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3.xml" ContentType="application/vnd.openxmlformats-officedocument.drawing+xml"/>
  <Override PartName="/xl/activeX/activeX17.xml" ContentType="application/vnd.ms-office.activeX+xml"/>
  <Override PartName="/xl/activeX/activeX17.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activeX/activeX18.xml" ContentType="application/vnd.ms-office.activeX+xml"/>
  <Override PartName="/xl/activeX/activeX18.bin" ContentType="application/vnd.ms-office.activeX"/>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activeX/activeX19.xml" ContentType="application/vnd.ms-office.activeX+xml"/>
  <Override PartName="/xl/activeX/activeX19.bin" ContentType="application/vnd.ms-office.activeX"/>
  <Override PartName="/xl/drawings/drawing6.xml" ContentType="application/vnd.openxmlformats-officedocument.drawing+xml"/>
  <Override PartName="/xl/activeX/activeX20.xml" ContentType="application/vnd.ms-office.activeX+xml"/>
  <Override PartName="/xl/activeX/activeX20.bin" ContentType="application/vnd.ms-office.activeX"/>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7.xml" ContentType="application/vnd.openxmlformats-officedocument.drawing+xml"/>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activeX/activeX22.xml" ContentType="application/vnd.ms-office.activeX+xml"/>
  <Override PartName="/xl/activeX/activeX22.bin" ContentType="application/vnd.ms-office.activeX"/>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10.xml" ContentType="application/vnd.openxmlformats-officedocument.drawing+xml"/>
  <Override PartName="/xl/activeX/activeX25.xml" ContentType="application/vnd.ms-office.activeX+xml"/>
  <Override PartName="/xl/activeX/activeX25.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f16fd50cd952d873/Desktop/Files/Studies/Advanced Spreadsheets/Assignment/"/>
    </mc:Choice>
  </mc:AlternateContent>
  <xr:revisionPtr revIDLastSave="20" documentId="13_ncr:1_{D98BE4C8-A0C1-430B-8E4D-AD154173CAC2}" xr6:coauthVersionLast="47" xr6:coauthVersionMax="47" xr10:uidLastSave="{92FB7B1B-C16D-4CD6-87BD-55174B36C7A8}"/>
  <bookViews>
    <workbookView xWindow="-110" yWindow="-110" windowWidth="25820" windowHeight="13900" tabRatio="864" activeTab="9" xr2:uid="{00000000-000D-0000-FFFF-FFFF00000000}"/>
  </bookViews>
  <sheets>
    <sheet name="Navigation" sheetId="26" r:id="rId1"/>
    <sheet name="Dev Content" sheetId="34" r:id="rId2"/>
    <sheet name="Raw Data" sheetId="4" r:id="rId3"/>
    <sheet name="Data Cleansing" sheetId="6" r:id="rId4"/>
    <sheet name="Product Details" sheetId="1" r:id="rId5"/>
    <sheet name="Data Organising" sheetId="8" r:id="rId6"/>
    <sheet name="Sales Pivot" sheetId="20" r:id="rId7"/>
    <sheet name="Dashboard" sheetId="33" r:id="rId8"/>
    <sheet name="Cashflow" sheetId="24" r:id="rId9"/>
    <sheet name="What if Case 1" sheetId="38" r:id="rId10"/>
  </sheets>
  <definedNames>
    <definedName name="_xlcn.WorksheetConnection_PivotTablesA73E741" hidden="1">'Sales Pivot'!$B$92:$F$93</definedName>
    <definedName name="Cleaning" localSheetId="8">AssignmentData__22[]</definedName>
    <definedName name="Cleaning" localSheetId="5">AssignmentData__224[]</definedName>
    <definedName name="Cleaning" localSheetId="9">AssignmentData__22[]</definedName>
    <definedName name="Cleaning">AssignmentData__22[]</definedName>
    <definedName name="ExternalData_1" localSheetId="3" hidden="1">'Data Cleansing'!$A$1:$L$5042</definedName>
    <definedName name="ExternalData_1" localSheetId="5" hidden="1">'Data Organising'!$A$1:$N$4927</definedName>
    <definedName name="ExternalData_1" localSheetId="2" hidden="1">'Raw Data'!$A$1:$M$5104</definedName>
    <definedName name="OrganizedData" localSheetId="9">AssignmentData__224[]</definedName>
    <definedName name="OrganizedData">AssignmentData__224[]</definedName>
    <definedName name="PostRegion">#REF!</definedName>
    <definedName name="PRODUCT_DETAILS">'Product Details'!$A$2:$D$11</definedName>
    <definedName name="Region">#REF!,#REF!,#REF!</definedName>
    <definedName name="Regions">#REF!</definedName>
    <definedName name="Slicer_Post_Code_Area">#N/A</definedName>
    <definedName name="Slicer_Product">#N/A</definedName>
    <definedName name="Slicer_Year1">#N/A</definedName>
    <definedName name="Street_Clean" localSheetId="8">AssignmentData__22[Street]</definedName>
    <definedName name="Street_Clean" localSheetId="5">AssignmentData__224[Street]</definedName>
    <definedName name="Street_Clean" localSheetId="9">AssignmentData__22[Street]</definedName>
    <definedName name="Street_Clean">AssignmentData__22[Street]</definedName>
    <definedName name="Towns">#REF!</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Pivot Tables!$A$73:$E$7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38" l="1"/>
  <c r="D24" i="38"/>
  <c r="E24" i="38"/>
  <c r="F24" i="38"/>
  <c r="G24" i="38"/>
  <c r="H24" i="38"/>
  <c r="I24" i="38"/>
  <c r="J24" i="38"/>
  <c r="K24" i="38"/>
  <c r="L24" i="38"/>
  <c r="M24" i="38"/>
  <c r="C25" i="38"/>
  <c r="D25" i="38"/>
  <c r="E25" i="38"/>
  <c r="F25" i="38"/>
  <c r="G25" i="38"/>
  <c r="H25" i="38"/>
  <c r="I25" i="38"/>
  <c r="J25" i="38"/>
  <c r="K25" i="38"/>
  <c r="L25" i="38"/>
  <c r="M25" i="38"/>
  <c r="B24" i="38"/>
  <c r="C12" i="38"/>
  <c r="D12" i="38"/>
  <c r="E12" i="38"/>
  <c r="F12" i="38"/>
  <c r="G12" i="38"/>
  <c r="H12" i="38"/>
  <c r="I12" i="38"/>
  <c r="J12" i="38"/>
  <c r="K12" i="38"/>
  <c r="L12" i="38"/>
  <c r="M12" i="38"/>
  <c r="B12" i="38"/>
  <c r="M36" i="38"/>
  <c r="M52" i="38" s="1"/>
  <c r="L36" i="38"/>
  <c r="L52" i="38" s="1"/>
  <c r="K36" i="38"/>
  <c r="K52" i="38" s="1"/>
  <c r="B25" i="38"/>
  <c r="M23" i="38"/>
  <c r="L23" i="38"/>
  <c r="K23" i="38"/>
  <c r="J23" i="38"/>
  <c r="I23" i="38"/>
  <c r="H23" i="38"/>
  <c r="G23" i="38"/>
  <c r="F23" i="38"/>
  <c r="E23" i="38"/>
  <c r="D23" i="38"/>
  <c r="C23" i="38"/>
  <c r="B23" i="38"/>
  <c r="M19" i="38"/>
  <c r="L19" i="38"/>
  <c r="K19" i="38"/>
  <c r="J19" i="38"/>
  <c r="I19" i="38"/>
  <c r="H19" i="38"/>
  <c r="G19" i="38"/>
  <c r="F19" i="38"/>
  <c r="E19" i="38"/>
  <c r="D19" i="38"/>
  <c r="C19" i="38"/>
  <c r="B19" i="38"/>
  <c r="M7" i="38"/>
  <c r="L7" i="38"/>
  <c r="K7" i="38"/>
  <c r="J7" i="38"/>
  <c r="I7" i="38"/>
  <c r="H7" i="38"/>
  <c r="G7" i="38"/>
  <c r="F7" i="38"/>
  <c r="E7" i="38"/>
  <c r="D7" i="38"/>
  <c r="C7" i="38"/>
  <c r="B7" i="38"/>
  <c r="M14" i="38" l="1"/>
  <c r="H14" i="38"/>
  <c r="L14" i="38"/>
  <c r="K14" i="38"/>
  <c r="I14" i="38"/>
  <c r="G14" i="38"/>
  <c r="F14" i="38"/>
  <c r="E14" i="38"/>
  <c r="E17" i="38" s="1"/>
  <c r="D14" i="38"/>
  <c r="J14" i="38"/>
  <c r="C14" i="38"/>
  <c r="B14" i="38"/>
  <c r="M15" i="38"/>
  <c r="K15" i="38"/>
  <c r="J15" i="38"/>
  <c r="I15" i="38"/>
  <c r="H15" i="38"/>
  <c r="G15" i="38"/>
  <c r="F15" i="38"/>
  <c r="E15" i="38"/>
  <c r="L15" i="38"/>
  <c r="D15" i="38"/>
  <c r="C15" i="38"/>
  <c r="B15" i="38"/>
  <c r="E16" i="38"/>
  <c r="D16" i="38"/>
  <c r="C16" i="38"/>
  <c r="M16" i="38"/>
  <c r="L16" i="38"/>
  <c r="K16" i="38"/>
  <c r="B16" i="38"/>
  <c r="J16" i="38"/>
  <c r="I16" i="38"/>
  <c r="H16" i="38"/>
  <c r="G16" i="38"/>
  <c r="F16" i="38"/>
  <c r="G17" i="38" l="1"/>
  <c r="I17" i="38"/>
  <c r="I26" i="38" s="1"/>
  <c r="B17" i="38"/>
  <c r="J17" i="38"/>
  <c r="J20" i="38" s="1"/>
  <c r="F17" i="38"/>
  <c r="K17" i="38"/>
  <c r="K20" i="38" s="1"/>
  <c r="C17" i="38"/>
  <c r="D17" i="38"/>
  <c r="E26" i="38"/>
  <c r="E20" i="38"/>
  <c r="F20" i="38"/>
  <c r="F26" i="38"/>
  <c r="B26" i="38"/>
  <c r="B20" i="38"/>
  <c r="G26" i="38"/>
  <c r="G20" i="38"/>
  <c r="L17" i="38"/>
  <c r="H17" i="38"/>
  <c r="M17" i="38"/>
  <c r="J26" i="38" l="1"/>
  <c r="J28" i="38" s="1"/>
  <c r="E28" i="38"/>
  <c r="K26" i="38"/>
  <c r="K28" i="38" s="1"/>
  <c r="I20" i="38"/>
  <c r="I28" i="38" s="1"/>
  <c r="G28" i="38"/>
  <c r="B28" i="38"/>
  <c r="F28" i="38"/>
  <c r="D26" i="38"/>
  <c r="D20" i="38"/>
  <c r="M20" i="38"/>
  <c r="M26" i="38"/>
  <c r="H26" i="38"/>
  <c r="H20" i="38"/>
  <c r="L20" i="38"/>
  <c r="L26" i="38"/>
  <c r="C26" i="38"/>
  <c r="C20" i="38"/>
  <c r="H28" i="38" l="1"/>
  <c r="L28" i="38"/>
  <c r="C28" i="38"/>
  <c r="M28" i="38"/>
  <c r="D28" i="38"/>
  <c r="B34" i="38"/>
  <c r="B36" i="38" s="1"/>
  <c r="K32" i="24"/>
  <c r="L32" i="24"/>
  <c r="L53" i="24" s="1"/>
  <c r="M32" i="24"/>
  <c r="M53" i="24" s="1"/>
  <c r="D12" i="24" s="1"/>
  <c r="E11" i="24" l="1"/>
  <c r="C11" i="24"/>
  <c r="D11" i="24"/>
  <c r="M12" i="24"/>
  <c r="L12" i="24"/>
  <c r="B12" i="24"/>
  <c r="C12" i="24"/>
  <c r="B11" i="24"/>
  <c r="J12" i="24"/>
  <c r="M11" i="24"/>
  <c r="H12" i="24"/>
  <c r="L11" i="24"/>
  <c r="F12" i="24"/>
  <c r="I11" i="24"/>
  <c r="F11" i="24"/>
  <c r="K12" i="24"/>
  <c r="I12" i="24"/>
  <c r="G12" i="24"/>
  <c r="K11" i="24"/>
  <c r="J11" i="24"/>
  <c r="E12" i="24"/>
  <c r="H11" i="24"/>
  <c r="G11" i="24"/>
  <c r="M19" i="24"/>
  <c r="L19" i="24"/>
  <c r="K19" i="24"/>
  <c r="J19" i="24"/>
  <c r="I19" i="24"/>
  <c r="H19" i="24"/>
  <c r="G19" i="24"/>
  <c r="F19" i="24"/>
  <c r="E19" i="24"/>
  <c r="D19" i="24"/>
  <c r="C19" i="24"/>
  <c r="B19" i="24"/>
  <c r="M15" i="24"/>
  <c r="L15" i="24"/>
  <c r="K15" i="24"/>
  <c r="J15" i="24"/>
  <c r="I15" i="24"/>
  <c r="H15" i="24"/>
  <c r="G15" i="24"/>
  <c r="F15" i="24"/>
  <c r="E15" i="24"/>
  <c r="D15" i="24"/>
  <c r="C15" i="24"/>
  <c r="B15" i="24"/>
  <c r="C8" i="24"/>
  <c r="D8" i="24"/>
  <c r="E8" i="24"/>
  <c r="F8" i="24"/>
  <c r="G8" i="24"/>
  <c r="H8" i="24"/>
  <c r="I8" i="24"/>
  <c r="J8" i="24"/>
  <c r="K8" i="24"/>
  <c r="L8" i="24"/>
  <c r="M8" i="24"/>
  <c r="B8" i="24"/>
  <c r="B21" i="24"/>
  <c r="L21" i="24" s="1"/>
  <c r="P2" i="8"/>
  <c r="Q2" i="8" s="1"/>
  <c r="P3" i="8"/>
  <c r="Q3" i="8" s="1"/>
  <c r="P4" i="8"/>
  <c r="Q4" i="8" s="1"/>
  <c r="P5" i="8"/>
  <c r="Q5" i="8" s="1"/>
  <c r="P6" i="8"/>
  <c r="Q6" i="8" s="1"/>
  <c r="P7" i="8"/>
  <c r="Q7" i="8" s="1"/>
  <c r="P8" i="8"/>
  <c r="Q8" i="8" s="1"/>
  <c r="P9" i="8"/>
  <c r="Q9" i="8" s="1"/>
  <c r="P10" i="8"/>
  <c r="Q10" i="8" s="1"/>
  <c r="P11" i="8"/>
  <c r="Q11" i="8" s="1"/>
  <c r="P12" i="8"/>
  <c r="Q12" i="8" s="1"/>
  <c r="P13" i="8"/>
  <c r="Q13" i="8" s="1"/>
  <c r="P14" i="8"/>
  <c r="Q14" i="8" s="1"/>
  <c r="P15" i="8"/>
  <c r="Q15" i="8" s="1"/>
  <c r="P16" i="8"/>
  <c r="Q16" i="8" s="1"/>
  <c r="P17" i="8"/>
  <c r="Q17" i="8" s="1"/>
  <c r="P18" i="8"/>
  <c r="Q18" i="8" s="1"/>
  <c r="P19" i="8"/>
  <c r="Q19" i="8" s="1"/>
  <c r="P20" i="8"/>
  <c r="Q20" i="8" s="1"/>
  <c r="P21" i="8"/>
  <c r="Q21" i="8" s="1"/>
  <c r="P22" i="8"/>
  <c r="Q22" i="8" s="1"/>
  <c r="P23" i="8"/>
  <c r="Q23" i="8" s="1"/>
  <c r="P24" i="8"/>
  <c r="Q24" i="8" s="1"/>
  <c r="P25" i="8"/>
  <c r="Q25" i="8" s="1"/>
  <c r="P26" i="8"/>
  <c r="Q26" i="8" s="1"/>
  <c r="P27" i="8"/>
  <c r="Q27" i="8" s="1"/>
  <c r="P28" i="8"/>
  <c r="Q28" i="8" s="1"/>
  <c r="P29" i="8"/>
  <c r="Q29" i="8" s="1"/>
  <c r="P30" i="8"/>
  <c r="Q30" i="8" s="1"/>
  <c r="P31" i="8"/>
  <c r="Q31" i="8" s="1"/>
  <c r="P32" i="8"/>
  <c r="Q32" i="8" s="1"/>
  <c r="P33" i="8"/>
  <c r="Q33" i="8" s="1"/>
  <c r="P34" i="8"/>
  <c r="Q34" i="8" s="1"/>
  <c r="P35" i="8"/>
  <c r="Q35" i="8" s="1"/>
  <c r="P36" i="8"/>
  <c r="Q36" i="8" s="1"/>
  <c r="P37" i="8"/>
  <c r="Q37" i="8" s="1"/>
  <c r="P38" i="8"/>
  <c r="Q38" i="8" s="1"/>
  <c r="P39" i="8"/>
  <c r="Q39" i="8" s="1"/>
  <c r="P40" i="8"/>
  <c r="Q40" i="8" s="1"/>
  <c r="P41" i="8"/>
  <c r="Q41" i="8" s="1"/>
  <c r="P42" i="8"/>
  <c r="Q42" i="8" s="1"/>
  <c r="P43" i="8"/>
  <c r="Q43" i="8" s="1"/>
  <c r="P44" i="8"/>
  <c r="Q44" i="8" s="1"/>
  <c r="P45" i="8"/>
  <c r="Q45" i="8" s="1"/>
  <c r="P46" i="8"/>
  <c r="Q46" i="8" s="1"/>
  <c r="P47" i="8"/>
  <c r="Q47" i="8" s="1"/>
  <c r="P48" i="8"/>
  <c r="Q48" i="8" s="1"/>
  <c r="P49" i="8"/>
  <c r="Q49" i="8" s="1"/>
  <c r="P50" i="8"/>
  <c r="Q50" i="8" s="1"/>
  <c r="P51" i="8"/>
  <c r="Q51" i="8" s="1"/>
  <c r="P52" i="8"/>
  <c r="Q52" i="8" s="1"/>
  <c r="P53" i="8"/>
  <c r="Q53" i="8" s="1"/>
  <c r="P54" i="8"/>
  <c r="Q54" i="8" s="1"/>
  <c r="P55" i="8"/>
  <c r="Q55" i="8" s="1"/>
  <c r="P56" i="8"/>
  <c r="Q56" i="8" s="1"/>
  <c r="P57" i="8"/>
  <c r="Q57" i="8" s="1"/>
  <c r="P58" i="8"/>
  <c r="Q58" i="8" s="1"/>
  <c r="P59" i="8"/>
  <c r="Q59" i="8" s="1"/>
  <c r="P60" i="8"/>
  <c r="Q60" i="8" s="1"/>
  <c r="P61" i="8"/>
  <c r="Q61" i="8" s="1"/>
  <c r="P62" i="8"/>
  <c r="Q62" i="8" s="1"/>
  <c r="P63" i="8"/>
  <c r="Q63" i="8" s="1"/>
  <c r="P64" i="8"/>
  <c r="Q64" i="8" s="1"/>
  <c r="P65" i="8"/>
  <c r="Q65" i="8" s="1"/>
  <c r="P66" i="8"/>
  <c r="Q66" i="8" s="1"/>
  <c r="P67" i="8"/>
  <c r="Q67" i="8" s="1"/>
  <c r="P68" i="8"/>
  <c r="Q68" i="8" s="1"/>
  <c r="P69" i="8"/>
  <c r="Q69" i="8" s="1"/>
  <c r="P70" i="8"/>
  <c r="Q70" i="8" s="1"/>
  <c r="P71" i="8"/>
  <c r="Q71" i="8" s="1"/>
  <c r="P72" i="8"/>
  <c r="Q72" i="8" s="1"/>
  <c r="P73" i="8"/>
  <c r="Q73" i="8" s="1"/>
  <c r="P74" i="8"/>
  <c r="Q74" i="8" s="1"/>
  <c r="P75" i="8"/>
  <c r="Q75" i="8" s="1"/>
  <c r="P76" i="8"/>
  <c r="Q76" i="8" s="1"/>
  <c r="P77" i="8"/>
  <c r="Q77" i="8" s="1"/>
  <c r="P78" i="8"/>
  <c r="Q78" i="8" s="1"/>
  <c r="P79" i="8"/>
  <c r="Q79" i="8" s="1"/>
  <c r="P80" i="8"/>
  <c r="Q80" i="8" s="1"/>
  <c r="P81" i="8"/>
  <c r="Q81" i="8" s="1"/>
  <c r="P82" i="8"/>
  <c r="Q82" i="8" s="1"/>
  <c r="P83" i="8"/>
  <c r="Q83" i="8" s="1"/>
  <c r="P84" i="8"/>
  <c r="Q84" i="8" s="1"/>
  <c r="P85" i="8"/>
  <c r="Q85" i="8" s="1"/>
  <c r="P86" i="8"/>
  <c r="Q86" i="8" s="1"/>
  <c r="P87" i="8"/>
  <c r="Q87" i="8" s="1"/>
  <c r="P88" i="8"/>
  <c r="Q88" i="8" s="1"/>
  <c r="P89" i="8"/>
  <c r="Q89" i="8" s="1"/>
  <c r="P90" i="8"/>
  <c r="Q90" i="8" s="1"/>
  <c r="P91" i="8"/>
  <c r="Q91" i="8" s="1"/>
  <c r="P92" i="8"/>
  <c r="Q92" i="8" s="1"/>
  <c r="P93" i="8"/>
  <c r="Q93" i="8" s="1"/>
  <c r="P94" i="8"/>
  <c r="Q94" i="8" s="1"/>
  <c r="P95" i="8"/>
  <c r="Q95" i="8" s="1"/>
  <c r="P96" i="8"/>
  <c r="Q96" i="8" s="1"/>
  <c r="P97" i="8"/>
  <c r="Q97" i="8" s="1"/>
  <c r="P98" i="8"/>
  <c r="Q98" i="8" s="1"/>
  <c r="P99" i="8"/>
  <c r="Q99" i="8" s="1"/>
  <c r="P100" i="8"/>
  <c r="Q100" i="8" s="1"/>
  <c r="P101" i="8"/>
  <c r="Q101" i="8" s="1"/>
  <c r="P102" i="8"/>
  <c r="Q102" i="8" s="1"/>
  <c r="P103" i="8"/>
  <c r="Q103" i="8" s="1"/>
  <c r="P104" i="8"/>
  <c r="Q104" i="8" s="1"/>
  <c r="P105" i="8"/>
  <c r="Q105" i="8" s="1"/>
  <c r="P106" i="8"/>
  <c r="Q106" i="8" s="1"/>
  <c r="P107" i="8"/>
  <c r="Q107" i="8" s="1"/>
  <c r="P108" i="8"/>
  <c r="Q108" i="8" s="1"/>
  <c r="P109" i="8"/>
  <c r="Q109" i="8" s="1"/>
  <c r="P110" i="8"/>
  <c r="Q110" i="8" s="1"/>
  <c r="P111" i="8"/>
  <c r="Q111" i="8" s="1"/>
  <c r="P112" i="8"/>
  <c r="Q112" i="8" s="1"/>
  <c r="P113" i="8"/>
  <c r="Q113" i="8" s="1"/>
  <c r="P114" i="8"/>
  <c r="Q114" i="8" s="1"/>
  <c r="P115" i="8"/>
  <c r="Q115" i="8" s="1"/>
  <c r="P116" i="8"/>
  <c r="Q116" i="8" s="1"/>
  <c r="P117" i="8"/>
  <c r="Q117" i="8" s="1"/>
  <c r="P118" i="8"/>
  <c r="Q118" i="8" s="1"/>
  <c r="P119" i="8"/>
  <c r="Q119" i="8" s="1"/>
  <c r="P120" i="8"/>
  <c r="Q120" i="8" s="1"/>
  <c r="P121" i="8"/>
  <c r="Q121" i="8" s="1"/>
  <c r="P122" i="8"/>
  <c r="Q122" i="8" s="1"/>
  <c r="P123" i="8"/>
  <c r="Q123" i="8" s="1"/>
  <c r="P124" i="8"/>
  <c r="Q124" i="8" s="1"/>
  <c r="P125" i="8"/>
  <c r="Q125" i="8" s="1"/>
  <c r="P126" i="8"/>
  <c r="Q126" i="8" s="1"/>
  <c r="P127" i="8"/>
  <c r="Q127" i="8" s="1"/>
  <c r="P128" i="8"/>
  <c r="Q128" i="8" s="1"/>
  <c r="P129" i="8"/>
  <c r="Q129" i="8" s="1"/>
  <c r="P130" i="8"/>
  <c r="Q130" i="8" s="1"/>
  <c r="P131" i="8"/>
  <c r="Q131" i="8" s="1"/>
  <c r="P132" i="8"/>
  <c r="Q132" i="8" s="1"/>
  <c r="P133" i="8"/>
  <c r="Q133" i="8" s="1"/>
  <c r="P134" i="8"/>
  <c r="Q134" i="8" s="1"/>
  <c r="P135" i="8"/>
  <c r="Q135" i="8" s="1"/>
  <c r="P136" i="8"/>
  <c r="Q136" i="8" s="1"/>
  <c r="P137" i="8"/>
  <c r="Q137" i="8" s="1"/>
  <c r="P138" i="8"/>
  <c r="Q138" i="8" s="1"/>
  <c r="P139" i="8"/>
  <c r="Q139" i="8" s="1"/>
  <c r="P140" i="8"/>
  <c r="Q140" i="8" s="1"/>
  <c r="P141" i="8"/>
  <c r="Q141" i="8" s="1"/>
  <c r="P142" i="8"/>
  <c r="Q142" i="8" s="1"/>
  <c r="P143" i="8"/>
  <c r="Q143" i="8" s="1"/>
  <c r="P144" i="8"/>
  <c r="Q144" i="8" s="1"/>
  <c r="P145" i="8"/>
  <c r="Q145" i="8" s="1"/>
  <c r="P146" i="8"/>
  <c r="Q146" i="8" s="1"/>
  <c r="P147" i="8"/>
  <c r="Q147" i="8" s="1"/>
  <c r="P148" i="8"/>
  <c r="Q148" i="8" s="1"/>
  <c r="P149" i="8"/>
  <c r="Q149" i="8" s="1"/>
  <c r="P150" i="8"/>
  <c r="Q150" i="8" s="1"/>
  <c r="P151" i="8"/>
  <c r="Q151" i="8" s="1"/>
  <c r="P152" i="8"/>
  <c r="Q152" i="8" s="1"/>
  <c r="P153" i="8"/>
  <c r="Q153" i="8" s="1"/>
  <c r="P154" i="8"/>
  <c r="Q154" i="8" s="1"/>
  <c r="P155" i="8"/>
  <c r="Q155" i="8" s="1"/>
  <c r="P156" i="8"/>
  <c r="Q156" i="8" s="1"/>
  <c r="P157" i="8"/>
  <c r="Q157" i="8" s="1"/>
  <c r="P158" i="8"/>
  <c r="Q158" i="8" s="1"/>
  <c r="P159" i="8"/>
  <c r="Q159" i="8" s="1"/>
  <c r="P160" i="8"/>
  <c r="Q160" i="8" s="1"/>
  <c r="P161" i="8"/>
  <c r="Q161" i="8" s="1"/>
  <c r="P162" i="8"/>
  <c r="Q162" i="8" s="1"/>
  <c r="P163" i="8"/>
  <c r="Q163" i="8" s="1"/>
  <c r="P164" i="8"/>
  <c r="Q164" i="8" s="1"/>
  <c r="P165" i="8"/>
  <c r="Q165" i="8" s="1"/>
  <c r="P166" i="8"/>
  <c r="Q166" i="8" s="1"/>
  <c r="P167" i="8"/>
  <c r="Q167" i="8" s="1"/>
  <c r="P168" i="8"/>
  <c r="Q168" i="8" s="1"/>
  <c r="P169" i="8"/>
  <c r="Q169" i="8" s="1"/>
  <c r="P170" i="8"/>
  <c r="Q170" i="8" s="1"/>
  <c r="P171" i="8"/>
  <c r="Q171" i="8" s="1"/>
  <c r="P172" i="8"/>
  <c r="Q172" i="8" s="1"/>
  <c r="P173" i="8"/>
  <c r="Q173" i="8" s="1"/>
  <c r="P174" i="8"/>
  <c r="Q174" i="8" s="1"/>
  <c r="P175" i="8"/>
  <c r="Q175" i="8" s="1"/>
  <c r="P176" i="8"/>
  <c r="Q176" i="8" s="1"/>
  <c r="P177" i="8"/>
  <c r="Q177" i="8" s="1"/>
  <c r="P178" i="8"/>
  <c r="Q178" i="8" s="1"/>
  <c r="P179" i="8"/>
  <c r="Q179" i="8" s="1"/>
  <c r="P180" i="8"/>
  <c r="Q180" i="8" s="1"/>
  <c r="P181" i="8"/>
  <c r="Q181" i="8" s="1"/>
  <c r="P182" i="8"/>
  <c r="Q182" i="8" s="1"/>
  <c r="P183" i="8"/>
  <c r="Q183" i="8" s="1"/>
  <c r="P184" i="8"/>
  <c r="Q184" i="8" s="1"/>
  <c r="P185" i="8"/>
  <c r="Q185" i="8" s="1"/>
  <c r="P186" i="8"/>
  <c r="Q186" i="8" s="1"/>
  <c r="P187" i="8"/>
  <c r="Q187" i="8" s="1"/>
  <c r="P188" i="8"/>
  <c r="Q188" i="8" s="1"/>
  <c r="P189" i="8"/>
  <c r="Q189" i="8" s="1"/>
  <c r="P190" i="8"/>
  <c r="Q190" i="8" s="1"/>
  <c r="P191" i="8"/>
  <c r="Q191" i="8" s="1"/>
  <c r="P192" i="8"/>
  <c r="Q192" i="8" s="1"/>
  <c r="P193" i="8"/>
  <c r="Q193" i="8" s="1"/>
  <c r="P194" i="8"/>
  <c r="Q194" i="8" s="1"/>
  <c r="P195" i="8"/>
  <c r="Q195" i="8" s="1"/>
  <c r="P196" i="8"/>
  <c r="Q196" i="8" s="1"/>
  <c r="P197" i="8"/>
  <c r="Q197" i="8" s="1"/>
  <c r="P198" i="8"/>
  <c r="Q198" i="8" s="1"/>
  <c r="P199" i="8"/>
  <c r="Q199" i="8" s="1"/>
  <c r="P200" i="8"/>
  <c r="Q200" i="8" s="1"/>
  <c r="P201" i="8"/>
  <c r="Q201" i="8" s="1"/>
  <c r="P202" i="8"/>
  <c r="Q202" i="8" s="1"/>
  <c r="P203" i="8"/>
  <c r="Q203" i="8" s="1"/>
  <c r="P204" i="8"/>
  <c r="Q204" i="8" s="1"/>
  <c r="P205" i="8"/>
  <c r="Q205" i="8" s="1"/>
  <c r="P206" i="8"/>
  <c r="Q206" i="8" s="1"/>
  <c r="P207" i="8"/>
  <c r="Q207" i="8" s="1"/>
  <c r="P208" i="8"/>
  <c r="Q208" i="8" s="1"/>
  <c r="P209" i="8"/>
  <c r="Q209" i="8" s="1"/>
  <c r="P210" i="8"/>
  <c r="Q210" i="8" s="1"/>
  <c r="P211" i="8"/>
  <c r="Q211" i="8" s="1"/>
  <c r="P212" i="8"/>
  <c r="Q212" i="8" s="1"/>
  <c r="P213" i="8"/>
  <c r="Q213" i="8" s="1"/>
  <c r="P214" i="8"/>
  <c r="Q214" i="8" s="1"/>
  <c r="P215" i="8"/>
  <c r="Q215" i="8" s="1"/>
  <c r="P216" i="8"/>
  <c r="Q216" i="8" s="1"/>
  <c r="P217" i="8"/>
  <c r="Q217" i="8" s="1"/>
  <c r="P218" i="8"/>
  <c r="Q218" i="8" s="1"/>
  <c r="P219" i="8"/>
  <c r="Q219" i="8" s="1"/>
  <c r="P220" i="8"/>
  <c r="Q220" i="8" s="1"/>
  <c r="P221" i="8"/>
  <c r="Q221" i="8" s="1"/>
  <c r="P222" i="8"/>
  <c r="Q222" i="8" s="1"/>
  <c r="P223" i="8"/>
  <c r="Q223" i="8" s="1"/>
  <c r="P224" i="8"/>
  <c r="Q224" i="8" s="1"/>
  <c r="P225" i="8"/>
  <c r="Q225" i="8" s="1"/>
  <c r="P226" i="8"/>
  <c r="Q226" i="8" s="1"/>
  <c r="P227" i="8"/>
  <c r="Q227" i="8" s="1"/>
  <c r="P228" i="8"/>
  <c r="Q228" i="8" s="1"/>
  <c r="P229" i="8"/>
  <c r="Q229" i="8" s="1"/>
  <c r="P230" i="8"/>
  <c r="Q230" i="8" s="1"/>
  <c r="P231" i="8"/>
  <c r="Q231" i="8" s="1"/>
  <c r="P232" i="8"/>
  <c r="Q232" i="8" s="1"/>
  <c r="P233" i="8"/>
  <c r="Q233" i="8" s="1"/>
  <c r="P234" i="8"/>
  <c r="Q234" i="8" s="1"/>
  <c r="P235" i="8"/>
  <c r="Q235" i="8" s="1"/>
  <c r="P236" i="8"/>
  <c r="Q236" i="8" s="1"/>
  <c r="P237" i="8"/>
  <c r="Q237" i="8" s="1"/>
  <c r="P238" i="8"/>
  <c r="Q238" i="8" s="1"/>
  <c r="P239" i="8"/>
  <c r="Q239" i="8" s="1"/>
  <c r="P240" i="8"/>
  <c r="Q240" i="8" s="1"/>
  <c r="P241" i="8"/>
  <c r="Q241" i="8" s="1"/>
  <c r="P242" i="8"/>
  <c r="Q242" i="8" s="1"/>
  <c r="P243" i="8"/>
  <c r="Q243" i="8" s="1"/>
  <c r="P244" i="8"/>
  <c r="Q244" i="8" s="1"/>
  <c r="P245" i="8"/>
  <c r="Q245" i="8" s="1"/>
  <c r="P246" i="8"/>
  <c r="Q246" i="8" s="1"/>
  <c r="P247" i="8"/>
  <c r="Q247" i="8" s="1"/>
  <c r="P248" i="8"/>
  <c r="Q248" i="8" s="1"/>
  <c r="P249" i="8"/>
  <c r="Q249" i="8" s="1"/>
  <c r="P250" i="8"/>
  <c r="Q250" i="8" s="1"/>
  <c r="P251" i="8"/>
  <c r="Q251" i="8" s="1"/>
  <c r="P252" i="8"/>
  <c r="Q252" i="8" s="1"/>
  <c r="P253" i="8"/>
  <c r="Q253" i="8" s="1"/>
  <c r="P254" i="8"/>
  <c r="Q254" i="8" s="1"/>
  <c r="P255" i="8"/>
  <c r="Q255" i="8" s="1"/>
  <c r="P256" i="8"/>
  <c r="Q256" i="8" s="1"/>
  <c r="P257" i="8"/>
  <c r="Q257" i="8" s="1"/>
  <c r="P258" i="8"/>
  <c r="Q258" i="8" s="1"/>
  <c r="P259" i="8"/>
  <c r="Q259" i="8" s="1"/>
  <c r="P260" i="8"/>
  <c r="Q260" i="8" s="1"/>
  <c r="P261" i="8"/>
  <c r="Q261" i="8" s="1"/>
  <c r="P262" i="8"/>
  <c r="Q262" i="8" s="1"/>
  <c r="P263" i="8"/>
  <c r="Q263" i="8" s="1"/>
  <c r="P264" i="8"/>
  <c r="Q264" i="8" s="1"/>
  <c r="P265" i="8"/>
  <c r="Q265" i="8" s="1"/>
  <c r="P266" i="8"/>
  <c r="Q266" i="8" s="1"/>
  <c r="P267" i="8"/>
  <c r="Q267" i="8" s="1"/>
  <c r="P268" i="8"/>
  <c r="Q268" i="8" s="1"/>
  <c r="P269" i="8"/>
  <c r="Q269" i="8" s="1"/>
  <c r="P270" i="8"/>
  <c r="Q270" i="8" s="1"/>
  <c r="P271" i="8"/>
  <c r="Q271" i="8" s="1"/>
  <c r="P272" i="8"/>
  <c r="Q272" i="8" s="1"/>
  <c r="P273" i="8"/>
  <c r="Q273" i="8" s="1"/>
  <c r="P274" i="8"/>
  <c r="Q274" i="8" s="1"/>
  <c r="P275" i="8"/>
  <c r="Q275" i="8" s="1"/>
  <c r="P276" i="8"/>
  <c r="Q276" i="8" s="1"/>
  <c r="P277" i="8"/>
  <c r="Q277" i="8" s="1"/>
  <c r="P278" i="8"/>
  <c r="Q278" i="8" s="1"/>
  <c r="P279" i="8"/>
  <c r="Q279" i="8" s="1"/>
  <c r="P280" i="8"/>
  <c r="Q280" i="8" s="1"/>
  <c r="P281" i="8"/>
  <c r="Q281" i="8" s="1"/>
  <c r="P282" i="8"/>
  <c r="Q282" i="8" s="1"/>
  <c r="P283" i="8"/>
  <c r="Q283" i="8" s="1"/>
  <c r="P284" i="8"/>
  <c r="Q284" i="8" s="1"/>
  <c r="P285" i="8"/>
  <c r="Q285" i="8" s="1"/>
  <c r="P286" i="8"/>
  <c r="Q286" i="8" s="1"/>
  <c r="P287" i="8"/>
  <c r="Q287" i="8" s="1"/>
  <c r="P288" i="8"/>
  <c r="Q288" i="8" s="1"/>
  <c r="P289" i="8"/>
  <c r="Q289" i="8" s="1"/>
  <c r="P290" i="8"/>
  <c r="Q290" i="8" s="1"/>
  <c r="P291" i="8"/>
  <c r="Q291" i="8" s="1"/>
  <c r="P292" i="8"/>
  <c r="Q292" i="8" s="1"/>
  <c r="P293" i="8"/>
  <c r="Q293" i="8" s="1"/>
  <c r="P294" i="8"/>
  <c r="Q294" i="8" s="1"/>
  <c r="P295" i="8"/>
  <c r="Q295" i="8" s="1"/>
  <c r="P296" i="8"/>
  <c r="Q296" i="8" s="1"/>
  <c r="P297" i="8"/>
  <c r="Q297" i="8" s="1"/>
  <c r="P298" i="8"/>
  <c r="Q298" i="8" s="1"/>
  <c r="P299" i="8"/>
  <c r="Q299" i="8" s="1"/>
  <c r="P300" i="8"/>
  <c r="Q300" i="8" s="1"/>
  <c r="P301" i="8"/>
  <c r="Q301" i="8" s="1"/>
  <c r="P302" i="8"/>
  <c r="Q302" i="8" s="1"/>
  <c r="P303" i="8"/>
  <c r="Q303" i="8" s="1"/>
  <c r="P304" i="8"/>
  <c r="Q304" i="8" s="1"/>
  <c r="P305" i="8"/>
  <c r="Q305" i="8" s="1"/>
  <c r="P306" i="8"/>
  <c r="Q306" i="8" s="1"/>
  <c r="P307" i="8"/>
  <c r="Q307" i="8" s="1"/>
  <c r="P308" i="8"/>
  <c r="Q308" i="8" s="1"/>
  <c r="P309" i="8"/>
  <c r="Q309" i="8" s="1"/>
  <c r="P310" i="8"/>
  <c r="Q310" i="8" s="1"/>
  <c r="P311" i="8"/>
  <c r="Q311" i="8" s="1"/>
  <c r="P312" i="8"/>
  <c r="Q312" i="8" s="1"/>
  <c r="P313" i="8"/>
  <c r="Q313" i="8" s="1"/>
  <c r="P314" i="8"/>
  <c r="Q314" i="8" s="1"/>
  <c r="P315" i="8"/>
  <c r="Q315" i="8" s="1"/>
  <c r="P316" i="8"/>
  <c r="Q316" i="8" s="1"/>
  <c r="P317" i="8"/>
  <c r="Q317" i="8" s="1"/>
  <c r="P318" i="8"/>
  <c r="Q318" i="8" s="1"/>
  <c r="P319" i="8"/>
  <c r="Q319" i="8" s="1"/>
  <c r="P320" i="8"/>
  <c r="Q320" i="8" s="1"/>
  <c r="P321" i="8"/>
  <c r="Q321" i="8" s="1"/>
  <c r="P322" i="8"/>
  <c r="Q322" i="8" s="1"/>
  <c r="P323" i="8"/>
  <c r="Q323" i="8" s="1"/>
  <c r="P324" i="8"/>
  <c r="Q324" i="8" s="1"/>
  <c r="P325" i="8"/>
  <c r="Q325" i="8" s="1"/>
  <c r="P326" i="8"/>
  <c r="Q326" i="8" s="1"/>
  <c r="P327" i="8"/>
  <c r="Q327" i="8" s="1"/>
  <c r="P328" i="8"/>
  <c r="Q328" i="8" s="1"/>
  <c r="P329" i="8"/>
  <c r="Q329" i="8" s="1"/>
  <c r="P330" i="8"/>
  <c r="Q330" i="8" s="1"/>
  <c r="P331" i="8"/>
  <c r="Q331" i="8" s="1"/>
  <c r="P332" i="8"/>
  <c r="Q332" i="8" s="1"/>
  <c r="P333" i="8"/>
  <c r="Q333" i="8" s="1"/>
  <c r="P334" i="8"/>
  <c r="Q334" i="8" s="1"/>
  <c r="P335" i="8"/>
  <c r="Q335" i="8" s="1"/>
  <c r="P336" i="8"/>
  <c r="Q336" i="8" s="1"/>
  <c r="P337" i="8"/>
  <c r="Q337" i="8" s="1"/>
  <c r="P338" i="8"/>
  <c r="Q338" i="8" s="1"/>
  <c r="P339" i="8"/>
  <c r="Q339" i="8" s="1"/>
  <c r="P340" i="8"/>
  <c r="Q340" i="8" s="1"/>
  <c r="P341" i="8"/>
  <c r="Q341" i="8" s="1"/>
  <c r="P342" i="8"/>
  <c r="Q342" i="8" s="1"/>
  <c r="P343" i="8"/>
  <c r="Q343" i="8" s="1"/>
  <c r="P344" i="8"/>
  <c r="Q344" i="8" s="1"/>
  <c r="P345" i="8"/>
  <c r="Q345" i="8" s="1"/>
  <c r="P346" i="8"/>
  <c r="Q346" i="8" s="1"/>
  <c r="P347" i="8"/>
  <c r="Q347" i="8" s="1"/>
  <c r="P348" i="8"/>
  <c r="Q348" i="8" s="1"/>
  <c r="P349" i="8"/>
  <c r="Q349" i="8" s="1"/>
  <c r="P350" i="8"/>
  <c r="Q350" i="8" s="1"/>
  <c r="P351" i="8"/>
  <c r="Q351" i="8" s="1"/>
  <c r="P352" i="8"/>
  <c r="Q352" i="8" s="1"/>
  <c r="P353" i="8"/>
  <c r="Q353" i="8" s="1"/>
  <c r="P354" i="8"/>
  <c r="Q354" i="8" s="1"/>
  <c r="P355" i="8"/>
  <c r="Q355" i="8" s="1"/>
  <c r="P356" i="8"/>
  <c r="Q356" i="8" s="1"/>
  <c r="P357" i="8"/>
  <c r="Q357" i="8" s="1"/>
  <c r="P358" i="8"/>
  <c r="Q358" i="8" s="1"/>
  <c r="P359" i="8"/>
  <c r="Q359" i="8" s="1"/>
  <c r="P360" i="8"/>
  <c r="Q360" i="8" s="1"/>
  <c r="P361" i="8"/>
  <c r="Q361" i="8" s="1"/>
  <c r="P362" i="8"/>
  <c r="Q362" i="8" s="1"/>
  <c r="P363" i="8"/>
  <c r="Q363" i="8" s="1"/>
  <c r="P364" i="8"/>
  <c r="Q364" i="8" s="1"/>
  <c r="P365" i="8"/>
  <c r="Q365" i="8" s="1"/>
  <c r="P366" i="8"/>
  <c r="Q366" i="8" s="1"/>
  <c r="P367" i="8"/>
  <c r="Q367" i="8" s="1"/>
  <c r="P368" i="8"/>
  <c r="Q368" i="8" s="1"/>
  <c r="P369" i="8"/>
  <c r="Q369" i="8" s="1"/>
  <c r="P370" i="8"/>
  <c r="Q370" i="8" s="1"/>
  <c r="P371" i="8"/>
  <c r="Q371" i="8" s="1"/>
  <c r="P372" i="8"/>
  <c r="Q372" i="8" s="1"/>
  <c r="P373" i="8"/>
  <c r="Q373" i="8" s="1"/>
  <c r="P374" i="8"/>
  <c r="Q374" i="8" s="1"/>
  <c r="P375" i="8"/>
  <c r="Q375" i="8" s="1"/>
  <c r="P376" i="8"/>
  <c r="Q376" i="8" s="1"/>
  <c r="P377" i="8"/>
  <c r="Q377" i="8" s="1"/>
  <c r="P378" i="8"/>
  <c r="Q378" i="8" s="1"/>
  <c r="P379" i="8"/>
  <c r="Q379" i="8" s="1"/>
  <c r="P380" i="8"/>
  <c r="Q380" i="8" s="1"/>
  <c r="P381" i="8"/>
  <c r="Q381" i="8" s="1"/>
  <c r="P382" i="8"/>
  <c r="Q382" i="8" s="1"/>
  <c r="P383" i="8"/>
  <c r="Q383" i="8" s="1"/>
  <c r="P384" i="8"/>
  <c r="Q384" i="8" s="1"/>
  <c r="P385" i="8"/>
  <c r="Q385" i="8" s="1"/>
  <c r="P386" i="8"/>
  <c r="Q386" i="8" s="1"/>
  <c r="P387" i="8"/>
  <c r="Q387" i="8" s="1"/>
  <c r="P388" i="8"/>
  <c r="Q388" i="8" s="1"/>
  <c r="P389" i="8"/>
  <c r="Q389" i="8" s="1"/>
  <c r="P390" i="8"/>
  <c r="Q390" i="8" s="1"/>
  <c r="P391" i="8"/>
  <c r="Q391" i="8" s="1"/>
  <c r="P392" i="8"/>
  <c r="Q392" i="8" s="1"/>
  <c r="P393" i="8"/>
  <c r="Q393" i="8" s="1"/>
  <c r="P394" i="8"/>
  <c r="Q394" i="8" s="1"/>
  <c r="P395" i="8"/>
  <c r="Q395" i="8" s="1"/>
  <c r="P396" i="8"/>
  <c r="Q396" i="8" s="1"/>
  <c r="P397" i="8"/>
  <c r="Q397" i="8" s="1"/>
  <c r="P398" i="8"/>
  <c r="Q398" i="8" s="1"/>
  <c r="P399" i="8"/>
  <c r="Q399" i="8" s="1"/>
  <c r="P400" i="8"/>
  <c r="Q400" i="8" s="1"/>
  <c r="P401" i="8"/>
  <c r="Q401" i="8" s="1"/>
  <c r="P402" i="8"/>
  <c r="Q402" i="8" s="1"/>
  <c r="P403" i="8"/>
  <c r="Q403" i="8" s="1"/>
  <c r="P404" i="8"/>
  <c r="Q404" i="8" s="1"/>
  <c r="P405" i="8"/>
  <c r="Q405" i="8" s="1"/>
  <c r="P406" i="8"/>
  <c r="Q406" i="8" s="1"/>
  <c r="P407" i="8"/>
  <c r="Q407" i="8" s="1"/>
  <c r="P408" i="8"/>
  <c r="Q408" i="8" s="1"/>
  <c r="P409" i="8"/>
  <c r="Q409" i="8" s="1"/>
  <c r="P410" i="8"/>
  <c r="Q410" i="8" s="1"/>
  <c r="P411" i="8"/>
  <c r="Q411" i="8" s="1"/>
  <c r="P412" i="8"/>
  <c r="Q412" i="8" s="1"/>
  <c r="P413" i="8"/>
  <c r="Q413" i="8" s="1"/>
  <c r="P414" i="8"/>
  <c r="Q414" i="8" s="1"/>
  <c r="P415" i="8"/>
  <c r="Q415" i="8" s="1"/>
  <c r="P416" i="8"/>
  <c r="Q416" i="8" s="1"/>
  <c r="P417" i="8"/>
  <c r="Q417" i="8" s="1"/>
  <c r="P418" i="8"/>
  <c r="Q418" i="8" s="1"/>
  <c r="P419" i="8"/>
  <c r="Q419" i="8" s="1"/>
  <c r="P420" i="8"/>
  <c r="Q420" i="8" s="1"/>
  <c r="P421" i="8"/>
  <c r="Q421" i="8" s="1"/>
  <c r="P422" i="8"/>
  <c r="Q422" i="8" s="1"/>
  <c r="P423" i="8"/>
  <c r="Q423" i="8" s="1"/>
  <c r="P424" i="8"/>
  <c r="Q424" i="8" s="1"/>
  <c r="P425" i="8"/>
  <c r="Q425" i="8" s="1"/>
  <c r="P426" i="8"/>
  <c r="Q426" i="8" s="1"/>
  <c r="P427" i="8"/>
  <c r="Q427" i="8" s="1"/>
  <c r="P428" i="8"/>
  <c r="Q428" i="8" s="1"/>
  <c r="P429" i="8"/>
  <c r="Q429" i="8" s="1"/>
  <c r="P430" i="8"/>
  <c r="Q430" i="8" s="1"/>
  <c r="P431" i="8"/>
  <c r="Q431" i="8" s="1"/>
  <c r="P432" i="8"/>
  <c r="Q432" i="8" s="1"/>
  <c r="P433" i="8"/>
  <c r="Q433" i="8" s="1"/>
  <c r="P434" i="8"/>
  <c r="Q434" i="8" s="1"/>
  <c r="P435" i="8"/>
  <c r="Q435" i="8" s="1"/>
  <c r="P436" i="8"/>
  <c r="Q436" i="8" s="1"/>
  <c r="P437" i="8"/>
  <c r="Q437" i="8" s="1"/>
  <c r="P438" i="8"/>
  <c r="Q438" i="8" s="1"/>
  <c r="P439" i="8"/>
  <c r="Q439" i="8" s="1"/>
  <c r="P440" i="8"/>
  <c r="Q440" i="8" s="1"/>
  <c r="P441" i="8"/>
  <c r="Q441" i="8" s="1"/>
  <c r="P442" i="8"/>
  <c r="Q442" i="8" s="1"/>
  <c r="P443" i="8"/>
  <c r="Q443" i="8" s="1"/>
  <c r="P444" i="8"/>
  <c r="Q444" i="8" s="1"/>
  <c r="P445" i="8"/>
  <c r="Q445" i="8" s="1"/>
  <c r="P446" i="8"/>
  <c r="Q446" i="8" s="1"/>
  <c r="P447" i="8"/>
  <c r="Q447" i="8" s="1"/>
  <c r="P448" i="8"/>
  <c r="Q448" i="8" s="1"/>
  <c r="P449" i="8"/>
  <c r="Q449" i="8" s="1"/>
  <c r="P450" i="8"/>
  <c r="Q450" i="8" s="1"/>
  <c r="P451" i="8"/>
  <c r="Q451" i="8" s="1"/>
  <c r="P452" i="8"/>
  <c r="Q452" i="8" s="1"/>
  <c r="P453" i="8"/>
  <c r="Q453" i="8" s="1"/>
  <c r="P454" i="8"/>
  <c r="Q454" i="8" s="1"/>
  <c r="P455" i="8"/>
  <c r="Q455" i="8" s="1"/>
  <c r="P456" i="8"/>
  <c r="Q456" i="8" s="1"/>
  <c r="P457" i="8"/>
  <c r="Q457" i="8" s="1"/>
  <c r="P458" i="8"/>
  <c r="Q458" i="8" s="1"/>
  <c r="P459" i="8"/>
  <c r="Q459" i="8" s="1"/>
  <c r="P460" i="8"/>
  <c r="Q460" i="8" s="1"/>
  <c r="P461" i="8"/>
  <c r="Q461" i="8" s="1"/>
  <c r="P462" i="8"/>
  <c r="Q462" i="8" s="1"/>
  <c r="P463" i="8"/>
  <c r="Q463" i="8" s="1"/>
  <c r="P464" i="8"/>
  <c r="Q464" i="8" s="1"/>
  <c r="P465" i="8"/>
  <c r="Q465" i="8" s="1"/>
  <c r="P466" i="8"/>
  <c r="Q466" i="8" s="1"/>
  <c r="P467" i="8"/>
  <c r="Q467" i="8" s="1"/>
  <c r="P468" i="8"/>
  <c r="Q468" i="8" s="1"/>
  <c r="P469" i="8"/>
  <c r="Q469" i="8" s="1"/>
  <c r="P470" i="8"/>
  <c r="Q470" i="8" s="1"/>
  <c r="P471" i="8"/>
  <c r="Q471" i="8" s="1"/>
  <c r="P472" i="8"/>
  <c r="Q472" i="8" s="1"/>
  <c r="P473" i="8"/>
  <c r="Q473" i="8" s="1"/>
  <c r="P474" i="8"/>
  <c r="Q474" i="8" s="1"/>
  <c r="P475" i="8"/>
  <c r="Q475" i="8" s="1"/>
  <c r="P476" i="8"/>
  <c r="Q476" i="8" s="1"/>
  <c r="P477" i="8"/>
  <c r="Q477" i="8" s="1"/>
  <c r="P478" i="8"/>
  <c r="Q478" i="8" s="1"/>
  <c r="P479" i="8"/>
  <c r="Q479" i="8" s="1"/>
  <c r="P480" i="8"/>
  <c r="Q480" i="8" s="1"/>
  <c r="P481" i="8"/>
  <c r="Q481" i="8" s="1"/>
  <c r="P482" i="8"/>
  <c r="Q482" i="8" s="1"/>
  <c r="P483" i="8"/>
  <c r="Q483" i="8" s="1"/>
  <c r="P484" i="8"/>
  <c r="Q484" i="8" s="1"/>
  <c r="P485" i="8"/>
  <c r="Q485" i="8" s="1"/>
  <c r="P486" i="8"/>
  <c r="Q486" i="8" s="1"/>
  <c r="P487" i="8"/>
  <c r="Q487" i="8" s="1"/>
  <c r="P488" i="8"/>
  <c r="Q488" i="8" s="1"/>
  <c r="P489" i="8"/>
  <c r="Q489" i="8" s="1"/>
  <c r="P490" i="8"/>
  <c r="Q490" i="8" s="1"/>
  <c r="P491" i="8"/>
  <c r="Q491" i="8" s="1"/>
  <c r="P492" i="8"/>
  <c r="Q492" i="8" s="1"/>
  <c r="P493" i="8"/>
  <c r="Q493" i="8" s="1"/>
  <c r="P494" i="8"/>
  <c r="Q494" i="8" s="1"/>
  <c r="P495" i="8"/>
  <c r="Q495" i="8" s="1"/>
  <c r="P496" i="8"/>
  <c r="Q496" i="8" s="1"/>
  <c r="P497" i="8"/>
  <c r="Q497" i="8" s="1"/>
  <c r="P498" i="8"/>
  <c r="Q498" i="8" s="1"/>
  <c r="P499" i="8"/>
  <c r="Q499" i="8" s="1"/>
  <c r="P500" i="8"/>
  <c r="Q500" i="8" s="1"/>
  <c r="P501" i="8"/>
  <c r="Q501" i="8" s="1"/>
  <c r="P502" i="8"/>
  <c r="Q502" i="8" s="1"/>
  <c r="P503" i="8"/>
  <c r="Q503" i="8" s="1"/>
  <c r="P504" i="8"/>
  <c r="Q504" i="8" s="1"/>
  <c r="P505" i="8"/>
  <c r="Q505" i="8" s="1"/>
  <c r="P506" i="8"/>
  <c r="Q506" i="8" s="1"/>
  <c r="P507" i="8"/>
  <c r="Q507" i="8" s="1"/>
  <c r="P508" i="8"/>
  <c r="Q508" i="8" s="1"/>
  <c r="P509" i="8"/>
  <c r="Q509" i="8" s="1"/>
  <c r="P510" i="8"/>
  <c r="Q510" i="8" s="1"/>
  <c r="P511" i="8"/>
  <c r="Q511" i="8" s="1"/>
  <c r="P512" i="8"/>
  <c r="Q512" i="8" s="1"/>
  <c r="P513" i="8"/>
  <c r="Q513" i="8" s="1"/>
  <c r="P514" i="8"/>
  <c r="Q514" i="8" s="1"/>
  <c r="P515" i="8"/>
  <c r="Q515" i="8" s="1"/>
  <c r="P516" i="8"/>
  <c r="Q516" i="8" s="1"/>
  <c r="P517" i="8"/>
  <c r="Q517" i="8" s="1"/>
  <c r="P518" i="8"/>
  <c r="Q518" i="8" s="1"/>
  <c r="P519" i="8"/>
  <c r="Q519" i="8" s="1"/>
  <c r="P520" i="8"/>
  <c r="Q520" i="8" s="1"/>
  <c r="P521" i="8"/>
  <c r="Q521" i="8" s="1"/>
  <c r="P522" i="8"/>
  <c r="Q522" i="8" s="1"/>
  <c r="P523" i="8"/>
  <c r="Q523" i="8" s="1"/>
  <c r="P524" i="8"/>
  <c r="Q524" i="8" s="1"/>
  <c r="P525" i="8"/>
  <c r="Q525" i="8" s="1"/>
  <c r="P526" i="8"/>
  <c r="Q526" i="8" s="1"/>
  <c r="P527" i="8"/>
  <c r="Q527" i="8" s="1"/>
  <c r="P528" i="8"/>
  <c r="Q528" i="8" s="1"/>
  <c r="P529" i="8"/>
  <c r="Q529" i="8" s="1"/>
  <c r="P530" i="8"/>
  <c r="Q530" i="8" s="1"/>
  <c r="P531" i="8"/>
  <c r="Q531" i="8" s="1"/>
  <c r="P532" i="8"/>
  <c r="Q532" i="8" s="1"/>
  <c r="P533" i="8"/>
  <c r="Q533" i="8" s="1"/>
  <c r="P534" i="8"/>
  <c r="Q534" i="8" s="1"/>
  <c r="P535" i="8"/>
  <c r="Q535" i="8" s="1"/>
  <c r="P536" i="8"/>
  <c r="Q536" i="8" s="1"/>
  <c r="P537" i="8"/>
  <c r="Q537" i="8" s="1"/>
  <c r="P538" i="8"/>
  <c r="Q538" i="8" s="1"/>
  <c r="P539" i="8"/>
  <c r="Q539" i="8" s="1"/>
  <c r="P540" i="8"/>
  <c r="Q540" i="8" s="1"/>
  <c r="P541" i="8"/>
  <c r="Q541" i="8" s="1"/>
  <c r="P542" i="8"/>
  <c r="Q542" i="8" s="1"/>
  <c r="P543" i="8"/>
  <c r="Q543" i="8" s="1"/>
  <c r="P544" i="8"/>
  <c r="Q544" i="8" s="1"/>
  <c r="P545" i="8"/>
  <c r="Q545" i="8" s="1"/>
  <c r="P546" i="8"/>
  <c r="Q546" i="8" s="1"/>
  <c r="P547" i="8"/>
  <c r="Q547" i="8" s="1"/>
  <c r="P548" i="8"/>
  <c r="Q548" i="8" s="1"/>
  <c r="P549" i="8"/>
  <c r="Q549" i="8" s="1"/>
  <c r="P550" i="8"/>
  <c r="Q550" i="8" s="1"/>
  <c r="P551" i="8"/>
  <c r="Q551" i="8" s="1"/>
  <c r="P552" i="8"/>
  <c r="Q552" i="8" s="1"/>
  <c r="P553" i="8"/>
  <c r="Q553" i="8" s="1"/>
  <c r="P554" i="8"/>
  <c r="Q554" i="8" s="1"/>
  <c r="P555" i="8"/>
  <c r="Q555" i="8" s="1"/>
  <c r="P556" i="8"/>
  <c r="Q556" i="8" s="1"/>
  <c r="P557" i="8"/>
  <c r="Q557" i="8" s="1"/>
  <c r="P558" i="8"/>
  <c r="Q558" i="8" s="1"/>
  <c r="P559" i="8"/>
  <c r="Q559" i="8" s="1"/>
  <c r="P560" i="8"/>
  <c r="Q560" i="8" s="1"/>
  <c r="P561" i="8"/>
  <c r="Q561" i="8" s="1"/>
  <c r="P562" i="8"/>
  <c r="Q562" i="8" s="1"/>
  <c r="P563" i="8"/>
  <c r="Q563" i="8" s="1"/>
  <c r="P564" i="8"/>
  <c r="Q564" i="8" s="1"/>
  <c r="P565" i="8"/>
  <c r="Q565" i="8" s="1"/>
  <c r="P566" i="8"/>
  <c r="Q566" i="8" s="1"/>
  <c r="P567" i="8"/>
  <c r="Q567" i="8" s="1"/>
  <c r="P568" i="8"/>
  <c r="Q568" i="8" s="1"/>
  <c r="P569" i="8"/>
  <c r="Q569" i="8" s="1"/>
  <c r="P570" i="8"/>
  <c r="Q570" i="8" s="1"/>
  <c r="P571" i="8"/>
  <c r="Q571" i="8" s="1"/>
  <c r="P572" i="8"/>
  <c r="Q572" i="8" s="1"/>
  <c r="P573" i="8"/>
  <c r="Q573" i="8" s="1"/>
  <c r="P574" i="8"/>
  <c r="Q574" i="8" s="1"/>
  <c r="P575" i="8"/>
  <c r="Q575" i="8" s="1"/>
  <c r="P576" i="8"/>
  <c r="Q576" i="8" s="1"/>
  <c r="P577" i="8"/>
  <c r="Q577" i="8" s="1"/>
  <c r="P578" i="8"/>
  <c r="Q578" i="8" s="1"/>
  <c r="P579" i="8"/>
  <c r="Q579" i="8" s="1"/>
  <c r="P580" i="8"/>
  <c r="Q580" i="8" s="1"/>
  <c r="P581" i="8"/>
  <c r="Q581" i="8" s="1"/>
  <c r="P582" i="8"/>
  <c r="Q582" i="8" s="1"/>
  <c r="P583" i="8"/>
  <c r="Q583" i="8" s="1"/>
  <c r="P584" i="8"/>
  <c r="Q584" i="8" s="1"/>
  <c r="P585" i="8"/>
  <c r="Q585" i="8" s="1"/>
  <c r="P586" i="8"/>
  <c r="Q586" i="8" s="1"/>
  <c r="P587" i="8"/>
  <c r="Q587" i="8" s="1"/>
  <c r="P588" i="8"/>
  <c r="Q588" i="8" s="1"/>
  <c r="P589" i="8"/>
  <c r="Q589" i="8" s="1"/>
  <c r="P590" i="8"/>
  <c r="Q590" i="8" s="1"/>
  <c r="P591" i="8"/>
  <c r="Q591" i="8" s="1"/>
  <c r="P592" i="8"/>
  <c r="Q592" i="8" s="1"/>
  <c r="P593" i="8"/>
  <c r="Q593" i="8" s="1"/>
  <c r="P594" i="8"/>
  <c r="Q594" i="8" s="1"/>
  <c r="P595" i="8"/>
  <c r="Q595" i="8" s="1"/>
  <c r="P596" i="8"/>
  <c r="Q596" i="8" s="1"/>
  <c r="P597" i="8"/>
  <c r="Q597" i="8" s="1"/>
  <c r="P598" i="8"/>
  <c r="Q598" i="8" s="1"/>
  <c r="P599" i="8"/>
  <c r="Q599" i="8" s="1"/>
  <c r="P600" i="8"/>
  <c r="Q600" i="8" s="1"/>
  <c r="P601" i="8"/>
  <c r="Q601" i="8" s="1"/>
  <c r="P602" i="8"/>
  <c r="Q602" i="8" s="1"/>
  <c r="P603" i="8"/>
  <c r="Q603" i="8" s="1"/>
  <c r="P604" i="8"/>
  <c r="Q604" i="8" s="1"/>
  <c r="P605" i="8"/>
  <c r="Q605" i="8" s="1"/>
  <c r="P606" i="8"/>
  <c r="Q606" i="8" s="1"/>
  <c r="P607" i="8"/>
  <c r="Q607" i="8" s="1"/>
  <c r="P608" i="8"/>
  <c r="Q608" i="8" s="1"/>
  <c r="P609" i="8"/>
  <c r="Q609" i="8" s="1"/>
  <c r="P610" i="8"/>
  <c r="Q610" i="8" s="1"/>
  <c r="P611" i="8"/>
  <c r="Q611" i="8" s="1"/>
  <c r="P612" i="8"/>
  <c r="Q612" i="8" s="1"/>
  <c r="P613" i="8"/>
  <c r="Q613" i="8" s="1"/>
  <c r="P614" i="8"/>
  <c r="Q614" i="8" s="1"/>
  <c r="P615" i="8"/>
  <c r="Q615" i="8" s="1"/>
  <c r="P616" i="8"/>
  <c r="Q616" i="8" s="1"/>
  <c r="P617" i="8"/>
  <c r="Q617" i="8" s="1"/>
  <c r="P618" i="8"/>
  <c r="Q618" i="8" s="1"/>
  <c r="P619" i="8"/>
  <c r="Q619" i="8" s="1"/>
  <c r="P620" i="8"/>
  <c r="Q620" i="8" s="1"/>
  <c r="P621" i="8"/>
  <c r="Q621" i="8" s="1"/>
  <c r="P622" i="8"/>
  <c r="Q622" i="8" s="1"/>
  <c r="P623" i="8"/>
  <c r="Q623" i="8" s="1"/>
  <c r="P624" i="8"/>
  <c r="Q624" i="8" s="1"/>
  <c r="P625" i="8"/>
  <c r="Q625" i="8" s="1"/>
  <c r="P626" i="8"/>
  <c r="Q626" i="8" s="1"/>
  <c r="P627" i="8"/>
  <c r="Q627" i="8" s="1"/>
  <c r="P628" i="8"/>
  <c r="Q628" i="8" s="1"/>
  <c r="P629" i="8"/>
  <c r="Q629" i="8" s="1"/>
  <c r="P630" i="8"/>
  <c r="Q630" i="8" s="1"/>
  <c r="P631" i="8"/>
  <c r="Q631" i="8" s="1"/>
  <c r="P632" i="8"/>
  <c r="Q632" i="8" s="1"/>
  <c r="P633" i="8"/>
  <c r="Q633" i="8" s="1"/>
  <c r="P634" i="8"/>
  <c r="Q634" i="8" s="1"/>
  <c r="P635" i="8"/>
  <c r="Q635" i="8" s="1"/>
  <c r="P636" i="8"/>
  <c r="Q636" i="8" s="1"/>
  <c r="P637" i="8"/>
  <c r="Q637" i="8" s="1"/>
  <c r="P638" i="8"/>
  <c r="Q638" i="8" s="1"/>
  <c r="P639" i="8"/>
  <c r="Q639" i="8" s="1"/>
  <c r="P640" i="8"/>
  <c r="Q640" i="8" s="1"/>
  <c r="P641" i="8"/>
  <c r="Q641" i="8" s="1"/>
  <c r="P642" i="8"/>
  <c r="Q642" i="8" s="1"/>
  <c r="P643" i="8"/>
  <c r="Q643" i="8" s="1"/>
  <c r="P644" i="8"/>
  <c r="Q644" i="8" s="1"/>
  <c r="P645" i="8"/>
  <c r="Q645" i="8" s="1"/>
  <c r="P646" i="8"/>
  <c r="Q646" i="8" s="1"/>
  <c r="P647" i="8"/>
  <c r="Q647" i="8" s="1"/>
  <c r="P648" i="8"/>
  <c r="Q648" i="8" s="1"/>
  <c r="P649" i="8"/>
  <c r="Q649" i="8" s="1"/>
  <c r="P650" i="8"/>
  <c r="Q650" i="8" s="1"/>
  <c r="P651" i="8"/>
  <c r="Q651" i="8" s="1"/>
  <c r="P652" i="8"/>
  <c r="Q652" i="8" s="1"/>
  <c r="P653" i="8"/>
  <c r="Q653" i="8" s="1"/>
  <c r="P654" i="8"/>
  <c r="Q654" i="8" s="1"/>
  <c r="P655" i="8"/>
  <c r="Q655" i="8" s="1"/>
  <c r="P656" i="8"/>
  <c r="Q656" i="8" s="1"/>
  <c r="P657" i="8"/>
  <c r="Q657" i="8" s="1"/>
  <c r="P658" i="8"/>
  <c r="Q658" i="8" s="1"/>
  <c r="P659" i="8"/>
  <c r="Q659" i="8" s="1"/>
  <c r="P660" i="8"/>
  <c r="Q660" i="8" s="1"/>
  <c r="P661" i="8"/>
  <c r="Q661" i="8" s="1"/>
  <c r="P662" i="8"/>
  <c r="Q662" i="8" s="1"/>
  <c r="P663" i="8"/>
  <c r="Q663" i="8" s="1"/>
  <c r="P664" i="8"/>
  <c r="Q664" i="8" s="1"/>
  <c r="P665" i="8"/>
  <c r="Q665" i="8" s="1"/>
  <c r="P666" i="8"/>
  <c r="Q666" i="8" s="1"/>
  <c r="P667" i="8"/>
  <c r="Q667" i="8" s="1"/>
  <c r="P668" i="8"/>
  <c r="Q668" i="8" s="1"/>
  <c r="P669" i="8"/>
  <c r="Q669" i="8" s="1"/>
  <c r="P670" i="8"/>
  <c r="Q670" i="8" s="1"/>
  <c r="P671" i="8"/>
  <c r="Q671" i="8" s="1"/>
  <c r="P672" i="8"/>
  <c r="Q672" i="8" s="1"/>
  <c r="P673" i="8"/>
  <c r="Q673" i="8" s="1"/>
  <c r="P674" i="8"/>
  <c r="Q674" i="8" s="1"/>
  <c r="P675" i="8"/>
  <c r="Q675" i="8" s="1"/>
  <c r="P676" i="8"/>
  <c r="Q676" i="8" s="1"/>
  <c r="P677" i="8"/>
  <c r="Q677" i="8" s="1"/>
  <c r="P678" i="8"/>
  <c r="Q678" i="8" s="1"/>
  <c r="P679" i="8"/>
  <c r="Q679" i="8" s="1"/>
  <c r="P680" i="8"/>
  <c r="Q680" i="8" s="1"/>
  <c r="P681" i="8"/>
  <c r="Q681" i="8" s="1"/>
  <c r="P682" i="8"/>
  <c r="Q682" i="8" s="1"/>
  <c r="P683" i="8"/>
  <c r="Q683" i="8" s="1"/>
  <c r="P684" i="8"/>
  <c r="Q684" i="8" s="1"/>
  <c r="P685" i="8"/>
  <c r="Q685" i="8" s="1"/>
  <c r="P686" i="8"/>
  <c r="Q686" i="8" s="1"/>
  <c r="P687" i="8"/>
  <c r="Q687" i="8" s="1"/>
  <c r="P688" i="8"/>
  <c r="Q688" i="8" s="1"/>
  <c r="P689" i="8"/>
  <c r="Q689" i="8" s="1"/>
  <c r="P690" i="8"/>
  <c r="Q690" i="8" s="1"/>
  <c r="P691" i="8"/>
  <c r="Q691" i="8" s="1"/>
  <c r="P692" i="8"/>
  <c r="Q692" i="8" s="1"/>
  <c r="P693" i="8"/>
  <c r="Q693" i="8" s="1"/>
  <c r="P694" i="8"/>
  <c r="Q694" i="8" s="1"/>
  <c r="P695" i="8"/>
  <c r="Q695" i="8" s="1"/>
  <c r="P696" i="8"/>
  <c r="Q696" i="8" s="1"/>
  <c r="P697" i="8"/>
  <c r="Q697" i="8" s="1"/>
  <c r="P698" i="8"/>
  <c r="Q698" i="8" s="1"/>
  <c r="P699" i="8"/>
  <c r="Q699" i="8" s="1"/>
  <c r="P700" i="8"/>
  <c r="Q700" i="8" s="1"/>
  <c r="P701" i="8"/>
  <c r="Q701" i="8" s="1"/>
  <c r="P702" i="8"/>
  <c r="Q702" i="8" s="1"/>
  <c r="P703" i="8"/>
  <c r="Q703" i="8" s="1"/>
  <c r="P704" i="8"/>
  <c r="Q704" i="8" s="1"/>
  <c r="P705" i="8"/>
  <c r="Q705" i="8" s="1"/>
  <c r="P706" i="8"/>
  <c r="Q706" i="8" s="1"/>
  <c r="P707" i="8"/>
  <c r="Q707" i="8" s="1"/>
  <c r="P708" i="8"/>
  <c r="Q708" i="8" s="1"/>
  <c r="P709" i="8"/>
  <c r="Q709" i="8" s="1"/>
  <c r="P710" i="8"/>
  <c r="Q710" i="8" s="1"/>
  <c r="P711" i="8"/>
  <c r="Q711" i="8" s="1"/>
  <c r="P712" i="8"/>
  <c r="Q712" i="8" s="1"/>
  <c r="P713" i="8"/>
  <c r="Q713" i="8" s="1"/>
  <c r="P714" i="8"/>
  <c r="Q714" i="8" s="1"/>
  <c r="P715" i="8"/>
  <c r="Q715" i="8" s="1"/>
  <c r="P716" i="8"/>
  <c r="Q716" i="8" s="1"/>
  <c r="P717" i="8"/>
  <c r="Q717" i="8" s="1"/>
  <c r="P718" i="8"/>
  <c r="Q718" i="8" s="1"/>
  <c r="P719" i="8"/>
  <c r="Q719" i="8" s="1"/>
  <c r="P720" i="8"/>
  <c r="Q720" i="8" s="1"/>
  <c r="P721" i="8"/>
  <c r="Q721" i="8" s="1"/>
  <c r="P722" i="8"/>
  <c r="Q722" i="8" s="1"/>
  <c r="P723" i="8"/>
  <c r="Q723" i="8" s="1"/>
  <c r="P724" i="8"/>
  <c r="Q724" i="8" s="1"/>
  <c r="P725" i="8"/>
  <c r="Q725" i="8" s="1"/>
  <c r="P726" i="8"/>
  <c r="Q726" i="8" s="1"/>
  <c r="P727" i="8"/>
  <c r="Q727" i="8" s="1"/>
  <c r="P728" i="8"/>
  <c r="Q728" i="8" s="1"/>
  <c r="P729" i="8"/>
  <c r="Q729" i="8" s="1"/>
  <c r="P730" i="8"/>
  <c r="Q730" i="8" s="1"/>
  <c r="P731" i="8"/>
  <c r="Q731" i="8" s="1"/>
  <c r="P732" i="8"/>
  <c r="Q732" i="8" s="1"/>
  <c r="P733" i="8"/>
  <c r="Q733" i="8" s="1"/>
  <c r="P734" i="8"/>
  <c r="Q734" i="8" s="1"/>
  <c r="P735" i="8"/>
  <c r="Q735" i="8" s="1"/>
  <c r="P736" i="8"/>
  <c r="Q736" i="8" s="1"/>
  <c r="P737" i="8"/>
  <c r="Q737" i="8" s="1"/>
  <c r="P738" i="8"/>
  <c r="Q738" i="8" s="1"/>
  <c r="P739" i="8"/>
  <c r="Q739" i="8" s="1"/>
  <c r="P740" i="8"/>
  <c r="Q740" i="8" s="1"/>
  <c r="P741" i="8"/>
  <c r="Q741" i="8" s="1"/>
  <c r="P742" i="8"/>
  <c r="Q742" i="8" s="1"/>
  <c r="P743" i="8"/>
  <c r="Q743" i="8" s="1"/>
  <c r="P744" i="8"/>
  <c r="Q744" i="8" s="1"/>
  <c r="P745" i="8"/>
  <c r="Q745" i="8" s="1"/>
  <c r="P746" i="8"/>
  <c r="Q746" i="8" s="1"/>
  <c r="P747" i="8"/>
  <c r="Q747" i="8" s="1"/>
  <c r="P748" i="8"/>
  <c r="Q748" i="8" s="1"/>
  <c r="P749" i="8"/>
  <c r="Q749" i="8" s="1"/>
  <c r="P750" i="8"/>
  <c r="Q750" i="8" s="1"/>
  <c r="P751" i="8"/>
  <c r="Q751" i="8" s="1"/>
  <c r="P752" i="8"/>
  <c r="Q752" i="8" s="1"/>
  <c r="P753" i="8"/>
  <c r="Q753" i="8" s="1"/>
  <c r="P754" i="8"/>
  <c r="Q754" i="8" s="1"/>
  <c r="P755" i="8"/>
  <c r="Q755" i="8" s="1"/>
  <c r="P756" i="8"/>
  <c r="Q756" i="8" s="1"/>
  <c r="P757" i="8"/>
  <c r="Q757" i="8" s="1"/>
  <c r="P758" i="8"/>
  <c r="Q758" i="8" s="1"/>
  <c r="P759" i="8"/>
  <c r="Q759" i="8" s="1"/>
  <c r="P760" i="8"/>
  <c r="Q760" i="8" s="1"/>
  <c r="P761" i="8"/>
  <c r="Q761" i="8" s="1"/>
  <c r="P762" i="8"/>
  <c r="Q762" i="8" s="1"/>
  <c r="P763" i="8"/>
  <c r="Q763" i="8" s="1"/>
  <c r="P764" i="8"/>
  <c r="Q764" i="8" s="1"/>
  <c r="P765" i="8"/>
  <c r="Q765" i="8" s="1"/>
  <c r="P766" i="8"/>
  <c r="Q766" i="8" s="1"/>
  <c r="P767" i="8"/>
  <c r="Q767" i="8" s="1"/>
  <c r="P768" i="8"/>
  <c r="Q768" i="8" s="1"/>
  <c r="P769" i="8"/>
  <c r="Q769" i="8" s="1"/>
  <c r="P770" i="8"/>
  <c r="Q770" i="8" s="1"/>
  <c r="P771" i="8"/>
  <c r="Q771" i="8" s="1"/>
  <c r="P772" i="8"/>
  <c r="Q772" i="8" s="1"/>
  <c r="P773" i="8"/>
  <c r="Q773" i="8" s="1"/>
  <c r="P774" i="8"/>
  <c r="Q774" i="8" s="1"/>
  <c r="P775" i="8"/>
  <c r="Q775" i="8" s="1"/>
  <c r="P776" i="8"/>
  <c r="Q776" i="8" s="1"/>
  <c r="P777" i="8"/>
  <c r="Q777" i="8" s="1"/>
  <c r="P778" i="8"/>
  <c r="Q778" i="8" s="1"/>
  <c r="P779" i="8"/>
  <c r="Q779" i="8" s="1"/>
  <c r="P780" i="8"/>
  <c r="Q780" i="8" s="1"/>
  <c r="P781" i="8"/>
  <c r="Q781" i="8" s="1"/>
  <c r="P782" i="8"/>
  <c r="Q782" i="8" s="1"/>
  <c r="P783" i="8"/>
  <c r="Q783" i="8" s="1"/>
  <c r="P784" i="8"/>
  <c r="Q784" i="8" s="1"/>
  <c r="P785" i="8"/>
  <c r="Q785" i="8" s="1"/>
  <c r="P786" i="8"/>
  <c r="Q786" i="8" s="1"/>
  <c r="P787" i="8"/>
  <c r="Q787" i="8" s="1"/>
  <c r="P788" i="8"/>
  <c r="Q788" i="8" s="1"/>
  <c r="P789" i="8"/>
  <c r="Q789" i="8" s="1"/>
  <c r="P790" i="8"/>
  <c r="Q790" i="8" s="1"/>
  <c r="P791" i="8"/>
  <c r="Q791" i="8" s="1"/>
  <c r="P792" i="8"/>
  <c r="Q792" i="8" s="1"/>
  <c r="P793" i="8"/>
  <c r="Q793" i="8" s="1"/>
  <c r="P794" i="8"/>
  <c r="Q794" i="8" s="1"/>
  <c r="P795" i="8"/>
  <c r="Q795" i="8" s="1"/>
  <c r="P796" i="8"/>
  <c r="Q796" i="8" s="1"/>
  <c r="P797" i="8"/>
  <c r="Q797" i="8" s="1"/>
  <c r="P798" i="8"/>
  <c r="Q798" i="8" s="1"/>
  <c r="P799" i="8"/>
  <c r="Q799" i="8" s="1"/>
  <c r="P800" i="8"/>
  <c r="Q800" i="8" s="1"/>
  <c r="P801" i="8"/>
  <c r="Q801" i="8" s="1"/>
  <c r="P802" i="8"/>
  <c r="Q802" i="8" s="1"/>
  <c r="P803" i="8"/>
  <c r="Q803" i="8" s="1"/>
  <c r="P804" i="8"/>
  <c r="Q804" i="8" s="1"/>
  <c r="P805" i="8"/>
  <c r="Q805" i="8" s="1"/>
  <c r="P806" i="8"/>
  <c r="Q806" i="8" s="1"/>
  <c r="P807" i="8"/>
  <c r="Q807" i="8" s="1"/>
  <c r="P808" i="8"/>
  <c r="Q808" i="8" s="1"/>
  <c r="P809" i="8"/>
  <c r="Q809" i="8" s="1"/>
  <c r="P810" i="8"/>
  <c r="Q810" i="8" s="1"/>
  <c r="P811" i="8"/>
  <c r="Q811" i="8" s="1"/>
  <c r="P812" i="8"/>
  <c r="Q812" i="8" s="1"/>
  <c r="P813" i="8"/>
  <c r="Q813" i="8" s="1"/>
  <c r="P814" i="8"/>
  <c r="Q814" i="8" s="1"/>
  <c r="P815" i="8"/>
  <c r="Q815" i="8" s="1"/>
  <c r="P816" i="8"/>
  <c r="Q816" i="8" s="1"/>
  <c r="P817" i="8"/>
  <c r="Q817" i="8" s="1"/>
  <c r="P818" i="8"/>
  <c r="Q818" i="8" s="1"/>
  <c r="P819" i="8"/>
  <c r="Q819" i="8" s="1"/>
  <c r="P820" i="8"/>
  <c r="Q820" i="8" s="1"/>
  <c r="P821" i="8"/>
  <c r="Q821" i="8" s="1"/>
  <c r="P822" i="8"/>
  <c r="Q822" i="8" s="1"/>
  <c r="P823" i="8"/>
  <c r="Q823" i="8" s="1"/>
  <c r="P824" i="8"/>
  <c r="Q824" i="8" s="1"/>
  <c r="P825" i="8"/>
  <c r="Q825" i="8" s="1"/>
  <c r="P826" i="8"/>
  <c r="Q826" i="8" s="1"/>
  <c r="P827" i="8"/>
  <c r="Q827" i="8" s="1"/>
  <c r="P828" i="8"/>
  <c r="Q828" i="8" s="1"/>
  <c r="P829" i="8"/>
  <c r="Q829" i="8" s="1"/>
  <c r="P830" i="8"/>
  <c r="Q830" i="8" s="1"/>
  <c r="P831" i="8"/>
  <c r="Q831" i="8" s="1"/>
  <c r="P832" i="8"/>
  <c r="Q832" i="8" s="1"/>
  <c r="P833" i="8"/>
  <c r="Q833" i="8" s="1"/>
  <c r="P834" i="8"/>
  <c r="Q834" i="8" s="1"/>
  <c r="P835" i="8"/>
  <c r="Q835" i="8" s="1"/>
  <c r="P836" i="8"/>
  <c r="Q836" i="8" s="1"/>
  <c r="P837" i="8"/>
  <c r="Q837" i="8" s="1"/>
  <c r="P838" i="8"/>
  <c r="Q838" i="8" s="1"/>
  <c r="P839" i="8"/>
  <c r="Q839" i="8" s="1"/>
  <c r="P840" i="8"/>
  <c r="Q840" i="8" s="1"/>
  <c r="P841" i="8"/>
  <c r="Q841" i="8" s="1"/>
  <c r="P842" i="8"/>
  <c r="Q842" i="8" s="1"/>
  <c r="P843" i="8"/>
  <c r="Q843" i="8" s="1"/>
  <c r="P844" i="8"/>
  <c r="Q844" i="8" s="1"/>
  <c r="P845" i="8"/>
  <c r="Q845" i="8" s="1"/>
  <c r="P846" i="8"/>
  <c r="Q846" i="8" s="1"/>
  <c r="P847" i="8"/>
  <c r="Q847" i="8" s="1"/>
  <c r="P848" i="8"/>
  <c r="Q848" i="8" s="1"/>
  <c r="P849" i="8"/>
  <c r="Q849" i="8" s="1"/>
  <c r="P850" i="8"/>
  <c r="Q850" i="8" s="1"/>
  <c r="P851" i="8"/>
  <c r="Q851" i="8" s="1"/>
  <c r="P852" i="8"/>
  <c r="Q852" i="8" s="1"/>
  <c r="P853" i="8"/>
  <c r="Q853" i="8" s="1"/>
  <c r="P854" i="8"/>
  <c r="Q854" i="8" s="1"/>
  <c r="P855" i="8"/>
  <c r="Q855" i="8" s="1"/>
  <c r="P856" i="8"/>
  <c r="Q856" i="8" s="1"/>
  <c r="P857" i="8"/>
  <c r="Q857" i="8" s="1"/>
  <c r="P858" i="8"/>
  <c r="Q858" i="8" s="1"/>
  <c r="P859" i="8"/>
  <c r="Q859" i="8" s="1"/>
  <c r="P860" i="8"/>
  <c r="Q860" i="8" s="1"/>
  <c r="P861" i="8"/>
  <c r="Q861" i="8" s="1"/>
  <c r="P862" i="8"/>
  <c r="Q862" i="8" s="1"/>
  <c r="P863" i="8"/>
  <c r="Q863" i="8" s="1"/>
  <c r="P864" i="8"/>
  <c r="Q864" i="8" s="1"/>
  <c r="P865" i="8"/>
  <c r="Q865" i="8" s="1"/>
  <c r="P866" i="8"/>
  <c r="Q866" i="8" s="1"/>
  <c r="P867" i="8"/>
  <c r="Q867" i="8" s="1"/>
  <c r="P868" i="8"/>
  <c r="Q868" i="8" s="1"/>
  <c r="P869" i="8"/>
  <c r="Q869" i="8" s="1"/>
  <c r="P870" i="8"/>
  <c r="Q870" i="8" s="1"/>
  <c r="P871" i="8"/>
  <c r="Q871" i="8" s="1"/>
  <c r="P872" i="8"/>
  <c r="Q872" i="8" s="1"/>
  <c r="P873" i="8"/>
  <c r="Q873" i="8" s="1"/>
  <c r="P874" i="8"/>
  <c r="Q874" i="8" s="1"/>
  <c r="P875" i="8"/>
  <c r="Q875" i="8" s="1"/>
  <c r="P876" i="8"/>
  <c r="Q876" i="8" s="1"/>
  <c r="P877" i="8"/>
  <c r="Q877" i="8" s="1"/>
  <c r="P878" i="8"/>
  <c r="Q878" i="8" s="1"/>
  <c r="P879" i="8"/>
  <c r="Q879" i="8" s="1"/>
  <c r="P880" i="8"/>
  <c r="Q880" i="8" s="1"/>
  <c r="P881" i="8"/>
  <c r="Q881" i="8" s="1"/>
  <c r="P882" i="8"/>
  <c r="Q882" i="8" s="1"/>
  <c r="P883" i="8"/>
  <c r="Q883" i="8" s="1"/>
  <c r="P884" i="8"/>
  <c r="Q884" i="8" s="1"/>
  <c r="P885" i="8"/>
  <c r="Q885" i="8" s="1"/>
  <c r="P886" i="8"/>
  <c r="Q886" i="8" s="1"/>
  <c r="P887" i="8"/>
  <c r="Q887" i="8" s="1"/>
  <c r="P888" i="8"/>
  <c r="Q888" i="8" s="1"/>
  <c r="P889" i="8"/>
  <c r="Q889" i="8" s="1"/>
  <c r="P890" i="8"/>
  <c r="Q890" i="8" s="1"/>
  <c r="P891" i="8"/>
  <c r="Q891" i="8" s="1"/>
  <c r="P892" i="8"/>
  <c r="Q892" i="8" s="1"/>
  <c r="P893" i="8"/>
  <c r="Q893" i="8" s="1"/>
  <c r="P894" i="8"/>
  <c r="Q894" i="8" s="1"/>
  <c r="P895" i="8"/>
  <c r="Q895" i="8" s="1"/>
  <c r="P896" i="8"/>
  <c r="Q896" i="8" s="1"/>
  <c r="P897" i="8"/>
  <c r="Q897" i="8" s="1"/>
  <c r="P898" i="8"/>
  <c r="Q898" i="8" s="1"/>
  <c r="P899" i="8"/>
  <c r="Q899" i="8" s="1"/>
  <c r="P900" i="8"/>
  <c r="Q900" i="8" s="1"/>
  <c r="P901" i="8"/>
  <c r="Q901" i="8" s="1"/>
  <c r="P902" i="8"/>
  <c r="Q902" i="8" s="1"/>
  <c r="P903" i="8"/>
  <c r="Q903" i="8" s="1"/>
  <c r="P904" i="8"/>
  <c r="Q904" i="8" s="1"/>
  <c r="P905" i="8"/>
  <c r="Q905" i="8" s="1"/>
  <c r="P906" i="8"/>
  <c r="Q906" i="8" s="1"/>
  <c r="P907" i="8"/>
  <c r="Q907" i="8" s="1"/>
  <c r="P908" i="8"/>
  <c r="Q908" i="8" s="1"/>
  <c r="P909" i="8"/>
  <c r="Q909" i="8" s="1"/>
  <c r="P910" i="8"/>
  <c r="Q910" i="8" s="1"/>
  <c r="P911" i="8"/>
  <c r="Q911" i="8" s="1"/>
  <c r="P912" i="8"/>
  <c r="Q912" i="8" s="1"/>
  <c r="P913" i="8"/>
  <c r="Q913" i="8" s="1"/>
  <c r="P914" i="8"/>
  <c r="Q914" i="8" s="1"/>
  <c r="P915" i="8"/>
  <c r="Q915" i="8" s="1"/>
  <c r="P916" i="8"/>
  <c r="Q916" i="8" s="1"/>
  <c r="P917" i="8"/>
  <c r="Q917" i="8" s="1"/>
  <c r="P918" i="8"/>
  <c r="Q918" i="8" s="1"/>
  <c r="P919" i="8"/>
  <c r="Q919" i="8" s="1"/>
  <c r="P920" i="8"/>
  <c r="Q920" i="8" s="1"/>
  <c r="P921" i="8"/>
  <c r="Q921" i="8" s="1"/>
  <c r="P922" i="8"/>
  <c r="Q922" i="8" s="1"/>
  <c r="P923" i="8"/>
  <c r="Q923" i="8" s="1"/>
  <c r="P924" i="8"/>
  <c r="Q924" i="8" s="1"/>
  <c r="P925" i="8"/>
  <c r="Q925" i="8" s="1"/>
  <c r="P926" i="8"/>
  <c r="Q926" i="8" s="1"/>
  <c r="P927" i="8"/>
  <c r="Q927" i="8" s="1"/>
  <c r="P928" i="8"/>
  <c r="Q928" i="8" s="1"/>
  <c r="P929" i="8"/>
  <c r="Q929" i="8" s="1"/>
  <c r="P930" i="8"/>
  <c r="Q930" i="8" s="1"/>
  <c r="P931" i="8"/>
  <c r="Q931" i="8" s="1"/>
  <c r="P932" i="8"/>
  <c r="Q932" i="8" s="1"/>
  <c r="P933" i="8"/>
  <c r="Q933" i="8" s="1"/>
  <c r="P934" i="8"/>
  <c r="Q934" i="8" s="1"/>
  <c r="P935" i="8"/>
  <c r="Q935" i="8" s="1"/>
  <c r="P936" i="8"/>
  <c r="Q936" i="8" s="1"/>
  <c r="P937" i="8"/>
  <c r="Q937" i="8" s="1"/>
  <c r="P938" i="8"/>
  <c r="Q938" i="8" s="1"/>
  <c r="P939" i="8"/>
  <c r="Q939" i="8" s="1"/>
  <c r="P940" i="8"/>
  <c r="Q940" i="8" s="1"/>
  <c r="P941" i="8"/>
  <c r="Q941" i="8" s="1"/>
  <c r="P942" i="8"/>
  <c r="Q942" i="8" s="1"/>
  <c r="P943" i="8"/>
  <c r="Q943" i="8" s="1"/>
  <c r="P944" i="8"/>
  <c r="Q944" i="8" s="1"/>
  <c r="P945" i="8"/>
  <c r="Q945" i="8" s="1"/>
  <c r="P946" i="8"/>
  <c r="Q946" i="8" s="1"/>
  <c r="P947" i="8"/>
  <c r="Q947" i="8" s="1"/>
  <c r="P948" i="8"/>
  <c r="Q948" i="8" s="1"/>
  <c r="P949" i="8"/>
  <c r="Q949" i="8" s="1"/>
  <c r="P950" i="8"/>
  <c r="Q950" i="8" s="1"/>
  <c r="P951" i="8"/>
  <c r="Q951" i="8" s="1"/>
  <c r="P952" i="8"/>
  <c r="Q952" i="8" s="1"/>
  <c r="P953" i="8"/>
  <c r="Q953" i="8" s="1"/>
  <c r="P954" i="8"/>
  <c r="Q954" i="8" s="1"/>
  <c r="P955" i="8"/>
  <c r="Q955" i="8" s="1"/>
  <c r="P956" i="8"/>
  <c r="Q956" i="8" s="1"/>
  <c r="P957" i="8"/>
  <c r="Q957" i="8" s="1"/>
  <c r="P958" i="8"/>
  <c r="Q958" i="8" s="1"/>
  <c r="P959" i="8"/>
  <c r="Q959" i="8" s="1"/>
  <c r="P960" i="8"/>
  <c r="Q960" i="8" s="1"/>
  <c r="P961" i="8"/>
  <c r="Q961" i="8" s="1"/>
  <c r="P962" i="8"/>
  <c r="Q962" i="8" s="1"/>
  <c r="P963" i="8"/>
  <c r="Q963" i="8" s="1"/>
  <c r="P964" i="8"/>
  <c r="Q964" i="8" s="1"/>
  <c r="P965" i="8"/>
  <c r="Q965" i="8" s="1"/>
  <c r="P966" i="8"/>
  <c r="Q966" i="8" s="1"/>
  <c r="P967" i="8"/>
  <c r="Q967" i="8" s="1"/>
  <c r="P968" i="8"/>
  <c r="Q968" i="8" s="1"/>
  <c r="P969" i="8"/>
  <c r="Q969" i="8" s="1"/>
  <c r="P970" i="8"/>
  <c r="Q970" i="8" s="1"/>
  <c r="P971" i="8"/>
  <c r="Q971" i="8" s="1"/>
  <c r="P972" i="8"/>
  <c r="Q972" i="8" s="1"/>
  <c r="P973" i="8"/>
  <c r="Q973" i="8" s="1"/>
  <c r="P974" i="8"/>
  <c r="Q974" i="8" s="1"/>
  <c r="P975" i="8"/>
  <c r="Q975" i="8" s="1"/>
  <c r="P976" i="8"/>
  <c r="Q976" i="8" s="1"/>
  <c r="P977" i="8"/>
  <c r="Q977" i="8" s="1"/>
  <c r="P978" i="8"/>
  <c r="Q978" i="8" s="1"/>
  <c r="P979" i="8"/>
  <c r="Q979" i="8" s="1"/>
  <c r="P980" i="8"/>
  <c r="Q980" i="8" s="1"/>
  <c r="P981" i="8"/>
  <c r="Q981" i="8" s="1"/>
  <c r="P982" i="8"/>
  <c r="Q982" i="8" s="1"/>
  <c r="P983" i="8"/>
  <c r="Q983" i="8" s="1"/>
  <c r="P984" i="8"/>
  <c r="Q984" i="8" s="1"/>
  <c r="P985" i="8"/>
  <c r="Q985" i="8" s="1"/>
  <c r="P986" i="8"/>
  <c r="Q986" i="8" s="1"/>
  <c r="P987" i="8"/>
  <c r="Q987" i="8" s="1"/>
  <c r="P988" i="8"/>
  <c r="Q988" i="8" s="1"/>
  <c r="P989" i="8"/>
  <c r="Q989" i="8" s="1"/>
  <c r="P990" i="8"/>
  <c r="Q990" i="8" s="1"/>
  <c r="P991" i="8"/>
  <c r="Q991" i="8" s="1"/>
  <c r="P992" i="8"/>
  <c r="Q992" i="8" s="1"/>
  <c r="P993" i="8"/>
  <c r="Q993" i="8" s="1"/>
  <c r="P994" i="8"/>
  <c r="Q994" i="8" s="1"/>
  <c r="P995" i="8"/>
  <c r="Q995" i="8" s="1"/>
  <c r="P996" i="8"/>
  <c r="Q996" i="8" s="1"/>
  <c r="P997" i="8"/>
  <c r="Q997" i="8" s="1"/>
  <c r="P998" i="8"/>
  <c r="Q998" i="8" s="1"/>
  <c r="P999" i="8"/>
  <c r="Q999" i="8" s="1"/>
  <c r="P1000" i="8"/>
  <c r="Q1000" i="8" s="1"/>
  <c r="P1001" i="8"/>
  <c r="Q1001" i="8" s="1"/>
  <c r="P1002" i="8"/>
  <c r="Q1002" i="8" s="1"/>
  <c r="P1003" i="8"/>
  <c r="Q1003" i="8" s="1"/>
  <c r="P1004" i="8"/>
  <c r="Q1004" i="8" s="1"/>
  <c r="P1005" i="8"/>
  <c r="Q1005" i="8" s="1"/>
  <c r="P1006" i="8"/>
  <c r="Q1006" i="8" s="1"/>
  <c r="P1007" i="8"/>
  <c r="Q1007" i="8" s="1"/>
  <c r="P1008" i="8"/>
  <c r="Q1008" i="8" s="1"/>
  <c r="P1009" i="8"/>
  <c r="Q1009" i="8" s="1"/>
  <c r="P1010" i="8"/>
  <c r="Q1010" i="8" s="1"/>
  <c r="P1011" i="8"/>
  <c r="Q1011" i="8" s="1"/>
  <c r="P1012" i="8"/>
  <c r="Q1012" i="8" s="1"/>
  <c r="P1013" i="8"/>
  <c r="Q1013" i="8" s="1"/>
  <c r="P1014" i="8"/>
  <c r="Q1014" i="8" s="1"/>
  <c r="P1015" i="8"/>
  <c r="Q1015" i="8" s="1"/>
  <c r="P1016" i="8"/>
  <c r="Q1016" i="8" s="1"/>
  <c r="P1017" i="8"/>
  <c r="Q1017" i="8" s="1"/>
  <c r="P1018" i="8"/>
  <c r="Q1018" i="8" s="1"/>
  <c r="P1019" i="8"/>
  <c r="Q1019" i="8" s="1"/>
  <c r="P1020" i="8"/>
  <c r="Q1020" i="8" s="1"/>
  <c r="P1021" i="8"/>
  <c r="Q1021" i="8" s="1"/>
  <c r="P1022" i="8"/>
  <c r="Q1022" i="8" s="1"/>
  <c r="P1023" i="8"/>
  <c r="Q1023" i="8" s="1"/>
  <c r="P1024" i="8"/>
  <c r="Q1024" i="8" s="1"/>
  <c r="P1025" i="8"/>
  <c r="Q1025" i="8" s="1"/>
  <c r="P1026" i="8"/>
  <c r="Q1026" i="8" s="1"/>
  <c r="P1027" i="8"/>
  <c r="Q1027" i="8" s="1"/>
  <c r="P1028" i="8"/>
  <c r="Q1028" i="8" s="1"/>
  <c r="P1029" i="8"/>
  <c r="Q1029" i="8" s="1"/>
  <c r="P1030" i="8"/>
  <c r="Q1030" i="8" s="1"/>
  <c r="P1031" i="8"/>
  <c r="Q1031" i="8" s="1"/>
  <c r="P1032" i="8"/>
  <c r="Q1032" i="8" s="1"/>
  <c r="P1033" i="8"/>
  <c r="Q1033" i="8" s="1"/>
  <c r="P1034" i="8"/>
  <c r="Q1034" i="8" s="1"/>
  <c r="P1035" i="8"/>
  <c r="Q1035" i="8" s="1"/>
  <c r="P1036" i="8"/>
  <c r="Q1036" i="8" s="1"/>
  <c r="P1037" i="8"/>
  <c r="Q1037" i="8" s="1"/>
  <c r="P1038" i="8"/>
  <c r="Q1038" i="8" s="1"/>
  <c r="P1039" i="8"/>
  <c r="Q1039" i="8" s="1"/>
  <c r="P1040" i="8"/>
  <c r="Q1040" i="8" s="1"/>
  <c r="P1041" i="8"/>
  <c r="Q1041" i="8" s="1"/>
  <c r="P1042" i="8"/>
  <c r="Q1042" i="8" s="1"/>
  <c r="P1043" i="8"/>
  <c r="Q1043" i="8" s="1"/>
  <c r="P1044" i="8"/>
  <c r="Q1044" i="8" s="1"/>
  <c r="P1045" i="8"/>
  <c r="Q1045" i="8" s="1"/>
  <c r="P1046" i="8"/>
  <c r="Q1046" i="8" s="1"/>
  <c r="P1047" i="8"/>
  <c r="Q1047" i="8" s="1"/>
  <c r="P1048" i="8"/>
  <c r="Q1048" i="8" s="1"/>
  <c r="P1049" i="8"/>
  <c r="Q1049" i="8" s="1"/>
  <c r="P1050" i="8"/>
  <c r="Q1050" i="8" s="1"/>
  <c r="P1051" i="8"/>
  <c r="Q1051" i="8" s="1"/>
  <c r="P1052" i="8"/>
  <c r="Q1052" i="8" s="1"/>
  <c r="P1053" i="8"/>
  <c r="Q1053" i="8" s="1"/>
  <c r="P1054" i="8"/>
  <c r="Q1054" i="8" s="1"/>
  <c r="P1055" i="8"/>
  <c r="Q1055" i="8" s="1"/>
  <c r="P1056" i="8"/>
  <c r="Q1056" i="8" s="1"/>
  <c r="P1057" i="8"/>
  <c r="Q1057" i="8" s="1"/>
  <c r="P1058" i="8"/>
  <c r="Q1058" i="8" s="1"/>
  <c r="P1059" i="8"/>
  <c r="Q1059" i="8" s="1"/>
  <c r="P1060" i="8"/>
  <c r="Q1060" i="8" s="1"/>
  <c r="P1061" i="8"/>
  <c r="Q1061" i="8" s="1"/>
  <c r="P1062" i="8"/>
  <c r="Q1062" i="8" s="1"/>
  <c r="P1063" i="8"/>
  <c r="Q1063" i="8" s="1"/>
  <c r="P1064" i="8"/>
  <c r="Q1064" i="8" s="1"/>
  <c r="P1065" i="8"/>
  <c r="Q1065" i="8" s="1"/>
  <c r="P1066" i="8"/>
  <c r="Q1066" i="8" s="1"/>
  <c r="P1067" i="8"/>
  <c r="Q1067" i="8" s="1"/>
  <c r="P1068" i="8"/>
  <c r="Q1068" i="8" s="1"/>
  <c r="P1069" i="8"/>
  <c r="Q1069" i="8" s="1"/>
  <c r="P1070" i="8"/>
  <c r="Q1070" i="8" s="1"/>
  <c r="P1071" i="8"/>
  <c r="Q1071" i="8" s="1"/>
  <c r="P1072" i="8"/>
  <c r="Q1072" i="8" s="1"/>
  <c r="P1073" i="8"/>
  <c r="Q1073" i="8" s="1"/>
  <c r="P1074" i="8"/>
  <c r="Q1074" i="8" s="1"/>
  <c r="P1075" i="8"/>
  <c r="Q1075" i="8" s="1"/>
  <c r="P1076" i="8"/>
  <c r="Q1076" i="8" s="1"/>
  <c r="P1077" i="8"/>
  <c r="Q1077" i="8" s="1"/>
  <c r="P1078" i="8"/>
  <c r="Q1078" i="8" s="1"/>
  <c r="P1079" i="8"/>
  <c r="Q1079" i="8" s="1"/>
  <c r="P1080" i="8"/>
  <c r="Q1080" i="8" s="1"/>
  <c r="P1081" i="8"/>
  <c r="Q1081" i="8" s="1"/>
  <c r="P1082" i="8"/>
  <c r="Q1082" i="8" s="1"/>
  <c r="P1083" i="8"/>
  <c r="Q1083" i="8" s="1"/>
  <c r="P1084" i="8"/>
  <c r="Q1084" i="8" s="1"/>
  <c r="P1085" i="8"/>
  <c r="Q1085" i="8" s="1"/>
  <c r="P1086" i="8"/>
  <c r="Q1086" i="8" s="1"/>
  <c r="P1087" i="8"/>
  <c r="Q1087" i="8" s="1"/>
  <c r="P1088" i="8"/>
  <c r="Q1088" i="8" s="1"/>
  <c r="P1089" i="8"/>
  <c r="Q1089" i="8" s="1"/>
  <c r="P1090" i="8"/>
  <c r="Q1090" i="8" s="1"/>
  <c r="P1091" i="8"/>
  <c r="Q1091" i="8" s="1"/>
  <c r="P1092" i="8"/>
  <c r="Q1092" i="8" s="1"/>
  <c r="P1093" i="8"/>
  <c r="Q1093" i="8" s="1"/>
  <c r="P1094" i="8"/>
  <c r="Q1094" i="8" s="1"/>
  <c r="P1095" i="8"/>
  <c r="Q1095" i="8" s="1"/>
  <c r="P1096" i="8"/>
  <c r="Q1096" i="8" s="1"/>
  <c r="P1097" i="8"/>
  <c r="Q1097" i="8" s="1"/>
  <c r="P1098" i="8"/>
  <c r="Q1098" i="8" s="1"/>
  <c r="P1099" i="8"/>
  <c r="Q1099" i="8" s="1"/>
  <c r="P1100" i="8"/>
  <c r="Q1100" i="8" s="1"/>
  <c r="P1101" i="8"/>
  <c r="Q1101" i="8" s="1"/>
  <c r="P1102" i="8"/>
  <c r="Q1102" i="8" s="1"/>
  <c r="P1103" i="8"/>
  <c r="Q1103" i="8" s="1"/>
  <c r="P1104" i="8"/>
  <c r="Q1104" i="8" s="1"/>
  <c r="P1105" i="8"/>
  <c r="Q1105" i="8" s="1"/>
  <c r="P1106" i="8"/>
  <c r="Q1106" i="8" s="1"/>
  <c r="P1107" i="8"/>
  <c r="Q1107" i="8" s="1"/>
  <c r="P1108" i="8"/>
  <c r="Q1108" i="8" s="1"/>
  <c r="P1109" i="8"/>
  <c r="Q1109" i="8" s="1"/>
  <c r="P1110" i="8"/>
  <c r="Q1110" i="8" s="1"/>
  <c r="P1111" i="8"/>
  <c r="Q1111" i="8" s="1"/>
  <c r="P1112" i="8"/>
  <c r="Q1112" i="8" s="1"/>
  <c r="P1113" i="8"/>
  <c r="Q1113" i="8" s="1"/>
  <c r="P1114" i="8"/>
  <c r="Q1114" i="8" s="1"/>
  <c r="P1115" i="8"/>
  <c r="Q1115" i="8" s="1"/>
  <c r="P1116" i="8"/>
  <c r="Q1116" i="8" s="1"/>
  <c r="P1117" i="8"/>
  <c r="Q1117" i="8" s="1"/>
  <c r="P1118" i="8"/>
  <c r="Q1118" i="8" s="1"/>
  <c r="P1119" i="8"/>
  <c r="Q1119" i="8" s="1"/>
  <c r="P1120" i="8"/>
  <c r="Q1120" i="8" s="1"/>
  <c r="P1121" i="8"/>
  <c r="Q1121" i="8" s="1"/>
  <c r="P1122" i="8"/>
  <c r="Q1122" i="8" s="1"/>
  <c r="P1123" i="8"/>
  <c r="Q1123" i="8" s="1"/>
  <c r="P1124" i="8"/>
  <c r="Q1124" i="8" s="1"/>
  <c r="P1125" i="8"/>
  <c r="Q1125" i="8" s="1"/>
  <c r="P1126" i="8"/>
  <c r="Q1126" i="8" s="1"/>
  <c r="P1127" i="8"/>
  <c r="Q1127" i="8" s="1"/>
  <c r="P1128" i="8"/>
  <c r="Q1128" i="8" s="1"/>
  <c r="P1129" i="8"/>
  <c r="Q1129" i="8" s="1"/>
  <c r="P1130" i="8"/>
  <c r="Q1130" i="8" s="1"/>
  <c r="P1131" i="8"/>
  <c r="Q1131" i="8" s="1"/>
  <c r="P1132" i="8"/>
  <c r="Q1132" i="8" s="1"/>
  <c r="P1133" i="8"/>
  <c r="Q1133" i="8" s="1"/>
  <c r="P1134" i="8"/>
  <c r="Q1134" i="8" s="1"/>
  <c r="P1135" i="8"/>
  <c r="Q1135" i="8" s="1"/>
  <c r="P1136" i="8"/>
  <c r="Q1136" i="8" s="1"/>
  <c r="P1137" i="8"/>
  <c r="Q1137" i="8" s="1"/>
  <c r="P1138" i="8"/>
  <c r="Q1138" i="8" s="1"/>
  <c r="P1139" i="8"/>
  <c r="Q1139" i="8" s="1"/>
  <c r="P1140" i="8"/>
  <c r="Q1140" i="8" s="1"/>
  <c r="P1141" i="8"/>
  <c r="Q1141" i="8" s="1"/>
  <c r="P1142" i="8"/>
  <c r="Q1142" i="8" s="1"/>
  <c r="P1143" i="8"/>
  <c r="Q1143" i="8" s="1"/>
  <c r="P1144" i="8"/>
  <c r="Q1144" i="8" s="1"/>
  <c r="P1145" i="8"/>
  <c r="Q1145" i="8" s="1"/>
  <c r="P1146" i="8"/>
  <c r="Q1146" i="8" s="1"/>
  <c r="P1147" i="8"/>
  <c r="Q1147" i="8" s="1"/>
  <c r="P1148" i="8"/>
  <c r="Q1148" i="8" s="1"/>
  <c r="P1149" i="8"/>
  <c r="Q1149" i="8" s="1"/>
  <c r="P1150" i="8"/>
  <c r="Q1150" i="8" s="1"/>
  <c r="P1151" i="8"/>
  <c r="Q1151" i="8" s="1"/>
  <c r="P1152" i="8"/>
  <c r="Q1152" i="8" s="1"/>
  <c r="P1153" i="8"/>
  <c r="Q1153" i="8" s="1"/>
  <c r="P1154" i="8"/>
  <c r="Q1154" i="8" s="1"/>
  <c r="P1155" i="8"/>
  <c r="Q1155" i="8" s="1"/>
  <c r="P1156" i="8"/>
  <c r="Q1156" i="8" s="1"/>
  <c r="P1157" i="8"/>
  <c r="Q1157" i="8" s="1"/>
  <c r="P1158" i="8"/>
  <c r="Q1158" i="8" s="1"/>
  <c r="P1159" i="8"/>
  <c r="Q1159" i="8" s="1"/>
  <c r="P1160" i="8"/>
  <c r="Q1160" i="8" s="1"/>
  <c r="P1161" i="8"/>
  <c r="Q1161" i="8" s="1"/>
  <c r="P1162" i="8"/>
  <c r="Q1162" i="8" s="1"/>
  <c r="P1163" i="8"/>
  <c r="Q1163" i="8" s="1"/>
  <c r="P1164" i="8"/>
  <c r="Q1164" i="8" s="1"/>
  <c r="P1165" i="8"/>
  <c r="Q1165" i="8" s="1"/>
  <c r="P1166" i="8"/>
  <c r="Q1166" i="8" s="1"/>
  <c r="P1167" i="8"/>
  <c r="Q1167" i="8" s="1"/>
  <c r="P1168" i="8"/>
  <c r="Q1168" i="8" s="1"/>
  <c r="P1169" i="8"/>
  <c r="Q1169" i="8" s="1"/>
  <c r="P1170" i="8"/>
  <c r="Q1170" i="8" s="1"/>
  <c r="P1171" i="8"/>
  <c r="Q1171" i="8" s="1"/>
  <c r="P1172" i="8"/>
  <c r="Q1172" i="8" s="1"/>
  <c r="P1173" i="8"/>
  <c r="Q1173" i="8" s="1"/>
  <c r="P1174" i="8"/>
  <c r="Q1174" i="8" s="1"/>
  <c r="P1175" i="8"/>
  <c r="Q1175" i="8" s="1"/>
  <c r="P1176" i="8"/>
  <c r="Q1176" i="8" s="1"/>
  <c r="P1177" i="8"/>
  <c r="Q1177" i="8" s="1"/>
  <c r="P1178" i="8"/>
  <c r="Q1178" i="8" s="1"/>
  <c r="P1179" i="8"/>
  <c r="Q1179" i="8" s="1"/>
  <c r="P1180" i="8"/>
  <c r="Q1180" i="8" s="1"/>
  <c r="P1181" i="8"/>
  <c r="Q1181" i="8" s="1"/>
  <c r="P1182" i="8"/>
  <c r="Q1182" i="8" s="1"/>
  <c r="P1183" i="8"/>
  <c r="Q1183" i="8" s="1"/>
  <c r="P1184" i="8"/>
  <c r="Q1184" i="8" s="1"/>
  <c r="P1185" i="8"/>
  <c r="Q1185" i="8" s="1"/>
  <c r="P1186" i="8"/>
  <c r="Q1186" i="8" s="1"/>
  <c r="P1187" i="8"/>
  <c r="Q1187" i="8" s="1"/>
  <c r="P1188" i="8"/>
  <c r="Q1188" i="8" s="1"/>
  <c r="P1189" i="8"/>
  <c r="Q1189" i="8" s="1"/>
  <c r="P1190" i="8"/>
  <c r="Q1190" i="8" s="1"/>
  <c r="P1191" i="8"/>
  <c r="Q1191" i="8" s="1"/>
  <c r="P1192" i="8"/>
  <c r="Q1192" i="8" s="1"/>
  <c r="P1193" i="8"/>
  <c r="Q1193" i="8" s="1"/>
  <c r="P1194" i="8"/>
  <c r="Q1194" i="8" s="1"/>
  <c r="P1195" i="8"/>
  <c r="Q1195" i="8" s="1"/>
  <c r="P1196" i="8"/>
  <c r="Q1196" i="8" s="1"/>
  <c r="P1197" i="8"/>
  <c r="Q1197" i="8" s="1"/>
  <c r="P1198" i="8"/>
  <c r="Q1198" i="8" s="1"/>
  <c r="P1199" i="8"/>
  <c r="Q1199" i="8" s="1"/>
  <c r="P1200" i="8"/>
  <c r="Q1200" i="8" s="1"/>
  <c r="P1201" i="8"/>
  <c r="Q1201" i="8" s="1"/>
  <c r="P1202" i="8"/>
  <c r="Q1202" i="8" s="1"/>
  <c r="P1203" i="8"/>
  <c r="Q1203" i="8" s="1"/>
  <c r="P1204" i="8"/>
  <c r="Q1204" i="8" s="1"/>
  <c r="P1205" i="8"/>
  <c r="Q1205" i="8" s="1"/>
  <c r="P1206" i="8"/>
  <c r="Q1206" i="8" s="1"/>
  <c r="P1207" i="8"/>
  <c r="Q1207" i="8" s="1"/>
  <c r="P1208" i="8"/>
  <c r="Q1208" i="8" s="1"/>
  <c r="P1209" i="8"/>
  <c r="Q1209" i="8" s="1"/>
  <c r="P1210" i="8"/>
  <c r="Q1210" i="8" s="1"/>
  <c r="P1211" i="8"/>
  <c r="Q1211" i="8" s="1"/>
  <c r="P1212" i="8"/>
  <c r="Q1212" i="8" s="1"/>
  <c r="P1213" i="8"/>
  <c r="Q1213" i="8" s="1"/>
  <c r="P1214" i="8"/>
  <c r="Q1214" i="8" s="1"/>
  <c r="P1215" i="8"/>
  <c r="Q1215" i="8" s="1"/>
  <c r="P1216" i="8"/>
  <c r="Q1216" i="8" s="1"/>
  <c r="P1217" i="8"/>
  <c r="Q1217" i="8" s="1"/>
  <c r="P1218" i="8"/>
  <c r="Q1218" i="8" s="1"/>
  <c r="P1219" i="8"/>
  <c r="Q1219" i="8" s="1"/>
  <c r="P1220" i="8"/>
  <c r="Q1220" i="8" s="1"/>
  <c r="P1221" i="8"/>
  <c r="Q1221" i="8" s="1"/>
  <c r="P1222" i="8"/>
  <c r="Q1222" i="8" s="1"/>
  <c r="P1223" i="8"/>
  <c r="Q1223" i="8" s="1"/>
  <c r="P1224" i="8"/>
  <c r="Q1224" i="8" s="1"/>
  <c r="P1225" i="8"/>
  <c r="Q1225" i="8" s="1"/>
  <c r="P1226" i="8"/>
  <c r="Q1226" i="8" s="1"/>
  <c r="P1227" i="8"/>
  <c r="Q1227" i="8" s="1"/>
  <c r="P1228" i="8"/>
  <c r="Q1228" i="8" s="1"/>
  <c r="P1229" i="8"/>
  <c r="Q1229" i="8" s="1"/>
  <c r="P1230" i="8"/>
  <c r="Q1230" i="8" s="1"/>
  <c r="P1231" i="8"/>
  <c r="Q1231" i="8" s="1"/>
  <c r="P1232" i="8"/>
  <c r="Q1232" i="8" s="1"/>
  <c r="P1233" i="8"/>
  <c r="Q1233" i="8" s="1"/>
  <c r="P1234" i="8"/>
  <c r="Q1234" i="8" s="1"/>
  <c r="P1235" i="8"/>
  <c r="Q1235" i="8" s="1"/>
  <c r="P1236" i="8"/>
  <c r="Q1236" i="8" s="1"/>
  <c r="P1237" i="8"/>
  <c r="Q1237" i="8" s="1"/>
  <c r="P1238" i="8"/>
  <c r="Q1238" i="8" s="1"/>
  <c r="P1239" i="8"/>
  <c r="Q1239" i="8" s="1"/>
  <c r="P1240" i="8"/>
  <c r="Q1240" i="8" s="1"/>
  <c r="P1241" i="8"/>
  <c r="Q1241" i="8" s="1"/>
  <c r="P1242" i="8"/>
  <c r="Q1242" i="8" s="1"/>
  <c r="P1243" i="8"/>
  <c r="Q1243" i="8" s="1"/>
  <c r="P1244" i="8"/>
  <c r="Q1244" i="8" s="1"/>
  <c r="P1245" i="8"/>
  <c r="Q1245" i="8" s="1"/>
  <c r="P1246" i="8"/>
  <c r="Q1246" i="8" s="1"/>
  <c r="P1247" i="8"/>
  <c r="Q1247" i="8" s="1"/>
  <c r="P1248" i="8"/>
  <c r="Q1248" i="8" s="1"/>
  <c r="P1249" i="8"/>
  <c r="Q1249" i="8" s="1"/>
  <c r="P1250" i="8"/>
  <c r="Q1250" i="8" s="1"/>
  <c r="P1251" i="8"/>
  <c r="Q1251" i="8" s="1"/>
  <c r="P1252" i="8"/>
  <c r="Q1252" i="8" s="1"/>
  <c r="P1253" i="8"/>
  <c r="Q1253" i="8" s="1"/>
  <c r="P1254" i="8"/>
  <c r="Q1254" i="8" s="1"/>
  <c r="P1255" i="8"/>
  <c r="Q1255" i="8" s="1"/>
  <c r="P1256" i="8"/>
  <c r="Q1256" i="8" s="1"/>
  <c r="P1257" i="8"/>
  <c r="Q1257" i="8" s="1"/>
  <c r="P1258" i="8"/>
  <c r="Q1258" i="8" s="1"/>
  <c r="P1259" i="8"/>
  <c r="Q1259" i="8" s="1"/>
  <c r="P1260" i="8"/>
  <c r="Q1260" i="8" s="1"/>
  <c r="P1261" i="8"/>
  <c r="Q1261" i="8" s="1"/>
  <c r="P1262" i="8"/>
  <c r="Q1262" i="8" s="1"/>
  <c r="P1263" i="8"/>
  <c r="Q1263" i="8" s="1"/>
  <c r="P1264" i="8"/>
  <c r="Q1264" i="8" s="1"/>
  <c r="P1265" i="8"/>
  <c r="Q1265" i="8" s="1"/>
  <c r="P1266" i="8"/>
  <c r="Q1266" i="8" s="1"/>
  <c r="P1267" i="8"/>
  <c r="Q1267" i="8" s="1"/>
  <c r="P1268" i="8"/>
  <c r="Q1268" i="8" s="1"/>
  <c r="P1269" i="8"/>
  <c r="Q1269" i="8" s="1"/>
  <c r="P1270" i="8"/>
  <c r="Q1270" i="8" s="1"/>
  <c r="P1271" i="8"/>
  <c r="Q1271" i="8" s="1"/>
  <c r="P1272" i="8"/>
  <c r="Q1272" i="8" s="1"/>
  <c r="P1273" i="8"/>
  <c r="Q1273" i="8" s="1"/>
  <c r="P1274" i="8"/>
  <c r="Q1274" i="8" s="1"/>
  <c r="P1275" i="8"/>
  <c r="Q1275" i="8" s="1"/>
  <c r="P1276" i="8"/>
  <c r="Q1276" i="8" s="1"/>
  <c r="P1277" i="8"/>
  <c r="Q1277" i="8" s="1"/>
  <c r="P1278" i="8"/>
  <c r="Q1278" i="8" s="1"/>
  <c r="P1279" i="8"/>
  <c r="Q1279" i="8" s="1"/>
  <c r="P1280" i="8"/>
  <c r="Q1280" i="8" s="1"/>
  <c r="P1281" i="8"/>
  <c r="Q1281" i="8" s="1"/>
  <c r="P1282" i="8"/>
  <c r="Q1282" i="8" s="1"/>
  <c r="P1283" i="8"/>
  <c r="Q1283" i="8" s="1"/>
  <c r="P1284" i="8"/>
  <c r="Q1284" i="8" s="1"/>
  <c r="P1285" i="8"/>
  <c r="Q1285" i="8" s="1"/>
  <c r="P1286" i="8"/>
  <c r="Q1286" i="8" s="1"/>
  <c r="P1287" i="8"/>
  <c r="Q1287" i="8" s="1"/>
  <c r="P1288" i="8"/>
  <c r="Q1288" i="8" s="1"/>
  <c r="P1289" i="8"/>
  <c r="Q1289" i="8" s="1"/>
  <c r="P1290" i="8"/>
  <c r="Q1290" i="8" s="1"/>
  <c r="P1291" i="8"/>
  <c r="Q1291" i="8" s="1"/>
  <c r="P1292" i="8"/>
  <c r="Q1292" i="8" s="1"/>
  <c r="P1293" i="8"/>
  <c r="Q1293" i="8" s="1"/>
  <c r="P1294" i="8"/>
  <c r="Q1294" i="8" s="1"/>
  <c r="P1295" i="8"/>
  <c r="Q1295" i="8" s="1"/>
  <c r="P1296" i="8"/>
  <c r="Q1296" i="8" s="1"/>
  <c r="P1297" i="8"/>
  <c r="Q1297" i="8" s="1"/>
  <c r="P1298" i="8"/>
  <c r="Q1298" i="8" s="1"/>
  <c r="P1299" i="8"/>
  <c r="Q1299" i="8" s="1"/>
  <c r="P1300" i="8"/>
  <c r="Q1300" i="8" s="1"/>
  <c r="P1301" i="8"/>
  <c r="Q1301" i="8" s="1"/>
  <c r="P1302" i="8"/>
  <c r="Q1302" i="8" s="1"/>
  <c r="P1303" i="8"/>
  <c r="Q1303" i="8" s="1"/>
  <c r="P1304" i="8"/>
  <c r="Q1304" i="8" s="1"/>
  <c r="P1305" i="8"/>
  <c r="Q1305" i="8" s="1"/>
  <c r="P1306" i="8"/>
  <c r="Q1306" i="8" s="1"/>
  <c r="P1307" i="8"/>
  <c r="Q1307" i="8" s="1"/>
  <c r="P1308" i="8"/>
  <c r="Q1308" i="8" s="1"/>
  <c r="P1309" i="8"/>
  <c r="Q1309" i="8" s="1"/>
  <c r="P1310" i="8"/>
  <c r="Q1310" i="8" s="1"/>
  <c r="P1311" i="8"/>
  <c r="Q1311" i="8" s="1"/>
  <c r="P1312" i="8"/>
  <c r="Q1312" i="8" s="1"/>
  <c r="P1313" i="8"/>
  <c r="Q1313" i="8" s="1"/>
  <c r="P1314" i="8"/>
  <c r="Q1314" i="8" s="1"/>
  <c r="P1315" i="8"/>
  <c r="Q1315" i="8" s="1"/>
  <c r="P1316" i="8"/>
  <c r="Q1316" i="8" s="1"/>
  <c r="P1317" i="8"/>
  <c r="Q1317" i="8" s="1"/>
  <c r="P1318" i="8"/>
  <c r="Q1318" i="8" s="1"/>
  <c r="P1319" i="8"/>
  <c r="Q1319" i="8" s="1"/>
  <c r="P1320" i="8"/>
  <c r="Q1320" i="8" s="1"/>
  <c r="P1321" i="8"/>
  <c r="Q1321" i="8" s="1"/>
  <c r="P1322" i="8"/>
  <c r="Q1322" i="8" s="1"/>
  <c r="P1323" i="8"/>
  <c r="Q1323" i="8" s="1"/>
  <c r="P1324" i="8"/>
  <c r="Q1324" i="8" s="1"/>
  <c r="P1325" i="8"/>
  <c r="Q1325" i="8" s="1"/>
  <c r="P1326" i="8"/>
  <c r="Q1326" i="8" s="1"/>
  <c r="P1327" i="8"/>
  <c r="Q1327" i="8" s="1"/>
  <c r="P1328" i="8"/>
  <c r="Q1328" i="8" s="1"/>
  <c r="P1329" i="8"/>
  <c r="Q1329" i="8" s="1"/>
  <c r="P1330" i="8"/>
  <c r="Q1330" i="8" s="1"/>
  <c r="P1331" i="8"/>
  <c r="Q1331" i="8" s="1"/>
  <c r="P1332" i="8"/>
  <c r="Q1332" i="8" s="1"/>
  <c r="P1333" i="8"/>
  <c r="Q1333" i="8" s="1"/>
  <c r="P1334" i="8"/>
  <c r="Q1334" i="8" s="1"/>
  <c r="P1335" i="8"/>
  <c r="Q1335" i="8" s="1"/>
  <c r="P1336" i="8"/>
  <c r="Q1336" i="8" s="1"/>
  <c r="P1337" i="8"/>
  <c r="Q1337" i="8" s="1"/>
  <c r="P1338" i="8"/>
  <c r="Q1338" i="8" s="1"/>
  <c r="P1339" i="8"/>
  <c r="Q1339" i="8" s="1"/>
  <c r="P1340" i="8"/>
  <c r="Q1340" i="8" s="1"/>
  <c r="P1341" i="8"/>
  <c r="Q1341" i="8" s="1"/>
  <c r="P1342" i="8"/>
  <c r="Q1342" i="8" s="1"/>
  <c r="P1343" i="8"/>
  <c r="Q1343" i="8" s="1"/>
  <c r="P1344" i="8"/>
  <c r="Q1344" i="8" s="1"/>
  <c r="P1345" i="8"/>
  <c r="Q1345" i="8" s="1"/>
  <c r="P1346" i="8"/>
  <c r="Q1346" i="8" s="1"/>
  <c r="P1347" i="8"/>
  <c r="Q1347" i="8" s="1"/>
  <c r="P1348" i="8"/>
  <c r="Q1348" i="8" s="1"/>
  <c r="P1349" i="8"/>
  <c r="Q1349" i="8" s="1"/>
  <c r="P1350" i="8"/>
  <c r="Q1350" i="8" s="1"/>
  <c r="P1351" i="8"/>
  <c r="Q1351" i="8" s="1"/>
  <c r="P1352" i="8"/>
  <c r="Q1352" i="8" s="1"/>
  <c r="P1353" i="8"/>
  <c r="Q1353" i="8" s="1"/>
  <c r="P1354" i="8"/>
  <c r="Q1354" i="8" s="1"/>
  <c r="P1355" i="8"/>
  <c r="Q1355" i="8" s="1"/>
  <c r="P1356" i="8"/>
  <c r="Q1356" i="8" s="1"/>
  <c r="P1357" i="8"/>
  <c r="Q1357" i="8" s="1"/>
  <c r="P1358" i="8"/>
  <c r="Q1358" i="8" s="1"/>
  <c r="P1359" i="8"/>
  <c r="Q1359" i="8" s="1"/>
  <c r="P1360" i="8"/>
  <c r="Q1360" i="8" s="1"/>
  <c r="P1361" i="8"/>
  <c r="Q1361" i="8" s="1"/>
  <c r="P1362" i="8"/>
  <c r="Q1362" i="8" s="1"/>
  <c r="P1363" i="8"/>
  <c r="Q1363" i="8" s="1"/>
  <c r="P1364" i="8"/>
  <c r="Q1364" i="8" s="1"/>
  <c r="P1365" i="8"/>
  <c r="Q1365" i="8" s="1"/>
  <c r="P1366" i="8"/>
  <c r="Q1366" i="8" s="1"/>
  <c r="P1367" i="8"/>
  <c r="Q1367" i="8" s="1"/>
  <c r="P1368" i="8"/>
  <c r="Q1368" i="8" s="1"/>
  <c r="P1369" i="8"/>
  <c r="Q1369" i="8" s="1"/>
  <c r="P1370" i="8"/>
  <c r="Q1370" i="8" s="1"/>
  <c r="P1371" i="8"/>
  <c r="Q1371" i="8" s="1"/>
  <c r="P1372" i="8"/>
  <c r="Q1372" i="8" s="1"/>
  <c r="P1373" i="8"/>
  <c r="Q1373" i="8" s="1"/>
  <c r="P1374" i="8"/>
  <c r="Q1374" i="8" s="1"/>
  <c r="P1375" i="8"/>
  <c r="Q1375" i="8" s="1"/>
  <c r="P1376" i="8"/>
  <c r="Q1376" i="8" s="1"/>
  <c r="P1377" i="8"/>
  <c r="Q1377" i="8" s="1"/>
  <c r="P1378" i="8"/>
  <c r="Q1378" i="8" s="1"/>
  <c r="P1379" i="8"/>
  <c r="Q1379" i="8" s="1"/>
  <c r="P1380" i="8"/>
  <c r="Q1380" i="8" s="1"/>
  <c r="P1381" i="8"/>
  <c r="Q1381" i="8" s="1"/>
  <c r="P1382" i="8"/>
  <c r="Q1382" i="8" s="1"/>
  <c r="P1383" i="8"/>
  <c r="Q1383" i="8" s="1"/>
  <c r="P1384" i="8"/>
  <c r="Q1384" i="8" s="1"/>
  <c r="P1385" i="8"/>
  <c r="Q1385" i="8" s="1"/>
  <c r="P1386" i="8"/>
  <c r="Q1386" i="8" s="1"/>
  <c r="P1387" i="8"/>
  <c r="Q1387" i="8" s="1"/>
  <c r="P1388" i="8"/>
  <c r="Q1388" i="8" s="1"/>
  <c r="P1389" i="8"/>
  <c r="Q1389" i="8" s="1"/>
  <c r="P1390" i="8"/>
  <c r="Q1390" i="8" s="1"/>
  <c r="P1391" i="8"/>
  <c r="Q1391" i="8" s="1"/>
  <c r="P1392" i="8"/>
  <c r="Q1392" i="8" s="1"/>
  <c r="P1393" i="8"/>
  <c r="Q1393" i="8" s="1"/>
  <c r="P1394" i="8"/>
  <c r="Q1394" i="8" s="1"/>
  <c r="P1395" i="8"/>
  <c r="Q1395" i="8" s="1"/>
  <c r="P1396" i="8"/>
  <c r="Q1396" i="8" s="1"/>
  <c r="P1397" i="8"/>
  <c r="Q1397" i="8" s="1"/>
  <c r="P1398" i="8"/>
  <c r="Q1398" i="8" s="1"/>
  <c r="P1399" i="8"/>
  <c r="Q1399" i="8" s="1"/>
  <c r="P1400" i="8"/>
  <c r="Q1400" i="8" s="1"/>
  <c r="P1401" i="8"/>
  <c r="Q1401" i="8" s="1"/>
  <c r="P1402" i="8"/>
  <c r="Q1402" i="8" s="1"/>
  <c r="P1403" i="8"/>
  <c r="Q1403" i="8" s="1"/>
  <c r="P1404" i="8"/>
  <c r="Q1404" i="8" s="1"/>
  <c r="P1405" i="8"/>
  <c r="Q1405" i="8" s="1"/>
  <c r="P1406" i="8"/>
  <c r="Q1406" i="8" s="1"/>
  <c r="P1407" i="8"/>
  <c r="Q1407" i="8" s="1"/>
  <c r="P1408" i="8"/>
  <c r="Q1408" i="8" s="1"/>
  <c r="P1409" i="8"/>
  <c r="Q1409" i="8" s="1"/>
  <c r="P1410" i="8"/>
  <c r="Q1410" i="8" s="1"/>
  <c r="P1411" i="8"/>
  <c r="Q1411" i="8" s="1"/>
  <c r="P1412" i="8"/>
  <c r="Q1412" i="8" s="1"/>
  <c r="P1413" i="8"/>
  <c r="Q1413" i="8" s="1"/>
  <c r="P1414" i="8"/>
  <c r="Q1414" i="8" s="1"/>
  <c r="P1415" i="8"/>
  <c r="Q1415" i="8" s="1"/>
  <c r="P1416" i="8"/>
  <c r="Q1416" i="8" s="1"/>
  <c r="P1417" i="8"/>
  <c r="Q1417" i="8" s="1"/>
  <c r="P1418" i="8"/>
  <c r="Q1418" i="8" s="1"/>
  <c r="P1419" i="8"/>
  <c r="Q1419" i="8" s="1"/>
  <c r="P1420" i="8"/>
  <c r="Q1420" i="8" s="1"/>
  <c r="P1421" i="8"/>
  <c r="Q1421" i="8" s="1"/>
  <c r="P1422" i="8"/>
  <c r="Q1422" i="8" s="1"/>
  <c r="P1423" i="8"/>
  <c r="Q1423" i="8" s="1"/>
  <c r="P1424" i="8"/>
  <c r="Q1424" i="8" s="1"/>
  <c r="P1425" i="8"/>
  <c r="Q1425" i="8" s="1"/>
  <c r="P1426" i="8"/>
  <c r="Q1426" i="8" s="1"/>
  <c r="P1427" i="8"/>
  <c r="Q1427" i="8" s="1"/>
  <c r="P1428" i="8"/>
  <c r="Q1428" i="8" s="1"/>
  <c r="P1429" i="8"/>
  <c r="Q1429" i="8" s="1"/>
  <c r="P1430" i="8"/>
  <c r="Q1430" i="8" s="1"/>
  <c r="P1431" i="8"/>
  <c r="Q1431" i="8" s="1"/>
  <c r="P1432" i="8"/>
  <c r="Q1432" i="8" s="1"/>
  <c r="P1433" i="8"/>
  <c r="Q1433" i="8" s="1"/>
  <c r="P1434" i="8"/>
  <c r="Q1434" i="8" s="1"/>
  <c r="P1435" i="8"/>
  <c r="Q1435" i="8" s="1"/>
  <c r="P1436" i="8"/>
  <c r="Q1436" i="8" s="1"/>
  <c r="P1437" i="8"/>
  <c r="Q1437" i="8" s="1"/>
  <c r="P1438" i="8"/>
  <c r="Q1438" i="8" s="1"/>
  <c r="P1439" i="8"/>
  <c r="Q1439" i="8" s="1"/>
  <c r="P1440" i="8"/>
  <c r="Q1440" i="8" s="1"/>
  <c r="P1441" i="8"/>
  <c r="Q1441" i="8" s="1"/>
  <c r="P1442" i="8"/>
  <c r="Q1442" i="8" s="1"/>
  <c r="P1443" i="8"/>
  <c r="Q1443" i="8" s="1"/>
  <c r="P1444" i="8"/>
  <c r="Q1444" i="8" s="1"/>
  <c r="P1445" i="8"/>
  <c r="Q1445" i="8" s="1"/>
  <c r="P1446" i="8"/>
  <c r="Q1446" i="8" s="1"/>
  <c r="P1447" i="8"/>
  <c r="Q1447" i="8" s="1"/>
  <c r="P1448" i="8"/>
  <c r="Q1448" i="8" s="1"/>
  <c r="P1449" i="8"/>
  <c r="Q1449" i="8" s="1"/>
  <c r="P1450" i="8"/>
  <c r="Q1450" i="8" s="1"/>
  <c r="P1451" i="8"/>
  <c r="Q1451" i="8" s="1"/>
  <c r="P1452" i="8"/>
  <c r="Q1452" i="8" s="1"/>
  <c r="P1453" i="8"/>
  <c r="Q1453" i="8" s="1"/>
  <c r="P1454" i="8"/>
  <c r="Q1454" i="8" s="1"/>
  <c r="P1455" i="8"/>
  <c r="Q1455" i="8" s="1"/>
  <c r="P1456" i="8"/>
  <c r="Q1456" i="8" s="1"/>
  <c r="P1457" i="8"/>
  <c r="Q1457" i="8" s="1"/>
  <c r="P1458" i="8"/>
  <c r="Q1458" i="8" s="1"/>
  <c r="P1459" i="8"/>
  <c r="Q1459" i="8" s="1"/>
  <c r="P1460" i="8"/>
  <c r="Q1460" i="8" s="1"/>
  <c r="P1461" i="8"/>
  <c r="Q1461" i="8" s="1"/>
  <c r="P1462" i="8"/>
  <c r="Q1462" i="8" s="1"/>
  <c r="P1463" i="8"/>
  <c r="Q1463" i="8" s="1"/>
  <c r="P1464" i="8"/>
  <c r="Q1464" i="8" s="1"/>
  <c r="P1465" i="8"/>
  <c r="Q1465" i="8" s="1"/>
  <c r="P1466" i="8"/>
  <c r="Q1466" i="8" s="1"/>
  <c r="P1467" i="8"/>
  <c r="Q1467" i="8" s="1"/>
  <c r="P1468" i="8"/>
  <c r="Q1468" i="8" s="1"/>
  <c r="P1469" i="8"/>
  <c r="Q1469" i="8" s="1"/>
  <c r="P1470" i="8"/>
  <c r="Q1470" i="8" s="1"/>
  <c r="P1471" i="8"/>
  <c r="Q1471" i="8" s="1"/>
  <c r="P1472" i="8"/>
  <c r="Q1472" i="8" s="1"/>
  <c r="P1473" i="8"/>
  <c r="Q1473" i="8" s="1"/>
  <c r="P1474" i="8"/>
  <c r="Q1474" i="8" s="1"/>
  <c r="P1475" i="8"/>
  <c r="Q1475" i="8" s="1"/>
  <c r="P1476" i="8"/>
  <c r="Q1476" i="8" s="1"/>
  <c r="P1477" i="8"/>
  <c r="Q1477" i="8" s="1"/>
  <c r="P1478" i="8"/>
  <c r="Q1478" i="8" s="1"/>
  <c r="P1479" i="8"/>
  <c r="Q1479" i="8" s="1"/>
  <c r="P1480" i="8"/>
  <c r="Q1480" i="8" s="1"/>
  <c r="P1481" i="8"/>
  <c r="Q1481" i="8" s="1"/>
  <c r="P1482" i="8"/>
  <c r="Q1482" i="8" s="1"/>
  <c r="P1483" i="8"/>
  <c r="Q1483" i="8" s="1"/>
  <c r="P1484" i="8"/>
  <c r="Q1484" i="8" s="1"/>
  <c r="P1485" i="8"/>
  <c r="Q1485" i="8" s="1"/>
  <c r="P1486" i="8"/>
  <c r="Q1486" i="8" s="1"/>
  <c r="P1487" i="8"/>
  <c r="Q1487" i="8" s="1"/>
  <c r="P1488" i="8"/>
  <c r="Q1488" i="8" s="1"/>
  <c r="P1489" i="8"/>
  <c r="Q1489" i="8" s="1"/>
  <c r="P1490" i="8"/>
  <c r="Q1490" i="8" s="1"/>
  <c r="P1491" i="8"/>
  <c r="Q1491" i="8" s="1"/>
  <c r="P1492" i="8"/>
  <c r="Q1492" i="8" s="1"/>
  <c r="P1493" i="8"/>
  <c r="Q1493" i="8" s="1"/>
  <c r="P1494" i="8"/>
  <c r="Q1494" i="8" s="1"/>
  <c r="P1495" i="8"/>
  <c r="Q1495" i="8" s="1"/>
  <c r="P1496" i="8"/>
  <c r="Q1496" i="8" s="1"/>
  <c r="P1497" i="8"/>
  <c r="Q1497" i="8" s="1"/>
  <c r="P1498" i="8"/>
  <c r="Q1498" i="8" s="1"/>
  <c r="P1499" i="8"/>
  <c r="Q1499" i="8" s="1"/>
  <c r="P1500" i="8"/>
  <c r="Q1500" i="8" s="1"/>
  <c r="P1501" i="8"/>
  <c r="Q1501" i="8" s="1"/>
  <c r="P1502" i="8"/>
  <c r="Q1502" i="8" s="1"/>
  <c r="P1503" i="8"/>
  <c r="Q1503" i="8" s="1"/>
  <c r="P1504" i="8"/>
  <c r="Q1504" i="8" s="1"/>
  <c r="P1505" i="8"/>
  <c r="Q1505" i="8" s="1"/>
  <c r="P1506" i="8"/>
  <c r="Q1506" i="8" s="1"/>
  <c r="P1507" i="8"/>
  <c r="Q1507" i="8" s="1"/>
  <c r="P1508" i="8"/>
  <c r="Q1508" i="8" s="1"/>
  <c r="P1509" i="8"/>
  <c r="Q1509" i="8" s="1"/>
  <c r="P1510" i="8"/>
  <c r="Q1510" i="8" s="1"/>
  <c r="P1511" i="8"/>
  <c r="Q1511" i="8" s="1"/>
  <c r="P1512" i="8"/>
  <c r="Q1512" i="8" s="1"/>
  <c r="P1513" i="8"/>
  <c r="Q1513" i="8" s="1"/>
  <c r="P1514" i="8"/>
  <c r="Q1514" i="8" s="1"/>
  <c r="P1515" i="8"/>
  <c r="Q1515" i="8" s="1"/>
  <c r="P1516" i="8"/>
  <c r="Q1516" i="8" s="1"/>
  <c r="P1517" i="8"/>
  <c r="Q1517" i="8" s="1"/>
  <c r="P1518" i="8"/>
  <c r="Q1518" i="8" s="1"/>
  <c r="P1519" i="8"/>
  <c r="Q1519" i="8" s="1"/>
  <c r="P1520" i="8"/>
  <c r="Q1520" i="8" s="1"/>
  <c r="P1521" i="8"/>
  <c r="Q1521" i="8" s="1"/>
  <c r="P1522" i="8"/>
  <c r="Q1522" i="8" s="1"/>
  <c r="P1523" i="8"/>
  <c r="Q1523" i="8" s="1"/>
  <c r="P1524" i="8"/>
  <c r="Q1524" i="8" s="1"/>
  <c r="P1525" i="8"/>
  <c r="Q1525" i="8" s="1"/>
  <c r="P1526" i="8"/>
  <c r="Q1526" i="8" s="1"/>
  <c r="P1527" i="8"/>
  <c r="Q1527" i="8" s="1"/>
  <c r="P1528" i="8"/>
  <c r="Q1528" i="8" s="1"/>
  <c r="P1529" i="8"/>
  <c r="Q1529" i="8" s="1"/>
  <c r="P1530" i="8"/>
  <c r="Q1530" i="8" s="1"/>
  <c r="P1531" i="8"/>
  <c r="Q1531" i="8" s="1"/>
  <c r="P1532" i="8"/>
  <c r="Q1532" i="8" s="1"/>
  <c r="P1533" i="8"/>
  <c r="Q1533" i="8" s="1"/>
  <c r="P1534" i="8"/>
  <c r="Q1534" i="8" s="1"/>
  <c r="P1535" i="8"/>
  <c r="Q1535" i="8" s="1"/>
  <c r="P1536" i="8"/>
  <c r="Q1536" i="8" s="1"/>
  <c r="P1537" i="8"/>
  <c r="Q1537" i="8" s="1"/>
  <c r="P1538" i="8"/>
  <c r="Q1538" i="8" s="1"/>
  <c r="P1539" i="8"/>
  <c r="Q1539" i="8" s="1"/>
  <c r="P1540" i="8"/>
  <c r="Q1540" i="8" s="1"/>
  <c r="P1541" i="8"/>
  <c r="Q1541" i="8" s="1"/>
  <c r="P1542" i="8"/>
  <c r="Q1542" i="8" s="1"/>
  <c r="P1543" i="8"/>
  <c r="Q1543" i="8" s="1"/>
  <c r="P1544" i="8"/>
  <c r="Q1544" i="8" s="1"/>
  <c r="P1545" i="8"/>
  <c r="Q1545" i="8" s="1"/>
  <c r="P1546" i="8"/>
  <c r="Q1546" i="8" s="1"/>
  <c r="P1547" i="8"/>
  <c r="Q1547" i="8" s="1"/>
  <c r="P1548" i="8"/>
  <c r="Q1548" i="8" s="1"/>
  <c r="P1549" i="8"/>
  <c r="Q1549" i="8" s="1"/>
  <c r="P1550" i="8"/>
  <c r="Q1550" i="8" s="1"/>
  <c r="P1551" i="8"/>
  <c r="Q1551" i="8" s="1"/>
  <c r="P1552" i="8"/>
  <c r="Q1552" i="8" s="1"/>
  <c r="P1553" i="8"/>
  <c r="Q1553" i="8" s="1"/>
  <c r="P1554" i="8"/>
  <c r="Q1554" i="8" s="1"/>
  <c r="P1555" i="8"/>
  <c r="Q1555" i="8" s="1"/>
  <c r="P1556" i="8"/>
  <c r="Q1556" i="8" s="1"/>
  <c r="P1557" i="8"/>
  <c r="Q1557" i="8" s="1"/>
  <c r="P1558" i="8"/>
  <c r="Q1558" i="8" s="1"/>
  <c r="P1559" i="8"/>
  <c r="Q1559" i="8" s="1"/>
  <c r="P1560" i="8"/>
  <c r="Q1560" i="8" s="1"/>
  <c r="P1561" i="8"/>
  <c r="Q1561" i="8" s="1"/>
  <c r="P1562" i="8"/>
  <c r="Q1562" i="8" s="1"/>
  <c r="P1563" i="8"/>
  <c r="Q1563" i="8" s="1"/>
  <c r="P1564" i="8"/>
  <c r="Q1564" i="8" s="1"/>
  <c r="P1565" i="8"/>
  <c r="Q1565" i="8" s="1"/>
  <c r="P1566" i="8"/>
  <c r="Q1566" i="8" s="1"/>
  <c r="P1567" i="8"/>
  <c r="Q1567" i="8" s="1"/>
  <c r="P1568" i="8"/>
  <c r="Q1568" i="8" s="1"/>
  <c r="P1569" i="8"/>
  <c r="Q1569" i="8" s="1"/>
  <c r="P1570" i="8"/>
  <c r="Q1570" i="8" s="1"/>
  <c r="P1571" i="8"/>
  <c r="Q1571" i="8" s="1"/>
  <c r="P1572" i="8"/>
  <c r="Q1572" i="8" s="1"/>
  <c r="P1573" i="8"/>
  <c r="Q1573" i="8" s="1"/>
  <c r="P1574" i="8"/>
  <c r="Q1574" i="8" s="1"/>
  <c r="P1575" i="8"/>
  <c r="Q1575" i="8" s="1"/>
  <c r="P1576" i="8"/>
  <c r="Q1576" i="8" s="1"/>
  <c r="P1577" i="8"/>
  <c r="Q1577" i="8" s="1"/>
  <c r="P1578" i="8"/>
  <c r="Q1578" i="8" s="1"/>
  <c r="P1579" i="8"/>
  <c r="Q1579" i="8" s="1"/>
  <c r="P1580" i="8"/>
  <c r="Q1580" i="8" s="1"/>
  <c r="P1581" i="8"/>
  <c r="Q1581" i="8" s="1"/>
  <c r="P1582" i="8"/>
  <c r="Q1582" i="8" s="1"/>
  <c r="P1583" i="8"/>
  <c r="Q1583" i="8" s="1"/>
  <c r="P1584" i="8"/>
  <c r="Q1584" i="8" s="1"/>
  <c r="P1585" i="8"/>
  <c r="Q1585" i="8" s="1"/>
  <c r="P1586" i="8"/>
  <c r="Q1586" i="8" s="1"/>
  <c r="P1587" i="8"/>
  <c r="Q1587" i="8" s="1"/>
  <c r="P1588" i="8"/>
  <c r="Q1588" i="8" s="1"/>
  <c r="P1589" i="8"/>
  <c r="Q1589" i="8" s="1"/>
  <c r="P1590" i="8"/>
  <c r="Q1590" i="8" s="1"/>
  <c r="P1591" i="8"/>
  <c r="Q1591" i="8" s="1"/>
  <c r="P1592" i="8"/>
  <c r="Q1592" i="8" s="1"/>
  <c r="P1593" i="8"/>
  <c r="Q1593" i="8" s="1"/>
  <c r="P1594" i="8"/>
  <c r="Q1594" i="8" s="1"/>
  <c r="P1595" i="8"/>
  <c r="Q1595" i="8" s="1"/>
  <c r="P1596" i="8"/>
  <c r="Q1596" i="8" s="1"/>
  <c r="P1597" i="8"/>
  <c r="Q1597" i="8" s="1"/>
  <c r="P1598" i="8"/>
  <c r="Q1598" i="8" s="1"/>
  <c r="P1599" i="8"/>
  <c r="Q1599" i="8" s="1"/>
  <c r="P1600" i="8"/>
  <c r="Q1600" i="8" s="1"/>
  <c r="P1601" i="8"/>
  <c r="Q1601" i="8" s="1"/>
  <c r="P1602" i="8"/>
  <c r="Q1602" i="8" s="1"/>
  <c r="P1603" i="8"/>
  <c r="Q1603" i="8" s="1"/>
  <c r="P1604" i="8"/>
  <c r="Q1604" i="8" s="1"/>
  <c r="P1605" i="8"/>
  <c r="Q1605" i="8" s="1"/>
  <c r="P1606" i="8"/>
  <c r="Q1606" i="8" s="1"/>
  <c r="P1607" i="8"/>
  <c r="Q1607" i="8" s="1"/>
  <c r="P1608" i="8"/>
  <c r="Q1608" i="8" s="1"/>
  <c r="P1609" i="8"/>
  <c r="Q1609" i="8" s="1"/>
  <c r="P1610" i="8"/>
  <c r="Q1610" i="8" s="1"/>
  <c r="P1611" i="8"/>
  <c r="Q1611" i="8" s="1"/>
  <c r="P1612" i="8"/>
  <c r="Q1612" i="8" s="1"/>
  <c r="P1613" i="8"/>
  <c r="Q1613" i="8" s="1"/>
  <c r="P1614" i="8"/>
  <c r="Q1614" i="8" s="1"/>
  <c r="P1615" i="8"/>
  <c r="Q1615" i="8" s="1"/>
  <c r="P1616" i="8"/>
  <c r="Q1616" i="8" s="1"/>
  <c r="P1617" i="8"/>
  <c r="Q1617" i="8" s="1"/>
  <c r="P1618" i="8"/>
  <c r="Q1618" i="8" s="1"/>
  <c r="P1619" i="8"/>
  <c r="Q1619" i="8" s="1"/>
  <c r="P1620" i="8"/>
  <c r="Q1620" i="8" s="1"/>
  <c r="P1621" i="8"/>
  <c r="Q1621" i="8" s="1"/>
  <c r="P1622" i="8"/>
  <c r="Q1622" i="8" s="1"/>
  <c r="P1623" i="8"/>
  <c r="Q1623" i="8" s="1"/>
  <c r="P1624" i="8"/>
  <c r="Q1624" i="8" s="1"/>
  <c r="P1625" i="8"/>
  <c r="Q1625" i="8" s="1"/>
  <c r="P1626" i="8"/>
  <c r="Q1626" i="8" s="1"/>
  <c r="P1627" i="8"/>
  <c r="Q1627" i="8" s="1"/>
  <c r="P1628" i="8"/>
  <c r="Q1628" i="8" s="1"/>
  <c r="P1629" i="8"/>
  <c r="Q1629" i="8" s="1"/>
  <c r="P1630" i="8"/>
  <c r="Q1630" i="8" s="1"/>
  <c r="P1631" i="8"/>
  <c r="Q1631" i="8" s="1"/>
  <c r="P1632" i="8"/>
  <c r="Q1632" i="8" s="1"/>
  <c r="P1633" i="8"/>
  <c r="Q1633" i="8" s="1"/>
  <c r="P1634" i="8"/>
  <c r="Q1634" i="8" s="1"/>
  <c r="P1635" i="8"/>
  <c r="Q1635" i="8" s="1"/>
  <c r="P1636" i="8"/>
  <c r="Q1636" i="8" s="1"/>
  <c r="P1637" i="8"/>
  <c r="Q1637" i="8" s="1"/>
  <c r="P1638" i="8"/>
  <c r="Q1638" i="8" s="1"/>
  <c r="P1639" i="8"/>
  <c r="Q1639" i="8" s="1"/>
  <c r="P1640" i="8"/>
  <c r="Q1640" i="8" s="1"/>
  <c r="P1641" i="8"/>
  <c r="Q1641" i="8" s="1"/>
  <c r="P1642" i="8"/>
  <c r="Q1642" i="8" s="1"/>
  <c r="P1643" i="8"/>
  <c r="Q1643" i="8" s="1"/>
  <c r="P1644" i="8"/>
  <c r="Q1644" i="8" s="1"/>
  <c r="P1645" i="8"/>
  <c r="Q1645" i="8" s="1"/>
  <c r="P1646" i="8"/>
  <c r="Q1646" i="8" s="1"/>
  <c r="P1647" i="8"/>
  <c r="Q1647" i="8" s="1"/>
  <c r="P1648" i="8"/>
  <c r="Q1648" i="8" s="1"/>
  <c r="P1649" i="8"/>
  <c r="Q1649" i="8" s="1"/>
  <c r="P1650" i="8"/>
  <c r="Q1650" i="8" s="1"/>
  <c r="P1651" i="8"/>
  <c r="Q1651" i="8" s="1"/>
  <c r="P1652" i="8"/>
  <c r="Q1652" i="8" s="1"/>
  <c r="P1653" i="8"/>
  <c r="Q1653" i="8" s="1"/>
  <c r="P1654" i="8"/>
  <c r="Q1654" i="8" s="1"/>
  <c r="P1655" i="8"/>
  <c r="Q1655" i="8" s="1"/>
  <c r="P1656" i="8"/>
  <c r="Q1656" i="8" s="1"/>
  <c r="P1657" i="8"/>
  <c r="Q1657" i="8" s="1"/>
  <c r="P1658" i="8"/>
  <c r="Q1658" i="8" s="1"/>
  <c r="P1659" i="8"/>
  <c r="Q1659" i="8" s="1"/>
  <c r="P1660" i="8"/>
  <c r="Q1660" i="8" s="1"/>
  <c r="P1661" i="8"/>
  <c r="Q1661" i="8" s="1"/>
  <c r="P1662" i="8"/>
  <c r="Q1662" i="8" s="1"/>
  <c r="P1663" i="8"/>
  <c r="Q1663" i="8" s="1"/>
  <c r="P1664" i="8"/>
  <c r="Q1664" i="8" s="1"/>
  <c r="P1665" i="8"/>
  <c r="Q1665" i="8" s="1"/>
  <c r="P1666" i="8"/>
  <c r="Q1666" i="8" s="1"/>
  <c r="P1667" i="8"/>
  <c r="Q1667" i="8" s="1"/>
  <c r="P1668" i="8"/>
  <c r="Q1668" i="8" s="1"/>
  <c r="P1669" i="8"/>
  <c r="Q1669" i="8" s="1"/>
  <c r="P1670" i="8"/>
  <c r="Q1670" i="8" s="1"/>
  <c r="P1671" i="8"/>
  <c r="Q1671" i="8" s="1"/>
  <c r="P1672" i="8"/>
  <c r="Q1672" i="8" s="1"/>
  <c r="P1673" i="8"/>
  <c r="Q1673" i="8" s="1"/>
  <c r="P1674" i="8"/>
  <c r="Q1674" i="8" s="1"/>
  <c r="P1675" i="8"/>
  <c r="Q1675" i="8" s="1"/>
  <c r="P1676" i="8"/>
  <c r="Q1676" i="8" s="1"/>
  <c r="P1677" i="8"/>
  <c r="Q1677" i="8" s="1"/>
  <c r="P1678" i="8"/>
  <c r="Q1678" i="8" s="1"/>
  <c r="P1679" i="8"/>
  <c r="Q1679" i="8" s="1"/>
  <c r="P1680" i="8"/>
  <c r="Q1680" i="8" s="1"/>
  <c r="P1681" i="8"/>
  <c r="Q1681" i="8" s="1"/>
  <c r="P1682" i="8"/>
  <c r="Q1682" i="8" s="1"/>
  <c r="P1683" i="8"/>
  <c r="Q1683" i="8" s="1"/>
  <c r="P1684" i="8"/>
  <c r="Q1684" i="8" s="1"/>
  <c r="P1685" i="8"/>
  <c r="Q1685" i="8" s="1"/>
  <c r="P1686" i="8"/>
  <c r="Q1686" i="8" s="1"/>
  <c r="P1687" i="8"/>
  <c r="Q1687" i="8" s="1"/>
  <c r="P1688" i="8"/>
  <c r="Q1688" i="8" s="1"/>
  <c r="P1689" i="8"/>
  <c r="Q1689" i="8" s="1"/>
  <c r="P1690" i="8"/>
  <c r="Q1690" i="8" s="1"/>
  <c r="P1691" i="8"/>
  <c r="Q1691" i="8" s="1"/>
  <c r="P1692" i="8"/>
  <c r="Q1692" i="8" s="1"/>
  <c r="P1693" i="8"/>
  <c r="Q1693" i="8" s="1"/>
  <c r="P1694" i="8"/>
  <c r="Q1694" i="8" s="1"/>
  <c r="P1695" i="8"/>
  <c r="Q1695" i="8" s="1"/>
  <c r="P1696" i="8"/>
  <c r="Q1696" i="8" s="1"/>
  <c r="P1697" i="8"/>
  <c r="Q1697" i="8" s="1"/>
  <c r="P1698" i="8"/>
  <c r="Q1698" i="8" s="1"/>
  <c r="P1699" i="8"/>
  <c r="Q1699" i="8" s="1"/>
  <c r="P1700" i="8"/>
  <c r="Q1700" i="8" s="1"/>
  <c r="P1701" i="8"/>
  <c r="Q1701" i="8" s="1"/>
  <c r="P1702" i="8"/>
  <c r="Q1702" i="8" s="1"/>
  <c r="P1703" i="8"/>
  <c r="Q1703" i="8" s="1"/>
  <c r="P1704" i="8"/>
  <c r="Q1704" i="8" s="1"/>
  <c r="P1705" i="8"/>
  <c r="Q1705" i="8" s="1"/>
  <c r="P1706" i="8"/>
  <c r="Q1706" i="8" s="1"/>
  <c r="P1707" i="8"/>
  <c r="Q1707" i="8" s="1"/>
  <c r="P1708" i="8"/>
  <c r="Q1708" i="8" s="1"/>
  <c r="P1709" i="8"/>
  <c r="Q1709" i="8" s="1"/>
  <c r="P1710" i="8"/>
  <c r="Q1710" i="8" s="1"/>
  <c r="P1711" i="8"/>
  <c r="Q1711" i="8" s="1"/>
  <c r="P1712" i="8"/>
  <c r="Q1712" i="8" s="1"/>
  <c r="P1713" i="8"/>
  <c r="Q1713" i="8" s="1"/>
  <c r="P1714" i="8"/>
  <c r="Q1714" i="8" s="1"/>
  <c r="P1715" i="8"/>
  <c r="Q1715" i="8" s="1"/>
  <c r="P1716" i="8"/>
  <c r="Q1716" i="8" s="1"/>
  <c r="P1717" i="8"/>
  <c r="Q1717" i="8" s="1"/>
  <c r="P1718" i="8"/>
  <c r="Q1718" i="8" s="1"/>
  <c r="P1719" i="8"/>
  <c r="Q1719" i="8" s="1"/>
  <c r="P1720" i="8"/>
  <c r="Q1720" i="8" s="1"/>
  <c r="P1721" i="8"/>
  <c r="Q1721" i="8" s="1"/>
  <c r="P1722" i="8"/>
  <c r="Q1722" i="8" s="1"/>
  <c r="P1723" i="8"/>
  <c r="Q1723" i="8" s="1"/>
  <c r="P1724" i="8"/>
  <c r="Q1724" i="8" s="1"/>
  <c r="P1725" i="8"/>
  <c r="Q1725" i="8" s="1"/>
  <c r="P1726" i="8"/>
  <c r="Q1726" i="8" s="1"/>
  <c r="P1727" i="8"/>
  <c r="Q1727" i="8" s="1"/>
  <c r="P1728" i="8"/>
  <c r="Q1728" i="8" s="1"/>
  <c r="P1729" i="8"/>
  <c r="Q1729" i="8" s="1"/>
  <c r="P1730" i="8"/>
  <c r="Q1730" i="8" s="1"/>
  <c r="P1731" i="8"/>
  <c r="Q1731" i="8" s="1"/>
  <c r="P1732" i="8"/>
  <c r="Q1732" i="8" s="1"/>
  <c r="P1733" i="8"/>
  <c r="Q1733" i="8" s="1"/>
  <c r="P1734" i="8"/>
  <c r="Q1734" i="8" s="1"/>
  <c r="P1735" i="8"/>
  <c r="Q1735" i="8" s="1"/>
  <c r="P1736" i="8"/>
  <c r="Q1736" i="8" s="1"/>
  <c r="P1737" i="8"/>
  <c r="Q1737" i="8" s="1"/>
  <c r="P1738" i="8"/>
  <c r="Q1738" i="8" s="1"/>
  <c r="P1739" i="8"/>
  <c r="Q1739" i="8" s="1"/>
  <c r="P1740" i="8"/>
  <c r="Q1740" i="8" s="1"/>
  <c r="P1741" i="8"/>
  <c r="Q1741" i="8" s="1"/>
  <c r="P1742" i="8"/>
  <c r="Q1742" i="8" s="1"/>
  <c r="P1743" i="8"/>
  <c r="Q1743" i="8" s="1"/>
  <c r="P1744" i="8"/>
  <c r="Q1744" i="8" s="1"/>
  <c r="P1745" i="8"/>
  <c r="Q1745" i="8" s="1"/>
  <c r="P1746" i="8"/>
  <c r="Q1746" i="8" s="1"/>
  <c r="P1747" i="8"/>
  <c r="Q1747" i="8" s="1"/>
  <c r="P1748" i="8"/>
  <c r="Q1748" i="8" s="1"/>
  <c r="P1749" i="8"/>
  <c r="Q1749" i="8" s="1"/>
  <c r="P1750" i="8"/>
  <c r="Q1750" i="8" s="1"/>
  <c r="P1751" i="8"/>
  <c r="Q1751" i="8" s="1"/>
  <c r="P1752" i="8"/>
  <c r="Q1752" i="8" s="1"/>
  <c r="P1753" i="8"/>
  <c r="Q1753" i="8" s="1"/>
  <c r="P1754" i="8"/>
  <c r="Q1754" i="8" s="1"/>
  <c r="P1755" i="8"/>
  <c r="Q1755" i="8" s="1"/>
  <c r="P1756" i="8"/>
  <c r="Q1756" i="8" s="1"/>
  <c r="P1757" i="8"/>
  <c r="Q1757" i="8" s="1"/>
  <c r="P1758" i="8"/>
  <c r="Q1758" i="8" s="1"/>
  <c r="P1759" i="8"/>
  <c r="Q1759" i="8" s="1"/>
  <c r="P1760" i="8"/>
  <c r="Q1760" i="8" s="1"/>
  <c r="P1761" i="8"/>
  <c r="Q1761" i="8" s="1"/>
  <c r="P1762" i="8"/>
  <c r="Q1762" i="8" s="1"/>
  <c r="P1763" i="8"/>
  <c r="Q1763" i="8" s="1"/>
  <c r="P1764" i="8"/>
  <c r="Q1764" i="8" s="1"/>
  <c r="P1765" i="8"/>
  <c r="Q1765" i="8" s="1"/>
  <c r="P1766" i="8"/>
  <c r="Q1766" i="8" s="1"/>
  <c r="P1767" i="8"/>
  <c r="Q1767" i="8" s="1"/>
  <c r="P1768" i="8"/>
  <c r="Q1768" i="8" s="1"/>
  <c r="P1769" i="8"/>
  <c r="Q1769" i="8" s="1"/>
  <c r="P1770" i="8"/>
  <c r="Q1770" i="8" s="1"/>
  <c r="P1771" i="8"/>
  <c r="Q1771" i="8" s="1"/>
  <c r="P1772" i="8"/>
  <c r="Q1772" i="8" s="1"/>
  <c r="P1773" i="8"/>
  <c r="Q1773" i="8" s="1"/>
  <c r="P1774" i="8"/>
  <c r="Q1774" i="8" s="1"/>
  <c r="P1775" i="8"/>
  <c r="Q1775" i="8" s="1"/>
  <c r="P1776" i="8"/>
  <c r="Q1776" i="8" s="1"/>
  <c r="P1777" i="8"/>
  <c r="Q1777" i="8" s="1"/>
  <c r="P1778" i="8"/>
  <c r="Q1778" i="8" s="1"/>
  <c r="P1779" i="8"/>
  <c r="Q1779" i="8" s="1"/>
  <c r="P1780" i="8"/>
  <c r="Q1780" i="8" s="1"/>
  <c r="P1781" i="8"/>
  <c r="Q1781" i="8" s="1"/>
  <c r="P1782" i="8"/>
  <c r="Q1782" i="8" s="1"/>
  <c r="P1783" i="8"/>
  <c r="Q1783" i="8" s="1"/>
  <c r="P1784" i="8"/>
  <c r="Q1784" i="8" s="1"/>
  <c r="P1785" i="8"/>
  <c r="Q1785" i="8" s="1"/>
  <c r="P1786" i="8"/>
  <c r="Q1786" i="8" s="1"/>
  <c r="P1787" i="8"/>
  <c r="Q1787" i="8" s="1"/>
  <c r="P1788" i="8"/>
  <c r="Q1788" i="8" s="1"/>
  <c r="P1789" i="8"/>
  <c r="Q1789" i="8" s="1"/>
  <c r="P1790" i="8"/>
  <c r="Q1790" i="8" s="1"/>
  <c r="P1791" i="8"/>
  <c r="Q1791" i="8" s="1"/>
  <c r="P1792" i="8"/>
  <c r="Q1792" i="8" s="1"/>
  <c r="P1793" i="8"/>
  <c r="Q1793" i="8" s="1"/>
  <c r="P1794" i="8"/>
  <c r="Q1794" i="8" s="1"/>
  <c r="P1795" i="8"/>
  <c r="Q1795" i="8" s="1"/>
  <c r="P1796" i="8"/>
  <c r="Q1796" i="8" s="1"/>
  <c r="P1797" i="8"/>
  <c r="Q1797" i="8" s="1"/>
  <c r="P1798" i="8"/>
  <c r="Q1798" i="8" s="1"/>
  <c r="P1799" i="8"/>
  <c r="Q1799" i="8" s="1"/>
  <c r="P1800" i="8"/>
  <c r="Q1800" i="8" s="1"/>
  <c r="P1801" i="8"/>
  <c r="Q1801" i="8" s="1"/>
  <c r="P1802" i="8"/>
  <c r="Q1802" i="8" s="1"/>
  <c r="P1803" i="8"/>
  <c r="Q1803" i="8" s="1"/>
  <c r="P1804" i="8"/>
  <c r="Q1804" i="8" s="1"/>
  <c r="P1805" i="8"/>
  <c r="Q1805" i="8" s="1"/>
  <c r="P1806" i="8"/>
  <c r="Q1806" i="8" s="1"/>
  <c r="P1807" i="8"/>
  <c r="Q1807" i="8" s="1"/>
  <c r="P1808" i="8"/>
  <c r="Q1808" i="8" s="1"/>
  <c r="P1809" i="8"/>
  <c r="Q1809" i="8" s="1"/>
  <c r="P1810" i="8"/>
  <c r="Q1810" i="8" s="1"/>
  <c r="P1811" i="8"/>
  <c r="Q1811" i="8" s="1"/>
  <c r="P1812" i="8"/>
  <c r="Q1812" i="8" s="1"/>
  <c r="P1813" i="8"/>
  <c r="Q1813" i="8" s="1"/>
  <c r="P1814" i="8"/>
  <c r="Q1814" i="8" s="1"/>
  <c r="P1815" i="8"/>
  <c r="Q1815" i="8" s="1"/>
  <c r="P1816" i="8"/>
  <c r="Q1816" i="8" s="1"/>
  <c r="P1817" i="8"/>
  <c r="Q1817" i="8" s="1"/>
  <c r="P1818" i="8"/>
  <c r="Q1818" i="8" s="1"/>
  <c r="P1819" i="8"/>
  <c r="Q1819" i="8" s="1"/>
  <c r="P1820" i="8"/>
  <c r="Q1820" i="8" s="1"/>
  <c r="P1821" i="8"/>
  <c r="Q1821" i="8" s="1"/>
  <c r="P1822" i="8"/>
  <c r="Q1822" i="8" s="1"/>
  <c r="P1823" i="8"/>
  <c r="Q1823" i="8" s="1"/>
  <c r="P1824" i="8"/>
  <c r="Q1824" i="8" s="1"/>
  <c r="P1825" i="8"/>
  <c r="Q1825" i="8" s="1"/>
  <c r="P1826" i="8"/>
  <c r="Q1826" i="8" s="1"/>
  <c r="P1827" i="8"/>
  <c r="Q1827" i="8" s="1"/>
  <c r="P1828" i="8"/>
  <c r="Q1828" i="8" s="1"/>
  <c r="P1829" i="8"/>
  <c r="Q1829" i="8" s="1"/>
  <c r="P1830" i="8"/>
  <c r="Q1830" i="8" s="1"/>
  <c r="P1831" i="8"/>
  <c r="Q1831" i="8" s="1"/>
  <c r="P1832" i="8"/>
  <c r="Q1832" i="8" s="1"/>
  <c r="P1833" i="8"/>
  <c r="Q1833" i="8" s="1"/>
  <c r="P1834" i="8"/>
  <c r="Q1834" i="8" s="1"/>
  <c r="P1835" i="8"/>
  <c r="Q1835" i="8" s="1"/>
  <c r="P1836" i="8"/>
  <c r="Q1836" i="8" s="1"/>
  <c r="P1837" i="8"/>
  <c r="Q1837" i="8" s="1"/>
  <c r="P1838" i="8"/>
  <c r="Q1838" i="8" s="1"/>
  <c r="P1839" i="8"/>
  <c r="Q1839" i="8" s="1"/>
  <c r="P1840" i="8"/>
  <c r="Q1840" i="8" s="1"/>
  <c r="P1841" i="8"/>
  <c r="Q1841" i="8" s="1"/>
  <c r="P1842" i="8"/>
  <c r="Q1842" i="8" s="1"/>
  <c r="P1843" i="8"/>
  <c r="Q1843" i="8" s="1"/>
  <c r="P1844" i="8"/>
  <c r="Q1844" i="8" s="1"/>
  <c r="P1845" i="8"/>
  <c r="Q1845" i="8" s="1"/>
  <c r="P1846" i="8"/>
  <c r="Q1846" i="8" s="1"/>
  <c r="P1847" i="8"/>
  <c r="Q1847" i="8" s="1"/>
  <c r="P1848" i="8"/>
  <c r="Q1848" i="8" s="1"/>
  <c r="P1849" i="8"/>
  <c r="Q1849" i="8" s="1"/>
  <c r="P1850" i="8"/>
  <c r="Q1850" i="8" s="1"/>
  <c r="P1851" i="8"/>
  <c r="Q1851" i="8" s="1"/>
  <c r="P1852" i="8"/>
  <c r="Q1852" i="8" s="1"/>
  <c r="P1853" i="8"/>
  <c r="Q1853" i="8" s="1"/>
  <c r="P1854" i="8"/>
  <c r="Q1854" i="8" s="1"/>
  <c r="P1855" i="8"/>
  <c r="Q1855" i="8" s="1"/>
  <c r="P1856" i="8"/>
  <c r="Q1856" i="8" s="1"/>
  <c r="P1857" i="8"/>
  <c r="Q1857" i="8" s="1"/>
  <c r="P1858" i="8"/>
  <c r="Q1858" i="8" s="1"/>
  <c r="P1859" i="8"/>
  <c r="Q1859" i="8" s="1"/>
  <c r="P1860" i="8"/>
  <c r="Q1860" i="8" s="1"/>
  <c r="P1861" i="8"/>
  <c r="Q1861" i="8" s="1"/>
  <c r="P1862" i="8"/>
  <c r="Q1862" i="8" s="1"/>
  <c r="P1863" i="8"/>
  <c r="Q1863" i="8" s="1"/>
  <c r="P1864" i="8"/>
  <c r="Q1864" i="8" s="1"/>
  <c r="P1865" i="8"/>
  <c r="Q1865" i="8" s="1"/>
  <c r="P1866" i="8"/>
  <c r="Q1866" i="8" s="1"/>
  <c r="P1867" i="8"/>
  <c r="Q1867" i="8" s="1"/>
  <c r="P1868" i="8"/>
  <c r="Q1868" i="8" s="1"/>
  <c r="P1869" i="8"/>
  <c r="Q1869" i="8" s="1"/>
  <c r="P1870" i="8"/>
  <c r="Q1870" i="8" s="1"/>
  <c r="P1871" i="8"/>
  <c r="Q1871" i="8" s="1"/>
  <c r="P1872" i="8"/>
  <c r="Q1872" i="8" s="1"/>
  <c r="P1873" i="8"/>
  <c r="Q1873" i="8" s="1"/>
  <c r="P1874" i="8"/>
  <c r="Q1874" i="8" s="1"/>
  <c r="P1875" i="8"/>
  <c r="Q1875" i="8" s="1"/>
  <c r="P1876" i="8"/>
  <c r="Q1876" i="8" s="1"/>
  <c r="P1877" i="8"/>
  <c r="Q1877" i="8" s="1"/>
  <c r="P1878" i="8"/>
  <c r="Q1878" i="8" s="1"/>
  <c r="P1879" i="8"/>
  <c r="Q1879" i="8" s="1"/>
  <c r="P1880" i="8"/>
  <c r="Q1880" i="8" s="1"/>
  <c r="P1881" i="8"/>
  <c r="Q1881" i="8" s="1"/>
  <c r="P1882" i="8"/>
  <c r="Q1882" i="8" s="1"/>
  <c r="P1883" i="8"/>
  <c r="Q1883" i="8" s="1"/>
  <c r="P1884" i="8"/>
  <c r="Q1884" i="8" s="1"/>
  <c r="P1885" i="8"/>
  <c r="Q1885" i="8" s="1"/>
  <c r="P1886" i="8"/>
  <c r="Q1886" i="8" s="1"/>
  <c r="P1887" i="8"/>
  <c r="Q1887" i="8" s="1"/>
  <c r="P1888" i="8"/>
  <c r="Q1888" i="8" s="1"/>
  <c r="P1889" i="8"/>
  <c r="Q1889" i="8" s="1"/>
  <c r="P1890" i="8"/>
  <c r="Q1890" i="8" s="1"/>
  <c r="P1891" i="8"/>
  <c r="Q1891" i="8" s="1"/>
  <c r="P1892" i="8"/>
  <c r="Q1892" i="8" s="1"/>
  <c r="P1893" i="8"/>
  <c r="Q1893" i="8" s="1"/>
  <c r="P1894" i="8"/>
  <c r="Q1894" i="8" s="1"/>
  <c r="P1895" i="8"/>
  <c r="Q1895" i="8" s="1"/>
  <c r="P1896" i="8"/>
  <c r="Q1896" i="8" s="1"/>
  <c r="P1897" i="8"/>
  <c r="Q1897" i="8" s="1"/>
  <c r="P1898" i="8"/>
  <c r="Q1898" i="8" s="1"/>
  <c r="P1899" i="8"/>
  <c r="Q1899" i="8" s="1"/>
  <c r="P1900" i="8"/>
  <c r="Q1900" i="8" s="1"/>
  <c r="P1901" i="8"/>
  <c r="Q1901" i="8" s="1"/>
  <c r="P1902" i="8"/>
  <c r="Q1902" i="8" s="1"/>
  <c r="P1903" i="8"/>
  <c r="Q1903" i="8" s="1"/>
  <c r="P1904" i="8"/>
  <c r="Q1904" i="8" s="1"/>
  <c r="P1905" i="8"/>
  <c r="Q1905" i="8" s="1"/>
  <c r="P1906" i="8"/>
  <c r="Q1906" i="8" s="1"/>
  <c r="P1907" i="8"/>
  <c r="Q1907" i="8" s="1"/>
  <c r="P1908" i="8"/>
  <c r="Q1908" i="8" s="1"/>
  <c r="P1909" i="8"/>
  <c r="Q1909" i="8" s="1"/>
  <c r="P1910" i="8"/>
  <c r="Q1910" i="8" s="1"/>
  <c r="P1911" i="8"/>
  <c r="Q1911" i="8" s="1"/>
  <c r="P1912" i="8"/>
  <c r="Q1912" i="8" s="1"/>
  <c r="P1913" i="8"/>
  <c r="Q1913" i="8" s="1"/>
  <c r="P1914" i="8"/>
  <c r="Q1914" i="8" s="1"/>
  <c r="P1915" i="8"/>
  <c r="Q1915" i="8" s="1"/>
  <c r="P1916" i="8"/>
  <c r="Q1916" i="8" s="1"/>
  <c r="P1917" i="8"/>
  <c r="Q1917" i="8" s="1"/>
  <c r="P1918" i="8"/>
  <c r="Q1918" i="8" s="1"/>
  <c r="P1919" i="8"/>
  <c r="Q1919" i="8" s="1"/>
  <c r="P1920" i="8"/>
  <c r="Q1920" i="8" s="1"/>
  <c r="P1921" i="8"/>
  <c r="Q1921" i="8" s="1"/>
  <c r="P1922" i="8"/>
  <c r="Q1922" i="8" s="1"/>
  <c r="P1923" i="8"/>
  <c r="Q1923" i="8" s="1"/>
  <c r="P1924" i="8"/>
  <c r="Q1924" i="8" s="1"/>
  <c r="P1925" i="8"/>
  <c r="Q1925" i="8" s="1"/>
  <c r="P1926" i="8"/>
  <c r="Q1926" i="8" s="1"/>
  <c r="P1927" i="8"/>
  <c r="Q1927" i="8" s="1"/>
  <c r="P1928" i="8"/>
  <c r="Q1928" i="8" s="1"/>
  <c r="P1929" i="8"/>
  <c r="Q1929" i="8" s="1"/>
  <c r="P1930" i="8"/>
  <c r="Q1930" i="8" s="1"/>
  <c r="P1931" i="8"/>
  <c r="Q1931" i="8" s="1"/>
  <c r="P1932" i="8"/>
  <c r="Q1932" i="8" s="1"/>
  <c r="P1933" i="8"/>
  <c r="Q1933" i="8" s="1"/>
  <c r="P1934" i="8"/>
  <c r="Q1934" i="8" s="1"/>
  <c r="P1935" i="8"/>
  <c r="Q1935" i="8" s="1"/>
  <c r="P1936" i="8"/>
  <c r="Q1936" i="8" s="1"/>
  <c r="P1937" i="8"/>
  <c r="Q1937" i="8" s="1"/>
  <c r="P1938" i="8"/>
  <c r="Q1938" i="8" s="1"/>
  <c r="P1939" i="8"/>
  <c r="Q1939" i="8" s="1"/>
  <c r="P1940" i="8"/>
  <c r="Q1940" i="8" s="1"/>
  <c r="P1941" i="8"/>
  <c r="Q1941" i="8" s="1"/>
  <c r="P1942" i="8"/>
  <c r="Q1942" i="8" s="1"/>
  <c r="P1943" i="8"/>
  <c r="Q1943" i="8" s="1"/>
  <c r="P1944" i="8"/>
  <c r="Q1944" i="8" s="1"/>
  <c r="P1945" i="8"/>
  <c r="Q1945" i="8" s="1"/>
  <c r="P1946" i="8"/>
  <c r="Q1946" i="8" s="1"/>
  <c r="P1947" i="8"/>
  <c r="Q1947" i="8" s="1"/>
  <c r="P1948" i="8"/>
  <c r="Q1948" i="8" s="1"/>
  <c r="P1949" i="8"/>
  <c r="Q1949" i="8" s="1"/>
  <c r="P1950" i="8"/>
  <c r="Q1950" i="8" s="1"/>
  <c r="P1951" i="8"/>
  <c r="Q1951" i="8" s="1"/>
  <c r="P1952" i="8"/>
  <c r="Q1952" i="8" s="1"/>
  <c r="P1953" i="8"/>
  <c r="Q1953" i="8" s="1"/>
  <c r="P1954" i="8"/>
  <c r="Q1954" i="8" s="1"/>
  <c r="P1955" i="8"/>
  <c r="Q1955" i="8" s="1"/>
  <c r="P1956" i="8"/>
  <c r="Q1956" i="8" s="1"/>
  <c r="P1957" i="8"/>
  <c r="Q1957" i="8" s="1"/>
  <c r="P1958" i="8"/>
  <c r="Q1958" i="8" s="1"/>
  <c r="P1959" i="8"/>
  <c r="Q1959" i="8" s="1"/>
  <c r="P1960" i="8"/>
  <c r="Q1960" i="8" s="1"/>
  <c r="P1961" i="8"/>
  <c r="Q1961" i="8" s="1"/>
  <c r="P1962" i="8"/>
  <c r="Q1962" i="8" s="1"/>
  <c r="P1963" i="8"/>
  <c r="Q1963" i="8" s="1"/>
  <c r="P1964" i="8"/>
  <c r="Q1964" i="8" s="1"/>
  <c r="P1965" i="8"/>
  <c r="Q1965" i="8" s="1"/>
  <c r="P1966" i="8"/>
  <c r="Q1966" i="8" s="1"/>
  <c r="P1967" i="8"/>
  <c r="Q1967" i="8" s="1"/>
  <c r="P1968" i="8"/>
  <c r="Q1968" i="8" s="1"/>
  <c r="P1969" i="8"/>
  <c r="Q1969" i="8" s="1"/>
  <c r="P1970" i="8"/>
  <c r="Q1970" i="8" s="1"/>
  <c r="P1971" i="8"/>
  <c r="Q1971" i="8" s="1"/>
  <c r="P1972" i="8"/>
  <c r="Q1972" i="8" s="1"/>
  <c r="P1973" i="8"/>
  <c r="Q1973" i="8" s="1"/>
  <c r="P1974" i="8"/>
  <c r="Q1974" i="8" s="1"/>
  <c r="P1975" i="8"/>
  <c r="Q1975" i="8" s="1"/>
  <c r="P1976" i="8"/>
  <c r="Q1976" i="8" s="1"/>
  <c r="P1977" i="8"/>
  <c r="Q1977" i="8" s="1"/>
  <c r="P1978" i="8"/>
  <c r="Q1978" i="8" s="1"/>
  <c r="P1979" i="8"/>
  <c r="Q1979" i="8" s="1"/>
  <c r="P1980" i="8"/>
  <c r="Q1980" i="8" s="1"/>
  <c r="P1981" i="8"/>
  <c r="Q1981" i="8" s="1"/>
  <c r="P1982" i="8"/>
  <c r="Q1982" i="8" s="1"/>
  <c r="P1983" i="8"/>
  <c r="Q1983" i="8" s="1"/>
  <c r="P1984" i="8"/>
  <c r="Q1984" i="8" s="1"/>
  <c r="P1985" i="8"/>
  <c r="Q1985" i="8" s="1"/>
  <c r="P1986" i="8"/>
  <c r="Q1986" i="8" s="1"/>
  <c r="P1987" i="8"/>
  <c r="Q1987" i="8" s="1"/>
  <c r="P1988" i="8"/>
  <c r="Q1988" i="8" s="1"/>
  <c r="P1989" i="8"/>
  <c r="Q1989" i="8" s="1"/>
  <c r="P1990" i="8"/>
  <c r="Q1990" i="8" s="1"/>
  <c r="P1991" i="8"/>
  <c r="Q1991" i="8" s="1"/>
  <c r="P1992" i="8"/>
  <c r="Q1992" i="8" s="1"/>
  <c r="P1993" i="8"/>
  <c r="Q1993" i="8" s="1"/>
  <c r="P1994" i="8"/>
  <c r="Q1994" i="8" s="1"/>
  <c r="P1995" i="8"/>
  <c r="Q1995" i="8" s="1"/>
  <c r="P1996" i="8"/>
  <c r="Q1996" i="8" s="1"/>
  <c r="P1997" i="8"/>
  <c r="Q1997" i="8" s="1"/>
  <c r="P1998" i="8"/>
  <c r="Q1998" i="8" s="1"/>
  <c r="P1999" i="8"/>
  <c r="Q1999" i="8" s="1"/>
  <c r="P2000" i="8"/>
  <c r="Q2000" i="8" s="1"/>
  <c r="P2001" i="8"/>
  <c r="Q2001" i="8" s="1"/>
  <c r="P2002" i="8"/>
  <c r="Q2002" i="8" s="1"/>
  <c r="P2003" i="8"/>
  <c r="Q2003" i="8" s="1"/>
  <c r="P2004" i="8"/>
  <c r="Q2004" i="8" s="1"/>
  <c r="P2005" i="8"/>
  <c r="Q2005" i="8" s="1"/>
  <c r="P2006" i="8"/>
  <c r="Q2006" i="8" s="1"/>
  <c r="P2007" i="8"/>
  <c r="Q2007" i="8" s="1"/>
  <c r="P2008" i="8"/>
  <c r="Q2008" i="8" s="1"/>
  <c r="P2009" i="8"/>
  <c r="Q2009" i="8" s="1"/>
  <c r="P2010" i="8"/>
  <c r="Q2010" i="8" s="1"/>
  <c r="P2011" i="8"/>
  <c r="Q2011" i="8" s="1"/>
  <c r="P2012" i="8"/>
  <c r="Q2012" i="8" s="1"/>
  <c r="P2013" i="8"/>
  <c r="Q2013" i="8" s="1"/>
  <c r="P2014" i="8"/>
  <c r="Q2014" i="8" s="1"/>
  <c r="P2015" i="8"/>
  <c r="Q2015" i="8" s="1"/>
  <c r="P2016" i="8"/>
  <c r="Q2016" i="8" s="1"/>
  <c r="P2017" i="8"/>
  <c r="Q2017" i="8" s="1"/>
  <c r="P2018" i="8"/>
  <c r="Q2018" i="8" s="1"/>
  <c r="P2019" i="8"/>
  <c r="Q2019" i="8" s="1"/>
  <c r="P2020" i="8"/>
  <c r="Q2020" i="8" s="1"/>
  <c r="P2021" i="8"/>
  <c r="Q2021" i="8" s="1"/>
  <c r="P2022" i="8"/>
  <c r="Q2022" i="8" s="1"/>
  <c r="P2023" i="8"/>
  <c r="Q2023" i="8" s="1"/>
  <c r="P2024" i="8"/>
  <c r="Q2024" i="8" s="1"/>
  <c r="P2025" i="8"/>
  <c r="Q2025" i="8" s="1"/>
  <c r="P2026" i="8"/>
  <c r="Q2026" i="8" s="1"/>
  <c r="P2027" i="8"/>
  <c r="Q2027" i="8" s="1"/>
  <c r="P2028" i="8"/>
  <c r="Q2028" i="8" s="1"/>
  <c r="P2029" i="8"/>
  <c r="Q2029" i="8" s="1"/>
  <c r="P2030" i="8"/>
  <c r="Q2030" i="8" s="1"/>
  <c r="P2031" i="8"/>
  <c r="Q2031" i="8" s="1"/>
  <c r="P2032" i="8"/>
  <c r="Q2032" i="8" s="1"/>
  <c r="P2033" i="8"/>
  <c r="Q2033" i="8" s="1"/>
  <c r="P2034" i="8"/>
  <c r="Q2034" i="8" s="1"/>
  <c r="P2035" i="8"/>
  <c r="Q2035" i="8" s="1"/>
  <c r="P2036" i="8"/>
  <c r="Q2036" i="8" s="1"/>
  <c r="P2037" i="8"/>
  <c r="Q2037" i="8" s="1"/>
  <c r="P2038" i="8"/>
  <c r="Q2038" i="8" s="1"/>
  <c r="P2039" i="8"/>
  <c r="Q2039" i="8" s="1"/>
  <c r="P2040" i="8"/>
  <c r="Q2040" i="8" s="1"/>
  <c r="P2041" i="8"/>
  <c r="Q2041" i="8" s="1"/>
  <c r="P2042" i="8"/>
  <c r="Q2042" i="8" s="1"/>
  <c r="P2043" i="8"/>
  <c r="Q2043" i="8" s="1"/>
  <c r="P2044" i="8"/>
  <c r="Q2044" i="8" s="1"/>
  <c r="P2045" i="8"/>
  <c r="Q2045" i="8" s="1"/>
  <c r="P2046" i="8"/>
  <c r="Q2046" i="8" s="1"/>
  <c r="P2047" i="8"/>
  <c r="Q2047" i="8" s="1"/>
  <c r="P2048" i="8"/>
  <c r="Q2048" i="8" s="1"/>
  <c r="P2049" i="8"/>
  <c r="Q2049" i="8" s="1"/>
  <c r="P2050" i="8"/>
  <c r="Q2050" i="8" s="1"/>
  <c r="P2051" i="8"/>
  <c r="Q2051" i="8" s="1"/>
  <c r="P2052" i="8"/>
  <c r="Q2052" i="8" s="1"/>
  <c r="P2053" i="8"/>
  <c r="Q2053" i="8" s="1"/>
  <c r="P2054" i="8"/>
  <c r="Q2054" i="8" s="1"/>
  <c r="P2055" i="8"/>
  <c r="Q2055" i="8" s="1"/>
  <c r="P2056" i="8"/>
  <c r="Q2056" i="8" s="1"/>
  <c r="P2057" i="8"/>
  <c r="Q2057" i="8" s="1"/>
  <c r="P2058" i="8"/>
  <c r="Q2058" i="8" s="1"/>
  <c r="P2059" i="8"/>
  <c r="Q2059" i="8" s="1"/>
  <c r="P2060" i="8"/>
  <c r="Q2060" i="8" s="1"/>
  <c r="P2061" i="8"/>
  <c r="Q2061" i="8" s="1"/>
  <c r="P2062" i="8"/>
  <c r="Q2062" i="8" s="1"/>
  <c r="P2063" i="8"/>
  <c r="Q2063" i="8" s="1"/>
  <c r="P2064" i="8"/>
  <c r="Q2064" i="8" s="1"/>
  <c r="P2065" i="8"/>
  <c r="Q2065" i="8" s="1"/>
  <c r="P2066" i="8"/>
  <c r="Q2066" i="8" s="1"/>
  <c r="P2067" i="8"/>
  <c r="Q2067" i="8" s="1"/>
  <c r="P2068" i="8"/>
  <c r="Q2068" i="8" s="1"/>
  <c r="P2069" i="8"/>
  <c r="Q2069" i="8" s="1"/>
  <c r="P2070" i="8"/>
  <c r="Q2070" i="8" s="1"/>
  <c r="P2071" i="8"/>
  <c r="Q2071" i="8" s="1"/>
  <c r="P2072" i="8"/>
  <c r="Q2072" i="8" s="1"/>
  <c r="P2073" i="8"/>
  <c r="Q2073" i="8" s="1"/>
  <c r="P2074" i="8"/>
  <c r="Q2074" i="8" s="1"/>
  <c r="P2075" i="8"/>
  <c r="Q2075" i="8" s="1"/>
  <c r="P2076" i="8"/>
  <c r="Q2076" i="8" s="1"/>
  <c r="P2077" i="8"/>
  <c r="Q2077" i="8" s="1"/>
  <c r="P2078" i="8"/>
  <c r="Q2078" i="8" s="1"/>
  <c r="P2079" i="8"/>
  <c r="Q2079" i="8" s="1"/>
  <c r="P2080" i="8"/>
  <c r="Q2080" i="8" s="1"/>
  <c r="P2081" i="8"/>
  <c r="Q2081" i="8" s="1"/>
  <c r="P2082" i="8"/>
  <c r="Q2082" i="8" s="1"/>
  <c r="P2083" i="8"/>
  <c r="Q2083" i="8" s="1"/>
  <c r="P2084" i="8"/>
  <c r="Q2084" i="8" s="1"/>
  <c r="P2085" i="8"/>
  <c r="Q2085" i="8" s="1"/>
  <c r="P2086" i="8"/>
  <c r="Q2086" i="8" s="1"/>
  <c r="P2087" i="8"/>
  <c r="Q2087" i="8" s="1"/>
  <c r="P2088" i="8"/>
  <c r="Q2088" i="8" s="1"/>
  <c r="P2089" i="8"/>
  <c r="Q2089" i="8" s="1"/>
  <c r="P2090" i="8"/>
  <c r="Q2090" i="8" s="1"/>
  <c r="P2091" i="8"/>
  <c r="Q2091" i="8" s="1"/>
  <c r="P2092" i="8"/>
  <c r="Q2092" i="8" s="1"/>
  <c r="P2093" i="8"/>
  <c r="Q2093" i="8" s="1"/>
  <c r="P2094" i="8"/>
  <c r="Q2094" i="8" s="1"/>
  <c r="P2095" i="8"/>
  <c r="Q2095" i="8" s="1"/>
  <c r="P2096" i="8"/>
  <c r="Q2096" i="8" s="1"/>
  <c r="P2097" i="8"/>
  <c r="Q2097" i="8" s="1"/>
  <c r="P2098" i="8"/>
  <c r="Q2098" i="8" s="1"/>
  <c r="P2099" i="8"/>
  <c r="Q2099" i="8" s="1"/>
  <c r="P2100" i="8"/>
  <c r="Q2100" i="8" s="1"/>
  <c r="P2101" i="8"/>
  <c r="Q2101" i="8" s="1"/>
  <c r="P2102" i="8"/>
  <c r="Q2102" i="8" s="1"/>
  <c r="P2103" i="8"/>
  <c r="Q2103" i="8" s="1"/>
  <c r="P2104" i="8"/>
  <c r="Q2104" i="8" s="1"/>
  <c r="P2105" i="8"/>
  <c r="Q2105" i="8" s="1"/>
  <c r="P2106" i="8"/>
  <c r="Q2106" i="8" s="1"/>
  <c r="P2107" i="8"/>
  <c r="Q2107" i="8" s="1"/>
  <c r="P2108" i="8"/>
  <c r="Q2108" i="8" s="1"/>
  <c r="P2109" i="8"/>
  <c r="Q2109" i="8" s="1"/>
  <c r="P2110" i="8"/>
  <c r="Q2110" i="8" s="1"/>
  <c r="P2111" i="8"/>
  <c r="Q2111" i="8" s="1"/>
  <c r="P2112" i="8"/>
  <c r="Q2112" i="8" s="1"/>
  <c r="P2113" i="8"/>
  <c r="Q2113" i="8" s="1"/>
  <c r="P2114" i="8"/>
  <c r="Q2114" i="8" s="1"/>
  <c r="P2115" i="8"/>
  <c r="Q2115" i="8" s="1"/>
  <c r="P2116" i="8"/>
  <c r="Q2116" i="8" s="1"/>
  <c r="P2117" i="8"/>
  <c r="Q2117" i="8" s="1"/>
  <c r="P2118" i="8"/>
  <c r="Q2118" i="8" s="1"/>
  <c r="P2119" i="8"/>
  <c r="Q2119" i="8" s="1"/>
  <c r="P2120" i="8"/>
  <c r="Q2120" i="8" s="1"/>
  <c r="P2121" i="8"/>
  <c r="Q2121" i="8" s="1"/>
  <c r="P2122" i="8"/>
  <c r="Q2122" i="8" s="1"/>
  <c r="P2123" i="8"/>
  <c r="Q2123" i="8" s="1"/>
  <c r="P2124" i="8"/>
  <c r="Q2124" i="8" s="1"/>
  <c r="P2125" i="8"/>
  <c r="Q2125" i="8" s="1"/>
  <c r="P2126" i="8"/>
  <c r="Q2126" i="8" s="1"/>
  <c r="P2127" i="8"/>
  <c r="Q2127" i="8" s="1"/>
  <c r="P2128" i="8"/>
  <c r="Q2128" i="8" s="1"/>
  <c r="P2129" i="8"/>
  <c r="Q2129" i="8" s="1"/>
  <c r="P2130" i="8"/>
  <c r="Q2130" i="8" s="1"/>
  <c r="P2131" i="8"/>
  <c r="Q2131" i="8" s="1"/>
  <c r="P2132" i="8"/>
  <c r="Q2132" i="8" s="1"/>
  <c r="P2133" i="8"/>
  <c r="Q2133" i="8" s="1"/>
  <c r="P2134" i="8"/>
  <c r="Q2134" i="8" s="1"/>
  <c r="P2135" i="8"/>
  <c r="Q2135" i="8" s="1"/>
  <c r="P2136" i="8"/>
  <c r="Q2136" i="8" s="1"/>
  <c r="P2137" i="8"/>
  <c r="Q2137" i="8" s="1"/>
  <c r="P2138" i="8"/>
  <c r="Q2138" i="8" s="1"/>
  <c r="P2139" i="8"/>
  <c r="Q2139" i="8" s="1"/>
  <c r="P2140" i="8"/>
  <c r="Q2140" i="8" s="1"/>
  <c r="P2141" i="8"/>
  <c r="Q2141" i="8" s="1"/>
  <c r="P2142" i="8"/>
  <c r="Q2142" i="8" s="1"/>
  <c r="P2143" i="8"/>
  <c r="Q2143" i="8" s="1"/>
  <c r="P2144" i="8"/>
  <c r="Q2144" i="8" s="1"/>
  <c r="P2145" i="8"/>
  <c r="Q2145" i="8" s="1"/>
  <c r="P2146" i="8"/>
  <c r="Q2146" i="8" s="1"/>
  <c r="P2147" i="8"/>
  <c r="Q2147" i="8" s="1"/>
  <c r="P2148" i="8"/>
  <c r="Q2148" i="8" s="1"/>
  <c r="P2149" i="8"/>
  <c r="Q2149" i="8" s="1"/>
  <c r="P2150" i="8"/>
  <c r="Q2150" i="8" s="1"/>
  <c r="P2151" i="8"/>
  <c r="Q2151" i="8" s="1"/>
  <c r="P2152" i="8"/>
  <c r="Q2152" i="8" s="1"/>
  <c r="P2153" i="8"/>
  <c r="Q2153" i="8" s="1"/>
  <c r="P2154" i="8"/>
  <c r="Q2154" i="8" s="1"/>
  <c r="P2155" i="8"/>
  <c r="Q2155" i="8" s="1"/>
  <c r="P2156" i="8"/>
  <c r="Q2156" i="8" s="1"/>
  <c r="P2157" i="8"/>
  <c r="Q2157" i="8" s="1"/>
  <c r="P2158" i="8"/>
  <c r="Q2158" i="8" s="1"/>
  <c r="P2159" i="8"/>
  <c r="Q2159" i="8" s="1"/>
  <c r="P2160" i="8"/>
  <c r="Q2160" i="8" s="1"/>
  <c r="P2161" i="8"/>
  <c r="Q2161" i="8" s="1"/>
  <c r="P2162" i="8"/>
  <c r="Q2162" i="8" s="1"/>
  <c r="P2163" i="8"/>
  <c r="Q2163" i="8" s="1"/>
  <c r="P2164" i="8"/>
  <c r="Q2164" i="8" s="1"/>
  <c r="P2165" i="8"/>
  <c r="Q2165" i="8" s="1"/>
  <c r="P2166" i="8"/>
  <c r="Q2166" i="8" s="1"/>
  <c r="P2167" i="8"/>
  <c r="Q2167" i="8" s="1"/>
  <c r="P2168" i="8"/>
  <c r="Q2168" i="8" s="1"/>
  <c r="P2169" i="8"/>
  <c r="Q2169" i="8" s="1"/>
  <c r="P2170" i="8"/>
  <c r="Q2170" i="8" s="1"/>
  <c r="P2171" i="8"/>
  <c r="Q2171" i="8" s="1"/>
  <c r="P2172" i="8"/>
  <c r="Q2172" i="8" s="1"/>
  <c r="P2173" i="8"/>
  <c r="Q2173" i="8" s="1"/>
  <c r="P2174" i="8"/>
  <c r="Q2174" i="8" s="1"/>
  <c r="P2175" i="8"/>
  <c r="Q2175" i="8" s="1"/>
  <c r="P2176" i="8"/>
  <c r="Q2176" i="8" s="1"/>
  <c r="P2177" i="8"/>
  <c r="Q2177" i="8" s="1"/>
  <c r="P2178" i="8"/>
  <c r="Q2178" i="8" s="1"/>
  <c r="P2179" i="8"/>
  <c r="Q2179" i="8" s="1"/>
  <c r="P2180" i="8"/>
  <c r="Q2180" i="8" s="1"/>
  <c r="P2181" i="8"/>
  <c r="Q2181" i="8" s="1"/>
  <c r="P2182" i="8"/>
  <c r="Q2182" i="8" s="1"/>
  <c r="P2183" i="8"/>
  <c r="Q2183" i="8" s="1"/>
  <c r="P2184" i="8"/>
  <c r="Q2184" i="8" s="1"/>
  <c r="P2185" i="8"/>
  <c r="Q2185" i="8" s="1"/>
  <c r="P2186" i="8"/>
  <c r="Q2186" i="8" s="1"/>
  <c r="P2187" i="8"/>
  <c r="Q2187" i="8" s="1"/>
  <c r="P2188" i="8"/>
  <c r="Q2188" i="8" s="1"/>
  <c r="P2189" i="8"/>
  <c r="Q2189" i="8" s="1"/>
  <c r="P2190" i="8"/>
  <c r="Q2190" i="8" s="1"/>
  <c r="P2191" i="8"/>
  <c r="Q2191" i="8" s="1"/>
  <c r="P2192" i="8"/>
  <c r="Q2192" i="8" s="1"/>
  <c r="P2193" i="8"/>
  <c r="Q2193" i="8" s="1"/>
  <c r="P2194" i="8"/>
  <c r="Q2194" i="8" s="1"/>
  <c r="P2195" i="8"/>
  <c r="Q2195" i="8" s="1"/>
  <c r="P2196" i="8"/>
  <c r="Q2196" i="8" s="1"/>
  <c r="P2197" i="8"/>
  <c r="Q2197" i="8" s="1"/>
  <c r="P2198" i="8"/>
  <c r="Q2198" i="8" s="1"/>
  <c r="P2199" i="8"/>
  <c r="Q2199" i="8" s="1"/>
  <c r="P2200" i="8"/>
  <c r="Q2200" i="8" s="1"/>
  <c r="P2201" i="8"/>
  <c r="Q2201" i="8" s="1"/>
  <c r="P2202" i="8"/>
  <c r="Q2202" i="8" s="1"/>
  <c r="P2203" i="8"/>
  <c r="Q2203" i="8" s="1"/>
  <c r="P2204" i="8"/>
  <c r="Q2204" i="8" s="1"/>
  <c r="P2205" i="8"/>
  <c r="Q2205" i="8" s="1"/>
  <c r="P2206" i="8"/>
  <c r="Q2206" i="8" s="1"/>
  <c r="P2207" i="8"/>
  <c r="Q2207" i="8" s="1"/>
  <c r="P2208" i="8"/>
  <c r="Q2208" i="8" s="1"/>
  <c r="P2209" i="8"/>
  <c r="Q2209" i="8" s="1"/>
  <c r="P2210" i="8"/>
  <c r="Q2210" i="8" s="1"/>
  <c r="P2211" i="8"/>
  <c r="Q2211" i="8" s="1"/>
  <c r="P2212" i="8"/>
  <c r="Q2212" i="8" s="1"/>
  <c r="P2213" i="8"/>
  <c r="Q2213" i="8" s="1"/>
  <c r="P2214" i="8"/>
  <c r="Q2214" i="8" s="1"/>
  <c r="P2215" i="8"/>
  <c r="Q2215" i="8" s="1"/>
  <c r="P2216" i="8"/>
  <c r="Q2216" i="8" s="1"/>
  <c r="P2217" i="8"/>
  <c r="Q2217" i="8" s="1"/>
  <c r="P2218" i="8"/>
  <c r="Q2218" i="8" s="1"/>
  <c r="P2219" i="8"/>
  <c r="Q2219" i="8" s="1"/>
  <c r="P2220" i="8"/>
  <c r="Q2220" i="8" s="1"/>
  <c r="P2221" i="8"/>
  <c r="Q2221" i="8" s="1"/>
  <c r="P2222" i="8"/>
  <c r="Q2222" i="8" s="1"/>
  <c r="P2223" i="8"/>
  <c r="Q2223" i="8" s="1"/>
  <c r="P2224" i="8"/>
  <c r="Q2224" i="8" s="1"/>
  <c r="P2225" i="8"/>
  <c r="Q2225" i="8" s="1"/>
  <c r="P2226" i="8"/>
  <c r="Q2226" i="8" s="1"/>
  <c r="P2227" i="8"/>
  <c r="Q2227" i="8" s="1"/>
  <c r="P2228" i="8"/>
  <c r="Q2228" i="8" s="1"/>
  <c r="P2229" i="8"/>
  <c r="Q2229" i="8" s="1"/>
  <c r="P2230" i="8"/>
  <c r="Q2230" i="8" s="1"/>
  <c r="P2231" i="8"/>
  <c r="Q2231" i="8" s="1"/>
  <c r="P2232" i="8"/>
  <c r="Q2232" i="8" s="1"/>
  <c r="P2233" i="8"/>
  <c r="Q2233" i="8" s="1"/>
  <c r="P2234" i="8"/>
  <c r="Q2234" i="8" s="1"/>
  <c r="P2235" i="8"/>
  <c r="Q2235" i="8" s="1"/>
  <c r="P2236" i="8"/>
  <c r="Q2236" i="8" s="1"/>
  <c r="P2237" i="8"/>
  <c r="Q2237" i="8" s="1"/>
  <c r="P2238" i="8"/>
  <c r="Q2238" i="8" s="1"/>
  <c r="P2239" i="8"/>
  <c r="Q2239" i="8" s="1"/>
  <c r="P2240" i="8"/>
  <c r="Q2240" i="8" s="1"/>
  <c r="P2241" i="8"/>
  <c r="Q2241" i="8" s="1"/>
  <c r="P2242" i="8"/>
  <c r="Q2242" i="8" s="1"/>
  <c r="P2243" i="8"/>
  <c r="Q2243" i="8" s="1"/>
  <c r="P2244" i="8"/>
  <c r="Q2244" i="8" s="1"/>
  <c r="P2245" i="8"/>
  <c r="Q2245" i="8" s="1"/>
  <c r="P2246" i="8"/>
  <c r="Q2246" i="8" s="1"/>
  <c r="P2247" i="8"/>
  <c r="Q2247" i="8" s="1"/>
  <c r="P2248" i="8"/>
  <c r="Q2248" i="8" s="1"/>
  <c r="P2249" i="8"/>
  <c r="Q2249" i="8" s="1"/>
  <c r="P2250" i="8"/>
  <c r="Q2250" i="8" s="1"/>
  <c r="P2251" i="8"/>
  <c r="Q2251" i="8" s="1"/>
  <c r="P2252" i="8"/>
  <c r="Q2252" i="8" s="1"/>
  <c r="P2253" i="8"/>
  <c r="Q2253" i="8" s="1"/>
  <c r="P2254" i="8"/>
  <c r="Q2254" i="8" s="1"/>
  <c r="P2255" i="8"/>
  <c r="Q2255" i="8" s="1"/>
  <c r="P2256" i="8"/>
  <c r="Q2256" i="8" s="1"/>
  <c r="P2257" i="8"/>
  <c r="Q2257" i="8" s="1"/>
  <c r="P2258" i="8"/>
  <c r="Q2258" i="8" s="1"/>
  <c r="P2259" i="8"/>
  <c r="Q2259" i="8" s="1"/>
  <c r="P2260" i="8"/>
  <c r="Q2260" i="8" s="1"/>
  <c r="P2261" i="8"/>
  <c r="Q2261" i="8" s="1"/>
  <c r="P2262" i="8"/>
  <c r="Q2262" i="8" s="1"/>
  <c r="P2263" i="8"/>
  <c r="Q2263" i="8" s="1"/>
  <c r="P2264" i="8"/>
  <c r="Q2264" i="8" s="1"/>
  <c r="P2265" i="8"/>
  <c r="Q2265" i="8" s="1"/>
  <c r="P2266" i="8"/>
  <c r="Q2266" i="8" s="1"/>
  <c r="P2267" i="8"/>
  <c r="Q2267" i="8" s="1"/>
  <c r="P2268" i="8"/>
  <c r="Q2268" i="8" s="1"/>
  <c r="P2269" i="8"/>
  <c r="Q2269" i="8" s="1"/>
  <c r="P2270" i="8"/>
  <c r="Q2270" i="8" s="1"/>
  <c r="P2271" i="8"/>
  <c r="Q2271" i="8" s="1"/>
  <c r="P2272" i="8"/>
  <c r="Q2272" i="8" s="1"/>
  <c r="P2273" i="8"/>
  <c r="Q2273" i="8" s="1"/>
  <c r="P2274" i="8"/>
  <c r="Q2274" i="8" s="1"/>
  <c r="P2275" i="8"/>
  <c r="Q2275" i="8" s="1"/>
  <c r="P2276" i="8"/>
  <c r="Q2276" i="8" s="1"/>
  <c r="P2277" i="8"/>
  <c r="Q2277" i="8" s="1"/>
  <c r="P2278" i="8"/>
  <c r="Q2278" i="8" s="1"/>
  <c r="P2279" i="8"/>
  <c r="Q2279" i="8" s="1"/>
  <c r="P2280" i="8"/>
  <c r="Q2280" i="8" s="1"/>
  <c r="P2281" i="8"/>
  <c r="Q2281" i="8" s="1"/>
  <c r="P2282" i="8"/>
  <c r="Q2282" i="8" s="1"/>
  <c r="P2283" i="8"/>
  <c r="Q2283" i="8" s="1"/>
  <c r="P2284" i="8"/>
  <c r="Q2284" i="8" s="1"/>
  <c r="P2285" i="8"/>
  <c r="Q2285" i="8" s="1"/>
  <c r="P2286" i="8"/>
  <c r="Q2286" i="8" s="1"/>
  <c r="P2287" i="8"/>
  <c r="Q2287" i="8" s="1"/>
  <c r="P2288" i="8"/>
  <c r="Q2288" i="8" s="1"/>
  <c r="P2289" i="8"/>
  <c r="Q2289" i="8" s="1"/>
  <c r="P2290" i="8"/>
  <c r="Q2290" i="8" s="1"/>
  <c r="P2291" i="8"/>
  <c r="Q2291" i="8" s="1"/>
  <c r="P2292" i="8"/>
  <c r="Q2292" i="8" s="1"/>
  <c r="P2293" i="8"/>
  <c r="Q2293" i="8" s="1"/>
  <c r="P2294" i="8"/>
  <c r="Q2294" i="8" s="1"/>
  <c r="P2295" i="8"/>
  <c r="Q2295" i="8" s="1"/>
  <c r="P2296" i="8"/>
  <c r="Q2296" i="8" s="1"/>
  <c r="P2297" i="8"/>
  <c r="Q2297" i="8" s="1"/>
  <c r="P2298" i="8"/>
  <c r="Q2298" i="8" s="1"/>
  <c r="P2299" i="8"/>
  <c r="Q2299" i="8" s="1"/>
  <c r="P2300" i="8"/>
  <c r="Q2300" i="8" s="1"/>
  <c r="P2301" i="8"/>
  <c r="Q2301" i="8" s="1"/>
  <c r="P2302" i="8"/>
  <c r="Q2302" i="8" s="1"/>
  <c r="P2303" i="8"/>
  <c r="Q2303" i="8" s="1"/>
  <c r="P2304" i="8"/>
  <c r="Q2304" i="8" s="1"/>
  <c r="P2305" i="8"/>
  <c r="Q2305" i="8" s="1"/>
  <c r="P2306" i="8"/>
  <c r="Q2306" i="8" s="1"/>
  <c r="P2307" i="8"/>
  <c r="Q2307" i="8" s="1"/>
  <c r="P2308" i="8"/>
  <c r="Q2308" i="8" s="1"/>
  <c r="P2309" i="8"/>
  <c r="Q2309" i="8" s="1"/>
  <c r="P2310" i="8"/>
  <c r="Q2310" i="8" s="1"/>
  <c r="P2311" i="8"/>
  <c r="Q2311" i="8" s="1"/>
  <c r="P2312" i="8"/>
  <c r="Q2312" i="8" s="1"/>
  <c r="P2313" i="8"/>
  <c r="Q2313" i="8" s="1"/>
  <c r="P2314" i="8"/>
  <c r="Q2314" i="8" s="1"/>
  <c r="P2315" i="8"/>
  <c r="Q2315" i="8" s="1"/>
  <c r="P2316" i="8"/>
  <c r="Q2316" i="8" s="1"/>
  <c r="P2317" i="8"/>
  <c r="Q2317" i="8" s="1"/>
  <c r="P2318" i="8"/>
  <c r="Q2318" i="8" s="1"/>
  <c r="P2319" i="8"/>
  <c r="Q2319" i="8" s="1"/>
  <c r="P2320" i="8"/>
  <c r="Q2320" i="8" s="1"/>
  <c r="P2321" i="8"/>
  <c r="Q2321" i="8" s="1"/>
  <c r="P2322" i="8"/>
  <c r="Q2322" i="8" s="1"/>
  <c r="P2323" i="8"/>
  <c r="Q2323" i="8" s="1"/>
  <c r="P2324" i="8"/>
  <c r="Q2324" i="8" s="1"/>
  <c r="P2325" i="8"/>
  <c r="Q2325" i="8" s="1"/>
  <c r="P2326" i="8"/>
  <c r="Q2326" i="8" s="1"/>
  <c r="P2327" i="8"/>
  <c r="Q2327" i="8" s="1"/>
  <c r="P2328" i="8"/>
  <c r="Q2328" i="8" s="1"/>
  <c r="P2329" i="8"/>
  <c r="Q2329" i="8" s="1"/>
  <c r="P2330" i="8"/>
  <c r="Q2330" i="8" s="1"/>
  <c r="P2331" i="8"/>
  <c r="Q2331" i="8" s="1"/>
  <c r="P2332" i="8"/>
  <c r="Q2332" i="8" s="1"/>
  <c r="P2333" i="8"/>
  <c r="Q2333" i="8" s="1"/>
  <c r="P2334" i="8"/>
  <c r="Q2334" i="8" s="1"/>
  <c r="P2335" i="8"/>
  <c r="Q2335" i="8" s="1"/>
  <c r="P2336" i="8"/>
  <c r="Q2336" i="8" s="1"/>
  <c r="P2337" i="8"/>
  <c r="Q2337" i="8" s="1"/>
  <c r="P2338" i="8"/>
  <c r="Q2338" i="8" s="1"/>
  <c r="P2339" i="8"/>
  <c r="Q2339" i="8" s="1"/>
  <c r="P2340" i="8"/>
  <c r="Q2340" i="8" s="1"/>
  <c r="P2341" i="8"/>
  <c r="Q2341" i="8" s="1"/>
  <c r="P2342" i="8"/>
  <c r="Q2342" i="8" s="1"/>
  <c r="P2343" i="8"/>
  <c r="Q2343" i="8" s="1"/>
  <c r="P2344" i="8"/>
  <c r="Q2344" i="8" s="1"/>
  <c r="P2345" i="8"/>
  <c r="Q2345" i="8" s="1"/>
  <c r="P2346" i="8"/>
  <c r="Q2346" i="8" s="1"/>
  <c r="P2347" i="8"/>
  <c r="Q2347" i="8" s="1"/>
  <c r="P2348" i="8"/>
  <c r="Q2348" i="8" s="1"/>
  <c r="P2349" i="8"/>
  <c r="Q2349" i="8" s="1"/>
  <c r="P2350" i="8"/>
  <c r="Q2350" i="8" s="1"/>
  <c r="P2351" i="8"/>
  <c r="Q2351" i="8" s="1"/>
  <c r="P2352" i="8"/>
  <c r="Q2352" i="8" s="1"/>
  <c r="P2353" i="8"/>
  <c r="Q2353" i="8" s="1"/>
  <c r="P2354" i="8"/>
  <c r="Q2354" i="8" s="1"/>
  <c r="P2355" i="8"/>
  <c r="Q2355" i="8" s="1"/>
  <c r="P2356" i="8"/>
  <c r="Q2356" i="8" s="1"/>
  <c r="P2357" i="8"/>
  <c r="Q2357" i="8" s="1"/>
  <c r="P2358" i="8"/>
  <c r="Q2358" i="8" s="1"/>
  <c r="P2359" i="8"/>
  <c r="Q2359" i="8" s="1"/>
  <c r="P2360" i="8"/>
  <c r="Q2360" i="8" s="1"/>
  <c r="P2361" i="8"/>
  <c r="Q2361" i="8" s="1"/>
  <c r="P2362" i="8"/>
  <c r="Q2362" i="8" s="1"/>
  <c r="P2363" i="8"/>
  <c r="Q2363" i="8" s="1"/>
  <c r="P2364" i="8"/>
  <c r="Q2364" i="8" s="1"/>
  <c r="P2365" i="8"/>
  <c r="Q2365" i="8" s="1"/>
  <c r="P2366" i="8"/>
  <c r="Q2366" i="8" s="1"/>
  <c r="P2367" i="8"/>
  <c r="Q2367" i="8" s="1"/>
  <c r="P2368" i="8"/>
  <c r="Q2368" i="8" s="1"/>
  <c r="P2369" i="8"/>
  <c r="Q2369" i="8" s="1"/>
  <c r="P2370" i="8"/>
  <c r="Q2370" i="8" s="1"/>
  <c r="P2371" i="8"/>
  <c r="Q2371" i="8" s="1"/>
  <c r="P2372" i="8"/>
  <c r="Q2372" i="8" s="1"/>
  <c r="P2373" i="8"/>
  <c r="Q2373" i="8" s="1"/>
  <c r="P2374" i="8"/>
  <c r="Q2374" i="8" s="1"/>
  <c r="P2375" i="8"/>
  <c r="Q2375" i="8" s="1"/>
  <c r="P2376" i="8"/>
  <c r="Q2376" i="8" s="1"/>
  <c r="P2377" i="8"/>
  <c r="Q2377" i="8" s="1"/>
  <c r="P2378" i="8"/>
  <c r="Q2378" i="8" s="1"/>
  <c r="P2379" i="8"/>
  <c r="Q2379" i="8" s="1"/>
  <c r="P2380" i="8"/>
  <c r="Q2380" i="8" s="1"/>
  <c r="P2381" i="8"/>
  <c r="Q2381" i="8" s="1"/>
  <c r="P2382" i="8"/>
  <c r="Q2382" i="8" s="1"/>
  <c r="P2383" i="8"/>
  <c r="Q2383" i="8" s="1"/>
  <c r="P2384" i="8"/>
  <c r="Q2384" i="8" s="1"/>
  <c r="P2385" i="8"/>
  <c r="Q2385" i="8" s="1"/>
  <c r="P2386" i="8"/>
  <c r="Q2386" i="8" s="1"/>
  <c r="P2387" i="8"/>
  <c r="Q2387" i="8" s="1"/>
  <c r="P2388" i="8"/>
  <c r="Q2388" i="8" s="1"/>
  <c r="P2389" i="8"/>
  <c r="Q2389" i="8" s="1"/>
  <c r="P2390" i="8"/>
  <c r="Q2390" i="8" s="1"/>
  <c r="P2391" i="8"/>
  <c r="Q2391" i="8" s="1"/>
  <c r="P2392" i="8"/>
  <c r="Q2392" i="8" s="1"/>
  <c r="P2393" i="8"/>
  <c r="Q2393" i="8" s="1"/>
  <c r="P2394" i="8"/>
  <c r="Q2394" i="8" s="1"/>
  <c r="P2395" i="8"/>
  <c r="Q2395" i="8" s="1"/>
  <c r="P2396" i="8"/>
  <c r="Q2396" i="8" s="1"/>
  <c r="P2397" i="8"/>
  <c r="Q2397" i="8" s="1"/>
  <c r="P2398" i="8"/>
  <c r="Q2398" i="8" s="1"/>
  <c r="P2399" i="8"/>
  <c r="Q2399" i="8" s="1"/>
  <c r="P2400" i="8"/>
  <c r="Q2400" i="8" s="1"/>
  <c r="P2401" i="8"/>
  <c r="Q2401" i="8" s="1"/>
  <c r="P2402" i="8"/>
  <c r="Q2402" i="8" s="1"/>
  <c r="P2403" i="8"/>
  <c r="Q2403" i="8" s="1"/>
  <c r="P2404" i="8"/>
  <c r="Q2404" i="8" s="1"/>
  <c r="P2405" i="8"/>
  <c r="Q2405" i="8" s="1"/>
  <c r="P2406" i="8"/>
  <c r="Q2406" i="8" s="1"/>
  <c r="P2407" i="8"/>
  <c r="Q2407" i="8" s="1"/>
  <c r="P2408" i="8"/>
  <c r="Q2408" i="8" s="1"/>
  <c r="P2409" i="8"/>
  <c r="Q2409" i="8" s="1"/>
  <c r="P2410" i="8"/>
  <c r="Q2410" i="8" s="1"/>
  <c r="P2411" i="8"/>
  <c r="Q2411" i="8" s="1"/>
  <c r="P2412" i="8"/>
  <c r="Q2412" i="8" s="1"/>
  <c r="P2413" i="8"/>
  <c r="Q2413" i="8" s="1"/>
  <c r="P2414" i="8"/>
  <c r="Q2414" i="8" s="1"/>
  <c r="P2415" i="8"/>
  <c r="Q2415" i="8" s="1"/>
  <c r="P2416" i="8"/>
  <c r="Q2416" i="8" s="1"/>
  <c r="P2417" i="8"/>
  <c r="Q2417" i="8" s="1"/>
  <c r="P2418" i="8"/>
  <c r="Q2418" i="8" s="1"/>
  <c r="P2419" i="8"/>
  <c r="Q2419" i="8" s="1"/>
  <c r="P2420" i="8"/>
  <c r="Q2420" i="8" s="1"/>
  <c r="P2421" i="8"/>
  <c r="Q2421" i="8" s="1"/>
  <c r="P2422" i="8"/>
  <c r="Q2422" i="8" s="1"/>
  <c r="P2423" i="8"/>
  <c r="Q2423" i="8" s="1"/>
  <c r="P2424" i="8"/>
  <c r="Q2424" i="8" s="1"/>
  <c r="P2425" i="8"/>
  <c r="Q2425" i="8" s="1"/>
  <c r="P2426" i="8"/>
  <c r="Q2426" i="8" s="1"/>
  <c r="P2427" i="8"/>
  <c r="Q2427" i="8" s="1"/>
  <c r="P2428" i="8"/>
  <c r="Q2428" i="8" s="1"/>
  <c r="P2429" i="8"/>
  <c r="Q2429" i="8" s="1"/>
  <c r="P2430" i="8"/>
  <c r="Q2430" i="8" s="1"/>
  <c r="P2431" i="8"/>
  <c r="Q2431" i="8" s="1"/>
  <c r="P2432" i="8"/>
  <c r="Q2432" i="8" s="1"/>
  <c r="P2433" i="8"/>
  <c r="Q2433" i="8" s="1"/>
  <c r="P2434" i="8"/>
  <c r="Q2434" i="8" s="1"/>
  <c r="P2435" i="8"/>
  <c r="Q2435" i="8" s="1"/>
  <c r="P2436" i="8"/>
  <c r="Q2436" i="8" s="1"/>
  <c r="P2437" i="8"/>
  <c r="Q2437" i="8" s="1"/>
  <c r="P2438" i="8"/>
  <c r="Q2438" i="8" s="1"/>
  <c r="P2439" i="8"/>
  <c r="Q2439" i="8" s="1"/>
  <c r="P2440" i="8"/>
  <c r="Q2440" i="8" s="1"/>
  <c r="P2441" i="8"/>
  <c r="Q2441" i="8" s="1"/>
  <c r="P2442" i="8"/>
  <c r="Q2442" i="8" s="1"/>
  <c r="P2443" i="8"/>
  <c r="Q2443" i="8" s="1"/>
  <c r="P2444" i="8"/>
  <c r="Q2444" i="8" s="1"/>
  <c r="P2445" i="8"/>
  <c r="Q2445" i="8" s="1"/>
  <c r="P2446" i="8"/>
  <c r="Q2446" i="8" s="1"/>
  <c r="P2447" i="8"/>
  <c r="Q2447" i="8" s="1"/>
  <c r="P2448" i="8"/>
  <c r="Q2448" i="8" s="1"/>
  <c r="P2449" i="8"/>
  <c r="Q2449" i="8" s="1"/>
  <c r="P2450" i="8"/>
  <c r="Q2450" i="8" s="1"/>
  <c r="P2451" i="8"/>
  <c r="Q2451" i="8" s="1"/>
  <c r="P2452" i="8"/>
  <c r="Q2452" i="8" s="1"/>
  <c r="P2453" i="8"/>
  <c r="Q2453" i="8" s="1"/>
  <c r="P2454" i="8"/>
  <c r="Q2454" i="8" s="1"/>
  <c r="P2455" i="8"/>
  <c r="Q2455" i="8" s="1"/>
  <c r="P2456" i="8"/>
  <c r="Q2456" i="8" s="1"/>
  <c r="P2457" i="8"/>
  <c r="Q2457" i="8" s="1"/>
  <c r="P2458" i="8"/>
  <c r="Q2458" i="8" s="1"/>
  <c r="P2459" i="8"/>
  <c r="Q2459" i="8" s="1"/>
  <c r="P2460" i="8"/>
  <c r="Q2460" i="8" s="1"/>
  <c r="P2461" i="8"/>
  <c r="Q2461" i="8" s="1"/>
  <c r="P2462" i="8"/>
  <c r="Q2462" i="8" s="1"/>
  <c r="P2463" i="8"/>
  <c r="Q2463" i="8" s="1"/>
  <c r="P2464" i="8"/>
  <c r="Q2464" i="8" s="1"/>
  <c r="P2465" i="8"/>
  <c r="Q2465" i="8" s="1"/>
  <c r="P2466" i="8"/>
  <c r="Q2466" i="8" s="1"/>
  <c r="P2467" i="8"/>
  <c r="Q2467" i="8" s="1"/>
  <c r="P2468" i="8"/>
  <c r="Q2468" i="8" s="1"/>
  <c r="P2469" i="8"/>
  <c r="Q2469" i="8" s="1"/>
  <c r="P2470" i="8"/>
  <c r="Q2470" i="8" s="1"/>
  <c r="P2471" i="8"/>
  <c r="Q2471" i="8" s="1"/>
  <c r="P2472" i="8"/>
  <c r="Q2472" i="8" s="1"/>
  <c r="P2473" i="8"/>
  <c r="Q2473" i="8" s="1"/>
  <c r="P2474" i="8"/>
  <c r="Q2474" i="8" s="1"/>
  <c r="P2475" i="8"/>
  <c r="Q2475" i="8" s="1"/>
  <c r="P2476" i="8"/>
  <c r="Q2476" i="8" s="1"/>
  <c r="P2477" i="8"/>
  <c r="Q2477" i="8" s="1"/>
  <c r="P2478" i="8"/>
  <c r="Q2478" i="8" s="1"/>
  <c r="P2479" i="8"/>
  <c r="Q2479" i="8" s="1"/>
  <c r="P2480" i="8"/>
  <c r="Q2480" i="8" s="1"/>
  <c r="P2481" i="8"/>
  <c r="Q2481" i="8" s="1"/>
  <c r="P2482" i="8"/>
  <c r="Q2482" i="8" s="1"/>
  <c r="P2483" i="8"/>
  <c r="Q2483" i="8" s="1"/>
  <c r="P2484" i="8"/>
  <c r="Q2484" i="8" s="1"/>
  <c r="P2485" i="8"/>
  <c r="Q2485" i="8" s="1"/>
  <c r="P2486" i="8"/>
  <c r="Q2486" i="8" s="1"/>
  <c r="P2487" i="8"/>
  <c r="Q2487" i="8" s="1"/>
  <c r="P2488" i="8"/>
  <c r="Q2488" i="8" s="1"/>
  <c r="P2489" i="8"/>
  <c r="Q2489" i="8" s="1"/>
  <c r="P2490" i="8"/>
  <c r="Q2490" i="8" s="1"/>
  <c r="P2491" i="8"/>
  <c r="Q2491" i="8" s="1"/>
  <c r="P2492" i="8"/>
  <c r="Q2492" i="8" s="1"/>
  <c r="P2493" i="8"/>
  <c r="Q2493" i="8" s="1"/>
  <c r="P2494" i="8"/>
  <c r="Q2494" i="8" s="1"/>
  <c r="P2495" i="8"/>
  <c r="Q2495" i="8" s="1"/>
  <c r="P2496" i="8"/>
  <c r="Q2496" i="8" s="1"/>
  <c r="P2497" i="8"/>
  <c r="Q2497" i="8" s="1"/>
  <c r="P2498" i="8"/>
  <c r="Q2498" i="8" s="1"/>
  <c r="P2499" i="8"/>
  <c r="Q2499" i="8" s="1"/>
  <c r="P2500" i="8"/>
  <c r="Q2500" i="8" s="1"/>
  <c r="P2501" i="8"/>
  <c r="Q2501" i="8" s="1"/>
  <c r="P2502" i="8"/>
  <c r="Q2502" i="8" s="1"/>
  <c r="P2503" i="8"/>
  <c r="Q2503" i="8" s="1"/>
  <c r="P2504" i="8"/>
  <c r="Q2504" i="8" s="1"/>
  <c r="P2505" i="8"/>
  <c r="Q2505" i="8" s="1"/>
  <c r="P2506" i="8"/>
  <c r="Q2506" i="8" s="1"/>
  <c r="P2507" i="8"/>
  <c r="Q2507" i="8" s="1"/>
  <c r="P2508" i="8"/>
  <c r="Q2508" i="8" s="1"/>
  <c r="P2509" i="8"/>
  <c r="Q2509" i="8" s="1"/>
  <c r="P2510" i="8"/>
  <c r="Q2510" i="8" s="1"/>
  <c r="P2511" i="8"/>
  <c r="Q2511" i="8" s="1"/>
  <c r="P2512" i="8"/>
  <c r="Q2512" i="8" s="1"/>
  <c r="P2513" i="8"/>
  <c r="Q2513" i="8" s="1"/>
  <c r="P2514" i="8"/>
  <c r="Q2514" i="8" s="1"/>
  <c r="P2515" i="8"/>
  <c r="Q2515" i="8" s="1"/>
  <c r="P2516" i="8"/>
  <c r="Q2516" i="8" s="1"/>
  <c r="P2517" i="8"/>
  <c r="Q2517" i="8" s="1"/>
  <c r="P2518" i="8"/>
  <c r="Q2518" i="8" s="1"/>
  <c r="P2519" i="8"/>
  <c r="Q2519" i="8" s="1"/>
  <c r="P2520" i="8"/>
  <c r="Q2520" i="8" s="1"/>
  <c r="P2521" i="8"/>
  <c r="Q2521" i="8" s="1"/>
  <c r="P2522" i="8"/>
  <c r="Q2522" i="8" s="1"/>
  <c r="P2523" i="8"/>
  <c r="Q2523" i="8" s="1"/>
  <c r="P2524" i="8"/>
  <c r="Q2524" i="8" s="1"/>
  <c r="P2525" i="8"/>
  <c r="Q2525" i="8" s="1"/>
  <c r="P2526" i="8"/>
  <c r="Q2526" i="8" s="1"/>
  <c r="P2527" i="8"/>
  <c r="Q2527" i="8" s="1"/>
  <c r="P2528" i="8"/>
  <c r="Q2528" i="8" s="1"/>
  <c r="P2529" i="8"/>
  <c r="Q2529" i="8" s="1"/>
  <c r="P2530" i="8"/>
  <c r="Q2530" i="8" s="1"/>
  <c r="P2531" i="8"/>
  <c r="Q2531" i="8" s="1"/>
  <c r="P2532" i="8"/>
  <c r="Q2532" i="8" s="1"/>
  <c r="P2533" i="8"/>
  <c r="Q2533" i="8" s="1"/>
  <c r="P2534" i="8"/>
  <c r="Q2534" i="8" s="1"/>
  <c r="P2535" i="8"/>
  <c r="Q2535" i="8" s="1"/>
  <c r="P2536" i="8"/>
  <c r="Q2536" i="8" s="1"/>
  <c r="P2537" i="8"/>
  <c r="Q2537" i="8" s="1"/>
  <c r="P2538" i="8"/>
  <c r="Q2538" i="8" s="1"/>
  <c r="P2539" i="8"/>
  <c r="Q2539" i="8" s="1"/>
  <c r="P2540" i="8"/>
  <c r="Q2540" i="8" s="1"/>
  <c r="P2541" i="8"/>
  <c r="Q2541" i="8" s="1"/>
  <c r="P2542" i="8"/>
  <c r="Q2542" i="8" s="1"/>
  <c r="P2543" i="8"/>
  <c r="Q2543" i="8" s="1"/>
  <c r="P2544" i="8"/>
  <c r="Q2544" i="8" s="1"/>
  <c r="P2545" i="8"/>
  <c r="Q2545" i="8" s="1"/>
  <c r="P2546" i="8"/>
  <c r="Q2546" i="8" s="1"/>
  <c r="P2547" i="8"/>
  <c r="Q2547" i="8" s="1"/>
  <c r="P2548" i="8"/>
  <c r="Q2548" i="8" s="1"/>
  <c r="P2549" i="8"/>
  <c r="Q2549" i="8" s="1"/>
  <c r="P2550" i="8"/>
  <c r="Q2550" i="8" s="1"/>
  <c r="P2551" i="8"/>
  <c r="Q2551" i="8" s="1"/>
  <c r="P2552" i="8"/>
  <c r="Q2552" i="8" s="1"/>
  <c r="P2553" i="8"/>
  <c r="Q2553" i="8" s="1"/>
  <c r="P2554" i="8"/>
  <c r="Q2554" i="8" s="1"/>
  <c r="P2555" i="8"/>
  <c r="Q2555" i="8" s="1"/>
  <c r="P2556" i="8"/>
  <c r="Q2556" i="8" s="1"/>
  <c r="P2557" i="8"/>
  <c r="Q2557" i="8" s="1"/>
  <c r="P2558" i="8"/>
  <c r="Q2558" i="8" s="1"/>
  <c r="P2559" i="8"/>
  <c r="Q2559" i="8" s="1"/>
  <c r="P2560" i="8"/>
  <c r="Q2560" i="8" s="1"/>
  <c r="P2561" i="8"/>
  <c r="Q2561" i="8" s="1"/>
  <c r="P2562" i="8"/>
  <c r="Q2562" i="8" s="1"/>
  <c r="P2563" i="8"/>
  <c r="Q2563" i="8" s="1"/>
  <c r="P2564" i="8"/>
  <c r="Q2564" i="8" s="1"/>
  <c r="P2565" i="8"/>
  <c r="Q2565" i="8" s="1"/>
  <c r="P2566" i="8"/>
  <c r="Q2566" i="8" s="1"/>
  <c r="P2567" i="8"/>
  <c r="Q2567" i="8" s="1"/>
  <c r="P2568" i="8"/>
  <c r="Q2568" i="8" s="1"/>
  <c r="P2569" i="8"/>
  <c r="Q2569" i="8" s="1"/>
  <c r="P2570" i="8"/>
  <c r="Q2570" i="8" s="1"/>
  <c r="P2571" i="8"/>
  <c r="Q2571" i="8" s="1"/>
  <c r="P2572" i="8"/>
  <c r="Q2572" i="8" s="1"/>
  <c r="P2573" i="8"/>
  <c r="Q2573" i="8" s="1"/>
  <c r="P2574" i="8"/>
  <c r="Q2574" i="8" s="1"/>
  <c r="P2575" i="8"/>
  <c r="Q2575" i="8" s="1"/>
  <c r="P2576" i="8"/>
  <c r="Q2576" i="8" s="1"/>
  <c r="P2577" i="8"/>
  <c r="Q2577" i="8" s="1"/>
  <c r="P2578" i="8"/>
  <c r="Q2578" i="8" s="1"/>
  <c r="P2579" i="8"/>
  <c r="Q2579" i="8" s="1"/>
  <c r="P2580" i="8"/>
  <c r="Q2580" i="8" s="1"/>
  <c r="P2581" i="8"/>
  <c r="Q2581" i="8" s="1"/>
  <c r="P2582" i="8"/>
  <c r="Q2582" i="8" s="1"/>
  <c r="P2583" i="8"/>
  <c r="Q2583" i="8" s="1"/>
  <c r="P2584" i="8"/>
  <c r="Q2584" i="8" s="1"/>
  <c r="P2585" i="8"/>
  <c r="Q2585" i="8" s="1"/>
  <c r="P2586" i="8"/>
  <c r="Q2586" i="8" s="1"/>
  <c r="P2587" i="8"/>
  <c r="Q2587" i="8" s="1"/>
  <c r="P2588" i="8"/>
  <c r="Q2588" i="8" s="1"/>
  <c r="P2589" i="8"/>
  <c r="Q2589" i="8" s="1"/>
  <c r="P2590" i="8"/>
  <c r="Q2590" i="8" s="1"/>
  <c r="P2591" i="8"/>
  <c r="Q2591" i="8" s="1"/>
  <c r="P2592" i="8"/>
  <c r="Q2592" i="8" s="1"/>
  <c r="P2593" i="8"/>
  <c r="Q2593" i="8" s="1"/>
  <c r="P2594" i="8"/>
  <c r="Q2594" i="8" s="1"/>
  <c r="P2595" i="8"/>
  <c r="Q2595" i="8" s="1"/>
  <c r="P2596" i="8"/>
  <c r="Q2596" i="8" s="1"/>
  <c r="P2597" i="8"/>
  <c r="Q2597" i="8" s="1"/>
  <c r="P2598" i="8"/>
  <c r="Q2598" i="8" s="1"/>
  <c r="P2599" i="8"/>
  <c r="Q2599" i="8" s="1"/>
  <c r="P2600" i="8"/>
  <c r="Q2600" i="8" s="1"/>
  <c r="P2601" i="8"/>
  <c r="Q2601" i="8" s="1"/>
  <c r="P2602" i="8"/>
  <c r="Q2602" i="8" s="1"/>
  <c r="P2603" i="8"/>
  <c r="Q2603" i="8" s="1"/>
  <c r="P2604" i="8"/>
  <c r="Q2604" i="8" s="1"/>
  <c r="P2605" i="8"/>
  <c r="Q2605" i="8" s="1"/>
  <c r="P2606" i="8"/>
  <c r="Q2606" i="8" s="1"/>
  <c r="P2607" i="8"/>
  <c r="Q2607" i="8" s="1"/>
  <c r="P2608" i="8"/>
  <c r="Q2608" i="8" s="1"/>
  <c r="P2609" i="8"/>
  <c r="Q2609" i="8" s="1"/>
  <c r="P2610" i="8"/>
  <c r="Q2610" i="8" s="1"/>
  <c r="P2611" i="8"/>
  <c r="Q2611" i="8" s="1"/>
  <c r="P2612" i="8"/>
  <c r="Q2612" i="8" s="1"/>
  <c r="P2613" i="8"/>
  <c r="Q2613" i="8" s="1"/>
  <c r="P2614" i="8"/>
  <c r="Q2614" i="8" s="1"/>
  <c r="P2615" i="8"/>
  <c r="Q2615" i="8" s="1"/>
  <c r="P2616" i="8"/>
  <c r="Q2616" i="8" s="1"/>
  <c r="P2617" i="8"/>
  <c r="Q2617" i="8" s="1"/>
  <c r="P2618" i="8"/>
  <c r="Q2618" i="8" s="1"/>
  <c r="P2619" i="8"/>
  <c r="Q2619" i="8" s="1"/>
  <c r="P2620" i="8"/>
  <c r="Q2620" i="8" s="1"/>
  <c r="P2621" i="8"/>
  <c r="Q2621" i="8" s="1"/>
  <c r="P2622" i="8"/>
  <c r="Q2622" i="8" s="1"/>
  <c r="P2623" i="8"/>
  <c r="Q2623" i="8" s="1"/>
  <c r="P2624" i="8"/>
  <c r="Q2624" i="8" s="1"/>
  <c r="P2625" i="8"/>
  <c r="Q2625" i="8" s="1"/>
  <c r="P2626" i="8"/>
  <c r="Q2626" i="8" s="1"/>
  <c r="P2627" i="8"/>
  <c r="Q2627" i="8" s="1"/>
  <c r="P2628" i="8"/>
  <c r="Q2628" i="8" s="1"/>
  <c r="P2629" i="8"/>
  <c r="Q2629" i="8" s="1"/>
  <c r="P2630" i="8"/>
  <c r="Q2630" i="8" s="1"/>
  <c r="P2631" i="8"/>
  <c r="Q2631" i="8" s="1"/>
  <c r="P2632" i="8"/>
  <c r="Q2632" i="8" s="1"/>
  <c r="P2633" i="8"/>
  <c r="Q2633" i="8" s="1"/>
  <c r="P2634" i="8"/>
  <c r="Q2634" i="8" s="1"/>
  <c r="P2635" i="8"/>
  <c r="Q2635" i="8" s="1"/>
  <c r="P2636" i="8"/>
  <c r="Q2636" i="8" s="1"/>
  <c r="P2637" i="8"/>
  <c r="Q2637" i="8" s="1"/>
  <c r="P2638" i="8"/>
  <c r="Q2638" i="8" s="1"/>
  <c r="P2639" i="8"/>
  <c r="Q2639" i="8" s="1"/>
  <c r="P2640" i="8"/>
  <c r="Q2640" i="8" s="1"/>
  <c r="P2641" i="8"/>
  <c r="Q2641" i="8" s="1"/>
  <c r="P2642" i="8"/>
  <c r="Q2642" i="8" s="1"/>
  <c r="P2643" i="8"/>
  <c r="Q2643" i="8" s="1"/>
  <c r="P2644" i="8"/>
  <c r="Q2644" i="8" s="1"/>
  <c r="P2645" i="8"/>
  <c r="Q2645" i="8" s="1"/>
  <c r="P2646" i="8"/>
  <c r="Q2646" i="8" s="1"/>
  <c r="P2647" i="8"/>
  <c r="Q2647" i="8" s="1"/>
  <c r="P2648" i="8"/>
  <c r="Q2648" i="8" s="1"/>
  <c r="P2649" i="8"/>
  <c r="Q2649" i="8" s="1"/>
  <c r="P2650" i="8"/>
  <c r="Q2650" i="8" s="1"/>
  <c r="P2651" i="8"/>
  <c r="Q2651" i="8" s="1"/>
  <c r="P2652" i="8"/>
  <c r="Q2652" i="8" s="1"/>
  <c r="P2653" i="8"/>
  <c r="Q2653" i="8" s="1"/>
  <c r="P2654" i="8"/>
  <c r="Q2654" i="8" s="1"/>
  <c r="P2655" i="8"/>
  <c r="Q2655" i="8" s="1"/>
  <c r="P2656" i="8"/>
  <c r="Q2656" i="8" s="1"/>
  <c r="P2657" i="8"/>
  <c r="Q2657" i="8" s="1"/>
  <c r="P2658" i="8"/>
  <c r="Q2658" i="8" s="1"/>
  <c r="P2659" i="8"/>
  <c r="Q2659" i="8" s="1"/>
  <c r="P2660" i="8"/>
  <c r="Q2660" i="8" s="1"/>
  <c r="P2661" i="8"/>
  <c r="Q2661" i="8" s="1"/>
  <c r="P2662" i="8"/>
  <c r="Q2662" i="8" s="1"/>
  <c r="P2663" i="8"/>
  <c r="Q2663" i="8" s="1"/>
  <c r="P2664" i="8"/>
  <c r="Q2664" i="8" s="1"/>
  <c r="P2665" i="8"/>
  <c r="Q2665" i="8" s="1"/>
  <c r="P2666" i="8"/>
  <c r="Q2666" i="8" s="1"/>
  <c r="P2667" i="8"/>
  <c r="Q2667" i="8" s="1"/>
  <c r="P2668" i="8"/>
  <c r="Q2668" i="8" s="1"/>
  <c r="P2669" i="8"/>
  <c r="Q2669" i="8" s="1"/>
  <c r="P2670" i="8"/>
  <c r="Q2670" i="8" s="1"/>
  <c r="P2671" i="8"/>
  <c r="Q2671" i="8" s="1"/>
  <c r="P2672" i="8"/>
  <c r="Q2672" i="8" s="1"/>
  <c r="P2673" i="8"/>
  <c r="Q2673" i="8" s="1"/>
  <c r="P2674" i="8"/>
  <c r="Q2674" i="8" s="1"/>
  <c r="P2675" i="8"/>
  <c r="Q2675" i="8" s="1"/>
  <c r="P2676" i="8"/>
  <c r="Q2676" i="8" s="1"/>
  <c r="P2677" i="8"/>
  <c r="Q2677" i="8" s="1"/>
  <c r="P2678" i="8"/>
  <c r="Q2678" i="8" s="1"/>
  <c r="P2679" i="8"/>
  <c r="Q2679" i="8" s="1"/>
  <c r="P2680" i="8"/>
  <c r="Q2680" i="8" s="1"/>
  <c r="P2681" i="8"/>
  <c r="Q2681" i="8" s="1"/>
  <c r="P2682" i="8"/>
  <c r="Q2682" i="8" s="1"/>
  <c r="P2683" i="8"/>
  <c r="Q2683" i="8" s="1"/>
  <c r="P2684" i="8"/>
  <c r="Q2684" i="8" s="1"/>
  <c r="P2685" i="8"/>
  <c r="Q2685" i="8" s="1"/>
  <c r="P2686" i="8"/>
  <c r="Q2686" i="8" s="1"/>
  <c r="P2687" i="8"/>
  <c r="Q2687" i="8" s="1"/>
  <c r="P2688" i="8"/>
  <c r="Q2688" i="8" s="1"/>
  <c r="P2689" i="8"/>
  <c r="Q2689" i="8" s="1"/>
  <c r="P2690" i="8"/>
  <c r="Q2690" i="8" s="1"/>
  <c r="P2691" i="8"/>
  <c r="Q2691" i="8" s="1"/>
  <c r="P2692" i="8"/>
  <c r="Q2692" i="8" s="1"/>
  <c r="P2693" i="8"/>
  <c r="Q2693" i="8" s="1"/>
  <c r="P2694" i="8"/>
  <c r="Q2694" i="8" s="1"/>
  <c r="P2695" i="8"/>
  <c r="Q2695" i="8" s="1"/>
  <c r="P2696" i="8"/>
  <c r="Q2696" i="8" s="1"/>
  <c r="P2697" i="8"/>
  <c r="Q2697" i="8" s="1"/>
  <c r="P2698" i="8"/>
  <c r="Q2698" i="8" s="1"/>
  <c r="P2699" i="8"/>
  <c r="Q2699" i="8" s="1"/>
  <c r="P2700" i="8"/>
  <c r="Q2700" i="8" s="1"/>
  <c r="P2701" i="8"/>
  <c r="Q2701" i="8" s="1"/>
  <c r="P2702" i="8"/>
  <c r="Q2702" i="8" s="1"/>
  <c r="P2703" i="8"/>
  <c r="Q2703" i="8" s="1"/>
  <c r="P2704" i="8"/>
  <c r="Q2704" i="8" s="1"/>
  <c r="P2705" i="8"/>
  <c r="Q2705" i="8" s="1"/>
  <c r="P2706" i="8"/>
  <c r="Q2706" i="8" s="1"/>
  <c r="P2707" i="8"/>
  <c r="Q2707" i="8" s="1"/>
  <c r="P2708" i="8"/>
  <c r="Q2708" i="8" s="1"/>
  <c r="P2709" i="8"/>
  <c r="Q2709" i="8" s="1"/>
  <c r="P2710" i="8"/>
  <c r="Q2710" i="8" s="1"/>
  <c r="P2711" i="8"/>
  <c r="Q2711" i="8" s="1"/>
  <c r="P2712" i="8"/>
  <c r="Q2712" i="8" s="1"/>
  <c r="P2713" i="8"/>
  <c r="Q2713" i="8" s="1"/>
  <c r="P2714" i="8"/>
  <c r="Q2714" i="8" s="1"/>
  <c r="P2715" i="8"/>
  <c r="Q2715" i="8" s="1"/>
  <c r="P2716" i="8"/>
  <c r="Q2716" i="8" s="1"/>
  <c r="P2717" i="8"/>
  <c r="Q2717" i="8" s="1"/>
  <c r="P2718" i="8"/>
  <c r="Q2718" i="8" s="1"/>
  <c r="P2719" i="8"/>
  <c r="Q2719" i="8" s="1"/>
  <c r="P2720" i="8"/>
  <c r="Q2720" i="8" s="1"/>
  <c r="P2721" i="8"/>
  <c r="Q2721" i="8" s="1"/>
  <c r="P2722" i="8"/>
  <c r="Q2722" i="8" s="1"/>
  <c r="P2723" i="8"/>
  <c r="Q2723" i="8" s="1"/>
  <c r="P2724" i="8"/>
  <c r="Q2724" i="8" s="1"/>
  <c r="P2725" i="8"/>
  <c r="Q2725" i="8" s="1"/>
  <c r="P2726" i="8"/>
  <c r="Q2726" i="8" s="1"/>
  <c r="P2727" i="8"/>
  <c r="Q2727" i="8" s="1"/>
  <c r="P2728" i="8"/>
  <c r="Q2728" i="8" s="1"/>
  <c r="P2729" i="8"/>
  <c r="Q2729" i="8" s="1"/>
  <c r="P2730" i="8"/>
  <c r="Q2730" i="8" s="1"/>
  <c r="P2731" i="8"/>
  <c r="Q2731" i="8" s="1"/>
  <c r="P2732" i="8"/>
  <c r="Q2732" i="8" s="1"/>
  <c r="P2733" i="8"/>
  <c r="Q2733" i="8" s="1"/>
  <c r="P2734" i="8"/>
  <c r="Q2734" i="8" s="1"/>
  <c r="P2735" i="8"/>
  <c r="Q2735" i="8" s="1"/>
  <c r="P2736" i="8"/>
  <c r="Q2736" i="8" s="1"/>
  <c r="P2737" i="8"/>
  <c r="Q2737" i="8" s="1"/>
  <c r="P2738" i="8"/>
  <c r="Q2738" i="8" s="1"/>
  <c r="P2739" i="8"/>
  <c r="Q2739" i="8" s="1"/>
  <c r="P2740" i="8"/>
  <c r="Q2740" i="8" s="1"/>
  <c r="P2741" i="8"/>
  <c r="Q2741" i="8" s="1"/>
  <c r="P2742" i="8"/>
  <c r="Q2742" i="8" s="1"/>
  <c r="P2743" i="8"/>
  <c r="Q2743" i="8" s="1"/>
  <c r="P2744" i="8"/>
  <c r="Q2744" i="8" s="1"/>
  <c r="P2745" i="8"/>
  <c r="Q2745" i="8" s="1"/>
  <c r="P2746" i="8"/>
  <c r="Q2746" i="8" s="1"/>
  <c r="P2747" i="8"/>
  <c r="Q2747" i="8" s="1"/>
  <c r="P2748" i="8"/>
  <c r="Q2748" i="8" s="1"/>
  <c r="P2749" i="8"/>
  <c r="Q2749" i="8" s="1"/>
  <c r="P2750" i="8"/>
  <c r="Q2750" i="8" s="1"/>
  <c r="P2751" i="8"/>
  <c r="Q2751" i="8" s="1"/>
  <c r="P2752" i="8"/>
  <c r="Q2752" i="8" s="1"/>
  <c r="P2753" i="8"/>
  <c r="Q2753" i="8" s="1"/>
  <c r="P2754" i="8"/>
  <c r="Q2754" i="8" s="1"/>
  <c r="P2755" i="8"/>
  <c r="Q2755" i="8" s="1"/>
  <c r="P2756" i="8"/>
  <c r="Q2756" i="8" s="1"/>
  <c r="P2757" i="8"/>
  <c r="Q2757" i="8" s="1"/>
  <c r="P2758" i="8"/>
  <c r="Q2758" i="8" s="1"/>
  <c r="P2759" i="8"/>
  <c r="Q2759" i="8" s="1"/>
  <c r="P2760" i="8"/>
  <c r="Q2760" i="8" s="1"/>
  <c r="P2761" i="8"/>
  <c r="Q2761" i="8" s="1"/>
  <c r="P2762" i="8"/>
  <c r="Q2762" i="8" s="1"/>
  <c r="P2763" i="8"/>
  <c r="Q2763" i="8" s="1"/>
  <c r="P2764" i="8"/>
  <c r="Q2764" i="8" s="1"/>
  <c r="P2765" i="8"/>
  <c r="Q2765" i="8" s="1"/>
  <c r="P2766" i="8"/>
  <c r="Q2766" i="8" s="1"/>
  <c r="P2767" i="8"/>
  <c r="Q2767" i="8" s="1"/>
  <c r="P2768" i="8"/>
  <c r="Q2768" i="8" s="1"/>
  <c r="P2769" i="8"/>
  <c r="Q2769" i="8" s="1"/>
  <c r="P2770" i="8"/>
  <c r="Q2770" i="8" s="1"/>
  <c r="P2771" i="8"/>
  <c r="Q2771" i="8" s="1"/>
  <c r="P2772" i="8"/>
  <c r="Q2772" i="8" s="1"/>
  <c r="P2773" i="8"/>
  <c r="Q2773" i="8" s="1"/>
  <c r="P2774" i="8"/>
  <c r="Q2774" i="8" s="1"/>
  <c r="P2775" i="8"/>
  <c r="Q2775" i="8" s="1"/>
  <c r="P2776" i="8"/>
  <c r="Q2776" i="8" s="1"/>
  <c r="P2777" i="8"/>
  <c r="Q2777" i="8" s="1"/>
  <c r="P2778" i="8"/>
  <c r="Q2778" i="8" s="1"/>
  <c r="P2779" i="8"/>
  <c r="Q2779" i="8" s="1"/>
  <c r="P2780" i="8"/>
  <c r="Q2780" i="8" s="1"/>
  <c r="P2781" i="8"/>
  <c r="Q2781" i="8" s="1"/>
  <c r="P2782" i="8"/>
  <c r="Q2782" i="8" s="1"/>
  <c r="P2783" i="8"/>
  <c r="Q2783" i="8" s="1"/>
  <c r="P2784" i="8"/>
  <c r="Q2784" i="8" s="1"/>
  <c r="P2785" i="8"/>
  <c r="Q2785" i="8" s="1"/>
  <c r="P2786" i="8"/>
  <c r="Q2786" i="8" s="1"/>
  <c r="P2787" i="8"/>
  <c r="Q2787" i="8" s="1"/>
  <c r="P2788" i="8"/>
  <c r="Q2788" i="8" s="1"/>
  <c r="P2789" i="8"/>
  <c r="Q2789" i="8" s="1"/>
  <c r="P2790" i="8"/>
  <c r="Q2790" i="8" s="1"/>
  <c r="P2791" i="8"/>
  <c r="Q2791" i="8" s="1"/>
  <c r="P2792" i="8"/>
  <c r="Q2792" i="8" s="1"/>
  <c r="P2793" i="8"/>
  <c r="Q2793" i="8" s="1"/>
  <c r="P2794" i="8"/>
  <c r="Q2794" i="8" s="1"/>
  <c r="P2795" i="8"/>
  <c r="Q2795" i="8" s="1"/>
  <c r="P2796" i="8"/>
  <c r="Q2796" i="8" s="1"/>
  <c r="P2797" i="8"/>
  <c r="Q2797" i="8" s="1"/>
  <c r="P2798" i="8"/>
  <c r="Q2798" i="8" s="1"/>
  <c r="P2799" i="8"/>
  <c r="Q2799" i="8" s="1"/>
  <c r="P2800" i="8"/>
  <c r="Q2800" i="8" s="1"/>
  <c r="P2801" i="8"/>
  <c r="Q2801" i="8" s="1"/>
  <c r="P2802" i="8"/>
  <c r="Q2802" i="8" s="1"/>
  <c r="P2803" i="8"/>
  <c r="Q2803" i="8" s="1"/>
  <c r="P2804" i="8"/>
  <c r="Q2804" i="8" s="1"/>
  <c r="P2805" i="8"/>
  <c r="Q2805" i="8" s="1"/>
  <c r="P2806" i="8"/>
  <c r="Q2806" i="8" s="1"/>
  <c r="P2807" i="8"/>
  <c r="Q2807" i="8" s="1"/>
  <c r="P2808" i="8"/>
  <c r="Q2808" i="8" s="1"/>
  <c r="P2809" i="8"/>
  <c r="Q2809" i="8" s="1"/>
  <c r="P2810" i="8"/>
  <c r="Q2810" i="8" s="1"/>
  <c r="P2811" i="8"/>
  <c r="Q2811" i="8" s="1"/>
  <c r="P2812" i="8"/>
  <c r="Q2812" i="8" s="1"/>
  <c r="P2813" i="8"/>
  <c r="Q2813" i="8" s="1"/>
  <c r="P2814" i="8"/>
  <c r="Q2814" i="8" s="1"/>
  <c r="P2815" i="8"/>
  <c r="Q2815" i="8" s="1"/>
  <c r="P2816" i="8"/>
  <c r="Q2816" i="8" s="1"/>
  <c r="P2817" i="8"/>
  <c r="Q2817" i="8" s="1"/>
  <c r="P2818" i="8"/>
  <c r="Q2818" i="8" s="1"/>
  <c r="P2819" i="8"/>
  <c r="Q2819" i="8" s="1"/>
  <c r="P2820" i="8"/>
  <c r="Q2820" i="8" s="1"/>
  <c r="P2821" i="8"/>
  <c r="Q2821" i="8" s="1"/>
  <c r="P2822" i="8"/>
  <c r="Q2822" i="8" s="1"/>
  <c r="P2823" i="8"/>
  <c r="Q2823" i="8" s="1"/>
  <c r="P2824" i="8"/>
  <c r="Q2824" i="8" s="1"/>
  <c r="P2825" i="8"/>
  <c r="Q2825" i="8" s="1"/>
  <c r="P2826" i="8"/>
  <c r="Q2826" i="8" s="1"/>
  <c r="P2827" i="8"/>
  <c r="Q2827" i="8" s="1"/>
  <c r="P2828" i="8"/>
  <c r="Q2828" i="8" s="1"/>
  <c r="P2829" i="8"/>
  <c r="Q2829" i="8" s="1"/>
  <c r="P2830" i="8"/>
  <c r="Q2830" i="8" s="1"/>
  <c r="P2831" i="8"/>
  <c r="Q2831" i="8" s="1"/>
  <c r="P2832" i="8"/>
  <c r="Q2832" i="8" s="1"/>
  <c r="P2833" i="8"/>
  <c r="Q2833" i="8" s="1"/>
  <c r="P2834" i="8"/>
  <c r="Q2834" i="8" s="1"/>
  <c r="P2835" i="8"/>
  <c r="Q2835" i="8" s="1"/>
  <c r="P2836" i="8"/>
  <c r="Q2836" i="8" s="1"/>
  <c r="P2837" i="8"/>
  <c r="Q2837" i="8" s="1"/>
  <c r="P2838" i="8"/>
  <c r="Q2838" i="8" s="1"/>
  <c r="P2839" i="8"/>
  <c r="Q2839" i="8" s="1"/>
  <c r="P2840" i="8"/>
  <c r="Q2840" i="8" s="1"/>
  <c r="P2841" i="8"/>
  <c r="Q2841" i="8" s="1"/>
  <c r="P2842" i="8"/>
  <c r="Q2842" i="8" s="1"/>
  <c r="P2843" i="8"/>
  <c r="Q2843" i="8" s="1"/>
  <c r="P2844" i="8"/>
  <c r="Q2844" i="8" s="1"/>
  <c r="P2845" i="8"/>
  <c r="Q2845" i="8" s="1"/>
  <c r="P2846" i="8"/>
  <c r="Q2846" i="8" s="1"/>
  <c r="P2847" i="8"/>
  <c r="Q2847" i="8" s="1"/>
  <c r="P2848" i="8"/>
  <c r="Q2848" i="8" s="1"/>
  <c r="P2849" i="8"/>
  <c r="Q2849" i="8" s="1"/>
  <c r="P2850" i="8"/>
  <c r="Q2850" i="8" s="1"/>
  <c r="P2851" i="8"/>
  <c r="Q2851" i="8" s="1"/>
  <c r="P2852" i="8"/>
  <c r="Q2852" i="8" s="1"/>
  <c r="P2853" i="8"/>
  <c r="Q2853" i="8" s="1"/>
  <c r="P2854" i="8"/>
  <c r="Q2854" i="8" s="1"/>
  <c r="P2855" i="8"/>
  <c r="Q2855" i="8" s="1"/>
  <c r="P2856" i="8"/>
  <c r="Q2856" i="8" s="1"/>
  <c r="P2857" i="8"/>
  <c r="Q2857" i="8" s="1"/>
  <c r="P2858" i="8"/>
  <c r="Q2858" i="8" s="1"/>
  <c r="P2859" i="8"/>
  <c r="Q2859" i="8" s="1"/>
  <c r="P2860" i="8"/>
  <c r="Q2860" i="8" s="1"/>
  <c r="P2861" i="8"/>
  <c r="Q2861" i="8" s="1"/>
  <c r="P2862" i="8"/>
  <c r="Q2862" i="8" s="1"/>
  <c r="P2863" i="8"/>
  <c r="Q2863" i="8" s="1"/>
  <c r="P2864" i="8"/>
  <c r="Q2864" i="8" s="1"/>
  <c r="P2865" i="8"/>
  <c r="Q2865" i="8" s="1"/>
  <c r="P2866" i="8"/>
  <c r="Q2866" i="8" s="1"/>
  <c r="P2867" i="8"/>
  <c r="Q2867" i="8" s="1"/>
  <c r="P2868" i="8"/>
  <c r="Q2868" i="8" s="1"/>
  <c r="P2869" i="8"/>
  <c r="Q2869" i="8" s="1"/>
  <c r="P2870" i="8"/>
  <c r="Q2870" i="8" s="1"/>
  <c r="P2871" i="8"/>
  <c r="Q2871" i="8" s="1"/>
  <c r="P2872" i="8"/>
  <c r="Q2872" i="8" s="1"/>
  <c r="P2873" i="8"/>
  <c r="Q2873" i="8" s="1"/>
  <c r="P2874" i="8"/>
  <c r="Q2874" i="8" s="1"/>
  <c r="P2875" i="8"/>
  <c r="Q2875" i="8" s="1"/>
  <c r="P2876" i="8"/>
  <c r="Q2876" i="8" s="1"/>
  <c r="P2877" i="8"/>
  <c r="Q2877" i="8" s="1"/>
  <c r="P2878" i="8"/>
  <c r="Q2878" i="8" s="1"/>
  <c r="P2879" i="8"/>
  <c r="Q2879" i="8" s="1"/>
  <c r="P2880" i="8"/>
  <c r="Q2880" i="8" s="1"/>
  <c r="P2881" i="8"/>
  <c r="Q2881" i="8" s="1"/>
  <c r="P2882" i="8"/>
  <c r="Q2882" i="8" s="1"/>
  <c r="P2883" i="8"/>
  <c r="Q2883" i="8" s="1"/>
  <c r="P2884" i="8"/>
  <c r="Q2884" i="8" s="1"/>
  <c r="P2885" i="8"/>
  <c r="Q2885" i="8" s="1"/>
  <c r="P2886" i="8"/>
  <c r="Q2886" i="8" s="1"/>
  <c r="P2887" i="8"/>
  <c r="Q2887" i="8" s="1"/>
  <c r="P2888" i="8"/>
  <c r="Q2888" i="8" s="1"/>
  <c r="P2889" i="8"/>
  <c r="Q2889" i="8" s="1"/>
  <c r="P2890" i="8"/>
  <c r="Q2890" i="8" s="1"/>
  <c r="P2891" i="8"/>
  <c r="Q2891" i="8" s="1"/>
  <c r="P2892" i="8"/>
  <c r="Q2892" i="8" s="1"/>
  <c r="P2893" i="8"/>
  <c r="Q2893" i="8" s="1"/>
  <c r="P2894" i="8"/>
  <c r="Q2894" i="8" s="1"/>
  <c r="P2895" i="8"/>
  <c r="Q2895" i="8" s="1"/>
  <c r="P2896" i="8"/>
  <c r="Q2896" i="8" s="1"/>
  <c r="P2897" i="8"/>
  <c r="Q2897" i="8" s="1"/>
  <c r="P2898" i="8"/>
  <c r="Q2898" i="8" s="1"/>
  <c r="P2899" i="8"/>
  <c r="Q2899" i="8" s="1"/>
  <c r="P2900" i="8"/>
  <c r="Q2900" i="8" s="1"/>
  <c r="P2901" i="8"/>
  <c r="Q2901" i="8" s="1"/>
  <c r="P2902" i="8"/>
  <c r="Q2902" i="8" s="1"/>
  <c r="P2903" i="8"/>
  <c r="Q2903" i="8" s="1"/>
  <c r="P2904" i="8"/>
  <c r="Q2904" i="8" s="1"/>
  <c r="P2905" i="8"/>
  <c r="Q2905" i="8" s="1"/>
  <c r="P2906" i="8"/>
  <c r="Q2906" i="8" s="1"/>
  <c r="P2907" i="8"/>
  <c r="Q2907" i="8" s="1"/>
  <c r="P2908" i="8"/>
  <c r="Q2908" i="8" s="1"/>
  <c r="P2909" i="8"/>
  <c r="Q2909" i="8" s="1"/>
  <c r="P2910" i="8"/>
  <c r="Q2910" i="8" s="1"/>
  <c r="P2911" i="8"/>
  <c r="Q2911" i="8" s="1"/>
  <c r="P2912" i="8"/>
  <c r="Q2912" i="8" s="1"/>
  <c r="P2913" i="8"/>
  <c r="Q2913" i="8" s="1"/>
  <c r="P2914" i="8"/>
  <c r="Q2914" i="8" s="1"/>
  <c r="P2915" i="8"/>
  <c r="Q2915" i="8" s="1"/>
  <c r="P2916" i="8"/>
  <c r="Q2916" i="8" s="1"/>
  <c r="P2917" i="8"/>
  <c r="Q2917" i="8" s="1"/>
  <c r="P2918" i="8"/>
  <c r="Q2918" i="8" s="1"/>
  <c r="P2919" i="8"/>
  <c r="Q2919" i="8" s="1"/>
  <c r="P2920" i="8"/>
  <c r="Q2920" i="8" s="1"/>
  <c r="P2921" i="8"/>
  <c r="Q2921" i="8" s="1"/>
  <c r="P2922" i="8"/>
  <c r="Q2922" i="8" s="1"/>
  <c r="P2923" i="8"/>
  <c r="Q2923" i="8" s="1"/>
  <c r="P2924" i="8"/>
  <c r="Q2924" i="8" s="1"/>
  <c r="P2925" i="8"/>
  <c r="Q2925" i="8" s="1"/>
  <c r="P2926" i="8"/>
  <c r="Q2926" i="8" s="1"/>
  <c r="P2927" i="8"/>
  <c r="Q2927" i="8" s="1"/>
  <c r="P2928" i="8"/>
  <c r="Q2928" i="8" s="1"/>
  <c r="P2929" i="8"/>
  <c r="Q2929" i="8" s="1"/>
  <c r="P2930" i="8"/>
  <c r="Q2930" i="8" s="1"/>
  <c r="P2931" i="8"/>
  <c r="Q2931" i="8" s="1"/>
  <c r="P2932" i="8"/>
  <c r="Q2932" i="8" s="1"/>
  <c r="P2933" i="8"/>
  <c r="Q2933" i="8" s="1"/>
  <c r="P2934" i="8"/>
  <c r="Q2934" i="8" s="1"/>
  <c r="P2935" i="8"/>
  <c r="Q2935" i="8" s="1"/>
  <c r="P2936" i="8"/>
  <c r="Q2936" i="8" s="1"/>
  <c r="P2937" i="8"/>
  <c r="Q2937" i="8" s="1"/>
  <c r="P2938" i="8"/>
  <c r="Q2938" i="8" s="1"/>
  <c r="P2939" i="8"/>
  <c r="Q2939" i="8" s="1"/>
  <c r="P2940" i="8"/>
  <c r="Q2940" i="8" s="1"/>
  <c r="P2941" i="8"/>
  <c r="Q2941" i="8" s="1"/>
  <c r="P2942" i="8"/>
  <c r="Q2942" i="8" s="1"/>
  <c r="P2943" i="8"/>
  <c r="Q2943" i="8" s="1"/>
  <c r="P2944" i="8"/>
  <c r="Q2944" i="8" s="1"/>
  <c r="P2945" i="8"/>
  <c r="Q2945" i="8" s="1"/>
  <c r="P2946" i="8"/>
  <c r="Q2946" i="8" s="1"/>
  <c r="P2947" i="8"/>
  <c r="Q2947" i="8" s="1"/>
  <c r="P2948" i="8"/>
  <c r="Q2948" i="8" s="1"/>
  <c r="P2949" i="8"/>
  <c r="Q2949" i="8" s="1"/>
  <c r="P2950" i="8"/>
  <c r="Q2950" i="8" s="1"/>
  <c r="P2951" i="8"/>
  <c r="Q2951" i="8" s="1"/>
  <c r="P2952" i="8"/>
  <c r="Q2952" i="8" s="1"/>
  <c r="P2953" i="8"/>
  <c r="Q2953" i="8" s="1"/>
  <c r="P2954" i="8"/>
  <c r="Q2954" i="8" s="1"/>
  <c r="P2955" i="8"/>
  <c r="Q2955" i="8" s="1"/>
  <c r="P2956" i="8"/>
  <c r="Q2956" i="8" s="1"/>
  <c r="P2957" i="8"/>
  <c r="Q2957" i="8" s="1"/>
  <c r="P2958" i="8"/>
  <c r="Q2958" i="8" s="1"/>
  <c r="P2959" i="8"/>
  <c r="Q2959" i="8" s="1"/>
  <c r="P2960" i="8"/>
  <c r="Q2960" i="8" s="1"/>
  <c r="P2961" i="8"/>
  <c r="Q2961" i="8" s="1"/>
  <c r="P2962" i="8"/>
  <c r="Q2962" i="8" s="1"/>
  <c r="P2963" i="8"/>
  <c r="Q2963" i="8" s="1"/>
  <c r="P2964" i="8"/>
  <c r="Q2964" i="8" s="1"/>
  <c r="P2965" i="8"/>
  <c r="Q2965" i="8" s="1"/>
  <c r="P2966" i="8"/>
  <c r="Q2966" i="8" s="1"/>
  <c r="P2967" i="8"/>
  <c r="Q2967" i="8" s="1"/>
  <c r="P2968" i="8"/>
  <c r="Q2968" i="8" s="1"/>
  <c r="P2969" i="8"/>
  <c r="Q2969" i="8" s="1"/>
  <c r="P2970" i="8"/>
  <c r="Q2970" i="8" s="1"/>
  <c r="P2971" i="8"/>
  <c r="Q2971" i="8" s="1"/>
  <c r="P2972" i="8"/>
  <c r="Q2972" i="8" s="1"/>
  <c r="P2973" i="8"/>
  <c r="Q2973" i="8" s="1"/>
  <c r="P2974" i="8"/>
  <c r="Q2974" i="8" s="1"/>
  <c r="P2975" i="8"/>
  <c r="Q2975" i="8" s="1"/>
  <c r="P2976" i="8"/>
  <c r="Q2976" i="8" s="1"/>
  <c r="P2977" i="8"/>
  <c r="Q2977" i="8" s="1"/>
  <c r="P2978" i="8"/>
  <c r="Q2978" i="8" s="1"/>
  <c r="P2979" i="8"/>
  <c r="Q2979" i="8" s="1"/>
  <c r="P2980" i="8"/>
  <c r="Q2980" i="8" s="1"/>
  <c r="P2981" i="8"/>
  <c r="Q2981" i="8" s="1"/>
  <c r="P2982" i="8"/>
  <c r="Q2982" i="8" s="1"/>
  <c r="P2983" i="8"/>
  <c r="Q2983" i="8" s="1"/>
  <c r="P2984" i="8"/>
  <c r="Q2984" i="8" s="1"/>
  <c r="P2985" i="8"/>
  <c r="Q2985" i="8" s="1"/>
  <c r="P2986" i="8"/>
  <c r="Q2986" i="8" s="1"/>
  <c r="P2987" i="8"/>
  <c r="Q2987" i="8" s="1"/>
  <c r="P2988" i="8"/>
  <c r="Q2988" i="8" s="1"/>
  <c r="P2989" i="8"/>
  <c r="Q2989" i="8" s="1"/>
  <c r="P2990" i="8"/>
  <c r="Q2990" i="8" s="1"/>
  <c r="P2991" i="8"/>
  <c r="Q2991" i="8" s="1"/>
  <c r="P2992" i="8"/>
  <c r="Q2992" i="8" s="1"/>
  <c r="P2993" i="8"/>
  <c r="Q2993" i="8" s="1"/>
  <c r="P2994" i="8"/>
  <c r="Q2994" i="8" s="1"/>
  <c r="P2995" i="8"/>
  <c r="Q2995" i="8" s="1"/>
  <c r="P2996" i="8"/>
  <c r="Q2996" i="8" s="1"/>
  <c r="P2997" i="8"/>
  <c r="Q2997" i="8" s="1"/>
  <c r="P2998" i="8"/>
  <c r="Q2998" i="8" s="1"/>
  <c r="P2999" i="8"/>
  <c r="Q2999" i="8" s="1"/>
  <c r="P3000" i="8"/>
  <c r="Q3000" i="8" s="1"/>
  <c r="P3001" i="8"/>
  <c r="Q3001" i="8" s="1"/>
  <c r="P3002" i="8"/>
  <c r="Q3002" i="8" s="1"/>
  <c r="P3003" i="8"/>
  <c r="Q3003" i="8" s="1"/>
  <c r="P3004" i="8"/>
  <c r="Q3004" i="8" s="1"/>
  <c r="P3005" i="8"/>
  <c r="Q3005" i="8" s="1"/>
  <c r="P3006" i="8"/>
  <c r="Q3006" i="8" s="1"/>
  <c r="P3007" i="8"/>
  <c r="Q3007" i="8" s="1"/>
  <c r="P3008" i="8"/>
  <c r="Q3008" i="8" s="1"/>
  <c r="P3009" i="8"/>
  <c r="Q3009" i="8" s="1"/>
  <c r="P3010" i="8"/>
  <c r="Q3010" i="8" s="1"/>
  <c r="P3011" i="8"/>
  <c r="Q3011" i="8" s="1"/>
  <c r="P3012" i="8"/>
  <c r="Q3012" i="8" s="1"/>
  <c r="P3013" i="8"/>
  <c r="Q3013" i="8" s="1"/>
  <c r="P3014" i="8"/>
  <c r="Q3014" i="8" s="1"/>
  <c r="P3015" i="8"/>
  <c r="Q3015" i="8" s="1"/>
  <c r="P3016" i="8"/>
  <c r="Q3016" i="8" s="1"/>
  <c r="P3017" i="8"/>
  <c r="Q3017" i="8" s="1"/>
  <c r="P3018" i="8"/>
  <c r="Q3018" i="8" s="1"/>
  <c r="P3019" i="8"/>
  <c r="Q3019" i="8" s="1"/>
  <c r="P3020" i="8"/>
  <c r="Q3020" i="8" s="1"/>
  <c r="P3021" i="8"/>
  <c r="Q3021" i="8" s="1"/>
  <c r="P3022" i="8"/>
  <c r="Q3022" i="8" s="1"/>
  <c r="P3023" i="8"/>
  <c r="Q3023" i="8" s="1"/>
  <c r="P3024" i="8"/>
  <c r="Q3024" i="8" s="1"/>
  <c r="P3025" i="8"/>
  <c r="Q3025" i="8" s="1"/>
  <c r="P3026" i="8"/>
  <c r="Q3026" i="8" s="1"/>
  <c r="P3027" i="8"/>
  <c r="Q3027" i="8" s="1"/>
  <c r="P3028" i="8"/>
  <c r="Q3028" i="8" s="1"/>
  <c r="P3029" i="8"/>
  <c r="Q3029" i="8" s="1"/>
  <c r="P3030" i="8"/>
  <c r="Q3030" i="8" s="1"/>
  <c r="P3031" i="8"/>
  <c r="Q3031" i="8" s="1"/>
  <c r="P3032" i="8"/>
  <c r="Q3032" i="8" s="1"/>
  <c r="P3033" i="8"/>
  <c r="Q3033" i="8" s="1"/>
  <c r="P3034" i="8"/>
  <c r="Q3034" i="8" s="1"/>
  <c r="P3035" i="8"/>
  <c r="Q3035" i="8" s="1"/>
  <c r="P3036" i="8"/>
  <c r="Q3036" i="8" s="1"/>
  <c r="P3037" i="8"/>
  <c r="Q3037" i="8" s="1"/>
  <c r="P3038" i="8"/>
  <c r="Q3038" i="8" s="1"/>
  <c r="P3039" i="8"/>
  <c r="Q3039" i="8" s="1"/>
  <c r="P3040" i="8"/>
  <c r="Q3040" i="8" s="1"/>
  <c r="P3041" i="8"/>
  <c r="Q3041" i="8" s="1"/>
  <c r="P3042" i="8"/>
  <c r="Q3042" i="8" s="1"/>
  <c r="P3043" i="8"/>
  <c r="Q3043" i="8" s="1"/>
  <c r="P3044" i="8"/>
  <c r="Q3044" i="8" s="1"/>
  <c r="P3045" i="8"/>
  <c r="Q3045" i="8" s="1"/>
  <c r="P3046" i="8"/>
  <c r="Q3046" i="8" s="1"/>
  <c r="P3047" i="8"/>
  <c r="Q3047" i="8" s="1"/>
  <c r="P3048" i="8"/>
  <c r="Q3048" i="8" s="1"/>
  <c r="P3049" i="8"/>
  <c r="Q3049" i="8" s="1"/>
  <c r="P3050" i="8"/>
  <c r="Q3050" i="8" s="1"/>
  <c r="P3051" i="8"/>
  <c r="Q3051" i="8" s="1"/>
  <c r="P3052" i="8"/>
  <c r="Q3052" i="8" s="1"/>
  <c r="P3053" i="8"/>
  <c r="Q3053" i="8" s="1"/>
  <c r="P3054" i="8"/>
  <c r="Q3054" i="8" s="1"/>
  <c r="P3055" i="8"/>
  <c r="Q3055" i="8" s="1"/>
  <c r="P3056" i="8"/>
  <c r="Q3056" i="8" s="1"/>
  <c r="P3057" i="8"/>
  <c r="Q3057" i="8" s="1"/>
  <c r="P3058" i="8"/>
  <c r="Q3058" i="8" s="1"/>
  <c r="P3059" i="8"/>
  <c r="Q3059" i="8" s="1"/>
  <c r="P3060" i="8"/>
  <c r="Q3060" i="8" s="1"/>
  <c r="P3061" i="8"/>
  <c r="Q3061" i="8" s="1"/>
  <c r="P3062" i="8"/>
  <c r="Q3062" i="8" s="1"/>
  <c r="P3063" i="8"/>
  <c r="Q3063" i="8" s="1"/>
  <c r="P3064" i="8"/>
  <c r="Q3064" i="8" s="1"/>
  <c r="P3065" i="8"/>
  <c r="Q3065" i="8" s="1"/>
  <c r="P3066" i="8"/>
  <c r="Q3066" i="8" s="1"/>
  <c r="P3067" i="8"/>
  <c r="Q3067" i="8" s="1"/>
  <c r="P3068" i="8"/>
  <c r="Q3068" i="8" s="1"/>
  <c r="P3069" i="8"/>
  <c r="Q3069" i="8" s="1"/>
  <c r="P3070" i="8"/>
  <c r="Q3070" i="8" s="1"/>
  <c r="P3071" i="8"/>
  <c r="Q3071" i="8" s="1"/>
  <c r="P3072" i="8"/>
  <c r="Q3072" i="8" s="1"/>
  <c r="P3073" i="8"/>
  <c r="Q3073" i="8" s="1"/>
  <c r="P3074" i="8"/>
  <c r="Q3074" i="8" s="1"/>
  <c r="P3075" i="8"/>
  <c r="Q3075" i="8" s="1"/>
  <c r="P3076" i="8"/>
  <c r="Q3076" i="8" s="1"/>
  <c r="P3077" i="8"/>
  <c r="Q3077" i="8" s="1"/>
  <c r="P3078" i="8"/>
  <c r="Q3078" i="8" s="1"/>
  <c r="P3079" i="8"/>
  <c r="Q3079" i="8" s="1"/>
  <c r="P3080" i="8"/>
  <c r="Q3080" i="8" s="1"/>
  <c r="P3081" i="8"/>
  <c r="Q3081" i="8" s="1"/>
  <c r="P3082" i="8"/>
  <c r="Q3082" i="8" s="1"/>
  <c r="P3083" i="8"/>
  <c r="Q3083" i="8" s="1"/>
  <c r="P3084" i="8"/>
  <c r="Q3084" i="8" s="1"/>
  <c r="P3085" i="8"/>
  <c r="Q3085" i="8" s="1"/>
  <c r="P3086" i="8"/>
  <c r="Q3086" i="8" s="1"/>
  <c r="P3087" i="8"/>
  <c r="Q3087" i="8" s="1"/>
  <c r="P3088" i="8"/>
  <c r="Q3088" i="8" s="1"/>
  <c r="P3089" i="8"/>
  <c r="Q3089" i="8" s="1"/>
  <c r="P3090" i="8"/>
  <c r="Q3090" i="8" s="1"/>
  <c r="P3091" i="8"/>
  <c r="Q3091" i="8" s="1"/>
  <c r="P3092" i="8"/>
  <c r="Q3092" i="8" s="1"/>
  <c r="P3093" i="8"/>
  <c r="Q3093" i="8" s="1"/>
  <c r="P3094" i="8"/>
  <c r="Q3094" i="8" s="1"/>
  <c r="P3095" i="8"/>
  <c r="Q3095" i="8" s="1"/>
  <c r="P3096" i="8"/>
  <c r="Q3096" i="8" s="1"/>
  <c r="P3097" i="8"/>
  <c r="Q3097" i="8" s="1"/>
  <c r="P3098" i="8"/>
  <c r="Q3098" i="8" s="1"/>
  <c r="P3099" i="8"/>
  <c r="Q3099" i="8" s="1"/>
  <c r="P3100" i="8"/>
  <c r="Q3100" i="8" s="1"/>
  <c r="P3101" i="8"/>
  <c r="Q3101" i="8" s="1"/>
  <c r="P3102" i="8"/>
  <c r="Q3102" i="8" s="1"/>
  <c r="P3103" i="8"/>
  <c r="Q3103" i="8" s="1"/>
  <c r="P3104" i="8"/>
  <c r="Q3104" i="8" s="1"/>
  <c r="P3105" i="8"/>
  <c r="Q3105" i="8" s="1"/>
  <c r="P3106" i="8"/>
  <c r="Q3106" i="8" s="1"/>
  <c r="P3107" i="8"/>
  <c r="Q3107" i="8" s="1"/>
  <c r="P3108" i="8"/>
  <c r="Q3108" i="8" s="1"/>
  <c r="P3109" i="8"/>
  <c r="Q3109" i="8" s="1"/>
  <c r="P3110" i="8"/>
  <c r="Q3110" i="8" s="1"/>
  <c r="P3111" i="8"/>
  <c r="Q3111" i="8" s="1"/>
  <c r="P3112" i="8"/>
  <c r="Q3112" i="8" s="1"/>
  <c r="P3113" i="8"/>
  <c r="Q3113" i="8" s="1"/>
  <c r="P3114" i="8"/>
  <c r="Q3114" i="8" s="1"/>
  <c r="P3115" i="8"/>
  <c r="Q3115" i="8" s="1"/>
  <c r="P3116" i="8"/>
  <c r="Q3116" i="8" s="1"/>
  <c r="P3117" i="8"/>
  <c r="Q3117" i="8" s="1"/>
  <c r="P3118" i="8"/>
  <c r="Q3118" i="8" s="1"/>
  <c r="P3119" i="8"/>
  <c r="Q3119" i="8" s="1"/>
  <c r="P3120" i="8"/>
  <c r="Q3120" i="8" s="1"/>
  <c r="P3121" i="8"/>
  <c r="Q3121" i="8" s="1"/>
  <c r="P3122" i="8"/>
  <c r="Q3122" i="8" s="1"/>
  <c r="P3123" i="8"/>
  <c r="Q3123" i="8" s="1"/>
  <c r="P3124" i="8"/>
  <c r="Q3124" i="8" s="1"/>
  <c r="P3125" i="8"/>
  <c r="Q3125" i="8" s="1"/>
  <c r="P3126" i="8"/>
  <c r="Q3126" i="8" s="1"/>
  <c r="P3127" i="8"/>
  <c r="Q3127" i="8" s="1"/>
  <c r="P3128" i="8"/>
  <c r="Q3128" i="8" s="1"/>
  <c r="P3129" i="8"/>
  <c r="Q3129" i="8" s="1"/>
  <c r="P3130" i="8"/>
  <c r="Q3130" i="8" s="1"/>
  <c r="P3131" i="8"/>
  <c r="Q3131" i="8" s="1"/>
  <c r="P3132" i="8"/>
  <c r="Q3132" i="8" s="1"/>
  <c r="P3133" i="8"/>
  <c r="Q3133" i="8" s="1"/>
  <c r="P3134" i="8"/>
  <c r="Q3134" i="8" s="1"/>
  <c r="P3135" i="8"/>
  <c r="Q3135" i="8" s="1"/>
  <c r="P3136" i="8"/>
  <c r="Q3136" i="8" s="1"/>
  <c r="P3137" i="8"/>
  <c r="Q3137" i="8" s="1"/>
  <c r="P3138" i="8"/>
  <c r="Q3138" i="8" s="1"/>
  <c r="P3139" i="8"/>
  <c r="Q3139" i="8" s="1"/>
  <c r="P3140" i="8"/>
  <c r="Q3140" i="8" s="1"/>
  <c r="P3141" i="8"/>
  <c r="Q3141" i="8" s="1"/>
  <c r="P3142" i="8"/>
  <c r="Q3142" i="8" s="1"/>
  <c r="P3143" i="8"/>
  <c r="Q3143" i="8" s="1"/>
  <c r="P3144" i="8"/>
  <c r="Q3144" i="8" s="1"/>
  <c r="P3145" i="8"/>
  <c r="Q3145" i="8" s="1"/>
  <c r="P3146" i="8"/>
  <c r="Q3146" i="8" s="1"/>
  <c r="P3147" i="8"/>
  <c r="Q3147" i="8" s="1"/>
  <c r="P3148" i="8"/>
  <c r="Q3148" i="8" s="1"/>
  <c r="P3149" i="8"/>
  <c r="Q3149" i="8" s="1"/>
  <c r="P3150" i="8"/>
  <c r="Q3150" i="8" s="1"/>
  <c r="P3151" i="8"/>
  <c r="Q3151" i="8" s="1"/>
  <c r="P3152" i="8"/>
  <c r="Q3152" i="8" s="1"/>
  <c r="P3153" i="8"/>
  <c r="Q3153" i="8" s="1"/>
  <c r="P3154" i="8"/>
  <c r="Q3154" i="8" s="1"/>
  <c r="P3155" i="8"/>
  <c r="Q3155" i="8" s="1"/>
  <c r="P3156" i="8"/>
  <c r="Q3156" i="8" s="1"/>
  <c r="P3157" i="8"/>
  <c r="Q3157" i="8" s="1"/>
  <c r="P3158" i="8"/>
  <c r="Q3158" i="8" s="1"/>
  <c r="P3159" i="8"/>
  <c r="Q3159" i="8" s="1"/>
  <c r="P3160" i="8"/>
  <c r="Q3160" i="8" s="1"/>
  <c r="P3161" i="8"/>
  <c r="Q3161" i="8" s="1"/>
  <c r="P3162" i="8"/>
  <c r="Q3162" i="8" s="1"/>
  <c r="P3163" i="8"/>
  <c r="Q3163" i="8" s="1"/>
  <c r="P3164" i="8"/>
  <c r="Q3164" i="8" s="1"/>
  <c r="P3165" i="8"/>
  <c r="Q3165" i="8" s="1"/>
  <c r="P3166" i="8"/>
  <c r="Q3166" i="8" s="1"/>
  <c r="P3167" i="8"/>
  <c r="Q3167" i="8" s="1"/>
  <c r="P3168" i="8"/>
  <c r="Q3168" i="8" s="1"/>
  <c r="P3169" i="8"/>
  <c r="Q3169" i="8" s="1"/>
  <c r="P3170" i="8"/>
  <c r="Q3170" i="8" s="1"/>
  <c r="P3171" i="8"/>
  <c r="Q3171" i="8" s="1"/>
  <c r="P3172" i="8"/>
  <c r="Q3172" i="8" s="1"/>
  <c r="P3173" i="8"/>
  <c r="Q3173" i="8" s="1"/>
  <c r="P3174" i="8"/>
  <c r="Q3174" i="8" s="1"/>
  <c r="P3175" i="8"/>
  <c r="Q3175" i="8" s="1"/>
  <c r="P3176" i="8"/>
  <c r="Q3176" i="8" s="1"/>
  <c r="P3177" i="8"/>
  <c r="Q3177" i="8" s="1"/>
  <c r="P3178" i="8"/>
  <c r="Q3178" i="8" s="1"/>
  <c r="P3179" i="8"/>
  <c r="Q3179" i="8" s="1"/>
  <c r="P3180" i="8"/>
  <c r="Q3180" i="8" s="1"/>
  <c r="P3181" i="8"/>
  <c r="Q3181" i="8" s="1"/>
  <c r="P3182" i="8"/>
  <c r="Q3182" i="8" s="1"/>
  <c r="P3183" i="8"/>
  <c r="Q3183" i="8" s="1"/>
  <c r="P3184" i="8"/>
  <c r="Q3184" i="8" s="1"/>
  <c r="P3185" i="8"/>
  <c r="Q3185" i="8" s="1"/>
  <c r="P3186" i="8"/>
  <c r="Q3186" i="8" s="1"/>
  <c r="P3187" i="8"/>
  <c r="Q3187" i="8" s="1"/>
  <c r="P3188" i="8"/>
  <c r="Q3188" i="8" s="1"/>
  <c r="P3189" i="8"/>
  <c r="Q3189" i="8" s="1"/>
  <c r="P3190" i="8"/>
  <c r="Q3190" i="8" s="1"/>
  <c r="P3191" i="8"/>
  <c r="Q3191" i="8" s="1"/>
  <c r="P3192" i="8"/>
  <c r="Q3192" i="8" s="1"/>
  <c r="P3193" i="8"/>
  <c r="Q3193" i="8" s="1"/>
  <c r="P3194" i="8"/>
  <c r="Q3194" i="8" s="1"/>
  <c r="P3195" i="8"/>
  <c r="Q3195" i="8" s="1"/>
  <c r="P3196" i="8"/>
  <c r="Q3196" i="8" s="1"/>
  <c r="P3197" i="8"/>
  <c r="Q3197" i="8" s="1"/>
  <c r="P3198" i="8"/>
  <c r="Q3198" i="8" s="1"/>
  <c r="P3199" i="8"/>
  <c r="Q3199" i="8" s="1"/>
  <c r="P3200" i="8"/>
  <c r="Q3200" i="8" s="1"/>
  <c r="P3201" i="8"/>
  <c r="Q3201" i="8" s="1"/>
  <c r="P3202" i="8"/>
  <c r="Q3202" i="8" s="1"/>
  <c r="P3203" i="8"/>
  <c r="Q3203" i="8" s="1"/>
  <c r="P3204" i="8"/>
  <c r="Q3204" i="8" s="1"/>
  <c r="P3205" i="8"/>
  <c r="Q3205" i="8" s="1"/>
  <c r="P3206" i="8"/>
  <c r="Q3206" i="8" s="1"/>
  <c r="P3207" i="8"/>
  <c r="Q3207" i="8" s="1"/>
  <c r="P3208" i="8"/>
  <c r="Q3208" i="8" s="1"/>
  <c r="P3209" i="8"/>
  <c r="Q3209" i="8" s="1"/>
  <c r="P3210" i="8"/>
  <c r="Q3210" i="8" s="1"/>
  <c r="P3211" i="8"/>
  <c r="Q3211" i="8" s="1"/>
  <c r="P3212" i="8"/>
  <c r="Q3212" i="8" s="1"/>
  <c r="P3213" i="8"/>
  <c r="Q3213" i="8" s="1"/>
  <c r="P3214" i="8"/>
  <c r="Q3214" i="8" s="1"/>
  <c r="P3215" i="8"/>
  <c r="Q3215" i="8" s="1"/>
  <c r="P3216" i="8"/>
  <c r="Q3216" i="8" s="1"/>
  <c r="P3217" i="8"/>
  <c r="Q3217" i="8" s="1"/>
  <c r="P3218" i="8"/>
  <c r="Q3218" i="8" s="1"/>
  <c r="P3219" i="8"/>
  <c r="Q3219" i="8" s="1"/>
  <c r="P3220" i="8"/>
  <c r="Q3220" i="8" s="1"/>
  <c r="P3221" i="8"/>
  <c r="Q3221" i="8" s="1"/>
  <c r="P3222" i="8"/>
  <c r="Q3222" i="8" s="1"/>
  <c r="P3223" i="8"/>
  <c r="Q3223" i="8" s="1"/>
  <c r="P3224" i="8"/>
  <c r="Q3224" i="8" s="1"/>
  <c r="P3225" i="8"/>
  <c r="Q3225" i="8" s="1"/>
  <c r="P3226" i="8"/>
  <c r="Q3226" i="8" s="1"/>
  <c r="P3227" i="8"/>
  <c r="Q3227" i="8" s="1"/>
  <c r="P3228" i="8"/>
  <c r="Q3228" i="8" s="1"/>
  <c r="P3229" i="8"/>
  <c r="Q3229" i="8" s="1"/>
  <c r="P3230" i="8"/>
  <c r="Q3230" i="8" s="1"/>
  <c r="P3231" i="8"/>
  <c r="Q3231" i="8" s="1"/>
  <c r="P3232" i="8"/>
  <c r="Q3232" i="8" s="1"/>
  <c r="P3233" i="8"/>
  <c r="Q3233" i="8" s="1"/>
  <c r="P3234" i="8"/>
  <c r="Q3234" i="8" s="1"/>
  <c r="P3235" i="8"/>
  <c r="Q3235" i="8" s="1"/>
  <c r="P3236" i="8"/>
  <c r="Q3236" i="8" s="1"/>
  <c r="P3237" i="8"/>
  <c r="Q3237" i="8" s="1"/>
  <c r="P3238" i="8"/>
  <c r="Q3238" i="8" s="1"/>
  <c r="P3239" i="8"/>
  <c r="Q3239" i="8" s="1"/>
  <c r="P3240" i="8"/>
  <c r="Q3240" i="8" s="1"/>
  <c r="P3241" i="8"/>
  <c r="Q3241" i="8" s="1"/>
  <c r="P3242" i="8"/>
  <c r="Q3242" i="8" s="1"/>
  <c r="P3243" i="8"/>
  <c r="Q3243" i="8" s="1"/>
  <c r="P3244" i="8"/>
  <c r="Q3244" i="8" s="1"/>
  <c r="P3245" i="8"/>
  <c r="Q3245" i="8" s="1"/>
  <c r="P3246" i="8"/>
  <c r="Q3246" i="8" s="1"/>
  <c r="P3247" i="8"/>
  <c r="Q3247" i="8" s="1"/>
  <c r="P3248" i="8"/>
  <c r="Q3248" i="8" s="1"/>
  <c r="P3249" i="8"/>
  <c r="Q3249" i="8" s="1"/>
  <c r="P3250" i="8"/>
  <c r="Q3250" i="8" s="1"/>
  <c r="P3251" i="8"/>
  <c r="Q3251" i="8" s="1"/>
  <c r="P3252" i="8"/>
  <c r="Q3252" i="8" s="1"/>
  <c r="P3253" i="8"/>
  <c r="Q3253" i="8" s="1"/>
  <c r="P3254" i="8"/>
  <c r="Q3254" i="8" s="1"/>
  <c r="P3255" i="8"/>
  <c r="Q3255" i="8" s="1"/>
  <c r="P3256" i="8"/>
  <c r="Q3256" i="8" s="1"/>
  <c r="P3257" i="8"/>
  <c r="Q3257" i="8" s="1"/>
  <c r="P3258" i="8"/>
  <c r="Q3258" i="8" s="1"/>
  <c r="P3259" i="8"/>
  <c r="Q3259" i="8" s="1"/>
  <c r="P3260" i="8"/>
  <c r="Q3260" i="8" s="1"/>
  <c r="P3261" i="8"/>
  <c r="Q3261" i="8" s="1"/>
  <c r="P3262" i="8"/>
  <c r="Q3262" i="8" s="1"/>
  <c r="P3263" i="8"/>
  <c r="Q3263" i="8" s="1"/>
  <c r="P3264" i="8"/>
  <c r="Q3264" i="8" s="1"/>
  <c r="P3265" i="8"/>
  <c r="Q3265" i="8" s="1"/>
  <c r="P3266" i="8"/>
  <c r="Q3266" i="8" s="1"/>
  <c r="P3267" i="8"/>
  <c r="Q3267" i="8" s="1"/>
  <c r="P3268" i="8"/>
  <c r="Q3268" i="8" s="1"/>
  <c r="P3269" i="8"/>
  <c r="Q3269" i="8" s="1"/>
  <c r="P3270" i="8"/>
  <c r="Q3270" i="8" s="1"/>
  <c r="P3271" i="8"/>
  <c r="Q3271" i="8" s="1"/>
  <c r="P3272" i="8"/>
  <c r="Q3272" i="8" s="1"/>
  <c r="P3273" i="8"/>
  <c r="Q3273" i="8" s="1"/>
  <c r="P3274" i="8"/>
  <c r="Q3274" i="8" s="1"/>
  <c r="P3275" i="8"/>
  <c r="Q3275" i="8" s="1"/>
  <c r="P3276" i="8"/>
  <c r="Q3276" i="8" s="1"/>
  <c r="P3277" i="8"/>
  <c r="Q3277" i="8" s="1"/>
  <c r="P3278" i="8"/>
  <c r="Q3278" i="8" s="1"/>
  <c r="P3279" i="8"/>
  <c r="Q3279" i="8" s="1"/>
  <c r="P3280" i="8"/>
  <c r="Q3280" i="8" s="1"/>
  <c r="P3281" i="8"/>
  <c r="Q3281" i="8" s="1"/>
  <c r="P3282" i="8"/>
  <c r="Q3282" i="8" s="1"/>
  <c r="P3283" i="8"/>
  <c r="Q3283" i="8" s="1"/>
  <c r="P3284" i="8"/>
  <c r="Q3284" i="8" s="1"/>
  <c r="P3285" i="8"/>
  <c r="Q3285" i="8" s="1"/>
  <c r="P3286" i="8"/>
  <c r="Q3286" i="8" s="1"/>
  <c r="P3287" i="8"/>
  <c r="Q3287" i="8" s="1"/>
  <c r="P3288" i="8"/>
  <c r="Q3288" i="8" s="1"/>
  <c r="P3289" i="8"/>
  <c r="Q3289" i="8" s="1"/>
  <c r="P3290" i="8"/>
  <c r="Q3290" i="8" s="1"/>
  <c r="P3291" i="8"/>
  <c r="Q3291" i="8" s="1"/>
  <c r="P3292" i="8"/>
  <c r="Q3292" i="8" s="1"/>
  <c r="P3293" i="8"/>
  <c r="Q3293" i="8" s="1"/>
  <c r="P3294" i="8"/>
  <c r="Q3294" i="8" s="1"/>
  <c r="P3295" i="8"/>
  <c r="Q3295" i="8" s="1"/>
  <c r="P3296" i="8"/>
  <c r="Q3296" i="8" s="1"/>
  <c r="P3297" i="8"/>
  <c r="Q3297" i="8" s="1"/>
  <c r="P3298" i="8"/>
  <c r="Q3298" i="8" s="1"/>
  <c r="P3299" i="8"/>
  <c r="Q3299" i="8" s="1"/>
  <c r="P3300" i="8"/>
  <c r="Q3300" i="8" s="1"/>
  <c r="P3301" i="8"/>
  <c r="Q3301" i="8" s="1"/>
  <c r="P3302" i="8"/>
  <c r="Q3302" i="8" s="1"/>
  <c r="P3303" i="8"/>
  <c r="Q3303" i="8" s="1"/>
  <c r="P3304" i="8"/>
  <c r="Q3304" i="8" s="1"/>
  <c r="P3305" i="8"/>
  <c r="Q3305" i="8" s="1"/>
  <c r="P3306" i="8"/>
  <c r="Q3306" i="8" s="1"/>
  <c r="P3307" i="8"/>
  <c r="Q3307" i="8" s="1"/>
  <c r="P3308" i="8"/>
  <c r="Q3308" i="8" s="1"/>
  <c r="P3309" i="8"/>
  <c r="Q3309" i="8" s="1"/>
  <c r="P3310" i="8"/>
  <c r="Q3310" i="8" s="1"/>
  <c r="P3311" i="8"/>
  <c r="Q3311" i="8" s="1"/>
  <c r="P3312" i="8"/>
  <c r="Q3312" i="8" s="1"/>
  <c r="P3313" i="8"/>
  <c r="Q3313" i="8" s="1"/>
  <c r="P3314" i="8"/>
  <c r="Q3314" i="8" s="1"/>
  <c r="P3315" i="8"/>
  <c r="Q3315" i="8" s="1"/>
  <c r="P3316" i="8"/>
  <c r="Q3316" i="8" s="1"/>
  <c r="P3317" i="8"/>
  <c r="Q3317" i="8" s="1"/>
  <c r="P3318" i="8"/>
  <c r="Q3318" i="8" s="1"/>
  <c r="P3319" i="8"/>
  <c r="Q3319" i="8" s="1"/>
  <c r="P3320" i="8"/>
  <c r="Q3320" i="8" s="1"/>
  <c r="P3321" i="8"/>
  <c r="Q3321" i="8" s="1"/>
  <c r="P3322" i="8"/>
  <c r="Q3322" i="8" s="1"/>
  <c r="P3323" i="8"/>
  <c r="Q3323" i="8" s="1"/>
  <c r="P3324" i="8"/>
  <c r="Q3324" i="8" s="1"/>
  <c r="P3325" i="8"/>
  <c r="Q3325" i="8" s="1"/>
  <c r="P3326" i="8"/>
  <c r="Q3326" i="8" s="1"/>
  <c r="P3327" i="8"/>
  <c r="Q3327" i="8" s="1"/>
  <c r="P3328" i="8"/>
  <c r="Q3328" i="8" s="1"/>
  <c r="P3329" i="8"/>
  <c r="Q3329" i="8" s="1"/>
  <c r="P3330" i="8"/>
  <c r="Q3330" i="8" s="1"/>
  <c r="P3331" i="8"/>
  <c r="Q3331" i="8" s="1"/>
  <c r="P3332" i="8"/>
  <c r="Q3332" i="8" s="1"/>
  <c r="P3333" i="8"/>
  <c r="Q3333" i="8" s="1"/>
  <c r="P3334" i="8"/>
  <c r="Q3334" i="8" s="1"/>
  <c r="P3335" i="8"/>
  <c r="Q3335" i="8" s="1"/>
  <c r="P3336" i="8"/>
  <c r="Q3336" i="8" s="1"/>
  <c r="P3337" i="8"/>
  <c r="Q3337" i="8" s="1"/>
  <c r="P3338" i="8"/>
  <c r="Q3338" i="8" s="1"/>
  <c r="P3339" i="8"/>
  <c r="Q3339" i="8" s="1"/>
  <c r="P3340" i="8"/>
  <c r="Q3340" i="8" s="1"/>
  <c r="P3341" i="8"/>
  <c r="Q3341" i="8" s="1"/>
  <c r="P3342" i="8"/>
  <c r="Q3342" i="8" s="1"/>
  <c r="P3343" i="8"/>
  <c r="Q3343" i="8" s="1"/>
  <c r="P3344" i="8"/>
  <c r="Q3344" i="8" s="1"/>
  <c r="P3345" i="8"/>
  <c r="Q3345" i="8" s="1"/>
  <c r="P3346" i="8"/>
  <c r="Q3346" i="8" s="1"/>
  <c r="P3347" i="8"/>
  <c r="Q3347" i="8" s="1"/>
  <c r="P3348" i="8"/>
  <c r="Q3348" i="8" s="1"/>
  <c r="P3349" i="8"/>
  <c r="Q3349" i="8" s="1"/>
  <c r="P3350" i="8"/>
  <c r="Q3350" i="8" s="1"/>
  <c r="P3351" i="8"/>
  <c r="Q3351" i="8" s="1"/>
  <c r="P3352" i="8"/>
  <c r="Q3352" i="8" s="1"/>
  <c r="P3353" i="8"/>
  <c r="Q3353" i="8" s="1"/>
  <c r="P3354" i="8"/>
  <c r="Q3354" i="8" s="1"/>
  <c r="P3355" i="8"/>
  <c r="Q3355" i="8" s="1"/>
  <c r="P3356" i="8"/>
  <c r="Q3356" i="8" s="1"/>
  <c r="P3357" i="8"/>
  <c r="Q3357" i="8" s="1"/>
  <c r="P3358" i="8"/>
  <c r="Q3358" i="8" s="1"/>
  <c r="P3359" i="8"/>
  <c r="Q3359" i="8" s="1"/>
  <c r="P3360" i="8"/>
  <c r="Q3360" i="8" s="1"/>
  <c r="P3361" i="8"/>
  <c r="Q3361" i="8" s="1"/>
  <c r="P3362" i="8"/>
  <c r="Q3362" i="8" s="1"/>
  <c r="P3363" i="8"/>
  <c r="Q3363" i="8" s="1"/>
  <c r="P3364" i="8"/>
  <c r="Q3364" i="8" s="1"/>
  <c r="P3365" i="8"/>
  <c r="Q3365" i="8" s="1"/>
  <c r="P3366" i="8"/>
  <c r="Q3366" i="8" s="1"/>
  <c r="P3367" i="8"/>
  <c r="Q3367" i="8" s="1"/>
  <c r="P3368" i="8"/>
  <c r="Q3368" i="8" s="1"/>
  <c r="P3369" i="8"/>
  <c r="Q3369" i="8" s="1"/>
  <c r="P3370" i="8"/>
  <c r="Q3370" i="8" s="1"/>
  <c r="P3371" i="8"/>
  <c r="Q3371" i="8" s="1"/>
  <c r="P3372" i="8"/>
  <c r="Q3372" i="8" s="1"/>
  <c r="P3373" i="8"/>
  <c r="Q3373" i="8" s="1"/>
  <c r="P3374" i="8"/>
  <c r="Q3374" i="8" s="1"/>
  <c r="P3375" i="8"/>
  <c r="Q3375" i="8" s="1"/>
  <c r="P3376" i="8"/>
  <c r="Q3376" i="8" s="1"/>
  <c r="P3377" i="8"/>
  <c r="Q3377" i="8" s="1"/>
  <c r="P3378" i="8"/>
  <c r="Q3378" i="8" s="1"/>
  <c r="P3379" i="8"/>
  <c r="Q3379" i="8" s="1"/>
  <c r="P3380" i="8"/>
  <c r="Q3380" i="8" s="1"/>
  <c r="P3381" i="8"/>
  <c r="Q3381" i="8" s="1"/>
  <c r="P3382" i="8"/>
  <c r="Q3382" i="8" s="1"/>
  <c r="P3383" i="8"/>
  <c r="Q3383" i="8" s="1"/>
  <c r="P3384" i="8"/>
  <c r="Q3384" i="8" s="1"/>
  <c r="P3385" i="8"/>
  <c r="Q3385" i="8" s="1"/>
  <c r="P3386" i="8"/>
  <c r="Q3386" i="8" s="1"/>
  <c r="P3387" i="8"/>
  <c r="Q3387" i="8" s="1"/>
  <c r="P3388" i="8"/>
  <c r="Q3388" i="8" s="1"/>
  <c r="P3389" i="8"/>
  <c r="Q3389" i="8" s="1"/>
  <c r="P3390" i="8"/>
  <c r="Q3390" i="8" s="1"/>
  <c r="P3391" i="8"/>
  <c r="Q3391" i="8" s="1"/>
  <c r="P3392" i="8"/>
  <c r="Q3392" i="8" s="1"/>
  <c r="P3393" i="8"/>
  <c r="Q3393" i="8" s="1"/>
  <c r="P3394" i="8"/>
  <c r="Q3394" i="8" s="1"/>
  <c r="P3395" i="8"/>
  <c r="Q3395" i="8" s="1"/>
  <c r="P3396" i="8"/>
  <c r="Q3396" i="8" s="1"/>
  <c r="P3397" i="8"/>
  <c r="Q3397" i="8" s="1"/>
  <c r="P3398" i="8"/>
  <c r="Q3398" i="8" s="1"/>
  <c r="P3399" i="8"/>
  <c r="Q3399" i="8" s="1"/>
  <c r="P3400" i="8"/>
  <c r="Q3400" i="8" s="1"/>
  <c r="P3401" i="8"/>
  <c r="Q3401" i="8" s="1"/>
  <c r="P3402" i="8"/>
  <c r="Q3402" i="8" s="1"/>
  <c r="P3403" i="8"/>
  <c r="Q3403" i="8" s="1"/>
  <c r="P3404" i="8"/>
  <c r="Q3404" i="8" s="1"/>
  <c r="P3405" i="8"/>
  <c r="Q3405" i="8" s="1"/>
  <c r="P3406" i="8"/>
  <c r="Q3406" i="8" s="1"/>
  <c r="P3407" i="8"/>
  <c r="Q3407" i="8" s="1"/>
  <c r="P3408" i="8"/>
  <c r="Q3408" i="8" s="1"/>
  <c r="P3409" i="8"/>
  <c r="Q3409" i="8" s="1"/>
  <c r="P3410" i="8"/>
  <c r="Q3410" i="8" s="1"/>
  <c r="P3411" i="8"/>
  <c r="Q3411" i="8" s="1"/>
  <c r="P3412" i="8"/>
  <c r="Q3412" i="8" s="1"/>
  <c r="P3413" i="8"/>
  <c r="Q3413" i="8" s="1"/>
  <c r="P3414" i="8"/>
  <c r="Q3414" i="8" s="1"/>
  <c r="P3415" i="8"/>
  <c r="Q3415" i="8" s="1"/>
  <c r="P3416" i="8"/>
  <c r="Q3416" i="8" s="1"/>
  <c r="P3417" i="8"/>
  <c r="Q3417" i="8" s="1"/>
  <c r="P3418" i="8"/>
  <c r="Q3418" i="8" s="1"/>
  <c r="P3419" i="8"/>
  <c r="Q3419" i="8" s="1"/>
  <c r="P3420" i="8"/>
  <c r="Q3420" i="8" s="1"/>
  <c r="P3421" i="8"/>
  <c r="Q3421" i="8" s="1"/>
  <c r="P3422" i="8"/>
  <c r="Q3422" i="8" s="1"/>
  <c r="P3423" i="8"/>
  <c r="Q3423" i="8" s="1"/>
  <c r="P3424" i="8"/>
  <c r="Q3424" i="8" s="1"/>
  <c r="P3425" i="8"/>
  <c r="Q3425" i="8" s="1"/>
  <c r="P3426" i="8"/>
  <c r="Q3426" i="8" s="1"/>
  <c r="P3427" i="8"/>
  <c r="Q3427" i="8" s="1"/>
  <c r="P3428" i="8"/>
  <c r="Q3428" i="8" s="1"/>
  <c r="P3429" i="8"/>
  <c r="Q3429" i="8" s="1"/>
  <c r="P3430" i="8"/>
  <c r="Q3430" i="8" s="1"/>
  <c r="P3431" i="8"/>
  <c r="Q3431" i="8" s="1"/>
  <c r="P3432" i="8"/>
  <c r="Q3432" i="8" s="1"/>
  <c r="P3433" i="8"/>
  <c r="Q3433" i="8" s="1"/>
  <c r="P3434" i="8"/>
  <c r="Q3434" i="8" s="1"/>
  <c r="P3435" i="8"/>
  <c r="Q3435" i="8" s="1"/>
  <c r="P3436" i="8"/>
  <c r="Q3436" i="8" s="1"/>
  <c r="P3437" i="8"/>
  <c r="Q3437" i="8" s="1"/>
  <c r="P3438" i="8"/>
  <c r="Q3438" i="8" s="1"/>
  <c r="P3439" i="8"/>
  <c r="Q3439" i="8" s="1"/>
  <c r="P3440" i="8"/>
  <c r="Q3440" i="8" s="1"/>
  <c r="P3441" i="8"/>
  <c r="Q3441" i="8" s="1"/>
  <c r="P3442" i="8"/>
  <c r="Q3442" i="8" s="1"/>
  <c r="P3443" i="8"/>
  <c r="Q3443" i="8" s="1"/>
  <c r="P3444" i="8"/>
  <c r="Q3444" i="8" s="1"/>
  <c r="P3445" i="8"/>
  <c r="Q3445" i="8" s="1"/>
  <c r="P3446" i="8"/>
  <c r="Q3446" i="8" s="1"/>
  <c r="P3447" i="8"/>
  <c r="Q3447" i="8" s="1"/>
  <c r="P3448" i="8"/>
  <c r="Q3448" i="8" s="1"/>
  <c r="P3449" i="8"/>
  <c r="Q3449" i="8" s="1"/>
  <c r="P3450" i="8"/>
  <c r="Q3450" i="8" s="1"/>
  <c r="P3451" i="8"/>
  <c r="Q3451" i="8" s="1"/>
  <c r="P3452" i="8"/>
  <c r="Q3452" i="8" s="1"/>
  <c r="P3453" i="8"/>
  <c r="Q3453" i="8" s="1"/>
  <c r="P3454" i="8"/>
  <c r="Q3454" i="8" s="1"/>
  <c r="P3455" i="8"/>
  <c r="Q3455" i="8" s="1"/>
  <c r="P3456" i="8"/>
  <c r="Q3456" i="8" s="1"/>
  <c r="P3457" i="8"/>
  <c r="Q3457" i="8" s="1"/>
  <c r="P3458" i="8"/>
  <c r="Q3458" i="8" s="1"/>
  <c r="P3459" i="8"/>
  <c r="Q3459" i="8" s="1"/>
  <c r="P3460" i="8"/>
  <c r="Q3460" i="8" s="1"/>
  <c r="P3461" i="8"/>
  <c r="Q3461" i="8" s="1"/>
  <c r="P3462" i="8"/>
  <c r="Q3462" i="8" s="1"/>
  <c r="P3463" i="8"/>
  <c r="Q3463" i="8" s="1"/>
  <c r="P3464" i="8"/>
  <c r="Q3464" i="8" s="1"/>
  <c r="P3465" i="8"/>
  <c r="Q3465" i="8" s="1"/>
  <c r="P3466" i="8"/>
  <c r="Q3466" i="8" s="1"/>
  <c r="P3467" i="8"/>
  <c r="Q3467" i="8" s="1"/>
  <c r="P3468" i="8"/>
  <c r="Q3468" i="8" s="1"/>
  <c r="P3469" i="8"/>
  <c r="Q3469" i="8" s="1"/>
  <c r="P3470" i="8"/>
  <c r="Q3470" i="8" s="1"/>
  <c r="P3471" i="8"/>
  <c r="Q3471" i="8" s="1"/>
  <c r="P3472" i="8"/>
  <c r="Q3472" i="8" s="1"/>
  <c r="P3473" i="8"/>
  <c r="Q3473" i="8" s="1"/>
  <c r="P3474" i="8"/>
  <c r="Q3474" i="8" s="1"/>
  <c r="P3475" i="8"/>
  <c r="Q3475" i="8" s="1"/>
  <c r="P3476" i="8"/>
  <c r="Q3476" i="8" s="1"/>
  <c r="P3477" i="8"/>
  <c r="Q3477" i="8" s="1"/>
  <c r="P3478" i="8"/>
  <c r="Q3478" i="8" s="1"/>
  <c r="P3479" i="8"/>
  <c r="Q3479" i="8" s="1"/>
  <c r="P3480" i="8"/>
  <c r="Q3480" i="8" s="1"/>
  <c r="P3481" i="8"/>
  <c r="Q3481" i="8" s="1"/>
  <c r="P3482" i="8"/>
  <c r="Q3482" i="8" s="1"/>
  <c r="P3483" i="8"/>
  <c r="Q3483" i="8" s="1"/>
  <c r="P3484" i="8"/>
  <c r="Q3484" i="8" s="1"/>
  <c r="P3485" i="8"/>
  <c r="Q3485" i="8" s="1"/>
  <c r="P3486" i="8"/>
  <c r="Q3486" i="8" s="1"/>
  <c r="P3487" i="8"/>
  <c r="Q3487" i="8" s="1"/>
  <c r="P3488" i="8"/>
  <c r="Q3488" i="8" s="1"/>
  <c r="P3489" i="8"/>
  <c r="Q3489" i="8" s="1"/>
  <c r="P3490" i="8"/>
  <c r="Q3490" i="8" s="1"/>
  <c r="P3491" i="8"/>
  <c r="Q3491" i="8" s="1"/>
  <c r="P3492" i="8"/>
  <c r="Q3492" i="8" s="1"/>
  <c r="P3493" i="8"/>
  <c r="Q3493" i="8" s="1"/>
  <c r="P3494" i="8"/>
  <c r="Q3494" i="8" s="1"/>
  <c r="P3495" i="8"/>
  <c r="Q3495" i="8" s="1"/>
  <c r="P3496" i="8"/>
  <c r="Q3496" i="8" s="1"/>
  <c r="P3497" i="8"/>
  <c r="Q3497" i="8" s="1"/>
  <c r="P3498" i="8"/>
  <c r="Q3498" i="8" s="1"/>
  <c r="P3499" i="8"/>
  <c r="Q3499" i="8" s="1"/>
  <c r="P3500" i="8"/>
  <c r="Q3500" i="8" s="1"/>
  <c r="P3501" i="8"/>
  <c r="Q3501" i="8" s="1"/>
  <c r="P3502" i="8"/>
  <c r="Q3502" i="8" s="1"/>
  <c r="P3503" i="8"/>
  <c r="Q3503" i="8" s="1"/>
  <c r="P3504" i="8"/>
  <c r="Q3504" i="8" s="1"/>
  <c r="P3505" i="8"/>
  <c r="Q3505" i="8" s="1"/>
  <c r="P3506" i="8"/>
  <c r="Q3506" i="8" s="1"/>
  <c r="P3507" i="8"/>
  <c r="Q3507" i="8" s="1"/>
  <c r="P3508" i="8"/>
  <c r="Q3508" i="8" s="1"/>
  <c r="P3509" i="8"/>
  <c r="Q3509" i="8" s="1"/>
  <c r="P3510" i="8"/>
  <c r="Q3510" i="8" s="1"/>
  <c r="P3511" i="8"/>
  <c r="Q3511" i="8" s="1"/>
  <c r="P3512" i="8"/>
  <c r="Q3512" i="8" s="1"/>
  <c r="P3513" i="8"/>
  <c r="Q3513" i="8" s="1"/>
  <c r="P3514" i="8"/>
  <c r="Q3514" i="8" s="1"/>
  <c r="P3515" i="8"/>
  <c r="Q3515" i="8" s="1"/>
  <c r="P3516" i="8"/>
  <c r="Q3516" i="8" s="1"/>
  <c r="P3517" i="8"/>
  <c r="Q3517" i="8" s="1"/>
  <c r="P3518" i="8"/>
  <c r="Q3518" i="8" s="1"/>
  <c r="P3519" i="8"/>
  <c r="Q3519" i="8" s="1"/>
  <c r="P3520" i="8"/>
  <c r="Q3520" i="8" s="1"/>
  <c r="P3521" i="8"/>
  <c r="Q3521" i="8" s="1"/>
  <c r="P3522" i="8"/>
  <c r="Q3522" i="8" s="1"/>
  <c r="P3523" i="8"/>
  <c r="Q3523" i="8" s="1"/>
  <c r="P3524" i="8"/>
  <c r="Q3524" i="8" s="1"/>
  <c r="P3525" i="8"/>
  <c r="Q3525" i="8" s="1"/>
  <c r="P3526" i="8"/>
  <c r="Q3526" i="8" s="1"/>
  <c r="P3527" i="8"/>
  <c r="Q3527" i="8" s="1"/>
  <c r="P3528" i="8"/>
  <c r="Q3528" i="8" s="1"/>
  <c r="P3529" i="8"/>
  <c r="Q3529" i="8" s="1"/>
  <c r="P3530" i="8"/>
  <c r="Q3530" i="8" s="1"/>
  <c r="P3531" i="8"/>
  <c r="Q3531" i="8" s="1"/>
  <c r="P3532" i="8"/>
  <c r="Q3532" i="8" s="1"/>
  <c r="P3533" i="8"/>
  <c r="Q3533" i="8" s="1"/>
  <c r="P3534" i="8"/>
  <c r="Q3534" i="8" s="1"/>
  <c r="P3535" i="8"/>
  <c r="Q3535" i="8" s="1"/>
  <c r="P3536" i="8"/>
  <c r="Q3536" i="8" s="1"/>
  <c r="P3537" i="8"/>
  <c r="Q3537" i="8" s="1"/>
  <c r="P3538" i="8"/>
  <c r="Q3538" i="8" s="1"/>
  <c r="P3539" i="8"/>
  <c r="Q3539" i="8" s="1"/>
  <c r="P3540" i="8"/>
  <c r="Q3540" i="8" s="1"/>
  <c r="P3541" i="8"/>
  <c r="Q3541" i="8" s="1"/>
  <c r="P3542" i="8"/>
  <c r="Q3542" i="8" s="1"/>
  <c r="P3543" i="8"/>
  <c r="Q3543" i="8" s="1"/>
  <c r="P3544" i="8"/>
  <c r="Q3544" i="8" s="1"/>
  <c r="P3545" i="8"/>
  <c r="Q3545" i="8" s="1"/>
  <c r="P3546" i="8"/>
  <c r="Q3546" i="8" s="1"/>
  <c r="P3547" i="8"/>
  <c r="Q3547" i="8" s="1"/>
  <c r="P3548" i="8"/>
  <c r="Q3548" i="8" s="1"/>
  <c r="P3549" i="8"/>
  <c r="Q3549" i="8" s="1"/>
  <c r="P3550" i="8"/>
  <c r="Q3550" i="8" s="1"/>
  <c r="P3551" i="8"/>
  <c r="Q3551" i="8" s="1"/>
  <c r="P3552" i="8"/>
  <c r="Q3552" i="8" s="1"/>
  <c r="P3553" i="8"/>
  <c r="Q3553" i="8" s="1"/>
  <c r="P3554" i="8"/>
  <c r="Q3554" i="8" s="1"/>
  <c r="P3555" i="8"/>
  <c r="Q3555" i="8" s="1"/>
  <c r="P3556" i="8"/>
  <c r="Q3556" i="8" s="1"/>
  <c r="P3557" i="8"/>
  <c r="Q3557" i="8" s="1"/>
  <c r="P3558" i="8"/>
  <c r="Q3558" i="8" s="1"/>
  <c r="P3559" i="8"/>
  <c r="Q3559" i="8" s="1"/>
  <c r="P3560" i="8"/>
  <c r="Q3560" i="8" s="1"/>
  <c r="P3561" i="8"/>
  <c r="Q3561" i="8" s="1"/>
  <c r="P3562" i="8"/>
  <c r="Q3562" i="8" s="1"/>
  <c r="P3563" i="8"/>
  <c r="Q3563" i="8" s="1"/>
  <c r="P3564" i="8"/>
  <c r="Q3564" i="8" s="1"/>
  <c r="P3565" i="8"/>
  <c r="Q3565" i="8" s="1"/>
  <c r="P3566" i="8"/>
  <c r="Q3566" i="8" s="1"/>
  <c r="P3567" i="8"/>
  <c r="Q3567" i="8" s="1"/>
  <c r="P3568" i="8"/>
  <c r="Q3568" i="8" s="1"/>
  <c r="P3569" i="8"/>
  <c r="Q3569" i="8" s="1"/>
  <c r="P3570" i="8"/>
  <c r="Q3570" i="8" s="1"/>
  <c r="P3571" i="8"/>
  <c r="Q3571" i="8" s="1"/>
  <c r="P3572" i="8"/>
  <c r="Q3572" i="8" s="1"/>
  <c r="P3573" i="8"/>
  <c r="Q3573" i="8" s="1"/>
  <c r="P3574" i="8"/>
  <c r="Q3574" i="8" s="1"/>
  <c r="P3575" i="8"/>
  <c r="Q3575" i="8" s="1"/>
  <c r="P3576" i="8"/>
  <c r="Q3576" i="8" s="1"/>
  <c r="P3577" i="8"/>
  <c r="Q3577" i="8" s="1"/>
  <c r="P3578" i="8"/>
  <c r="Q3578" i="8" s="1"/>
  <c r="P3579" i="8"/>
  <c r="Q3579" i="8" s="1"/>
  <c r="P3580" i="8"/>
  <c r="Q3580" i="8" s="1"/>
  <c r="P3581" i="8"/>
  <c r="Q3581" i="8" s="1"/>
  <c r="P3582" i="8"/>
  <c r="Q3582" i="8" s="1"/>
  <c r="P3583" i="8"/>
  <c r="Q3583" i="8" s="1"/>
  <c r="P3584" i="8"/>
  <c r="Q3584" i="8" s="1"/>
  <c r="P3585" i="8"/>
  <c r="Q3585" i="8" s="1"/>
  <c r="P3586" i="8"/>
  <c r="Q3586" i="8" s="1"/>
  <c r="P3587" i="8"/>
  <c r="Q3587" i="8" s="1"/>
  <c r="P3588" i="8"/>
  <c r="Q3588" i="8" s="1"/>
  <c r="P3589" i="8"/>
  <c r="Q3589" i="8" s="1"/>
  <c r="P3590" i="8"/>
  <c r="Q3590" i="8" s="1"/>
  <c r="P3591" i="8"/>
  <c r="Q3591" i="8" s="1"/>
  <c r="P3592" i="8"/>
  <c r="Q3592" i="8" s="1"/>
  <c r="P3593" i="8"/>
  <c r="Q3593" i="8" s="1"/>
  <c r="P3594" i="8"/>
  <c r="Q3594" i="8" s="1"/>
  <c r="P3595" i="8"/>
  <c r="Q3595" i="8" s="1"/>
  <c r="P3596" i="8"/>
  <c r="Q3596" i="8" s="1"/>
  <c r="P3597" i="8"/>
  <c r="Q3597" i="8" s="1"/>
  <c r="P3598" i="8"/>
  <c r="Q3598" i="8" s="1"/>
  <c r="P3599" i="8"/>
  <c r="Q3599" i="8" s="1"/>
  <c r="P3600" i="8"/>
  <c r="Q3600" i="8" s="1"/>
  <c r="P3601" i="8"/>
  <c r="Q3601" i="8" s="1"/>
  <c r="P3602" i="8"/>
  <c r="Q3602" i="8" s="1"/>
  <c r="P3603" i="8"/>
  <c r="Q3603" i="8" s="1"/>
  <c r="P3604" i="8"/>
  <c r="Q3604" i="8" s="1"/>
  <c r="P3605" i="8"/>
  <c r="Q3605" i="8" s="1"/>
  <c r="P3606" i="8"/>
  <c r="Q3606" i="8" s="1"/>
  <c r="P3607" i="8"/>
  <c r="Q3607" i="8" s="1"/>
  <c r="P3608" i="8"/>
  <c r="Q3608" i="8" s="1"/>
  <c r="P3609" i="8"/>
  <c r="Q3609" i="8" s="1"/>
  <c r="P3610" i="8"/>
  <c r="Q3610" i="8" s="1"/>
  <c r="P3611" i="8"/>
  <c r="Q3611" i="8" s="1"/>
  <c r="P3612" i="8"/>
  <c r="Q3612" i="8" s="1"/>
  <c r="P3613" i="8"/>
  <c r="Q3613" i="8" s="1"/>
  <c r="P3614" i="8"/>
  <c r="Q3614" i="8" s="1"/>
  <c r="P3615" i="8"/>
  <c r="Q3615" i="8" s="1"/>
  <c r="P3616" i="8"/>
  <c r="Q3616" i="8" s="1"/>
  <c r="P3617" i="8"/>
  <c r="Q3617" i="8" s="1"/>
  <c r="P3618" i="8"/>
  <c r="Q3618" i="8" s="1"/>
  <c r="P3619" i="8"/>
  <c r="Q3619" i="8" s="1"/>
  <c r="P3620" i="8"/>
  <c r="Q3620" i="8" s="1"/>
  <c r="P3621" i="8"/>
  <c r="Q3621" i="8" s="1"/>
  <c r="P3622" i="8"/>
  <c r="Q3622" i="8" s="1"/>
  <c r="P3623" i="8"/>
  <c r="Q3623" i="8" s="1"/>
  <c r="P3624" i="8"/>
  <c r="Q3624" i="8" s="1"/>
  <c r="P3625" i="8"/>
  <c r="Q3625" i="8" s="1"/>
  <c r="P3626" i="8"/>
  <c r="Q3626" i="8" s="1"/>
  <c r="P3627" i="8"/>
  <c r="Q3627" i="8" s="1"/>
  <c r="P3628" i="8"/>
  <c r="Q3628" i="8" s="1"/>
  <c r="P3629" i="8"/>
  <c r="Q3629" i="8" s="1"/>
  <c r="P3630" i="8"/>
  <c r="Q3630" i="8" s="1"/>
  <c r="P3631" i="8"/>
  <c r="Q3631" i="8" s="1"/>
  <c r="P3632" i="8"/>
  <c r="Q3632" i="8" s="1"/>
  <c r="P3633" i="8"/>
  <c r="Q3633" i="8" s="1"/>
  <c r="P3634" i="8"/>
  <c r="Q3634" i="8" s="1"/>
  <c r="P3635" i="8"/>
  <c r="Q3635" i="8" s="1"/>
  <c r="P3636" i="8"/>
  <c r="Q3636" i="8" s="1"/>
  <c r="P3637" i="8"/>
  <c r="Q3637" i="8" s="1"/>
  <c r="P3638" i="8"/>
  <c r="Q3638" i="8" s="1"/>
  <c r="P3639" i="8"/>
  <c r="Q3639" i="8" s="1"/>
  <c r="P3640" i="8"/>
  <c r="Q3640" i="8" s="1"/>
  <c r="P3641" i="8"/>
  <c r="Q3641" i="8" s="1"/>
  <c r="P3642" i="8"/>
  <c r="Q3642" i="8" s="1"/>
  <c r="P3643" i="8"/>
  <c r="Q3643" i="8" s="1"/>
  <c r="P3644" i="8"/>
  <c r="Q3644" i="8" s="1"/>
  <c r="P3645" i="8"/>
  <c r="Q3645" i="8" s="1"/>
  <c r="P3646" i="8"/>
  <c r="Q3646" i="8" s="1"/>
  <c r="P3647" i="8"/>
  <c r="Q3647" i="8" s="1"/>
  <c r="P3648" i="8"/>
  <c r="Q3648" i="8" s="1"/>
  <c r="P3649" i="8"/>
  <c r="Q3649" i="8" s="1"/>
  <c r="P3650" i="8"/>
  <c r="Q3650" i="8" s="1"/>
  <c r="P3651" i="8"/>
  <c r="Q3651" i="8" s="1"/>
  <c r="P3652" i="8"/>
  <c r="Q3652" i="8" s="1"/>
  <c r="P3653" i="8"/>
  <c r="Q3653" i="8" s="1"/>
  <c r="P3654" i="8"/>
  <c r="Q3654" i="8" s="1"/>
  <c r="P3655" i="8"/>
  <c r="Q3655" i="8" s="1"/>
  <c r="P3656" i="8"/>
  <c r="Q3656" i="8" s="1"/>
  <c r="P3657" i="8"/>
  <c r="Q3657" i="8" s="1"/>
  <c r="P3658" i="8"/>
  <c r="Q3658" i="8" s="1"/>
  <c r="P3659" i="8"/>
  <c r="Q3659" i="8" s="1"/>
  <c r="P3660" i="8"/>
  <c r="Q3660" i="8" s="1"/>
  <c r="P3661" i="8"/>
  <c r="Q3661" i="8" s="1"/>
  <c r="P3662" i="8"/>
  <c r="Q3662" i="8" s="1"/>
  <c r="P3663" i="8"/>
  <c r="Q3663" i="8" s="1"/>
  <c r="P3664" i="8"/>
  <c r="Q3664" i="8" s="1"/>
  <c r="P3665" i="8"/>
  <c r="Q3665" i="8" s="1"/>
  <c r="P3666" i="8"/>
  <c r="Q3666" i="8" s="1"/>
  <c r="P3667" i="8"/>
  <c r="Q3667" i="8" s="1"/>
  <c r="P3668" i="8"/>
  <c r="Q3668" i="8" s="1"/>
  <c r="P3669" i="8"/>
  <c r="Q3669" i="8" s="1"/>
  <c r="P3670" i="8"/>
  <c r="Q3670" i="8" s="1"/>
  <c r="P3671" i="8"/>
  <c r="Q3671" i="8" s="1"/>
  <c r="P3672" i="8"/>
  <c r="Q3672" i="8" s="1"/>
  <c r="P3673" i="8"/>
  <c r="Q3673" i="8" s="1"/>
  <c r="P3674" i="8"/>
  <c r="Q3674" i="8" s="1"/>
  <c r="P3675" i="8"/>
  <c r="Q3675" i="8" s="1"/>
  <c r="P3676" i="8"/>
  <c r="Q3676" i="8" s="1"/>
  <c r="P3677" i="8"/>
  <c r="Q3677" i="8" s="1"/>
  <c r="P3678" i="8"/>
  <c r="Q3678" i="8" s="1"/>
  <c r="P3679" i="8"/>
  <c r="Q3679" i="8" s="1"/>
  <c r="P3680" i="8"/>
  <c r="Q3680" i="8" s="1"/>
  <c r="P3681" i="8"/>
  <c r="Q3681" i="8" s="1"/>
  <c r="P3682" i="8"/>
  <c r="Q3682" i="8" s="1"/>
  <c r="P3683" i="8"/>
  <c r="Q3683" i="8" s="1"/>
  <c r="P3684" i="8"/>
  <c r="Q3684" i="8" s="1"/>
  <c r="P3685" i="8"/>
  <c r="Q3685" i="8" s="1"/>
  <c r="P3686" i="8"/>
  <c r="Q3686" i="8" s="1"/>
  <c r="P3687" i="8"/>
  <c r="Q3687" i="8" s="1"/>
  <c r="P3688" i="8"/>
  <c r="Q3688" i="8" s="1"/>
  <c r="P3689" i="8"/>
  <c r="Q3689" i="8" s="1"/>
  <c r="P3690" i="8"/>
  <c r="Q3690" i="8" s="1"/>
  <c r="P3691" i="8"/>
  <c r="Q3691" i="8" s="1"/>
  <c r="P3692" i="8"/>
  <c r="Q3692" i="8" s="1"/>
  <c r="P3693" i="8"/>
  <c r="Q3693" i="8" s="1"/>
  <c r="P3694" i="8"/>
  <c r="Q3694" i="8" s="1"/>
  <c r="P3695" i="8"/>
  <c r="Q3695" i="8" s="1"/>
  <c r="P3696" i="8"/>
  <c r="Q3696" i="8" s="1"/>
  <c r="P3697" i="8"/>
  <c r="Q3697" i="8" s="1"/>
  <c r="P3698" i="8"/>
  <c r="Q3698" i="8" s="1"/>
  <c r="P3699" i="8"/>
  <c r="Q3699" i="8" s="1"/>
  <c r="P3700" i="8"/>
  <c r="Q3700" i="8" s="1"/>
  <c r="P3701" i="8"/>
  <c r="Q3701" i="8" s="1"/>
  <c r="P3702" i="8"/>
  <c r="Q3702" i="8" s="1"/>
  <c r="P3703" i="8"/>
  <c r="Q3703" i="8" s="1"/>
  <c r="P3704" i="8"/>
  <c r="Q3704" i="8" s="1"/>
  <c r="P3705" i="8"/>
  <c r="Q3705" i="8" s="1"/>
  <c r="P3706" i="8"/>
  <c r="Q3706" i="8" s="1"/>
  <c r="P3707" i="8"/>
  <c r="Q3707" i="8" s="1"/>
  <c r="P3708" i="8"/>
  <c r="Q3708" i="8" s="1"/>
  <c r="P3709" i="8"/>
  <c r="Q3709" i="8" s="1"/>
  <c r="P3710" i="8"/>
  <c r="Q3710" i="8" s="1"/>
  <c r="P3711" i="8"/>
  <c r="Q3711" i="8" s="1"/>
  <c r="P3712" i="8"/>
  <c r="Q3712" i="8" s="1"/>
  <c r="P3713" i="8"/>
  <c r="Q3713" i="8" s="1"/>
  <c r="P3714" i="8"/>
  <c r="Q3714" i="8" s="1"/>
  <c r="P3715" i="8"/>
  <c r="Q3715" i="8" s="1"/>
  <c r="P3716" i="8"/>
  <c r="Q3716" i="8" s="1"/>
  <c r="P3717" i="8"/>
  <c r="Q3717" i="8" s="1"/>
  <c r="P3718" i="8"/>
  <c r="Q3718" i="8" s="1"/>
  <c r="P3719" i="8"/>
  <c r="Q3719" i="8" s="1"/>
  <c r="P3720" i="8"/>
  <c r="Q3720" i="8" s="1"/>
  <c r="P3721" i="8"/>
  <c r="Q3721" i="8" s="1"/>
  <c r="P3722" i="8"/>
  <c r="Q3722" i="8" s="1"/>
  <c r="P3723" i="8"/>
  <c r="Q3723" i="8" s="1"/>
  <c r="P3724" i="8"/>
  <c r="Q3724" i="8" s="1"/>
  <c r="P3725" i="8"/>
  <c r="Q3725" i="8" s="1"/>
  <c r="P3726" i="8"/>
  <c r="Q3726" i="8" s="1"/>
  <c r="P3727" i="8"/>
  <c r="Q3727" i="8" s="1"/>
  <c r="P3728" i="8"/>
  <c r="Q3728" i="8" s="1"/>
  <c r="P3729" i="8"/>
  <c r="Q3729" i="8" s="1"/>
  <c r="P3730" i="8"/>
  <c r="Q3730" i="8" s="1"/>
  <c r="P3731" i="8"/>
  <c r="Q3731" i="8" s="1"/>
  <c r="P3732" i="8"/>
  <c r="Q3732" i="8" s="1"/>
  <c r="P3733" i="8"/>
  <c r="Q3733" i="8" s="1"/>
  <c r="P3734" i="8"/>
  <c r="Q3734" i="8" s="1"/>
  <c r="P3735" i="8"/>
  <c r="Q3735" i="8" s="1"/>
  <c r="P3736" i="8"/>
  <c r="Q3736" i="8" s="1"/>
  <c r="P3737" i="8"/>
  <c r="Q3737" i="8" s="1"/>
  <c r="P3738" i="8"/>
  <c r="Q3738" i="8" s="1"/>
  <c r="P3739" i="8"/>
  <c r="Q3739" i="8" s="1"/>
  <c r="P3740" i="8"/>
  <c r="Q3740" i="8" s="1"/>
  <c r="P3741" i="8"/>
  <c r="Q3741" i="8" s="1"/>
  <c r="P3742" i="8"/>
  <c r="Q3742" i="8" s="1"/>
  <c r="P3743" i="8"/>
  <c r="Q3743" i="8" s="1"/>
  <c r="P3744" i="8"/>
  <c r="Q3744" i="8" s="1"/>
  <c r="P3745" i="8"/>
  <c r="Q3745" i="8" s="1"/>
  <c r="P3746" i="8"/>
  <c r="Q3746" i="8" s="1"/>
  <c r="P3747" i="8"/>
  <c r="Q3747" i="8" s="1"/>
  <c r="P3748" i="8"/>
  <c r="Q3748" i="8" s="1"/>
  <c r="P3749" i="8"/>
  <c r="Q3749" i="8" s="1"/>
  <c r="P3750" i="8"/>
  <c r="Q3750" i="8" s="1"/>
  <c r="P3751" i="8"/>
  <c r="Q3751" i="8" s="1"/>
  <c r="P3752" i="8"/>
  <c r="Q3752" i="8" s="1"/>
  <c r="P3753" i="8"/>
  <c r="Q3753" i="8" s="1"/>
  <c r="P3754" i="8"/>
  <c r="Q3754" i="8" s="1"/>
  <c r="P3755" i="8"/>
  <c r="Q3755" i="8" s="1"/>
  <c r="P3756" i="8"/>
  <c r="Q3756" i="8" s="1"/>
  <c r="P3757" i="8"/>
  <c r="Q3757" i="8" s="1"/>
  <c r="P3758" i="8"/>
  <c r="Q3758" i="8" s="1"/>
  <c r="P3759" i="8"/>
  <c r="Q3759" i="8" s="1"/>
  <c r="P3760" i="8"/>
  <c r="Q3760" i="8" s="1"/>
  <c r="P3761" i="8"/>
  <c r="Q3761" i="8" s="1"/>
  <c r="P3762" i="8"/>
  <c r="Q3762" i="8" s="1"/>
  <c r="P3763" i="8"/>
  <c r="Q3763" i="8" s="1"/>
  <c r="P3764" i="8"/>
  <c r="Q3764" i="8" s="1"/>
  <c r="P3765" i="8"/>
  <c r="Q3765" i="8" s="1"/>
  <c r="P3766" i="8"/>
  <c r="Q3766" i="8" s="1"/>
  <c r="P3767" i="8"/>
  <c r="Q3767" i="8" s="1"/>
  <c r="P3768" i="8"/>
  <c r="Q3768" i="8" s="1"/>
  <c r="P3769" i="8"/>
  <c r="Q3769" i="8" s="1"/>
  <c r="P3770" i="8"/>
  <c r="Q3770" i="8" s="1"/>
  <c r="P3771" i="8"/>
  <c r="Q3771" i="8" s="1"/>
  <c r="P3772" i="8"/>
  <c r="Q3772" i="8" s="1"/>
  <c r="P3773" i="8"/>
  <c r="Q3773" i="8" s="1"/>
  <c r="P3774" i="8"/>
  <c r="Q3774" i="8" s="1"/>
  <c r="P3775" i="8"/>
  <c r="Q3775" i="8" s="1"/>
  <c r="P3776" i="8"/>
  <c r="Q3776" i="8" s="1"/>
  <c r="P3777" i="8"/>
  <c r="Q3777" i="8" s="1"/>
  <c r="P3778" i="8"/>
  <c r="Q3778" i="8" s="1"/>
  <c r="P3779" i="8"/>
  <c r="Q3779" i="8" s="1"/>
  <c r="P3780" i="8"/>
  <c r="Q3780" i="8" s="1"/>
  <c r="P3781" i="8"/>
  <c r="Q3781" i="8" s="1"/>
  <c r="P3782" i="8"/>
  <c r="Q3782" i="8" s="1"/>
  <c r="P3783" i="8"/>
  <c r="Q3783" i="8" s="1"/>
  <c r="P3784" i="8"/>
  <c r="Q3784" i="8" s="1"/>
  <c r="P3785" i="8"/>
  <c r="Q3785" i="8" s="1"/>
  <c r="P3786" i="8"/>
  <c r="Q3786" i="8" s="1"/>
  <c r="P3787" i="8"/>
  <c r="Q3787" i="8" s="1"/>
  <c r="P3788" i="8"/>
  <c r="Q3788" i="8" s="1"/>
  <c r="P3789" i="8"/>
  <c r="Q3789" i="8" s="1"/>
  <c r="P3790" i="8"/>
  <c r="Q3790" i="8" s="1"/>
  <c r="P3791" i="8"/>
  <c r="Q3791" i="8" s="1"/>
  <c r="P3792" i="8"/>
  <c r="Q3792" i="8" s="1"/>
  <c r="P3793" i="8"/>
  <c r="Q3793" i="8" s="1"/>
  <c r="P3794" i="8"/>
  <c r="Q3794" i="8" s="1"/>
  <c r="P3795" i="8"/>
  <c r="Q3795" i="8" s="1"/>
  <c r="P3796" i="8"/>
  <c r="Q3796" i="8" s="1"/>
  <c r="P3797" i="8"/>
  <c r="Q3797" i="8" s="1"/>
  <c r="P3798" i="8"/>
  <c r="Q3798" i="8" s="1"/>
  <c r="P3799" i="8"/>
  <c r="Q3799" i="8" s="1"/>
  <c r="P3800" i="8"/>
  <c r="Q3800" i="8" s="1"/>
  <c r="P3801" i="8"/>
  <c r="Q3801" i="8" s="1"/>
  <c r="P3802" i="8"/>
  <c r="Q3802" i="8" s="1"/>
  <c r="P3803" i="8"/>
  <c r="Q3803" i="8" s="1"/>
  <c r="P3804" i="8"/>
  <c r="Q3804" i="8" s="1"/>
  <c r="P3805" i="8"/>
  <c r="Q3805" i="8" s="1"/>
  <c r="P3806" i="8"/>
  <c r="Q3806" i="8" s="1"/>
  <c r="P3807" i="8"/>
  <c r="Q3807" i="8" s="1"/>
  <c r="P3808" i="8"/>
  <c r="Q3808" i="8" s="1"/>
  <c r="P3809" i="8"/>
  <c r="Q3809" i="8" s="1"/>
  <c r="P3810" i="8"/>
  <c r="Q3810" i="8" s="1"/>
  <c r="P3811" i="8"/>
  <c r="Q3811" i="8" s="1"/>
  <c r="P3812" i="8"/>
  <c r="Q3812" i="8" s="1"/>
  <c r="P3813" i="8"/>
  <c r="Q3813" i="8" s="1"/>
  <c r="P3814" i="8"/>
  <c r="Q3814" i="8" s="1"/>
  <c r="P3815" i="8"/>
  <c r="Q3815" i="8" s="1"/>
  <c r="P3816" i="8"/>
  <c r="Q3816" i="8" s="1"/>
  <c r="P3817" i="8"/>
  <c r="Q3817" i="8" s="1"/>
  <c r="P3818" i="8"/>
  <c r="Q3818" i="8" s="1"/>
  <c r="P3819" i="8"/>
  <c r="Q3819" i="8" s="1"/>
  <c r="P3820" i="8"/>
  <c r="Q3820" i="8" s="1"/>
  <c r="P3821" i="8"/>
  <c r="Q3821" i="8" s="1"/>
  <c r="P3822" i="8"/>
  <c r="Q3822" i="8" s="1"/>
  <c r="P3823" i="8"/>
  <c r="Q3823" i="8" s="1"/>
  <c r="P3824" i="8"/>
  <c r="Q3824" i="8" s="1"/>
  <c r="P3825" i="8"/>
  <c r="Q3825" i="8" s="1"/>
  <c r="P3826" i="8"/>
  <c r="Q3826" i="8" s="1"/>
  <c r="P3827" i="8"/>
  <c r="Q3827" i="8" s="1"/>
  <c r="P3828" i="8"/>
  <c r="Q3828" i="8" s="1"/>
  <c r="P3829" i="8"/>
  <c r="Q3829" i="8" s="1"/>
  <c r="P3830" i="8"/>
  <c r="Q3830" i="8" s="1"/>
  <c r="P3831" i="8"/>
  <c r="Q3831" i="8" s="1"/>
  <c r="P3832" i="8"/>
  <c r="Q3832" i="8" s="1"/>
  <c r="P3833" i="8"/>
  <c r="Q3833" i="8" s="1"/>
  <c r="P3834" i="8"/>
  <c r="Q3834" i="8" s="1"/>
  <c r="P3835" i="8"/>
  <c r="Q3835" i="8" s="1"/>
  <c r="P3836" i="8"/>
  <c r="Q3836" i="8" s="1"/>
  <c r="P3837" i="8"/>
  <c r="Q3837" i="8" s="1"/>
  <c r="P3838" i="8"/>
  <c r="Q3838" i="8" s="1"/>
  <c r="P3839" i="8"/>
  <c r="Q3839" i="8" s="1"/>
  <c r="P3840" i="8"/>
  <c r="Q3840" i="8" s="1"/>
  <c r="P3841" i="8"/>
  <c r="Q3841" i="8" s="1"/>
  <c r="P3842" i="8"/>
  <c r="Q3842" i="8" s="1"/>
  <c r="P3843" i="8"/>
  <c r="Q3843" i="8" s="1"/>
  <c r="P3844" i="8"/>
  <c r="Q3844" i="8" s="1"/>
  <c r="P3845" i="8"/>
  <c r="Q3845" i="8" s="1"/>
  <c r="P3846" i="8"/>
  <c r="Q3846" i="8" s="1"/>
  <c r="P3847" i="8"/>
  <c r="Q3847" i="8" s="1"/>
  <c r="P3848" i="8"/>
  <c r="Q3848" i="8" s="1"/>
  <c r="P3849" i="8"/>
  <c r="Q3849" i="8" s="1"/>
  <c r="P3850" i="8"/>
  <c r="Q3850" i="8" s="1"/>
  <c r="P3851" i="8"/>
  <c r="Q3851" i="8" s="1"/>
  <c r="P3852" i="8"/>
  <c r="Q3852" i="8" s="1"/>
  <c r="P3853" i="8"/>
  <c r="Q3853" i="8" s="1"/>
  <c r="P3854" i="8"/>
  <c r="Q3854" i="8" s="1"/>
  <c r="P3855" i="8"/>
  <c r="Q3855" i="8" s="1"/>
  <c r="P3856" i="8"/>
  <c r="Q3856" i="8" s="1"/>
  <c r="P3857" i="8"/>
  <c r="Q3857" i="8" s="1"/>
  <c r="P3858" i="8"/>
  <c r="Q3858" i="8" s="1"/>
  <c r="P3859" i="8"/>
  <c r="Q3859" i="8" s="1"/>
  <c r="P3860" i="8"/>
  <c r="Q3860" i="8" s="1"/>
  <c r="P3861" i="8"/>
  <c r="Q3861" i="8" s="1"/>
  <c r="P3862" i="8"/>
  <c r="Q3862" i="8" s="1"/>
  <c r="P3863" i="8"/>
  <c r="Q3863" i="8" s="1"/>
  <c r="P3864" i="8"/>
  <c r="Q3864" i="8" s="1"/>
  <c r="P3865" i="8"/>
  <c r="Q3865" i="8" s="1"/>
  <c r="P3866" i="8"/>
  <c r="Q3866" i="8" s="1"/>
  <c r="P3867" i="8"/>
  <c r="Q3867" i="8" s="1"/>
  <c r="P3868" i="8"/>
  <c r="Q3868" i="8" s="1"/>
  <c r="P3869" i="8"/>
  <c r="Q3869" i="8" s="1"/>
  <c r="P3870" i="8"/>
  <c r="Q3870" i="8" s="1"/>
  <c r="P3871" i="8"/>
  <c r="Q3871" i="8" s="1"/>
  <c r="P3872" i="8"/>
  <c r="Q3872" i="8" s="1"/>
  <c r="P3873" i="8"/>
  <c r="Q3873" i="8" s="1"/>
  <c r="P3874" i="8"/>
  <c r="Q3874" i="8" s="1"/>
  <c r="P3875" i="8"/>
  <c r="Q3875" i="8" s="1"/>
  <c r="P3876" i="8"/>
  <c r="Q3876" i="8" s="1"/>
  <c r="P3877" i="8"/>
  <c r="Q3877" i="8" s="1"/>
  <c r="P3878" i="8"/>
  <c r="Q3878" i="8" s="1"/>
  <c r="P3879" i="8"/>
  <c r="Q3879" i="8" s="1"/>
  <c r="P3880" i="8"/>
  <c r="Q3880" i="8" s="1"/>
  <c r="P3881" i="8"/>
  <c r="Q3881" i="8" s="1"/>
  <c r="P3882" i="8"/>
  <c r="Q3882" i="8" s="1"/>
  <c r="P3883" i="8"/>
  <c r="Q3883" i="8" s="1"/>
  <c r="P3884" i="8"/>
  <c r="Q3884" i="8" s="1"/>
  <c r="P3885" i="8"/>
  <c r="Q3885" i="8" s="1"/>
  <c r="P3886" i="8"/>
  <c r="Q3886" i="8" s="1"/>
  <c r="P3887" i="8"/>
  <c r="Q3887" i="8" s="1"/>
  <c r="P3888" i="8"/>
  <c r="Q3888" i="8" s="1"/>
  <c r="P3889" i="8"/>
  <c r="Q3889" i="8" s="1"/>
  <c r="P3890" i="8"/>
  <c r="Q3890" i="8" s="1"/>
  <c r="P3891" i="8"/>
  <c r="Q3891" i="8" s="1"/>
  <c r="P3892" i="8"/>
  <c r="Q3892" i="8" s="1"/>
  <c r="P3893" i="8"/>
  <c r="Q3893" i="8" s="1"/>
  <c r="P3894" i="8"/>
  <c r="Q3894" i="8" s="1"/>
  <c r="P3895" i="8"/>
  <c r="Q3895" i="8" s="1"/>
  <c r="P3896" i="8"/>
  <c r="Q3896" i="8" s="1"/>
  <c r="P3897" i="8"/>
  <c r="Q3897" i="8" s="1"/>
  <c r="P3898" i="8"/>
  <c r="Q3898" i="8" s="1"/>
  <c r="P3899" i="8"/>
  <c r="Q3899" i="8" s="1"/>
  <c r="P3900" i="8"/>
  <c r="Q3900" i="8" s="1"/>
  <c r="P3901" i="8"/>
  <c r="Q3901" i="8" s="1"/>
  <c r="P3902" i="8"/>
  <c r="Q3902" i="8" s="1"/>
  <c r="P3903" i="8"/>
  <c r="Q3903" i="8" s="1"/>
  <c r="P3904" i="8"/>
  <c r="Q3904" i="8" s="1"/>
  <c r="P3905" i="8"/>
  <c r="Q3905" i="8" s="1"/>
  <c r="P3906" i="8"/>
  <c r="Q3906" i="8" s="1"/>
  <c r="P3907" i="8"/>
  <c r="Q3907" i="8" s="1"/>
  <c r="P3908" i="8"/>
  <c r="Q3908" i="8" s="1"/>
  <c r="P3909" i="8"/>
  <c r="Q3909" i="8" s="1"/>
  <c r="P3910" i="8"/>
  <c r="Q3910" i="8" s="1"/>
  <c r="P3911" i="8"/>
  <c r="Q3911" i="8" s="1"/>
  <c r="P3912" i="8"/>
  <c r="Q3912" i="8" s="1"/>
  <c r="P3913" i="8"/>
  <c r="Q3913" i="8" s="1"/>
  <c r="P3914" i="8"/>
  <c r="Q3914" i="8" s="1"/>
  <c r="P3915" i="8"/>
  <c r="Q3915" i="8" s="1"/>
  <c r="P3916" i="8"/>
  <c r="Q3916" i="8" s="1"/>
  <c r="P3917" i="8"/>
  <c r="Q3917" i="8" s="1"/>
  <c r="P3918" i="8"/>
  <c r="Q3918" i="8" s="1"/>
  <c r="P3919" i="8"/>
  <c r="Q3919" i="8" s="1"/>
  <c r="P3920" i="8"/>
  <c r="Q3920" i="8" s="1"/>
  <c r="P3921" i="8"/>
  <c r="Q3921" i="8" s="1"/>
  <c r="P3922" i="8"/>
  <c r="Q3922" i="8" s="1"/>
  <c r="P3923" i="8"/>
  <c r="Q3923" i="8" s="1"/>
  <c r="P3924" i="8"/>
  <c r="Q3924" i="8" s="1"/>
  <c r="P3925" i="8"/>
  <c r="Q3925" i="8" s="1"/>
  <c r="P3926" i="8"/>
  <c r="Q3926" i="8" s="1"/>
  <c r="P3927" i="8"/>
  <c r="Q3927" i="8" s="1"/>
  <c r="P3928" i="8"/>
  <c r="Q3928" i="8" s="1"/>
  <c r="P3929" i="8"/>
  <c r="Q3929" i="8" s="1"/>
  <c r="P3930" i="8"/>
  <c r="Q3930" i="8" s="1"/>
  <c r="P3931" i="8"/>
  <c r="Q3931" i="8" s="1"/>
  <c r="P3932" i="8"/>
  <c r="Q3932" i="8" s="1"/>
  <c r="P3933" i="8"/>
  <c r="Q3933" i="8" s="1"/>
  <c r="P3934" i="8"/>
  <c r="Q3934" i="8" s="1"/>
  <c r="P3935" i="8"/>
  <c r="Q3935" i="8" s="1"/>
  <c r="P3936" i="8"/>
  <c r="Q3936" i="8" s="1"/>
  <c r="P3937" i="8"/>
  <c r="Q3937" i="8" s="1"/>
  <c r="P3938" i="8"/>
  <c r="Q3938" i="8" s="1"/>
  <c r="P3939" i="8"/>
  <c r="Q3939" i="8" s="1"/>
  <c r="P3940" i="8"/>
  <c r="Q3940" i="8" s="1"/>
  <c r="P3941" i="8"/>
  <c r="Q3941" i="8" s="1"/>
  <c r="P3942" i="8"/>
  <c r="Q3942" i="8" s="1"/>
  <c r="P3943" i="8"/>
  <c r="Q3943" i="8" s="1"/>
  <c r="P3944" i="8"/>
  <c r="Q3944" i="8" s="1"/>
  <c r="P3945" i="8"/>
  <c r="Q3945" i="8" s="1"/>
  <c r="P3946" i="8"/>
  <c r="Q3946" i="8" s="1"/>
  <c r="P3947" i="8"/>
  <c r="Q3947" i="8" s="1"/>
  <c r="P3948" i="8"/>
  <c r="Q3948" i="8" s="1"/>
  <c r="P3949" i="8"/>
  <c r="Q3949" i="8" s="1"/>
  <c r="P3950" i="8"/>
  <c r="Q3950" i="8" s="1"/>
  <c r="P3951" i="8"/>
  <c r="Q3951" i="8" s="1"/>
  <c r="P3952" i="8"/>
  <c r="Q3952" i="8" s="1"/>
  <c r="P3953" i="8"/>
  <c r="Q3953" i="8" s="1"/>
  <c r="P3954" i="8"/>
  <c r="Q3954" i="8" s="1"/>
  <c r="P3955" i="8"/>
  <c r="Q3955" i="8" s="1"/>
  <c r="P3956" i="8"/>
  <c r="Q3956" i="8" s="1"/>
  <c r="P3957" i="8"/>
  <c r="Q3957" i="8" s="1"/>
  <c r="P3958" i="8"/>
  <c r="Q3958" i="8" s="1"/>
  <c r="P3959" i="8"/>
  <c r="Q3959" i="8" s="1"/>
  <c r="P3960" i="8"/>
  <c r="Q3960" i="8" s="1"/>
  <c r="P3961" i="8"/>
  <c r="Q3961" i="8" s="1"/>
  <c r="P3962" i="8"/>
  <c r="Q3962" i="8" s="1"/>
  <c r="P3963" i="8"/>
  <c r="Q3963" i="8" s="1"/>
  <c r="P3964" i="8"/>
  <c r="Q3964" i="8" s="1"/>
  <c r="P3965" i="8"/>
  <c r="Q3965" i="8" s="1"/>
  <c r="P3966" i="8"/>
  <c r="Q3966" i="8" s="1"/>
  <c r="P3967" i="8"/>
  <c r="Q3967" i="8" s="1"/>
  <c r="P3968" i="8"/>
  <c r="Q3968" i="8" s="1"/>
  <c r="P3969" i="8"/>
  <c r="Q3969" i="8" s="1"/>
  <c r="P3970" i="8"/>
  <c r="Q3970" i="8" s="1"/>
  <c r="P3971" i="8"/>
  <c r="Q3971" i="8" s="1"/>
  <c r="P3972" i="8"/>
  <c r="Q3972" i="8" s="1"/>
  <c r="P3973" i="8"/>
  <c r="Q3973" i="8" s="1"/>
  <c r="P3974" i="8"/>
  <c r="Q3974" i="8" s="1"/>
  <c r="P3975" i="8"/>
  <c r="Q3975" i="8" s="1"/>
  <c r="P3976" i="8"/>
  <c r="Q3976" i="8" s="1"/>
  <c r="P3977" i="8"/>
  <c r="Q3977" i="8" s="1"/>
  <c r="P3978" i="8"/>
  <c r="Q3978" i="8" s="1"/>
  <c r="P3979" i="8"/>
  <c r="Q3979" i="8" s="1"/>
  <c r="P3980" i="8"/>
  <c r="Q3980" i="8" s="1"/>
  <c r="P3981" i="8"/>
  <c r="Q3981" i="8" s="1"/>
  <c r="P3982" i="8"/>
  <c r="Q3982" i="8" s="1"/>
  <c r="P3983" i="8"/>
  <c r="Q3983" i="8" s="1"/>
  <c r="P3984" i="8"/>
  <c r="Q3984" i="8" s="1"/>
  <c r="P3985" i="8"/>
  <c r="Q3985" i="8" s="1"/>
  <c r="P3986" i="8"/>
  <c r="Q3986" i="8" s="1"/>
  <c r="P3987" i="8"/>
  <c r="Q3987" i="8" s="1"/>
  <c r="P3988" i="8"/>
  <c r="Q3988" i="8" s="1"/>
  <c r="P3989" i="8"/>
  <c r="Q3989" i="8" s="1"/>
  <c r="P3990" i="8"/>
  <c r="Q3990" i="8" s="1"/>
  <c r="P3991" i="8"/>
  <c r="Q3991" i="8" s="1"/>
  <c r="P3992" i="8"/>
  <c r="Q3992" i="8" s="1"/>
  <c r="P3993" i="8"/>
  <c r="Q3993" i="8" s="1"/>
  <c r="P3994" i="8"/>
  <c r="Q3994" i="8" s="1"/>
  <c r="P3995" i="8"/>
  <c r="Q3995" i="8" s="1"/>
  <c r="P3996" i="8"/>
  <c r="Q3996" i="8" s="1"/>
  <c r="P3997" i="8"/>
  <c r="Q3997" i="8" s="1"/>
  <c r="P3998" i="8"/>
  <c r="Q3998" i="8" s="1"/>
  <c r="P3999" i="8"/>
  <c r="Q3999" i="8" s="1"/>
  <c r="P4000" i="8"/>
  <c r="Q4000" i="8" s="1"/>
  <c r="P4001" i="8"/>
  <c r="Q4001" i="8" s="1"/>
  <c r="P4002" i="8"/>
  <c r="Q4002" i="8" s="1"/>
  <c r="P4003" i="8"/>
  <c r="Q4003" i="8" s="1"/>
  <c r="P4004" i="8"/>
  <c r="Q4004" i="8" s="1"/>
  <c r="P4005" i="8"/>
  <c r="Q4005" i="8" s="1"/>
  <c r="P4006" i="8"/>
  <c r="Q4006" i="8" s="1"/>
  <c r="P4007" i="8"/>
  <c r="Q4007" i="8" s="1"/>
  <c r="P4008" i="8"/>
  <c r="Q4008" i="8" s="1"/>
  <c r="P4009" i="8"/>
  <c r="Q4009" i="8" s="1"/>
  <c r="P4010" i="8"/>
  <c r="Q4010" i="8" s="1"/>
  <c r="P4011" i="8"/>
  <c r="Q4011" i="8" s="1"/>
  <c r="P4012" i="8"/>
  <c r="Q4012" i="8" s="1"/>
  <c r="P4013" i="8"/>
  <c r="Q4013" i="8" s="1"/>
  <c r="P4014" i="8"/>
  <c r="Q4014" i="8" s="1"/>
  <c r="P4015" i="8"/>
  <c r="Q4015" i="8" s="1"/>
  <c r="P4016" i="8"/>
  <c r="Q4016" i="8" s="1"/>
  <c r="P4017" i="8"/>
  <c r="Q4017" i="8" s="1"/>
  <c r="P4018" i="8"/>
  <c r="Q4018" i="8" s="1"/>
  <c r="P4019" i="8"/>
  <c r="Q4019" i="8" s="1"/>
  <c r="P4020" i="8"/>
  <c r="Q4020" i="8" s="1"/>
  <c r="P4021" i="8"/>
  <c r="Q4021" i="8" s="1"/>
  <c r="P4022" i="8"/>
  <c r="Q4022" i="8" s="1"/>
  <c r="P4023" i="8"/>
  <c r="Q4023" i="8" s="1"/>
  <c r="P4024" i="8"/>
  <c r="Q4024" i="8" s="1"/>
  <c r="P4025" i="8"/>
  <c r="Q4025" i="8" s="1"/>
  <c r="P4026" i="8"/>
  <c r="Q4026" i="8" s="1"/>
  <c r="P4027" i="8"/>
  <c r="Q4027" i="8" s="1"/>
  <c r="P4028" i="8"/>
  <c r="Q4028" i="8" s="1"/>
  <c r="P4029" i="8"/>
  <c r="Q4029" i="8" s="1"/>
  <c r="P4030" i="8"/>
  <c r="Q4030" i="8" s="1"/>
  <c r="P4031" i="8"/>
  <c r="Q4031" i="8" s="1"/>
  <c r="P4032" i="8"/>
  <c r="Q4032" i="8" s="1"/>
  <c r="P4033" i="8"/>
  <c r="Q4033" i="8" s="1"/>
  <c r="P4034" i="8"/>
  <c r="Q4034" i="8" s="1"/>
  <c r="P4035" i="8"/>
  <c r="Q4035" i="8" s="1"/>
  <c r="P4036" i="8"/>
  <c r="Q4036" i="8" s="1"/>
  <c r="P4037" i="8"/>
  <c r="Q4037" i="8" s="1"/>
  <c r="P4038" i="8"/>
  <c r="Q4038" i="8" s="1"/>
  <c r="P4039" i="8"/>
  <c r="Q4039" i="8" s="1"/>
  <c r="P4040" i="8"/>
  <c r="Q4040" i="8" s="1"/>
  <c r="P4041" i="8"/>
  <c r="Q4041" i="8" s="1"/>
  <c r="P4042" i="8"/>
  <c r="Q4042" i="8" s="1"/>
  <c r="P4043" i="8"/>
  <c r="Q4043" i="8" s="1"/>
  <c r="P4044" i="8"/>
  <c r="Q4044" i="8" s="1"/>
  <c r="P4045" i="8"/>
  <c r="Q4045" i="8" s="1"/>
  <c r="P4046" i="8"/>
  <c r="Q4046" i="8" s="1"/>
  <c r="P4047" i="8"/>
  <c r="Q4047" i="8" s="1"/>
  <c r="P4048" i="8"/>
  <c r="Q4048" i="8" s="1"/>
  <c r="P4049" i="8"/>
  <c r="Q4049" i="8" s="1"/>
  <c r="P4050" i="8"/>
  <c r="Q4050" i="8" s="1"/>
  <c r="P4051" i="8"/>
  <c r="Q4051" i="8" s="1"/>
  <c r="P4052" i="8"/>
  <c r="Q4052" i="8" s="1"/>
  <c r="P4053" i="8"/>
  <c r="Q4053" i="8" s="1"/>
  <c r="P4054" i="8"/>
  <c r="Q4054" i="8" s="1"/>
  <c r="P4055" i="8"/>
  <c r="Q4055" i="8" s="1"/>
  <c r="P4056" i="8"/>
  <c r="Q4056" i="8" s="1"/>
  <c r="P4057" i="8"/>
  <c r="Q4057" i="8" s="1"/>
  <c r="P4058" i="8"/>
  <c r="Q4058" i="8" s="1"/>
  <c r="P4059" i="8"/>
  <c r="Q4059" i="8" s="1"/>
  <c r="P4060" i="8"/>
  <c r="Q4060" i="8" s="1"/>
  <c r="P4061" i="8"/>
  <c r="Q4061" i="8" s="1"/>
  <c r="P4062" i="8"/>
  <c r="Q4062" i="8" s="1"/>
  <c r="P4063" i="8"/>
  <c r="Q4063" i="8" s="1"/>
  <c r="P4064" i="8"/>
  <c r="Q4064" i="8" s="1"/>
  <c r="P4065" i="8"/>
  <c r="Q4065" i="8" s="1"/>
  <c r="P4066" i="8"/>
  <c r="Q4066" i="8" s="1"/>
  <c r="P4067" i="8"/>
  <c r="Q4067" i="8" s="1"/>
  <c r="P4068" i="8"/>
  <c r="Q4068" i="8" s="1"/>
  <c r="P4069" i="8"/>
  <c r="Q4069" i="8" s="1"/>
  <c r="P4070" i="8"/>
  <c r="Q4070" i="8" s="1"/>
  <c r="P4071" i="8"/>
  <c r="Q4071" i="8" s="1"/>
  <c r="P4072" i="8"/>
  <c r="Q4072" i="8" s="1"/>
  <c r="P4073" i="8"/>
  <c r="Q4073" i="8" s="1"/>
  <c r="P4074" i="8"/>
  <c r="Q4074" i="8" s="1"/>
  <c r="P4075" i="8"/>
  <c r="Q4075" i="8" s="1"/>
  <c r="P4076" i="8"/>
  <c r="Q4076" i="8" s="1"/>
  <c r="P4077" i="8"/>
  <c r="Q4077" i="8" s="1"/>
  <c r="P4078" i="8"/>
  <c r="Q4078" i="8" s="1"/>
  <c r="P4079" i="8"/>
  <c r="Q4079" i="8" s="1"/>
  <c r="P4080" i="8"/>
  <c r="Q4080" i="8" s="1"/>
  <c r="P4081" i="8"/>
  <c r="Q4081" i="8" s="1"/>
  <c r="P4082" i="8"/>
  <c r="Q4082" i="8" s="1"/>
  <c r="P4083" i="8"/>
  <c r="Q4083" i="8" s="1"/>
  <c r="P4084" i="8"/>
  <c r="Q4084" i="8" s="1"/>
  <c r="P4085" i="8"/>
  <c r="Q4085" i="8" s="1"/>
  <c r="P4086" i="8"/>
  <c r="Q4086" i="8" s="1"/>
  <c r="P4087" i="8"/>
  <c r="Q4087" i="8" s="1"/>
  <c r="P4088" i="8"/>
  <c r="Q4088" i="8" s="1"/>
  <c r="P4089" i="8"/>
  <c r="Q4089" i="8" s="1"/>
  <c r="P4090" i="8"/>
  <c r="Q4090" i="8" s="1"/>
  <c r="P4091" i="8"/>
  <c r="Q4091" i="8" s="1"/>
  <c r="P4092" i="8"/>
  <c r="Q4092" i="8" s="1"/>
  <c r="P4093" i="8"/>
  <c r="Q4093" i="8" s="1"/>
  <c r="P4094" i="8"/>
  <c r="Q4094" i="8" s="1"/>
  <c r="P4095" i="8"/>
  <c r="Q4095" i="8" s="1"/>
  <c r="P4096" i="8"/>
  <c r="Q4096" i="8" s="1"/>
  <c r="P4097" i="8"/>
  <c r="Q4097" i="8" s="1"/>
  <c r="P4098" i="8"/>
  <c r="Q4098" i="8" s="1"/>
  <c r="P4099" i="8"/>
  <c r="Q4099" i="8" s="1"/>
  <c r="P4100" i="8"/>
  <c r="Q4100" i="8" s="1"/>
  <c r="P4101" i="8"/>
  <c r="Q4101" i="8" s="1"/>
  <c r="P4102" i="8"/>
  <c r="Q4102" i="8" s="1"/>
  <c r="P4103" i="8"/>
  <c r="Q4103" i="8" s="1"/>
  <c r="P4104" i="8"/>
  <c r="Q4104" i="8" s="1"/>
  <c r="P4105" i="8"/>
  <c r="Q4105" i="8" s="1"/>
  <c r="P4106" i="8"/>
  <c r="Q4106" i="8" s="1"/>
  <c r="P4107" i="8"/>
  <c r="Q4107" i="8" s="1"/>
  <c r="P4108" i="8"/>
  <c r="Q4108" i="8" s="1"/>
  <c r="P4109" i="8"/>
  <c r="Q4109" i="8" s="1"/>
  <c r="P4110" i="8"/>
  <c r="Q4110" i="8" s="1"/>
  <c r="P4111" i="8"/>
  <c r="Q4111" i="8" s="1"/>
  <c r="P4112" i="8"/>
  <c r="Q4112" i="8" s="1"/>
  <c r="P4113" i="8"/>
  <c r="Q4113" i="8" s="1"/>
  <c r="P4114" i="8"/>
  <c r="Q4114" i="8" s="1"/>
  <c r="P4115" i="8"/>
  <c r="Q4115" i="8" s="1"/>
  <c r="P4116" i="8"/>
  <c r="Q4116" i="8" s="1"/>
  <c r="P4117" i="8"/>
  <c r="Q4117" i="8" s="1"/>
  <c r="P4118" i="8"/>
  <c r="Q4118" i="8" s="1"/>
  <c r="P4119" i="8"/>
  <c r="Q4119" i="8" s="1"/>
  <c r="P4120" i="8"/>
  <c r="Q4120" i="8" s="1"/>
  <c r="P4121" i="8"/>
  <c r="Q4121" i="8" s="1"/>
  <c r="P4122" i="8"/>
  <c r="Q4122" i="8" s="1"/>
  <c r="P4123" i="8"/>
  <c r="Q4123" i="8" s="1"/>
  <c r="P4124" i="8"/>
  <c r="Q4124" i="8" s="1"/>
  <c r="P4125" i="8"/>
  <c r="Q4125" i="8" s="1"/>
  <c r="P4126" i="8"/>
  <c r="Q4126" i="8" s="1"/>
  <c r="P4127" i="8"/>
  <c r="Q4127" i="8" s="1"/>
  <c r="P4128" i="8"/>
  <c r="Q4128" i="8" s="1"/>
  <c r="P4129" i="8"/>
  <c r="Q4129" i="8" s="1"/>
  <c r="P4130" i="8"/>
  <c r="Q4130" i="8" s="1"/>
  <c r="P4131" i="8"/>
  <c r="Q4131" i="8" s="1"/>
  <c r="P4132" i="8"/>
  <c r="Q4132" i="8" s="1"/>
  <c r="P4133" i="8"/>
  <c r="Q4133" i="8" s="1"/>
  <c r="P4134" i="8"/>
  <c r="Q4134" i="8" s="1"/>
  <c r="P4135" i="8"/>
  <c r="Q4135" i="8" s="1"/>
  <c r="P4136" i="8"/>
  <c r="Q4136" i="8" s="1"/>
  <c r="P4137" i="8"/>
  <c r="Q4137" i="8" s="1"/>
  <c r="P4138" i="8"/>
  <c r="Q4138" i="8" s="1"/>
  <c r="P4139" i="8"/>
  <c r="Q4139" i="8" s="1"/>
  <c r="P4140" i="8"/>
  <c r="Q4140" i="8" s="1"/>
  <c r="P4141" i="8"/>
  <c r="Q4141" i="8" s="1"/>
  <c r="P4142" i="8"/>
  <c r="Q4142" i="8" s="1"/>
  <c r="P4143" i="8"/>
  <c r="Q4143" i="8" s="1"/>
  <c r="P4144" i="8"/>
  <c r="Q4144" i="8" s="1"/>
  <c r="P4145" i="8"/>
  <c r="Q4145" i="8" s="1"/>
  <c r="P4146" i="8"/>
  <c r="Q4146" i="8" s="1"/>
  <c r="P4147" i="8"/>
  <c r="Q4147" i="8" s="1"/>
  <c r="P4148" i="8"/>
  <c r="Q4148" i="8" s="1"/>
  <c r="P4149" i="8"/>
  <c r="Q4149" i="8" s="1"/>
  <c r="P4150" i="8"/>
  <c r="Q4150" i="8" s="1"/>
  <c r="P4151" i="8"/>
  <c r="Q4151" i="8" s="1"/>
  <c r="P4152" i="8"/>
  <c r="Q4152" i="8" s="1"/>
  <c r="P4153" i="8"/>
  <c r="Q4153" i="8" s="1"/>
  <c r="P4154" i="8"/>
  <c r="Q4154" i="8" s="1"/>
  <c r="P4155" i="8"/>
  <c r="Q4155" i="8" s="1"/>
  <c r="P4156" i="8"/>
  <c r="Q4156" i="8" s="1"/>
  <c r="P4157" i="8"/>
  <c r="Q4157" i="8" s="1"/>
  <c r="P4158" i="8"/>
  <c r="Q4158" i="8" s="1"/>
  <c r="P4159" i="8"/>
  <c r="Q4159" i="8" s="1"/>
  <c r="P4160" i="8"/>
  <c r="Q4160" i="8" s="1"/>
  <c r="P4161" i="8"/>
  <c r="Q4161" i="8" s="1"/>
  <c r="P4162" i="8"/>
  <c r="Q4162" i="8" s="1"/>
  <c r="P4163" i="8"/>
  <c r="Q4163" i="8" s="1"/>
  <c r="P4164" i="8"/>
  <c r="Q4164" i="8" s="1"/>
  <c r="P4165" i="8"/>
  <c r="Q4165" i="8" s="1"/>
  <c r="P4166" i="8"/>
  <c r="Q4166" i="8" s="1"/>
  <c r="P4167" i="8"/>
  <c r="Q4167" i="8" s="1"/>
  <c r="P4168" i="8"/>
  <c r="Q4168" i="8" s="1"/>
  <c r="P4169" i="8"/>
  <c r="Q4169" i="8" s="1"/>
  <c r="P4170" i="8"/>
  <c r="Q4170" i="8" s="1"/>
  <c r="P4171" i="8"/>
  <c r="Q4171" i="8" s="1"/>
  <c r="P4172" i="8"/>
  <c r="Q4172" i="8" s="1"/>
  <c r="P4173" i="8"/>
  <c r="Q4173" i="8" s="1"/>
  <c r="P4174" i="8"/>
  <c r="Q4174" i="8" s="1"/>
  <c r="P4175" i="8"/>
  <c r="Q4175" i="8" s="1"/>
  <c r="P4176" i="8"/>
  <c r="Q4176" i="8" s="1"/>
  <c r="P4177" i="8"/>
  <c r="Q4177" i="8" s="1"/>
  <c r="P4178" i="8"/>
  <c r="Q4178" i="8" s="1"/>
  <c r="P4179" i="8"/>
  <c r="Q4179" i="8" s="1"/>
  <c r="P4180" i="8"/>
  <c r="Q4180" i="8" s="1"/>
  <c r="P4181" i="8"/>
  <c r="Q4181" i="8" s="1"/>
  <c r="P4182" i="8"/>
  <c r="Q4182" i="8" s="1"/>
  <c r="P4183" i="8"/>
  <c r="Q4183" i="8" s="1"/>
  <c r="P4184" i="8"/>
  <c r="Q4184" i="8" s="1"/>
  <c r="P4185" i="8"/>
  <c r="Q4185" i="8" s="1"/>
  <c r="P4186" i="8"/>
  <c r="Q4186" i="8" s="1"/>
  <c r="P4187" i="8"/>
  <c r="Q4187" i="8" s="1"/>
  <c r="P4188" i="8"/>
  <c r="Q4188" i="8" s="1"/>
  <c r="P4189" i="8"/>
  <c r="Q4189" i="8" s="1"/>
  <c r="P4190" i="8"/>
  <c r="Q4190" i="8" s="1"/>
  <c r="P4191" i="8"/>
  <c r="Q4191" i="8" s="1"/>
  <c r="P4192" i="8"/>
  <c r="Q4192" i="8" s="1"/>
  <c r="P4193" i="8"/>
  <c r="Q4193" i="8" s="1"/>
  <c r="P4194" i="8"/>
  <c r="Q4194" i="8" s="1"/>
  <c r="P4195" i="8"/>
  <c r="Q4195" i="8" s="1"/>
  <c r="P4196" i="8"/>
  <c r="Q4196" i="8" s="1"/>
  <c r="P4197" i="8"/>
  <c r="Q4197" i="8" s="1"/>
  <c r="P4198" i="8"/>
  <c r="Q4198" i="8" s="1"/>
  <c r="P4199" i="8"/>
  <c r="Q4199" i="8" s="1"/>
  <c r="P4200" i="8"/>
  <c r="Q4200" i="8" s="1"/>
  <c r="P4201" i="8"/>
  <c r="Q4201" i="8" s="1"/>
  <c r="P4202" i="8"/>
  <c r="Q4202" i="8" s="1"/>
  <c r="P4203" i="8"/>
  <c r="Q4203" i="8" s="1"/>
  <c r="P4204" i="8"/>
  <c r="Q4204" i="8" s="1"/>
  <c r="P4205" i="8"/>
  <c r="Q4205" i="8" s="1"/>
  <c r="P4206" i="8"/>
  <c r="Q4206" i="8" s="1"/>
  <c r="P4207" i="8"/>
  <c r="Q4207" i="8" s="1"/>
  <c r="P4208" i="8"/>
  <c r="Q4208" i="8" s="1"/>
  <c r="P4209" i="8"/>
  <c r="Q4209" i="8" s="1"/>
  <c r="P4210" i="8"/>
  <c r="Q4210" i="8" s="1"/>
  <c r="P4211" i="8"/>
  <c r="Q4211" i="8" s="1"/>
  <c r="P4212" i="8"/>
  <c r="Q4212" i="8" s="1"/>
  <c r="P4213" i="8"/>
  <c r="Q4213" i="8" s="1"/>
  <c r="P4214" i="8"/>
  <c r="Q4214" i="8" s="1"/>
  <c r="P4215" i="8"/>
  <c r="Q4215" i="8" s="1"/>
  <c r="P4216" i="8"/>
  <c r="Q4216" i="8" s="1"/>
  <c r="P4217" i="8"/>
  <c r="Q4217" i="8" s="1"/>
  <c r="P4218" i="8"/>
  <c r="Q4218" i="8" s="1"/>
  <c r="P4219" i="8"/>
  <c r="Q4219" i="8" s="1"/>
  <c r="P4220" i="8"/>
  <c r="Q4220" i="8" s="1"/>
  <c r="P4221" i="8"/>
  <c r="Q4221" i="8" s="1"/>
  <c r="P4222" i="8"/>
  <c r="Q4222" i="8" s="1"/>
  <c r="P4223" i="8"/>
  <c r="Q4223" i="8" s="1"/>
  <c r="P4224" i="8"/>
  <c r="Q4224" i="8" s="1"/>
  <c r="P4225" i="8"/>
  <c r="Q4225" i="8" s="1"/>
  <c r="P4226" i="8"/>
  <c r="Q4226" i="8" s="1"/>
  <c r="P4227" i="8"/>
  <c r="Q4227" i="8" s="1"/>
  <c r="P4228" i="8"/>
  <c r="Q4228" i="8" s="1"/>
  <c r="P4229" i="8"/>
  <c r="Q4229" i="8" s="1"/>
  <c r="P4230" i="8"/>
  <c r="Q4230" i="8" s="1"/>
  <c r="P4231" i="8"/>
  <c r="Q4231" i="8" s="1"/>
  <c r="P4232" i="8"/>
  <c r="Q4232" i="8" s="1"/>
  <c r="P4233" i="8"/>
  <c r="Q4233" i="8" s="1"/>
  <c r="P4234" i="8"/>
  <c r="Q4234" i="8" s="1"/>
  <c r="P4235" i="8"/>
  <c r="Q4235" i="8" s="1"/>
  <c r="P4236" i="8"/>
  <c r="Q4236" i="8" s="1"/>
  <c r="P4237" i="8"/>
  <c r="Q4237" i="8" s="1"/>
  <c r="P4238" i="8"/>
  <c r="Q4238" i="8" s="1"/>
  <c r="P4239" i="8"/>
  <c r="Q4239" i="8" s="1"/>
  <c r="P4240" i="8"/>
  <c r="Q4240" i="8" s="1"/>
  <c r="P4241" i="8"/>
  <c r="Q4241" i="8" s="1"/>
  <c r="P4242" i="8"/>
  <c r="Q4242" i="8" s="1"/>
  <c r="P4243" i="8"/>
  <c r="Q4243" i="8" s="1"/>
  <c r="P4244" i="8"/>
  <c r="Q4244" i="8" s="1"/>
  <c r="P4245" i="8"/>
  <c r="Q4245" i="8" s="1"/>
  <c r="P4246" i="8"/>
  <c r="Q4246" i="8" s="1"/>
  <c r="P4247" i="8"/>
  <c r="Q4247" i="8" s="1"/>
  <c r="P4248" i="8"/>
  <c r="Q4248" i="8" s="1"/>
  <c r="P4249" i="8"/>
  <c r="Q4249" i="8" s="1"/>
  <c r="P4250" i="8"/>
  <c r="Q4250" i="8" s="1"/>
  <c r="P4251" i="8"/>
  <c r="Q4251" i="8" s="1"/>
  <c r="P4252" i="8"/>
  <c r="Q4252" i="8" s="1"/>
  <c r="P4253" i="8"/>
  <c r="Q4253" i="8" s="1"/>
  <c r="P4254" i="8"/>
  <c r="Q4254" i="8" s="1"/>
  <c r="P4255" i="8"/>
  <c r="Q4255" i="8" s="1"/>
  <c r="P4256" i="8"/>
  <c r="Q4256" i="8" s="1"/>
  <c r="P4257" i="8"/>
  <c r="Q4257" i="8" s="1"/>
  <c r="P4258" i="8"/>
  <c r="Q4258" i="8" s="1"/>
  <c r="P4259" i="8"/>
  <c r="Q4259" i="8" s="1"/>
  <c r="P4260" i="8"/>
  <c r="Q4260" i="8" s="1"/>
  <c r="P4261" i="8"/>
  <c r="Q4261" i="8" s="1"/>
  <c r="P4262" i="8"/>
  <c r="Q4262" i="8" s="1"/>
  <c r="P4263" i="8"/>
  <c r="Q4263" i="8" s="1"/>
  <c r="P4264" i="8"/>
  <c r="Q4264" i="8" s="1"/>
  <c r="P4265" i="8"/>
  <c r="Q4265" i="8" s="1"/>
  <c r="P4266" i="8"/>
  <c r="Q4266" i="8" s="1"/>
  <c r="P4267" i="8"/>
  <c r="Q4267" i="8" s="1"/>
  <c r="P4268" i="8"/>
  <c r="Q4268" i="8" s="1"/>
  <c r="P4269" i="8"/>
  <c r="Q4269" i="8" s="1"/>
  <c r="P4270" i="8"/>
  <c r="Q4270" i="8" s="1"/>
  <c r="P4271" i="8"/>
  <c r="Q4271" i="8" s="1"/>
  <c r="P4272" i="8"/>
  <c r="Q4272" i="8" s="1"/>
  <c r="P4273" i="8"/>
  <c r="Q4273" i="8" s="1"/>
  <c r="P4274" i="8"/>
  <c r="Q4274" i="8" s="1"/>
  <c r="P4275" i="8"/>
  <c r="Q4275" i="8" s="1"/>
  <c r="P4276" i="8"/>
  <c r="Q4276" i="8" s="1"/>
  <c r="P4277" i="8"/>
  <c r="Q4277" i="8" s="1"/>
  <c r="P4278" i="8"/>
  <c r="Q4278" i="8" s="1"/>
  <c r="P4279" i="8"/>
  <c r="Q4279" i="8" s="1"/>
  <c r="P4280" i="8"/>
  <c r="Q4280" i="8" s="1"/>
  <c r="P4281" i="8"/>
  <c r="Q4281" i="8" s="1"/>
  <c r="P4282" i="8"/>
  <c r="Q4282" i="8" s="1"/>
  <c r="P4283" i="8"/>
  <c r="Q4283" i="8" s="1"/>
  <c r="P4284" i="8"/>
  <c r="Q4284" i="8" s="1"/>
  <c r="P4285" i="8"/>
  <c r="Q4285" i="8" s="1"/>
  <c r="P4286" i="8"/>
  <c r="Q4286" i="8" s="1"/>
  <c r="P4287" i="8"/>
  <c r="Q4287" i="8" s="1"/>
  <c r="P4288" i="8"/>
  <c r="Q4288" i="8" s="1"/>
  <c r="P4289" i="8"/>
  <c r="Q4289" i="8" s="1"/>
  <c r="P4290" i="8"/>
  <c r="Q4290" i="8" s="1"/>
  <c r="P4291" i="8"/>
  <c r="Q4291" i="8" s="1"/>
  <c r="P4292" i="8"/>
  <c r="Q4292" i="8" s="1"/>
  <c r="P4293" i="8"/>
  <c r="Q4293" i="8" s="1"/>
  <c r="P4294" i="8"/>
  <c r="Q4294" i="8" s="1"/>
  <c r="P4295" i="8"/>
  <c r="Q4295" i="8" s="1"/>
  <c r="P4296" i="8"/>
  <c r="Q4296" i="8" s="1"/>
  <c r="P4297" i="8"/>
  <c r="Q4297" i="8" s="1"/>
  <c r="P4298" i="8"/>
  <c r="Q4298" i="8" s="1"/>
  <c r="P4299" i="8"/>
  <c r="Q4299" i="8" s="1"/>
  <c r="P4300" i="8"/>
  <c r="Q4300" i="8" s="1"/>
  <c r="P4301" i="8"/>
  <c r="Q4301" i="8" s="1"/>
  <c r="P4302" i="8"/>
  <c r="Q4302" i="8" s="1"/>
  <c r="P4303" i="8"/>
  <c r="Q4303" i="8" s="1"/>
  <c r="P4304" i="8"/>
  <c r="Q4304" i="8" s="1"/>
  <c r="P4305" i="8"/>
  <c r="Q4305" i="8" s="1"/>
  <c r="P4306" i="8"/>
  <c r="Q4306" i="8" s="1"/>
  <c r="P4307" i="8"/>
  <c r="Q4307" i="8" s="1"/>
  <c r="P4308" i="8"/>
  <c r="Q4308" i="8" s="1"/>
  <c r="P4309" i="8"/>
  <c r="Q4309" i="8" s="1"/>
  <c r="P4310" i="8"/>
  <c r="Q4310" i="8" s="1"/>
  <c r="P4311" i="8"/>
  <c r="Q4311" i="8" s="1"/>
  <c r="P4312" i="8"/>
  <c r="Q4312" i="8" s="1"/>
  <c r="P4313" i="8"/>
  <c r="Q4313" i="8" s="1"/>
  <c r="P4314" i="8"/>
  <c r="Q4314" i="8" s="1"/>
  <c r="P4315" i="8"/>
  <c r="Q4315" i="8" s="1"/>
  <c r="P4316" i="8"/>
  <c r="Q4316" i="8" s="1"/>
  <c r="P4317" i="8"/>
  <c r="Q4317" i="8" s="1"/>
  <c r="P4318" i="8"/>
  <c r="Q4318" i="8" s="1"/>
  <c r="P4319" i="8"/>
  <c r="Q4319" i="8" s="1"/>
  <c r="P4320" i="8"/>
  <c r="Q4320" i="8" s="1"/>
  <c r="P4321" i="8"/>
  <c r="Q4321" i="8" s="1"/>
  <c r="P4322" i="8"/>
  <c r="Q4322" i="8" s="1"/>
  <c r="P4323" i="8"/>
  <c r="Q4323" i="8" s="1"/>
  <c r="P4324" i="8"/>
  <c r="Q4324" i="8" s="1"/>
  <c r="P4325" i="8"/>
  <c r="Q4325" i="8" s="1"/>
  <c r="P4326" i="8"/>
  <c r="Q4326" i="8" s="1"/>
  <c r="P4327" i="8"/>
  <c r="Q4327" i="8" s="1"/>
  <c r="P4328" i="8"/>
  <c r="Q4328" i="8" s="1"/>
  <c r="P4329" i="8"/>
  <c r="Q4329" i="8" s="1"/>
  <c r="P4330" i="8"/>
  <c r="Q4330" i="8" s="1"/>
  <c r="P4331" i="8"/>
  <c r="Q4331" i="8" s="1"/>
  <c r="P4332" i="8"/>
  <c r="Q4332" i="8" s="1"/>
  <c r="P4333" i="8"/>
  <c r="Q4333" i="8" s="1"/>
  <c r="P4334" i="8"/>
  <c r="Q4334" i="8" s="1"/>
  <c r="P4335" i="8"/>
  <c r="Q4335" i="8" s="1"/>
  <c r="P4336" i="8"/>
  <c r="Q4336" i="8" s="1"/>
  <c r="P4337" i="8"/>
  <c r="Q4337" i="8" s="1"/>
  <c r="P4338" i="8"/>
  <c r="Q4338" i="8" s="1"/>
  <c r="P4339" i="8"/>
  <c r="Q4339" i="8" s="1"/>
  <c r="P4340" i="8"/>
  <c r="Q4340" i="8" s="1"/>
  <c r="P4341" i="8"/>
  <c r="Q4341" i="8" s="1"/>
  <c r="P4342" i="8"/>
  <c r="Q4342" i="8" s="1"/>
  <c r="P4343" i="8"/>
  <c r="Q4343" i="8" s="1"/>
  <c r="P4344" i="8"/>
  <c r="Q4344" i="8" s="1"/>
  <c r="P4345" i="8"/>
  <c r="Q4345" i="8" s="1"/>
  <c r="P4346" i="8"/>
  <c r="Q4346" i="8" s="1"/>
  <c r="P4347" i="8"/>
  <c r="Q4347" i="8" s="1"/>
  <c r="P4348" i="8"/>
  <c r="Q4348" i="8" s="1"/>
  <c r="P4349" i="8"/>
  <c r="Q4349" i="8" s="1"/>
  <c r="P4350" i="8"/>
  <c r="Q4350" i="8" s="1"/>
  <c r="P4351" i="8"/>
  <c r="Q4351" i="8" s="1"/>
  <c r="P4352" i="8"/>
  <c r="Q4352" i="8" s="1"/>
  <c r="P4353" i="8"/>
  <c r="Q4353" i="8" s="1"/>
  <c r="P4354" i="8"/>
  <c r="Q4354" i="8" s="1"/>
  <c r="P4355" i="8"/>
  <c r="Q4355" i="8" s="1"/>
  <c r="P4356" i="8"/>
  <c r="Q4356" i="8" s="1"/>
  <c r="P4357" i="8"/>
  <c r="Q4357" i="8" s="1"/>
  <c r="P4358" i="8"/>
  <c r="Q4358" i="8" s="1"/>
  <c r="P4359" i="8"/>
  <c r="Q4359" i="8" s="1"/>
  <c r="P4360" i="8"/>
  <c r="Q4360" i="8" s="1"/>
  <c r="P4361" i="8"/>
  <c r="Q4361" i="8" s="1"/>
  <c r="P4362" i="8"/>
  <c r="Q4362" i="8" s="1"/>
  <c r="P4363" i="8"/>
  <c r="Q4363" i="8" s="1"/>
  <c r="P4364" i="8"/>
  <c r="Q4364" i="8" s="1"/>
  <c r="P4365" i="8"/>
  <c r="Q4365" i="8" s="1"/>
  <c r="P4366" i="8"/>
  <c r="Q4366" i="8" s="1"/>
  <c r="P4367" i="8"/>
  <c r="Q4367" i="8" s="1"/>
  <c r="P4368" i="8"/>
  <c r="Q4368" i="8" s="1"/>
  <c r="P4369" i="8"/>
  <c r="Q4369" i="8" s="1"/>
  <c r="P4370" i="8"/>
  <c r="Q4370" i="8" s="1"/>
  <c r="P4371" i="8"/>
  <c r="Q4371" i="8" s="1"/>
  <c r="P4372" i="8"/>
  <c r="Q4372" i="8" s="1"/>
  <c r="P4373" i="8"/>
  <c r="Q4373" i="8" s="1"/>
  <c r="P4374" i="8"/>
  <c r="Q4374" i="8" s="1"/>
  <c r="P4375" i="8"/>
  <c r="Q4375" i="8" s="1"/>
  <c r="P4376" i="8"/>
  <c r="Q4376" i="8" s="1"/>
  <c r="P4377" i="8"/>
  <c r="Q4377" i="8" s="1"/>
  <c r="P4378" i="8"/>
  <c r="Q4378" i="8" s="1"/>
  <c r="P4379" i="8"/>
  <c r="Q4379" i="8" s="1"/>
  <c r="P4380" i="8"/>
  <c r="Q4380" i="8" s="1"/>
  <c r="P4381" i="8"/>
  <c r="Q4381" i="8" s="1"/>
  <c r="P4382" i="8"/>
  <c r="Q4382" i="8" s="1"/>
  <c r="P4383" i="8"/>
  <c r="Q4383" i="8" s="1"/>
  <c r="P4384" i="8"/>
  <c r="Q4384" i="8" s="1"/>
  <c r="P4385" i="8"/>
  <c r="Q4385" i="8" s="1"/>
  <c r="P4386" i="8"/>
  <c r="Q4386" i="8" s="1"/>
  <c r="P4387" i="8"/>
  <c r="Q4387" i="8" s="1"/>
  <c r="P4388" i="8"/>
  <c r="Q4388" i="8" s="1"/>
  <c r="P4389" i="8"/>
  <c r="Q4389" i="8" s="1"/>
  <c r="P4390" i="8"/>
  <c r="Q4390" i="8" s="1"/>
  <c r="P4391" i="8"/>
  <c r="Q4391" i="8" s="1"/>
  <c r="P4392" i="8"/>
  <c r="Q4392" i="8" s="1"/>
  <c r="P4393" i="8"/>
  <c r="Q4393" i="8" s="1"/>
  <c r="P4394" i="8"/>
  <c r="Q4394" i="8" s="1"/>
  <c r="P4395" i="8"/>
  <c r="Q4395" i="8" s="1"/>
  <c r="P4396" i="8"/>
  <c r="Q4396" i="8" s="1"/>
  <c r="P4397" i="8"/>
  <c r="Q4397" i="8" s="1"/>
  <c r="P4398" i="8"/>
  <c r="Q4398" i="8" s="1"/>
  <c r="P4399" i="8"/>
  <c r="Q4399" i="8" s="1"/>
  <c r="P4400" i="8"/>
  <c r="Q4400" i="8" s="1"/>
  <c r="P4401" i="8"/>
  <c r="Q4401" i="8" s="1"/>
  <c r="P4402" i="8"/>
  <c r="Q4402" i="8" s="1"/>
  <c r="P4403" i="8"/>
  <c r="Q4403" i="8" s="1"/>
  <c r="P4404" i="8"/>
  <c r="Q4404" i="8" s="1"/>
  <c r="P4405" i="8"/>
  <c r="Q4405" i="8" s="1"/>
  <c r="P4406" i="8"/>
  <c r="Q4406" i="8" s="1"/>
  <c r="P4407" i="8"/>
  <c r="Q4407" i="8" s="1"/>
  <c r="P4408" i="8"/>
  <c r="Q4408" i="8" s="1"/>
  <c r="P4409" i="8"/>
  <c r="Q4409" i="8" s="1"/>
  <c r="P4410" i="8"/>
  <c r="Q4410" i="8" s="1"/>
  <c r="P4411" i="8"/>
  <c r="Q4411" i="8" s="1"/>
  <c r="P4412" i="8"/>
  <c r="Q4412" i="8" s="1"/>
  <c r="P4413" i="8"/>
  <c r="Q4413" i="8" s="1"/>
  <c r="P4414" i="8"/>
  <c r="Q4414" i="8" s="1"/>
  <c r="P4415" i="8"/>
  <c r="Q4415" i="8" s="1"/>
  <c r="P4416" i="8"/>
  <c r="Q4416" i="8" s="1"/>
  <c r="P4417" i="8"/>
  <c r="Q4417" i="8" s="1"/>
  <c r="P4418" i="8"/>
  <c r="Q4418" i="8" s="1"/>
  <c r="P4419" i="8"/>
  <c r="Q4419" i="8" s="1"/>
  <c r="P4420" i="8"/>
  <c r="Q4420" i="8" s="1"/>
  <c r="P4421" i="8"/>
  <c r="Q4421" i="8" s="1"/>
  <c r="P4422" i="8"/>
  <c r="Q4422" i="8" s="1"/>
  <c r="P4423" i="8"/>
  <c r="Q4423" i="8" s="1"/>
  <c r="P4424" i="8"/>
  <c r="Q4424" i="8" s="1"/>
  <c r="P4425" i="8"/>
  <c r="Q4425" i="8" s="1"/>
  <c r="P4426" i="8"/>
  <c r="Q4426" i="8" s="1"/>
  <c r="P4427" i="8"/>
  <c r="Q4427" i="8" s="1"/>
  <c r="P4428" i="8"/>
  <c r="Q4428" i="8" s="1"/>
  <c r="P4429" i="8"/>
  <c r="Q4429" i="8" s="1"/>
  <c r="P4430" i="8"/>
  <c r="Q4430" i="8" s="1"/>
  <c r="P4431" i="8"/>
  <c r="Q4431" i="8" s="1"/>
  <c r="P4432" i="8"/>
  <c r="Q4432" i="8" s="1"/>
  <c r="P4433" i="8"/>
  <c r="Q4433" i="8" s="1"/>
  <c r="P4434" i="8"/>
  <c r="Q4434" i="8" s="1"/>
  <c r="P4435" i="8"/>
  <c r="Q4435" i="8" s="1"/>
  <c r="P4436" i="8"/>
  <c r="Q4436" i="8" s="1"/>
  <c r="P4437" i="8"/>
  <c r="Q4437" i="8" s="1"/>
  <c r="P4438" i="8"/>
  <c r="Q4438" i="8" s="1"/>
  <c r="P4439" i="8"/>
  <c r="Q4439" i="8" s="1"/>
  <c r="P4440" i="8"/>
  <c r="Q4440" i="8" s="1"/>
  <c r="P4441" i="8"/>
  <c r="Q4441" i="8" s="1"/>
  <c r="P4442" i="8"/>
  <c r="Q4442" i="8" s="1"/>
  <c r="P4443" i="8"/>
  <c r="Q4443" i="8" s="1"/>
  <c r="P4444" i="8"/>
  <c r="Q4444" i="8" s="1"/>
  <c r="P4445" i="8"/>
  <c r="Q4445" i="8" s="1"/>
  <c r="P4446" i="8"/>
  <c r="Q4446" i="8" s="1"/>
  <c r="P4447" i="8"/>
  <c r="Q4447" i="8" s="1"/>
  <c r="P4448" i="8"/>
  <c r="Q4448" i="8" s="1"/>
  <c r="P4449" i="8"/>
  <c r="Q4449" i="8" s="1"/>
  <c r="P4450" i="8"/>
  <c r="Q4450" i="8" s="1"/>
  <c r="P4451" i="8"/>
  <c r="Q4451" i="8" s="1"/>
  <c r="P4452" i="8"/>
  <c r="Q4452" i="8" s="1"/>
  <c r="P4453" i="8"/>
  <c r="Q4453" i="8" s="1"/>
  <c r="P4454" i="8"/>
  <c r="Q4454" i="8" s="1"/>
  <c r="P4455" i="8"/>
  <c r="Q4455" i="8" s="1"/>
  <c r="P4456" i="8"/>
  <c r="Q4456" i="8" s="1"/>
  <c r="P4457" i="8"/>
  <c r="Q4457" i="8" s="1"/>
  <c r="P4458" i="8"/>
  <c r="Q4458" i="8" s="1"/>
  <c r="P4459" i="8"/>
  <c r="Q4459" i="8" s="1"/>
  <c r="P4460" i="8"/>
  <c r="Q4460" i="8" s="1"/>
  <c r="P4461" i="8"/>
  <c r="Q4461" i="8" s="1"/>
  <c r="P4462" i="8"/>
  <c r="Q4462" i="8" s="1"/>
  <c r="P4463" i="8"/>
  <c r="Q4463" i="8" s="1"/>
  <c r="P4464" i="8"/>
  <c r="Q4464" i="8" s="1"/>
  <c r="P4465" i="8"/>
  <c r="Q4465" i="8" s="1"/>
  <c r="P4466" i="8"/>
  <c r="Q4466" i="8" s="1"/>
  <c r="P4467" i="8"/>
  <c r="Q4467" i="8" s="1"/>
  <c r="P4468" i="8"/>
  <c r="Q4468" i="8" s="1"/>
  <c r="P4469" i="8"/>
  <c r="Q4469" i="8" s="1"/>
  <c r="P4470" i="8"/>
  <c r="Q4470" i="8" s="1"/>
  <c r="P4471" i="8"/>
  <c r="Q4471" i="8" s="1"/>
  <c r="P4472" i="8"/>
  <c r="Q4472" i="8" s="1"/>
  <c r="P4473" i="8"/>
  <c r="Q4473" i="8" s="1"/>
  <c r="P4474" i="8"/>
  <c r="Q4474" i="8" s="1"/>
  <c r="P4475" i="8"/>
  <c r="Q4475" i="8" s="1"/>
  <c r="P4476" i="8"/>
  <c r="Q4476" i="8" s="1"/>
  <c r="P4477" i="8"/>
  <c r="Q4477" i="8" s="1"/>
  <c r="P4478" i="8"/>
  <c r="Q4478" i="8" s="1"/>
  <c r="P4479" i="8"/>
  <c r="Q4479" i="8" s="1"/>
  <c r="P4480" i="8"/>
  <c r="Q4480" i="8" s="1"/>
  <c r="P4481" i="8"/>
  <c r="Q4481" i="8" s="1"/>
  <c r="P4482" i="8"/>
  <c r="Q4482" i="8" s="1"/>
  <c r="P4483" i="8"/>
  <c r="Q4483" i="8" s="1"/>
  <c r="P4484" i="8"/>
  <c r="Q4484" i="8" s="1"/>
  <c r="P4485" i="8"/>
  <c r="Q4485" i="8" s="1"/>
  <c r="P4486" i="8"/>
  <c r="Q4486" i="8" s="1"/>
  <c r="P4487" i="8"/>
  <c r="Q4487" i="8" s="1"/>
  <c r="P4488" i="8"/>
  <c r="Q4488" i="8" s="1"/>
  <c r="P4489" i="8"/>
  <c r="Q4489" i="8" s="1"/>
  <c r="P4490" i="8"/>
  <c r="Q4490" i="8" s="1"/>
  <c r="P4491" i="8"/>
  <c r="Q4491" i="8" s="1"/>
  <c r="P4492" i="8"/>
  <c r="Q4492" i="8" s="1"/>
  <c r="P4493" i="8"/>
  <c r="Q4493" i="8" s="1"/>
  <c r="P4494" i="8"/>
  <c r="Q4494" i="8" s="1"/>
  <c r="P4495" i="8"/>
  <c r="Q4495" i="8" s="1"/>
  <c r="P4496" i="8"/>
  <c r="Q4496" i="8" s="1"/>
  <c r="P4497" i="8"/>
  <c r="Q4497" i="8" s="1"/>
  <c r="P4498" i="8"/>
  <c r="Q4498" i="8" s="1"/>
  <c r="P4499" i="8"/>
  <c r="Q4499" i="8" s="1"/>
  <c r="P4500" i="8"/>
  <c r="Q4500" i="8" s="1"/>
  <c r="P4501" i="8"/>
  <c r="Q4501" i="8" s="1"/>
  <c r="P4502" i="8"/>
  <c r="Q4502" i="8" s="1"/>
  <c r="P4503" i="8"/>
  <c r="Q4503" i="8" s="1"/>
  <c r="P4504" i="8"/>
  <c r="Q4504" i="8" s="1"/>
  <c r="P4505" i="8"/>
  <c r="Q4505" i="8" s="1"/>
  <c r="P4506" i="8"/>
  <c r="Q4506" i="8" s="1"/>
  <c r="P4507" i="8"/>
  <c r="Q4507" i="8" s="1"/>
  <c r="P4508" i="8"/>
  <c r="Q4508" i="8" s="1"/>
  <c r="P4509" i="8"/>
  <c r="Q4509" i="8" s="1"/>
  <c r="P4510" i="8"/>
  <c r="Q4510" i="8" s="1"/>
  <c r="P4511" i="8"/>
  <c r="Q4511" i="8" s="1"/>
  <c r="P4512" i="8"/>
  <c r="Q4512" i="8" s="1"/>
  <c r="P4513" i="8"/>
  <c r="Q4513" i="8" s="1"/>
  <c r="P4514" i="8"/>
  <c r="Q4514" i="8" s="1"/>
  <c r="P4515" i="8"/>
  <c r="Q4515" i="8" s="1"/>
  <c r="P4516" i="8"/>
  <c r="Q4516" i="8" s="1"/>
  <c r="P4517" i="8"/>
  <c r="Q4517" i="8" s="1"/>
  <c r="P4518" i="8"/>
  <c r="Q4518" i="8" s="1"/>
  <c r="P4519" i="8"/>
  <c r="Q4519" i="8" s="1"/>
  <c r="P4520" i="8"/>
  <c r="Q4520" i="8" s="1"/>
  <c r="P4521" i="8"/>
  <c r="Q4521" i="8" s="1"/>
  <c r="P4522" i="8"/>
  <c r="Q4522" i="8" s="1"/>
  <c r="P4523" i="8"/>
  <c r="Q4523" i="8" s="1"/>
  <c r="P4524" i="8"/>
  <c r="Q4524" i="8" s="1"/>
  <c r="P4525" i="8"/>
  <c r="Q4525" i="8" s="1"/>
  <c r="P4526" i="8"/>
  <c r="Q4526" i="8" s="1"/>
  <c r="P4527" i="8"/>
  <c r="Q4527" i="8" s="1"/>
  <c r="P4528" i="8"/>
  <c r="Q4528" i="8" s="1"/>
  <c r="P4529" i="8"/>
  <c r="Q4529" i="8" s="1"/>
  <c r="P4530" i="8"/>
  <c r="Q4530" i="8" s="1"/>
  <c r="P4531" i="8"/>
  <c r="Q4531" i="8" s="1"/>
  <c r="P4532" i="8"/>
  <c r="Q4532" i="8" s="1"/>
  <c r="P4533" i="8"/>
  <c r="Q4533" i="8" s="1"/>
  <c r="P4534" i="8"/>
  <c r="Q4534" i="8" s="1"/>
  <c r="P4535" i="8"/>
  <c r="Q4535" i="8" s="1"/>
  <c r="P4536" i="8"/>
  <c r="Q4536" i="8" s="1"/>
  <c r="P4537" i="8"/>
  <c r="Q4537" i="8" s="1"/>
  <c r="P4538" i="8"/>
  <c r="Q4538" i="8" s="1"/>
  <c r="P4539" i="8"/>
  <c r="Q4539" i="8" s="1"/>
  <c r="P4540" i="8"/>
  <c r="Q4540" i="8" s="1"/>
  <c r="P4541" i="8"/>
  <c r="Q4541" i="8" s="1"/>
  <c r="P4542" i="8"/>
  <c r="Q4542" i="8" s="1"/>
  <c r="P4543" i="8"/>
  <c r="Q4543" i="8" s="1"/>
  <c r="P4544" i="8"/>
  <c r="Q4544" i="8" s="1"/>
  <c r="P4545" i="8"/>
  <c r="Q4545" i="8" s="1"/>
  <c r="P4546" i="8"/>
  <c r="Q4546" i="8" s="1"/>
  <c r="P4547" i="8"/>
  <c r="Q4547" i="8" s="1"/>
  <c r="P4548" i="8"/>
  <c r="Q4548" i="8" s="1"/>
  <c r="P4549" i="8"/>
  <c r="Q4549" i="8" s="1"/>
  <c r="P4550" i="8"/>
  <c r="Q4550" i="8" s="1"/>
  <c r="P4551" i="8"/>
  <c r="Q4551" i="8" s="1"/>
  <c r="P4552" i="8"/>
  <c r="Q4552" i="8" s="1"/>
  <c r="P4553" i="8"/>
  <c r="Q4553" i="8" s="1"/>
  <c r="P4554" i="8"/>
  <c r="Q4554" i="8" s="1"/>
  <c r="P4555" i="8"/>
  <c r="Q4555" i="8" s="1"/>
  <c r="P4556" i="8"/>
  <c r="Q4556" i="8" s="1"/>
  <c r="P4557" i="8"/>
  <c r="Q4557" i="8" s="1"/>
  <c r="P4558" i="8"/>
  <c r="Q4558" i="8" s="1"/>
  <c r="P4559" i="8"/>
  <c r="Q4559" i="8" s="1"/>
  <c r="P4560" i="8"/>
  <c r="Q4560" i="8" s="1"/>
  <c r="P4561" i="8"/>
  <c r="Q4561" i="8" s="1"/>
  <c r="P4562" i="8"/>
  <c r="Q4562" i="8" s="1"/>
  <c r="P4563" i="8"/>
  <c r="Q4563" i="8" s="1"/>
  <c r="P4564" i="8"/>
  <c r="Q4564" i="8" s="1"/>
  <c r="P4565" i="8"/>
  <c r="Q4565" i="8" s="1"/>
  <c r="P4566" i="8"/>
  <c r="Q4566" i="8" s="1"/>
  <c r="P4567" i="8"/>
  <c r="Q4567" i="8" s="1"/>
  <c r="P4568" i="8"/>
  <c r="Q4568" i="8" s="1"/>
  <c r="P4569" i="8"/>
  <c r="Q4569" i="8" s="1"/>
  <c r="P4570" i="8"/>
  <c r="Q4570" i="8" s="1"/>
  <c r="P4571" i="8"/>
  <c r="Q4571" i="8" s="1"/>
  <c r="P4572" i="8"/>
  <c r="Q4572" i="8" s="1"/>
  <c r="P4573" i="8"/>
  <c r="Q4573" i="8" s="1"/>
  <c r="P4574" i="8"/>
  <c r="Q4574" i="8" s="1"/>
  <c r="P4575" i="8"/>
  <c r="Q4575" i="8" s="1"/>
  <c r="P4576" i="8"/>
  <c r="Q4576" i="8" s="1"/>
  <c r="P4577" i="8"/>
  <c r="Q4577" i="8" s="1"/>
  <c r="P4578" i="8"/>
  <c r="Q4578" i="8" s="1"/>
  <c r="P4579" i="8"/>
  <c r="Q4579" i="8" s="1"/>
  <c r="P4580" i="8"/>
  <c r="Q4580" i="8" s="1"/>
  <c r="P4581" i="8"/>
  <c r="Q4581" i="8" s="1"/>
  <c r="P4582" i="8"/>
  <c r="Q4582" i="8" s="1"/>
  <c r="P4583" i="8"/>
  <c r="Q4583" i="8" s="1"/>
  <c r="P4584" i="8"/>
  <c r="Q4584" i="8" s="1"/>
  <c r="P4585" i="8"/>
  <c r="Q4585" i="8" s="1"/>
  <c r="P4586" i="8"/>
  <c r="Q4586" i="8" s="1"/>
  <c r="P4587" i="8"/>
  <c r="Q4587" i="8" s="1"/>
  <c r="P4588" i="8"/>
  <c r="Q4588" i="8" s="1"/>
  <c r="P4589" i="8"/>
  <c r="Q4589" i="8" s="1"/>
  <c r="P4590" i="8"/>
  <c r="Q4590" i="8" s="1"/>
  <c r="P4591" i="8"/>
  <c r="Q4591" i="8" s="1"/>
  <c r="P4592" i="8"/>
  <c r="Q4592" i="8" s="1"/>
  <c r="P4593" i="8"/>
  <c r="Q4593" i="8" s="1"/>
  <c r="P4594" i="8"/>
  <c r="Q4594" i="8" s="1"/>
  <c r="P4595" i="8"/>
  <c r="Q4595" i="8" s="1"/>
  <c r="P4596" i="8"/>
  <c r="Q4596" i="8" s="1"/>
  <c r="P4597" i="8"/>
  <c r="Q4597" i="8" s="1"/>
  <c r="P4598" i="8"/>
  <c r="Q4598" i="8" s="1"/>
  <c r="P4599" i="8"/>
  <c r="Q4599" i="8" s="1"/>
  <c r="P4600" i="8"/>
  <c r="Q4600" i="8" s="1"/>
  <c r="P4601" i="8"/>
  <c r="Q4601" i="8" s="1"/>
  <c r="P4602" i="8"/>
  <c r="Q4602" i="8" s="1"/>
  <c r="P4603" i="8"/>
  <c r="Q4603" i="8" s="1"/>
  <c r="P4604" i="8"/>
  <c r="Q4604" i="8" s="1"/>
  <c r="P4605" i="8"/>
  <c r="Q4605" i="8" s="1"/>
  <c r="P4606" i="8"/>
  <c r="Q4606" i="8" s="1"/>
  <c r="P4607" i="8"/>
  <c r="Q4607" i="8" s="1"/>
  <c r="P4608" i="8"/>
  <c r="Q4608" i="8" s="1"/>
  <c r="P4609" i="8"/>
  <c r="Q4609" i="8" s="1"/>
  <c r="P4610" i="8"/>
  <c r="Q4610" i="8" s="1"/>
  <c r="P4611" i="8"/>
  <c r="Q4611" i="8" s="1"/>
  <c r="P4612" i="8"/>
  <c r="Q4612" i="8" s="1"/>
  <c r="P4613" i="8"/>
  <c r="Q4613" i="8" s="1"/>
  <c r="P4614" i="8"/>
  <c r="Q4614" i="8" s="1"/>
  <c r="P4615" i="8"/>
  <c r="Q4615" i="8" s="1"/>
  <c r="P4616" i="8"/>
  <c r="Q4616" i="8" s="1"/>
  <c r="P4617" i="8"/>
  <c r="Q4617" i="8" s="1"/>
  <c r="P4618" i="8"/>
  <c r="Q4618" i="8" s="1"/>
  <c r="P4619" i="8"/>
  <c r="Q4619" i="8" s="1"/>
  <c r="P4620" i="8"/>
  <c r="Q4620" i="8" s="1"/>
  <c r="P4621" i="8"/>
  <c r="Q4621" i="8" s="1"/>
  <c r="P4622" i="8"/>
  <c r="Q4622" i="8" s="1"/>
  <c r="P4623" i="8"/>
  <c r="Q4623" i="8" s="1"/>
  <c r="P4624" i="8"/>
  <c r="Q4624" i="8" s="1"/>
  <c r="P4625" i="8"/>
  <c r="Q4625" i="8" s="1"/>
  <c r="P4626" i="8"/>
  <c r="Q4626" i="8" s="1"/>
  <c r="P4627" i="8"/>
  <c r="Q4627" i="8" s="1"/>
  <c r="P4628" i="8"/>
  <c r="Q4628" i="8" s="1"/>
  <c r="P4629" i="8"/>
  <c r="Q4629" i="8" s="1"/>
  <c r="P4630" i="8"/>
  <c r="Q4630" i="8" s="1"/>
  <c r="P4631" i="8"/>
  <c r="Q4631" i="8" s="1"/>
  <c r="P4632" i="8"/>
  <c r="Q4632" i="8" s="1"/>
  <c r="P4633" i="8"/>
  <c r="Q4633" i="8" s="1"/>
  <c r="P4634" i="8"/>
  <c r="Q4634" i="8" s="1"/>
  <c r="P4635" i="8"/>
  <c r="Q4635" i="8" s="1"/>
  <c r="P4636" i="8"/>
  <c r="Q4636" i="8" s="1"/>
  <c r="P4637" i="8"/>
  <c r="Q4637" i="8" s="1"/>
  <c r="P4638" i="8"/>
  <c r="Q4638" i="8" s="1"/>
  <c r="P4639" i="8"/>
  <c r="Q4639" i="8" s="1"/>
  <c r="P4640" i="8"/>
  <c r="Q4640" i="8" s="1"/>
  <c r="P4641" i="8"/>
  <c r="Q4641" i="8" s="1"/>
  <c r="P4642" i="8"/>
  <c r="Q4642" i="8" s="1"/>
  <c r="P4643" i="8"/>
  <c r="Q4643" i="8" s="1"/>
  <c r="P4644" i="8"/>
  <c r="Q4644" i="8" s="1"/>
  <c r="P4645" i="8"/>
  <c r="Q4645" i="8" s="1"/>
  <c r="P4646" i="8"/>
  <c r="Q4646" i="8" s="1"/>
  <c r="P4647" i="8"/>
  <c r="Q4647" i="8" s="1"/>
  <c r="P4648" i="8"/>
  <c r="Q4648" i="8" s="1"/>
  <c r="P4649" i="8"/>
  <c r="Q4649" i="8" s="1"/>
  <c r="P4650" i="8"/>
  <c r="Q4650" i="8" s="1"/>
  <c r="P4651" i="8"/>
  <c r="Q4651" i="8" s="1"/>
  <c r="P4652" i="8"/>
  <c r="Q4652" i="8" s="1"/>
  <c r="P4653" i="8"/>
  <c r="Q4653" i="8" s="1"/>
  <c r="P4654" i="8"/>
  <c r="Q4654" i="8" s="1"/>
  <c r="P4655" i="8"/>
  <c r="Q4655" i="8" s="1"/>
  <c r="P4656" i="8"/>
  <c r="Q4656" i="8" s="1"/>
  <c r="P4657" i="8"/>
  <c r="Q4657" i="8" s="1"/>
  <c r="P4658" i="8"/>
  <c r="Q4658" i="8" s="1"/>
  <c r="P4659" i="8"/>
  <c r="Q4659" i="8" s="1"/>
  <c r="P4660" i="8"/>
  <c r="Q4660" i="8" s="1"/>
  <c r="P4661" i="8"/>
  <c r="Q4661" i="8" s="1"/>
  <c r="P4662" i="8"/>
  <c r="Q4662" i="8" s="1"/>
  <c r="P4663" i="8"/>
  <c r="Q4663" i="8" s="1"/>
  <c r="P4664" i="8"/>
  <c r="Q4664" i="8" s="1"/>
  <c r="P4665" i="8"/>
  <c r="Q4665" i="8" s="1"/>
  <c r="P4666" i="8"/>
  <c r="Q4666" i="8" s="1"/>
  <c r="P4667" i="8"/>
  <c r="Q4667" i="8" s="1"/>
  <c r="P4668" i="8"/>
  <c r="Q4668" i="8" s="1"/>
  <c r="P4669" i="8"/>
  <c r="Q4669" i="8" s="1"/>
  <c r="P4670" i="8"/>
  <c r="Q4670" i="8" s="1"/>
  <c r="P4671" i="8"/>
  <c r="Q4671" i="8" s="1"/>
  <c r="P4672" i="8"/>
  <c r="Q4672" i="8" s="1"/>
  <c r="P4673" i="8"/>
  <c r="Q4673" i="8" s="1"/>
  <c r="P4674" i="8"/>
  <c r="Q4674" i="8" s="1"/>
  <c r="P4675" i="8"/>
  <c r="Q4675" i="8" s="1"/>
  <c r="P4676" i="8"/>
  <c r="Q4676" i="8" s="1"/>
  <c r="P4677" i="8"/>
  <c r="Q4677" i="8" s="1"/>
  <c r="P4678" i="8"/>
  <c r="Q4678" i="8" s="1"/>
  <c r="P4679" i="8"/>
  <c r="Q4679" i="8" s="1"/>
  <c r="P4680" i="8"/>
  <c r="Q4680" i="8" s="1"/>
  <c r="P4681" i="8"/>
  <c r="Q4681" i="8" s="1"/>
  <c r="P4682" i="8"/>
  <c r="Q4682" i="8" s="1"/>
  <c r="P4683" i="8"/>
  <c r="Q4683" i="8" s="1"/>
  <c r="P4684" i="8"/>
  <c r="Q4684" i="8" s="1"/>
  <c r="P4685" i="8"/>
  <c r="Q4685" i="8" s="1"/>
  <c r="P4686" i="8"/>
  <c r="Q4686" i="8" s="1"/>
  <c r="P4687" i="8"/>
  <c r="Q4687" i="8" s="1"/>
  <c r="P4688" i="8"/>
  <c r="Q4688" i="8" s="1"/>
  <c r="P4689" i="8"/>
  <c r="Q4689" i="8" s="1"/>
  <c r="P4690" i="8"/>
  <c r="Q4690" i="8" s="1"/>
  <c r="P4691" i="8"/>
  <c r="Q4691" i="8" s="1"/>
  <c r="P4692" i="8"/>
  <c r="Q4692" i="8" s="1"/>
  <c r="P4693" i="8"/>
  <c r="Q4693" i="8" s="1"/>
  <c r="P4694" i="8"/>
  <c r="Q4694" i="8" s="1"/>
  <c r="P4695" i="8"/>
  <c r="Q4695" i="8" s="1"/>
  <c r="P4696" i="8"/>
  <c r="Q4696" i="8" s="1"/>
  <c r="P4697" i="8"/>
  <c r="Q4697" i="8" s="1"/>
  <c r="P4698" i="8"/>
  <c r="Q4698" i="8" s="1"/>
  <c r="P4699" i="8"/>
  <c r="Q4699" i="8" s="1"/>
  <c r="P4700" i="8"/>
  <c r="Q4700" i="8" s="1"/>
  <c r="P4701" i="8"/>
  <c r="Q4701" i="8" s="1"/>
  <c r="P4702" i="8"/>
  <c r="Q4702" i="8" s="1"/>
  <c r="P4703" i="8"/>
  <c r="Q4703" i="8" s="1"/>
  <c r="P4704" i="8"/>
  <c r="Q4704" i="8" s="1"/>
  <c r="P4705" i="8"/>
  <c r="Q4705" i="8" s="1"/>
  <c r="P4706" i="8"/>
  <c r="Q4706" i="8" s="1"/>
  <c r="P4707" i="8"/>
  <c r="Q4707" i="8" s="1"/>
  <c r="P4708" i="8"/>
  <c r="Q4708" i="8" s="1"/>
  <c r="P4709" i="8"/>
  <c r="Q4709" i="8" s="1"/>
  <c r="P4710" i="8"/>
  <c r="Q4710" i="8" s="1"/>
  <c r="P4711" i="8"/>
  <c r="Q4711" i="8" s="1"/>
  <c r="P4712" i="8"/>
  <c r="Q4712" i="8" s="1"/>
  <c r="P4713" i="8"/>
  <c r="Q4713" i="8" s="1"/>
  <c r="P4714" i="8"/>
  <c r="Q4714" i="8" s="1"/>
  <c r="P4715" i="8"/>
  <c r="Q4715" i="8" s="1"/>
  <c r="P4716" i="8"/>
  <c r="Q4716" i="8" s="1"/>
  <c r="P4717" i="8"/>
  <c r="Q4717" i="8" s="1"/>
  <c r="P4718" i="8"/>
  <c r="Q4718" i="8" s="1"/>
  <c r="P4719" i="8"/>
  <c r="Q4719" i="8" s="1"/>
  <c r="P4720" i="8"/>
  <c r="Q4720" i="8" s="1"/>
  <c r="P4721" i="8"/>
  <c r="Q4721" i="8" s="1"/>
  <c r="P4722" i="8"/>
  <c r="Q4722" i="8" s="1"/>
  <c r="P4723" i="8"/>
  <c r="Q4723" i="8" s="1"/>
  <c r="P4724" i="8"/>
  <c r="Q4724" i="8" s="1"/>
  <c r="P4725" i="8"/>
  <c r="Q4725" i="8" s="1"/>
  <c r="P4726" i="8"/>
  <c r="Q4726" i="8" s="1"/>
  <c r="P4727" i="8"/>
  <c r="Q4727" i="8" s="1"/>
  <c r="P4728" i="8"/>
  <c r="Q4728" i="8" s="1"/>
  <c r="P4729" i="8"/>
  <c r="Q4729" i="8" s="1"/>
  <c r="P4730" i="8"/>
  <c r="Q4730" i="8" s="1"/>
  <c r="P4731" i="8"/>
  <c r="Q4731" i="8" s="1"/>
  <c r="P4732" i="8"/>
  <c r="Q4732" i="8" s="1"/>
  <c r="P4733" i="8"/>
  <c r="Q4733" i="8" s="1"/>
  <c r="P4734" i="8"/>
  <c r="Q4734" i="8" s="1"/>
  <c r="P4735" i="8"/>
  <c r="Q4735" i="8" s="1"/>
  <c r="P4736" i="8"/>
  <c r="Q4736" i="8" s="1"/>
  <c r="P4737" i="8"/>
  <c r="Q4737" i="8" s="1"/>
  <c r="P4738" i="8"/>
  <c r="Q4738" i="8" s="1"/>
  <c r="P4739" i="8"/>
  <c r="Q4739" i="8" s="1"/>
  <c r="P4740" i="8"/>
  <c r="Q4740" i="8" s="1"/>
  <c r="P4741" i="8"/>
  <c r="Q4741" i="8" s="1"/>
  <c r="P4742" i="8"/>
  <c r="Q4742" i="8" s="1"/>
  <c r="P4743" i="8"/>
  <c r="Q4743" i="8" s="1"/>
  <c r="P4744" i="8"/>
  <c r="Q4744" i="8" s="1"/>
  <c r="P4745" i="8"/>
  <c r="Q4745" i="8" s="1"/>
  <c r="P4746" i="8"/>
  <c r="Q4746" i="8" s="1"/>
  <c r="P4747" i="8"/>
  <c r="Q4747" i="8" s="1"/>
  <c r="P4748" i="8"/>
  <c r="Q4748" i="8" s="1"/>
  <c r="P4749" i="8"/>
  <c r="Q4749" i="8" s="1"/>
  <c r="P4750" i="8"/>
  <c r="Q4750" i="8" s="1"/>
  <c r="P4751" i="8"/>
  <c r="Q4751" i="8" s="1"/>
  <c r="P4752" i="8"/>
  <c r="Q4752" i="8" s="1"/>
  <c r="P4753" i="8"/>
  <c r="Q4753" i="8" s="1"/>
  <c r="P4754" i="8"/>
  <c r="Q4754" i="8" s="1"/>
  <c r="P4755" i="8"/>
  <c r="Q4755" i="8" s="1"/>
  <c r="P4756" i="8"/>
  <c r="Q4756" i="8" s="1"/>
  <c r="P4757" i="8"/>
  <c r="Q4757" i="8" s="1"/>
  <c r="P4758" i="8"/>
  <c r="Q4758" i="8" s="1"/>
  <c r="P4759" i="8"/>
  <c r="Q4759" i="8" s="1"/>
  <c r="P4760" i="8"/>
  <c r="Q4760" i="8" s="1"/>
  <c r="P4761" i="8"/>
  <c r="Q4761" i="8" s="1"/>
  <c r="P4762" i="8"/>
  <c r="Q4762" i="8" s="1"/>
  <c r="P4763" i="8"/>
  <c r="Q4763" i="8" s="1"/>
  <c r="P4764" i="8"/>
  <c r="Q4764" i="8" s="1"/>
  <c r="P4765" i="8"/>
  <c r="Q4765" i="8" s="1"/>
  <c r="P4766" i="8"/>
  <c r="Q4766" i="8" s="1"/>
  <c r="P4767" i="8"/>
  <c r="Q4767" i="8" s="1"/>
  <c r="P4768" i="8"/>
  <c r="Q4768" i="8" s="1"/>
  <c r="P4769" i="8"/>
  <c r="Q4769" i="8" s="1"/>
  <c r="P4770" i="8"/>
  <c r="Q4770" i="8" s="1"/>
  <c r="P4771" i="8"/>
  <c r="Q4771" i="8" s="1"/>
  <c r="P4772" i="8"/>
  <c r="Q4772" i="8" s="1"/>
  <c r="P4773" i="8"/>
  <c r="Q4773" i="8" s="1"/>
  <c r="P4774" i="8"/>
  <c r="Q4774" i="8" s="1"/>
  <c r="P4775" i="8"/>
  <c r="Q4775" i="8" s="1"/>
  <c r="P4776" i="8"/>
  <c r="Q4776" i="8" s="1"/>
  <c r="P4777" i="8"/>
  <c r="Q4777" i="8" s="1"/>
  <c r="P4778" i="8"/>
  <c r="Q4778" i="8" s="1"/>
  <c r="P4779" i="8"/>
  <c r="Q4779" i="8" s="1"/>
  <c r="P4780" i="8"/>
  <c r="Q4780" i="8" s="1"/>
  <c r="P4781" i="8"/>
  <c r="Q4781" i="8" s="1"/>
  <c r="P4782" i="8"/>
  <c r="Q4782" i="8" s="1"/>
  <c r="P4783" i="8"/>
  <c r="Q4783" i="8" s="1"/>
  <c r="P4784" i="8"/>
  <c r="Q4784" i="8" s="1"/>
  <c r="P4785" i="8"/>
  <c r="Q4785" i="8" s="1"/>
  <c r="P4786" i="8"/>
  <c r="Q4786" i="8" s="1"/>
  <c r="P4787" i="8"/>
  <c r="Q4787" i="8" s="1"/>
  <c r="P4788" i="8"/>
  <c r="Q4788" i="8" s="1"/>
  <c r="P4789" i="8"/>
  <c r="Q4789" i="8" s="1"/>
  <c r="P4790" i="8"/>
  <c r="Q4790" i="8" s="1"/>
  <c r="P4791" i="8"/>
  <c r="Q4791" i="8" s="1"/>
  <c r="P4792" i="8"/>
  <c r="Q4792" i="8" s="1"/>
  <c r="P4793" i="8"/>
  <c r="Q4793" i="8" s="1"/>
  <c r="P4794" i="8"/>
  <c r="Q4794" i="8" s="1"/>
  <c r="P4795" i="8"/>
  <c r="Q4795" i="8" s="1"/>
  <c r="P4796" i="8"/>
  <c r="Q4796" i="8" s="1"/>
  <c r="P4797" i="8"/>
  <c r="Q4797" i="8" s="1"/>
  <c r="P4798" i="8"/>
  <c r="Q4798" i="8" s="1"/>
  <c r="P4799" i="8"/>
  <c r="Q4799" i="8" s="1"/>
  <c r="P4800" i="8"/>
  <c r="Q4800" i="8" s="1"/>
  <c r="P4801" i="8"/>
  <c r="Q4801" i="8" s="1"/>
  <c r="P4802" i="8"/>
  <c r="Q4802" i="8" s="1"/>
  <c r="P4803" i="8"/>
  <c r="Q4803" i="8" s="1"/>
  <c r="P4804" i="8"/>
  <c r="Q4804" i="8" s="1"/>
  <c r="P4805" i="8"/>
  <c r="Q4805" i="8" s="1"/>
  <c r="P4806" i="8"/>
  <c r="Q4806" i="8" s="1"/>
  <c r="P4807" i="8"/>
  <c r="Q4807" i="8" s="1"/>
  <c r="P4808" i="8"/>
  <c r="Q4808" i="8" s="1"/>
  <c r="P4809" i="8"/>
  <c r="Q4809" i="8" s="1"/>
  <c r="P4810" i="8"/>
  <c r="Q4810" i="8" s="1"/>
  <c r="P4811" i="8"/>
  <c r="Q4811" i="8" s="1"/>
  <c r="P4812" i="8"/>
  <c r="Q4812" i="8" s="1"/>
  <c r="P4813" i="8"/>
  <c r="Q4813" i="8" s="1"/>
  <c r="P4814" i="8"/>
  <c r="Q4814" i="8" s="1"/>
  <c r="P4815" i="8"/>
  <c r="Q4815" i="8" s="1"/>
  <c r="P4816" i="8"/>
  <c r="Q4816" i="8" s="1"/>
  <c r="P4817" i="8"/>
  <c r="Q4817" i="8" s="1"/>
  <c r="P4818" i="8"/>
  <c r="Q4818" i="8" s="1"/>
  <c r="P4819" i="8"/>
  <c r="Q4819" i="8" s="1"/>
  <c r="P4820" i="8"/>
  <c r="Q4820" i="8" s="1"/>
  <c r="P4821" i="8"/>
  <c r="Q4821" i="8" s="1"/>
  <c r="P4822" i="8"/>
  <c r="Q4822" i="8" s="1"/>
  <c r="P4823" i="8"/>
  <c r="Q4823" i="8" s="1"/>
  <c r="P4824" i="8"/>
  <c r="Q4824" i="8" s="1"/>
  <c r="P4825" i="8"/>
  <c r="Q4825" i="8" s="1"/>
  <c r="P4826" i="8"/>
  <c r="Q4826" i="8" s="1"/>
  <c r="P4827" i="8"/>
  <c r="Q4827" i="8" s="1"/>
  <c r="P4828" i="8"/>
  <c r="Q4828" i="8" s="1"/>
  <c r="P4829" i="8"/>
  <c r="Q4829" i="8" s="1"/>
  <c r="P4830" i="8"/>
  <c r="Q4830" i="8" s="1"/>
  <c r="P4831" i="8"/>
  <c r="Q4831" i="8" s="1"/>
  <c r="P4832" i="8"/>
  <c r="Q4832" i="8" s="1"/>
  <c r="P4833" i="8"/>
  <c r="Q4833" i="8" s="1"/>
  <c r="P4834" i="8"/>
  <c r="Q4834" i="8" s="1"/>
  <c r="P4835" i="8"/>
  <c r="Q4835" i="8" s="1"/>
  <c r="P4836" i="8"/>
  <c r="Q4836" i="8" s="1"/>
  <c r="P4837" i="8"/>
  <c r="Q4837" i="8" s="1"/>
  <c r="P4838" i="8"/>
  <c r="Q4838" i="8" s="1"/>
  <c r="P4839" i="8"/>
  <c r="Q4839" i="8" s="1"/>
  <c r="P4840" i="8"/>
  <c r="Q4840" i="8" s="1"/>
  <c r="P4841" i="8"/>
  <c r="Q4841" i="8" s="1"/>
  <c r="P4842" i="8"/>
  <c r="Q4842" i="8" s="1"/>
  <c r="P4843" i="8"/>
  <c r="Q4843" i="8" s="1"/>
  <c r="P4844" i="8"/>
  <c r="Q4844" i="8" s="1"/>
  <c r="P4845" i="8"/>
  <c r="Q4845" i="8" s="1"/>
  <c r="P4846" i="8"/>
  <c r="Q4846" i="8" s="1"/>
  <c r="P4847" i="8"/>
  <c r="Q4847" i="8" s="1"/>
  <c r="P4848" i="8"/>
  <c r="Q4848" i="8" s="1"/>
  <c r="P4849" i="8"/>
  <c r="Q4849" i="8" s="1"/>
  <c r="P4850" i="8"/>
  <c r="Q4850" i="8" s="1"/>
  <c r="P4851" i="8"/>
  <c r="Q4851" i="8" s="1"/>
  <c r="P4852" i="8"/>
  <c r="Q4852" i="8" s="1"/>
  <c r="P4853" i="8"/>
  <c r="Q4853" i="8" s="1"/>
  <c r="P4854" i="8"/>
  <c r="Q4854" i="8" s="1"/>
  <c r="P4855" i="8"/>
  <c r="Q4855" i="8" s="1"/>
  <c r="P4856" i="8"/>
  <c r="Q4856" i="8" s="1"/>
  <c r="P4857" i="8"/>
  <c r="Q4857" i="8" s="1"/>
  <c r="P4858" i="8"/>
  <c r="Q4858" i="8" s="1"/>
  <c r="P4859" i="8"/>
  <c r="Q4859" i="8" s="1"/>
  <c r="P4860" i="8"/>
  <c r="Q4860" i="8" s="1"/>
  <c r="P4861" i="8"/>
  <c r="Q4861" i="8" s="1"/>
  <c r="P4862" i="8"/>
  <c r="Q4862" i="8" s="1"/>
  <c r="P4863" i="8"/>
  <c r="Q4863" i="8" s="1"/>
  <c r="P4864" i="8"/>
  <c r="Q4864" i="8" s="1"/>
  <c r="P4865" i="8"/>
  <c r="Q4865" i="8" s="1"/>
  <c r="P4866" i="8"/>
  <c r="Q4866" i="8" s="1"/>
  <c r="P4867" i="8"/>
  <c r="Q4867" i="8" s="1"/>
  <c r="P4868" i="8"/>
  <c r="Q4868" i="8" s="1"/>
  <c r="P4869" i="8"/>
  <c r="Q4869" i="8" s="1"/>
  <c r="P4870" i="8"/>
  <c r="Q4870" i="8" s="1"/>
  <c r="P4871" i="8"/>
  <c r="Q4871" i="8" s="1"/>
  <c r="P4872" i="8"/>
  <c r="Q4872" i="8" s="1"/>
  <c r="P4873" i="8"/>
  <c r="Q4873" i="8" s="1"/>
  <c r="P4874" i="8"/>
  <c r="Q4874" i="8" s="1"/>
  <c r="P4875" i="8"/>
  <c r="Q4875" i="8" s="1"/>
  <c r="P4876" i="8"/>
  <c r="Q4876" i="8" s="1"/>
  <c r="P4877" i="8"/>
  <c r="Q4877" i="8" s="1"/>
  <c r="P4878" i="8"/>
  <c r="Q4878" i="8" s="1"/>
  <c r="P4879" i="8"/>
  <c r="Q4879" i="8" s="1"/>
  <c r="P4880" i="8"/>
  <c r="Q4880" i="8" s="1"/>
  <c r="P4881" i="8"/>
  <c r="Q4881" i="8" s="1"/>
  <c r="P4882" i="8"/>
  <c r="Q4882" i="8" s="1"/>
  <c r="P4883" i="8"/>
  <c r="Q4883" i="8" s="1"/>
  <c r="P4884" i="8"/>
  <c r="Q4884" i="8" s="1"/>
  <c r="P4885" i="8"/>
  <c r="Q4885" i="8" s="1"/>
  <c r="P4886" i="8"/>
  <c r="Q4886" i="8" s="1"/>
  <c r="P4887" i="8"/>
  <c r="Q4887" i="8" s="1"/>
  <c r="P4888" i="8"/>
  <c r="Q4888" i="8" s="1"/>
  <c r="P4889" i="8"/>
  <c r="Q4889" i="8" s="1"/>
  <c r="P4890" i="8"/>
  <c r="Q4890" i="8" s="1"/>
  <c r="P4891" i="8"/>
  <c r="Q4891" i="8" s="1"/>
  <c r="P4892" i="8"/>
  <c r="Q4892" i="8" s="1"/>
  <c r="P4893" i="8"/>
  <c r="Q4893" i="8" s="1"/>
  <c r="P4894" i="8"/>
  <c r="Q4894" i="8" s="1"/>
  <c r="P4895" i="8"/>
  <c r="Q4895" i="8" s="1"/>
  <c r="P4896" i="8"/>
  <c r="Q4896" i="8" s="1"/>
  <c r="P4897" i="8"/>
  <c r="Q4897" i="8" s="1"/>
  <c r="P4898" i="8"/>
  <c r="Q4898" i="8" s="1"/>
  <c r="P4899" i="8"/>
  <c r="Q4899" i="8" s="1"/>
  <c r="P4900" i="8"/>
  <c r="Q4900" i="8" s="1"/>
  <c r="P4901" i="8"/>
  <c r="Q4901" i="8" s="1"/>
  <c r="P4902" i="8"/>
  <c r="Q4902" i="8" s="1"/>
  <c r="P4903" i="8"/>
  <c r="Q4903" i="8" s="1"/>
  <c r="P4904" i="8"/>
  <c r="Q4904" i="8" s="1"/>
  <c r="P4905" i="8"/>
  <c r="Q4905" i="8" s="1"/>
  <c r="P4906" i="8"/>
  <c r="Q4906" i="8" s="1"/>
  <c r="P4907" i="8"/>
  <c r="Q4907" i="8" s="1"/>
  <c r="P4908" i="8"/>
  <c r="Q4908" i="8" s="1"/>
  <c r="P4909" i="8"/>
  <c r="Q4909" i="8" s="1"/>
  <c r="P4910" i="8"/>
  <c r="Q4910" i="8" s="1"/>
  <c r="P4911" i="8"/>
  <c r="Q4911" i="8" s="1"/>
  <c r="P4912" i="8"/>
  <c r="Q4912" i="8" s="1"/>
  <c r="P4913" i="8"/>
  <c r="Q4913" i="8" s="1"/>
  <c r="P4914" i="8"/>
  <c r="Q4914" i="8" s="1"/>
  <c r="P4915" i="8"/>
  <c r="Q4915" i="8" s="1"/>
  <c r="P4916" i="8"/>
  <c r="Q4916" i="8" s="1"/>
  <c r="P4917" i="8"/>
  <c r="Q4917" i="8" s="1"/>
  <c r="P4918" i="8"/>
  <c r="Q4918" i="8" s="1"/>
  <c r="P4919" i="8"/>
  <c r="Q4919" i="8" s="1"/>
  <c r="P4920" i="8"/>
  <c r="Q4920" i="8" s="1"/>
  <c r="P4921" i="8"/>
  <c r="Q4921" i="8" s="1"/>
  <c r="P4922" i="8"/>
  <c r="Q4922" i="8" s="1"/>
  <c r="P4923" i="8"/>
  <c r="Q4923" i="8" s="1"/>
  <c r="P4924" i="8"/>
  <c r="Q4924" i="8" s="1"/>
  <c r="P4925" i="8"/>
  <c r="Q4925" i="8" s="1"/>
  <c r="P4926" i="8"/>
  <c r="Q4926" i="8" s="1"/>
  <c r="P4927" i="8"/>
  <c r="Q4927" i="8" s="1"/>
  <c r="D21" i="24" l="1"/>
  <c r="C21" i="24"/>
  <c r="M21" i="24"/>
  <c r="E21" i="24"/>
  <c r="F21" i="24"/>
  <c r="G21" i="24"/>
  <c r="H21" i="24"/>
  <c r="I21" i="24"/>
  <c r="J21" i="24"/>
  <c r="K21" i="24"/>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753" i="8"/>
  <c r="O754" i="8"/>
  <c r="O755" i="8"/>
  <c r="O756" i="8"/>
  <c r="O757" i="8"/>
  <c r="O758" i="8"/>
  <c r="O759" i="8"/>
  <c r="O760" i="8"/>
  <c r="O761" i="8"/>
  <c r="O762" i="8"/>
  <c r="O763" i="8"/>
  <c r="O764" i="8"/>
  <c r="O765" i="8"/>
  <c r="O766" i="8"/>
  <c r="O767" i="8"/>
  <c r="O768" i="8"/>
  <c r="O769" i="8"/>
  <c r="O770" i="8"/>
  <c r="O771" i="8"/>
  <c r="O772" i="8"/>
  <c r="O773" i="8"/>
  <c r="O774" i="8"/>
  <c r="O775" i="8"/>
  <c r="O776" i="8"/>
  <c r="O777" i="8"/>
  <c r="O778" i="8"/>
  <c r="O779" i="8"/>
  <c r="O780" i="8"/>
  <c r="O781" i="8"/>
  <c r="O782" i="8"/>
  <c r="O783" i="8"/>
  <c r="O784" i="8"/>
  <c r="O785" i="8"/>
  <c r="O786" i="8"/>
  <c r="O787" i="8"/>
  <c r="O788" i="8"/>
  <c r="O789" i="8"/>
  <c r="O790" i="8"/>
  <c r="O791" i="8"/>
  <c r="O792" i="8"/>
  <c r="O793" i="8"/>
  <c r="O794" i="8"/>
  <c r="O795" i="8"/>
  <c r="O796" i="8"/>
  <c r="O797" i="8"/>
  <c r="O798" i="8"/>
  <c r="O799" i="8"/>
  <c r="O800" i="8"/>
  <c r="O801" i="8"/>
  <c r="O802" i="8"/>
  <c r="O803" i="8"/>
  <c r="O804" i="8"/>
  <c r="O805" i="8"/>
  <c r="O806" i="8"/>
  <c r="O807" i="8"/>
  <c r="O808" i="8"/>
  <c r="O809" i="8"/>
  <c r="O810" i="8"/>
  <c r="O811" i="8"/>
  <c r="O812" i="8"/>
  <c r="O813" i="8"/>
  <c r="O814" i="8"/>
  <c r="O815" i="8"/>
  <c r="O816" i="8"/>
  <c r="O817" i="8"/>
  <c r="O818" i="8"/>
  <c r="O819" i="8"/>
  <c r="O820" i="8"/>
  <c r="O821" i="8"/>
  <c r="O822" i="8"/>
  <c r="O823" i="8"/>
  <c r="O824" i="8"/>
  <c r="O825" i="8"/>
  <c r="O826" i="8"/>
  <c r="O827" i="8"/>
  <c r="O828" i="8"/>
  <c r="O829" i="8"/>
  <c r="O830" i="8"/>
  <c r="O831" i="8"/>
  <c r="O832" i="8"/>
  <c r="O833" i="8"/>
  <c r="O834" i="8"/>
  <c r="O835" i="8"/>
  <c r="O836" i="8"/>
  <c r="O837" i="8"/>
  <c r="O838" i="8"/>
  <c r="O839" i="8"/>
  <c r="O840" i="8"/>
  <c r="O841" i="8"/>
  <c r="O842" i="8"/>
  <c r="O843" i="8"/>
  <c r="O844" i="8"/>
  <c r="O845" i="8"/>
  <c r="O846" i="8"/>
  <c r="O847" i="8"/>
  <c r="O848" i="8"/>
  <c r="O849" i="8"/>
  <c r="O850" i="8"/>
  <c r="O851" i="8"/>
  <c r="O852" i="8"/>
  <c r="O853" i="8"/>
  <c r="O854" i="8"/>
  <c r="O855" i="8"/>
  <c r="O856" i="8"/>
  <c r="O857" i="8"/>
  <c r="O858" i="8"/>
  <c r="O859" i="8"/>
  <c r="O860" i="8"/>
  <c r="O861" i="8"/>
  <c r="O862" i="8"/>
  <c r="O863" i="8"/>
  <c r="O864" i="8"/>
  <c r="O865" i="8"/>
  <c r="O866" i="8"/>
  <c r="O867" i="8"/>
  <c r="O868" i="8"/>
  <c r="O869" i="8"/>
  <c r="O870" i="8"/>
  <c r="O871" i="8"/>
  <c r="O872" i="8"/>
  <c r="O873" i="8"/>
  <c r="O874" i="8"/>
  <c r="O875" i="8"/>
  <c r="O876" i="8"/>
  <c r="O877" i="8"/>
  <c r="O878" i="8"/>
  <c r="O879" i="8"/>
  <c r="O880" i="8"/>
  <c r="O881" i="8"/>
  <c r="O882" i="8"/>
  <c r="O883" i="8"/>
  <c r="O884" i="8"/>
  <c r="O885" i="8"/>
  <c r="O886" i="8"/>
  <c r="O887" i="8"/>
  <c r="O888" i="8"/>
  <c r="O889" i="8"/>
  <c r="O890" i="8"/>
  <c r="O891" i="8"/>
  <c r="O892" i="8"/>
  <c r="O893" i="8"/>
  <c r="O894" i="8"/>
  <c r="O895" i="8"/>
  <c r="O896" i="8"/>
  <c r="O897" i="8"/>
  <c r="O898" i="8"/>
  <c r="O899" i="8"/>
  <c r="O900" i="8"/>
  <c r="O901" i="8"/>
  <c r="O902" i="8"/>
  <c r="O903" i="8"/>
  <c r="O904" i="8"/>
  <c r="O905" i="8"/>
  <c r="O906" i="8"/>
  <c r="O907" i="8"/>
  <c r="O908" i="8"/>
  <c r="O909" i="8"/>
  <c r="O910" i="8"/>
  <c r="O911" i="8"/>
  <c r="O912" i="8"/>
  <c r="O913" i="8"/>
  <c r="O914" i="8"/>
  <c r="O915" i="8"/>
  <c r="O916" i="8"/>
  <c r="O917" i="8"/>
  <c r="O918" i="8"/>
  <c r="O919" i="8"/>
  <c r="O920" i="8"/>
  <c r="O921" i="8"/>
  <c r="O922" i="8"/>
  <c r="O923" i="8"/>
  <c r="O924" i="8"/>
  <c r="O925" i="8"/>
  <c r="O926" i="8"/>
  <c r="O927" i="8"/>
  <c r="O928" i="8"/>
  <c r="O929" i="8"/>
  <c r="O930" i="8"/>
  <c r="O931" i="8"/>
  <c r="O932" i="8"/>
  <c r="O933" i="8"/>
  <c r="O934" i="8"/>
  <c r="O935" i="8"/>
  <c r="O936" i="8"/>
  <c r="O937" i="8"/>
  <c r="O938" i="8"/>
  <c r="O939" i="8"/>
  <c r="O940" i="8"/>
  <c r="O941" i="8"/>
  <c r="O942" i="8"/>
  <c r="O943" i="8"/>
  <c r="O944" i="8"/>
  <c r="O945" i="8"/>
  <c r="O946" i="8"/>
  <c r="O947" i="8"/>
  <c r="O948" i="8"/>
  <c r="O949" i="8"/>
  <c r="O950" i="8"/>
  <c r="O951" i="8"/>
  <c r="O952" i="8"/>
  <c r="O953" i="8"/>
  <c r="O954" i="8"/>
  <c r="O955" i="8"/>
  <c r="O956" i="8"/>
  <c r="O957" i="8"/>
  <c r="O958" i="8"/>
  <c r="O959" i="8"/>
  <c r="O960" i="8"/>
  <c r="O961" i="8"/>
  <c r="O962" i="8"/>
  <c r="O963" i="8"/>
  <c r="O964" i="8"/>
  <c r="O965" i="8"/>
  <c r="O966" i="8"/>
  <c r="O967" i="8"/>
  <c r="O968" i="8"/>
  <c r="O969" i="8"/>
  <c r="O970" i="8"/>
  <c r="O971" i="8"/>
  <c r="O972" i="8"/>
  <c r="O973" i="8"/>
  <c r="O974" i="8"/>
  <c r="O975" i="8"/>
  <c r="O976" i="8"/>
  <c r="O977" i="8"/>
  <c r="O978" i="8"/>
  <c r="O979" i="8"/>
  <c r="O980" i="8"/>
  <c r="O981" i="8"/>
  <c r="O982" i="8"/>
  <c r="O983" i="8"/>
  <c r="O984" i="8"/>
  <c r="O985" i="8"/>
  <c r="O986" i="8"/>
  <c r="O987" i="8"/>
  <c r="O988" i="8"/>
  <c r="O989" i="8"/>
  <c r="O990" i="8"/>
  <c r="O991" i="8"/>
  <c r="O992" i="8"/>
  <c r="O993" i="8"/>
  <c r="O994" i="8"/>
  <c r="O995" i="8"/>
  <c r="O996" i="8"/>
  <c r="O997" i="8"/>
  <c r="O998" i="8"/>
  <c r="O999" i="8"/>
  <c r="O1000" i="8"/>
  <c r="O1001" i="8"/>
  <c r="O1002" i="8"/>
  <c r="O1003" i="8"/>
  <c r="O1004" i="8"/>
  <c r="O1005" i="8"/>
  <c r="O1006" i="8"/>
  <c r="O1007" i="8"/>
  <c r="O1008" i="8"/>
  <c r="O1009" i="8"/>
  <c r="O1010" i="8"/>
  <c r="O1011" i="8"/>
  <c r="O1012" i="8"/>
  <c r="O1013" i="8"/>
  <c r="O1014" i="8"/>
  <c r="O1015" i="8"/>
  <c r="O1016" i="8"/>
  <c r="O1017" i="8"/>
  <c r="O1018" i="8"/>
  <c r="O1019" i="8"/>
  <c r="O1020" i="8"/>
  <c r="O1021" i="8"/>
  <c r="O1022" i="8"/>
  <c r="O1023" i="8"/>
  <c r="O1024" i="8"/>
  <c r="O1025" i="8"/>
  <c r="O1026" i="8"/>
  <c r="O1027" i="8"/>
  <c r="O1028" i="8"/>
  <c r="O1029" i="8"/>
  <c r="O1030" i="8"/>
  <c r="O1031" i="8"/>
  <c r="O1032" i="8"/>
  <c r="O1033" i="8"/>
  <c r="O1034" i="8"/>
  <c r="O1035" i="8"/>
  <c r="O1036" i="8"/>
  <c r="O1037" i="8"/>
  <c r="O1038" i="8"/>
  <c r="O1039" i="8"/>
  <c r="O1040" i="8"/>
  <c r="O1041" i="8"/>
  <c r="O1042" i="8"/>
  <c r="O1043" i="8"/>
  <c r="O1044" i="8"/>
  <c r="O1045" i="8"/>
  <c r="O1046" i="8"/>
  <c r="O1047" i="8"/>
  <c r="O1048" i="8"/>
  <c r="O1049" i="8"/>
  <c r="O1050" i="8"/>
  <c r="O1051" i="8"/>
  <c r="O1052" i="8"/>
  <c r="O1053" i="8"/>
  <c r="O1054" i="8"/>
  <c r="O1055" i="8"/>
  <c r="O1056" i="8"/>
  <c r="O1057" i="8"/>
  <c r="O1058" i="8"/>
  <c r="O1059" i="8"/>
  <c r="O1060" i="8"/>
  <c r="O1061" i="8"/>
  <c r="O1062" i="8"/>
  <c r="O1063" i="8"/>
  <c r="O1064" i="8"/>
  <c r="O1065" i="8"/>
  <c r="O1066" i="8"/>
  <c r="O1067" i="8"/>
  <c r="O1068" i="8"/>
  <c r="O1069" i="8"/>
  <c r="O1070" i="8"/>
  <c r="O1071" i="8"/>
  <c r="O1072" i="8"/>
  <c r="O1073" i="8"/>
  <c r="O1074" i="8"/>
  <c r="O1075" i="8"/>
  <c r="O1076" i="8"/>
  <c r="O1077" i="8"/>
  <c r="O1078" i="8"/>
  <c r="O1079" i="8"/>
  <c r="O1080" i="8"/>
  <c r="O1081" i="8"/>
  <c r="O1082" i="8"/>
  <c r="O1083" i="8"/>
  <c r="O1084" i="8"/>
  <c r="O1085" i="8"/>
  <c r="O1086" i="8"/>
  <c r="O1087" i="8"/>
  <c r="O1088" i="8"/>
  <c r="O1089" i="8"/>
  <c r="O1090" i="8"/>
  <c r="O1091" i="8"/>
  <c r="O1092" i="8"/>
  <c r="O1093" i="8"/>
  <c r="O1094" i="8"/>
  <c r="O1095" i="8"/>
  <c r="O1096" i="8"/>
  <c r="O1097" i="8"/>
  <c r="O1098" i="8"/>
  <c r="O1099" i="8"/>
  <c r="O1100" i="8"/>
  <c r="O1101" i="8"/>
  <c r="O1102" i="8"/>
  <c r="O1103" i="8"/>
  <c r="O1104" i="8"/>
  <c r="O1105" i="8"/>
  <c r="O1106" i="8"/>
  <c r="O1107" i="8"/>
  <c r="O1108" i="8"/>
  <c r="O1109" i="8"/>
  <c r="O1110" i="8"/>
  <c r="O1111" i="8"/>
  <c r="O1112" i="8"/>
  <c r="O1113" i="8"/>
  <c r="O1114" i="8"/>
  <c r="O1115" i="8"/>
  <c r="O1116" i="8"/>
  <c r="O1117" i="8"/>
  <c r="O1118" i="8"/>
  <c r="O1119" i="8"/>
  <c r="O1120" i="8"/>
  <c r="O1121" i="8"/>
  <c r="O1122" i="8"/>
  <c r="O1123" i="8"/>
  <c r="O1124" i="8"/>
  <c r="O1125" i="8"/>
  <c r="O1126" i="8"/>
  <c r="O1127" i="8"/>
  <c r="O1128" i="8"/>
  <c r="O1129" i="8"/>
  <c r="O1130" i="8"/>
  <c r="O1131" i="8"/>
  <c r="O1132" i="8"/>
  <c r="O1133" i="8"/>
  <c r="O1134" i="8"/>
  <c r="O1135" i="8"/>
  <c r="O1136" i="8"/>
  <c r="O1137" i="8"/>
  <c r="O1138" i="8"/>
  <c r="O1139" i="8"/>
  <c r="O1140" i="8"/>
  <c r="O1141" i="8"/>
  <c r="O1142" i="8"/>
  <c r="O1143" i="8"/>
  <c r="O1144" i="8"/>
  <c r="O1145" i="8"/>
  <c r="O1146" i="8"/>
  <c r="O1147" i="8"/>
  <c r="O1148" i="8"/>
  <c r="O1149" i="8"/>
  <c r="O1150" i="8"/>
  <c r="O1151" i="8"/>
  <c r="O1152" i="8"/>
  <c r="O1153" i="8"/>
  <c r="O1154" i="8"/>
  <c r="O1155" i="8"/>
  <c r="O1156" i="8"/>
  <c r="O1157" i="8"/>
  <c r="O1158" i="8"/>
  <c r="O1159" i="8"/>
  <c r="O1160" i="8"/>
  <c r="O1161" i="8"/>
  <c r="O1162" i="8"/>
  <c r="O1163" i="8"/>
  <c r="O1164" i="8"/>
  <c r="O1165" i="8"/>
  <c r="O1166" i="8"/>
  <c r="O1167" i="8"/>
  <c r="O1168" i="8"/>
  <c r="O1169" i="8"/>
  <c r="O1170" i="8"/>
  <c r="O1171" i="8"/>
  <c r="O1172" i="8"/>
  <c r="O1173" i="8"/>
  <c r="O1174" i="8"/>
  <c r="O1175" i="8"/>
  <c r="O1176" i="8"/>
  <c r="O1177" i="8"/>
  <c r="O1178" i="8"/>
  <c r="O1179" i="8"/>
  <c r="O1180" i="8"/>
  <c r="O1181" i="8"/>
  <c r="O1182" i="8"/>
  <c r="O1183" i="8"/>
  <c r="O1184" i="8"/>
  <c r="O1185" i="8"/>
  <c r="O1186" i="8"/>
  <c r="O1187" i="8"/>
  <c r="O1188" i="8"/>
  <c r="O1189" i="8"/>
  <c r="O1190" i="8"/>
  <c r="O1191" i="8"/>
  <c r="O1192" i="8"/>
  <c r="O1193" i="8"/>
  <c r="O1194" i="8"/>
  <c r="O1195" i="8"/>
  <c r="O1196" i="8"/>
  <c r="O1197" i="8"/>
  <c r="O1198" i="8"/>
  <c r="O1199" i="8"/>
  <c r="O1200" i="8"/>
  <c r="O1201" i="8"/>
  <c r="O1202" i="8"/>
  <c r="O1203" i="8"/>
  <c r="O1204" i="8"/>
  <c r="O1205" i="8"/>
  <c r="O1206" i="8"/>
  <c r="O1207" i="8"/>
  <c r="O1208" i="8"/>
  <c r="O1209" i="8"/>
  <c r="O1210" i="8"/>
  <c r="O1211" i="8"/>
  <c r="O1212" i="8"/>
  <c r="O1213" i="8"/>
  <c r="O1214" i="8"/>
  <c r="O1215" i="8"/>
  <c r="O1216" i="8"/>
  <c r="O1217" i="8"/>
  <c r="O1218" i="8"/>
  <c r="O1219" i="8"/>
  <c r="O1220" i="8"/>
  <c r="O1221" i="8"/>
  <c r="O1222" i="8"/>
  <c r="O1223" i="8"/>
  <c r="O1224" i="8"/>
  <c r="O1225" i="8"/>
  <c r="O1226" i="8"/>
  <c r="O1227" i="8"/>
  <c r="O1228" i="8"/>
  <c r="O1229" i="8"/>
  <c r="O1230" i="8"/>
  <c r="O1231" i="8"/>
  <c r="O1232" i="8"/>
  <c r="O1233" i="8"/>
  <c r="O1234" i="8"/>
  <c r="O1235" i="8"/>
  <c r="O1236" i="8"/>
  <c r="O1237" i="8"/>
  <c r="O1238" i="8"/>
  <c r="O1239" i="8"/>
  <c r="O1240" i="8"/>
  <c r="O1241" i="8"/>
  <c r="O1242" i="8"/>
  <c r="O1243" i="8"/>
  <c r="O1244" i="8"/>
  <c r="O1245" i="8"/>
  <c r="O1246" i="8"/>
  <c r="O1247" i="8"/>
  <c r="O1248" i="8"/>
  <c r="O1249" i="8"/>
  <c r="O1250" i="8"/>
  <c r="O1251" i="8"/>
  <c r="O1252" i="8"/>
  <c r="O1253" i="8"/>
  <c r="O1254" i="8"/>
  <c r="O1255" i="8"/>
  <c r="O1256" i="8"/>
  <c r="O1257" i="8"/>
  <c r="O1258" i="8"/>
  <c r="O1259" i="8"/>
  <c r="O1260" i="8"/>
  <c r="O1261" i="8"/>
  <c r="O1262" i="8"/>
  <c r="O1263" i="8"/>
  <c r="O1264" i="8"/>
  <c r="O1265" i="8"/>
  <c r="O1266" i="8"/>
  <c r="O1267" i="8"/>
  <c r="O1268" i="8"/>
  <c r="O1269" i="8"/>
  <c r="O1270" i="8"/>
  <c r="O1271" i="8"/>
  <c r="O1272" i="8"/>
  <c r="O1273" i="8"/>
  <c r="O1274" i="8"/>
  <c r="O1275" i="8"/>
  <c r="O1276" i="8"/>
  <c r="O1277" i="8"/>
  <c r="O1278" i="8"/>
  <c r="O1279" i="8"/>
  <c r="O1280" i="8"/>
  <c r="O1281" i="8"/>
  <c r="O1282" i="8"/>
  <c r="O1283" i="8"/>
  <c r="O1284" i="8"/>
  <c r="O1285" i="8"/>
  <c r="O1286" i="8"/>
  <c r="O1287" i="8"/>
  <c r="O1288" i="8"/>
  <c r="O1289" i="8"/>
  <c r="O1290" i="8"/>
  <c r="O1291" i="8"/>
  <c r="O1292" i="8"/>
  <c r="O1293" i="8"/>
  <c r="O1294" i="8"/>
  <c r="O1295" i="8"/>
  <c r="O1296" i="8"/>
  <c r="O1297" i="8"/>
  <c r="O1298" i="8"/>
  <c r="O1299" i="8"/>
  <c r="O1300" i="8"/>
  <c r="O1301" i="8"/>
  <c r="O1302" i="8"/>
  <c r="O1303" i="8"/>
  <c r="O1304" i="8"/>
  <c r="O1305" i="8"/>
  <c r="O1306" i="8"/>
  <c r="O1307" i="8"/>
  <c r="O1308" i="8"/>
  <c r="O1309" i="8"/>
  <c r="O1310" i="8"/>
  <c r="O1311" i="8"/>
  <c r="O1312" i="8"/>
  <c r="O1313" i="8"/>
  <c r="O1314" i="8"/>
  <c r="O1315" i="8"/>
  <c r="O1316" i="8"/>
  <c r="O1317" i="8"/>
  <c r="O1318" i="8"/>
  <c r="O1319" i="8"/>
  <c r="O1320" i="8"/>
  <c r="O1321" i="8"/>
  <c r="O1322" i="8"/>
  <c r="O1323" i="8"/>
  <c r="O1324" i="8"/>
  <c r="O1325" i="8"/>
  <c r="O1326" i="8"/>
  <c r="O1327" i="8"/>
  <c r="O1328" i="8"/>
  <c r="O1329" i="8"/>
  <c r="O1330" i="8"/>
  <c r="O1331" i="8"/>
  <c r="O1332" i="8"/>
  <c r="O1333" i="8"/>
  <c r="O1334" i="8"/>
  <c r="O1335" i="8"/>
  <c r="O1336" i="8"/>
  <c r="O1337" i="8"/>
  <c r="O1338" i="8"/>
  <c r="O1339" i="8"/>
  <c r="O1340" i="8"/>
  <c r="O1341" i="8"/>
  <c r="O1342" i="8"/>
  <c r="O1343" i="8"/>
  <c r="O1344" i="8"/>
  <c r="O1345" i="8"/>
  <c r="O1346" i="8"/>
  <c r="O1347" i="8"/>
  <c r="O1348" i="8"/>
  <c r="O1349" i="8"/>
  <c r="O1350" i="8"/>
  <c r="O1351" i="8"/>
  <c r="O1352" i="8"/>
  <c r="O1353" i="8"/>
  <c r="O1354" i="8"/>
  <c r="O1355" i="8"/>
  <c r="O1356" i="8"/>
  <c r="O1357" i="8"/>
  <c r="O1358" i="8"/>
  <c r="O1359" i="8"/>
  <c r="O1360" i="8"/>
  <c r="O1361" i="8"/>
  <c r="O1362" i="8"/>
  <c r="O1363" i="8"/>
  <c r="O1364" i="8"/>
  <c r="O1365" i="8"/>
  <c r="O1366" i="8"/>
  <c r="O1367" i="8"/>
  <c r="O1368" i="8"/>
  <c r="O1369" i="8"/>
  <c r="O1370" i="8"/>
  <c r="O1371" i="8"/>
  <c r="O1372" i="8"/>
  <c r="O1373" i="8"/>
  <c r="O1374" i="8"/>
  <c r="O1375" i="8"/>
  <c r="O1376" i="8"/>
  <c r="O1377" i="8"/>
  <c r="O1378" i="8"/>
  <c r="O1379" i="8"/>
  <c r="O1380" i="8"/>
  <c r="O1381" i="8"/>
  <c r="O1382" i="8"/>
  <c r="O1383" i="8"/>
  <c r="O1384" i="8"/>
  <c r="O1385" i="8"/>
  <c r="O1386" i="8"/>
  <c r="O1387" i="8"/>
  <c r="O1388" i="8"/>
  <c r="O1389" i="8"/>
  <c r="O1390" i="8"/>
  <c r="O1391" i="8"/>
  <c r="O1392" i="8"/>
  <c r="O1393" i="8"/>
  <c r="O1394" i="8"/>
  <c r="O1395" i="8"/>
  <c r="O1396" i="8"/>
  <c r="O1397" i="8"/>
  <c r="O1398" i="8"/>
  <c r="O1399" i="8"/>
  <c r="O1400" i="8"/>
  <c r="O1401" i="8"/>
  <c r="O1402" i="8"/>
  <c r="O1403" i="8"/>
  <c r="O1404" i="8"/>
  <c r="O1405" i="8"/>
  <c r="O1406" i="8"/>
  <c r="O1407" i="8"/>
  <c r="O1408" i="8"/>
  <c r="O1409" i="8"/>
  <c r="O1410" i="8"/>
  <c r="O1411" i="8"/>
  <c r="O1412" i="8"/>
  <c r="O1413" i="8"/>
  <c r="O1414" i="8"/>
  <c r="O1415" i="8"/>
  <c r="O1416" i="8"/>
  <c r="O1417" i="8"/>
  <c r="O1418" i="8"/>
  <c r="O1419" i="8"/>
  <c r="O1420" i="8"/>
  <c r="O1421" i="8"/>
  <c r="O1422" i="8"/>
  <c r="O1423" i="8"/>
  <c r="O1424" i="8"/>
  <c r="O1425" i="8"/>
  <c r="O1426" i="8"/>
  <c r="O1427" i="8"/>
  <c r="O1428" i="8"/>
  <c r="O1429" i="8"/>
  <c r="O1430" i="8"/>
  <c r="O1431" i="8"/>
  <c r="O1432" i="8"/>
  <c r="O1433" i="8"/>
  <c r="O1434" i="8"/>
  <c r="O1435" i="8"/>
  <c r="O1436" i="8"/>
  <c r="O1437" i="8"/>
  <c r="O1438" i="8"/>
  <c r="O1439" i="8"/>
  <c r="O1440" i="8"/>
  <c r="O1441" i="8"/>
  <c r="O1442" i="8"/>
  <c r="O1443" i="8"/>
  <c r="O1444" i="8"/>
  <c r="O1445" i="8"/>
  <c r="O1446" i="8"/>
  <c r="O1447" i="8"/>
  <c r="O1448" i="8"/>
  <c r="O1449" i="8"/>
  <c r="O1450" i="8"/>
  <c r="O1451" i="8"/>
  <c r="O1452" i="8"/>
  <c r="O1453" i="8"/>
  <c r="O1454" i="8"/>
  <c r="O1455" i="8"/>
  <c r="O1456" i="8"/>
  <c r="O1457" i="8"/>
  <c r="O1458" i="8"/>
  <c r="O1459" i="8"/>
  <c r="O1460" i="8"/>
  <c r="O1461" i="8"/>
  <c r="O1462" i="8"/>
  <c r="O1463" i="8"/>
  <c r="O1464" i="8"/>
  <c r="O1465" i="8"/>
  <c r="O1466" i="8"/>
  <c r="O1467" i="8"/>
  <c r="O1468" i="8"/>
  <c r="O1469" i="8"/>
  <c r="O1470" i="8"/>
  <c r="O1471" i="8"/>
  <c r="O1472" i="8"/>
  <c r="O1473" i="8"/>
  <c r="O1474" i="8"/>
  <c r="O1475" i="8"/>
  <c r="O1476" i="8"/>
  <c r="O1477" i="8"/>
  <c r="O1478" i="8"/>
  <c r="O1479" i="8"/>
  <c r="O1480" i="8"/>
  <c r="O1481" i="8"/>
  <c r="O1482" i="8"/>
  <c r="O1483" i="8"/>
  <c r="O1484" i="8"/>
  <c r="O1485" i="8"/>
  <c r="O1486" i="8"/>
  <c r="O1487" i="8"/>
  <c r="O1488" i="8"/>
  <c r="O1489" i="8"/>
  <c r="O1490" i="8"/>
  <c r="O1491" i="8"/>
  <c r="O1492" i="8"/>
  <c r="O1493" i="8"/>
  <c r="O1494" i="8"/>
  <c r="O1495" i="8"/>
  <c r="O1496" i="8"/>
  <c r="O1497" i="8"/>
  <c r="O1498" i="8"/>
  <c r="O1499" i="8"/>
  <c r="O1500" i="8"/>
  <c r="O1501" i="8"/>
  <c r="O1502" i="8"/>
  <c r="O1503" i="8"/>
  <c r="O1504" i="8"/>
  <c r="O1505" i="8"/>
  <c r="O1506" i="8"/>
  <c r="O1507" i="8"/>
  <c r="O1508" i="8"/>
  <c r="O1509" i="8"/>
  <c r="O1510" i="8"/>
  <c r="O1511" i="8"/>
  <c r="O1512" i="8"/>
  <c r="O1513" i="8"/>
  <c r="O1514" i="8"/>
  <c r="O1515" i="8"/>
  <c r="O1516" i="8"/>
  <c r="O1517" i="8"/>
  <c r="O1518" i="8"/>
  <c r="O1519" i="8"/>
  <c r="O1520" i="8"/>
  <c r="O1521" i="8"/>
  <c r="O1522" i="8"/>
  <c r="O1523" i="8"/>
  <c r="O1524" i="8"/>
  <c r="O1525" i="8"/>
  <c r="O1526" i="8"/>
  <c r="O1527" i="8"/>
  <c r="O1528" i="8"/>
  <c r="O1529" i="8"/>
  <c r="O1530" i="8"/>
  <c r="O1531" i="8"/>
  <c r="O1532" i="8"/>
  <c r="O1533" i="8"/>
  <c r="O1534" i="8"/>
  <c r="O1535" i="8"/>
  <c r="O1536" i="8"/>
  <c r="O1537" i="8"/>
  <c r="O1538" i="8"/>
  <c r="O1539" i="8"/>
  <c r="O1540" i="8"/>
  <c r="O1541" i="8"/>
  <c r="O1542" i="8"/>
  <c r="O1543" i="8"/>
  <c r="O1544" i="8"/>
  <c r="O1545" i="8"/>
  <c r="O1546" i="8"/>
  <c r="O1547" i="8"/>
  <c r="O1548" i="8"/>
  <c r="O1549" i="8"/>
  <c r="O1550" i="8"/>
  <c r="O1551" i="8"/>
  <c r="O1552" i="8"/>
  <c r="O1553" i="8"/>
  <c r="O1554" i="8"/>
  <c r="O1555" i="8"/>
  <c r="O1556" i="8"/>
  <c r="O1557" i="8"/>
  <c r="O1558" i="8"/>
  <c r="O1559" i="8"/>
  <c r="O1560" i="8"/>
  <c r="O1561" i="8"/>
  <c r="O1562" i="8"/>
  <c r="O1563" i="8"/>
  <c r="O1564" i="8"/>
  <c r="O1565" i="8"/>
  <c r="O1566" i="8"/>
  <c r="O1567" i="8"/>
  <c r="O1568" i="8"/>
  <c r="O1569" i="8"/>
  <c r="O1570" i="8"/>
  <c r="O1571" i="8"/>
  <c r="O1572" i="8"/>
  <c r="O1573" i="8"/>
  <c r="O1574" i="8"/>
  <c r="O1575" i="8"/>
  <c r="O1576" i="8"/>
  <c r="O1577" i="8"/>
  <c r="O1578" i="8"/>
  <c r="O1579" i="8"/>
  <c r="O1580" i="8"/>
  <c r="O1581" i="8"/>
  <c r="O1582" i="8"/>
  <c r="O1583" i="8"/>
  <c r="O1584" i="8"/>
  <c r="O1585" i="8"/>
  <c r="O1586" i="8"/>
  <c r="O1587" i="8"/>
  <c r="O1588" i="8"/>
  <c r="O1589" i="8"/>
  <c r="O1590" i="8"/>
  <c r="O1591" i="8"/>
  <c r="O1592" i="8"/>
  <c r="O1593" i="8"/>
  <c r="O1594" i="8"/>
  <c r="O1595" i="8"/>
  <c r="O1596" i="8"/>
  <c r="O1597" i="8"/>
  <c r="O1598" i="8"/>
  <c r="O1599" i="8"/>
  <c r="O1600" i="8"/>
  <c r="O1601" i="8"/>
  <c r="O1602" i="8"/>
  <c r="O1603" i="8"/>
  <c r="O1604" i="8"/>
  <c r="O1605" i="8"/>
  <c r="O1606" i="8"/>
  <c r="O1607" i="8"/>
  <c r="O1608" i="8"/>
  <c r="O1609" i="8"/>
  <c r="O1610" i="8"/>
  <c r="O1611" i="8"/>
  <c r="O1612" i="8"/>
  <c r="O1613" i="8"/>
  <c r="O1614" i="8"/>
  <c r="O1615" i="8"/>
  <c r="O1616" i="8"/>
  <c r="O1617" i="8"/>
  <c r="O1618" i="8"/>
  <c r="O1619" i="8"/>
  <c r="O1620" i="8"/>
  <c r="O1621" i="8"/>
  <c r="O1622" i="8"/>
  <c r="O1623" i="8"/>
  <c r="O1624" i="8"/>
  <c r="O1625" i="8"/>
  <c r="O1626" i="8"/>
  <c r="O1627" i="8"/>
  <c r="O1628" i="8"/>
  <c r="O1629" i="8"/>
  <c r="O1630" i="8"/>
  <c r="O1631" i="8"/>
  <c r="O1632" i="8"/>
  <c r="O1633" i="8"/>
  <c r="O1634" i="8"/>
  <c r="O1635" i="8"/>
  <c r="O1636" i="8"/>
  <c r="O1637" i="8"/>
  <c r="O1638" i="8"/>
  <c r="O1639" i="8"/>
  <c r="O1640" i="8"/>
  <c r="O1641" i="8"/>
  <c r="O1642" i="8"/>
  <c r="O1643" i="8"/>
  <c r="O1644" i="8"/>
  <c r="O1645" i="8"/>
  <c r="O1646" i="8"/>
  <c r="O1647" i="8"/>
  <c r="O1648" i="8"/>
  <c r="O1649" i="8"/>
  <c r="O1650" i="8"/>
  <c r="O1651" i="8"/>
  <c r="O1652" i="8"/>
  <c r="O1653" i="8"/>
  <c r="O1654" i="8"/>
  <c r="O1655" i="8"/>
  <c r="O1656" i="8"/>
  <c r="O1657" i="8"/>
  <c r="O1658" i="8"/>
  <c r="O1659" i="8"/>
  <c r="O1660" i="8"/>
  <c r="O1661" i="8"/>
  <c r="O1662" i="8"/>
  <c r="O1663" i="8"/>
  <c r="O1664" i="8"/>
  <c r="O1665" i="8"/>
  <c r="O1666" i="8"/>
  <c r="O1667" i="8"/>
  <c r="O1668" i="8"/>
  <c r="O1669" i="8"/>
  <c r="O1670" i="8"/>
  <c r="O1671" i="8"/>
  <c r="O1672" i="8"/>
  <c r="O1673" i="8"/>
  <c r="O1674" i="8"/>
  <c r="O1675" i="8"/>
  <c r="O1676" i="8"/>
  <c r="O1677" i="8"/>
  <c r="O1678" i="8"/>
  <c r="O1679" i="8"/>
  <c r="O1680" i="8"/>
  <c r="O1681" i="8"/>
  <c r="O1682" i="8"/>
  <c r="O1683" i="8"/>
  <c r="O1684" i="8"/>
  <c r="O1685" i="8"/>
  <c r="O1686" i="8"/>
  <c r="O1687" i="8"/>
  <c r="O1688" i="8"/>
  <c r="O1689" i="8"/>
  <c r="O1690" i="8"/>
  <c r="O1691" i="8"/>
  <c r="O1692" i="8"/>
  <c r="O1693" i="8"/>
  <c r="O1694" i="8"/>
  <c r="O1695" i="8"/>
  <c r="O1696" i="8"/>
  <c r="O1697" i="8"/>
  <c r="O1698" i="8"/>
  <c r="O1699" i="8"/>
  <c r="O1700" i="8"/>
  <c r="O1701" i="8"/>
  <c r="O1702" i="8"/>
  <c r="O1703" i="8"/>
  <c r="O1704" i="8"/>
  <c r="O1705" i="8"/>
  <c r="O1706" i="8"/>
  <c r="O1707" i="8"/>
  <c r="O1708" i="8"/>
  <c r="O1709" i="8"/>
  <c r="O1710" i="8"/>
  <c r="O1711" i="8"/>
  <c r="O1712" i="8"/>
  <c r="O1713" i="8"/>
  <c r="O1714" i="8"/>
  <c r="O1715" i="8"/>
  <c r="O1716" i="8"/>
  <c r="O1717" i="8"/>
  <c r="O1718" i="8"/>
  <c r="O1719" i="8"/>
  <c r="O1720" i="8"/>
  <c r="O1721" i="8"/>
  <c r="O1722" i="8"/>
  <c r="O1723" i="8"/>
  <c r="O1724" i="8"/>
  <c r="O1725" i="8"/>
  <c r="O1726" i="8"/>
  <c r="O1727" i="8"/>
  <c r="O1728" i="8"/>
  <c r="O1729" i="8"/>
  <c r="O1730" i="8"/>
  <c r="O1731" i="8"/>
  <c r="O1732" i="8"/>
  <c r="O1733" i="8"/>
  <c r="O1734" i="8"/>
  <c r="O1735" i="8"/>
  <c r="O1736" i="8"/>
  <c r="O1737" i="8"/>
  <c r="O1738" i="8"/>
  <c r="O1739" i="8"/>
  <c r="O1740" i="8"/>
  <c r="O1741" i="8"/>
  <c r="O1742" i="8"/>
  <c r="O1743" i="8"/>
  <c r="O1744" i="8"/>
  <c r="O1745" i="8"/>
  <c r="O1746" i="8"/>
  <c r="O1747" i="8"/>
  <c r="O1748" i="8"/>
  <c r="O1749" i="8"/>
  <c r="O1750" i="8"/>
  <c r="O1751" i="8"/>
  <c r="O1752" i="8"/>
  <c r="O1753" i="8"/>
  <c r="O1754" i="8"/>
  <c r="O1755" i="8"/>
  <c r="O1756" i="8"/>
  <c r="O1757" i="8"/>
  <c r="O1758" i="8"/>
  <c r="O1759" i="8"/>
  <c r="O1760" i="8"/>
  <c r="O1761" i="8"/>
  <c r="O1762" i="8"/>
  <c r="O1763" i="8"/>
  <c r="O1764" i="8"/>
  <c r="O1765" i="8"/>
  <c r="O1766" i="8"/>
  <c r="O1767" i="8"/>
  <c r="O1768" i="8"/>
  <c r="O1769" i="8"/>
  <c r="O1770" i="8"/>
  <c r="O1771" i="8"/>
  <c r="O1772" i="8"/>
  <c r="O1773" i="8"/>
  <c r="O1774" i="8"/>
  <c r="O1775" i="8"/>
  <c r="O1776" i="8"/>
  <c r="O1777" i="8"/>
  <c r="O1778" i="8"/>
  <c r="O1779" i="8"/>
  <c r="O1780" i="8"/>
  <c r="O1781" i="8"/>
  <c r="O1782" i="8"/>
  <c r="O1783" i="8"/>
  <c r="O1784" i="8"/>
  <c r="O1785" i="8"/>
  <c r="O1786" i="8"/>
  <c r="O1787" i="8"/>
  <c r="O1788" i="8"/>
  <c r="O1789" i="8"/>
  <c r="O1790" i="8"/>
  <c r="O1791" i="8"/>
  <c r="O1792" i="8"/>
  <c r="O1793" i="8"/>
  <c r="O1794" i="8"/>
  <c r="O1795" i="8"/>
  <c r="O1796" i="8"/>
  <c r="O1797" i="8"/>
  <c r="O1798" i="8"/>
  <c r="O1799" i="8"/>
  <c r="O1800" i="8"/>
  <c r="O1801" i="8"/>
  <c r="O1802" i="8"/>
  <c r="O1803" i="8"/>
  <c r="O1804" i="8"/>
  <c r="O1805" i="8"/>
  <c r="O1806" i="8"/>
  <c r="O1807" i="8"/>
  <c r="O1808" i="8"/>
  <c r="O1809" i="8"/>
  <c r="O1810" i="8"/>
  <c r="O1811" i="8"/>
  <c r="O1812" i="8"/>
  <c r="O1813" i="8"/>
  <c r="O1814" i="8"/>
  <c r="O1815" i="8"/>
  <c r="O1816" i="8"/>
  <c r="O1817" i="8"/>
  <c r="O1818" i="8"/>
  <c r="O1819" i="8"/>
  <c r="O1820" i="8"/>
  <c r="O1821" i="8"/>
  <c r="O1822" i="8"/>
  <c r="O1823" i="8"/>
  <c r="O1824" i="8"/>
  <c r="O1825" i="8"/>
  <c r="O1826" i="8"/>
  <c r="O1827" i="8"/>
  <c r="O1828" i="8"/>
  <c r="O1829" i="8"/>
  <c r="O1830" i="8"/>
  <c r="O1831" i="8"/>
  <c r="O1832" i="8"/>
  <c r="O1833" i="8"/>
  <c r="O1834" i="8"/>
  <c r="O1835" i="8"/>
  <c r="O1836" i="8"/>
  <c r="O1837" i="8"/>
  <c r="O1838" i="8"/>
  <c r="O1839" i="8"/>
  <c r="O1840" i="8"/>
  <c r="O1841" i="8"/>
  <c r="O1842" i="8"/>
  <c r="O1843" i="8"/>
  <c r="O1844" i="8"/>
  <c r="O1845" i="8"/>
  <c r="O1846" i="8"/>
  <c r="O1847" i="8"/>
  <c r="O1848" i="8"/>
  <c r="O1849" i="8"/>
  <c r="O1850" i="8"/>
  <c r="O1851" i="8"/>
  <c r="O1852" i="8"/>
  <c r="O1853" i="8"/>
  <c r="O1854" i="8"/>
  <c r="O1855" i="8"/>
  <c r="O1856" i="8"/>
  <c r="O1857" i="8"/>
  <c r="O1858" i="8"/>
  <c r="O1859" i="8"/>
  <c r="O1860" i="8"/>
  <c r="O1861" i="8"/>
  <c r="O1862" i="8"/>
  <c r="O1863" i="8"/>
  <c r="O1864" i="8"/>
  <c r="O1865" i="8"/>
  <c r="O1866" i="8"/>
  <c r="O1867" i="8"/>
  <c r="O1868" i="8"/>
  <c r="O1869" i="8"/>
  <c r="O1870" i="8"/>
  <c r="O1871" i="8"/>
  <c r="O1872" i="8"/>
  <c r="O1873" i="8"/>
  <c r="O1874" i="8"/>
  <c r="O1875" i="8"/>
  <c r="O1876" i="8"/>
  <c r="O1877" i="8"/>
  <c r="O1878" i="8"/>
  <c r="O1879" i="8"/>
  <c r="O1880" i="8"/>
  <c r="O1881" i="8"/>
  <c r="O1882" i="8"/>
  <c r="O1883" i="8"/>
  <c r="O1884" i="8"/>
  <c r="O1885" i="8"/>
  <c r="O1886" i="8"/>
  <c r="O1887" i="8"/>
  <c r="O1888" i="8"/>
  <c r="O1889" i="8"/>
  <c r="O1890" i="8"/>
  <c r="O1891" i="8"/>
  <c r="O1892" i="8"/>
  <c r="O1893" i="8"/>
  <c r="O1894" i="8"/>
  <c r="O1895" i="8"/>
  <c r="O1896" i="8"/>
  <c r="O1897" i="8"/>
  <c r="O1898" i="8"/>
  <c r="O1899" i="8"/>
  <c r="O1900" i="8"/>
  <c r="O1901" i="8"/>
  <c r="O1902" i="8"/>
  <c r="O1903" i="8"/>
  <c r="O1904" i="8"/>
  <c r="O1905" i="8"/>
  <c r="O1906" i="8"/>
  <c r="O1907" i="8"/>
  <c r="O1908" i="8"/>
  <c r="O1909" i="8"/>
  <c r="O1910" i="8"/>
  <c r="O1911" i="8"/>
  <c r="O1912" i="8"/>
  <c r="O1913" i="8"/>
  <c r="O1914" i="8"/>
  <c r="O1915" i="8"/>
  <c r="O1916" i="8"/>
  <c r="O1917" i="8"/>
  <c r="O1918" i="8"/>
  <c r="O1919" i="8"/>
  <c r="O1920" i="8"/>
  <c r="O1921" i="8"/>
  <c r="O1922" i="8"/>
  <c r="O1923" i="8"/>
  <c r="O1924" i="8"/>
  <c r="O1925" i="8"/>
  <c r="O1926" i="8"/>
  <c r="O1927" i="8"/>
  <c r="O1928" i="8"/>
  <c r="O1929" i="8"/>
  <c r="O1930" i="8"/>
  <c r="O1931" i="8"/>
  <c r="O1932" i="8"/>
  <c r="O1933" i="8"/>
  <c r="O1934" i="8"/>
  <c r="O1935" i="8"/>
  <c r="O1936" i="8"/>
  <c r="O1937" i="8"/>
  <c r="O1938" i="8"/>
  <c r="O1939" i="8"/>
  <c r="O1940" i="8"/>
  <c r="O1941" i="8"/>
  <c r="O1942" i="8"/>
  <c r="O1943" i="8"/>
  <c r="O1944" i="8"/>
  <c r="O1945" i="8"/>
  <c r="O1946" i="8"/>
  <c r="O1947" i="8"/>
  <c r="O1948" i="8"/>
  <c r="O1949" i="8"/>
  <c r="O1950" i="8"/>
  <c r="O1951" i="8"/>
  <c r="O1952" i="8"/>
  <c r="O1953" i="8"/>
  <c r="O1954" i="8"/>
  <c r="O1955" i="8"/>
  <c r="O1956" i="8"/>
  <c r="O1957" i="8"/>
  <c r="O1958" i="8"/>
  <c r="O1959" i="8"/>
  <c r="O1960" i="8"/>
  <c r="O1961" i="8"/>
  <c r="O1962" i="8"/>
  <c r="O1963" i="8"/>
  <c r="O1964" i="8"/>
  <c r="O1965" i="8"/>
  <c r="O1966" i="8"/>
  <c r="O1967" i="8"/>
  <c r="O1968" i="8"/>
  <c r="O1969" i="8"/>
  <c r="O1970" i="8"/>
  <c r="O1971" i="8"/>
  <c r="O1972" i="8"/>
  <c r="O1973" i="8"/>
  <c r="O1974" i="8"/>
  <c r="O1975" i="8"/>
  <c r="O1976" i="8"/>
  <c r="O1977" i="8"/>
  <c r="O1978" i="8"/>
  <c r="O1979" i="8"/>
  <c r="O1980" i="8"/>
  <c r="O1981" i="8"/>
  <c r="O1982" i="8"/>
  <c r="O1983" i="8"/>
  <c r="O1984" i="8"/>
  <c r="O1985" i="8"/>
  <c r="O1986" i="8"/>
  <c r="O1987" i="8"/>
  <c r="O1988" i="8"/>
  <c r="O1989" i="8"/>
  <c r="O1990" i="8"/>
  <c r="O1991" i="8"/>
  <c r="O1992" i="8"/>
  <c r="O1993" i="8"/>
  <c r="O1994" i="8"/>
  <c r="O1995" i="8"/>
  <c r="O1996" i="8"/>
  <c r="O1997" i="8"/>
  <c r="O1998" i="8"/>
  <c r="O1999" i="8"/>
  <c r="O2000" i="8"/>
  <c r="O2001" i="8"/>
  <c r="O2002" i="8"/>
  <c r="O2003" i="8"/>
  <c r="O2004" i="8"/>
  <c r="O2005" i="8"/>
  <c r="O2006" i="8"/>
  <c r="O2007" i="8"/>
  <c r="O2008" i="8"/>
  <c r="O2009" i="8"/>
  <c r="O2010" i="8"/>
  <c r="O2011" i="8"/>
  <c r="O2012" i="8"/>
  <c r="O2013" i="8"/>
  <c r="O2014" i="8"/>
  <c r="O2015" i="8"/>
  <c r="O2016" i="8"/>
  <c r="O2017" i="8"/>
  <c r="O2018" i="8"/>
  <c r="O2019" i="8"/>
  <c r="O2020" i="8"/>
  <c r="O2021" i="8"/>
  <c r="O2022" i="8"/>
  <c r="O2023" i="8"/>
  <c r="O2024" i="8"/>
  <c r="O2025" i="8"/>
  <c r="O2026" i="8"/>
  <c r="O2027" i="8"/>
  <c r="O2028" i="8"/>
  <c r="O2029" i="8"/>
  <c r="O2030" i="8"/>
  <c r="O2031" i="8"/>
  <c r="O2032" i="8"/>
  <c r="O2033" i="8"/>
  <c r="O2034" i="8"/>
  <c r="O2035" i="8"/>
  <c r="O2036" i="8"/>
  <c r="O2037" i="8"/>
  <c r="O2038" i="8"/>
  <c r="O2039" i="8"/>
  <c r="O2040" i="8"/>
  <c r="O2041" i="8"/>
  <c r="O2042" i="8"/>
  <c r="O2043" i="8"/>
  <c r="O2044" i="8"/>
  <c r="O2045" i="8"/>
  <c r="O2046" i="8"/>
  <c r="O2047" i="8"/>
  <c r="O2048" i="8"/>
  <c r="O2049" i="8"/>
  <c r="O2050" i="8"/>
  <c r="O2051" i="8"/>
  <c r="O2052" i="8"/>
  <c r="O2053" i="8"/>
  <c r="O2054" i="8"/>
  <c r="O2055" i="8"/>
  <c r="O2056" i="8"/>
  <c r="O2057" i="8"/>
  <c r="O2058" i="8"/>
  <c r="O2059" i="8"/>
  <c r="O2060" i="8"/>
  <c r="O2061" i="8"/>
  <c r="O2062" i="8"/>
  <c r="O2063" i="8"/>
  <c r="O2064" i="8"/>
  <c r="O2065" i="8"/>
  <c r="O2066" i="8"/>
  <c r="O2067" i="8"/>
  <c r="O2068" i="8"/>
  <c r="O2069" i="8"/>
  <c r="O2070" i="8"/>
  <c r="O2071" i="8"/>
  <c r="O2072" i="8"/>
  <c r="O2073" i="8"/>
  <c r="O2074" i="8"/>
  <c r="O2075" i="8"/>
  <c r="O2076" i="8"/>
  <c r="O2077" i="8"/>
  <c r="O2078" i="8"/>
  <c r="O2079" i="8"/>
  <c r="O2080" i="8"/>
  <c r="O2081" i="8"/>
  <c r="O2082" i="8"/>
  <c r="O2083" i="8"/>
  <c r="O2084" i="8"/>
  <c r="O2085" i="8"/>
  <c r="O2086" i="8"/>
  <c r="O2087" i="8"/>
  <c r="O2088" i="8"/>
  <c r="O2089" i="8"/>
  <c r="O2090" i="8"/>
  <c r="O2091" i="8"/>
  <c r="O2092" i="8"/>
  <c r="O2093" i="8"/>
  <c r="O2094" i="8"/>
  <c r="O2095" i="8"/>
  <c r="O2096" i="8"/>
  <c r="O2097" i="8"/>
  <c r="O2098" i="8"/>
  <c r="O2099" i="8"/>
  <c r="O2100" i="8"/>
  <c r="O2101" i="8"/>
  <c r="O2102" i="8"/>
  <c r="O2103" i="8"/>
  <c r="O2104" i="8"/>
  <c r="O2105" i="8"/>
  <c r="O2106" i="8"/>
  <c r="O2107" i="8"/>
  <c r="O2108" i="8"/>
  <c r="O2109" i="8"/>
  <c r="O2110" i="8"/>
  <c r="O2111" i="8"/>
  <c r="O2112" i="8"/>
  <c r="O2113" i="8"/>
  <c r="O2114" i="8"/>
  <c r="O2115" i="8"/>
  <c r="O2116" i="8"/>
  <c r="O2117" i="8"/>
  <c r="O2118" i="8"/>
  <c r="O2119" i="8"/>
  <c r="O2120" i="8"/>
  <c r="O2121" i="8"/>
  <c r="O2122" i="8"/>
  <c r="O2123" i="8"/>
  <c r="O2124" i="8"/>
  <c r="O2125" i="8"/>
  <c r="O2126" i="8"/>
  <c r="O2127" i="8"/>
  <c r="O2128" i="8"/>
  <c r="O2129" i="8"/>
  <c r="O2130" i="8"/>
  <c r="O2131" i="8"/>
  <c r="O2132" i="8"/>
  <c r="O2133" i="8"/>
  <c r="O2134" i="8"/>
  <c r="O2135" i="8"/>
  <c r="O2136" i="8"/>
  <c r="O2137" i="8"/>
  <c r="O2138" i="8"/>
  <c r="O2139" i="8"/>
  <c r="O2140" i="8"/>
  <c r="O2141" i="8"/>
  <c r="O2142" i="8"/>
  <c r="O2143" i="8"/>
  <c r="O2144" i="8"/>
  <c r="O2145" i="8"/>
  <c r="O2146" i="8"/>
  <c r="O2147" i="8"/>
  <c r="O2148" i="8"/>
  <c r="O2149" i="8"/>
  <c r="O2150" i="8"/>
  <c r="O2151" i="8"/>
  <c r="O2152" i="8"/>
  <c r="O2153" i="8"/>
  <c r="O2154" i="8"/>
  <c r="O2155" i="8"/>
  <c r="O2156" i="8"/>
  <c r="O2157" i="8"/>
  <c r="O2158" i="8"/>
  <c r="O2159" i="8"/>
  <c r="O2160" i="8"/>
  <c r="O2161" i="8"/>
  <c r="O2162" i="8"/>
  <c r="O2163" i="8"/>
  <c r="O2164" i="8"/>
  <c r="O2165" i="8"/>
  <c r="O2166" i="8"/>
  <c r="O2167" i="8"/>
  <c r="O2168" i="8"/>
  <c r="O2169" i="8"/>
  <c r="O2170" i="8"/>
  <c r="O2171" i="8"/>
  <c r="O2172" i="8"/>
  <c r="O2173" i="8"/>
  <c r="O2174" i="8"/>
  <c r="O2175" i="8"/>
  <c r="O2176" i="8"/>
  <c r="O2177" i="8"/>
  <c r="O2178" i="8"/>
  <c r="O2179" i="8"/>
  <c r="O2180" i="8"/>
  <c r="O2181" i="8"/>
  <c r="O2182" i="8"/>
  <c r="O2183" i="8"/>
  <c r="O2184" i="8"/>
  <c r="O2185" i="8"/>
  <c r="O2186" i="8"/>
  <c r="O2187" i="8"/>
  <c r="O2188" i="8"/>
  <c r="O2189" i="8"/>
  <c r="O2190" i="8"/>
  <c r="O2191" i="8"/>
  <c r="O2192" i="8"/>
  <c r="O2193" i="8"/>
  <c r="O2194" i="8"/>
  <c r="O2195" i="8"/>
  <c r="O2196" i="8"/>
  <c r="O2197" i="8"/>
  <c r="O2198" i="8"/>
  <c r="O2199" i="8"/>
  <c r="O2200" i="8"/>
  <c r="O2201" i="8"/>
  <c r="O2202" i="8"/>
  <c r="O2203" i="8"/>
  <c r="O2204" i="8"/>
  <c r="O2205" i="8"/>
  <c r="O2206" i="8"/>
  <c r="O2207" i="8"/>
  <c r="O2208" i="8"/>
  <c r="O2209" i="8"/>
  <c r="O2210" i="8"/>
  <c r="O2211" i="8"/>
  <c r="O2212" i="8"/>
  <c r="O2213" i="8"/>
  <c r="O2214" i="8"/>
  <c r="O2215" i="8"/>
  <c r="O2216" i="8"/>
  <c r="O2217" i="8"/>
  <c r="O2218" i="8"/>
  <c r="O2219" i="8"/>
  <c r="O2220" i="8"/>
  <c r="O2221" i="8"/>
  <c r="O2222" i="8"/>
  <c r="O2223" i="8"/>
  <c r="O2224" i="8"/>
  <c r="O2225" i="8"/>
  <c r="O2226" i="8"/>
  <c r="O2227" i="8"/>
  <c r="O2228" i="8"/>
  <c r="O2229" i="8"/>
  <c r="O2230" i="8"/>
  <c r="O2231" i="8"/>
  <c r="O2232" i="8"/>
  <c r="O2233" i="8"/>
  <c r="O2234" i="8"/>
  <c r="O2235" i="8"/>
  <c r="O2236" i="8"/>
  <c r="O2237" i="8"/>
  <c r="O2238" i="8"/>
  <c r="O2239" i="8"/>
  <c r="O2240" i="8"/>
  <c r="O2241" i="8"/>
  <c r="O2242" i="8"/>
  <c r="O2243" i="8"/>
  <c r="O2244" i="8"/>
  <c r="O2245" i="8"/>
  <c r="O2246" i="8"/>
  <c r="O2247" i="8"/>
  <c r="O2248" i="8"/>
  <c r="O2249" i="8"/>
  <c r="O2250" i="8"/>
  <c r="O2251" i="8"/>
  <c r="O2252" i="8"/>
  <c r="O2253" i="8"/>
  <c r="O2254" i="8"/>
  <c r="O2255" i="8"/>
  <c r="O2256" i="8"/>
  <c r="O2257" i="8"/>
  <c r="O2258" i="8"/>
  <c r="O2259" i="8"/>
  <c r="O2260" i="8"/>
  <c r="O2261" i="8"/>
  <c r="O2262" i="8"/>
  <c r="O2263" i="8"/>
  <c r="O2264" i="8"/>
  <c r="O2265" i="8"/>
  <c r="O2266" i="8"/>
  <c r="O2267" i="8"/>
  <c r="O2268" i="8"/>
  <c r="O2269" i="8"/>
  <c r="O2270" i="8"/>
  <c r="O2271" i="8"/>
  <c r="O2272" i="8"/>
  <c r="O2273" i="8"/>
  <c r="O2274" i="8"/>
  <c r="O2275" i="8"/>
  <c r="O2276" i="8"/>
  <c r="O2277" i="8"/>
  <c r="O2278" i="8"/>
  <c r="O2279" i="8"/>
  <c r="O2280" i="8"/>
  <c r="O2281" i="8"/>
  <c r="O2282" i="8"/>
  <c r="O2283" i="8"/>
  <c r="O2284" i="8"/>
  <c r="O2285" i="8"/>
  <c r="O2286" i="8"/>
  <c r="O2287" i="8"/>
  <c r="O2288" i="8"/>
  <c r="O2289" i="8"/>
  <c r="O2290" i="8"/>
  <c r="O2291" i="8"/>
  <c r="O2292" i="8"/>
  <c r="O2293" i="8"/>
  <c r="O2294" i="8"/>
  <c r="O2295" i="8"/>
  <c r="O2296" i="8"/>
  <c r="O2297" i="8"/>
  <c r="O2298" i="8"/>
  <c r="O2299" i="8"/>
  <c r="O2300" i="8"/>
  <c r="O2301" i="8"/>
  <c r="O2302" i="8"/>
  <c r="O2303" i="8"/>
  <c r="O2304" i="8"/>
  <c r="O2305" i="8"/>
  <c r="O2306" i="8"/>
  <c r="O2307" i="8"/>
  <c r="O2308" i="8"/>
  <c r="O2309" i="8"/>
  <c r="O2310" i="8"/>
  <c r="O2311" i="8"/>
  <c r="O2312" i="8"/>
  <c r="O2313" i="8"/>
  <c r="O2314" i="8"/>
  <c r="O2315" i="8"/>
  <c r="O2316" i="8"/>
  <c r="O2317" i="8"/>
  <c r="O2318" i="8"/>
  <c r="O2319" i="8"/>
  <c r="O2320" i="8"/>
  <c r="O2321" i="8"/>
  <c r="O2322" i="8"/>
  <c r="O2323" i="8"/>
  <c r="O2324" i="8"/>
  <c r="O2325" i="8"/>
  <c r="O2326" i="8"/>
  <c r="O2327" i="8"/>
  <c r="O2328" i="8"/>
  <c r="O2329" i="8"/>
  <c r="O2330" i="8"/>
  <c r="O2331" i="8"/>
  <c r="O2332" i="8"/>
  <c r="O2333" i="8"/>
  <c r="O2334" i="8"/>
  <c r="O2335" i="8"/>
  <c r="O2336" i="8"/>
  <c r="O2337" i="8"/>
  <c r="O2338" i="8"/>
  <c r="O2339" i="8"/>
  <c r="O2340" i="8"/>
  <c r="O2341" i="8"/>
  <c r="O2342" i="8"/>
  <c r="O2343" i="8"/>
  <c r="O2344" i="8"/>
  <c r="O2345" i="8"/>
  <c r="O2346" i="8"/>
  <c r="O2347" i="8"/>
  <c r="O2348" i="8"/>
  <c r="O2349" i="8"/>
  <c r="O2350" i="8"/>
  <c r="O2351" i="8"/>
  <c r="O2352" i="8"/>
  <c r="O2353" i="8"/>
  <c r="O2354" i="8"/>
  <c r="O2355" i="8"/>
  <c r="O2356" i="8"/>
  <c r="O2357" i="8"/>
  <c r="O2358" i="8"/>
  <c r="O2359" i="8"/>
  <c r="O2360" i="8"/>
  <c r="O2361" i="8"/>
  <c r="O2362" i="8"/>
  <c r="O2363" i="8"/>
  <c r="O2364" i="8"/>
  <c r="O2365" i="8"/>
  <c r="O2366" i="8"/>
  <c r="O2367" i="8"/>
  <c r="O2368" i="8"/>
  <c r="O2369" i="8"/>
  <c r="O2370" i="8"/>
  <c r="O2371" i="8"/>
  <c r="O2372" i="8"/>
  <c r="O2373" i="8"/>
  <c r="O2374" i="8"/>
  <c r="O2375" i="8"/>
  <c r="O2376" i="8"/>
  <c r="O2377" i="8"/>
  <c r="O2378" i="8"/>
  <c r="O2379" i="8"/>
  <c r="O2380" i="8"/>
  <c r="O2381" i="8"/>
  <c r="O2382" i="8"/>
  <c r="O2383" i="8"/>
  <c r="O2384" i="8"/>
  <c r="O2385" i="8"/>
  <c r="O2386" i="8"/>
  <c r="O2387" i="8"/>
  <c r="O2388" i="8"/>
  <c r="O2389" i="8"/>
  <c r="O2390" i="8"/>
  <c r="O2391" i="8"/>
  <c r="O2392" i="8"/>
  <c r="O2393" i="8"/>
  <c r="O2394" i="8"/>
  <c r="O2395" i="8"/>
  <c r="O2396" i="8"/>
  <c r="O2397" i="8"/>
  <c r="O2398" i="8"/>
  <c r="O2399" i="8"/>
  <c r="O2400" i="8"/>
  <c r="O2401" i="8"/>
  <c r="O2402" i="8"/>
  <c r="O2403" i="8"/>
  <c r="O2404" i="8"/>
  <c r="O2405" i="8"/>
  <c r="O2406" i="8"/>
  <c r="O2407" i="8"/>
  <c r="O2408" i="8"/>
  <c r="O2409" i="8"/>
  <c r="O2410" i="8"/>
  <c r="O2411" i="8"/>
  <c r="O2412" i="8"/>
  <c r="O2413" i="8"/>
  <c r="O2414" i="8"/>
  <c r="O2415" i="8"/>
  <c r="O2416" i="8"/>
  <c r="O2417" i="8"/>
  <c r="O2418" i="8"/>
  <c r="O2419" i="8"/>
  <c r="O2420" i="8"/>
  <c r="O2421" i="8"/>
  <c r="O2422" i="8"/>
  <c r="O2423" i="8"/>
  <c r="O2424" i="8"/>
  <c r="O2425" i="8"/>
  <c r="O2426" i="8"/>
  <c r="O2427" i="8"/>
  <c r="O2428" i="8"/>
  <c r="O2429" i="8"/>
  <c r="O2430" i="8"/>
  <c r="O2431" i="8"/>
  <c r="O2432" i="8"/>
  <c r="O2433" i="8"/>
  <c r="O2434" i="8"/>
  <c r="O2435" i="8"/>
  <c r="O2436" i="8"/>
  <c r="O2437" i="8"/>
  <c r="O2438" i="8"/>
  <c r="O2439" i="8"/>
  <c r="O2440" i="8"/>
  <c r="O2441" i="8"/>
  <c r="O2442" i="8"/>
  <c r="O2443" i="8"/>
  <c r="O2444" i="8"/>
  <c r="O2445" i="8"/>
  <c r="O2446" i="8"/>
  <c r="O2447" i="8"/>
  <c r="O2448" i="8"/>
  <c r="O2449" i="8"/>
  <c r="O2450" i="8"/>
  <c r="O2451" i="8"/>
  <c r="O2452" i="8"/>
  <c r="O2453" i="8"/>
  <c r="O2454" i="8"/>
  <c r="O2455" i="8"/>
  <c r="O2456" i="8"/>
  <c r="O2457" i="8"/>
  <c r="O2458" i="8"/>
  <c r="O2459" i="8"/>
  <c r="O2460" i="8"/>
  <c r="O2461" i="8"/>
  <c r="O2462" i="8"/>
  <c r="O2463" i="8"/>
  <c r="O2464" i="8"/>
  <c r="O2465" i="8"/>
  <c r="O2466" i="8"/>
  <c r="O2467" i="8"/>
  <c r="O2468" i="8"/>
  <c r="O2469" i="8"/>
  <c r="O2470" i="8"/>
  <c r="O2471" i="8"/>
  <c r="O2472" i="8"/>
  <c r="O2473" i="8"/>
  <c r="O2474" i="8"/>
  <c r="O2475" i="8"/>
  <c r="O2476" i="8"/>
  <c r="O2477" i="8"/>
  <c r="O2478" i="8"/>
  <c r="O2479" i="8"/>
  <c r="O2480" i="8"/>
  <c r="O2481" i="8"/>
  <c r="O2482" i="8"/>
  <c r="O2483" i="8"/>
  <c r="O2484" i="8"/>
  <c r="O2485" i="8"/>
  <c r="O2486" i="8"/>
  <c r="O2487" i="8"/>
  <c r="O2488" i="8"/>
  <c r="O2489" i="8"/>
  <c r="O2490" i="8"/>
  <c r="O2491" i="8"/>
  <c r="O2492" i="8"/>
  <c r="O2493" i="8"/>
  <c r="O2494" i="8"/>
  <c r="O2495" i="8"/>
  <c r="O2496" i="8"/>
  <c r="O2497" i="8"/>
  <c r="O2498" i="8"/>
  <c r="O2499" i="8"/>
  <c r="O2500" i="8"/>
  <c r="O2501" i="8"/>
  <c r="O2502" i="8"/>
  <c r="O2503" i="8"/>
  <c r="O2504" i="8"/>
  <c r="O2505" i="8"/>
  <c r="O2506" i="8"/>
  <c r="O2507" i="8"/>
  <c r="O2508" i="8"/>
  <c r="O2509" i="8"/>
  <c r="O2510" i="8"/>
  <c r="O2511" i="8"/>
  <c r="O2512" i="8"/>
  <c r="O2513" i="8"/>
  <c r="O2514" i="8"/>
  <c r="O2515" i="8"/>
  <c r="O2516" i="8"/>
  <c r="O2517" i="8"/>
  <c r="O2518" i="8"/>
  <c r="O2519" i="8"/>
  <c r="O2520" i="8"/>
  <c r="O2521" i="8"/>
  <c r="O2522" i="8"/>
  <c r="O2523" i="8"/>
  <c r="O2524" i="8"/>
  <c r="O2525" i="8"/>
  <c r="O2526" i="8"/>
  <c r="O2527" i="8"/>
  <c r="O2528" i="8"/>
  <c r="O2529" i="8"/>
  <c r="O2530" i="8"/>
  <c r="O2531" i="8"/>
  <c r="O2532" i="8"/>
  <c r="O2533" i="8"/>
  <c r="O2534" i="8"/>
  <c r="O2535" i="8"/>
  <c r="O2536" i="8"/>
  <c r="O2537" i="8"/>
  <c r="O2538" i="8"/>
  <c r="O2539" i="8"/>
  <c r="O2540" i="8"/>
  <c r="O2541" i="8"/>
  <c r="O2542" i="8"/>
  <c r="O2543" i="8"/>
  <c r="O2544" i="8"/>
  <c r="O2545" i="8"/>
  <c r="O2546" i="8"/>
  <c r="O2547" i="8"/>
  <c r="O2548" i="8"/>
  <c r="O2549" i="8"/>
  <c r="O2550" i="8"/>
  <c r="O2551" i="8"/>
  <c r="O2552" i="8"/>
  <c r="O2553" i="8"/>
  <c r="O2554" i="8"/>
  <c r="O2555" i="8"/>
  <c r="O2556" i="8"/>
  <c r="O2557" i="8"/>
  <c r="O2558" i="8"/>
  <c r="O2559" i="8"/>
  <c r="O2560" i="8"/>
  <c r="O2561" i="8"/>
  <c r="O2562" i="8"/>
  <c r="O2563" i="8"/>
  <c r="O2564" i="8"/>
  <c r="O2565" i="8"/>
  <c r="O2566" i="8"/>
  <c r="O2567" i="8"/>
  <c r="O2568" i="8"/>
  <c r="O2569" i="8"/>
  <c r="O2570" i="8"/>
  <c r="O2571" i="8"/>
  <c r="O2572" i="8"/>
  <c r="O2573" i="8"/>
  <c r="O2574" i="8"/>
  <c r="O2575" i="8"/>
  <c r="O2576" i="8"/>
  <c r="O2577" i="8"/>
  <c r="O2578" i="8"/>
  <c r="O2579" i="8"/>
  <c r="O2580" i="8"/>
  <c r="O2581" i="8"/>
  <c r="O2582" i="8"/>
  <c r="O2583" i="8"/>
  <c r="O2584" i="8"/>
  <c r="O2585" i="8"/>
  <c r="O2586" i="8"/>
  <c r="O2587" i="8"/>
  <c r="O2588" i="8"/>
  <c r="O2589" i="8"/>
  <c r="O2590" i="8"/>
  <c r="O2591" i="8"/>
  <c r="O2592" i="8"/>
  <c r="O2593" i="8"/>
  <c r="O2594" i="8"/>
  <c r="O2595" i="8"/>
  <c r="O2596" i="8"/>
  <c r="O2597" i="8"/>
  <c r="O2598" i="8"/>
  <c r="O2599" i="8"/>
  <c r="O2600" i="8"/>
  <c r="O2601" i="8"/>
  <c r="O2602" i="8"/>
  <c r="O2603" i="8"/>
  <c r="O2604" i="8"/>
  <c r="O2605" i="8"/>
  <c r="O2606" i="8"/>
  <c r="O2607" i="8"/>
  <c r="O2608" i="8"/>
  <c r="O2609" i="8"/>
  <c r="O2610" i="8"/>
  <c r="O2611" i="8"/>
  <c r="O2612" i="8"/>
  <c r="O2613" i="8"/>
  <c r="O2614" i="8"/>
  <c r="O2615" i="8"/>
  <c r="O2616" i="8"/>
  <c r="O2617" i="8"/>
  <c r="O2618" i="8"/>
  <c r="O2619" i="8"/>
  <c r="O2620" i="8"/>
  <c r="O2621" i="8"/>
  <c r="O2622" i="8"/>
  <c r="O2623" i="8"/>
  <c r="O2624" i="8"/>
  <c r="O2625" i="8"/>
  <c r="O2626" i="8"/>
  <c r="O2627" i="8"/>
  <c r="O2628" i="8"/>
  <c r="O2629" i="8"/>
  <c r="O2630" i="8"/>
  <c r="O2631" i="8"/>
  <c r="O2632" i="8"/>
  <c r="O2633" i="8"/>
  <c r="O2634" i="8"/>
  <c r="O2635" i="8"/>
  <c r="O2636" i="8"/>
  <c r="O2637" i="8"/>
  <c r="O2638" i="8"/>
  <c r="O2639" i="8"/>
  <c r="O2640" i="8"/>
  <c r="O2641" i="8"/>
  <c r="O2642" i="8"/>
  <c r="O2643" i="8"/>
  <c r="O2644" i="8"/>
  <c r="O2645" i="8"/>
  <c r="O2646" i="8"/>
  <c r="O2647" i="8"/>
  <c r="O2648" i="8"/>
  <c r="O2649" i="8"/>
  <c r="O2650" i="8"/>
  <c r="O2651" i="8"/>
  <c r="O2652" i="8"/>
  <c r="O2653" i="8"/>
  <c r="O2654" i="8"/>
  <c r="O2655" i="8"/>
  <c r="O2656" i="8"/>
  <c r="O2657" i="8"/>
  <c r="O2658" i="8"/>
  <c r="O2659" i="8"/>
  <c r="O2660" i="8"/>
  <c r="O2661" i="8"/>
  <c r="O2662" i="8"/>
  <c r="O2663" i="8"/>
  <c r="O2664" i="8"/>
  <c r="O2665" i="8"/>
  <c r="O2666" i="8"/>
  <c r="O2667" i="8"/>
  <c r="O2668" i="8"/>
  <c r="O2669" i="8"/>
  <c r="O2670" i="8"/>
  <c r="O2671" i="8"/>
  <c r="O2672" i="8"/>
  <c r="O2673" i="8"/>
  <c r="O2674" i="8"/>
  <c r="O2675" i="8"/>
  <c r="O2676" i="8"/>
  <c r="O2677" i="8"/>
  <c r="O2678" i="8"/>
  <c r="O2679" i="8"/>
  <c r="O2680" i="8"/>
  <c r="O2681" i="8"/>
  <c r="O2682" i="8"/>
  <c r="O2683" i="8"/>
  <c r="O2684" i="8"/>
  <c r="O2685" i="8"/>
  <c r="O2686" i="8"/>
  <c r="O2687" i="8"/>
  <c r="O2688" i="8"/>
  <c r="O2689" i="8"/>
  <c r="O2690" i="8"/>
  <c r="O2691" i="8"/>
  <c r="O2692" i="8"/>
  <c r="O2693" i="8"/>
  <c r="O2694" i="8"/>
  <c r="O2695" i="8"/>
  <c r="O2696" i="8"/>
  <c r="O2697" i="8"/>
  <c r="O2698" i="8"/>
  <c r="O2699" i="8"/>
  <c r="O2700" i="8"/>
  <c r="O2701" i="8"/>
  <c r="O2702" i="8"/>
  <c r="O2703" i="8"/>
  <c r="O2704" i="8"/>
  <c r="O2705" i="8"/>
  <c r="O2706" i="8"/>
  <c r="O2707" i="8"/>
  <c r="O2708" i="8"/>
  <c r="O2709" i="8"/>
  <c r="O2710" i="8"/>
  <c r="O2711" i="8"/>
  <c r="O2712" i="8"/>
  <c r="O2713" i="8"/>
  <c r="O2714" i="8"/>
  <c r="O2715" i="8"/>
  <c r="O2716" i="8"/>
  <c r="O2717" i="8"/>
  <c r="O2718" i="8"/>
  <c r="O2719" i="8"/>
  <c r="O2720" i="8"/>
  <c r="O2721" i="8"/>
  <c r="O2722" i="8"/>
  <c r="O2723" i="8"/>
  <c r="O2724" i="8"/>
  <c r="O2725" i="8"/>
  <c r="O2726" i="8"/>
  <c r="O2727" i="8"/>
  <c r="O2728" i="8"/>
  <c r="O2729" i="8"/>
  <c r="O2730" i="8"/>
  <c r="O2731" i="8"/>
  <c r="O2732" i="8"/>
  <c r="O2733" i="8"/>
  <c r="O2734" i="8"/>
  <c r="O2735" i="8"/>
  <c r="O2736" i="8"/>
  <c r="O2737" i="8"/>
  <c r="O2738" i="8"/>
  <c r="O2739" i="8"/>
  <c r="O2740" i="8"/>
  <c r="O2741" i="8"/>
  <c r="O2742" i="8"/>
  <c r="O2743" i="8"/>
  <c r="O2744" i="8"/>
  <c r="O2745" i="8"/>
  <c r="O2746" i="8"/>
  <c r="O2747" i="8"/>
  <c r="O2748" i="8"/>
  <c r="O2749" i="8"/>
  <c r="O2750" i="8"/>
  <c r="O2751" i="8"/>
  <c r="O2752" i="8"/>
  <c r="O2753" i="8"/>
  <c r="O2754" i="8"/>
  <c r="O2755" i="8"/>
  <c r="O2756" i="8"/>
  <c r="O2757" i="8"/>
  <c r="O2758" i="8"/>
  <c r="O2759" i="8"/>
  <c r="O2760" i="8"/>
  <c r="O2761" i="8"/>
  <c r="O2762" i="8"/>
  <c r="O2763" i="8"/>
  <c r="O2764" i="8"/>
  <c r="O2765" i="8"/>
  <c r="O2766" i="8"/>
  <c r="O2767" i="8"/>
  <c r="O2768" i="8"/>
  <c r="O2769" i="8"/>
  <c r="O2770" i="8"/>
  <c r="O2771" i="8"/>
  <c r="O2772" i="8"/>
  <c r="O2773" i="8"/>
  <c r="O2774" i="8"/>
  <c r="O2775" i="8"/>
  <c r="O2776" i="8"/>
  <c r="O2777" i="8"/>
  <c r="O2778" i="8"/>
  <c r="O2779" i="8"/>
  <c r="O2780" i="8"/>
  <c r="O2781" i="8"/>
  <c r="O2782" i="8"/>
  <c r="O2783" i="8"/>
  <c r="O2784" i="8"/>
  <c r="O2785" i="8"/>
  <c r="O2786" i="8"/>
  <c r="O2787" i="8"/>
  <c r="O2788" i="8"/>
  <c r="O2789" i="8"/>
  <c r="O2790" i="8"/>
  <c r="O2791" i="8"/>
  <c r="O2792" i="8"/>
  <c r="O2793" i="8"/>
  <c r="O2794" i="8"/>
  <c r="O2795" i="8"/>
  <c r="O2796" i="8"/>
  <c r="O2797" i="8"/>
  <c r="O2798" i="8"/>
  <c r="O2799" i="8"/>
  <c r="O2800" i="8"/>
  <c r="O2801" i="8"/>
  <c r="O2802" i="8"/>
  <c r="O2803" i="8"/>
  <c r="O2804" i="8"/>
  <c r="O2805" i="8"/>
  <c r="O2806" i="8"/>
  <c r="O2807" i="8"/>
  <c r="O2808" i="8"/>
  <c r="O2809" i="8"/>
  <c r="O2810" i="8"/>
  <c r="O2811" i="8"/>
  <c r="O2812" i="8"/>
  <c r="O2813" i="8"/>
  <c r="O2814" i="8"/>
  <c r="O2815" i="8"/>
  <c r="O2816" i="8"/>
  <c r="O2817" i="8"/>
  <c r="O2818" i="8"/>
  <c r="O2819" i="8"/>
  <c r="O2820" i="8"/>
  <c r="O2821" i="8"/>
  <c r="O2822" i="8"/>
  <c r="O2823" i="8"/>
  <c r="O2824" i="8"/>
  <c r="O2825" i="8"/>
  <c r="O2826" i="8"/>
  <c r="O2827" i="8"/>
  <c r="O2828" i="8"/>
  <c r="O2829" i="8"/>
  <c r="O2830" i="8"/>
  <c r="O2831" i="8"/>
  <c r="O2832" i="8"/>
  <c r="O2833" i="8"/>
  <c r="O2834" i="8"/>
  <c r="O2835" i="8"/>
  <c r="O2836" i="8"/>
  <c r="O2837" i="8"/>
  <c r="O2838" i="8"/>
  <c r="O2839" i="8"/>
  <c r="O2840" i="8"/>
  <c r="O2841" i="8"/>
  <c r="O2842" i="8"/>
  <c r="O2843" i="8"/>
  <c r="O2844" i="8"/>
  <c r="O2845" i="8"/>
  <c r="O2846" i="8"/>
  <c r="O2847" i="8"/>
  <c r="O2848" i="8"/>
  <c r="O2849" i="8"/>
  <c r="O2850" i="8"/>
  <c r="O2851" i="8"/>
  <c r="O2852" i="8"/>
  <c r="O2853" i="8"/>
  <c r="O2854" i="8"/>
  <c r="O2855" i="8"/>
  <c r="O2856" i="8"/>
  <c r="O2857" i="8"/>
  <c r="O2858" i="8"/>
  <c r="O2859" i="8"/>
  <c r="O2860" i="8"/>
  <c r="O2861" i="8"/>
  <c r="O2862" i="8"/>
  <c r="O2863" i="8"/>
  <c r="O2864" i="8"/>
  <c r="O2865" i="8"/>
  <c r="O2866" i="8"/>
  <c r="O2867" i="8"/>
  <c r="O2868" i="8"/>
  <c r="O2869" i="8"/>
  <c r="O2870" i="8"/>
  <c r="O2871" i="8"/>
  <c r="O2872" i="8"/>
  <c r="O2873" i="8"/>
  <c r="O2874" i="8"/>
  <c r="O2875" i="8"/>
  <c r="O2876" i="8"/>
  <c r="O2877" i="8"/>
  <c r="O2878" i="8"/>
  <c r="O2879" i="8"/>
  <c r="O2880" i="8"/>
  <c r="O2881" i="8"/>
  <c r="O2882" i="8"/>
  <c r="O2883" i="8"/>
  <c r="O2884" i="8"/>
  <c r="O2885" i="8"/>
  <c r="O2886" i="8"/>
  <c r="O2887" i="8"/>
  <c r="O2888" i="8"/>
  <c r="O2889" i="8"/>
  <c r="O2890" i="8"/>
  <c r="O2891" i="8"/>
  <c r="O2892" i="8"/>
  <c r="O2893" i="8"/>
  <c r="O2894" i="8"/>
  <c r="O2895" i="8"/>
  <c r="O2896" i="8"/>
  <c r="O2897" i="8"/>
  <c r="O2898" i="8"/>
  <c r="O2899" i="8"/>
  <c r="O2900" i="8"/>
  <c r="O2901" i="8"/>
  <c r="O2902" i="8"/>
  <c r="O2903" i="8"/>
  <c r="O2904" i="8"/>
  <c r="O2905" i="8"/>
  <c r="O2906" i="8"/>
  <c r="O2907" i="8"/>
  <c r="O2908" i="8"/>
  <c r="O2909" i="8"/>
  <c r="O2910" i="8"/>
  <c r="O2911" i="8"/>
  <c r="O2912" i="8"/>
  <c r="O2913" i="8"/>
  <c r="O2914" i="8"/>
  <c r="O2915" i="8"/>
  <c r="O2916" i="8"/>
  <c r="O2917" i="8"/>
  <c r="O2918" i="8"/>
  <c r="O2919" i="8"/>
  <c r="O2920" i="8"/>
  <c r="O2921" i="8"/>
  <c r="O2922" i="8"/>
  <c r="O2923" i="8"/>
  <c r="O2924" i="8"/>
  <c r="O2925" i="8"/>
  <c r="O2926" i="8"/>
  <c r="O2927" i="8"/>
  <c r="O2928" i="8"/>
  <c r="O2929" i="8"/>
  <c r="O2930" i="8"/>
  <c r="O2931" i="8"/>
  <c r="O2932" i="8"/>
  <c r="O2933" i="8"/>
  <c r="O2934" i="8"/>
  <c r="O2935" i="8"/>
  <c r="O2936" i="8"/>
  <c r="O2937" i="8"/>
  <c r="O2938" i="8"/>
  <c r="O2939" i="8"/>
  <c r="O2940" i="8"/>
  <c r="O2941" i="8"/>
  <c r="O2942" i="8"/>
  <c r="O2943" i="8"/>
  <c r="O2944" i="8"/>
  <c r="O2945" i="8"/>
  <c r="O2946" i="8"/>
  <c r="O2947" i="8"/>
  <c r="O2948" i="8"/>
  <c r="O2949" i="8"/>
  <c r="O2950" i="8"/>
  <c r="O2951" i="8"/>
  <c r="O2952" i="8"/>
  <c r="O2953" i="8"/>
  <c r="O2954" i="8"/>
  <c r="O2955" i="8"/>
  <c r="O2956" i="8"/>
  <c r="O2957" i="8"/>
  <c r="O2958" i="8"/>
  <c r="O2959" i="8"/>
  <c r="O2960" i="8"/>
  <c r="O2961" i="8"/>
  <c r="O2962" i="8"/>
  <c r="O2963" i="8"/>
  <c r="O2964" i="8"/>
  <c r="O2965" i="8"/>
  <c r="O2966" i="8"/>
  <c r="O2967" i="8"/>
  <c r="O2968" i="8"/>
  <c r="O2969" i="8"/>
  <c r="O2970" i="8"/>
  <c r="O2971" i="8"/>
  <c r="O2972" i="8"/>
  <c r="O2973" i="8"/>
  <c r="O2974" i="8"/>
  <c r="O2975" i="8"/>
  <c r="O2976" i="8"/>
  <c r="O2977" i="8"/>
  <c r="O2978" i="8"/>
  <c r="O2979" i="8"/>
  <c r="O2980" i="8"/>
  <c r="O2981" i="8"/>
  <c r="O2982" i="8"/>
  <c r="O2983" i="8"/>
  <c r="O2984" i="8"/>
  <c r="O2985" i="8"/>
  <c r="O2986" i="8"/>
  <c r="O2987" i="8"/>
  <c r="O2988" i="8"/>
  <c r="O2989" i="8"/>
  <c r="O2990" i="8"/>
  <c r="O2991" i="8"/>
  <c r="O2992" i="8"/>
  <c r="O2993" i="8"/>
  <c r="O2994" i="8"/>
  <c r="O2995" i="8"/>
  <c r="O2996" i="8"/>
  <c r="O2997" i="8"/>
  <c r="O2998" i="8"/>
  <c r="O2999" i="8"/>
  <c r="O3000" i="8"/>
  <c r="O3001" i="8"/>
  <c r="O3002" i="8"/>
  <c r="O3003" i="8"/>
  <c r="O3004" i="8"/>
  <c r="O3005" i="8"/>
  <c r="O3006" i="8"/>
  <c r="O3007" i="8"/>
  <c r="O3008" i="8"/>
  <c r="O3009" i="8"/>
  <c r="O3010" i="8"/>
  <c r="O3011" i="8"/>
  <c r="O3012" i="8"/>
  <c r="O3013" i="8"/>
  <c r="O3014" i="8"/>
  <c r="O3015" i="8"/>
  <c r="O3016" i="8"/>
  <c r="O3017" i="8"/>
  <c r="O3018" i="8"/>
  <c r="O3019" i="8"/>
  <c r="O3020" i="8"/>
  <c r="O3021" i="8"/>
  <c r="O3022" i="8"/>
  <c r="O3023" i="8"/>
  <c r="O3024" i="8"/>
  <c r="O3025" i="8"/>
  <c r="O3026" i="8"/>
  <c r="O3027" i="8"/>
  <c r="O3028" i="8"/>
  <c r="O3029" i="8"/>
  <c r="O3030" i="8"/>
  <c r="O3031" i="8"/>
  <c r="O3032" i="8"/>
  <c r="O3033" i="8"/>
  <c r="O3034" i="8"/>
  <c r="O3035" i="8"/>
  <c r="O3036" i="8"/>
  <c r="O3037" i="8"/>
  <c r="O3038" i="8"/>
  <c r="O3039" i="8"/>
  <c r="O3040" i="8"/>
  <c r="O3041" i="8"/>
  <c r="O3042" i="8"/>
  <c r="O3043" i="8"/>
  <c r="O3044" i="8"/>
  <c r="O3045" i="8"/>
  <c r="O3046" i="8"/>
  <c r="O3047" i="8"/>
  <c r="O3048" i="8"/>
  <c r="O3049" i="8"/>
  <c r="O3050" i="8"/>
  <c r="O3051" i="8"/>
  <c r="O3052" i="8"/>
  <c r="O3053" i="8"/>
  <c r="O3054" i="8"/>
  <c r="O3055" i="8"/>
  <c r="O3056" i="8"/>
  <c r="O3057" i="8"/>
  <c r="O3058" i="8"/>
  <c r="O3059" i="8"/>
  <c r="O3060" i="8"/>
  <c r="O3061" i="8"/>
  <c r="O3062" i="8"/>
  <c r="O3063" i="8"/>
  <c r="O3064" i="8"/>
  <c r="O3065" i="8"/>
  <c r="O3066" i="8"/>
  <c r="O3067" i="8"/>
  <c r="O3068" i="8"/>
  <c r="O3069" i="8"/>
  <c r="O3070" i="8"/>
  <c r="O3071" i="8"/>
  <c r="O3072" i="8"/>
  <c r="O3073" i="8"/>
  <c r="O3074" i="8"/>
  <c r="O3075" i="8"/>
  <c r="O3076" i="8"/>
  <c r="O3077" i="8"/>
  <c r="O3078" i="8"/>
  <c r="O3079" i="8"/>
  <c r="O3080" i="8"/>
  <c r="O3081" i="8"/>
  <c r="O3082" i="8"/>
  <c r="O3083" i="8"/>
  <c r="O3084" i="8"/>
  <c r="O3085" i="8"/>
  <c r="O3086" i="8"/>
  <c r="O3087" i="8"/>
  <c r="O3088" i="8"/>
  <c r="O3089" i="8"/>
  <c r="O3090" i="8"/>
  <c r="O3091" i="8"/>
  <c r="O3092" i="8"/>
  <c r="O3093" i="8"/>
  <c r="O3094" i="8"/>
  <c r="O3095" i="8"/>
  <c r="O3096" i="8"/>
  <c r="O3097" i="8"/>
  <c r="O3098" i="8"/>
  <c r="O3099" i="8"/>
  <c r="O3100" i="8"/>
  <c r="O3101" i="8"/>
  <c r="O3102" i="8"/>
  <c r="O3103" i="8"/>
  <c r="O3104" i="8"/>
  <c r="O3105" i="8"/>
  <c r="O3106" i="8"/>
  <c r="O3107" i="8"/>
  <c r="O3108" i="8"/>
  <c r="O3109" i="8"/>
  <c r="O3110" i="8"/>
  <c r="O3111" i="8"/>
  <c r="O3112" i="8"/>
  <c r="O3113" i="8"/>
  <c r="O3114" i="8"/>
  <c r="O3115" i="8"/>
  <c r="O3116" i="8"/>
  <c r="O3117" i="8"/>
  <c r="O3118" i="8"/>
  <c r="O3119" i="8"/>
  <c r="O3120" i="8"/>
  <c r="O3121" i="8"/>
  <c r="O3122" i="8"/>
  <c r="O3123" i="8"/>
  <c r="O3124" i="8"/>
  <c r="O3125" i="8"/>
  <c r="O3126" i="8"/>
  <c r="O3127" i="8"/>
  <c r="O3128" i="8"/>
  <c r="O3129" i="8"/>
  <c r="O3130" i="8"/>
  <c r="O3131" i="8"/>
  <c r="O3132" i="8"/>
  <c r="O3133" i="8"/>
  <c r="O3134" i="8"/>
  <c r="O3135" i="8"/>
  <c r="O3136" i="8"/>
  <c r="O3137" i="8"/>
  <c r="O3138" i="8"/>
  <c r="O3139" i="8"/>
  <c r="O3140" i="8"/>
  <c r="O3141" i="8"/>
  <c r="O3142" i="8"/>
  <c r="O3143" i="8"/>
  <c r="O3144" i="8"/>
  <c r="O3145" i="8"/>
  <c r="O3146" i="8"/>
  <c r="O3147" i="8"/>
  <c r="O3148" i="8"/>
  <c r="O3149" i="8"/>
  <c r="O3150" i="8"/>
  <c r="O3151" i="8"/>
  <c r="O3152" i="8"/>
  <c r="O3153" i="8"/>
  <c r="O3154" i="8"/>
  <c r="O3155" i="8"/>
  <c r="O3156" i="8"/>
  <c r="O3157" i="8"/>
  <c r="O3158" i="8"/>
  <c r="O3159" i="8"/>
  <c r="O3160" i="8"/>
  <c r="O3161" i="8"/>
  <c r="O3162" i="8"/>
  <c r="O3163" i="8"/>
  <c r="O3164" i="8"/>
  <c r="O3165" i="8"/>
  <c r="O3166" i="8"/>
  <c r="O3167" i="8"/>
  <c r="O3168" i="8"/>
  <c r="O3169" i="8"/>
  <c r="O3170" i="8"/>
  <c r="O3171" i="8"/>
  <c r="O3172" i="8"/>
  <c r="O3173" i="8"/>
  <c r="O3174" i="8"/>
  <c r="O3175" i="8"/>
  <c r="O3176" i="8"/>
  <c r="O3177" i="8"/>
  <c r="O3178" i="8"/>
  <c r="O3179" i="8"/>
  <c r="O3180" i="8"/>
  <c r="O3181" i="8"/>
  <c r="O3182" i="8"/>
  <c r="O3183" i="8"/>
  <c r="O3184" i="8"/>
  <c r="O3185" i="8"/>
  <c r="O3186" i="8"/>
  <c r="O3187" i="8"/>
  <c r="O3188" i="8"/>
  <c r="O3189" i="8"/>
  <c r="O3190" i="8"/>
  <c r="O3191" i="8"/>
  <c r="O3192" i="8"/>
  <c r="O3193" i="8"/>
  <c r="O3194" i="8"/>
  <c r="O3195" i="8"/>
  <c r="O3196" i="8"/>
  <c r="O3197" i="8"/>
  <c r="O3198" i="8"/>
  <c r="O3199" i="8"/>
  <c r="O3200" i="8"/>
  <c r="O3201" i="8"/>
  <c r="O3202" i="8"/>
  <c r="O3203" i="8"/>
  <c r="O3204" i="8"/>
  <c r="O3205" i="8"/>
  <c r="O3206" i="8"/>
  <c r="O3207" i="8"/>
  <c r="O3208" i="8"/>
  <c r="O3209" i="8"/>
  <c r="O3210" i="8"/>
  <c r="O3211" i="8"/>
  <c r="O3212" i="8"/>
  <c r="O3213" i="8"/>
  <c r="O3214" i="8"/>
  <c r="O3215" i="8"/>
  <c r="O3216" i="8"/>
  <c r="O3217" i="8"/>
  <c r="O3218" i="8"/>
  <c r="O3219" i="8"/>
  <c r="O3220" i="8"/>
  <c r="O3221" i="8"/>
  <c r="O3222" i="8"/>
  <c r="O3223" i="8"/>
  <c r="O3224" i="8"/>
  <c r="O3225" i="8"/>
  <c r="O3226" i="8"/>
  <c r="O3227" i="8"/>
  <c r="O3228" i="8"/>
  <c r="O3229" i="8"/>
  <c r="O3230" i="8"/>
  <c r="O3231" i="8"/>
  <c r="O3232" i="8"/>
  <c r="O3233" i="8"/>
  <c r="O3234" i="8"/>
  <c r="O3235" i="8"/>
  <c r="O3236" i="8"/>
  <c r="O3237" i="8"/>
  <c r="O3238" i="8"/>
  <c r="O3239" i="8"/>
  <c r="O3240" i="8"/>
  <c r="O3241" i="8"/>
  <c r="O3242" i="8"/>
  <c r="O3243" i="8"/>
  <c r="O3244" i="8"/>
  <c r="O3245" i="8"/>
  <c r="O3246" i="8"/>
  <c r="O3247" i="8"/>
  <c r="O3248" i="8"/>
  <c r="O3249" i="8"/>
  <c r="O3250" i="8"/>
  <c r="O3251" i="8"/>
  <c r="O3252" i="8"/>
  <c r="O3253" i="8"/>
  <c r="O3254" i="8"/>
  <c r="O3255" i="8"/>
  <c r="O3256" i="8"/>
  <c r="O3257" i="8"/>
  <c r="O3258" i="8"/>
  <c r="O3259" i="8"/>
  <c r="O3260" i="8"/>
  <c r="O3261" i="8"/>
  <c r="O3262" i="8"/>
  <c r="O3263" i="8"/>
  <c r="O3264" i="8"/>
  <c r="O3265" i="8"/>
  <c r="O3266" i="8"/>
  <c r="O3267" i="8"/>
  <c r="O3268" i="8"/>
  <c r="O3269" i="8"/>
  <c r="O3270" i="8"/>
  <c r="O3271" i="8"/>
  <c r="O3272" i="8"/>
  <c r="O3273" i="8"/>
  <c r="O3274" i="8"/>
  <c r="O3275" i="8"/>
  <c r="O3276" i="8"/>
  <c r="O3277" i="8"/>
  <c r="O3278" i="8"/>
  <c r="O3279" i="8"/>
  <c r="O3280" i="8"/>
  <c r="O3281" i="8"/>
  <c r="O3282" i="8"/>
  <c r="O3283" i="8"/>
  <c r="O3284" i="8"/>
  <c r="O3285" i="8"/>
  <c r="O3286" i="8"/>
  <c r="O3287" i="8"/>
  <c r="O3288" i="8"/>
  <c r="O3289" i="8"/>
  <c r="O3290" i="8"/>
  <c r="O3291" i="8"/>
  <c r="O3292" i="8"/>
  <c r="O3293" i="8"/>
  <c r="O3294" i="8"/>
  <c r="O3295" i="8"/>
  <c r="O3296" i="8"/>
  <c r="O3297" i="8"/>
  <c r="O3298" i="8"/>
  <c r="O3299" i="8"/>
  <c r="O3300" i="8"/>
  <c r="O3301" i="8"/>
  <c r="O3302" i="8"/>
  <c r="O3303" i="8"/>
  <c r="O3304" i="8"/>
  <c r="O3305" i="8"/>
  <c r="O3306" i="8"/>
  <c r="O3307" i="8"/>
  <c r="O3308" i="8"/>
  <c r="O3309" i="8"/>
  <c r="O3310" i="8"/>
  <c r="O3311" i="8"/>
  <c r="O3312" i="8"/>
  <c r="O3313" i="8"/>
  <c r="O3314" i="8"/>
  <c r="O3315" i="8"/>
  <c r="O3316" i="8"/>
  <c r="O3317" i="8"/>
  <c r="O3318" i="8"/>
  <c r="O3319" i="8"/>
  <c r="O3320" i="8"/>
  <c r="O3321" i="8"/>
  <c r="O3322" i="8"/>
  <c r="O3323" i="8"/>
  <c r="O3324" i="8"/>
  <c r="O3325" i="8"/>
  <c r="O3326" i="8"/>
  <c r="O3327" i="8"/>
  <c r="O3328" i="8"/>
  <c r="O3329" i="8"/>
  <c r="O3330" i="8"/>
  <c r="O3331" i="8"/>
  <c r="O3332" i="8"/>
  <c r="O3333" i="8"/>
  <c r="O3334" i="8"/>
  <c r="O3335" i="8"/>
  <c r="O3336" i="8"/>
  <c r="O3337" i="8"/>
  <c r="O3338" i="8"/>
  <c r="O3339" i="8"/>
  <c r="O3340" i="8"/>
  <c r="O3341" i="8"/>
  <c r="O3342" i="8"/>
  <c r="O3343" i="8"/>
  <c r="O3344" i="8"/>
  <c r="O3345" i="8"/>
  <c r="O3346" i="8"/>
  <c r="O3347" i="8"/>
  <c r="O3348" i="8"/>
  <c r="O3349" i="8"/>
  <c r="O3350" i="8"/>
  <c r="O3351" i="8"/>
  <c r="O3352" i="8"/>
  <c r="O3353" i="8"/>
  <c r="O3354" i="8"/>
  <c r="O3355" i="8"/>
  <c r="O3356" i="8"/>
  <c r="O3357" i="8"/>
  <c r="O3358" i="8"/>
  <c r="O3359" i="8"/>
  <c r="O3360" i="8"/>
  <c r="O3361" i="8"/>
  <c r="O3362" i="8"/>
  <c r="O3363" i="8"/>
  <c r="O3364" i="8"/>
  <c r="O3365" i="8"/>
  <c r="O3366" i="8"/>
  <c r="O3367" i="8"/>
  <c r="O3368" i="8"/>
  <c r="O3369" i="8"/>
  <c r="O3370" i="8"/>
  <c r="O3371" i="8"/>
  <c r="O3372" i="8"/>
  <c r="O3373" i="8"/>
  <c r="O3374" i="8"/>
  <c r="O3375" i="8"/>
  <c r="O3376" i="8"/>
  <c r="O3377" i="8"/>
  <c r="O3378" i="8"/>
  <c r="O3379" i="8"/>
  <c r="O3380" i="8"/>
  <c r="O3381" i="8"/>
  <c r="O3382" i="8"/>
  <c r="O3383" i="8"/>
  <c r="O3384" i="8"/>
  <c r="O3385" i="8"/>
  <c r="O3386" i="8"/>
  <c r="O3387" i="8"/>
  <c r="O3388" i="8"/>
  <c r="O3389" i="8"/>
  <c r="O3390" i="8"/>
  <c r="O3391" i="8"/>
  <c r="O3392" i="8"/>
  <c r="O3393" i="8"/>
  <c r="O3394" i="8"/>
  <c r="O3395" i="8"/>
  <c r="O3396" i="8"/>
  <c r="O3397" i="8"/>
  <c r="O3398" i="8"/>
  <c r="O3399" i="8"/>
  <c r="O3400" i="8"/>
  <c r="O3401" i="8"/>
  <c r="O3402" i="8"/>
  <c r="O3403" i="8"/>
  <c r="O3404" i="8"/>
  <c r="O3405" i="8"/>
  <c r="O3406" i="8"/>
  <c r="O3407" i="8"/>
  <c r="O3408" i="8"/>
  <c r="O3409" i="8"/>
  <c r="O3410" i="8"/>
  <c r="O3411" i="8"/>
  <c r="O3412" i="8"/>
  <c r="O3413" i="8"/>
  <c r="O3414" i="8"/>
  <c r="O3415" i="8"/>
  <c r="O3416" i="8"/>
  <c r="O3417" i="8"/>
  <c r="O3418" i="8"/>
  <c r="O3419" i="8"/>
  <c r="O3420" i="8"/>
  <c r="O3421" i="8"/>
  <c r="O3422" i="8"/>
  <c r="O3423" i="8"/>
  <c r="O3424" i="8"/>
  <c r="O3425" i="8"/>
  <c r="O3426" i="8"/>
  <c r="O3427" i="8"/>
  <c r="O3428" i="8"/>
  <c r="O3429" i="8"/>
  <c r="O3430" i="8"/>
  <c r="O3431" i="8"/>
  <c r="O3432" i="8"/>
  <c r="O3433" i="8"/>
  <c r="O3434" i="8"/>
  <c r="O3435" i="8"/>
  <c r="O3436" i="8"/>
  <c r="O3437" i="8"/>
  <c r="O3438" i="8"/>
  <c r="O3439" i="8"/>
  <c r="O3440" i="8"/>
  <c r="O3441" i="8"/>
  <c r="O3442" i="8"/>
  <c r="O3443" i="8"/>
  <c r="O3444" i="8"/>
  <c r="O3445" i="8"/>
  <c r="O3446" i="8"/>
  <c r="O3447" i="8"/>
  <c r="O3448" i="8"/>
  <c r="O3449" i="8"/>
  <c r="O3450" i="8"/>
  <c r="O3451" i="8"/>
  <c r="O3452" i="8"/>
  <c r="O3453" i="8"/>
  <c r="O3454" i="8"/>
  <c r="O3455" i="8"/>
  <c r="O3456" i="8"/>
  <c r="O3457" i="8"/>
  <c r="O3458" i="8"/>
  <c r="O3459" i="8"/>
  <c r="O3460" i="8"/>
  <c r="O3461" i="8"/>
  <c r="O3462" i="8"/>
  <c r="O3463" i="8"/>
  <c r="O3464" i="8"/>
  <c r="O3465" i="8"/>
  <c r="O3466" i="8"/>
  <c r="O3467" i="8"/>
  <c r="O3468" i="8"/>
  <c r="O3469" i="8"/>
  <c r="O3470" i="8"/>
  <c r="O3471" i="8"/>
  <c r="O3472" i="8"/>
  <c r="O3473" i="8"/>
  <c r="O3474" i="8"/>
  <c r="O3475" i="8"/>
  <c r="O3476" i="8"/>
  <c r="O3477" i="8"/>
  <c r="O3478" i="8"/>
  <c r="O3479" i="8"/>
  <c r="O3480" i="8"/>
  <c r="O3481" i="8"/>
  <c r="O3482" i="8"/>
  <c r="O3483" i="8"/>
  <c r="O3484" i="8"/>
  <c r="O3485" i="8"/>
  <c r="O3486" i="8"/>
  <c r="O3487" i="8"/>
  <c r="O3488" i="8"/>
  <c r="O3489" i="8"/>
  <c r="O3490" i="8"/>
  <c r="O3491" i="8"/>
  <c r="O3492" i="8"/>
  <c r="O3493" i="8"/>
  <c r="O3494" i="8"/>
  <c r="O3495" i="8"/>
  <c r="O3496" i="8"/>
  <c r="O3497" i="8"/>
  <c r="O3498" i="8"/>
  <c r="O3499" i="8"/>
  <c r="O3500" i="8"/>
  <c r="O3501" i="8"/>
  <c r="O3502" i="8"/>
  <c r="O3503" i="8"/>
  <c r="O3504" i="8"/>
  <c r="O3505" i="8"/>
  <c r="O3506" i="8"/>
  <c r="O3507" i="8"/>
  <c r="O3508" i="8"/>
  <c r="O3509" i="8"/>
  <c r="O3510" i="8"/>
  <c r="O3511" i="8"/>
  <c r="O3512" i="8"/>
  <c r="O3513" i="8"/>
  <c r="O3514" i="8"/>
  <c r="O3515" i="8"/>
  <c r="O3516" i="8"/>
  <c r="O3517" i="8"/>
  <c r="O3518" i="8"/>
  <c r="O3519" i="8"/>
  <c r="O3520" i="8"/>
  <c r="O3521" i="8"/>
  <c r="O3522" i="8"/>
  <c r="O3523" i="8"/>
  <c r="O3524" i="8"/>
  <c r="O3525" i="8"/>
  <c r="O3526" i="8"/>
  <c r="O3527" i="8"/>
  <c r="O3528" i="8"/>
  <c r="O3529" i="8"/>
  <c r="O3530" i="8"/>
  <c r="O3531" i="8"/>
  <c r="O3532" i="8"/>
  <c r="O3533" i="8"/>
  <c r="O3534" i="8"/>
  <c r="O3535" i="8"/>
  <c r="O3536" i="8"/>
  <c r="O3537" i="8"/>
  <c r="O3538" i="8"/>
  <c r="O3539" i="8"/>
  <c r="O3540" i="8"/>
  <c r="O3541" i="8"/>
  <c r="O3542" i="8"/>
  <c r="O3543" i="8"/>
  <c r="O3544" i="8"/>
  <c r="O3545" i="8"/>
  <c r="O3546" i="8"/>
  <c r="O3547" i="8"/>
  <c r="O3548" i="8"/>
  <c r="O3549" i="8"/>
  <c r="O3550" i="8"/>
  <c r="O3551" i="8"/>
  <c r="O3552" i="8"/>
  <c r="O3553" i="8"/>
  <c r="O3554" i="8"/>
  <c r="O3555" i="8"/>
  <c r="O3556" i="8"/>
  <c r="O3557" i="8"/>
  <c r="O3558" i="8"/>
  <c r="O3559" i="8"/>
  <c r="O3560" i="8"/>
  <c r="O3561" i="8"/>
  <c r="O3562" i="8"/>
  <c r="O3563" i="8"/>
  <c r="O3564" i="8"/>
  <c r="O3565" i="8"/>
  <c r="O3566" i="8"/>
  <c r="O3567" i="8"/>
  <c r="O3568" i="8"/>
  <c r="O3569" i="8"/>
  <c r="O3570" i="8"/>
  <c r="O3571" i="8"/>
  <c r="O3572" i="8"/>
  <c r="O3573" i="8"/>
  <c r="O3574" i="8"/>
  <c r="O3575" i="8"/>
  <c r="O3576" i="8"/>
  <c r="O3577" i="8"/>
  <c r="O3578" i="8"/>
  <c r="O3579" i="8"/>
  <c r="O3580" i="8"/>
  <c r="O3581" i="8"/>
  <c r="O3582" i="8"/>
  <c r="O3583" i="8"/>
  <c r="O3584" i="8"/>
  <c r="O3585" i="8"/>
  <c r="O3586" i="8"/>
  <c r="O3587" i="8"/>
  <c r="O3588" i="8"/>
  <c r="O3589" i="8"/>
  <c r="O3590" i="8"/>
  <c r="O3591" i="8"/>
  <c r="O3592" i="8"/>
  <c r="O3593" i="8"/>
  <c r="O3594" i="8"/>
  <c r="O3595" i="8"/>
  <c r="O3596" i="8"/>
  <c r="O3597" i="8"/>
  <c r="O3598" i="8"/>
  <c r="O3599" i="8"/>
  <c r="O3600" i="8"/>
  <c r="O3601" i="8"/>
  <c r="O3602" i="8"/>
  <c r="O3603" i="8"/>
  <c r="O3604" i="8"/>
  <c r="O3605" i="8"/>
  <c r="O3606" i="8"/>
  <c r="O3607" i="8"/>
  <c r="O3608" i="8"/>
  <c r="O3609" i="8"/>
  <c r="O3610" i="8"/>
  <c r="O3611" i="8"/>
  <c r="O3612" i="8"/>
  <c r="O3613" i="8"/>
  <c r="O3614" i="8"/>
  <c r="O3615" i="8"/>
  <c r="O3616" i="8"/>
  <c r="O3617" i="8"/>
  <c r="O3618" i="8"/>
  <c r="O3619" i="8"/>
  <c r="O3620" i="8"/>
  <c r="O3621" i="8"/>
  <c r="O3622" i="8"/>
  <c r="O3623" i="8"/>
  <c r="O3624" i="8"/>
  <c r="O3625" i="8"/>
  <c r="O3626" i="8"/>
  <c r="O3627" i="8"/>
  <c r="O3628" i="8"/>
  <c r="O3629" i="8"/>
  <c r="O3630" i="8"/>
  <c r="O3631" i="8"/>
  <c r="O3632" i="8"/>
  <c r="O3633" i="8"/>
  <c r="O3634" i="8"/>
  <c r="O3635" i="8"/>
  <c r="O3636" i="8"/>
  <c r="O3637" i="8"/>
  <c r="O3638" i="8"/>
  <c r="O3639" i="8"/>
  <c r="O3640" i="8"/>
  <c r="O3641" i="8"/>
  <c r="O3642" i="8"/>
  <c r="O3643" i="8"/>
  <c r="O3644" i="8"/>
  <c r="O3645" i="8"/>
  <c r="O3646" i="8"/>
  <c r="O3647" i="8"/>
  <c r="O3648" i="8"/>
  <c r="O3649" i="8"/>
  <c r="O3650" i="8"/>
  <c r="O3651" i="8"/>
  <c r="O3652" i="8"/>
  <c r="O3653" i="8"/>
  <c r="O3654" i="8"/>
  <c r="O3655" i="8"/>
  <c r="O3656" i="8"/>
  <c r="O3657" i="8"/>
  <c r="O3658" i="8"/>
  <c r="O3659" i="8"/>
  <c r="O3660" i="8"/>
  <c r="O3661" i="8"/>
  <c r="O3662" i="8"/>
  <c r="O3663" i="8"/>
  <c r="O3664" i="8"/>
  <c r="O3665" i="8"/>
  <c r="O3666" i="8"/>
  <c r="O3667" i="8"/>
  <c r="O3668" i="8"/>
  <c r="O3669" i="8"/>
  <c r="O3670" i="8"/>
  <c r="O3671" i="8"/>
  <c r="O3672" i="8"/>
  <c r="O3673" i="8"/>
  <c r="O3674" i="8"/>
  <c r="O3675" i="8"/>
  <c r="O3676" i="8"/>
  <c r="O3677" i="8"/>
  <c r="O3678" i="8"/>
  <c r="O3679" i="8"/>
  <c r="O3680" i="8"/>
  <c r="O3681" i="8"/>
  <c r="O3682" i="8"/>
  <c r="O3683" i="8"/>
  <c r="O3684" i="8"/>
  <c r="O3685" i="8"/>
  <c r="O3686" i="8"/>
  <c r="O3687" i="8"/>
  <c r="O3688" i="8"/>
  <c r="O3689" i="8"/>
  <c r="O3690" i="8"/>
  <c r="O3691" i="8"/>
  <c r="O3692" i="8"/>
  <c r="O3693" i="8"/>
  <c r="O3694" i="8"/>
  <c r="O3695" i="8"/>
  <c r="O3696" i="8"/>
  <c r="O3697" i="8"/>
  <c r="O3698" i="8"/>
  <c r="O3699" i="8"/>
  <c r="O3700" i="8"/>
  <c r="O3701" i="8"/>
  <c r="O3702" i="8"/>
  <c r="O3703" i="8"/>
  <c r="O3704" i="8"/>
  <c r="O3705" i="8"/>
  <c r="O3706" i="8"/>
  <c r="O3707" i="8"/>
  <c r="O3708" i="8"/>
  <c r="O3709" i="8"/>
  <c r="O3710" i="8"/>
  <c r="O3711" i="8"/>
  <c r="O3712" i="8"/>
  <c r="O3713" i="8"/>
  <c r="O3714" i="8"/>
  <c r="O3715" i="8"/>
  <c r="O3716" i="8"/>
  <c r="O3717" i="8"/>
  <c r="O3718" i="8"/>
  <c r="O3719" i="8"/>
  <c r="O3720" i="8"/>
  <c r="O3721" i="8"/>
  <c r="O3722" i="8"/>
  <c r="O3723" i="8"/>
  <c r="O3724" i="8"/>
  <c r="O3725" i="8"/>
  <c r="O3726" i="8"/>
  <c r="O3727" i="8"/>
  <c r="O3728" i="8"/>
  <c r="O3729" i="8"/>
  <c r="O3730" i="8"/>
  <c r="O3731" i="8"/>
  <c r="O3732" i="8"/>
  <c r="O3733" i="8"/>
  <c r="O3734" i="8"/>
  <c r="O3735" i="8"/>
  <c r="O3736" i="8"/>
  <c r="O3737" i="8"/>
  <c r="O3738" i="8"/>
  <c r="O3739" i="8"/>
  <c r="O3740" i="8"/>
  <c r="O3741" i="8"/>
  <c r="O3742" i="8"/>
  <c r="O3743" i="8"/>
  <c r="O3744" i="8"/>
  <c r="O3745" i="8"/>
  <c r="O3746" i="8"/>
  <c r="O3747" i="8"/>
  <c r="O3748" i="8"/>
  <c r="O3749" i="8"/>
  <c r="O3750" i="8"/>
  <c r="O3751" i="8"/>
  <c r="O3752" i="8"/>
  <c r="O3753" i="8"/>
  <c r="O3754" i="8"/>
  <c r="O3755" i="8"/>
  <c r="O3756" i="8"/>
  <c r="O3757" i="8"/>
  <c r="O3758" i="8"/>
  <c r="O3759" i="8"/>
  <c r="O3760" i="8"/>
  <c r="O3761" i="8"/>
  <c r="O3762" i="8"/>
  <c r="O3763" i="8"/>
  <c r="O3764" i="8"/>
  <c r="O3765" i="8"/>
  <c r="O3766" i="8"/>
  <c r="O3767" i="8"/>
  <c r="O3768" i="8"/>
  <c r="O3769" i="8"/>
  <c r="O3770" i="8"/>
  <c r="O3771" i="8"/>
  <c r="O3772" i="8"/>
  <c r="O3773" i="8"/>
  <c r="O3774" i="8"/>
  <c r="O3775" i="8"/>
  <c r="O3776" i="8"/>
  <c r="O3777" i="8"/>
  <c r="O3778" i="8"/>
  <c r="O3779" i="8"/>
  <c r="O3780" i="8"/>
  <c r="O3781" i="8"/>
  <c r="O3782" i="8"/>
  <c r="O3783" i="8"/>
  <c r="O3784" i="8"/>
  <c r="O3785" i="8"/>
  <c r="O3786" i="8"/>
  <c r="O3787" i="8"/>
  <c r="O3788" i="8"/>
  <c r="O3789" i="8"/>
  <c r="O3790" i="8"/>
  <c r="O3791" i="8"/>
  <c r="O3792" i="8"/>
  <c r="O3793" i="8"/>
  <c r="O3794" i="8"/>
  <c r="O3795" i="8"/>
  <c r="O3796" i="8"/>
  <c r="O3797" i="8"/>
  <c r="O3798" i="8"/>
  <c r="O3799" i="8"/>
  <c r="O3800" i="8"/>
  <c r="O3801" i="8"/>
  <c r="O3802" i="8"/>
  <c r="O3803" i="8"/>
  <c r="O3804" i="8"/>
  <c r="O3805" i="8"/>
  <c r="O3806" i="8"/>
  <c r="O3807" i="8"/>
  <c r="O3808" i="8"/>
  <c r="O3809" i="8"/>
  <c r="O3810" i="8"/>
  <c r="O3811" i="8"/>
  <c r="O3812" i="8"/>
  <c r="O3813" i="8"/>
  <c r="O3814" i="8"/>
  <c r="O3815" i="8"/>
  <c r="O3816" i="8"/>
  <c r="O3817" i="8"/>
  <c r="O3818" i="8"/>
  <c r="O3819" i="8"/>
  <c r="O3820" i="8"/>
  <c r="O3821" i="8"/>
  <c r="O3822" i="8"/>
  <c r="O3823" i="8"/>
  <c r="O3824" i="8"/>
  <c r="O3825" i="8"/>
  <c r="O3826" i="8"/>
  <c r="O3827" i="8"/>
  <c r="O3828" i="8"/>
  <c r="O3829" i="8"/>
  <c r="O3830" i="8"/>
  <c r="O3831" i="8"/>
  <c r="O3832" i="8"/>
  <c r="O3833" i="8"/>
  <c r="O3834" i="8"/>
  <c r="O3835" i="8"/>
  <c r="O3836" i="8"/>
  <c r="O3837" i="8"/>
  <c r="O3838" i="8"/>
  <c r="O3839" i="8"/>
  <c r="O3840" i="8"/>
  <c r="O3841" i="8"/>
  <c r="O3842" i="8"/>
  <c r="O3843" i="8"/>
  <c r="O3844" i="8"/>
  <c r="O3845" i="8"/>
  <c r="O3846" i="8"/>
  <c r="O3847" i="8"/>
  <c r="O3848" i="8"/>
  <c r="O3849" i="8"/>
  <c r="O3850" i="8"/>
  <c r="O3851" i="8"/>
  <c r="O3852" i="8"/>
  <c r="O3853" i="8"/>
  <c r="O3854" i="8"/>
  <c r="O3855" i="8"/>
  <c r="O3856" i="8"/>
  <c r="O3857" i="8"/>
  <c r="O3858" i="8"/>
  <c r="O3859" i="8"/>
  <c r="O3860" i="8"/>
  <c r="O3861" i="8"/>
  <c r="O3862" i="8"/>
  <c r="O3863" i="8"/>
  <c r="O3864" i="8"/>
  <c r="O3865" i="8"/>
  <c r="O3866" i="8"/>
  <c r="O3867" i="8"/>
  <c r="O3868" i="8"/>
  <c r="O3869" i="8"/>
  <c r="O3870" i="8"/>
  <c r="O3871" i="8"/>
  <c r="O3872" i="8"/>
  <c r="O3873" i="8"/>
  <c r="O3874" i="8"/>
  <c r="O3875" i="8"/>
  <c r="O3876" i="8"/>
  <c r="O3877" i="8"/>
  <c r="O3878" i="8"/>
  <c r="O3879" i="8"/>
  <c r="O3880" i="8"/>
  <c r="O3881" i="8"/>
  <c r="O3882" i="8"/>
  <c r="O3883" i="8"/>
  <c r="O3884" i="8"/>
  <c r="O3885" i="8"/>
  <c r="O3886" i="8"/>
  <c r="O3887" i="8"/>
  <c r="O3888" i="8"/>
  <c r="O3889" i="8"/>
  <c r="O3890" i="8"/>
  <c r="O3891" i="8"/>
  <c r="O3892" i="8"/>
  <c r="O3893" i="8"/>
  <c r="O3894" i="8"/>
  <c r="O3895" i="8"/>
  <c r="O3896" i="8"/>
  <c r="O3897" i="8"/>
  <c r="O3898" i="8"/>
  <c r="O3899" i="8"/>
  <c r="O3900" i="8"/>
  <c r="O3901" i="8"/>
  <c r="O3902" i="8"/>
  <c r="O3903" i="8"/>
  <c r="O3904" i="8"/>
  <c r="O3905" i="8"/>
  <c r="O3906" i="8"/>
  <c r="O3907" i="8"/>
  <c r="O3908" i="8"/>
  <c r="O3909" i="8"/>
  <c r="O3910" i="8"/>
  <c r="O3911" i="8"/>
  <c r="O3912" i="8"/>
  <c r="O3913" i="8"/>
  <c r="O3914" i="8"/>
  <c r="O3915" i="8"/>
  <c r="O3916" i="8"/>
  <c r="O3917" i="8"/>
  <c r="O3918" i="8"/>
  <c r="O3919" i="8"/>
  <c r="O3920" i="8"/>
  <c r="O3921" i="8"/>
  <c r="O3922" i="8"/>
  <c r="O3923" i="8"/>
  <c r="O3924" i="8"/>
  <c r="O3925" i="8"/>
  <c r="O3926" i="8"/>
  <c r="O3927" i="8"/>
  <c r="O3928" i="8"/>
  <c r="O3929" i="8"/>
  <c r="O3930" i="8"/>
  <c r="O3931" i="8"/>
  <c r="O3932" i="8"/>
  <c r="O3933" i="8"/>
  <c r="O3934" i="8"/>
  <c r="O3935" i="8"/>
  <c r="O3936" i="8"/>
  <c r="O3937" i="8"/>
  <c r="O3938" i="8"/>
  <c r="O3939" i="8"/>
  <c r="O3940" i="8"/>
  <c r="O3941" i="8"/>
  <c r="O3942" i="8"/>
  <c r="O3943" i="8"/>
  <c r="O3944" i="8"/>
  <c r="O3945" i="8"/>
  <c r="O3946" i="8"/>
  <c r="O3947" i="8"/>
  <c r="O3948" i="8"/>
  <c r="O3949" i="8"/>
  <c r="O3950" i="8"/>
  <c r="O3951" i="8"/>
  <c r="O3952" i="8"/>
  <c r="O3953" i="8"/>
  <c r="O3954" i="8"/>
  <c r="O3955" i="8"/>
  <c r="O3956" i="8"/>
  <c r="O3957" i="8"/>
  <c r="O3958" i="8"/>
  <c r="O3959" i="8"/>
  <c r="O3960" i="8"/>
  <c r="O3961" i="8"/>
  <c r="O3962" i="8"/>
  <c r="O3963" i="8"/>
  <c r="O3964" i="8"/>
  <c r="O3965" i="8"/>
  <c r="O3966" i="8"/>
  <c r="O3967" i="8"/>
  <c r="O3968" i="8"/>
  <c r="O3969" i="8"/>
  <c r="O3970" i="8"/>
  <c r="O3971" i="8"/>
  <c r="O3972" i="8"/>
  <c r="O3973" i="8"/>
  <c r="O3974" i="8"/>
  <c r="O3975" i="8"/>
  <c r="O3976" i="8"/>
  <c r="O3977" i="8"/>
  <c r="O3978" i="8"/>
  <c r="O3979" i="8"/>
  <c r="O3980" i="8"/>
  <c r="O3981" i="8"/>
  <c r="O3982" i="8"/>
  <c r="O3983" i="8"/>
  <c r="O3984" i="8"/>
  <c r="O3985" i="8"/>
  <c r="O3986" i="8"/>
  <c r="O3987" i="8"/>
  <c r="O3988" i="8"/>
  <c r="O3989" i="8"/>
  <c r="O3990" i="8"/>
  <c r="O3991" i="8"/>
  <c r="O3992" i="8"/>
  <c r="O3993" i="8"/>
  <c r="O3994" i="8"/>
  <c r="O3995" i="8"/>
  <c r="O3996" i="8"/>
  <c r="O3997" i="8"/>
  <c r="O3998" i="8"/>
  <c r="O3999" i="8"/>
  <c r="O4000" i="8"/>
  <c r="O4001" i="8"/>
  <c r="O4002" i="8"/>
  <c r="O4003" i="8"/>
  <c r="O4004" i="8"/>
  <c r="O4005" i="8"/>
  <c r="O4006" i="8"/>
  <c r="O4007" i="8"/>
  <c r="O4008" i="8"/>
  <c r="O4009" i="8"/>
  <c r="O4010" i="8"/>
  <c r="O4011" i="8"/>
  <c r="O4012" i="8"/>
  <c r="O4013" i="8"/>
  <c r="O4014" i="8"/>
  <c r="O4015" i="8"/>
  <c r="O4016" i="8"/>
  <c r="O4017" i="8"/>
  <c r="O4018" i="8"/>
  <c r="O4019" i="8"/>
  <c r="O4020" i="8"/>
  <c r="O4021" i="8"/>
  <c r="O4022" i="8"/>
  <c r="O4023" i="8"/>
  <c r="O4024" i="8"/>
  <c r="O4025" i="8"/>
  <c r="O4026" i="8"/>
  <c r="O4027" i="8"/>
  <c r="O4028" i="8"/>
  <c r="O4029" i="8"/>
  <c r="O4030" i="8"/>
  <c r="O4031" i="8"/>
  <c r="O4032" i="8"/>
  <c r="O4033" i="8"/>
  <c r="O4034" i="8"/>
  <c r="O4035" i="8"/>
  <c r="O4036" i="8"/>
  <c r="O4037" i="8"/>
  <c r="O4038" i="8"/>
  <c r="O4039" i="8"/>
  <c r="O4040" i="8"/>
  <c r="O4041" i="8"/>
  <c r="O4042" i="8"/>
  <c r="O4043" i="8"/>
  <c r="O4044" i="8"/>
  <c r="O4045" i="8"/>
  <c r="O4046" i="8"/>
  <c r="O4047" i="8"/>
  <c r="O4048" i="8"/>
  <c r="O4049" i="8"/>
  <c r="O4050" i="8"/>
  <c r="O4051" i="8"/>
  <c r="O4052" i="8"/>
  <c r="O4053" i="8"/>
  <c r="O4054" i="8"/>
  <c r="O4055" i="8"/>
  <c r="O4056" i="8"/>
  <c r="O4057" i="8"/>
  <c r="O4058" i="8"/>
  <c r="O4059" i="8"/>
  <c r="O4060" i="8"/>
  <c r="O4061" i="8"/>
  <c r="O4062" i="8"/>
  <c r="O4063" i="8"/>
  <c r="O4064" i="8"/>
  <c r="O4065" i="8"/>
  <c r="O4066" i="8"/>
  <c r="O4067" i="8"/>
  <c r="O4068" i="8"/>
  <c r="O4069" i="8"/>
  <c r="O4070" i="8"/>
  <c r="O4071" i="8"/>
  <c r="O4072" i="8"/>
  <c r="O4073" i="8"/>
  <c r="O4074" i="8"/>
  <c r="O4075" i="8"/>
  <c r="O4076" i="8"/>
  <c r="O4077" i="8"/>
  <c r="O4078" i="8"/>
  <c r="O4079" i="8"/>
  <c r="O4080" i="8"/>
  <c r="O4081" i="8"/>
  <c r="O4082" i="8"/>
  <c r="O4083" i="8"/>
  <c r="O4084" i="8"/>
  <c r="O4085" i="8"/>
  <c r="O4086" i="8"/>
  <c r="O4087" i="8"/>
  <c r="O4088" i="8"/>
  <c r="O4089" i="8"/>
  <c r="O4090" i="8"/>
  <c r="O4091" i="8"/>
  <c r="O4092" i="8"/>
  <c r="O4093" i="8"/>
  <c r="O4094" i="8"/>
  <c r="O4095" i="8"/>
  <c r="O4096" i="8"/>
  <c r="O4097" i="8"/>
  <c r="O4098" i="8"/>
  <c r="O4099" i="8"/>
  <c r="O4100" i="8"/>
  <c r="O4101" i="8"/>
  <c r="O4102" i="8"/>
  <c r="O4103" i="8"/>
  <c r="O4104" i="8"/>
  <c r="O4105" i="8"/>
  <c r="O4106" i="8"/>
  <c r="O4107" i="8"/>
  <c r="O4108" i="8"/>
  <c r="O4109" i="8"/>
  <c r="O4110" i="8"/>
  <c r="O4111" i="8"/>
  <c r="O4112" i="8"/>
  <c r="O4113" i="8"/>
  <c r="O4114" i="8"/>
  <c r="O4115" i="8"/>
  <c r="O4116" i="8"/>
  <c r="O4117" i="8"/>
  <c r="O4118" i="8"/>
  <c r="O4119" i="8"/>
  <c r="O4120" i="8"/>
  <c r="O4121" i="8"/>
  <c r="O4122" i="8"/>
  <c r="O4123" i="8"/>
  <c r="O4124" i="8"/>
  <c r="O4125" i="8"/>
  <c r="O4126" i="8"/>
  <c r="O4127" i="8"/>
  <c r="O4128" i="8"/>
  <c r="O4129" i="8"/>
  <c r="O4130" i="8"/>
  <c r="O4131" i="8"/>
  <c r="O4132" i="8"/>
  <c r="O4133" i="8"/>
  <c r="O4134" i="8"/>
  <c r="O4135" i="8"/>
  <c r="O4136" i="8"/>
  <c r="O4137" i="8"/>
  <c r="O4138" i="8"/>
  <c r="O4139" i="8"/>
  <c r="O4140" i="8"/>
  <c r="O4141" i="8"/>
  <c r="O4142" i="8"/>
  <c r="O4143" i="8"/>
  <c r="O4144" i="8"/>
  <c r="O4145" i="8"/>
  <c r="O4146" i="8"/>
  <c r="O4147" i="8"/>
  <c r="O4148" i="8"/>
  <c r="O4149" i="8"/>
  <c r="O4150" i="8"/>
  <c r="O4151" i="8"/>
  <c r="O4152" i="8"/>
  <c r="O4153" i="8"/>
  <c r="O4154" i="8"/>
  <c r="O4155" i="8"/>
  <c r="O4156" i="8"/>
  <c r="O4157" i="8"/>
  <c r="O4158" i="8"/>
  <c r="O4159" i="8"/>
  <c r="O4160" i="8"/>
  <c r="O4161" i="8"/>
  <c r="O4162" i="8"/>
  <c r="O4163" i="8"/>
  <c r="O4164" i="8"/>
  <c r="O4165" i="8"/>
  <c r="O4166" i="8"/>
  <c r="O4167" i="8"/>
  <c r="O4168" i="8"/>
  <c r="O4169" i="8"/>
  <c r="O4170" i="8"/>
  <c r="O4171" i="8"/>
  <c r="O4172" i="8"/>
  <c r="O4173" i="8"/>
  <c r="O4174" i="8"/>
  <c r="O4175" i="8"/>
  <c r="O4176" i="8"/>
  <c r="O4177" i="8"/>
  <c r="O4178" i="8"/>
  <c r="O4179" i="8"/>
  <c r="O4180" i="8"/>
  <c r="O4181" i="8"/>
  <c r="O4182" i="8"/>
  <c r="O4183" i="8"/>
  <c r="O4184" i="8"/>
  <c r="O4185" i="8"/>
  <c r="O4186" i="8"/>
  <c r="O4187" i="8"/>
  <c r="O4188" i="8"/>
  <c r="O4189" i="8"/>
  <c r="O4190" i="8"/>
  <c r="O4191" i="8"/>
  <c r="O4192" i="8"/>
  <c r="O4193" i="8"/>
  <c r="O4194" i="8"/>
  <c r="O4195" i="8"/>
  <c r="O4196" i="8"/>
  <c r="O4197" i="8"/>
  <c r="O4198" i="8"/>
  <c r="O4199" i="8"/>
  <c r="O4200" i="8"/>
  <c r="O4201" i="8"/>
  <c r="O4202" i="8"/>
  <c r="O4203" i="8"/>
  <c r="O4204" i="8"/>
  <c r="O4205" i="8"/>
  <c r="O4206" i="8"/>
  <c r="O4207" i="8"/>
  <c r="O4208" i="8"/>
  <c r="O4209" i="8"/>
  <c r="O4210" i="8"/>
  <c r="O4211" i="8"/>
  <c r="O4212" i="8"/>
  <c r="O4213" i="8"/>
  <c r="O4214" i="8"/>
  <c r="O4215" i="8"/>
  <c r="O4216" i="8"/>
  <c r="O4217" i="8"/>
  <c r="O4218" i="8"/>
  <c r="O4219" i="8"/>
  <c r="O4220" i="8"/>
  <c r="O4221" i="8"/>
  <c r="O4222" i="8"/>
  <c r="O4223" i="8"/>
  <c r="O4224" i="8"/>
  <c r="O4225" i="8"/>
  <c r="O4226" i="8"/>
  <c r="O4227" i="8"/>
  <c r="O4228" i="8"/>
  <c r="O4229" i="8"/>
  <c r="O4230" i="8"/>
  <c r="O4231" i="8"/>
  <c r="O4232" i="8"/>
  <c r="O4233" i="8"/>
  <c r="O4234" i="8"/>
  <c r="O4235" i="8"/>
  <c r="O4236" i="8"/>
  <c r="O4237" i="8"/>
  <c r="O4238" i="8"/>
  <c r="O4239" i="8"/>
  <c r="O4240" i="8"/>
  <c r="O4241" i="8"/>
  <c r="O4242" i="8"/>
  <c r="O4243" i="8"/>
  <c r="O4244" i="8"/>
  <c r="O4245" i="8"/>
  <c r="O4246" i="8"/>
  <c r="O4247" i="8"/>
  <c r="O4248" i="8"/>
  <c r="O4249" i="8"/>
  <c r="O4250" i="8"/>
  <c r="O4251" i="8"/>
  <c r="O4252" i="8"/>
  <c r="O4253" i="8"/>
  <c r="O4254" i="8"/>
  <c r="O4255" i="8"/>
  <c r="O4256" i="8"/>
  <c r="O4257" i="8"/>
  <c r="O4258" i="8"/>
  <c r="O4259" i="8"/>
  <c r="O4260" i="8"/>
  <c r="O4261" i="8"/>
  <c r="O4262" i="8"/>
  <c r="O4263" i="8"/>
  <c r="O4264" i="8"/>
  <c r="O4265" i="8"/>
  <c r="O4266" i="8"/>
  <c r="O4267" i="8"/>
  <c r="O4268" i="8"/>
  <c r="O4269" i="8"/>
  <c r="O4270" i="8"/>
  <c r="O4271" i="8"/>
  <c r="O4272" i="8"/>
  <c r="O4273" i="8"/>
  <c r="O4274" i="8"/>
  <c r="O4275" i="8"/>
  <c r="O4276" i="8"/>
  <c r="O4277" i="8"/>
  <c r="O4278" i="8"/>
  <c r="O4279" i="8"/>
  <c r="O4280" i="8"/>
  <c r="O4281" i="8"/>
  <c r="O4282" i="8"/>
  <c r="O4283" i="8"/>
  <c r="O4284" i="8"/>
  <c r="O4285" i="8"/>
  <c r="O4286" i="8"/>
  <c r="O4287" i="8"/>
  <c r="O4288" i="8"/>
  <c r="O4289" i="8"/>
  <c r="O4290" i="8"/>
  <c r="O4291" i="8"/>
  <c r="O4292" i="8"/>
  <c r="O4293" i="8"/>
  <c r="O4294" i="8"/>
  <c r="O4295" i="8"/>
  <c r="O4296" i="8"/>
  <c r="O4297" i="8"/>
  <c r="O4298" i="8"/>
  <c r="O4299" i="8"/>
  <c r="O4300" i="8"/>
  <c r="O4301" i="8"/>
  <c r="O4302" i="8"/>
  <c r="O4303" i="8"/>
  <c r="O4304" i="8"/>
  <c r="O4305" i="8"/>
  <c r="O4306" i="8"/>
  <c r="O4307" i="8"/>
  <c r="O4308" i="8"/>
  <c r="O4309" i="8"/>
  <c r="O4310" i="8"/>
  <c r="O4311" i="8"/>
  <c r="O4312" i="8"/>
  <c r="O4313" i="8"/>
  <c r="O4314" i="8"/>
  <c r="O4315" i="8"/>
  <c r="O4316" i="8"/>
  <c r="O4317" i="8"/>
  <c r="O4318" i="8"/>
  <c r="O4319" i="8"/>
  <c r="O4320" i="8"/>
  <c r="O4321" i="8"/>
  <c r="O4322" i="8"/>
  <c r="O4323" i="8"/>
  <c r="O4324" i="8"/>
  <c r="O4325" i="8"/>
  <c r="O4326" i="8"/>
  <c r="O4327" i="8"/>
  <c r="O4328" i="8"/>
  <c r="O4329" i="8"/>
  <c r="O4330" i="8"/>
  <c r="O4331" i="8"/>
  <c r="O4332" i="8"/>
  <c r="O4333" i="8"/>
  <c r="O4334" i="8"/>
  <c r="O4335" i="8"/>
  <c r="O4336" i="8"/>
  <c r="O4337" i="8"/>
  <c r="O4338" i="8"/>
  <c r="O4339" i="8"/>
  <c r="O4340" i="8"/>
  <c r="O4341" i="8"/>
  <c r="O4342" i="8"/>
  <c r="O4343" i="8"/>
  <c r="O4344" i="8"/>
  <c r="O4345" i="8"/>
  <c r="O4346" i="8"/>
  <c r="O4347" i="8"/>
  <c r="O4348" i="8"/>
  <c r="O4349" i="8"/>
  <c r="O4350" i="8"/>
  <c r="O4351" i="8"/>
  <c r="O4352" i="8"/>
  <c r="O4353" i="8"/>
  <c r="O4354" i="8"/>
  <c r="O4355" i="8"/>
  <c r="O4356" i="8"/>
  <c r="O4357" i="8"/>
  <c r="O4358" i="8"/>
  <c r="O4359" i="8"/>
  <c r="O4360" i="8"/>
  <c r="O4361" i="8"/>
  <c r="O4362" i="8"/>
  <c r="O4363" i="8"/>
  <c r="O4364" i="8"/>
  <c r="O4365" i="8"/>
  <c r="O4366" i="8"/>
  <c r="O4367" i="8"/>
  <c r="O4368" i="8"/>
  <c r="O4369" i="8"/>
  <c r="O4370" i="8"/>
  <c r="O4371" i="8"/>
  <c r="O4372" i="8"/>
  <c r="O4373" i="8"/>
  <c r="O4374" i="8"/>
  <c r="O4375" i="8"/>
  <c r="O4376" i="8"/>
  <c r="O4377" i="8"/>
  <c r="O4378" i="8"/>
  <c r="O4379" i="8"/>
  <c r="O4380" i="8"/>
  <c r="O4381" i="8"/>
  <c r="O4382" i="8"/>
  <c r="O4383" i="8"/>
  <c r="O4384" i="8"/>
  <c r="O4385" i="8"/>
  <c r="O4386" i="8"/>
  <c r="O4387" i="8"/>
  <c r="O4388" i="8"/>
  <c r="O4389" i="8"/>
  <c r="O4390" i="8"/>
  <c r="O4391" i="8"/>
  <c r="O4392" i="8"/>
  <c r="O4393" i="8"/>
  <c r="O4394" i="8"/>
  <c r="O4395" i="8"/>
  <c r="O4396" i="8"/>
  <c r="O4397" i="8"/>
  <c r="O4398" i="8"/>
  <c r="O4399" i="8"/>
  <c r="O4400" i="8"/>
  <c r="O4401" i="8"/>
  <c r="O4402" i="8"/>
  <c r="O4403" i="8"/>
  <c r="O4404" i="8"/>
  <c r="O4405" i="8"/>
  <c r="O4406" i="8"/>
  <c r="O4407" i="8"/>
  <c r="O4408" i="8"/>
  <c r="O4409" i="8"/>
  <c r="O4410" i="8"/>
  <c r="O4411" i="8"/>
  <c r="O4412" i="8"/>
  <c r="O4413" i="8"/>
  <c r="O4414" i="8"/>
  <c r="O4415" i="8"/>
  <c r="O4416" i="8"/>
  <c r="O4417" i="8"/>
  <c r="O4418" i="8"/>
  <c r="O4419" i="8"/>
  <c r="O4420" i="8"/>
  <c r="O4421" i="8"/>
  <c r="O4422" i="8"/>
  <c r="O4423" i="8"/>
  <c r="O4424" i="8"/>
  <c r="O4425" i="8"/>
  <c r="O4426" i="8"/>
  <c r="O4427" i="8"/>
  <c r="O4428" i="8"/>
  <c r="O4429" i="8"/>
  <c r="O4430" i="8"/>
  <c r="O4431" i="8"/>
  <c r="O4432" i="8"/>
  <c r="O4433" i="8"/>
  <c r="O4434" i="8"/>
  <c r="O4435" i="8"/>
  <c r="O4436" i="8"/>
  <c r="O4437" i="8"/>
  <c r="O4438" i="8"/>
  <c r="O4439" i="8"/>
  <c r="O4440" i="8"/>
  <c r="O4441" i="8"/>
  <c r="O4442" i="8"/>
  <c r="O4443" i="8"/>
  <c r="O4444" i="8"/>
  <c r="O4445" i="8"/>
  <c r="O4446" i="8"/>
  <c r="O4447" i="8"/>
  <c r="O4448" i="8"/>
  <c r="O4449" i="8"/>
  <c r="O4450" i="8"/>
  <c r="O4451" i="8"/>
  <c r="O4452" i="8"/>
  <c r="O4453" i="8"/>
  <c r="O4454" i="8"/>
  <c r="O4455" i="8"/>
  <c r="O4456" i="8"/>
  <c r="O4457" i="8"/>
  <c r="O4458" i="8"/>
  <c r="O4459" i="8"/>
  <c r="O4460" i="8"/>
  <c r="O4461" i="8"/>
  <c r="O4462" i="8"/>
  <c r="O4463" i="8"/>
  <c r="O4464" i="8"/>
  <c r="O4465" i="8"/>
  <c r="O4466" i="8"/>
  <c r="O4467" i="8"/>
  <c r="O4468" i="8"/>
  <c r="O4469" i="8"/>
  <c r="O4470" i="8"/>
  <c r="O4471" i="8"/>
  <c r="O4472" i="8"/>
  <c r="O4473" i="8"/>
  <c r="O4474" i="8"/>
  <c r="O4475" i="8"/>
  <c r="O4476" i="8"/>
  <c r="O4477" i="8"/>
  <c r="O4478" i="8"/>
  <c r="O4479" i="8"/>
  <c r="O4480" i="8"/>
  <c r="O4481" i="8"/>
  <c r="O4482" i="8"/>
  <c r="O4483" i="8"/>
  <c r="O4484" i="8"/>
  <c r="O4485" i="8"/>
  <c r="O4486" i="8"/>
  <c r="O4487" i="8"/>
  <c r="O4488" i="8"/>
  <c r="O4489" i="8"/>
  <c r="O4490" i="8"/>
  <c r="O4491" i="8"/>
  <c r="O4492" i="8"/>
  <c r="O4493" i="8"/>
  <c r="O4494" i="8"/>
  <c r="O4495" i="8"/>
  <c r="O4496" i="8"/>
  <c r="O4497" i="8"/>
  <c r="O4498" i="8"/>
  <c r="O4499" i="8"/>
  <c r="O4500" i="8"/>
  <c r="O4501" i="8"/>
  <c r="O4502" i="8"/>
  <c r="O4503" i="8"/>
  <c r="O4504" i="8"/>
  <c r="O4505" i="8"/>
  <c r="O4506" i="8"/>
  <c r="O4507" i="8"/>
  <c r="O4508" i="8"/>
  <c r="O4509" i="8"/>
  <c r="O4510" i="8"/>
  <c r="O4511" i="8"/>
  <c r="O4512" i="8"/>
  <c r="O4513" i="8"/>
  <c r="O4514" i="8"/>
  <c r="O4515" i="8"/>
  <c r="O4516" i="8"/>
  <c r="O4517" i="8"/>
  <c r="O4518" i="8"/>
  <c r="O4519" i="8"/>
  <c r="O4520" i="8"/>
  <c r="O4521" i="8"/>
  <c r="O4522" i="8"/>
  <c r="O4523" i="8"/>
  <c r="O4524" i="8"/>
  <c r="O4525" i="8"/>
  <c r="O4526" i="8"/>
  <c r="O4527" i="8"/>
  <c r="O4528" i="8"/>
  <c r="O4529" i="8"/>
  <c r="O4530" i="8"/>
  <c r="O4531" i="8"/>
  <c r="O4532" i="8"/>
  <c r="O4533" i="8"/>
  <c r="O4534" i="8"/>
  <c r="O4535" i="8"/>
  <c r="O4536" i="8"/>
  <c r="O4537" i="8"/>
  <c r="O4538" i="8"/>
  <c r="O4539" i="8"/>
  <c r="O4540" i="8"/>
  <c r="O4541" i="8"/>
  <c r="O4542" i="8"/>
  <c r="O4543" i="8"/>
  <c r="O4544" i="8"/>
  <c r="O4545" i="8"/>
  <c r="O4546" i="8"/>
  <c r="O4547" i="8"/>
  <c r="O4548" i="8"/>
  <c r="O4549" i="8"/>
  <c r="O4550" i="8"/>
  <c r="O4551" i="8"/>
  <c r="O4552" i="8"/>
  <c r="O4553" i="8"/>
  <c r="O4554" i="8"/>
  <c r="O4555" i="8"/>
  <c r="O4556" i="8"/>
  <c r="O4557" i="8"/>
  <c r="O4558" i="8"/>
  <c r="O4559" i="8"/>
  <c r="O4560" i="8"/>
  <c r="O4561" i="8"/>
  <c r="O4562" i="8"/>
  <c r="O4563" i="8"/>
  <c r="O4564" i="8"/>
  <c r="O4565" i="8"/>
  <c r="O4566" i="8"/>
  <c r="O4567" i="8"/>
  <c r="O4568" i="8"/>
  <c r="O4569" i="8"/>
  <c r="O4570" i="8"/>
  <c r="O4571" i="8"/>
  <c r="O4572" i="8"/>
  <c r="O4573" i="8"/>
  <c r="O4574" i="8"/>
  <c r="O4575" i="8"/>
  <c r="O4576" i="8"/>
  <c r="O4577" i="8"/>
  <c r="O4578" i="8"/>
  <c r="O4579" i="8"/>
  <c r="O4580" i="8"/>
  <c r="O4581" i="8"/>
  <c r="O4582" i="8"/>
  <c r="O4583" i="8"/>
  <c r="O4584" i="8"/>
  <c r="O4585" i="8"/>
  <c r="O4586" i="8"/>
  <c r="O4587" i="8"/>
  <c r="O4588" i="8"/>
  <c r="O4589" i="8"/>
  <c r="O4590" i="8"/>
  <c r="O4591" i="8"/>
  <c r="O4592" i="8"/>
  <c r="O4593" i="8"/>
  <c r="O4594" i="8"/>
  <c r="O4595" i="8"/>
  <c r="O4596" i="8"/>
  <c r="O4597" i="8"/>
  <c r="O4598" i="8"/>
  <c r="O4599" i="8"/>
  <c r="O4600" i="8"/>
  <c r="O4601" i="8"/>
  <c r="O4602" i="8"/>
  <c r="O4603" i="8"/>
  <c r="O4604" i="8"/>
  <c r="O4605" i="8"/>
  <c r="O4606" i="8"/>
  <c r="O4607" i="8"/>
  <c r="O4608" i="8"/>
  <c r="O4609" i="8"/>
  <c r="O4610" i="8"/>
  <c r="O4611" i="8"/>
  <c r="O4612" i="8"/>
  <c r="O4613" i="8"/>
  <c r="O4614" i="8"/>
  <c r="O4615" i="8"/>
  <c r="O4616" i="8"/>
  <c r="O4617" i="8"/>
  <c r="O4618" i="8"/>
  <c r="O4619" i="8"/>
  <c r="O4620" i="8"/>
  <c r="O4621" i="8"/>
  <c r="O4622" i="8"/>
  <c r="O4623" i="8"/>
  <c r="O4624" i="8"/>
  <c r="O4625" i="8"/>
  <c r="O4626" i="8"/>
  <c r="O4627" i="8"/>
  <c r="O4628" i="8"/>
  <c r="O4629" i="8"/>
  <c r="O4630" i="8"/>
  <c r="O4631" i="8"/>
  <c r="O4632" i="8"/>
  <c r="O4633" i="8"/>
  <c r="O4634" i="8"/>
  <c r="O4635" i="8"/>
  <c r="O4636" i="8"/>
  <c r="O4637" i="8"/>
  <c r="O4638" i="8"/>
  <c r="O4639" i="8"/>
  <c r="O4640" i="8"/>
  <c r="O4641" i="8"/>
  <c r="O4642" i="8"/>
  <c r="O4643" i="8"/>
  <c r="O4644" i="8"/>
  <c r="O4645" i="8"/>
  <c r="O4646" i="8"/>
  <c r="O4647" i="8"/>
  <c r="O4648" i="8"/>
  <c r="O4649" i="8"/>
  <c r="O4650" i="8"/>
  <c r="O4651" i="8"/>
  <c r="O4652" i="8"/>
  <c r="O4653" i="8"/>
  <c r="O4654" i="8"/>
  <c r="O4655" i="8"/>
  <c r="O4656" i="8"/>
  <c r="O4657" i="8"/>
  <c r="O4658" i="8"/>
  <c r="O4659" i="8"/>
  <c r="O4660" i="8"/>
  <c r="O4661" i="8"/>
  <c r="O4662" i="8"/>
  <c r="O4663" i="8"/>
  <c r="O4664" i="8"/>
  <c r="O4665" i="8"/>
  <c r="O4666" i="8"/>
  <c r="O4667" i="8"/>
  <c r="O4668" i="8"/>
  <c r="O4669" i="8"/>
  <c r="O4670" i="8"/>
  <c r="O4671" i="8"/>
  <c r="O4672" i="8"/>
  <c r="O4673" i="8"/>
  <c r="O4674" i="8"/>
  <c r="O4675" i="8"/>
  <c r="O4676" i="8"/>
  <c r="O4677" i="8"/>
  <c r="O4678" i="8"/>
  <c r="O4679" i="8"/>
  <c r="O4680" i="8"/>
  <c r="O4681" i="8"/>
  <c r="O4682" i="8"/>
  <c r="O4683" i="8"/>
  <c r="O4684" i="8"/>
  <c r="O4685" i="8"/>
  <c r="O4686" i="8"/>
  <c r="O4687" i="8"/>
  <c r="O4688" i="8"/>
  <c r="O4689" i="8"/>
  <c r="O4690" i="8"/>
  <c r="O4691" i="8"/>
  <c r="O4692" i="8"/>
  <c r="O4693" i="8"/>
  <c r="O4694" i="8"/>
  <c r="O4695" i="8"/>
  <c r="O4696" i="8"/>
  <c r="O4697" i="8"/>
  <c r="O4698" i="8"/>
  <c r="O4699" i="8"/>
  <c r="O4700" i="8"/>
  <c r="O4701" i="8"/>
  <c r="O4702" i="8"/>
  <c r="O4703" i="8"/>
  <c r="O4704" i="8"/>
  <c r="O4705" i="8"/>
  <c r="O4706" i="8"/>
  <c r="O4707" i="8"/>
  <c r="O4708" i="8"/>
  <c r="O4709" i="8"/>
  <c r="O4710" i="8"/>
  <c r="O4711" i="8"/>
  <c r="O4712" i="8"/>
  <c r="O4713" i="8"/>
  <c r="O4714" i="8"/>
  <c r="O4715" i="8"/>
  <c r="O4716" i="8"/>
  <c r="O4717" i="8"/>
  <c r="O4718" i="8"/>
  <c r="O4719" i="8"/>
  <c r="O4720" i="8"/>
  <c r="O4721" i="8"/>
  <c r="O4722" i="8"/>
  <c r="O4723" i="8"/>
  <c r="O4724" i="8"/>
  <c r="O4725" i="8"/>
  <c r="O4726" i="8"/>
  <c r="O4727" i="8"/>
  <c r="O4728" i="8"/>
  <c r="O4729" i="8"/>
  <c r="O4730" i="8"/>
  <c r="O4731" i="8"/>
  <c r="O4732" i="8"/>
  <c r="O4733" i="8"/>
  <c r="O4734" i="8"/>
  <c r="O4735" i="8"/>
  <c r="O4736" i="8"/>
  <c r="O4737" i="8"/>
  <c r="O4738" i="8"/>
  <c r="O4739" i="8"/>
  <c r="O4740" i="8"/>
  <c r="O4741" i="8"/>
  <c r="O4742" i="8"/>
  <c r="O4743" i="8"/>
  <c r="O4744" i="8"/>
  <c r="O4745" i="8"/>
  <c r="O4746" i="8"/>
  <c r="O4747" i="8"/>
  <c r="O4748" i="8"/>
  <c r="O4749" i="8"/>
  <c r="O4750" i="8"/>
  <c r="O4751" i="8"/>
  <c r="O4752" i="8"/>
  <c r="O4753" i="8"/>
  <c r="O4754" i="8"/>
  <c r="O4755" i="8"/>
  <c r="O4756" i="8"/>
  <c r="O4757" i="8"/>
  <c r="O4758" i="8"/>
  <c r="O4759" i="8"/>
  <c r="O4760" i="8"/>
  <c r="O4761" i="8"/>
  <c r="O4762" i="8"/>
  <c r="O4763" i="8"/>
  <c r="O4764" i="8"/>
  <c r="O4765" i="8"/>
  <c r="O4766" i="8"/>
  <c r="O4767" i="8"/>
  <c r="O4768" i="8"/>
  <c r="O4769" i="8"/>
  <c r="O4770" i="8"/>
  <c r="O4771" i="8"/>
  <c r="O4772" i="8"/>
  <c r="O4773" i="8"/>
  <c r="O4774" i="8"/>
  <c r="O4775" i="8"/>
  <c r="O4776" i="8"/>
  <c r="O4777" i="8"/>
  <c r="O4778" i="8"/>
  <c r="O4779" i="8"/>
  <c r="O4780" i="8"/>
  <c r="O4781" i="8"/>
  <c r="O4782" i="8"/>
  <c r="O4783" i="8"/>
  <c r="O4784" i="8"/>
  <c r="O4785" i="8"/>
  <c r="O4786" i="8"/>
  <c r="O4787" i="8"/>
  <c r="O4788" i="8"/>
  <c r="O4789" i="8"/>
  <c r="O4790" i="8"/>
  <c r="O4791" i="8"/>
  <c r="O4792" i="8"/>
  <c r="O4793" i="8"/>
  <c r="O4794" i="8"/>
  <c r="O4795" i="8"/>
  <c r="O4796" i="8"/>
  <c r="O4797" i="8"/>
  <c r="O4798" i="8"/>
  <c r="O4799" i="8"/>
  <c r="O4800" i="8"/>
  <c r="O4801" i="8"/>
  <c r="O4802" i="8"/>
  <c r="O4803" i="8"/>
  <c r="O4804" i="8"/>
  <c r="O4805" i="8"/>
  <c r="O4806" i="8"/>
  <c r="O4807" i="8"/>
  <c r="O4808" i="8"/>
  <c r="O4809" i="8"/>
  <c r="O4810" i="8"/>
  <c r="O4811" i="8"/>
  <c r="O4812" i="8"/>
  <c r="O4813" i="8"/>
  <c r="O4814" i="8"/>
  <c r="O4815" i="8"/>
  <c r="O4816" i="8"/>
  <c r="O4817" i="8"/>
  <c r="O4818" i="8"/>
  <c r="O4819" i="8"/>
  <c r="O4820" i="8"/>
  <c r="O4821" i="8"/>
  <c r="O4822" i="8"/>
  <c r="O4823" i="8"/>
  <c r="O4824" i="8"/>
  <c r="O4825" i="8"/>
  <c r="O4826" i="8"/>
  <c r="O4827" i="8"/>
  <c r="O4828" i="8"/>
  <c r="O4829" i="8"/>
  <c r="O4830" i="8"/>
  <c r="O4831" i="8"/>
  <c r="O4832" i="8"/>
  <c r="O4833" i="8"/>
  <c r="O4834" i="8"/>
  <c r="O4835" i="8"/>
  <c r="O4836" i="8"/>
  <c r="O4837" i="8"/>
  <c r="O4838" i="8"/>
  <c r="O4839" i="8"/>
  <c r="O4840" i="8"/>
  <c r="O4841" i="8"/>
  <c r="O4842" i="8"/>
  <c r="O4843" i="8"/>
  <c r="O4844" i="8"/>
  <c r="O4845" i="8"/>
  <c r="O4846" i="8"/>
  <c r="O4847" i="8"/>
  <c r="O4848" i="8"/>
  <c r="O4849" i="8"/>
  <c r="O4850" i="8"/>
  <c r="O4851" i="8"/>
  <c r="O4852" i="8"/>
  <c r="O4853" i="8"/>
  <c r="O4854" i="8"/>
  <c r="O4855" i="8"/>
  <c r="O4856" i="8"/>
  <c r="O4857" i="8"/>
  <c r="O4858" i="8"/>
  <c r="O4859" i="8"/>
  <c r="O4860" i="8"/>
  <c r="O4861" i="8"/>
  <c r="O4862" i="8"/>
  <c r="O4863" i="8"/>
  <c r="O4864" i="8"/>
  <c r="O4865" i="8"/>
  <c r="O4866" i="8"/>
  <c r="O4867" i="8"/>
  <c r="O4868" i="8"/>
  <c r="O4869" i="8"/>
  <c r="O4870" i="8"/>
  <c r="O4871" i="8"/>
  <c r="O4872" i="8"/>
  <c r="O4873" i="8"/>
  <c r="O4874" i="8"/>
  <c r="O4875" i="8"/>
  <c r="O4876" i="8"/>
  <c r="O4877" i="8"/>
  <c r="O4878" i="8"/>
  <c r="O4879" i="8"/>
  <c r="O4880" i="8"/>
  <c r="O4881" i="8"/>
  <c r="O4882" i="8"/>
  <c r="O4883" i="8"/>
  <c r="O4884" i="8"/>
  <c r="O4885" i="8"/>
  <c r="O4886" i="8"/>
  <c r="O4887" i="8"/>
  <c r="O4888" i="8"/>
  <c r="O4889" i="8"/>
  <c r="O4890" i="8"/>
  <c r="O4891" i="8"/>
  <c r="O4892" i="8"/>
  <c r="O4893" i="8"/>
  <c r="O4894" i="8"/>
  <c r="O4895" i="8"/>
  <c r="O4896" i="8"/>
  <c r="O4897" i="8"/>
  <c r="O4898" i="8"/>
  <c r="O4899" i="8"/>
  <c r="O4900" i="8"/>
  <c r="O4901" i="8"/>
  <c r="O4902" i="8"/>
  <c r="O4903" i="8"/>
  <c r="O4904" i="8"/>
  <c r="O4905" i="8"/>
  <c r="O4906" i="8"/>
  <c r="O4907" i="8"/>
  <c r="O4908" i="8"/>
  <c r="O4909" i="8"/>
  <c r="O4910" i="8"/>
  <c r="O4911" i="8"/>
  <c r="O4912" i="8"/>
  <c r="O4913" i="8"/>
  <c r="O4914" i="8"/>
  <c r="O4915" i="8"/>
  <c r="O4916" i="8"/>
  <c r="O4917" i="8"/>
  <c r="O4918" i="8"/>
  <c r="O4919" i="8"/>
  <c r="O4920" i="8"/>
  <c r="O4921" i="8"/>
  <c r="O4922" i="8"/>
  <c r="O4923" i="8"/>
  <c r="O4924" i="8"/>
  <c r="O4925" i="8"/>
  <c r="O4926" i="8"/>
  <c r="O4927" i="8"/>
  <c r="L2" i="8" l="1"/>
  <c r="L3"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3"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13" i="8"/>
  <c r="L614" i="8"/>
  <c r="L615" i="8"/>
  <c r="L616" i="8"/>
  <c r="L617" i="8"/>
  <c r="L618" i="8"/>
  <c r="L619" i="8"/>
  <c r="L620" i="8"/>
  <c r="L621" i="8"/>
  <c r="L622" i="8"/>
  <c r="L623" i="8"/>
  <c r="L624" i="8"/>
  <c r="L625" i="8"/>
  <c r="L626"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7"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759" i="8"/>
  <c r="L760" i="8"/>
  <c r="L761" i="8"/>
  <c r="L762" i="8"/>
  <c r="L763" i="8"/>
  <c r="L764" i="8"/>
  <c r="L765" i="8"/>
  <c r="L766" i="8"/>
  <c r="L767" i="8"/>
  <c r="L768" i="8"/>
  <c r="L769" i="8"/>
  <c r="L770" i="8"/>
  <c r="L771" i="8"/>
  <c r="L772" i="8"/>
  <c r="L773" i="8"/>
  <c r="L774" i="8"/>
  <c r="L775" i="8"/>
  <c r="L776" i="8"/>
  <c r="L777" i="8"/>
  <c r="L778" i="8"/>
  <c r="L779" i="8"/>
  <c r="L780" i="8"/>
  <c r="L781" i="8"/>
  <c r="L782" i="8"/>
  <c r="L783" i="8"/>
  <c r="L784" i="8"/>
  <c r="L785" i="8"/>
  <c r="L786" i="8"/>
  <c r="L787" i="8"/>
  <c r="L788" i="8"/>
  <c r="L789" i="8"/>
  <c r="L790" i="8"/>
  <c r="L791" i="8"/>
  <c r="L792" i="8"/>
  <c r="L793" i="8"/>
  <c r="L794" i="8"/>
  <c r="L795" i="8"/>
  <c r="L796" i="8"/>
  <c r="L797" i="8"/>
  <c r="L798" i="8"/>
  <c r="L799" i="8"/>
  <c r="L800" i="8"/>
  <c r="L801" i="8"/>
  <c r="L802" i="8"/>
  <c r="L803" i="8"/>
  <c r="L804" i="8"/>
  <c r="L805" i="8"/>
  <c r="L806" i="8"/>
  <c r="L807" i="8"/>
  <c r="L808" i="8"/>
  <c r="L809" i="8"/>
  <c r="L810" i="8"/>
  <c r="L811" i="8"/>
  <c r="L812" i="8"/>
  <c r="L813" i="8"/>
  <c r="L814" i="8"/>
  <c r="L815" i="8"/>
  <c r="L816" i="8"/>
  <c r="L817" i="8"/>
  <c r="L818" i="8"/>
  <c r="L819" i="8"/>
  <c r="L820" i="8"/>
  <c r="L821" i="8"/>
  <c r="L822" i="8"/>
  <c r="L823" i="8"/>
  <c r="L824" i="8"/>
  <c r="L825" i="8"/>
  <c r="L826" i="8"/>
  <c r="L827" i="8"/>
  <c r="L828" i="8"/>
  <c r="L829" i="8"/>
  <c r="L830" i="8"/>
  <c r="L831" i="8"/>
  <c r="L832" i="8"/>
  <c r="L833" i="8"/>
  <c r="L834" i="8"/>
  <c r="L835" i="8"/>
  <c r="L836" i="8"/>
  <c r="L837" i="8"/>
  <c r="L838" i="8"/>
  <c r="L839" i="8"/>
  <c r="L840" i="8"/>
  <c r="L841" i="8"/>
  <c r="L842" i="8"/>
  <c r="L843" i="8"/>
  <c r="L844" i="8"/>
  <c r="L845" i="8"/>
  <c r="L846" i="8"/>
  <c r="L847" i="8"/>
  <c r="L848" i="8"/>
  <c r="L849" i="8"/>
  <c r="L850" i="8"/>
  <c r="L851" i="8"/>
  <c r="L852" i="8"/>
  <c r="L853" i="8"/>
  <c r="L854" i="8"/>
  <c r="L855" i="8"/>
  <c r="L856" i="8"/>
  <c r="L857" i="8"/>
  <c r="L858" i="8"/>
  <c r="L859" i="8"/>
  <c r="L860" i="8"/>
  <c r="L861" i="8"/>
  <c r="L862" i="8"/>
  <c r="L863" i="8"/>
  <c r="L864" i="8"/>
  <c r="L865" i="8"/>
  <c r="L866" i="8"/>
  <c r="L867" i="8"/>
  <c r="L868" i="8"/>
  <c r="L869" i="8"/>
  <c r="L870" i="8"/>
  <c r="L871" i="8"/>
  <c r="L872" i="8"/>
  <c r="L873" i="8"/>
  <c r="L874" i="8"/>
  <c r="L875" i="8"/>
  <c r="L876" i="8"/>
  <c r="L877" i="8"/>
  <c r="L878" i="8"/>
  <c r="L879" i="8"/>
  <c r="L880" i="8"/>
  <c r="L881" i="8"/>
  <c r="L882"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84" i="8"/>
  <c r="L1885" i="8"/>
  <c r="L1886" i="8"/>
  <c r="L1887" i="8"/>
  <c r="L1888" i="8"/>
  <c r="L1889" i="8"/>
  <c r="L1890"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L3328" i="8"/>
  <c r="L3329" i="8"/>
  <c r="L3330" i="8"/>
  <c r="L3331" i="8"/>
  <c r="L3332" i="8"/>
  <c r="L3333" i="8"/>
  <c r="L3334" i="8"/>
  <c r="L3335" i="8"/>
  <c r="L3336" i="8"/>
  <c r="L3337" i="8"/>
  <c r="L3338" i="8"/>
  <c r="L3339" i="8"/>
  <c r="L3340" i="8"/>
  <c r="L3341" i="8"/>
  <c r="L3342" i="8"/>
  <c r="L3343" i="8"/>
  <c r="L3344" i="8"/>
  <c r="L3345" i="8"/>
  <c r="L3346" i="8"/>
  <c r="L3347" i="8"/>
  <c r="L3348" i="8"/>
  <c r="L3349" i="8"/>
  <c r="L3350" i="8"/>
  <c r="L3351" i="8"/>
  <c r="L3352" i="8"/>
  <c r="L3353" i="8"/>
  <c r="L3354" i="8"/>
  <c r="L3355" i="8"/>
  <c r="L3356" i="8"/>
  <c r="L3357" i="8"/>
  <c r="L3358" i="8"/>
  <c r="L3359" i="8"/>
  <c r="L3360" i="8"/>
  <c r="L3361" i="8"/>
  <c r="L3362" i="8"/>
  <c r="L3363" i="8"/>
  <c r="L3364" i="8"/>
  <c r="L3365" i="8"/>
  <c r="L3366" i="8"/>
  <c r="L3367" i="8"/>
  <c r="L3368" i="8"/>
  <c r="L3369" i="8"/>
  <c r="L3370" i="8"/>
  <c r="L3371" i="8"/>
  <c r="L3372" i="8"/>
  <c r="L3373" i="8"/>
  <c r="L3374" i="8"/>
  <c r="L3375" i="8"/>
  <c r="L3376" i="8"/>
  <c r="L3377" i="8"/>
  <c r="L3378" i="8"/>
  <c r="L3379" i="8"/>
  <c r="L3380" i="8"/>
  <c r="L3381" i="8"/>
  <c r="L3382" i="8"/>
  <c r="L3383" i="8"/>
  <c r="L3384" i="8"/>
  <c r="L3385" i="8"/>
  <c r="L3386" i="8"/>
  <c r="L3387" i="8"/>
  <c r="L3388" i="8"/>
  <c r="L3389" i="8"/>
  <c r="L3390" i="8"/>
  <c r="L3391" i="8"/>
  <c r="L3392" i="8"/>
  <c r="L3393" i="8"/>
  <c r="L3394" i="8"/>
  <c r="L3395" i="8"/>
  <c r="L3396" i="8"/>
  <c r="L3397" i="8"/>
  <c r="L3398" i="8"/>
  <c r="L3399" i="8"/>
  <c r="L3400" i="8"/>
  <c r="L3401" i="8"/>
  <c r="L3402" i="8"/>
  <c r="L3403" i="8"/>
  <c r="L3404" i="8"/>
  <c r="L3405" i="8"/>
  <c r="L3406" i="8"/>
  <c r="L3407" i="8"/>
  <c r="L3408" i="8"/>
  <c r="L3409" i="8"/>
  <c r="L3410" i="8"/>
  <c r="L3411" i="8"/>
  <c r="L3412" i="8"/>
  <c r="L3413" i="8"/>
  <c r="L3414" i="8"/>
  <c r="L3415" i="8"/>
  <c r="L3416" i="8"/>
  <c r="L3417" i="8"/>
  <c r="L3418" i="8"/>
  <c r="L3419" i="8"/>
  <c r="L3420" i="8"/>
  <c r="L3421" i="8"/>
  <c r="L3422" i="8"/>
  <c r="L3423" i="8"/>
  <c r="L3424" i="8"/>
  <c r="L3425" i="8"/>
  <c r="L3426" i="8"/>
  <c r="L3427" i="8"/>
  <c r="L3428" i="8"/>
  <c r="L3429" i="8"/>
  <c r="L3430" i="8"/>
  <c r="L3431" i="8"/>
  <c r="L3432" i="8"/>
  <c r="L3433" i="8"/>
  <c r="L3434" i="8"/>
  <c r="L3435" i="8"/>
  <c r="L3436" i="8"/>
  <c r="L3437" i="8"/>
  <c r="L3438" i="8"/>
  <c r="L3439" i="8"/>
  <c r="L3440" i="8"/>
  <c r="L3441" i="8"/>
  <c r="L3442" i="8"/>
  <c r="L3443" i="8"/>
  <c r="L3444" i="8"/>
  <c r="L3445" i="8"/>
  <c r="L3446" i="8"/>
  <c r="L3447" i="8"/>
  <c r="L3448" i="8"/>
  <c r="L3449" i="8"/>
  <c r="L3450" i="8"/>
  <c r="L3451" i="8"/>
  <c r="L3452" i="8"/>
  <c r="L3453" i="8"/>
  <c r="L3454" i="8"/>
  <c r="L3455" i="8"/>
  <c r="L3456" i="8"/>
  <c r="L3457" i="8"/>
  <c r="L3458" i="8"/>
  <c r="L3459" i="8"/>
  <c r="L3460" i="8"/>
  <c r="L3461" i="8"/>
  <c r="L3462" i="8"/>
  <c r="L3463" i="8"/>
  <c r="L3464" i="8"/>
  <c r="L3465" i="8"/>
  <c r="L3466" i="8"/>
  <c r="L3467" i="8"/>
  <c r="L3468" i="8"/>
  <c r="L3469" i="8"/>
  <c r="L3470" i="8"/>
  <c r="L3471" i="8"/>
  <c r="L3472" i="8"/>
  <c r="L3473" i="8"/>
  <c r="L3474" i="8"/>
  <c r="L3475" i="8"/>
  <c r="L3476" i="8"/>
  <c r="L3477" i="8"/>
  <c r="L3478" i="8"/>
  <c r="L3479" i="8"/>
  <c r="L3480" i="8"/>
  <c r="L3481" i="8"/>
  <c r="L3482" i="8"/>
  <c r="L3483" i="8"/>
  <c r="L3484" i="8"/>
  <c r="L3485" i="8"/>
  <c r="L3486" i="8"/>
  <c r="L3487" i="8"/>
  <c r="L3488" i="8"/>
  <c r="L3489" i="8"/>
  <c r="L3490" i="8"/>
  <c r="L3491" i="8"/>
  <c r="L3492" i="8"/>
  <c r="L3493" i="8"/>
  <c r="L3494" i="8"/>
  <c r="L3495" i="8"/>
  <c r="L3496" i="8"/>
  <c r="L3497" i="8"/>
  <c r="L3498" i="8"/>
  <c r="L3499" i="8"/>
  <c r="L3500" i="8"/>
  <c r="L3501" i="8"/>
  <c r="L3502" i="8"/>
  <c r="L3503" i="8"/>
  <c r="L3504" i="8"/>
  <c r="L3505" i="8"/>
  <c r="L3506" i="8"/>
  <c r="L3507" i="8"/>
  <c r="L3508" i="8"/>
  <c r="L3509" i="8"/>
  <c r="L3510" i="8"/>
  <c r="L3511" i="8"/>
  <c r="L3512" i="8"/>
  <c r="L3513" i="8"/>
  <c r="L3514" i="8"/>
  <c r="L3515" i="8"/>
  <c r="L3516" i="8"/>
  <c r="L3517" i="8"/>
  <c r="L3518" i="8"/>
  <c r="L3519" i="8"/>
  <c r="L3520" i="8"/>
  <c r="L3521" i="8"/>
  <c r="L3522" i="8"/>
  <c r="L3523" i="8"/>
  <c r="L3524" i="8"/>
  <c r="L3525" i="8"/>
  <c r="L3526" i="8"/>
  <c r="L3527" i="8"/>
  <c r="L3528" i="8"/>
  <c r="L3529" i="8"/>
  <c r="L3530" i="8"/>
  <c r="L3531" i="8"/>
  <c r="L3532" i="8"/>
  <c r="L3533" i="8"/>
  <c r="L3534" i="8"/>
  <c r="L3535" i="8"/>
  <c r="L3536" i="8"/>
  <c r="L3537" i="8"/>
  <c r="L3538" i="8"/>
  <c r="L3539" i="8"/>
  <c r="L3540" i="8"/>
  <c r="L3541" i="8"/>
  <c r="L3542" i="8"/>
  <c r="L3543" i="8"/>
  <c r="L3544" i="8"/>
  <c r="L3545" i="8"/>
  <c r="L3546" i="8"/>
  <c r="L3547" i="8"/>
  <c r="L3548" i="8"/>
  <c r="L3549" i="8"/>
  <c r="L3550" i="8"/>
  <c r="L3551" i="8"/>
  <c r="L3552" i="8"/>
  <c r="L3553" i="8"/>
  <c r="L3554" i="8"/>
  <c r="L3555" i="8"/>
  <c r="L3556" i="8"/>
  <c r="L3557" i="8"/>
  <c r="L3558" i="8"/>
  <c r="L3559" i="8"/>
  <c r="L3560" i="8"/>
  <c r="L3561" i="8"/>
  <c r="L3562" i="8"/>
  <c r="L3563" i="8"/>
  <c r="L3564" i="8"/>
  <c r="L3565" i="8"/>
  <c r="L3566" i="8"/>
  <c r="L3567" i="8"/>
  <c r="L3568" i="8"/>
  <c r="L3569" i="8"/>
  <c r="L3570" i="8"/>
  <c r="L3571" i="8"/>
  <c r="L3572" i="8"/>
  <c r="L3573" i="8"/>
  <c r="L3574" i="8"/>
  <c r="L3575" i="8"/>
  <c r="L3576" i="8"/>
  <c r="L3577" i="8"/>
  <c r="L3578" i="8"/>
  <c r="L3579" i="8"/>
  <c r="L3580" i="8"/>
  <c r="L3581" i="8"/>
  <c r="L3582" i="8"/>
  <c r="L3583" i="8"/>
  <c r="L3584" i="8"/>
  <c r="L3585" i="8"/>
  <c r="L3586" i="8"/>
  <c r="L3587" i="8"/>
  <c r="L3588" i="8"/>
  <c r="L3589" i="8"/>
  <c r="L3590" i="8"/>
  <c r="L3591" i="8"/>
  <c r="L3592" i="8"/>
  <c r="L3593" i="8"/>
  <c r="L3594" i="8"/>
  <c r="L3595" i="8"/>
  <c r="L3596" i="8"/>
  <c r="L3597" i="8"/>
  <c r="L3598" i="8"/>
  <c r="L3599" i="8"/>
  <c r="L3600" i="8"/>
  <c r="L3601" i="8"/>
  <c r="L3602" i="8"/>
  <c r="L3603" i="8"/>
  <c r="L3604" i="8"/>
  <c r="L3605" i="8"/>
  <c r="L3606" i="8"/>
  <c r="L3607" i="8"/>
  <c r="L3608" i="8"/>
  <c r="L3609" i="8"/>
  <c r="L3610" i="8"/>
  <c r="L3611" i="8"/>
  <c r="L3612" i="8"/>
  <c r="L3613" i="8"/>
  <c r="L3614" i="8"/>
  <c r="L3615" i="8"/>
  <c r="L3616" i="8"/>
  <c r="L3617" i="8"/>
  <c r="L3618" i="8"/>
  <c r="L3619" i="8"/>
  <c r="L3620" i="8"/>
  <c r="L3621" i="8"/>
  <c r="L3622" i="8"/>
  <c r="L3623" i="8"/>
  <c r="L3624" i="8"/>
  <c r="L3625" i="8"/>
  <c r="L3626" i="8"/>
  <c r="L3627" i="8"/>
  <c r="L3628" i="8"/>
  <c r="L3629" i="8"/>
  <c r="L3630" i="8"/>
  <c r="L3631" i="8"/>
  <c r="L3632" i="8"/>
  <c r="L3633" i="8"/>
  <c r="L3634" i="8"/>
  <c r="L3635" i="8"/>
  <c r="L3636" i="8"/>
  <c r="L3637" i="8"/>
  <c r="L3638" i="8"/>
  <c r="L3639" i="8"/>
  <c r="L3640" i="8"/>
  <c r="L3641" i="8"/>
  <c r="L3642" i="8"/>
  <c r="L3643" i="8"/>
  <c r="L3644" i="8"/>
  <c r="L3645" i="8"/>
  <c r="L3646" i="8"/>
  <c r="L3647" i="8"/>
  <c r="L3648" i="8"/>
  <c r="L3649" i="8"/>
  <c r="L3650" i="8"/>
  <c r="L3651" i="8"/>
  <c r="L3652" i="8"/>
  <c r="L3653" i="8"/>
  <c r="L3654" i="8"/>
  <c r="L3655" i="8"/>
  <c r="L3656" i="8"/>
  <c r="L3657" i="8"/>
  <c r="L3658" i="8"/>
  <c r="L3659" i="8"/>
  <c r="L3660" i="8"/>
  <c r="L3661" i="8"/>
  <c r="L3662" i="8"/>
  <c r="L3663" i="8"/>
  <c r="L3664" i="8"/>
  <c r="L3665" i="8"/>
  <c r="L3666" i="8"/>
  <c r="L3667" i="8"/>
  <c r="L3668" i="8"/>
  <c r="L3669" i="8"/>
  <c r="L3670" i="8"/>
  <c r="L3671" i="8"/>
  <c r="L3672" i="8"/>
  <c r="L3673" i="8"/>
  <c r="L3674" i="8"/>
  <c r="L3675" i="8"/>
  <c r="L3676" i="8"/>
  <c r="L3677" i="8"/>
  <c r="L3678" i="8"/>
  <c r="L3679" i="8"/>
  <c r="L3680" i="8"/>
  <c r="L3681" i="8"/>
  <c r="L3682" i="8"/>
  <c r="L3683" i="8"/>
  <c r="L3684" i="8"/>
  <c r="L3685" i="8"/>
  <c r="L3686" i="8"/>
  <c r="L3687" i="8"/>
  <c r="L3688" i="8"/>
  <c r="L3689" i="8"/>
  <c r="L3690" i="8"/>
  <c r="L3691" i="8"/>
  <c r="L3692" i="8"/>
  <c r="L3693" i="8"/>
  <c r="L3694" i="8"/>
  <c r="L3695" i="8"/>
  <c r="L3696" i="8"/>
  <c r="L3697" i="8"/>
  <c r="L3698" i="8"/>
  <c r="L3699" i="8"/>
  <c r="L3700" i="8"/>
  <c r="L3701" i="8"/>
  <c r="L3702" i="8"/>
  <c r="L3703" i="8"/>
  <c r="L3704" i="8"/>
  <c r="L3705" i="8"/>
  <c r="L3706" i="8"/>
  <c r="L3707" i="8"/>
  <c r="L3708" i="8"/>
  <c r="L3709" i="8"/>
  <c r="L3710" i="8"/>
  <c r="L3711" i="8"/>
  <c r="L3712" i="8"/>
  <c r="L3713" i="8"/>
  <c r="L3714" i="8"/>
  <c r="L3715" i="8"/>
  <c r="L3716" i="8"/>
  <c r="L3717" i="8"/>
  <c r="L3718" i="8"/>
  <c r="L3719" i="8"/>
  <c r="L3720" i="8"/>
  <c r="L3721" i="8"/>
  <c r="L3722" i="8"/>
  <c r="L3723" i="8"/>
  <c r="L3724" i="8"/>
  <c r="L3725" i="8"/>
  <c r="L3726" i="8"/>
  <c r="L3727" i="8"/>
  <c r="L3728" i="8"/>
  <c r="L3729" i="8"/>
  <c r="L3730" i="8"/>
  <c r="L3731" i="8"/>
  <c r="L3732" i="8"/>
  <c r="L3733" i="8"/>
  <c r="L3734" i="8"/>
  <c r="L3735" i="8"/>
  <c r="L3736" i="8"/>
  <c r="L3737" i="8"/>
  <c r="L3738" i="8"/>
  <c r="L3739" i="8"/>
  <c r="L3740" i="8"/>
  <c r="L3741" i="8"/>
  <c r="L3742" i="8"/>
  <c r="L3743" i="8"/>
  <c r="L3744" i="8"/>
  <c r="L3745" i="8"/>
  <c r="L3746" i="8"/>
  <c r="L3747" i="8"/>
  <c r="L3748" i="8"/>
  <c r="L3749" i="8"/>
  <c r="L3750" i="8"/>
  <c r="L3751" i="8"/>
  <c r="L3752" i="8"/>
  <c r="L3753" i="8"/>
  <c r="L3754" i="8"/>
  <c r="L3755" i="8"/>
  <c r="L3756" i="8"/>
  <c r="L3757" i="8"/>
  <c r="L3758" i="8"/>
  <c r="L3759" i="8"/>
  <c r="L3760" i="8"/>
  <c r="L3761" i="8"/>
  <c r="L3762" i="8"/>
  <c r="L3763" i="8"/>
  <c r="L3764" i="8"/>
  <c r="L3765" i="8"/>
  <c r="L3766" i="8"/>
  <c r="L3767" i="8"/>
  <c r="L3768" i="8"/>
  <c r="L3769" i="8"/>
  <c r="L3770" i="8"/>
  <c r="L3771" i="8"/>
  <c r="L3772" i="8"/>
  <c r="L3773" i="8"/>
  <c r="L3774" i="8"/>
  <c r="L3775" i="8"/>
  <c r="L3776" i="8"/>
  <c r="L3777" i="8"/>
  <c r="L3778" i="8"/>
  <c r="L3779" i="8"/>
  <c r="L3780" i="8"/>
  <c r="L3781" i="8"/>
  <c r="L3782" i="8"/>
  <c r="L3783" i="8"/>
  <c r="L3784" i="8"/>
  <c r="L3785" i="8"/>
  <c r="L3786" i="8"/>
  <c r="L3787" i="8"/>
  <c r="L3788" i="8"/>
  <c r="L3789" i="8"/>
  <c r="L3790" i="8"/>
  <c r="L3791" i="8"/>
  <c r="L3792" i="8"/>
  <c r="L3793" i="8"/>
  <c r="L3794" i="8"/>
  <c r="L3795" i="8"/>
  <c r="L3796" i="8"/>
  <c r="L3797" i="8"/>
  <c r="L3798" i="8"/>
  <c r="L3799" i="8"/>
  <c r="L3800" i="8"/>
  <c r="L3801" i="8"/>
  <c r="L3802" i="8"/>
  <c r="L3803" i="8"/>
  <c r="L3804" i="8"/>
  <c r="L3805" i="8"/>
  <c r="L3806" i="8"/>
  <c r="L3807" i="8"/>
  <c r="L3808" i="8"/>
  <c r="L3809" i="8"/>
  <c r="L3810" i="8"/>
  <c r="L3811" i="8"/>
  <c r="L3812" i="8"/>
  <c r="L3813" i="8"/>
  <c r="L3814" i="8"/>
  <c r="L3815" i="8"/>
  <c r="L3816" i="8"/>
  <c r="L3817" i="8"/>
  <c r="L3818" i="8"/>
  <c r="L3819" i="8"/>
  <c r="L3820" i="8"/>
  <c r="L3821" i="8"/>
  <c r="L3822" i="8"/>
  <c r="L3823" i="8"/>
  <c r="L3824" i="8"/>
  <c r="L3825" i="8"/>
  <c r="L3826" i="8"/>
  <c r="L3827" i="8"/>
  <c r="L3828" i="8"/>
  <c r="L3829" i="8"/>
  <c r="L3830" i="8"/>
  <c r="L3831" i="8"/>
  <c r="L3832" i="8"/>
  <c r="L3833" i="8"/>
  <c r="L3834" i="8"/>
  <c r="L3835" i="8"/>
  <c r="L3836" i="8"/>
  <c r="L3837" i="8"/>
  <c r="L3838" i="8"/>
  <c r="L3839" i="8"/>
  <c r="L3840" i="8"/>
  <c r="L3841" i="8"/>
  <c r="L3842" i="8"/>
  <c r="L3843" i="8"/>
  <c r="L3844" i="8"/>
  <c r="L3845" i="8"/>
  <c r="L3846" i="8"/>
  <c r="L3847" i="8"/>
  <c r="L3848" i="8"/>
  <c r="L3849" i="8"/>
  <c r="L3850" i="8"/>
  <c r="L3851" i="8"/>
  <c r="L3852" i="8"/>
  <c r="L3853" i="8"/>
  <c r="L3854" i="8"/>
  <c r="L3855" i="8"/>
  <c r="L3856" i="8"/>
  <c r="L3857" i="8"/>
  <c r="L3858" i="8"/>
  <c r="L3859" i="8"/>
  <c r="L3860" i="8"/>
  <c r="L3861" i="8"/>
  <c r="L3862" i="8"/>
  <c r="L3863" i="8"/>
  <c r="L3864" i="8"/>
  <c r="L3865" i="8"/>
  <c r="L3866" i="8"/>
  <c r="L3867" i="8"/>
  <c r="L3868" i="8"/>
  <c r="L3869" i="8"/>
  <c r="L3870" i="8"/>
  <c r="L3871" i="8"/>
  <c r="L3872" i="8"/>
  <c r="L3873" i="8"/>
  <c r="L3874" i="8"/>
  <c r="L3875" i="8"/>
  <c r="L3876" i="8"/>
  <c r="L3877" i="8"/>
  <c r="L3878" i="8"/>
  <c r="L3879" i="8"/>
  <c r="L3880" i="8"/>
  <c r="L3881" i="8"/>
  <c r="L3882" i="8"/>
  <c r="L3883" i="8"/>
  <c r="L3884" i="8"/>
  <c r="L3885" i="8"/>
  <c r="L3886" i="8"/>
  <c r="L3887" i="8"/>
  <c r="L3888" i="8"/>
  <c r="L3889" i="8"/>
  <c r="L3890" i="8"/>
  <c r="L3891" i="8"/>
  <c r="L3892" i="8"/>
  <c r="L3893" i="8"/>
  <c r="L3894" i="8"/>
  <c r="L3895" i="8"/>
  <c r="L3896" i="8"/>
  <c r="L3897" i="8"/>
  <c r="L3898" i="8"/>
  <c r="L3899" i="8"/>
  <c r="L3900" i="8"/>
  <c r="L3901" i="8"/>
  <c r="L3902" i="8"/>
  <c r="L3903" i="8"/>
  <c r="L3904" i="8"/>
  <c r="L3905" i="8"/>
  <c r="L3906" i="8"/>
  <c r="L3907" i="8"/>
  <c r="L3908" i="8"/>
  <c r="L3909" i="8"/>
  <c r="L3910" i="8"/>
  <c r="L3911" i="8"/>
  <c r="L3912" i="8"/>
  <c r="L3913" i="8"/>
  <c r="L3914" i="8"/>
  <c r="L3915" i="8"/>
  <c r="L3916" i="8"/>
  <c r="L3917" i="8"/>
  <c r="L3918" i="8"/>
  <c r="L3919" i="8"/>
  <c r="L3920" i="8"/>
  <c r="L3921" i="8"/>
  <c r="L3922" i="8"/>
  <c r="L3923" i="8"/>
  <c r="L3924" i="8"/>
  <c r="L3925" i="8"/>
  <c r="L3926" i="8"/>
  <c r="L3927" i="8"/>
  <c r="L3928" i="8"/>
  <c r="L3929" i="8"/>
  <c r="L3930" i="8"/>
  <c r="L3931" i="8"/>
  <c r="L3932" i="8"/>
  <c r="L3933" i="8"/>
  <c r="L3934" i="8"/>
  <c r="L3935" i="8"/>
  <c r="L3936" i="8"/>
  <c r="L3937" i="8"/>
  <c r="L3938" i="8"/>
  <c r="L3939" i="8"/>
  <c r="L3940" i="8"/>
  <c r="L3941" i="8"/>
  <c r="L3942" i="8"/>
  <c r="L3943" i="8"/>
  <c r="L3944" i="8"/>
  <c r="L3945" i="8"/>
  <c r="L3946" i="8"/>
  <c r="L3947" i="8"/>
  <c r="L3948" i="8"/>
  <c r="L3949" i="8"/>
  <c r="L3950" i="8"/>
  <c r="L3951" i="8"/>
  <c r="L3952" i="8"/>
  <c r="L3953" i="8"/>
  <c r="L3954" i="8"/>
  <c r="L3955" i="8"/>
  <c r="L3956" i="8"/>
  <c r="L3957" i="8"/>
  <c r="L3958" i="8"/>
  <c r="L3959" i="8"/>
  <c r="L3960" i="8"/>
  <c r="L3961" i="8"/>
  <c r="L3962" i="8"/>
  <c r="L3963" i="8"/>
  <c r="L3964" i="8"/>
  <c r="L3965" i="8"/>
  <c r="L3966" i="8"/>
  <c r="L3967" i="8"/>
  <c r="L3968" i="8"/>
  <c r="L3969" i="8"/>
  <c r="L3970" i="8"/>
  <c r="L3971" i="8"/>
  <c r="L3972" i="8"/>
  <c r="L3973" i="8"/>
  <c r="L3974" i="8"/>
  <c r="L3975" i="8"/>
  <c r="L3976" i="8"/>
  <c r="L3977" i="8"/>
  <c r="L3978" i="8"/>
  <c r="L3979" i="8"/>
  <c r="L3980" i="8"/>
  <c r="L3981" i="8"/>
  <c r="L3982" i="8"/>
  <c r="L3983" i="8"/>
  <c r="L3984" i="8"/>
  <c r="L3985" i="8"/>
  <c r="L3986" i="8"/>
  <c r="L3987" i="8"/>
  <c r="L3988" i="8"/>
  <c r="L3989" i="8"/>
  <c r="L3990" i="8"/>
  <c r="L3991" i="8"/>
  <c r="L3992" i="8"/>
  <c r="L3993" i="8"/>
  <c r="L3994" i="8"/>
  <c r="L3995" i="8"/>
  <c r="L3996" i="8"/>
  <c r="L3997" i="8"/>
  <c r="L3998" i="8"/>
  <c r="L3999" i="8"/>
  <c r="L4000" i="8"/>
  <c r="L4001" i="8"/>
  <c r="L4002" i="8"/>
  <c r="L4003" i="8"/>
  <c r="L4004" i="8"/>
  <c r="L4005" i="8"/>
  <c r="L4006" i="8"/>
  <c r="L4007" i="8"/>
  <c r="L4008" i="8"/>
  <c r="L4009" i="8"/>
  <c r="L4010" i="8"/>
  <c r="L4011" i="8"/>
  <c r="L4012" i="8"/>
  <c r="L4013" i="8"/>
  <c r="L4014" i="8"/>
  <c r="L4015" i="8"/>
  <c r="L4016" i="8"/>
  <c r="L4017" i="8"/>
  <c r="L4018" i="8"/>
  <c r="L4019" i="8"/>
  <c r="L4020" i="8"/>
  <c r="L4021" i="8"/>
  <c r="L4022" i="8"/>
  <c r="L4023" i="8"/>
  <c r="L4024" i="8"/>
  <c r="L4025" i="8"/>
  <c r="L4026" i="8"/>
  <c r="L4027" i="8"/>
  <c r="L4028" i="8"/>
  <c r="L4029" i="8"/>
  <c r="L4030" i="8"/>
  <c r="L4031" i="8"/>
  <c r="L4032" i="8"/>
  <c r="L4033" i="8"/>
  <c r="L4034" i="8"/>
  <c r="L4035" i="8"/>
  <c r="L4036" i="8"/>
  <c r="L4037" i="8"/>
  <c r="L4038" i="8"/>
  <c r="L4039" i="8"/>
  <c r="L4040" i="8"/>
  <c r="L4041" i="8"/>
  <c r="L4042" i="8"/>
  <c r="L4043" i="8"/>
  <c r="L4044" i="8"/>
  <c r="L4045" i="8"/>
  <c r="L4046" i="8"/>
  <c r="L4047" i="8"/>
  <c r="L4048" i="8"/>
  <c r="L4049" i="8"/>
  <c r="L4050" i="8"/>
  <c r="L4051" i="8"/>
  <c r="L4052" i="8"/>
  <c r="L4053" i="8"/>
  <c r="L4054" i="8"/>
  <c r="L4055" i="8"/>
  <c r="L4056" i="8"/>
  <c r="L4057" i="8"/>
  <c r="L4058" i="8"/>
  <c r="L4059" i="8"/>
  <c r="L4060" i="8"/>
  <c r="L4061" i="8"/>
  <c r="L4062" i="8"/>
  <c r="L4063" i="8"/>
  <c r="L4064" i="8"/>
  <c r="L4065" i="8"/>
  <c r="L4066" i="8"/>
  <c r="L4067" i="8"/>
  <c r="L4068" i="8"/>
  <c r="L4069" i="8"/>
  <c r="L4070" i="8"/>
  <c r="L4071" i="8"/>
  <c r="L4072" i="8"/>
  <c r="L4073" i="8"/>
  <c r="L4074" i="8"/>
  <c r="L4075" i="8"/>
  <c r="L4076" i="8"/>
  <c r="L4077" i="8"/>
  <c r="L4078" i="8"/>
  <c r="L4079" i="8"/>
  <c r="L4080" i="8"/>
  <c r="L4081" i="8"/>
  <c r="L4082" i="8"/>
  <c r="L4083" i="8"/>
  <c r="L4084" i="8"/>
  <c r="L4085" i="8"/>
  <c r="L4086" i="8"/>
  <c r="L4087" i="8"/>
  <c r="L4088" i="8"/>
  <c r="L4089" i="8"/>
  <c r="L4090" i="8"/>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K2" i="8"/>
  <c r="K3"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K329" i="8"/>
  <c r="K330" i="8"/>
  <c r="K331" i="8"/>
  <c r="K332" i="8"/>
  <c r="K333" i="8"/>
  <c r="K334" i="8"/>
  <c r="K335" i="8"/>
  <c r="K336" i="8"/>
  <c r="K337" i="8"/>
  <c r="K338" i="8"/>
  <c r="K339" i="8"/>
  <c r="K340" i="8"/>
  <c r="K341" i="8"/>
  <c r="K342" i="8"/>
  <c r="K343" i="8"/>
  <c r="K344" i="8"/>
  <c r="K345" i="8"/>
  <c r="K346" i="8"/>
  <c r="K347" i="8"/>
  <c r="K348" i="8"/>
  <c r="K349" i="8"/>
  <c r="K350" i="8"/>
  <c r="K351" i="8"/>
  <c r="K352" i="8"/>
  <c r="K353" i="8"/>
  <c r="K354" i="8"/>
  <c r="K355" i="8"/>
  <c r="K356" i="8"/>
  <c r="K357" i="8"/>
  <c r="K358" i="8"/>
  <c r="K359" i="8"/>
  <c r="K360" i="8"/>
  <c r="K361" i="8"/>
  <c r="K362" i="8"/>
  <c r="K363" i="8"/>
  <c r="K364" i="8"/>
  <c r="K365" i="8"/>
  <c r="K366" i="8"/>
  <c r="K367" i="8"/>
  <c r="K368" i="8"/>
  <c r="K369" i="8"/>
  <c r="K370" i="8"/>
  <c r="K371" i="8"/>
  <c r="K372" i="8"/>
  <c r="K373" i="8"/>
  <c r="K374" i="8"/>
  <c r="K375" i="8"/>
  <c r="K376" i="8"/>
  <c r="K377" i="8"/>
  <c r="K378" i="8"/>
  <c r="K379" i="8"/>
  <c r="K380" i="8"/>
  <c r="K381" i="8"/>
  <c r="K382" i="8"/>
  <c r="K383" i="8"/>
  <c r="K384" i="8"/>
  <c r="K385" i="8"/>
  <c r="K386" i="8"/>
  <c r="K387" i="8"/>
  <c r="K388" i="8"/>
  <c r="K389" i="8"/>
  <c r="K390" i="8"/>
  <c r="K391" i="8"/>
  <c r="K392" i="8"/>
  <c r="K393" i="8"/>
  <c r="K394" i="8"/>
  <c r="K395" i="8"/>
  <c r="K396" i="8"/>
  <c r="K397" i="8"/>
  <c r="K398" i="8"/>
  <c r="K399" i="8"/>
  <c r="K400" i="8"/>
  <c r="K401" i="8"/>
  <c r="K402" i="8"/>
  <c r="K403" i="8"/>
  <c r="K404" i="8"/>
  <c r="K405" i="8"/>
  <c r="K406" i="8"/>
  <c r="K407" i="8"/>
  <c r="K408" i="8"/>
  <c r="K409" i="8"/>
  <c r="K410" i="8"/>
  <c r="K411" i="8"/>
  <c r="K412" i="8"/>
  <c r="K413" i="8"/>
  <c r="K414" i="8"/>
  <c r="K415" i="8"/>
  <c r="K416" i="8"/>
  <c r="K417" i="8"/>
  <c r="K418" i="8"/>
  <c r="K419" i="8"/>
  <c r="K420" i="8"/>
  <c r="K421" i="8"/>
  <c r="K422" i="8"/>
  <c r="K423" i="8"/>
  <c r="K424" i="8"/>
  <c r="K425" i="8"/>
  <c r="K426" i="8"/>
  <c r="K427" i="8"/>
  <c r="K428" i="8"/>
  <c r="K429" i="8"/>
  <c r="K430" i="8"/>
  <c r="K431" i="8"/>
  <c r="K432" i="8"/>
  <c r="K433" i="8"/>
  <c r="K434" i="8"/>
  <c r="K435" i="8"/>
  <c r="K436" i="8"/>
  <c r="K437" i="8"/>
  <c r="K438" i="8"/>
  <c r="K439" i="8"/>
  <c r="K440" i="8"/>
  <c r="K441" i="8"/>
  <c r="K442" i="8"/>
  <c r="K443" i="8"/>
  <c r="K444" i="8"/>
  <c r="K445" i="8"/>
  <c r="K446" i="8"/>
  <c r="K447" i="8"/>
  <c r="K448" i="8"/>
  <c r="K449" i="8"/>
  <c r="K450" i="8"/>
  <c r="K451" i="8"/>
  <c r="K452" i="8"/>
  <c r="K453" i="8"/>
  <c r="K454" i="8"/>
  <c r="K455" i="8"/>
  <c r="K456" i="8"/>
  <c r="K457" i="8"/>
  <c r="K458" i="8"/>
  <c r="K459" i="8"/>
  <c r="K460" i="8"/>
  <c r="K461" i="8"/>
  <c r="K462" i="8"/>
  <c r="K463" i="8"/>
  <c r="K464" i="8"/>
  <c r="K465" i="8"/>
  <c r="K466" i="8"/>
  <c r="K467" i="8"/>
  <c r="K468" i="8"/>
  <c r="K469" i="8"/>
  <c r="K470" i="8"/>
  <c r="K471" i="8"/>
  <c r="K472" i="8"/>
  <c r="K473" i="8"/>
  <c r="K474" i="8"/>
  <c r="K475" i="8"/>
  <c r="K476" i="8"/>
  <c r="K477" i="8"/>
  <c r="K478" i="8"/>
  <c r="K479" i="8"/>
  <c r="K480" i="8"/>
  <c r="K481" i="8"/>
  <c r="K482" i="8"/>
  <c r="K483" i="8"/>
  <c r="K484" i="8"/>
  <c r="K485" i="8"/>
  <c r="K486" i="8"/>
  <c r="K487" i="8"/>
  <c r="K488" i="8"/>
  <c r="K489" i="8"/>
  <c r="K490" i="8"/>
  <c r="K491" i="8"/>
  <c r="K492" i="8"/>
  <c r="K493" i="8"/>
  <c r="K494" i="8"/>
  <c r="K495" i="8"/>
  <c r="K496" i="8"/>
  <c r="K497" i="8"/>
  <c r="K498" i="8"/>
  <c r="K499" i="8"/>
  <c r="K500" i="8"/>
  <c r="K501" i="8"/>
  <c r="K502" i="8"/>
  <c r="K503" i="8"/>
  <c r="K504" i="8"/>
  <c r="K505" i="8"/>
  <c r="K506" i="8"/>
  <c r="K507" i="8"/>
  <c r="K508" i="8"/>
  <c r="K509" i="8"/>
  <c r="K510" i="8"/>
  <c r="K511" i="8"/>
  <c r="K512" i="8"/>
  <c r="K513" i="8"/>
  <c r="K514" i="8"/>
  <c r="K515" i="8"/>
  <c r="K516" i="8"/>
  <c r="K517" i="8"/>
  <c r="K518" i="8"/>
  <c r="K519" i="8"/>
  <c r="K520" i="8"/>
  <c r="K521" i="8"/>
  <c r="K522" i="8"/>
  <c r="K523" i="8"/>
  <c r="K524" i="8"/>
  <c r="K525" i="8"/>
  <c r="K526" i="8"/>
  <c r="K527" i="8"/>
  <c r="K528" i="8"/>
  <c r="K529" i="8"/>
  <c r="K530" i="8"/>
  <c r="K531" i="8"/>
  <c r="K532" i="8"/>
  <c r="K533" i="8"/>
  <c r="K534" i="8"/>
  <c r="K535" i="8"/>
  <c r="K536" i="8"/>
  <c r="K537" i="8"/>
  <c r="K538" i="8"/>
  <c r="K539" i="8"/>
  <c r="K540" i="8"/>
  <c r="K541" i="8"/>
  <c r="K542" i="8"/>
  <c r="K543" i="8"/>
  <c r="K544" i="8"/>
  <c r="K545" i="8"/>
  <c r="K546" i="8"/>
  <c r="K547" i="8"/>
  <c r="K548" i="8"/>
  <c r="K549" i="8"/>
  <c r="K550" i="8"/>
  <c r="K551" i="8"/>
  <c r="K552" i="8"/>
  <c r="K553" i="8"/>
  <c r="K554" i="8"/>
  <c r="K555" i="8"/>
  <c r="K556" i="8"/>
  <c r="K557" i="8"/>
  <c r="K558" i="8"/>
  <c r="K559" i="8"/>
  <c r="K560" i="8"/>
  <c r="K561" i="8"/>
  <c r="K562" i="8"/>
  <c r="K563" i="8"/>
  <c r="K564" i="8"/>
  <c r="K565" i="8"/>
  <c r="K566" i="8"/>
  <c r="K567" i="8"/>
  <c r="K568" i="8"/>
  <c r="K569" i="8"/>
  <c r="K570" i="8"/>
  <c r="K571" i="8"/>
  <c r="K572" i="8"/>
  <c r="K573" i="8"/>
  <c r="K574" i="8"/>
  <c r="K575" i="8"/>
  <c r="K576" i="8"/>
  <c r="K577" i="8"/>
  <c r="K578" i="8"/>
  <c r="K579" i="8"/>
  <c r="K580" i="8"/>
  <c r="K581" i="8"/>
  <c r="K582" i="8"/>
  <c r="K583" i="8"/>
  <c r="K584" i="8"/>
  <c r="K585" i="8"/>
  <c r="K586" i="8"/>
  <c r="K587" i="8"/>
  <c r="K588" i="8"/>
  <c r="K589" i="8"/>
  <c r="K590" i="8"/>
  <c r="K591" i="8"/>
  <c r="K592" i="8"/>
  <c r="K593" i="8"/>
  <c r="K594" i="8"/>
  <c r="K595" i="8"/>
  <c r="K596" i="8"/>
  <c r="K597" i="8"/>
  <c r="K598" i="8"/>
  <c r="K599" i="8"/>
  <c r="K600" i="8"/>
  <c r="K601" i="8"/>
  <c r="K602" i="8"/>
  <c r="K603" i="8"/>
  <c r="K604" i="8"/>
  <c r="K605" i="8"/>
  <c r="K606" i="8"/>
  <c r="K607" i="8"/>
  <c r="K608" i="8"/>
  <c r="K609" i="8"/>
  <c r="K610" i="8"/>
  <c r="K611" i="8"/>
  <c r="K612" i="8"/>
  <c r="K613" i="8"/>
  <c r="K614" i="8"/>
  <c r="K615" i="8"/>
  <c r="K616" i="8"/>
  <c r="K617" i="8"/>
  <c r="K618" i="8"/>
  <c r="K619" i="8"/>
  <c r="K620" i="8"/>
  <c r="K621" i="8"/>
  <c r="K622" i="8"/>
  <c r="K623" i="8"/>
  <c r="K624" i="8"/>
  <c r="K625" i="8"/>
  <c r="K626" i="8"/>
  <c r="K627" i="8"/>
  <c r="K628" i="8"/>
  <c r="K629" i="8"/>
  <c r="K630" i="8"/>
  <c r="K631" i="8"/>
  <c r="K632" i="8"/>
  <c r="K633" i="8"/>
  <c r="K634" i="8"/>
  <c r="K635" i="8"/>
  <c r="K636" i="8"/>
  <c r="K637" i="8"/>
  <c r="K638" i="8"/>
  <c r="K639" i="8"/>
  <c r="K640" i="8"/>
  <c r="K641" i="8"/>
  <c r="K642" i="8"/>
  <c r="K643" i="8"/>
  <c r="K644" i="8"/>
  <c r="K645" i="8"/>
  <c r="K646" i="8"/>
  <c r="K647" i="8"/>
  <c r="K648" i="8"/>
  <c r="K649" i="8"/>
  <c r="K650" i="8"/>
  <c r="K651" i="8"/>
  <c r="K652" i="8"/>
  <c r="K653" i="8"/>
  <c r="K654" i="8"/>
  <c r="K655" i="8"/>
  <c r="K656" i="8"/>
  <c r="K657" i="8"/>
  <c r="K658" i="8"/>
  <c r="K659" i="8"/>
  <c r="K660" i="8"/>
  <c r="K661" i="8"/>
  <c r="K662" i="8"/>
  <c r="K663" i="8"/>
  <c r="K664" i="8"/>
  <c r="K665" i="8"/>
  <c r="K666" i="8"/>
  <c r="K667" i="8"/>
  <c r="K668" i="8"/>
  <c r="K669" i="8"/>
  <c r="K670" i="8"/>
  <c r="K671" i="8"/>
  <c r="K672" i="8"/>
  <c r="K673" i="8"/>
  <c r="K674" i="8"/>
  <c r="K675" i="8"/>
  <c r="K676" i="8"/>
  <c r="K677" i="8"/>
  <c r="K678" i="8"/>
  <c r="K679" i="8"/>
  <c r="K680" i="8"/>
  <c r="K681" i="8"/>
  <c r="K682" i="8"/>
  <c r="K683" i="8"/>
  <c r="K684" i="8"/>
  <c r="K685" i="8"/>
  <c r="K686" i="8"/>
  <c r="K687" i="8"/>
  <c r="K688" i="8"/>
  <c r="K689" i="8"/>
  <c r="K690" i="8"/>
  <c r="K691" i="8"/>
  <c r="K692" i="8"/>
  <c r="K693" i="8"/>
  <c r="K694" i="8"/>
  <c r="K695" i="8"/>
  <c r="K696" i="8"/>
  <c r="K697" i="8"/>
  <c r="K698" i="8"/>
  <c r="K699" i="8"/>
  <c r="K700" i="8"/>
  <c r="K701" i="8"/>
  <c r="K702" i="8"/>
  <c r="K703" i="8"/>
  <c r="K704" i="8"/>
  <c r="K705" i="8"/>
  <c r="K706" i="8"/>
  <c r="K707" i="8"/>
  <c r="K708" i="8"/>
  <c r="K709" i="8"/>
  <c r="K710" i="8"/>
  <c r="K711" i="8"/>
  <c r="K712" i="8"/>
  <c r="K713" i="8"/>
  <c r="K714" i="8"/>
  <c r="K715" i="8"/>
  <c r="K716" i="8"/>
  <c r="K717" i="8"/>
  <c r="K718" i="8"/>
  <c r="K719" i="8"/>
  <c r="K720" i="8"/>
  <c r="K721" i="8"/>
  <c r="K722" i="8"/>
  <c r="K723" i="8"/>
  <c r="K724" i="8"/>
  <c r="K725" i="8"/>
  <c r="K726" i="8"/>
  <c r="K727" i="8"/>
  <c r="K728" i="8"/>
  <c r="K729" i="8"/>
  <c r="K730" i="8"/>
  <c r="K731" i="8"/>
  <c r="K732" i="8"/>
  <c r="K733" i="8"/>
  <c r="K734" i="8"/>
  <c r="K735" i="8"/>
  <c r="K736" i="8"/>
  <c r="K737" i="8"/>
  <c r="K738" i="8"/>
  <c r="K739" i="8"/>
  <c r="K740" i="8"/>
  <c r="K741" i="8"/>
  <c r="K742" i="8"/>
  <c r="K743" i="8"/>
  <c r="K744" i="8"/>
  <c r="K745" i="8"/>
  <c r="K746" i="8"/>
  <c r="K747" i="8"/>
  <c r="K748" i="8"/>
  <c r="K749" i="8"/>
  <c r="K750" i="8"/>
  <c r="K751" i="8"/>
  <c r="K752" i="8"/>
  <c r="K753" i="8"/>
  <c r="K754" i="8"/>
  <c r="K755" i="8"/>
  <c r="K756" i="8"/>
  <c r="K757" i="8"/>
  <c r="K758" i="8"/>
  <c r="K759" i="8"/>
  <c r="K760" i="8"/>
  <c r="K761" i="8"/>
  <c r="K762" i="8"/>
  <c r="K763" i="8"/>
  <c r="K764" i="8"/>
  <c r="K765" i="8"/>
  <c r="K766" i="8"/>
  <c r="K767" i="8"/>
  <c r="K768" i="8"/>
  <c r="K769" i="8"/>
  <c r="K770" i="8"/>
  <c r="K771" i="8"/>
  <c r="K772" i="8"/>
  <c r="K773" i="8"/>
  <c r="K774" i="8"/>
  <c r="K775" i="8"/>
  <c r="K776" i="8"/>
  <c r="K777" i="8"/>
  <c r="K778" i="8"/>
  <c r="K779" i="8"/>
  <c r="K780" i="8"/>
  <c r="K781" i="8"/>
  <c r="K782" i="8"/>
  <c r="K783" i="8"/>
  <c r="K784" i="8"/>
  <c r="K785" i="8"/>
  <c r="K786" i="8"/>
  <c r="K787" i="8"/>
  <c r="K788" i="8"/>
  <c r="K789" i="8"/>
  <c r="K790" i="8"/>
  <c r="K791" i="8"/>
  <c r="K792" i="8"/>
  <c r="K793" i="8"/>
  <c r="K794" i="8"/>
  <c r="K795" i="8"/>
  <c r="K796" i="8"/>
  <c r="K797" i="8"/>
  <c r="K798" i="8"/>
  <c r="K799" i="8"/>
  <c r="K800" i="8"/>
  <c r="K801" i="8"/>
  <c r="K802" i="8"/>
  <c r="K803" i="8"/>
  <c r="K804" i="8"/>
  <c r="K805" i="8"/>
  <c r="K806" i="8"/>
  <c r="K807" i="8"/>
  <c r="K808" i="8"/>
  <c r="K809" i="8"/>
  <c r="K810" i="8"/>
  <c r="K811" i="8"/>
  <c r="K812" i="8"/>
  <c r="K813" i="8"/>
  <c r="K814" i="8"/>
  <c r="K815" i="8"/>
  <c r="K816" i="8"/>
  <c r="K817" i="8"/>
  <c r="K818" i="8"/>
  <c r="K819" i="8"/>
  <c r="K820" i="8"/>
  <c r="K821" i="8"/>
  <c r="K822" i="8"/>
  <c r="K823" i="8"/>
  <c r="K824" i="8"/>
  <c r="K825" i="8"/>
  <c r="K826" i="8"/>
  <c r="K827" i="8"/>
  <c r="K828" i="8"/>
  <c r="K829" i="8"/>
  <c r="K830" i="8"/>
  <c r="K831" i="8"/>
  <c r="K832" i="8"/>
  <c r="K833" i="8"/>
  <c r="K834" i="8"/>
  <c r="K835" i="8"/>
  <c r="K836" i="8"/>
  <c r="K837" i="8"/>
  <c r="K838" i="8"/>
  <c r="K839" i="8"/>
  <c r="K840" i="8"/>
  <c r="K841" i="8"/>
  <c r="K842" i="8"/>
  <c r="K843" i="8"/>
  <c r="K844" i="8"/>
  <c r="K845" i="8"/>
  <c r="K846" i="8"/>
  <c r="K847" i="8"/>
  <c r="K848" i="8"/>
  <c r="K849" i="8"/>
  <c r="K850" i="8"/>
  <c r="K851" i="8"/>
  <c r="K852" i="8"/>
  <c r="K853" i="8"/>
  <c r="K854" i="8"/>
  <c r="K855" i="8"/>
  <c r="K856" i="8"/>
  <c r="K857" i="8"/>
  <c r="K858" i="8"/>
  <c r="K859" i="8"/>
  <c r="K860" i="8"/>
  <c r="K861" i="8"/>
  <c r="K862" i="8"/>
  <c r="K863" i="8"/>
  <c r="K864" i="8"/>
  <c r="K865" i="8"/>
  <c r="K866" i="8"/>
  <c r="K867" i="8"/>
  <c r="K868" i="8"/>
  <c r="K869" i="8"/>
  <c r="K870" i="8"/>
  <c r="K871" i="8"/>
  <c r="K872" i="8"/>
  <c r="K873" i="8"/>
  <c r="K874" i="8"/>
  <c r="K875" i="8"/>
  <c r="K876" i="8"/>
  <c r="K877" i="8"/>
  <c r="K878" i="8"/>
  <c r="K879" i="8"/>
  <c r="K880" i="8"/>
  <c r="K881" i="8"/>
  <c r="K882" i="8"/>
  <c r="K883" i="8"/>
  <c r="K884" i="8"/>
  <c r="K885" i="8"/>
  <c r="K886" i="8"/>
  <c r="K887" i="8"/>
  <c r="K888" i="8"/>
  <c r="K889" i="8"/>
  <c r="K890" i="8"/>
  <c r="K891" i="8"/>
  <c r="K892" i="8"/>
  <c r="K893" i="8"/>
  <c r="K894" i="8"/>
  <c r="K895" i="8"/>
  <c r="K896" i="8"/>
  <c r="K897" i="8"/>
  <c r="K898" i="8"/>
  <c r="K899" i="8"/>
  <c r="K900" i="8"/>
  <c r="K901" i="8"/>
  <c r="K902" i="8"/>
  <c r="K903" i="8"/>
  <c r="K904" i="8"/>
  <c r="K905" i="8"/>
  <c r="K906" i="8"/>
  <c r="K907" i="8"/>
  <c r="K908" i="8"/>
  <c r="K909" i="8"/>
  <c r="K910" i="8"/>
  <c r="K911" i="8"/>
  <c r="K912" i="8"/>
  <c r="K913" i="8"/>
  <c r="K914" i="8"/>
  <c r="K915" i="8"/>
  <c r="K916" i="8"/>
  <c r="K917" i="8"/>
  <c r="K918" i="8"/>
  <c r="K919" i="8"/>
  <c r="K920" i="8"/>
  <c r="K921" i="8"/>
  <c r="K922" i="8"/>
  <c r="K923" i="8"/>
  <c r="K924" i="8"/>
  <c r="K925" i="8"/>
  <c r="K926" i="8"/>
  <c r="K927" i="8"/>
  <c r="K928" i="8"/>
  <c r="K929" i="8"/>
  <c r="K930" i="8"/>
  <c r="K931" i="8"/>
  <c r="K932" i="8"/>
  <c r="K933" i="8"/>
  <c r="K934" i="8"/>
  <c r="K935" i="8"/>
  <c r="K936" i="8"/>
  <c r="K937" i="8"/>
  <c r="K938" i="8"/>
  <c r="K939" i="8"/>
  <c r="K940" i="8"/>
  <c r="K941" i="8"/>
  <c r="K942" i="8"/>
  <c r="K943" i="8"/>
  <c r="K944" i="8"/>
  <c r="K945" i="8"/>
  <c r="K946" i="8"/>
  <c r="K947" i="8"/>
  <c r="K948" i="8"/>
  <c r="K949" i="8"/>
  <c r="K950" i="8"/>
  <c r="K951" i="8"/>
  <c r="K952" i="8"/>
  <c r="K953" i="8"/>
  <c r="K954" i="8"/>
  <c r="K955" i="8"/>
  <c r="K956" i="8"/>
  <c r="K957" i="8"/>
  <c r="K958" i="8"/>
  <c r="K959" i="8"/>
  <c r="K960" i="8"/>
  <c r="K961" i="8"/>
  <c r="K962" i="8"/>
  <c r="K963" i="8"/>
  <c r="K964" i="8"/>
  <c r="K965" i="8"/>
  <c r="K966" i="8"/>
  <c r="K967" i="8"/>
  <c r="K968" i="8"/>
  <c r="K969" i="8"/>
  <c r="K970" i="8"/>
  <c r="K971" i="8"/>
  <c r="K972" i="8"/>
  <c r="K973" i="8"/>
  <c r="K974" i="8"/>
  <c r="K975" i="8"/>
  <c r="K976" i="8"/>
  <c r="K977" i="8"/>
  <c r="K978" i="8"/>
  <c r="K979" i="8"/>
  <c r="K980" i="8"/>
  <c r="K981" i="8"/>
  <c r="K982" i="8"/>
  <c r="K983" i="8"/>
  <c r="K984" i="8"/>
  <c r="K985" i="8"/>
  <c r="K986" i="8"/>
  <c r="K987" i="8"/>
  <c r="K988" i="8"/>
  <c r="K989" i="8"/>
  <c r="K990" i="8"/>
  <c r="K991" i="8"/>
  <c r="K992" i="8"/>
  <c r="K993" i="8"/>
  <c r="K994" i="8"/>
  <c r="K995" i="8"/>
  <c r="K996" i="8"/>
  <c r="K997" i="8"/>
  <c r="K998" i="8"/>
  <c r="K999" i="8"/>
  <c r="K1000" i="8"/>
  <c r="K1001" i="8"/>
  <c r="K1002" i="8"/>
  <c r="K1003" i="8"/>
  <c r="K1004" i="8"/>
  <c r="K1005" i="8"/>
  <c r="K1006" i="8"/>
  <c r="K1007" i="8"/>
  <c r="K1008" i="8"/>
  <c r="K1009" i="8"/>
  <c r="K1010" i="8"/>
  <c r="K1011" i="8"/>
  <c r="K1012" i="8"/>
  <c r="K1013" i="8"/>
  <c r="K1014" i="8"/>
  <c r="K1015" i="8"/>
  <c r="K1016" i="8"/>
  <c r="K1017" i="8"/>
  <c r="K1018" i="8"/>
  <c r="K1019" i="8"/>
  <c r="K1020" i="8"/>
  <c r="K1021" i="8"/>
  <c r="K1022" i="8"/>
  <c r="K1023" i="8"/>
  <c r="K1024" i="8"/>
  <c r="K1025" i="8"/>
  <c r="K1026" i="8"/>
  <c r="K1027" i="8"/>
  <c r="K1028" i="8"/>
  <c r="K1029" i="8"/>
  <c r="K1030" i="8"/>
  <c r="K1031" i="8"/>
  <c r="K1032" i="8"/>
  <c r="K1033" i="8"/>
  <c r="K1034" i="8"/>
  <c r="K1035" i="8"/>
  <c r="K1036" i="8"/>
  <c r="K1037" i="8"/>
  <c r="K1038" i="8"/>
  <c r="K1039" i="8"/>
  <c r="K1040" i="8"/>
  <c r="K1041" i="8"/>
  <c r="K1042" i="8"/>
  <c r="K1043" i="8"/>
  <c r="K1044" i="8"/>
  <c r="K1045" i="8"/>
  <c r="K1046" i="8"/>
  <c r="K1047" i="8"/>
  <c r="K1048" i="8"/>
  <c r="K1049" i="8"/>
  <c r="K1050" i="8"/>
  <c r="K1051" i="8"/>
  <c r="K1052" i="8"/>
  <c r="K1053" i="8"/>
  <c r="K1054" i="8"/>
  <c r="K1055" i="8"/>
  <c r="K1056" i="8"/>
  <c r="K1057" i="8"/>
  <c r="K1058" i="8"/>
  <c r="K1059" i="8"/>
  <c r="K1060" i="8"/>
  <c r="K1061" i="8"/>
  <c r="K1062" i="8"/>
  <c r="K1063" i="8"/>
  <c r="K1064" i="8"/>
  <c r="K1065" i="8"/>
  <c r="K1066" i="8"/>
  <c r="K1067" i="8"/>
  <c r="K1068" i="8"/>
  <c r="K1069" i="8"/>
  <c r="K1070" i="8"/>
  <c r="K1071" i="8"/>
  <c r="K1072" i="8"/>
  <c r="K1073" i="8"/>
  <c r="K1074" i="8"/>
  <c r="K1075" i="8"/>
  <c r="K1076" i="8"/>
  <c r="K1077" i="8"/>
  <c r="K1078" i="8"/>
  <c r="K1079" i="8"/>
  <c r="K1080" i="8"/>
  <c r="K1081" i="8"/>
  <c r="K1082" i="8"/>
  <c r="K1083" i="8"/>
  <c r="K1084" i="8"/>
  <c r="K1085" i="8"/>
  <c r="K1086" i="8"/>
  <c r="K1087" i="8"/>
  <c r="K1088" i="8"/>
  <c r="K1089" i="8"/>
  <c r="K1090" i="8"/>
  <c r="K1091" i="8"/>
  <c r="K1092" i="8"/>
  <c r="K1093" i="8"/>
  <c r="K1094" i="8"/>
  <c r="K1095" i="8"/>
  <c r="K1096" i="8"/>
  <c r="K1097" i="8"/>
  <c r="K1098" i="8"/>
  <c r="K1099" i="8"/>
  <c r="K1100" i="8"/>
  <c r="K1101" i="8"/>
  <c r="K1102" i="8"/>
  <c r="K1103" i="8"/>
  <c r="K1104" i="8"/>
  <c r="K1105" i="8"/>
  <c r="K1106" i="8"/>
  <c r="K1107" i="8"/>
  <c r="K1108" i="8"/>
  <c r="K1109" i="8"/>
  <c r="K1110" i="8"/>
  <c r="K1111" i="8"/>
  <c r="K1112" i="8"/>
  <c r="K1113" i="8"/>
  <c r="K1114" i="8"/>
  <c r="K1115" i="8"/>
  <c r="K1116" i="8"/>
  <c r="K1117" i="8"/>
  <c r="K1118" i="8"/>
  <c r="K1119" i="8"/>
  <c r="K1120" i="8"/>
  <c r="K1121" i="8"/>
  <c r="K1122" i="8"/>
  <c r="K1123" i="8"/>
  <c r="K1124" i="8"/>
  <c r="K1125" i="8"/>
  <c r="K1126" i="8"/>
  <c r="K1127" i="8"/>
  <c r="K1128" i="8"/>
  <c r="K1129" i="8"/>
  <c r="K1130" i="8"/>
  <c r="K1131" i="8"/>
  <c r="K1132" i="8"/>
  <c r="K1133" i="8"/>
  <c r="K1134" i="8"/>
  <c r="K1135" i="8"/>
  <c r="K1136" i="8"/>
  <c r="K1137" i="8"/>
  <c r="K1138" i="8"/>
  <c r="K1139" i="8"/>
  <c r="K1140" i="8"/>
  <c r="K1141" i="8"/>
  <c r="K1142" i="8"/>
  <c r="K1143" i="8"/>
  <c r="K1144" i="8"/>
  <c r="K1145" i="8"/>
  <c r="K1146" i="8"/>
  <c r="K1147" i="8"/>
  <c r="K1148" i="8"/>
  <c r="K1149" i="8"/>
  <c r="K1150" i="8"/>
  <c r="K1151" i="8"/>
  <c r="K1152" i="8"/>
  <c r="K1153" i="8"/>
  <c r="K1154" i="8"/>
  <c r="K1155" i="8"/>
  <c r="K1156" i="8"/>
  <c r="K1157" i="8"/>
  <c r="K1158" i="8"/>
  <c r="K1159" i="8"/>
  <c r="K1160" i="8"/>
  <c r="K1161" i="8"/>
  <c r="K1162" i="8"/>
  <c r="K1163" i="8"/>
  <c r="K1164" i="8"/>
  <c r="K1165" i="8"/>
  <c r="K1166" i="8"/>
  <c r="K1167" i="8"/>
  <c r="K1168" i="8"/>
  <c r="K1169" i="8"/>
  <c r="K1170" i="8"/>
  <c r="K1171" i="8"/>
  <c r="K1172" i="8"/>
  <c r="K1173" i="8"/>
  <c r="K1174" i="8"/>
  <c r="K1175" i="8"/>
  <c r="K1176" i="8"/>
  <c r="K1177" i="8"/>
  <c r="K1178" i="8"/>
  <c r="K1179" i="8"/>
  <c r="K1180" i="8"/>
  <c r="K1181" i="8"/>
  <c r="K1182" i="8"/>
  <c r="K1183" i="8"/>
  <c r="K1184" i="8"/>
  <c r="K1185" i="8"/>
  <c r="K1186" i="8"/>
  <c r="K1187" i="8"/>
  <c r="K1188" i="8"/>
  <c r="K1189" i="8"/>
  <c r="K1190" i="8"/>
  <c r="K1191" i="8"/>
  <c r="K1192" i="8"/>
  <c r="K1193" i="8"/>
  <c r="K1194" i="8"/>
  <c r="K1195" i="8"/>
  <c r="K1196" i="8"/>
  <c r="K1197" i="8"/>
  <c r="K1198" i="8"/>
  <c r="K1199" i="8"/>
  <c r="K1200" i="8"/>
  <c r="K1201" i="8"/>
  <c r="K1202" i="8"/>
  <c r="K1203" i="8"/>
  <c r="K1204" i="8"/>
  <c r="K1205" i="8"/>
  <c r="K1206" i="8"/>
  <c r="K1207" i="8"/>
  <c r="K1208" i="8"/>
  <c r="K1209" i="8"/>
  <c r="K1210" i="8"/>
  <c r="K1211" i="8"/>
  <c r="K1212" i="8"/>
  <c r="K1213" i="8"/>
  <c r="K1214" i="8"/>
  <c r="K1215" i="8"/>
  <c r="K1216" i="8"/>
  <c r="K1217" i="8"/>
  <c r="K1218" i="8"/>
  <c r="K1219" i="8"/>
  <c r="K1220" i="8"/>
  <c r="K1221" i="8"/>
  <c r="K1222" i="8"/>
  <c r="K1223" i="8"/>
  <c r="K1224" i="8"/>
  <c r="K1225" i="8"/>
  <c r="K1226" i="8"/>
  <c r="K1227" i="8"/>
  <c r="K1228" i="8"/>
  <c r="K1229" i="8"/>
  <c r="K1230" i="8"/>
  <c r="K1231" i="8"/>
  <c r="K1232" i="8"/>
  <c r="K1233" i="8"/>
  <c r="K1234" i="8"/>
  <c r="K1235" i="8"/>
  <c r="K1236" i="8"/>
  <c r="K1237" i="8"/>
  <c r="K1238" i="8"/>
  <c r="K1239" i="8"/>
  <c r="K1240" i="8"/>
  <c r="K1241" i="8"/>
  <c r="K1242" i="8"/>
  <c r="K1243" i="8"/>
  <c r="K1244" i="8"/>
  <c r="K1245" i="8"/>
  <c r="K1246" i="8"/>
  <c r="K1247" i="8"/>
  <c r="K1248" i="8"/>
  <c r="K1249" i="8"/>
  <c r="K1250" i="8"/>
  <c r="K1251" i="8"/>
  <c r="K1252" i="8"/>
  <c r="K1253" i="8"/>
  <c r="K1254" i="8"/>
  <c r="K1255" i="8"/>
  <c r="K1256" i="8"/>
  <c r="K1257" i="8"/>
  <c r="K1258" i="8"/>
  <c r="K1259" i="8"/>
  <c r="K1260" i="8"/>
  <c r="K1261" i="8"/>
  <c r="K1262" i="8"/>
  <c r="K1263" i="8"/>
  <c r="K1264" i="8"/>
  <c r="K1265" i="8"/>
  <c r="K1266" i="8"/>
  <c r="K1267" i="8"/>
  <c r="K1268" i="8"/>
  <c r="K1269" i="8"/>
  <c r="K1270" i="8"/>
  <c r="K1271" i="8"/>
  <c r="K1272" i="8"/>
  <c r="K1273" i="8"/>
  <c r="K1274" i="8"/>
  <c r="K1275" i="8"/>
  <c r="K1276" i="8"/>
  <c r="K1277" i="8"/>
  <c r="K1278" i="8"/>
  <c r="K1279" i="8"/>
  <c r="K1280" i="8"/>
  <c r="K1281" i="8"/>
  <c r="K1282" i="8"/>
  <c r="K1283" i="8"/>
  <c r="K1284" i="8"/>
  <c r="K1285" i="8"/>
  <c r="K1286" i="8"/>
  <c r="K1287" i="8"/>
  <c r="K1288" i="8"/>
  <c r="K1289" i="8"/>
  <c r="K1290" i="8"/>
  <c r="K1291" i="8"/>
  <c r="K1292" i="8"/>
  <c r="K1293" i="8"/>
  <c r="K1294" i="8"/>
  <c r="K1295" i="8"/>
  <c r="K1296" i="8"/>
  <c r="K1297" i="8"/>
  <c r="K1298" i="8"/>
  <c r="K1299" i="8"/>
  <c r="K1300" i="8"/>
  <c r="K1301" i="8"/>
  <c r="K1302" i="8"/>
  <c r="K1303" i="8"/>
  <c r="K1304" i="8"/>
  <c r="K1305" i="8"/>
  <c r="K1306" i="8"/>
  <c r="K1307" i="8"/>
  <c r="K1308" i="8"/>
  <c r="K1309" i="8"/>
  <c r="K1310" i="8"/>
  <c r="K1311" i="8"/>
  <c r="K1312" i="8"/>
  <c r="K1313" i="8"/>
  <c r="K1314" i="8"/>
  <c r="K1315" i="8"/>
  <c r="K1316" i="8"/>
  <c r="K1317" i="8"/>
  <c r="K1318" i="8"/>
  <c r="K1319" i="8"/>
  <c r="K1320" i="8"/>
  <c r="K1321" i="8"/>
  <c r="K1322" i="8"/>
  <c r="K1323" i="8"/>
  <c r="K1324" i="8"/>
  <c r="K1325" i="8"/>
  <c r="K1326" i="8"/>
  <c r="K1327" i="8"/>
  <c r="K1328" i="8"/>
  <c r="K1329" i="8"/>
  <c r="K1330" i="8"/>
  <c r="K1331" i="8"/>
  <c r="K1332" i="8"/>
  <c r="K1333" i="8"/>
  <c r="K1334" i="8"/>
  <c r="K1335" i="8"/>
  <c r="K1336" i="8"/>
  <c r="K1337" i="8"/>
  <c r="K1338" i="8"/>
  <c r="K1339" i="8"/>
  <c r="K1340" i="8"/>
  <c r="K1341" i="8"/>
  <c r="K1342" i="8"/>
  <c r="K1343" i="8"/>
  <c r="K1344" i="8"/>
  <c r="K1345" i="8"/>
  <c r="K1346" i="8"/>
  <c r="K1347" i="8"/>
  <c r="K1348" i="8"/>
  <c r="K1349" i="8"/>
  <c r="K1350" i="8"/>
  <c r="K1351" i="8"/>
  <c r="K1352" i="8"/>
  <c r="K1353" i="8"/>
  <c r="K1354" i="8"/>
  <c r="K1355" i="8"/>
  <c r="K1356" i="8"/>
  <c r="K1357" i="8"/>
  <c r="K1358" i="8"/>
  <c r="K1359" i="8"/>
  <c r="K1360" i="8"/>
  <c r="K1361" i="8"/>
  <c r="K1362" i="8"/>
  <c r="K1363" i="8"/>
  <c r="K1364" i="8"/>
  <c r="K1365" i="8"/>
  <c r="K1366" i="8"/>
  <c r="K1367" i="8"/>
  <c r="K1368" i="8"/>
  <c r="K1369" i="8"/>
  <c r="K1370" i="8"/>
  <c r="K1371" i="8"/>
  <c r="K1372" i="8"/>
  <c r="K1373" i="8"/>
  <c r="K1374" i="8"/>
  <c r="K1375" i="8"/>
  <c r="K1376" i="8"/>
  <c r="K1377" i="8"/>
  <c r="K1378" i="8"/>
  <c r="K1379" i="8"/>
  <c r="K1380" i="8"/>
  <c r="K1381" i="8"/>
  <c r="K1382" i="8"/>
  <c r="K1383" i="8"/>
  <c r="K1384" i="8"/>
  <c r="K1385" i="8"/>
  <c r="K1386" i="8"/>
  <c r="K1387" i="8"/>
  <c r="K1388" i="8"/>
  <c r="K1389" i="8"/>
  <c r="K1390" i="8"/>
  <c r="K1391" i="8"/>
  <c r="K1392" i="8"/>
  <c r="K1393" i="8"/>
  <c r="K1394" i="8"/>
  <c r="K1395" i="8"/>
  <c r="K1396" i="8"/>
  <c r="K1397" i="8"/>
  <c r="K1398" i="8"/>
  <c r="K1399" i="8"/>
  <c r="K1400" i="8"/>
  <c r="K1401" i="8"/>
  <c r="K1402" i="8"/>
  <c r="K1403" i="8"/>
  <c r="K1404" i="8"/>
  <c r="K1405" i="8"/>
  <c r="K1406" i="8"/>
  <c r="K1407" i="8"/>
  <c r="K1408" i="8"/>
  <c r="K1409" i="8"/>
  <c r="K1410" i="8"/>
  <c r="K1411" i="8"/>
  <c r="K1412" i="8"/>
  <c r="K1413" i="8"/>
  <c r="K1414" i="8"/>
  <c r="K1415" i="8"/>
  <c r="K1416" i="8"/>
  <c r="K1417" i="8"/>
  <c r="K1418" i="8"/>
  <c r="K1419" i="8"/>
  <c r="K1420" i="8"/>
  <c r="K1421" i="8"/>
  <c r="K1422" i="8"/>
  <c r="K1423" i="8"/>
  <c r="K1424" i="8"/>
  <c r="K1425" i="8"/>
  <c r="K1426" i="8"/>
  <c r="K1427" i="8"/>
  <c r="K1428" i="8"/>
  <c r="K1429" i="8"/>
  <c r="K1430" i="8"/>
  <c r="K1431" i="8"/>
  <c r="K1432" i="8"/>
  <c r="K1433" i="8"/>
  <c r="K1434" i="8"/>
  <c r="K1435" i="8"/>
  <c r="K1436" i="8"/>
  <c r="K1437" i="8"/>
  <c r="K1438" i="8"/>
  <c r="K1439" i="8"/>
  <c r="K1440" i="8"/>
  <c r="K1441" i="8"/>
  <c r="K1442" i="8"/>
  <c r="K1443" i="8"/>
  <c r="K1444" i="8"/>
  <c r="K1445" i="8"/>
  <c r="K1446" i="8"/>
  <c r="K1447" i="8"/>
  <c r="K1448" i="8"/>
  <c r="K1449" i="8"/>
  <c r="K1450" i="8"/>
  <c r="K1451" i="8"/>
  <c r="K1452" i="8"/>
  <c r="K1453" i="8"/>
  <c r="K1454" i="8"/>
  <c r="K1455" i="8"/>
  <c r="K1456" i="8"/>
  <c r="K1457" i="8"/>
  <c r="K1458" i="8"/>
  <c r="K1459" i="8"/>
  <c r="K1460" i="8"/>
  <c r="K1461" i="8"/>
  <c r="K1462" i="8"/>
  <c r="K1463" i="8"/>
  <c r="K1464" i="8"/>
  <c r="K1465" i="8"/>
  <c r="K1466" i="8"/>
  <c r="K1467" i="8"/>
  <c r="K1468" i="8"/>
  <c r="K1469" i="8"/>
  <c r="K1470" i="8"/>
  <c r="K1471" i="8"/>
  <c r="K1472" i="8"/>
  <c r="K1473" i="8"/>
  <c r="K1474" i="8"/>
  <c r="K1475" i="8"/>
  <c r="K1476" i="8"/>
  <c r="K1477" i="8"/>
  <c r="K1478" i="8"/>
  <c r="K1479" i="8"/>
  <c r="K1480" i="8"/>
  <c r="K1481" i="8"/>
  <c r="K1482" i="8"/>
  <c r="K1483" i="8"/>
  <c r="K1484" i="8"/>
  <c r="K1485" i="8"/>
  <c r="K1486" i="8"/>
  <c r="K1487" i="8"/>
  <c r="K1488" i="8"/>
  <c r="K1489" i="8"/>
  <c r="K1490" i="8"/>
  <c r="K1491" i="8"/>
  <c r="K1492" i="8"/>
  <c r="K1493" i="8"/>
  <c r="K1494" i="8"/>
  <c r="K1495" i="8"/>
  <c r="K1496" i="8"/>
  <c r="K1497" i="8"/>
  <c r="K1498" i="8"/>
  <c r="K1499" i="8"/>
  <c r="K1500" i="8"/>
  <c r="K1501" i="8"/>
  <c r="K1502" i="8"/>
  <c r="K1503" i="8"/>
  <c r="K1504" i="8"/>
  <c r="K1505" i="8"/>
  <c r="K1506" i="8"/>
  <c r="K1507" i="8"/>
  <c r="K1508" i="8"/>
  <c r="K1509" i="8"/>
  <c r="K1510" i="8"/>
  <c r="K1511" i="8"/>
  <c r="K1512" i="8"/>
  <c r="K1513" i="8"/>
  <c r="K1514" i="8"/>
  <c r="K1515" i="8"/>
  <c r="K1516" i="8"/>
  <c r="K1517" i="8"/>
  <c r="K1518" i="8"/>
  <c r="K1519" i="8"/>
  <c r="K1520" i="8"/>
  <c r="K1521" i="8"/>
  <c r="K1522" i="8"/>
  <c r="K1523" i="8"/>
  <c r="K1524" i="8"/>
  <c r="K1525" i="8"/>
  <c r="K1526" i="8"/>
  <c r="K1527" i="8"/>
  <c r="K1528" i="8"/>
  <c r="K1529" i="8"/>
  <c r="K1530" i="8"/>
  <c r="K1531" i="8"/>
  <c r="K1532" i="8"/>
  <c r="K1533" i="8"/>
  <c r="K1534" i="8"/>
  <c r="K1535" i="8"/>
  <c r="K1536" i="8"/>
  <c r="K1537" i="8"/>
  <c r="K1538" i="8"/>
  <c r="K1539" i="8"/>
  <c r="K1540" i="8"/>
  <c r="K1541" i="8"/>
  <c r="K1542" i="8"/>
  <c r="K1543" i="8"/>
  <c r="K1544" i="8"/>
  <c r="K1545" i="8"/>
  <c r="K1546" i="8"/>
  <c r="K1547" i="8"/>
  <c r="K1548" i="8"/>
  <c r="K1549" i="8"/>
  <c r="K1550" i="8"/>
  <c r="K1551" i="8"/>
  <c r="K1552" i="8"/>
  <c r="K1553" i="8"/>
  <c r="K1554" i="8"/>
  <c r="K1555" i="8"/>
  <c r="K1556" i="8"/>
  <c r="K1557" i="8"/>
  <c r="K1558" i="8"/>
  <c r="K1559" i="8"/>
  <c r="K1560" i="8"/>
  <c r="K1561" i="8"/>
  <c r="K1562" i="8"/>
  <c r="K1563" i="8"/>
  <c r="K1564" i="8"/>
  <c r="K1565" i="8"/>
  <c r="K1566" i="8"/>
  <c r="K1567" i="8"/>
  <c r="K1568" i="8"/>
  <c r="K1569" i="8"/>
  <c r="K1570" i="8"/>
  <c r="K1571" i="8"/>
  <c r="K1572" i="8"/>
  <c r="K1573" i="8"/>
  <c r="K1574" i="8"/>
  <c r="K1575" i="8"/>
  <c r="K1576" i="8"/>
  <c r="K1577" i="8"/>
  <c r="K1578" i="8"/>
  <c r="K1579" i="8"/>
  <c r="K1580" i="8"/>
  <c r="K1581" i="8"/>
  <c r="K1582" i="8"/>
  <c r="K1583" i="8"/>
  <c r="K1584" i="8"/>
  <c r="K1585" i="8"/>
  <c r="K1586" i="8"/>
  <c r="K1587" i="8"/>
  <c r="K1588" i="8"/>
  <c r="K1589" i="8"/>
  <c r="K1590" i="8"/>
  <c r="K1591" i="8"/>
  <c r="K1592" i="8"/>
  <c r="K1593" i="8"/>
  <c r="K1594" i="8"/>
  <c r="K1595" i="8"/>
  <c r="K1596" i="8"/>
  <c r="K1597" i="8"/>
  <c r="K1598" i="8"/>
  <c r="K1599" i="8"/>
  <c r="K1600" i="8"/>
  <c r="K1601" i="8"/>
  <c r="K1602" i="8"/>
  <c r="K1603" i="8"/>
  <c r="K1604" i="8"/>
  <c r="K1605" i="8"/>
  <c r="K1606" i="8"/>
  <c r="K1607" i="8"/>
  <c r="K1608" i="8"/>
  <c r="K1609" i="8"/>
  <c r="K1610" i="8"/>
  <c r="K1611" i="8"/>
  <c r="K1612" i="8"/>
  <c r="K1613" i="8"/>
  <c r="K1614" i="8"/>
  <c r="K1615" i="8"/>
  <c r="K1616" i="8"/>
  <c r="K1617" i="8"/>
  <c r="K1618" i="8"/>
  <c r="K1619" i="8"/>
  <c r="K1620" i="8"/>
  <c r="K1621" i="8"/>
  <c r="K1622" i="8"/>
  <c r="K1623" i="8"/>
  <c r="K1624" i="8"/>
  <c r="K1625" i="8"/>
  <c r="K1626" i="8"/>
  <c r="K1627" i="8"/>
  <c r="K1628" i="8"/>
  <c r="K1629" i="8"/>
  <c r="K1630" i="8"/>
  <c r="K1631" i="8"/>
  <c r="K1632" i="8"/>
  <c r="K1633" i="8"/>
  <c r="K1634" i="8"/>
  <c r="K1635" i="8"/>
  <c r="K1636" i="8"/>
  <c r="K1637" i="8"/>
  <c r="K1638" i="8"/>
  <c r="K1639" i="8"/>
  <c r="K1640" i="8"/>
  <c r="K1641" i="8"/>
  <c r="K1642" i="8"/>
  <c r="K1643" i="8"/>
  <c r="K1644" i="8"/>
  <c r="K1645" i="8"/>
  <c r="K1646" i="8"/>
  <c r="K1647" i="8"/>
  <c r="K1648" i="8"/>
  <c r="K1649" i="8"/>
  <c r="K1650" i="8"/>
  <c r="K1651" i="8"/>
  <c r="K1652" i="8"/>
  <c r="K1653" i="8"/>
  <c r="K1654" i="8"/>
  <c r="K1655" i="8"/>
  <c r="K1656" i="8"/>
  <c r="K1657" i="8"/>
  <c r="K1658" i="8"/>
  <c r="K1659" i="8"/>
  <c r="K1660" i="8"/>
  <c r="K1661" i="8"/>
  <c r="K1662" i="8"/>
  <c r="K1663" i="8"/>
  <c r="K1664" i="8"/>
  <c r="K1665" i="8"/>
  <c r="K1666" i="8"/>
  <c r="K1667" i="8"/>
  <c r="K1668" i="8"/>
  <c r="K1669" i="8"/>
  <c r="K1670" i="8"/>
  <c r="K1671" i="8"/>
  <c r="K1672" i="8"/>
  <c r="K1673" i="8"/>
  <c r="K1674" i="8"/>
  <c r="K1675" i="8"/>
  <c r="K1676" i="8"/>
  <c r="K1677" i="8"/>
  <c r="K1678" i="8"/>
  <c r="K1679" i="8"/>
  <c r="K1680" i="8"/>
  <c r="K1681" i="8"/>
  <c r="K1682" i="8"/>
  <c r="K1683" i="8"/>
  <c r="K1684" i="8"/>
  <c r="K1685" i="8"/>
  <c r="K1686" i="8"/>
  <c r="K1687" i="8"/>
  <c r="K1688" i="8"/>
  <c r="K1689" i="8"/>
  <c r="K1690" i="8"/>
  <c r="K1691" i="8"/>
  <c r="K1692" i="8"/>
  <c r="K1693" i="8"/>
  <c r="K1694" i="8"/>
  <c r="K1695" i="8"/>
  <c r="K1696" i="8"/>
  <c r="K1697" i="8"/>
  <c r="K1698" i="8"/>
  <c r="K1699" i="8"/>
  <c r="K1700" i="8"/>
  <c r="K1701" i="8"/>
  <c r="K1702" i="8"/>
  <c r="K1703" i="8"/>
  <c r="K1704" i="8"/>
  <c r="K1705" i="8"/>
  <c r="K1706" i="8"/>
  <c r="K1707" i="8"/>
  <c r="K1708" i="8"/>
  <c r="K1709" i="8"/>
  <c r="K1710" i="8"/>
  <c r="K1711" i="8"/>
  <c r="K1712" i="8"/>
  <c r="K1713" i="8"/>
  <c r="K1714" i="8"/>
  <c r="K1715" i="8"/>
  <c r="K1716" i="8"/>
  <c r="K1717" i="8"/>
  <c r="K1718" i="8"/>
  <c r="K1719" i="8"/>
  <c r="K1720" i="8"/>
  <c r="K1721" i="8"/>
  <c r="K1722" i="8"/>
  <c r="K1723" i="8"/>
  <c r="K1724" i="8"/>
  <c r="K1725" i="8"/>
  <c r="K1726" i="8"/>
  <c r="K1727" i="8"/>
  <c r="K1728" i="8"/>
  <c r="K1729" i="8"/>
  <c r="K1730" i="8"/>
  <c r="K1731" i="8"/>
  <c r="K1732" i="8"/>
  <c r="K1733" i="8"/>
  <c r="K1734" i="8"/>
  <c r="K1735" i="8"/>
  <c r="K1736" i="8"/>
  <c r="K1737" i="8"/>
  <c r="K1738" i="8"/>
  <c r="K1739" i="8"/>
  <c r="K1740" i="8"/>
  <c r="K1741" i="8"/>
  <c r="K1742" i="8"/>
  <c r="K1743" i="8"/>
  <c r="K1744" i="8"/>
  <c r="K1745" i="8"/>
  <c r="K1746" i="8"/>
  <c r="K1747" i="8"/>
  <c r="K1748" i="8"/>
  <c r="K1749" i="8"/>
  <c r="K1750" i="8"/>
  <c r="K1751" i="8"/>
  <c r="K1752" i="8"/>
  <c r="K1753" i="8"/>
  <c r="K1754" i="8"/>
  <c r="K1755" i="8"/>
  <c r="K1756" i="8"/>
  <c r="K1757" i="8"/>
  <c r="K1758" i="8"/>
  <c r="K1759" i="8"/>
  <c r="K1760" i="8"/>
  <c r="K1761" i="8"/>
  <c r="K1762" i="8"/>
  <c r="K1763" i="8"/>
  <c r="K1764" i="8"/>
  <c r="K1765" i="8"/>
  <c r="K1766" i="8"/>
  <c r="K1767" i="8"/>
  <c r="K1768" i="8"/>
  <c r="K1769" i="8"/>
  <c r="K1770" i="8"/>
  <c r="K1771" i="8"/>
  <c r="K1772" i="8"/>
  <c r="K1773" i="8"/>
  <c r="K1774" i="8"/>
  <c r="K1775" i="8"/>
  <c r="K1776" i="8"/>
  <c r="K1777" i="8"/>
  <c r="K1778" i="8"/>
  <c r="K1779" i="8"/>
  <c r="K1780" i="8"/>
  <c r="K1781" i="8"/>
  <c r="K1782" i="8"/>
  <c r="K1783" i="8"/>
  <c r="K1784" i="8"/>
  <c r="K1785" i="8"/>
  <c r="K1786" i="8"/>
  <c r="K1787" i="8"/>
  <c r="K1788" i="8"/>
  <c r="K1789" i="8"/>
  <c r="K1790" i="8"/>
  <c r="K1791" i="8"/>
  <c r="K1792" i="8"/>
  <c r="K1793" i="8"/>
  <c r="K1794" i="8"/>
  <c r="K1795" i="8"/>
  <c r="K1796" i="8"/>
  <c r="K1797" i="8"/>
  <c r="K1798" i="8"/>
  <c r="K1799" i="8"/>
  <c r="K1800" i="8"/>
  <c r="K1801" i="8"/>
  <c r="K1802" i="8"/>
  <c r="K1803" i="8"/>
  <c r="K1804" i="8"/>
  <c r="K1805" i="8"/>
  <c r="K1806" i="8"/>
  <c r="K1807" i="8"/>
  <c r="K1808" i="8"/>
  <c r="K1809" i="8"/>
  <c r="K1810" i="8"/>
  <c r="K1811" i="8"/>
  <c r="K1812" i="8"/>
  <c r="K1813" i="8"/>
  <c r="K1814" i="8"/>
  <c r="K1815" i="8"/>
  <c r="K1816" i="8"/>
  <c r="K1817" i="8"/>
  <c r="K1818" i="8"/>
  <c r="K1819" i="8"/>
  <c r="K1820" i="8"/>
  <c r="K1821" i="8"/>
  <c r="K1822" i="8"/>
  <c r="K1823" i="8"/>
  <c r="K1824" i="8"/>
  <c r="K1825" i="8"/>
  <c r="K1826" i="8"/>
  <c r="K1827" i="8"/>
  <c r="K1828" i="8"/>
  <c r="K1829" i="8"/>
  <c r="K1830" i="8"/>
  <c r="K1831" i="8"/>
  <c r="K1832" i="8"/>
  <c r="K1833" i="8"/>
  <c r="K1834" i="8"/>
  <c r="K1835" i="8"/>
  <c r="K1836" i="8"/>
  <c r="K1837" i="8"/>
  <c r="K1838" i="8"/>
  <c r="K1839" i="8"/>
  <c r="K1840" i="8"/>
  <c r="K1841" i="8"/>
  <c r="K1842" i="8"/>
  <c r="K1843" i="8"/>
  <c r="K1844" i="8"/>
  <c r="K1845" i="8"/>
  <c r="K1846" i="8"/>
  <c r="K1847" i="8"/>
  <c r="K1848" i="8"/>
  <c r="K1849" i="8"/>
  <c r="K1850" i="8"/>
  <c r="K1851" i="8"/>
  <c r="K1852" i="8"/>
  <c r="K1853" i="8"/>
  <c r="K1854" i="8"/>
  <c r="K1855" i="8"/>
  <c r="K1856" i="8"/>
  <c r="K1857" i="8"/>
  <c r="K1858" i="8"/>
  <c r="K1859" i="8"/>
  <c r="K1860" i="8"/>
  <c r="K1861" i="8"/>
  <c r="K1862" i="8"/>
  <c r="K1863" i="8"/>
  <c r="K1864" i="8"/>
  <c r="K1865" i="8"/>
  <c r="K1866" i="8"/>
  <c r="K1867" i="8"/>
  <c r="K1868" i="8"/>
  <c r="K1869" i="8"/>
  <c r="K1870" i="8"/>
  <c r="K1871" i="8"/>
  <c r="K1872" i="8"/>
  <c r="K1873" i="8"/>
  <c r="K1874" i="8"/>
  <c r="K1875" i="8"/>
  <c r="K1876" i="8"/>
  <c r="K1877" i="8"/>
  <c r="K1878" i="8"/>
  <c r="K1879" i="8"/>
  <c r="K1880" i="8"/>
  <c r="K1881" i="8"/>
  <c r="K1882" i="8"/>
  <c r="K1883" i="8"/>
  <c r="K1884" i="8"/>
  <c r="K1885" i="8"/>
  <c r="K1886" i="8"/>
  <c r="K1887" i="8"/>
  <c r="K1888" i="8"/>
  <c r="K1889" i="8"/>
  <c r="K1890" i="8"/>
  <c r="K1891" i="8"/>
  <c r="K1892" i="8"/>
  <c r="K1893" i="8"/>
  <c r="K1894" i="8"/>
  <c r="K1895" i="8"/>
  <c r="K1896" i="8"/>
  <c r="K1897" i="8"/>
  <c r="K1898" i="8"/>
  <c r="K1899" i="8"/>
  <c r="K1900" i="8"/>
  <c r="K1901" i="8"/>
  <c r="K1902" i="8"/>
  <c r="K1903" i="8"/>
  <c r="K1904" i="8"/>
  <c r="K1905" i="8"/>
  <c r="K1906" i="8"/>
  <c r="K1907" i="8"/>
  <c r="K1908" i="8"/>
  <c r="K1909" i="8"/>
  <c r="K1910" i="8"/>
  <c r="K1911" i="8"/>
  <c r="K1912" i="8"/>
  <c r="K1913" i="8"/>
  <c r="K1914" i="8"/>
  <c r="K1915" i="8"/>
  <c r="K1916" i="8"/>
  <c r="K1917" i="8"/>
  <c r="K1918" i="8"/>
  <c r="K1919" i="8"/>
  <c r="K1920" i="8"/>
  <c r="K1921" i="8"/>
  <c r="K1922" i="8"/>
  <c r="K1923" i="8"/>
  <c r="K1924" i="8"/>
  <c r="K1925" i="8"/>
  <c r="K1926" i="8"/>
  <c r="K1927" i="8"/>
  <c r="K1928" i="8"/>
  <c r="K1929" i="8"/>
  <c r="K1930" i="8"/>
  <c r="K1931" i="8"/>
  <c r="K1932" i="8"/>
  <c r="K1933" i="8"/>
  <c r="K1934" i="8"/>
  <c r="K1935" i="8"/>
  <c r="K1936" i="8"/>
  <c r="K1937" i="8"/>
  <c r="K1938" i="8"/>
  <c r="K1939" i="8"/>
  <c r="K1940" i="8"/>
  <c r="K1941" i="8"/>
  <c r="K1942" i="8"/>
  <c r="K1943" i="8"/>
  <c r="K1944" i="8"/>
  <c r="K1945" i="8"/>
  <c r="K1946" i="8"/>
  <c r="K1947" i="8"/>
  <c r="K1948" i="8"/>
  <c r="K1949" i="8"/>
  <c r="K1950" i="8"/>
  <c r="K1951" i="8"/>
  <c r="K1952" i="8"/>
  <c r="K1953" i="8"/>
  <c r="K1954" i="8"/>
  <c r="K1955" i="8"/>
  <c r="K1956" i="8"/>
  <c r="K1957" i="8"/>
  <c r="K1958" i="8"/>
  <c r="K1959" i="8"/>
  <c r="K1960" i="8"/>
  <c r="K1961" i="8"/>
  <c r="K1962" i="8"/>
  <c r="K1963" i="8"/>
  <c r="K1964" i="8"/>
  <c r="K1965" i="8"/>
  <c r="K1966" i="8"/>
  <c r="K1967" i="8"/>
  <c r="K1968" i="8"/>
  <c r="K1969" i="8"/>
  <c r="K1970" i="8"/>
  <c r="K1971" i="8"/>
  <c r="K1972" i="8"/>
  <c r="K1973" i="8"/>
  <c r="K1974" i="8"/>
  <c r="K1975" i="8"/>
  <c r="K1976" i="8"/>
  <c r="K1977" i="8"/>
  <c r="K1978" i="8"/>
  <c r="K1979" i="8"/>
  <c r="K1980" i="8"/>
  <c r="K1981" i="8"/>
  <c r="K1982" i="8"/>
  <c r="K1983" i="8"/>
  <c r="K1984" i="8"/>
  <c r="K1985" i="8"/>
  <c r="K1986" i="8"/>
  <c r="K1987" i="8"/>
  <c r="K1988" i="8"/>
  <c r="K1989" i="8"/>
  <c r="K1990" i="8"/>
  <c r="K1991" i="8"/>
  <c r="K1992" i="8"/>
  <c r="K1993" i="8"/>
  <c r="K1994" i="8"/>
  <c r="K1995" i="8"/>
  <c r="K1996" i="8"/>
  <c r="K1997" i="8"/>
  <c r="K1998" i="8"/>
  <c r="K1999" i="8"/>
  <c r="K2000" i="8"/>
  <c r="K2001" i="8"/>
  <c r="K2002" i="8"/>
  <c r="K2003" i="8"/>
  <c r="K2004" i="8"/>
  <c r="K2005" i="8"/>
  <c r="K2006" i="8"/>
  <c r="K2007" i="8"/>
  <c r="K2008" i="8"/>
  <c r="K2009" i="8"/>
  <c r="K2010" i="8"/>
  <c r="K2011" i="8"/>
  <c r="K2012" i="8"/>
  <c r="K2013" i="8"/>
  <c r="K2014" i="8"/>
  <c r="K2015" i="8"/>
  <c r="K2016" i="8"/>
  <c r="K2017" i="8"/>
  <c r="K2018" i="8"/>
  <c r="K2019" i="8"/>
  <c r="K2020" i="8"/>
  <c r="K2021" i="8"/>
  <c r="K2022" i="8"/>
  <c r="K2023" i="8"/>
  <c r="K2024" i="8"/>
  <c r="K2025" i="8"/>
  <c r="K2026" i="8"/>
  <c r="K2027" i="8"/>
  <c r="K2028" i="8"/>
  <c r="K2029" i="8"/>
  <c r="K2030" i="8"/>
  <c r="K2031" i="8"/>
  <c r="K2032" i="8"/>
  <c r="K2033" i="8"/>
  <c r="K2034" i="8"/>
  <c r="K2035" i="8"/>
  <c r="K2036" i="8"/>
  <c r="K2037" i="8"/>
  <c r="K2038" i="8"/>
  <c r="K2039" i="8"/>
  <c r="K2040" i="8"/>
  <c r="K2041" i="8"/>
  <c r="K2042" i="8"/>
  <c r="K2043" i="8"/>
  <c r="K2044" i="8"/>
  <c r="K2045" i="8"/>
  <c r="K2046" i="8"/>
  <c r="K2047" i="8"/>
  <c r="K2048" i="8"/>
  <c r="K2049" i="8"/>
  <c r="K2050" i="8"/>
  <c r="K2051" i="8"/>
  <c r="K2052" i="8"/>
  <c r="K2053" i="8"/>
  <c r="K2054" i="8"/>
  <c r="K2055" i="8"/>
  <c r="K2056" i="8"/>
  <c r="K2057" i="8"/>
  <c r="K2058" i="8"/>
  <c r="K2059" i="8"/>
  <c r="K2060" i="8"/>
  <c r="K2061" i="8"/>
  <c r="K2062" i="8"/>
  <c r="K2063" i="8"/>
  <c r="K2064" i="8"/>
  <c r="K2065" i="8"/>
  <c r="K2066" i="8"/>
  <c r="K2067" i="8"/>
  <c r="K2068" i="8"/>
  <c r="K2069" i="8"/>
  <c r="K2070" i="8"/>
  <c r="K2071" i="8"/>
  <c r="K2072" i="8"/>
  <c r="K2073" i="8"/>
  <c r="K2074" i="8"/>
  <c r="K2075" i="8"/>
  <c r="K2076" i="8"/>
  <c r="K2077" i="8"/>
  <c r="K2078" i="8"/>
  <c r="K2079" i="8"/>
  <c r="K2080" i="8"/>
  <c r="K2081" i="8"/>
  <c r="K2082" i="8"/>
  <c r="K2083" i="8"/>
  <c r="K2084" i="8"/>
  <c r="K2085" i="8"/>
  <c r="K2086" i="8"/>
  <c r="K2087" i="8"/>
  <c r="K2088" i="8"/>
  <c r="K2089" i="8"/>
  <c r="K2090" i="8"/>
  <c r="K2091" i="8"/>
  <c r="K2092" i="8"/>
  <c r="K2093" i="8"/>
  <c r="K2094" i="8"/>
  <c r="K2095" i="8"/>
  <c r="K2096" i="8"/>
  <c r="K2097" i="8"/>
  <c r="K2098" i="8"/>
  <c r="K2099" i="8"/>
  <c r="K2100" i="8"/>
  <c r="K2101" i="8"/>
  <c r="K2102" i="8"/>
  <c r="K2103" i="8"/>
  <c r="K2104" i="8"/>
  <c r="K2105" i="8"/>
  <c r="K2106" i="8"/>
  <c r="K2107" i="8"/>
  <c r="K2108" i="8"/>
  <c r="K2109" i="8"/>
  <c r="K2110" i="8"/>
  <c r="K2111" i="8"/>
  <c r="K2112" i="8"/>
  <c r="K2113" i="8"/>
  <c r="K2114" i="8"/>
  <c r="K2115" i="8"/>
  <c r="K2116" i="8"/>
  <c r="K2117" i="8"/>
  <c r="K2118" i="8"/>
  <c r="K2119" i="8"/>
  <c r="K2120" i="8"/>
  <c r="K2121" i="8"/>
  <c r="K2122" i="8"/>
  <c r="K2123" i="8"/>
  <c r="K2124" i="8"/>
  <c r="K2125" i="8"/>
  <c r="K2126" i="8"/>
  <c r="K2127" i="8"/>
  <c r="K2128" i="8"/>
  <c r="K2129" i="8"/>
  <c r="K2130" i="8"/>
  <c r="K2131" i="8"/>
  <c r="K2132" i="8"/>
  <c r="K2133" i="8"/>
  <c r="K2134" i="8"/>
  <c r="K2135" i="8"/>
  <c r="K2136" i="8"/>
  <c r="K2137" i="8"/>
  <c r="K2138" i="8"/>
  <c r="K2139" i="8"/>
  <c r="K2140" i="8"/>
  <c r="K2141" i="8"/>
  <c r="K2142" i="8"/>
  <c r="K2143" i="8"/>
  <c r="K2144" i="8"/>
  <c r="K2145" i="8"/>
  <c r="K2146" i="8"/>
  <c r="K2147" i="8"/>
  <c r="K2148" i="8"/>
  <c r="K2149" i="8"/>
  <c r="K2150" i="8"/>
  <c r="K2151" i="8"/>
  <c r="K2152" i="8"/>
  <c r="K2153" i="8"/>
  <c r="K2154" i="8"/>
  <c r="K2155" i="8"/>
  <c r="K2156" i="8"/>
  <c r="K2157" i="8"/>
  <c r="K2158" i="8"/>
  <c r="K2159" i="8"/>
  <c r="K2160" i="8"/>
  <c r="K2161" i="8"/>
  <c r="K2162" i="8"/>
  <c r="K2163" i="8"/>
  <c r="K2164" i="8"/>
  <c r="K2165" i="8"/>
  <c r="K2166" i="8"/>
  <c r="K2167" i="8"/>
  <c r="K2168" i="8"/>
  <c r="K2169" i="8"/>
  <c r="K2170" i="8"/>
  <c r="K2171" i="8"/>
  <c r="K2172" i="8"/>
  <c r="K2173" i="8"/>
  <c r="K2174" i="8"/>
  <c r="K2175" i="8"/>
  <c r="K2176" i="8"/>
  <c r="K2177" i="8"/>
  <c r="K2178" i="8"/>
  <c r="K2179" i="8"/>
  <c r="K2180" i="8"/>
  <c r="K2181" i="8"/>
  <c r="K2182" i="8"/>
  <c r="K2183" i="8"/>
  <c r="K2184" i="8"/>
  <c r="K2185" i="8"/>
  <c r="K2186" i="8"/>
  <c r="K2187" i="8"/>
  <c r="K2188" i="8"/>
  <c r="K2189" i="8"/>
  <c r="K2190" i="8"/>
  <c r="K2191" i="8"/>
  <c r="K2192" i="8"/>
  <c r="K2193" i="8"/>
  <c r="K2194" i="8"/>
  <c r="K2195" i="8"/>
  <c r="K2196" i="8"/>
  <c r="K2197" i="8"/>
  <c r="K2198" i="8"/>
  <c r="K2199" i="8"/>
  <c r="K2200" i="8"/>
  <c r="K2201" i="8"/>
  <c r="K2202" i="8"/>
  <c r="K2203" i="8"/>
  <c r="K2204" i="8"/>
  <c r="K2205" i="8"/>
  <c r="K2206" i="8"/>
  <c r="K2207" i="8"/>
  <c r="K2208" i="8"/>
  <c r="K2209" i="8"/>
  <c r="K2210" i="8"/>
  <c r="K2211" i="8"/>
  <c r="K2212" i="8"/>
  <c r="K2213" i="8"/>
  <c r="K2214" i="8"/>
  <c r="K2215" i="8"/>
  <c r="K2216" i="8"/>
  <c r="K2217" i="8"/>
  <c r="K2218" i="8"/>
  <c r="K2219" i="8"/>
  <c r="K2220" i="8"/>
  <c r="K2221" i="8"/>
  <c r="K2222" i="8"/>
  <c r="K2223" i="8"/>
  <c r="K2224" i="8"/>
  <c r="K2225" i="8"/>
  <c r="K2226" i="8"/>
  <c r="K2227" i="8"/>
  <c r="K2228" i="8"/>
  <c r="K2229" i="8"/>
  <c r="K2230" i="8"/>
  <c r="K2231" i="8"/>
  <c r="K2232" i="8"/>
  <c r="K2233" i="8"/>
  <c r="K2234" i="8"/>
  <c r="K2235" i="8"/>
  <c r="K2236" i="8"/>
  <c r="K2237" i="8"/>
  <c r="K2238" i="8"/>
  <c r="K2239" i="8"/>
  <c r="K2240" i="8"/>
  <c r="K2241" i="8"/>
  <c r="K2242" i="8"/>
  <c r="K2243" i="8"/>
  <c r="K2244" i="8"/>
  <c r="K2245" i="8"/>
  <c r="K2246" i="8"/>
  <c r="K2247" i="8"/>
  <c r="K2248" i="8"/>
  <c r="K2249" i="8"/>
  <c r="K2250" i="8"/>
  <c r="K2251" i="8"/>
  <c r="K2252" i="8"/>
  <c r="K2253" i="8"/>
  <c r="K2254" i="8"/>
  <c r="K2255" i="8"/>
  <c r="K2256" i="8"/>
  <c r="K2257" i="8"/>
  <c r="K2258" i="8"/>
  <c r="K2259" i="8"/>
  <c r="K2260" i="8"/>
  <c r="K2261" i="8"/>
  <c r="K2262" i="8"/>
  <c r="K2263" i="8"/>
  <c r="K2264" i="8"/>
  <c r="K2265" i="8"/>
  <c r="K2266" i="8"/>
  <c r="K2267" i="8"/>
  <c r="K2268" i="8"/>
  <c r="K2269" i="8"/>
  <c r="K2270" i="8"/>
  <c r="K2271" i="8"/>
  <c r="K2272" i="8"/>
  <c r="K2273" i="8"/>
  <c r="K2274" i="8"/>
  <c r="K2275" i="8"/>
  <c r="K2276" i="8"/>
  <c r="K2277" i="8"/>
  <c r="K2278" i="8"/>
  <c r="K2279" i="8"/>
  <c r="K2280" i="8"/>
  <c r="K2281" i="8"/>
  <c r="K2282" i="8"/>
  <c r="K2283" i="8"/>
  <c r="K2284" i="8"/>
  <c r="K2285" i="8"/>
  <c r="K2286" i="8"/>
  <c r="K2287" i="8"/>
  <c r="K2288" i="8"/>
  <c r="K2289" i="8"/>
  <c r="K2290" i="8"/>
  <c r="K2291" i="8"/>
  <c r="K2292" i="8"/>
  <c r="K2293" i="8"/>
  <c r="K2294" i="8"/>
  <c r="K2295" i="8"/>
  <c r="K2296" i="8"/>
  <c r="K2297" i="8"/>
  <c r="K2298" i="8"/>
  <c r="K2299" i="8"/>
  <c r="K2300" i="8"/>
  <c r="K2301" i="8"/>
  <c r="K2302" i="8"/>
  <c r="K2303" i="8"/>
  <c r="K2304" i="8"/>
  <c r="K2305" i="8"/>
  <c r="K2306" i="8"/>
  <c r="K2307" i="8"/>
  <c r="K2308" i="8"/>
  <c r="K2309" i="8"/>
  <c r="K2310" i="8"/>
  <c r="K2311" i="8"/>
  <c r="K2312" i="8"/>
  <c r="K2313" i="8"/>
  <c r="K2314" i="8"/>
  <c r="K2315" i="8"/>
  <c r="K2316" i="8"/>
  <c r="K2317" i="8"/>
  <c r="K2318" i="8"/>
  <c r="K2319" i="8"/>
  <c r="K2320" i="8"/>
  <c r="K2321" i="8"/>
  <c r="K2322" i="8"/>
  <c r="K2323" i="8"/>
  <c r="K2324" i="8"/>
  <c r="K2325" i="8"/>
  <c r="K2326" i="8"/>
  <c r="K2327" i="8"/>
  <c r="K2328" i="8"/>
  <c r="K2329" i="8"/>
  <c r="K2330" i="8"/>
  <c r="K2331" i="8"/>
  <c r="K2332" i="8"/>
  <c r="K2333" i="8"/>
  <c r="K2334" i="8"/>
  <c r="K2335" i="8"/>
  <c r="K2336" i="8"/>
  <c r="K2337" i="8"/>
  <c r="K2338" i="8"/>
  <c r="K2339" i="8"/>
  <c r="K2340" i="8"/>
  <c r="K2341" i="8"/>
  <c r="K2342" i="8"/>
  <c r="K2343" i="8"/>
  <c r="K2344" i="8"/>
  <c r="K2345" i="8"/>
  <c r="K2346" i="8"/>
  <c r="K2347" i="8"/>
  <c r="K2348" i="8"/>
  <c r="K2349" i="8"/>
  <c r="K2350" i="8"/>
  <c r="K2351" i="8"/>
  <c r="K2352" i="8"/>
  <c r="K2353" i="8"/>
  <c r="K2354" i="8"/>
  <c r="K2355" i="8"/>
  <c r="K2356" i="8"/>
  <c r="K2357" i="8"/>
  <c r="K2358" i="8"/>
  <c r="K2359" i="8"/>
  <c r="K2360" i="8"/>
  <c r="K2361" i="8"/>
  <c r="K2362" i="8"/>
  <c r="K2363" i="8"/>
  <c r="K2364" i="8"/>
  <c r="K2365" i="8"/>
  <c r="K2366" i="8"/>
  <c r="K2367" i="8"/>
  <c r="K2368" i="8"/>
  <c r="K2369" i="8"/>
  <c r="K2370" i="8"/>
  <c r="K2371" i="8"/>
  <c r="K2372" i="8"/>
  <c r="K2373" i="8"/>
  <c r="K2374" i="8"/>
  <c r="K2375" i="8"/>
  <c r="K2376" i="8"/>
  <c r="K2377" i="8"/>
  <c r="K2378" i="8"/>
  <c r="K2379" i="8"/>
  <c r="K2380" i="8"/>
  <c r="K2381" i="8"/>
  <c r="K2382" i="8"/>
  <c r="K2383" i="8"/>
  <c r="K2384" i="8"/>
  <c r="K2385" i="8"/>
  <c r="K2386" i="8"/>
  <c r="K2387" i="8"/>
  <c r="K2388" i="8"/>
  <c r="K2389" i="8"/>
  <c r="K2390" i="8"/>
  <c r="K2391" i="8"/>
  <c r="K2392" i="8"/>
  <c r="K2393" i="8"/>
  <c r="K2394" i="8"/>
  <c r="K2395" i="8"/>
  <c r="K2396" i="8"/>
  <c r="K2397" i="8"/>
  <c r="K2398" i="8"/>
  <c r="K2399" i="8"/>
  <c r="K2400" i="8"/>
  <c r="K2401" i="8"/>
  <c r="K2402" i="8"/>
  <c r="K2403" i="8"/>
  <c r="K2404" i="8"/>
  <c r="K2405" i="8"/>
  <c r="K2406" i="8"/>
  <c r="K2407" i="8"/>
  <c r="K2408" i="8"/>
  <c r="K2409" i="8"/>
  <c r="K2410" i="8"/>
  <c r="K2411" i="8"/>
  <c r="K2412" i="8"/>
  <c r="K2413" i="8"/>
  <c r="K2414" i="8"/>
  <c r="K2415" i="8"/>
  <c r="K2416" i="8"/>
  <c r="K2417" i="8"/>
  <c r="K2418" i="8"/>
  <c r="K2419" i="8"/>
  <c r="K2420" i="8"/>
  <c r="K2421" i="8"/>
  <c r="K2422" i="8"/>
  <c r="K2423" i="8"/>
  <c r="K2424" i="8"/>
  <c r="K2425" i="8"/>
  <c r="K2426" i="8"/>
  <c r="K2427" i="8"/>
  <c r="K2428" i="8"/>
  <c r="K2429" i="8"/>
  <c r="K2430" i="8"/>
  <c r="K2431" i="8"/>
  <c r="K2432" i="8"/>
  <c r="K2433" i="8"/>
  <c r="K2434" i="8"/>
  <c r="K2435" i="8"/>
  <c r="K2436" i="8"/>
  <c r="K2437" i="8"/>
  <c r="K2438" i="8"/>
  <c r="K2439" i="8"/>
  <c r="K2440" i="8"/>
  <c r="K2441" i="8"/>
  <c r="K2442" i="8"/>
  <c r="K2443" i="8"/>
  <c r="K2444" i="8"/>
  <c r="K2445" i="8"/>
  <c r="K2446" i="8"/>
  <c r="K2447" i="8"/>
  <c r="K2448" i="8"/>
  <c r="K2449" i="8"/>
  <c r="K2450" i="8"/>
  <c r="K2451" i="8"/>
  <c r="K2452" i="8"/>
  <c r="K2453" i="8"/>
  <c r="K2454" i="8"/>
  <c r="K2455" i="8"/>
  <c r="K2456" i="8"/>
  <c r="K2457" i="8"/>
  <c r="K2458" i="8"/>
  <c r="K2459" i="8"/>
  <c r="K2460" i="8"/>
  <c r="K2461" i="8"/>
  <c r="K2462" i="8"/>
  <c r="K2463" i="8"/>
  <c r="K2464" i="8"/>
  <c r="K2465" i="8"/>
  <c r="K2466" i="8"/>
  <c r="K2467" i="8"/>
  <c r="K2468" i="8"/>
  <c r="K2469" i="8"/>
  <c r="K2470" i="8"/>
  <c r="K2471" i="8"/>
  <c r="K2472" i="8"/>
  <c r="K2473" i="8"/>
  <c r="K2474" i="8"/>
  <c r="K2475" i="8"/>
  <c r="K2476" i="8"/>
  <c r="K2477" i="8"/>
  <c r="K2478" i="8"/>
  <c r="K2479" i="8"/>
  <c r="K2480" i="8"/>
  <c r="K2481" i="8"/>
  <c r="K2482" i="8"/>
  <c r="K2483" i="8"/>
  <c r="K2484" i="8"/>
  <c r="K2485" i="8"/>
  <c r="K2486" i="8"/>
  <c r="K2487" i="8"/>
  <c r="K2488" i="8"/>
  <c r="K2489" i="8"/>
  <c r="K2490" i="8"/>
  <c r="K2491" i="8"/>
  <c r="K2492" i="8"/>
  <c r="K2493" i="8"/>
  <c r="K2494" i="8"/>
  <c r="K2495" i="8"/>
  <c r="K2496" i="8"/>
  <c r="K2497" i="8"/>
  <c r="K2498" i="8"/>
  <c r="K2499" i="8"/>
  <c r="K2500" i="8"/>
  <c r="K2501" i="8"/>
  <c r="K2502" i="8"/>
  <c r="K2503" i="8"/>
  <c r="K2504" i="8"/>
  <c r="K2505" i="8"/>
  <c r="K2506" i="8"/>
  <c r="K2507" i="8"/>
  <c r="K2508" i="8"/>
  <c r="K2509" i="8"/>
  <c r="K2510" i="8"/>
  <c r="K2511" i="8"/>
  <c r="K2512" i="8"/>
  <c r="K2513" i="8"/>
  <c r="K2514" i="8"/>
  <c r="K2515" i="8"/>
  <c r="K2516" i="8"/>
  <c r="K2517" i="8"/>
  <c r="K2518" i="8"/>
  <c r="K2519" i="8"/>
  <c r="K2520" i="8"/>
  <c r="K2521" i="8"/>
  <c r="K2522" i="8"/>
  <c r="K2523" i="8"/>
  <c r="K2524" i="8"/>
  <c r="K2525" i="8"/>
  <c r="K2526" i="8"/>
  <c r="K2527" i="8"/>
  <c r="K2528" i="8"/>
  <c r="K2529" i="8"/>
  <c r="K2530" i="8"/>
  <c r="K2531" i="8"/>
  <c r="K2532" i="8"/>
  <c r="K2533" i="8"/>
  <c r="K2534" i="8"/>
  <c r="K2535" i="8"/>
  <c r="K2536" i="8"/>
  <c r="K2537" i="8"/>
  <c r="K2538" i="8"/>
  <c r="K2539" i="8"/>
  <c r="K2540" i="8"/>
  <c r="K2541" i="8"/>
  <c r="K2542" i="8"/>
  <c r="K2543" i="8"/>
  <c r="K2544" i="8"/>
  <c r="K2545" i="8"/>
  <c r="K2546" i="8"/>
  <c r="K2547" i="8"/>
  <c r="K2548" i="8"/>
  <c r="K2549" i="8"/>
  <c r="K2550" i="8"/>
  <c r="K2551" i="8"/>
  <c r="K2552" i="8"/>
  <c r="K2553" i="8"/>
  <c r="K2554" i="8"/>
  <c r="K2555" i="8"/>
  <c r="K2556" i="8"/>
  <c r="K2557" i="8"/>
  <c r="K2558" i="8"/>
  <c r="K2559" i="8"/>
  <c r="K2560" i="8"/>
  <c r="K2561" i="8"/>
  <c r="K2562" i="8"/>
  <c r="K2563" i="8"/>
  <c r="K2564" i="8"/>
  <c r="K2565" i="8"/>
  <c r="K2566" i="8"/>
  <c r="K2567" i="8"/>
  <c r="K2568" i="8"/>
  <c r="K2569" i="8"/>
  <c r="K2570" i="8"/>
  <c r="K2571" i="8"/>
  <c r="K2572" i="8"/>
  <c r="K2573" i="8"/>
  <c r="K2574" i="8"/>
  <c r="K2575" i="8"/>
  <c r="K2576" i="8"/>
  <c r="K2577" i="8"/>
  <c r="K2578" i="8"/>
  <c r="K2579" i="8"/>
  <c r="K2580" i="8"/>
  <c r="K2581" i="8"/>
  <c r="K2582" i="8"/>
  <c r="K2583" i="8"/>
  <c r="K2584" i="8"/>
  <c r="K2585" i="8"/>
  <c r="K2586" i="8"/>
  <c r="K2587" i="8"/>
  <c r="K2588" i="8"/>
  <c r="K2589" i="8"/>
  <c r="K2590" i="8"/>
  <c r="K2591" i="8"/>
  <c r="K2592" i="8"/>
  <c r="K2593" i="8"/>
  <c r="K2594" i="8"/>
  <c r="K2595" i="8"/>
  <c r="K2596" i="8"/>
  <c r="K2597" i="8"/>
  <c r="K2598" i="8"/>
  <c r="K2599" i="8"/>
  <c r="K2600" i="8"/>
  <c r="K2601" i="8"/>
  <c r="K2602" i="8"/>
  <c r="K2603" i="8"/>
  <c r="K2604" i="8"/>
  <c r="K2605" i="8"/>
  <c r="K2606" i="8"/>
  <c r="K2607" i="8"/>
  <c r="K2608" i="8"/>
  <c r="K2609" i="8"/>
  <c r="K2610" i="8"/>
  <c r="K2611" i="8"/>
  <c r="K2612" i="8"/>
  <c r="K2613" i="8"/>
  <c r="K2614" i="8"/>
  <c r="K2615" i="8"/>
  <c r="K2616" i="8"/>
  <c r="K2617" i="8"/>
  <c r="K2618" i="8"/>
  <c r="K2619" i="8"/>
  <c r="K2620" i="8"/>
  <c r="K2621" i="8"/>
  <c r="K2622" i="8"/>
  <c r="K2623" i="8"/>
  <c r="K2624" i="8"/>
  <c r="K2625" i="8"/>
  <c r="K2626" i="8"/>
  <c r="K2627" i="8"/>
  <c r="K2628" i="8"/>
  <c r="K2629" i="8"/>
  <c r="K2630" i="8"/>
  <c r="K2631" i="8"/>
  <c r="K2632" i="8"/>
  <c r="K2633" i="8"/>
  <c r="K2634" i="8"/>
  <c r="K2635" i="8"/>
  <c r="K2636" i="8"/>
  <c r="K2637" i="8"/>
  <c r="K2638" i="8"/>
  <c r="K2639" i="8"/>
  <c r="K2640" i="8"/>
  <c r="K2641" i="8"/>
  <c r="K2642" i="8"/>
  <c r="K2643" i="8"/>
  <c r="K2644" i="8"/>
  <c r="K2645" i="8"/>
  <c r="K2646" i="8"/>
  <c r="K2647" i="8"/>
  <c r="K2648" i="8"/>
  <c r="K2649" i="8"/>
  <c r="K2650" i="8"/>
  <c r="K2651" i="8"/>
  <c r="K2652" i="8"/>
  <c r="K2653" i="8"/>
  <c r="K2654" i="8"/>
  <c r="K2655" i="8"/>
  <c r="K2656" i="8"/>
  <c r="K2657" i="8"/>
  <c r="K2658" i="8"/>
  <c r="K2659" i="8"/>
  <c r="K2660" i="8"/>
  <c r="K2661" i="8"/>
  <c r="K2662" i="8"/>
  <c r="K2663" i="8"/>
  <c r="K2664" i="8"/>
  <c r="K2665" i="8"/>
  <c r="K2666" i="8"/>
  <c r="K2667" i="8"/>
  <c r="K2668" i="8"/>
  <c r="K2669" i="8"/>
  <c r="K2670" i="8"/>
  <c r="K2671" i="8"/>
  <c r="K2672" i="8"/>
  <c r="K2673" i="8"/>
  <c r="K2674" i="8"/>
  <c r="K2675" i="8"/>
  <c r="K2676" i="8"/>
  <c r="K2677" i="8"/>
  <c r="K2678" i="8"/>
  <c r="K2679" i="8"/>
  <c r="K2680" i="8"/>
  <c r="K2681" i="8"/>
  <c r="K2682" i="8"/>
  <c r="K2683" i="8"/>
  <c r="K2684" i="8"/>
  <c r="K2685" i="8"/>
  <c r="K2686" i="8"/>
  <c r="K2687" i="8"/>
  <c r="K2688" i="8"/>
  <c r="K2689" i="8"/>
  <c r="K2690" i="8"/>
  <c r="K2691" i="8"/>
  <c r="K2692" i="8"/>
  <c r="K2693" i="8"/>
  <c r="K2694" i="8"/>
  <c r="K2695" i="8"/>
  <c r="K2696" i="8"/>
  <c r="K2697" i="8"/>
  <c r="K2698" i="8"/>
  <c r="K2699" i="8"/>
  <c r="K2700" i="8"/>
  <c r="K2701" i="8"/>
  <c r="K2702" i="8"/>
  <c r="K2703" i="8"/>
  <c r="K2704" i="8"/>
  <c r="K2705" i="8"/>
  <c r="K2706" i="8"/>
  <c r="K2707" i="8"/>
  <c r="K2708" i="8"/>
  <c r="K2709" i="8"/>
  <c r="K2710" i="8"/>
  <c r="K2711" i="8"/>
  <c r="K2712" i="8"/>
  <c r="K2713" i="8"/>
  <c r="K2714" i="8"/>
  <c r="K2715" i="8"/>
  <c r="K2716" i="8"/>
  <c r="K2717" i="8"/>
  <c r="K2718" i="8"/>
  <c r="K2719" i="8"/>
  <c r="K2720" i="8"/>
  <c r="K2721" i="8"/>
  <c r="K2722" i="8"/>
  <c r="K2723" i="8"/>
  <c r="K2724" i="8"/>
  <c r="K2725" i="8"/>
  <c r="K2726" i="8"/>
  <c r="K2727" i="8"/>
  <c r="K2728" i="8"/>
  <c r="K2729" i="8"/>
  <c r="K2730" i="8"/>
  <c r="K2731" i="8"/>
  <c r="K2732" i="8"/>
  <c r="K2733" i="8"/>
  <c r="K2734" i="8"/>
  <c r="K2735" i="8"/>
  <c r="K2736" i="8"/>
  <c r="K2737" i="8"/>
  <c r="K2738" i="8"/>
  <c r="K2739" i="8"/>
  <c r="K2740" i="8"/>
  <c r="K2741" i="8"/>
  <c r="K2742" i="8"/>
  <c r="K2743" i="8"/>
  <c r="K2744" i="8"/>
  <c r="K2745" i="8"/>
  <c r="K2746" i="8"/>
  <c r="K2747" i="8"/>
  <c r="K2748" i="8"/>
  <c r="K2749" i="8"/>
  <c r="K2750" i="8"/>
  <c r="K2751" i="8"/>
  <c r="K2752" i="8"/>
  <c r="K2753" i="8"/>
  <c r="K2754" i="8"/>
  <c r="K2755" i="8"/>
  <c r="K2756" i="8"/>
  <c r="K2757" i="8"/>
  <c r="K2758" i="8"/>
  <c r="K2759" i="8"/>
  <c r="K2760" i="8"/>
  <c r="K2761" i="8"/>
  <c r="K2762" i="8"/>
  <c r="K2763" i="8"/>
  <c r="K2764" i="8"/>
  <c r="K2765" i="8"/>
  <c r="K2766" i="8"/>
  <c r="K2767" i="8"/>
  <c r="K2768" i="8"/>
  <c r="K2769" i="8"/>
  <c r="K2770" i="8"/>
  <c r="K2771" i="8"/>
  <c r="K2772" i="8"/>
  <c r="K2773" i="8"/>
  <c r="K2774" i="8"/>
  <c r="K2775" i="8"/>
  <c r="K2776" i="8"/>
  <c r="K2777" i="8"/>
  <c r="K2778" i="8"/>
  <c r="K2779" i="8"/>
  <c r="K2780" i="8"/>
  <c r="K2781" i="8"/>
  <c r="K2782" i="8"/>
  <c r="K2783" i="8"/>
  <c r="K2784" i="8"/>
  <c r="K2785" i="8"/>
  <c r="K2786" i="8"/>
  <c r="K2787" i="8"/>
  <c r="K2788" i="8"/>
  <c r="K2789" i="8"/>
  <c r="K2790" i="8"/>
  <c r="K2791" i="8"/>
  <c r="K2792" i="8"/>
  <c r="K2793" i="8"/>
  <c r="K2794" i="8"/>
  <c r="K2795" i="8"/>
  <c r="K2796" i="8"/>
  <c r="K2797" i="8"/>
  <c r="K2798" i="8"/>
  <c r="K2799" i="8"/>
  <c r="K2800" i="8"/>
  <c r="K2801" i="8"/>
  <c r="K2802" i="8"/>
  <c r="K2803" i="8"/>
  <c r="K2804" i="8"/>
  <c r="K2805" i="8"/>
  <c r="K2806" i="8"/>
  <c r="K2807" i="8"/>
  <c r="K2808" i="8"/>
  <c r="K2809" i="8"/>
  <c r="K2810" i="8"/>
  <c r="K2811" i="8"/>
  <c r="K2812" i="8"/>
  <c r="K2813" i="8"/>
  <c r="K2814" i="8"/>
  <c r="K2815" i="8"/>
  <c r="K2816" i="8"/>
  <c r="K2817" i="8"/>
  <c r="K2818" i="8"/>
  <c r="K2819" i="8"/>
  <c r="K2820" i="8"/>
  <c r="K2821" i="8"/>
  <c r="K2822" i="8"/>
  <c r="K2823" i="8"/>
  <c r="K2824" i="8"/>
  <c r="K2825" i="8"/>
  <c r="K2826" i="8"/>
  <c r="K2827" i="8"/>
  <c r="K2828" i="8"/>
  <c r="K2829" i="8"/>
  <c r="K2830" i="8"/>
  <c r="K2831" i="8"/>
  <c r="K2832" i="8"/>
  <c r="K2833" i="8"/>
  <c r="K2834" i="8"/>
  <c r="K2835" i="8"/>
  <c r="K2836" i="8"/>
  <c r="K2837" i="8"/>
  <c r="K2838" i="8"/>
  <c r="K2839" i="8"/>
  <c r="K2840" i="8"/>
  <c r="K2841" i="8"/>
  <c r="K2842" i="8"/>
  <c r="K2843" i="8"/>
  <c r="K2844" i="8"/>
  <c r="K2845" i="8"/>
  <c r="K2846" i="8"/>
  <c r="K2847" i="8"/>
  <c r="K2848" i="8"/>
  <c r="K2849" i="8"/>
  <c r="K2850" i="8"/>
  <c r="K2851" i="8"/>
  <c r="K2852" i="8"/>
  <c r="K2853" i="8"/>
  <c r="K2854" i="8"/>
  <c r="K2855" i="8"/>
  <c r="K2856" i="8"/>
  <c r="K2857" i="8"/>
  <c r="K2858" i="8"/>
  <c r="K2859" i="8"/>
  <c r="K2860" i="8"/>
  <c r="K2861" i="8"/>
  <c r="K2862" i="8"/>
  <c r="K2863" i="8"/>
  <c r="K2864" i="8"/>
  <c r="K2865" i="8"/>
  <c r="K2866" i="8"/>
  <c r="K2867" i="8"/>
  <c r="K2868" i="8"/>
  <c r="K2869" i="8"/>
  <c r="K2870" i="8"/>
  <c r="K2871" i="8"/>
  <c r="K2872" i="8"/>
  <c r="K2873" i="8"/>
  <c r="K2874" i="8"/>
  <c r="K2875" i="8"/>
  <c r="K2876" i="8"/>
  <c r="K2877" i="8"/>
  <c r="K2878" i="8"/>
  <c r="K2879" i="8"/>
  <c r="K2880" i="8"/>
  <c r="K2881" i="8"/>
  <c r="K2882" i="8"/>
  <c r="K2883" i="8"/>
  <c r="K2884" i="8"/>
  <c r="K2885" i="8"/>
  <c r="K2886" i="8"/>
  <c r="K2887" i="8"/>
  <c r="K2888" i="8"/>
  <c r="K2889" i="8"/>
  <c r="K2890" i="8"/>
  <c r="K2891" i="8"/>
  <c r="K2892" i="8"/>
  <c r="K2893" i="8"/>
  <c r="K2894" i="8"/>
  <c r="K2895" i="8"/>
  <c r="K2896" i="8"/>
  <c r="K2897" i="8"/>
  <c r="K2898" i="8"/>
  <c r="K2899" i="8"/>
  <c r="K2900" i="8"/>
  <c r="K2901" i="8"/>
  <c r="K2902" i="8"/>
  <c r="K2903" i="8"/>
  <c r="K2904" i="8"/>
  <c r="K2905" i="8"/>
  <c r="K2906" i="8"/>
  <c r="K2907" i="8"/>
  <c r="K2908" i="8"/>
  <c r="K2909" i="8"/>
  <c r="K2910" i="8"/>
  <c r="K2911" i="8"/>
  <c r="K2912" i="8"/>
  <c r="K2913" i="8"/>
  <c r="K2914" i="8"/>
  <c r="K2915" i="8"/>
  <c r="K2916" i="8"/>
  <c r="K2917" i="8"/>
  <c r="K2918" i="8"/>
  <c r="K2919" i="8"/>
  <c r="K2920" i="8"/>
  <c r="K2921" i="8"/>
  <c r="K2922" i="8"/>
  <c r="K2923" i="8"/>
  <c r="K2924" i="8"/>
  <c r="K2925" i="8"/>
  <c r="K2926" i="8"/>
  <c r="K2927" i="8"/>
  <c r="K2928" i="8"/>
  <c r="K2929" i="8"/>
  <c r="K2930" i="8"/>
  <c r="K2931" i="8"/>
  <c r="K2932" i="8"/>
  <c r="K2933" i="8"/>
  <c r="K2934" i="8"/>
  <c r="K2935" i="8"/>
  <c r="K2936" i="8"/>
  <c r="K2937" i="8"/>
  <c r="K2938" i="8"/>
  <c r="K2939" i="8"/>
  <c r="K2940" i="8"/>
  <c r="K2941" i="8"/>
  <c r="K2942" i="8"/>
  <c r="K2943" i="8"/>
  <c r="K2944" i="8"/>
  <c r="K2945" i="8"/>
  <c r="K2946" i="8"/>
  <c r="K2947" i="8"/>
  <c r="K2948" i="8"/>
  <c r="K2949" i="8"/>
  <c r="K2950" i="8"/>
  <c r="K2951" i="8"/>
  <c r="K2952" i="8"/>
  <c r="K2953" i="8"/>
  <c r="K2954" i="8"/>
  <c r="K2955" i="8"/>
  <c r="K2956" i="8"/>
  <c r="K2957" i="8"/>
  <c r="K2958" i="8"/>
  <c r="K2959" i="8"/>
  <c r="K2960" i="8"/>
  <c r="K2961" i="8"/>
  <c r="K2962" i="8"/>
  <c r="K2963" i="8"/>
  <c r="K2964" i="8"/>
  <c r="K2965" i="8"/>
  <c r="K2966" i="8"/>
  <c r="K2967" i="8"/>
  <c r="K2968" i="8"/>
  <c r="K2969" i="8"/>
  <c r="K2970" i="8"/>
  <c r="K2971" i="8"/>
  <c r="K2972" i="8"/>
  <c r="K2973" i="8"/>
  <c r="K2974" i="8"/>
  <c r="K2975" i="8"/>
  <c r="K2976" i="8"/>
  <c r="K2977" i="8"/>
  <c r="K2978" i="8"/>
  <c r="K2979" i="8"/>
  <c r="K2980" i="8"/>
  <c r="K2981" i="8"/>
  <c r="K2982" i="8"/>
  <c r="K2983" i="8"/>
  <c r="K2984" i="8"/>
  <c r="K2985" i="8"/>
  <c r="K2986" i="8"/>
  <c r="K2987" i="8"/>
  <c r="K2988" i="8"/>
  <c r="K2989" i="8"/>
  <c r="K2990" i="8"/>
  <c r="K2991" i="8"/>
  <c r="K2992" i="8"/>
  <c r="K2993" i="8"/>
  <c r="K2994" i="8"/>
  <c r="K2995" i="8"/>
  <c r="K2996" i="8"/>
  <c r="K2997" i="8"/>
  <c r="K2998" i="8"/>
  <c r="K2999" i="8"/>
  <c r="K3000" i="8"/>
  <c r="K3001" i="8"/>
  <c r="K3002" i="8"/>
  <c r="K3003" i="8"/>
  <c r="K3004" i="8"/>
  <c r="K3005" i="8"/>
  <c r="K3006" i="8"/>
  <c r="K3007" i="8"/>
  <c r="K3008" i="8"/>
  <c r="K3009" i="8"/>
  <c r="K3010" i="8"/>
  <c r="K3011" i="8"/>
  <c r="K3012" i="8"/>
  <c r="K3013" i="8"/>
  <c r="K3014" i="8"/>
  <c r="K3015" i="8"/>
  <c r="K3016" i="8"/>
  <c r="K3017" i="8"/>
  <c r="K3018" i="8"/>
  <c r="K3019" i="8"/>
  <c r="K3020" i="8"/>
  <c r="K3021" i="8"/>
  <c r="K3022" i="8"/>
  <c r="K3023" i="8"/>
  <c r="K3024" i="8"/>
  <c r="K3025" i="8"/>
  <c r="K3026" i="8"/>
  <c r="K3027" i="8"/>
  <c r="K3028" i="8"/>
  <c r="K3029" i="8"/>
  <c r="K3030" i="8"/>
  <c r="K3031" i="8"/>
  <c r="K3032" i="8"/>
  <c r="K3033" i="8"/>
  <c r="K3034" i="8"/>
  <c r="K3035" i="8"/>
  <c r="K3036" i="8"/>
  <c r="K3037" i="8"/>
  <c r="K3038" i="8"/>
  <c r="K3039" i="8"/>
  <c r="K3040" i="8"/>
  <c r="K3041" i="8"/>
  <c r="K3042" i="8"/>
  <c r="K3043" i="8"/>
  <c r="K3044" i="8"/>
  <c r="K3045" i="8"/>
  <c r="K3046" i="8"/>
  <c r="K3047" i="8"/>
  <c r="K3048" i="8"/>
  <c r="K3049" i="8"/>
  <c r="K3050" i="8"/>
  <c r="K3051" i="8"/>
  <c r="K3052" i="8"/>
  <c r="K3053" i="8"/>
  <c r="K3054" i="8"/>
  <c r="K3055" i="8"/>
  <c r="K3056" i="8"/>
  <c r="K3057" i="8"/>
  <c r="K3058" i="8"/>
  <c r="K3059" i="8"/>
  <c r="K3060" i="8"/>
  <c r="K3061" i="8"/>
  <c r="K3062" i="8"/>
  <c r="K3063" i="8"/>
  <c r="K3064" i="8"/>
  <c r="K3065" i="8"/>
  <c r="K3066" i="8"/>
  <c r="K3067" i="8"/>
  <c r="K3068" i="8"/>
  <c r="K3069" i="8"/>
  <c r="K3070" i="8"/>
  <c r="K3071" i="8"/>
  <c r="K3072" i="8"/>
  <c r="K3073" i="8"/>
  <c r="K3074" i="8"/>
  <c r="K3075" i="8"/>
  <c r="K3076" i="8"/>
  <c r="K3077" i="8"/>
  <c r="K3078" i="8"/>
  <c r="K3079" i="8"/>
  <c r="K3080" i="8"/>
  <c r="K3081" i="8"/>
  <c r="K3082" i="8"/>
  <c r="K3083" i="8"/>
  <c r="K3084" i="8"/>
  <c r="K3085" i="8"/>
  <c r="K3086" i="8"/>
  <c r="K3087" i="8"/>
  <c r="K3088" i="8"/>
  <c r="K3089" i="8"/>
  <c r="K3090" i="8"/>
  <c r="K3091" i="8"/>
  <c r="K3092" i="8"/>
  <c r="K3093" i="8"/>
  <c r="K3094" i="8"/>
  <c r="K3095" i="8"/>
  <c r="K3096" i="8"/>
  <c r="K3097" i="8"/>
  <c r="K3098" i="8"/>
  <c r="K3099" i="8"/>
  <c r="K3100" i="8"/>
  <c r="K3101" i="8"/>
  <c r="K3102" i="8"/>
  <c r="K3103" i="8"/>
  <c r="K3104" i="8"/>
  <c r="K3105" i="8"/>
  <c r="K3106" i="8"/>
  <c r="K3107" i="8"/>
  <c r="K3108" i="8"/>
  <c r="K3109" i="8"/>
  <c r="K3110" i="8"/>
  <c r="K3111" i="8"/>
  <c r="K3112" i="8"/>
  <c r="K3113" i="8"/>
  <c r="K3114" i="8"/>
  <c r="K3115" i="8"/>
  <c r="K3116" i="8"/>
  <c r="K3117" i="8"/>
  <c r="K3118" i="8"/>
  <c r="K3119" i="8"/>
  <c r="K3120" i="8"/>
  <c r="K3121" i="8"/>
  <c r="K3122" i="8"/>
  <c r="K3123" i="8"/>
  <c r="K3124" i="8"/>
  <c r="K3125" i="8"/>
  <c r="K3126" i="8"/>
  <c r="K3127" i="8"/>
  <c r="K3128" i="8"/>
  <c r="K3129" i="8"/>
  <c r="K3130" i="8"/>
  <c r="K3131" i="8"/>
  <c r="K3132" i="8"/>
  <c r="K3133" i="8"/>
  <c r="K3134" i="8"/>
  <c r="K3135" i="8"/>
  <c r="K3136" i="8"/>
  <c r="K3137" i="8"/>
  <c r="K3138" i="8"/>
  <c r="K3139" i="8"/>
  <c r="K3140" i="8"/>
  <c r="K3141" i="8"/>
  <c r="K3142" i="8"/>
  <c r="K3143" i="8"/>
  <c r="K3144" i="8"/>
  <c r="K3145" i="8"/>
  <c r="K3146" i="8"/>
  <c r="K3147" i="8"/>
  <c r="K3148" i="8"/>
  <c r="K3149" i="8"/>
  <c r="K3150" i="8"/>
  <c r="K3151" i="8"/>
  <c r="K3152" i="8"/>
  <c r="K3153" i="8"/>
  <c r="K3154" i="8"/>
  <c r="K3155" i="8"/>
  <c r="K3156" i="8"/>
  <c r="K3157" i="8"/>
  <c r="K3158" i="8"/>
  <c r="K3159" i="8"/>
  <c r="K3160" i="8"/>
  <c r="K3161" i="8"/>
  <c r="K3162" i="8"/>
  <c r="K3163" i="8"/>
  <c r="K3164" i="8"/>
  <c r="K3165" i="8"/>
  <c r="K3166" i="8"/>
  <c r="K3167" i="8"/>
  <c r="K3168" i="8"/>
  <c r="K3169" i="8"/>
  <c r="K3170" i="8"/>
  <c r="K3171" i="8"/>
  <c r="K3172" i="8"/>
  <c r="K3173" i="8"/>
  <c r="K3174" i="8"/>
  <c r="K3175" i="8"/>
  <c r="K3176" i="8"/>
  <c r="K3177" i="8"/>
  <c r="K3178" i="8"/>
  <c r="K3179" i="8"/>
  <c r="K3180" i="8"/>
  <c r="K3181" i="8"/>
  <c r="K3182" i="8"/>
  <c r="K3183" i="8"/>
  <c r="K3184" i="8"/>
  <c r="K3185" i="8"/>
  <c r="K3186" i="8"/>
  <c r="K3187" i="8"/>
  <c r="K3188" i="8"/>
  <c r="K3189" i="8"/>
  <c r="K3190" i="8"/>
  <c r="K3191" i="8"/>
  <c r="K3192" i="8"/>
  <c r="K3193" i="8"/>
  <c r="K3194" i="8"/>
  <c r="K3195" i="8"/>
  <c r="K3196" i="8"/>
  <c r="K3197" i="8"/>
  <c r="K3198" i="8"/>
  <c r="K3199" i="8"/>
  <c r="K3200" i="8"/>
  <c r="K3201" i="8"/>
  <c r="K3202" i="8"/>
  <c r="K3203" i="8"/>
  <c r="K3204" i="8"/>
  <c r="K3205" i="8"/>
  <c r="K3206" i="8"/>
  <c r="K3207" i="8"/>
  <c r="K3208" i="8"/>
  <c r="K3209" i="8"/>
  <c r="K3210" i="8"/>
  <c r="K3211" i="8"/>
  <c r="K3212" i="8"/>
  <c r="K3213" i="8"/>
  <c r="K3214" i="8"/>
  <c r="K3215" i="8"/>
  <c r="K3216" i="8"/>
  <c r="K3217" i="8"/>
  <c r="K3218" i="8"/>
  <c r="K3219" i="8"/>
  <c r="K3220" i="8"/>
  <c r="K3221" i="8"/>
  <c r="K3222" i="8"/>
  <c r="K3223" i="8"/>
  <c r="K3224" i="8"/>
  <c r="K3225" i="8"/>
  <c r="K3226" i="8"/>
  <c r="K3227" i="8"/>
  <c r="K3228" i="8"/>
  <c r="K3229" i="8"/>
  <c r="K3230" i="8"/>
  <c r="K3231" i="8"/>
  <c r="K3232" i="8"/>
  <c r="K3233" i="8"/>
  <c r="K3234" i="8"/>
  <c r="K3235" i="8"/>
  <c r="K3236" i="8"/>
  <c r="K3237" i="8"/>
  <c r="K3238" i="8"/>
  <c r="K3239" i="8"/>
  <c r="K3240" i="8"/>
  <c r="K3241" i="8"/>
  <c r="K3242" i="8"/>
  <c r="K3243" i="8"/>
  <c r="K3244" i="8"/>
  <c r="K3245" i="8"/>
  <c r="K3246" i="8"/>
  <c r="K3247" i="8"/>
  <c r="K3248" i="8"/>
  <c r="K3249" i="8"/>
  <c r="K3250" i="8"/>
  <c r="K3251" i="8"/>
  <c r="K3252" i="8"/>
  <c r="K3253" i="8"/>
  <c r="K3254" i="8"/>
  <c r="K3255" i="8"/>
  <c r="K3256" i="8"/>
  <c r="K3257" i="8"/>
  <c r="K3258" i="8"/>
  <c r="K3259" i="8"/>
  <c r="K3260" i="8"/>
  <c r="K3261" i="8"/>
  <c r="K3262" i="8"/>
  <c r="K3263" i="8"/>
  <c r="K3264" i="8"/>
  <c r="K3265" i="8"/>
  <c r="K3266" i="8"/>
  <c r="K3267" i="8"/>
  <c r="K3268" i="8"/>
  <c r="K3269" i="8"/>
  <c r="K3270" i="8"/>
  <c r="K3271" i="8"/>
  <c r="K3272" i="8"/>
  <c r="K3273" i="8"/>
  <c r="K3274" i="8"/>
  <c r="K3275" i="8"/>
  <c r="K3276" i="8"/>
  <c r="K3277" i="8"/>
  <c r="K3278" i="8"/>
  <c r="K3279" i="8"/>
  <c r="K3280" i="8"/>
  <c r="K3281" i="8"/>
  <c r="K3282" i="8"/>
  <c r="K3283" i="8"/>
  <c r="K3284" i="8"/>
  <c r="K3285" i="8"/>
  <c r="K3286" i="8"/>
  <c r="K3287" i="8"/>
  <c r="K3288" i="8"/>
  <c r="K3289" i="8"/>
  <c r="K3290" i="8"/>
  <c r="K3291" i="8"/>
  <c r="K3292" i="8"/>
  <c r="K3293" i="8"/>
  <c r="K3294" i="8"/>
  <c r="K3295" i="8"/>
  <c r="K3296" i="8"/>
  <c r="K3297" i="8"/>
  <c r="K3298" i="8"/>
  <c r="K3299" i="8"/>
  <c r="K3300" i="8"/>
  <c r="K3301" i="8"/>
  <c r="K3302" i="8"/>
  <c r="K3303" i="8"/>
  <c r="K3304" i="8"/>
  <c r="K3305" i="8"/>
  <c r="K3306" i="8"/>
  <c r="K3307" i="8"/>
  <c r="K3308" i="8"/>
  <c r="K3309" i="8"/>
  <c r="K3310" i="8"/>
  <c r="K3311" i="8"/>
  <c r="K3312" i="8"/>
  <c r="K3313" i="8"/>
  <c r="K3314" i="8"/>
  <c r="K3315" i="8"/>
  <c r="K3316" i="8"/>
  <c r="K3317" i="8"/>
  <c r="K3318" i="8"/>
  <c r="K3319" i="8"/>
  <c r="K3320" i="8"/>
  <c r="K3321" i="8"/>
  <c r="K3322" i="8"/>
  <c r="K3323" i="8"/>
  <c r="K3324" i="8"/>
  <c r="K3325" i="8"/>
  <c r="K3326" i="8"/>
  <c r="K3327" i="8"/>
  <c r="K3328" i="8"/>
  <c r="K3329" i="8"/>
  <c r="K3330" i="8"/>
  <c r="K3331" i="8"/>
  <c r="K3332" i="8"/>
  <c r="K3333" i="8"/>
  <c r="K3334" i="8"/>
  <c r="K3335" i="8"/>
  <c r="K3336" i="8"/>
  <c r="K3337" i="8"/>
  <c r="K3338" i="8"/>
  <c r="K3339" i="8"/>
  <c r="K3340" i="8"/>
  <c r="K3341" i="8"/>
  <c r="K3342" i="8"/>
  <c r="K3343" i="8"/>
  <c r="K3344" i="8"/>
  <c r="K3345" i="8"/>
  <c r="K3346" i="8"/>
  <c r="K3347" i="8"/>
  <c r="K3348" i="8"/>
  <c r="K3349" i="8"/>
  <c r="K3350" i="8"/>
  <c r="K3351" i="8"/>
  <c r="K3352" i="8"/>
  <c r="K3353" i="8"/>
  <c r="K3354" i="8"/>
  <c r="K3355" i="8"/>
  <c r="K3356" i="8"/>
  <c r="K3357" i="8"/>
  <c r="K3358" i="8"/>
  <c r="K3359" i="8"/>
  <c r="K3360" i="8"/>
  <c r="K3361" i="8"/>
  <c r="K3362" i="8"/>
  <c r="K3363" i="8"/>
  <c r="K3364" i="8"/>
  <c r="K3365" i="8"/>
  <c r="K3366" i="8"/>
  <c r="K3367" i="8"/>
  <c r="K3368" i="8"/>
  <c r="K3369" i="8"/>
  <c r="K3370" i="8"/>
  <c r="K3371" i="8"/>
  <c r="K3372" i="8"/>
  <c r="K3373" i="8"/>
  <c r="K3374" i="8"/>
  <c r="K3375" i="8"/>
  <c r="K3376" i="8"/>
  <c r="K3377" i="8"/>
  <c r="K3378" i="8"/>
  <c r="K3379" i="8"/>
  <c r="K3380" i="8"/>
  <c r="K3381" i="8"/>
  <c r="K3382" i="8"/>
  <c r="K3383" i="8"/>
  <c r="K3384" i="8"/>
  <c r="K3385" i="8"/>
  <c r="K3386" i="8"/>
  <c r="K3387" i="8"/>
  <c r="K3388" i="8"/>
  <c r="K3389" i="8"/>
  <c r="K3390" i="8"/>
  <c r="K3391" i="8"/>
  <c r="K3392" i="8"/>
  <c r="K3393" i="8"/>
  <c r="K3394" i="8"/>
  <c r="K3395" i="8"/>
  <c r="K3396" i="8"/>
  <c r="K3397" i="8"/>
  <c r="K3398" i="8"/>
  <c r="K3399" i="8"/>
  <c r="K3400" i="8"/>
  <c r="K3401" i="8"/>
  <c r="K3402" i="8"/>
  <c r="K3403" i="8"/>
  <c r="K3404" i="8"/>
  <c r="K3405" i="8"/>
  <c r="K3406" i="8"/>
  <c r="K3407" i="8"/>
  <c r="K3408" i="8"/>
  <c r="K3409" i="8"/>
  <c r="K3410" i="8"/>
  <c r="K3411" i="8"/>
  <c r="K3412" i="8"/>
  <c r="K3413" i="8"/>
  <c r="K3414" i="8"/>
  <c r="K3415" i="8"/>
  <c r="K3416" i="8"/>
  <c r="K3417" i="8"/>
  <c r="K3418" i="8"/>
  <c r="K3419" i="8"/>
  <c r="K3420" i="8"/>
  <c r="K3421" i="8"/>
  <c r="K3422" i="8"/>
  <c r="K3423" i="8"/>
  <c r="K3424" i="8"/>
  <c r="K3425" i="8"/>
  <c r="K3426" i="8"/>
  <c r="K3427" i="8"/>
  <c r="K3428" i="8"/>
  <c r="K3429" i="8"/>
  <c r="K3430" i="8"/>
  <c r="K3431" i="8"/>
  <c r="K3432" i="8"/>
  <c r="K3433" i="8"/>
  <c r="K3434" i="8"/>
  <c r="K3435" i="8"/>
  <c r="K3436" i="8"/>
  <c r="K3437" i="8"/>
  <c r="K3438" i="8"/>
  <c r="K3439" i="8"/>
  <c r="K3440" i="8"/>
  <c r="K3441" i="8"/>
  <c r="K3442" i="8"/>
  <c r="K3443" i="8"/>
  <c r="K3444" i="8"/>
  <c r="K3445" i="8"/>
  <c r="K3446" i="8"/>
  <c r="K3447" i="8"/>
  <c r="K3448" i="8"/>
  <c r="K3449" i="8"/>
  <c r="K3450" i="8"/>
  <c r="K3451" i="8"/>
  <c r="K3452" i="8"/>
  <c r="K3453" i="8"/>
  <c r="K3454" i="8"/>
  <c r="K3455" i="8"/>
  <c r="K3456" i="8"/>
  <c r="K3457" i="8"/>
  <c r="K3458" i="8"/>
  <c r="K3459" i="8"/>
  <c r="K3460" i="8"/>
  <c r="K3461" i="8"/>
  <c r="K3462" i="8"/>
  <c r="K3463" i="8"/>
  <c r="K3464" i="8"/>
  <c r="K3465" i="8"/>
  <c r="K3466" i="8"/>
  <c r="K3467" i="8"/>
  <c r="K3468" i="8"/>
  <c r="K3469" i="8"/>
  <c r="K3470" i="8"/>
  <c r="K3471" i="8"/>
  <c r="K3472" i="8"/>
  <c r="K3473" i="8"/>
  <c r="K3474" i="8"/>
  <c r="K3475" i="8"/>
  <c r="K3476" i="8"/>
  <c r="K3477" i="8"/>
  <c r="K3478" i="8"/>
  <c r="K3479" i="8"/>
  <c r="K3480" i="8"/>
  <c r="K3481" i="8"/>
  <c r="K3482" i="8"/>
  <c r="K3483" i="8"/>
  <c r="K3484" i="8"/>
  <c r="K3485" i="8"/>
  <c r="K3486" i="8"/>
  <c r="K3487" i="8"/>
  <c r="K3488" i="8"/>
  <c r="K3489" i="8"/>
  <c r="K3490" i="8"/>
  <c r="K3491" i="8"/>
  <c r="K3492" i="8"/>
  <c r="K3493" i="8"/>
  <c r="K3494" i="8"/>
  <c r="K3495" i="8"/>
  <c r="K3496" i="8"/>
  <c r="K3497" i="8"/>
  <c r="K3498" i="8"/>
  <c r="K3499" i="8"/>
  <c r="K3500" i="8"/>
  <c r="K3501" i="8"/>
  <c r="K3502" i="8"/>
  <c r="K3503" i="8"/>
  <c r="K3504" i="8"/>
  <c r="K3505" i="8"/>
  <c r="K3506" i="8"/>
  <c r="K3507" i="8"/>
  <c r="K3508" i="8"/>
  <c r="K3509" i="8"/>
  <c r="K3510" i="8"/>
  <c r="K3511" i="8"/>
  <c r="K3512" i="8"/>
  <c r="K3513" i="8"/>
  <c r="K3514" i="8"/>
  <c r="K3515" i="8"/>
  <c r="K3516" i="8"/>
  <c r="K3517" i="8"/>
  <c r="K3518" i="8"/>
  <c r="K3519" i="8"/>
  <c r="K3520" i="8"/>
  <c r="K3521" i="8"/>
  <c r="K3522" i="8"/>
  <c r="K3523" i="8"/>
  <c r="K3524" i="8"/>
  <c r="K3525" i="8"/>
  <c r="K3526" i="8"/>
  <c r="K3527" i="8"/>
  <c r="K3528" i="8"/>
  <c r="K3529" i="8"/>
  <c r="K3530" i="8"/>
  <c r="K3531" i="8"/>
  <c r="K3532" i="8"/>
  <c r="K3533" i="8"/>
  <c r="K3534" i="8"/>
  <c r="K3535" i="8"/>
  <c r="K3536" i="8"/>
  <c r="K3537" i="8"/>
  <c r="K3538" i="8"/>
  <c r="K3539" i="8"/>
  <c r="K3540" i="8"/>
  <c r="K3541" i="8"/>
  <c r="K3542" i="8"/>
  <c r="K3543" i="8"/>
  <c r="K3544" i="8"/>
  <c r="K3545" i="8"/>
  <c r="K3546" i="8"/>
  <c r="K3547" i="8"/>
  <c r="K3548" i="8"/>
  <c r="K3549" i="8"/>
  <c r="K3550" i="8"/>
  <c r="K3551" i="8"/>
  <c r="K3552" i="8"/>
  <c r="K3553" i="8"/>
  <c r="K3554" i="8"/>
  <c r="K3555" i="8"/>
  <c r="K3556" i="8"/>
  <c r="K3557" i="8"/>
  <c r="K3558" i="8"/>
  <c r="K3559" i="8"/>
  <c r="K3560" i="8"/>
  <c r="K3561" i="8"/>
  <c r="K3562" i="8"/>
  <c r="K3563" i="8"/>
  <c r="K3564" i="8"/>
  <c r="K3565" i="8"/>
  <c r="K3566" i="8"/>
  <c r="K3567" i="8"/>
  <c r="K3568" i="8"/>
  <c r="K3569" i="8"/>
  <c r="K3570" i="8"/>
  <c r="K3571" i="8"/>
  <c r="K3572" i="8"/>
  <c r="K3573" i="8"/>
  <c r="K3574" i="8"/>
  <c r="K3575" i="8"/>
  <c r="K3576" i="8"/>
  <c r="K3577" i="8"/>
  <c r="K3578" i="8"/>
  <c r="K3579" i="8"/>
  <c r="K3580" i="8"/>
  <c r="K3581" i="8"/>
  <c r="K3582" i="8"/>
  <c r="K3583" i="8"/>
  <c r="K3584" i="8"/>
  <c r="K3585" i="8"/>
  <c r="K3586" i="8"/>
  <c r="K3587" i="8"/>
  <c r="K3588" i="8"/>
  <c r="K3589" i="8"/>
  <c r="K3590" i="8"/>
  <c r="K3591" i="8"/>
  <c r="K3592" i="8"/>
  <c r="K3593" i="8"/>
  <c r="K3594" i="8"/>
  <c r="K3595" i="8"/>
  <c r="K3596" i="8"/>
  <c r="K3597" i="8"/>
  <c r="K3598" i="8"/>
  <c r="K3599" i="8"/>
  <c r="K3600" i="8"/>
  <c r="K3601" i="8"/>
  <c r="K3602" i="8"/>
  <c r="K3603" i="8"/>
  <c r="K3604" i="8"/>
  <c r="K3605" i="8"/>
  <c r="K3606" i="8"/>
  <c r="K3607" i="8"/>
  <c r="K3608" i="8"/>
  <c r="K3609" i="8"/>
  <c r="K3610" i="8"/>
  <c r="K3611" i="8"/>
  <c r="K3612" i="8"/>
  <c r="K3613" i="8"/>
  <c r="K3614" i="8"/>
  <c r="K3615" i="8"/>
  <c r="K3616" i="8"/>
  <c r="K3617" i="8"/>
  <c r="K3618" i="8"/>
  <c r="K3619" i="8"/>
  <c r="K3620" i="8"/>
  <c r="K3621" i="8"/>
  <c r="K3622" i="8"/>
  <c r="K3623" i="8"/>
  <c r="K3624" i="8"/>
  <c r="K3625" i="8"/>
  <c r="K3626" i="8"/>
  <c r="K3627" i="8"/>
  <c r="K3628" i="8"/>
  <c r="K3629" i="8"/>
  <c r="K3630" i="8"/>
  <c r="K3631" i="8"/>
  <c r="K3632" i="8"/>
  <c r="K3633" i="8"/>
  <c r="K3634" i="8"/>
  <c r="K3635" i="8"/>
  <c r="K3636" i="8"/>
  <c r="K3637" i="8"/>
  <c r="K3638" i="8"/>
  <c r="K3639" i="8"/>
  <c r="K3640" i="8"/>
  <c r="K3641" i="8"/>
  <c r="K3642" i="8"/>
  <c r="K3643" i="8"/>
  <c r="K3644" i="8"/>
  <c r="K3645" i="8"/>
  <c r="K3646" i="8"/>
  <c r="K3647" i="8"/>
  <c r="K3648" i="8"/>
  <c r="K3649" i="8"/>
  <c r="K3650" i="8"/>
  <c r="K3651" i="8"/>
  <c r="K3652" i="8"/>
  <c r="K3653" i="8"/>
  <c r="K3654" i="8"/>
  <c r="K3655" i="8"/>
  <c r="K3656" i="8"/>
  <c r="K3657" i="8"/>
  <c r="K3658" i="8"/>
  <c r="K3659" i="8"/>
  <c r="K3660" i="8"/>
  <c r="K3661" i="8"/>
  <c r="K3662" i="8"/>
  <c r="K3663" i="8"/>
  <c r="K3664" i="8"/>
  <c r="K3665" i="8"/>
  <c r="K3666" i="8"/>
  <c r="K3667" i="8"/>
  <c r="K3668" i="8"/>
  <c r="K3669" i="8"/>
  <c r="K3670" i="8"/>
  <c r="K3671" i="8"/>
  <c r="K3672" i="8"/>
  <c r="K3673" i="8"/>
  <c r="K3674" i="8"/>
  <c r="K3675" i="8"/>
  <c r="K3676" i="8"/>
  <c r="K3677" i="8"/>
  <c r="K3678" i="8"/>
  <c r="K3679" i="8"/>
  <c r="K3680" i="8"/>
  <c r="K3681" i="8"/>
  <c r="K3682" i="8"/>
  <c r="K3683" i="8"/>
  <c r="K3684" i="8"/>
  <c r="K3685" i="8"/>
  <c r="K3686" i="8"/>
  <c r="K3687" i="8"/>
  <c r="K3688" i="8"/>
  <c r="K3689" i="8"/>
  <c r="K3690" i="8"/>
  <c r="K3691" i="8"/>
  <c r="K3692" i="8"/>
  <c r="K3693" i="8"/>
  <c r="K3694" i="8"/>
  <c r="K3695" i="8"/>
  <c r="K3696" i="8"/>
  <c r="K3697" i="8"/>
  <c r="K3698" i="8"/>
  <c r="K3699" i="8"/>
  <c r="K3700" i="8"/>
  <c r="K3701" i="8"/>
  <c r="K3702" i="8"/>
  <c r="K3703" i="8"/>
  <c r="K3704" i="8"/>
  <c r="K3705" i="8"/>
  <c r="K3706" i="8"/>
  <c r="K3707" i="8"/>
  <c r="K3708" i="8"/>
  <c r="K3709" i="8"/>
  <c r="K3710" i="8"/>
  <c r="K3711" i="8"/>
  <c r="K3712" i="8"/>
  <c r="K3713" i="8"/>
  <c r="K3714" i="8"/>
  <c r="K3715" i="8"/>
  <c r="K3716" i="8"/>
  <c r="K3717" i="8"/>
  <c r="K3718" i="8"/>
  <c r="K3719" i="8"/>
  <c r="K3720" i="8"/>
  <c r="K3721" i="8"/>
  <c r="K3722" i="8"/>
  <c r="K3723" i="8"/>
  <c r="K3724" i="8"/>
  <c r="K3725" i="8"/>
  <c r="K3726" i="8"/>
  <c r="K3727" i="8"/>
  <c r="K3728" i="8"/>
  <c r="K3729" i="8"/>
  <c r="K3730" i="8"/>
  <c r="K3731" i="8"/>
  <c r="K3732" i="8"/>
  <c r="K3733" i="8"/>
  <c r="K3734" i="8"/>
  <c r="K3735" i="8"/>
  <c r="K3736" i="8"/>
  <c r="K3737" i="8"/>
  <c r="K3738" i="8"/>
  <c r="K3739" i="8"/>
  <c r="K3740" i="8"/>
  <c r="K3741" i="8"/>
  <c r="K3742" i="8"/>
  <c r="K3743" i="8"/>
  <c r="K3744" i="8"/>
  <c r="K3745" i="8"/>
  <c r="K3746" i="8"/>
  <c r="K3747" i="8"/>
  <c r="K3748" i="8"/>
  <c r="K3749" i="8"/>
  <c r="K3750" i="8"/>
  <c r="K3751" i="8"/>
  <c r="K3752" i="8"/>
  <c r="K3753" i="8"/>
  <c r="K3754" i="8"/>
  <c r="K3755" i="8"/>
  <c r="K3756" i="8"/>
  <c r="K3757" i="8"/>
  <c r="K3758" i="8"/>
  <c r="K3759" i="8"/>
  <c r="K3760" i="8"/>
  <c r="K3761" i="8"/>
  <c r="K3762" i="8"/>
  <c r="K3763" i="8"/>
  <c r="K3764" i="8"/>
  <c r="K3765" i="8"/>
  <c r="K3766" i="8"/>
  <c r="K3767" i="8"/>
  <c r="K3768" i="8"/>
  <c r="K3769" i="8"/>
  <c r="K3770" i="8"/>
  <c r="K3771" i="8"/>
  <c r="K3772" i="8"/>
  <c r="K3773" i="8"/>
  <c r="K3774" i="8"/>
  <c r="K3775" i="8"/>
  <c r="K3776" i="8"/>
  <c r="K3777" i="8"/>
  <c r="K3778" i="8"/>
  <c r="K3779" i="8"/>
  <c r="K3780" i="8"/>
  <c r="K3781" i="8"/>
  <c r="K3782" i="8"/>
  <c r="K3783" i="8"/>
  <c r="K3784" i="8"/>
  <c r="K3785" i="8"/>
  <c r="K3786" i="8"/>
  <c r="K3787" i="8"/>
  <c r="K3788" i="8"/>
  <c r="K3789" i="8"/>
  <c r="K3790" i="8"/>
  <c r="K3791" i="8"/>
  <c r="K3792" i="8"/>
  <c r="K3793" i="8"/>
  <c r="K3794" i="8"/>
  <c r="K3795" i="8"/>
  <c r="K3796" i="8"/>
  <c r="K3797" i="8"/>
  <c r="K3798" i="8"/>
  <c r="K3799" i="8"/>
  <c r="K3800" i="8"/>
  <c r="K3801" i="8"/>
  <c r="K3802" i="8"/>
  <c r="K3803" i="8"/>
  <c r="K3804" i="8"/>
  <c r="K3805" i="8"/>
  <c r="K3806" i="8"/>
  <c r="K3807" i="8"/>
  <c r="K3808" i="8"/>
  <c r="K3809" i="8"/>
  <c r="K3810" i="8"/>
  <c r="K3811" i="8"/>
  <c r="K3812" i="8"/>
  <c r="K3813" i="8"/>
  <c r="K3814" i="8"/>
  <c r="K3815" i="8"/>
  <c r="K3816" i="8"/>
  <c r="K3817" i="8"/>
  <c r="K3818" i="8"/>
  <c r="K3819" i="8"/>
  <c r="K3820" i="8"/>
  <c r="K3821" i="8"/>
  <c r="K3822" i="8"/>
  <c r="K3823" i="8"/>
  <c r="K3824" i="8"/>
  <c r="K3825" i="8"/>
  <c r="K3826" i="8"/>
  <c r="K3827" i="8"/>
  <c r="K3828" i="8"/>
  <c r="K3829" i="8"/>
  <c r="K3830" i="8"/>
  <c r="K3831" i="8"/>
  <c r="K3832" i="8"/>
  <c r="K3833" i="8"/>
  <c r="K3834" i="8"/>
  <c r="K3835" i="8"/>
  <c r="K3836" i="8"/>
  <c r="K3837" i="8"/>
  <c r="K3838" i="8"/>
  <c r="K3839" i="8"/>
  <c r="K3840" i="8"/>
  <c r="K3841" i="8"/>
  <c r="K3842" i="8"/>
  <c r="K3843" i="8"/>
  <c r="K3844" i="8"/>
  <c r="K3845" i="8"/>
  <c r="K3846" i="8"/>
  <c r="K3847" i="8"/>
  <c r="K3848" i="8"/>
  <c r="K3849" i="8"/>
  <c r="K3850" i="8"/>
  <c r="K3851" i="8"/>
  <c r="K3852" i="8"/>
  <c r="K3853" i="8"/>
  <c r="K3854" i="8"/>
  <c r="K3855" i="8"/>
  <c r="K3856" i="8"/>
  <c r="K3857" i="8"/>
  <c r="K3858" i="8"/>
  <c r="K3859" i="8"/>
  <c r="K3860" i="8"/>
  <c r="K3861" i="8"/>
  <c r="K3862" i="8"/>
  <c r="K3863" i="8"/>
  <c r="K3864" i="8"/>
  <c r="K3865" i="8"/>
  <c r="K3866" i="8"/>
  <c r="K3867" i="8"/>
  <c r="K3868" i="8"/>
  <c r="K3869" i="8"/>
  <c r="K3870" i="8"/>
  <c r="K3871" i="8"/>
  <c r="K3872" i="8"/>
  <c r="K3873" i="8"/>
  <c r="K3874" i="8"/>
  <c r="K3875" i="8"/>
  <c r="K3876" i="8"/>
  <c r="K3877" i="8"/>
  <c r="K3878" i="8"/>
  <c r="K3879" i="8"/>
  <c r="K3880" i="8"/>
  <c r="K3881" i="8"/>
  <c r="K3882" i="8"/>
  <c r="K3883" i="8"/>
  <c r="K3884" i="8"/>
  <c r="K3885" i="8"/>
  <c r="K3886" i="8"/>
  <c r="K3887" i="8"/>
  <c r="K3888" i="8"/>
  <c r="K3889" i="8"/>
  <c r="K3890" i="8"/>
  <c r="K3891" i="8"/>
  <c r="K3892" i="8"/>
  <c r="K3893" i="8"/>
  <c r="K3894" i="8"/>
  <c r="K3895" i="8"/>
  <c r="K3896" i="8"/>
  <c r="K3897" i="8"/>
  <c r="K3898" i="8"/>
  <c r="K3899" i="8"/>
  <c r="K3900" i="8"/>
  <c r="K3901" i="8"/>
  <c r="K3902" i="8"/>
  <c r="K3903" i="8"/>
  <c r="K3904" i="8"/>
  <c r="K3905" i="8"/>
  <c r="K3906" i="8"/>
  <c r="K3907" i="8"/>
  <c r="K3908" i="8"/>
  <c r="K3909" i="8"/>
  <c r="K3910" i="8"/>
  <c r="K3911" i="8"/>
  <c r="K3912" i="8"/>
  <c r="K3913" i="8"/>
  <c r="K3914" i="8"/>
  <c r="K3915" i="8"/>
  <c r="K3916" i="8"/>
  <c r="K3917" i="8"/>
  <c r="K3918" i="8"/>
  <c r="K3919" i="8"/>
  <c r="K3920" i="8"/>
  <c r="K3921" i="8"/>
  <c r="K3922" i="8"/>
  <c r="K3923" i="8"/>
  <c r="K3924" i="8"/>
  <c r="K3925" i="8"/>
  <c r="K3926" i="8"/>
  <c r="K3927" i="8"/>
  <c r="K3928" i="8"/>
  <c r="K3929" i="8"/>
  <c r="K3930" i="8"/>
  <c r="K3931" i="8"/>
  <c r="K3932" i="8"/>
  <c r="K3933" i="8"/>
  <c r="K3934" i="8"/>
  <c r="K3935" i="8"/>
  <c r="K3936" i="8"/>
  <c r="K3937" i="8"/>
  <c r="K3938" i="8"/>
  <c r="K3939" i="8"/>
  <c r="K3940" i="8"/>
  <c r="K3941" i="8"/>
  <c r="K3942" i="8"/>
  <c r="K3943" i="8"/>
  <c r="K3944" i="8"/>
  <c r="K3945" i="8"/>
  <c r="K3946" i="8"/>
  <c r="K3947" i="8"/>
  <c r="K3948" i="8"/>
  <c r="K3949" i="8"/>
  <c r="K3950" i="8"/>
  <c r="K3951" i="8"/>
  <c r="K3952" i="8"/>
  <c r="K3953" i="8"/>
  <c r="K3954" i="8"/>
  <c r="K3955" i="8"/>
  <c r="K3956" i="8"/>
  <c r="K3957" i="8"/>
  <c r="K3958" i="8"/>
  <c r="K3959" i="8"/>
  <c r="K3960" i="8"/>
  <c r="K3961" i="8"/>
  <c r="K3962" i="8"/>
  <c r="K3963" i="8"/>
  <c r="K3964" i="8"/>
  <c r="K3965" i="8"/>
  <c r="K3966" i="8"/>
  <c r="K3967" i="8"/>
  <c r="K3968" i="8"/>
  <c r="K3969" i="8"/>
  <c r="K3970" i="8"/>
  <c r="K3971" i="8"/>
  <c r="K3972" i="8"/>
  <c r="K3973" i="8"/>
  <c r="K3974" i="8"/>
  <c r="K3975" i="8"/>
  <c r="K3976" i="8"/>
  <c r="K3977" i="8"/>
  <c r="K3978" i="8"/>
  <c r="K3979" i="8"/>
  <c r="K3980" i="8"/>
  <c r="K3981" i="8"/>
  <c r="K3982" i="8"/>
  <c r="K3983" i="8"/>
  <c r="K3984" i="8"/>
  <c r="K3985" i="8"/>
  <c r="K3986" i="8"/>
  <c r="K3987" i="8"/>
  <c r="K3988" i="8"/>
  <c r="K3989" i="8"/>
  <c r="K3990" i="8"/>
  <c r="K3991" i="8"/>
  <c r="K3992" i="8"/>
  <c r="K3993" i="8"/>
  <c r="K3994" i="8"/>
  <c r="K3995" i="8"/>
  <c r="K3996" i="8"/>
  <c r="K3997" i="8"/>
  <c r="K3998" i="8"/>
  <c r="K3999" i="8"/>
  <c r="K4000" i="8"/>
  <c r="K4001" i="8"/>
  <c r="K4002" i="8"/>
  <c r="K4003" i="8"/>
  <c r="K4004" i="8"/>
  <c r="K4005" i="8"/>
  <c r="K4006" i="8"/>
  <c r="K4007" i="8"/>
  <c r="K4008" i="8"/>
  <c r="K4009" i="8"/>
  <c r="K4010" i="8"/>
  <c r="K4011" i="8"/>
  <c r="K4012" i="8"/>
  <c r="K4013" i="8"/>
  <c r="K4014" i="8"/>
  <c r="K4015" i="8"/>
  <c r="K4016" i="8"/>
  <c r="K4017" i="8"/>
  <c r="K4018" i="8"/>
  <c r="K4019" i="8"/>
  <c r="K4020" i="8"/>
  <c r="K4021" i="8"/>
  <c r="K4022" i="8"/>
  <c r="K4023" i="8"/>
  <c r="K4024" i="8"/>
  <c r="K4025" i="8"/>
  <c r="K4026" i="8"/>
  <c r="K4027" i="8"/>
  <c r="K4028" i="8"/>
  <c r="K4029" i="8"/>
  <c r="K4030" i="8"/>
  <c r="K4031" i="8"/>
  <c r="K4032" i="8"/>
  <c r="K4033" i="8"/>
  <c r="K4034" i="8"/>
  <c r="K4035" i="8"/>
  <c r="K4036" i="8"/>
  <c r="K4037" i="8"/>
  <c r="K4038" i="8"/>
  <c r="K4039" i="8"/>
  <c r="K4040" i="8"/>
  <c r="K4041" i="8"/>
  <c r="K4042" i="8"/>
  <c r="K4043" i="8"/>
  <c r="K4044" i="8"/>
  <c r="K4045" i="8"/>
  <c r="K4046" i="8"/>
  <c r="K4047" i="8"/>
  <c r="K4048" i="8"/>
  <c r="K4049" i="8"/>
  <c r="K4050" i="8"/>
  <c r="K4051" i="8"/>
  <c r="K4052" i="8"/>
  <c r="K4053" i="8"/>
  <c r="K4054" i="8"/>
  <c r="K4055" i="8"/>
  <c r="K4056" i="8"/>
  <c r="K4057" i="8"/>
  <c r="K4058" i="8"/>
  <c r="K4059" i="8"/>
  <c r="K4060" i="8"/>
  <c r="K4061" i="8"/>
  <c r="K4062" i="8"/>
  <c r="K4063" i="8"/>
  <c r="K4064" i="8"/>
  <c r="K4065" i="8"/>
  <c r="K4066" i="8"/>
  <c r="K4067" i="8"/>
  <c r="K4068" i="8"/>
  <c r="K4069" i="8"/>
  <c r="K4070" i="8"/>
  <c r="K4071" i="8"/>
  <c r="K4072" i="8"/>
  <c r="K4073" i="8"/>
  <c r="K4074" i="8"/>
  <c r="K4075" i="8"/>
  <c r="K4076" i="8"/>
  <c r="K4077" i="8"/>
  <c r="K4078" i="8"/>
  <c r="K4079" i="8"/>
  <c r="K4080" i="8"/>
  <c r="K4081" i="8"/>
  <c r="K4082" i="8"/>
  <c r="K4083" i="8"/>
  <c r="K4084" i="8"/>
  <c r="K4085" i="8"/>
  <c r="K4086" i="8"/>
  <c r="K4087" i="8"/>
  <c r="K4088" i="8"/>
  <c r="K4089" i="8"/>
  <c r="K4090" i="8"/>
  <c r="K4091" i="8"/>
  <c r="K4092" i="8"/>
  <c r="K4093" i="8"/>
  <c r="K4094" i="8"/>
  <c r="K4095" i="8"/>
  <c r="K4096" i="8"/>
  <c r="K4097" i="8"/>
  <c r="K4098" i="8"/>
  <c r="K4099" i="8"/>
  <c r="K4100" i="8"/>
  <c r="K4101" i="8"/>
  <c r="K4102" i="8"/>
  <c r="K4103" i="8"/>
  <c r="K4104" i="8"/>
  <c r="K4105" i="8"/>
  <c r="K4106" i="8"/>
  <c r="K4107" i="8"/>
  <c r="K4108" i="8"/>
  <c r="K4109" i="8"/>
  <c r="K4110" i="8"/>
  <c r="K4111" i="8"/>
  <c r="K4112" i="8"/>
  <c r="K4113" i="8"/>
  <c r="K4114" i="8"/>
  <c r="K4115" i="8"/>
  <c r="K4116" i="8"/>
  <c r="K4117" i="8"/>
  <c r="K4118" i="8"/>
  <c r="K4119" i="8"/>
  <c r="K4120" i="8"/>
  <c r="K4121" i="8"/>
  <c r="K4122" i="8"/>
  <c r="K4123" i="8"/>
  <c r="K4124" i="8"/>
  <c r="K4125" i="8"/>
  <c r="K4126" i="8"/>
  <c r="K4127" i="8"/>
  <c r="K4128" i="8"/>
  <c r="K4129" i="8"/>
  <c r="K4130" i="8"/>
  <c r="K4131" i="8"/>
  <c r="K4132" i="8"/>
  <c r="K4133" i="8"/>
  <c r="K4134" i="8"/>
  <c r="K4135" i="8"/>
  <c r="K4136" i="8"/>
  <c r="K4137" i="8"/>
  <c r="K4138" i="8"/>
  <c r="K4139" i="8"/>
  <c r="K4140" i="8"/>
  <c r="K4141" i="8"/>
  <c r="K4142" i="8"/>
  <c r="K4143" i="8"/>
  <c r="K4144" i="8"/>
  <c r="K4145" i="8"/>
  <c r="K4146" i="8"/>
  <c r="K4147" i="8"/>
  <c r="K4148" i="8"/>
  <c r="K4149" i="8"/>
  <c r="K4150" i="8"/>
  <c r="K4151" i="8"/>
  <c r="K4152" i="8"/>
  <c r="K4153" i="8"/>
  <c r="K4154" i="8"/>
  <c r="K4155" i="8"/>
  <c r="K4156" i="8"/>
  <c r="K4157" i="8"/>
  <c r="K4158" i="8"/>
  <c r="K4159" i="8"/>
  <c r="K4160" i="8"/>
  <c r="K4161" i="8"/>
  <c r="K4162" i="8"/>
  <c r="K4163" i="8"/>
  <c r="K4164" i="8"/>
  <c r="K4165" i="8"/>
  <c r="K4166" i="8"/>
  <c r="K4167" i="8"/>
  <c r="K4168" i="8"/>
  <c r="K4169" i="8"/>
  <c r="K4170" i="8"/>
  <c r="K4171" i="8"/>
  <c r="K4172" i="8"/>
  <c r="K4173" i="8"/>
  <c r="K4174" i="8"/>
  <c r="K4175" i="8"/>
  <c r="K4176" i="8"/>
  <c r="K4177" i="8"/>
  <c r="K4178" i="8"/>
  <c r="K4179" i="8"/>
  <c r="K4180" i="8"/>
  <c r="K4181" i="8"/>
  <c r="K4182" i="8"/>
  <c r="K4183" i="8"/>
  <c r="K4184" i="8"/>
  <c r="K4185" i="8"/>
  <c r="K4186" i="8"/>
  <c r="K4187" i="8"/>
  <c r="K4188" i="8"/>
  <c r="K4189" i="8"/>
  <c r="K4190" i="8"/>
  <c r="K4191" i="8"/>
  <c r="K4192" i="8"/>
  <c r="K4193" i="8"/>
  <c r="K4194" i="8"/>
  <c r="K4195" i="8"/>
  <c r="K4196" i="8"/>
  <c r="K4197" i="8"/>
  <c r="K4198" i="8"/>
  <c r="K4199" i="8"/>
  <c r="K4200" i="8"/>
  <c r="K4201" i="8"/>
  <c r="K4202" i="8"/>
  <c r="K4203" i="8"/>
  <c r="K4204" i="8"/>
  <c r="K4205" i="8"/>
  <c r="K4206" i="8"/>
  <c r="K4207" i="8"/>
  <c r="K4208" i="8"/>
  <c r="K4209" i="8"/>
  <c r="K4210" i="8"/>
  <c r="K4211" i="8"/>
  <c r="K4212" i="8"/>
  <c r="K4213" i="8"/>
  <c r="K4214" i="8"/>
  <c r="K4215" i="8"/>
  <c r="K4216" i="8"/>
  <c r="K4217" i="8"/>
  <c r="K4218" i="8"/>
  <c r="K4219" i="8"/>
  <c r="K4220" i="8"/>
  <c r="K4221" i="8"/>
  <c r="K4222" i="8"/>
  <c r="K4223" i="8"/>
  <c r="K4224" i="8"/>
  <c r="K4225" i="8"/>
  <c r="K4226" i="8"/>
  <c r="K4227" i="8"/>
  <c r="K4228" i="8"/>
  <c r="K4229" i="8"/>
  <c r="K4230" i="8"/>
  <c r="K4231" i="8"/>
  <c r="K4232" i="8"/>
  <c r="K4233" i="8"/>
  <c r="K4234" i="8"/>
  <c r="K4235" i="8"/>
  <c r="K4236" i="8"/>
  <c r="K4237" i="8"/>
  <c r="K4238" i="8"/>
  <c r="K4239" i="8"/>
  <c r="K4240" i="8"/>
  <c r="K4241" i="8"/>
  <c r="K4242" i="8"/>
  <c r="K4243" i="8"/>
  <c r="K4244" i="8"/>
  <c r="K4245" i="8"/>
  <c r="K4246" i="8"/>
  <c r="K4247" i="8"/>
  <c r="K4248" i="8"/>
  <c r="K4249" i="8"/>
  <c r="K4250" i="8"/>
  <c r="K4251" i="8"/>
  <c r="K4252" i="8"/>
  <c r="K4253" i="8"/>
  <c r="K4254" i="8"/>
  <c r="K4255" i="8"/>
  <c r="K4256" i="8"/>
  <c r="K4257" i="8"/>
  <c r="K4258" i="8"/>
  <c r="K4259" i="8"/>
  <c r="K4260" i="8"/>
  <c r="K4261" i="8"/>
  <c r="K4262" i="8"/>
  <c r="K4263" i="8"/>
  <c r="K4264" i="8"/>
  <c r="K4265" i="8"/>
  <c r="K4266" i="8"/>
  <c r="K4267" i="8"/>
  <c r="K4268" i="8"/>
  <c r="K4269" i="8"/>
  <c r="K4270" i="8"/>
  <c r="K4271" i="8"/>
  <c r="K4272" i="8"/>
  <c r="K4273" i="8"/>
  <c r="K4274" i="8"/>
  <c r="K4275" i="8"/>
  <c r="K4276" i="8"/>
  <c r="K4277" i="8"/>
  <c r="K4278" i="8"/>
  <c r="K4279" i="8"/>
  <c r="K4280" i="8"/>
  <c r="K4281" i="8"/>
  <c r="K4282" i="8"/>
  <c r="K4283" i="8"/>
  <c r="K4284" i="8"/>
  <c r="K4285" i="8"/>
  <c r="K4286" i="8"/>
  <c r="K4287" i="8"/>
  <c r="K4288" i="8"/>
  <c r="K4289" i="8"/>
  <c r="K4290" i="8"/>
  <c r="K4291" i="8"/>
  <c r="K4292" i="8"/>
  <c r="K4293" i="8"/>
  <c r="K4294" i="8"/>
  <c r="K4295" i="8"/>
  <c r="K4296" i="8"/>
  <c r="K4297" i="8"/>
  <c r="K4298" i="8"/>
  <c r="K4299" i="8"/>
  <c r="K4300" i="8"/>
  <c r="K4301" i="8"/>
  <c r="K4302" i="8"/>
  <c r="K4303" i="8"/>
  <c r="K4304" i="8"/>
  <c r="K4305" i="8"/>
  <c r="K4306" i="8"/>
  <c r="K4307" i="8"/>
  <c r="K4308" i="8"/>
  <c r="K4309" i="8"/>
  <c r="K4310" i="8"/>
  <c r="K4311" i="8"/>
  <c r="K4312" i="8"/>
  <c r="K4313" i="8"/>
  <c r="K4314" i="8"/>
  <c r="K4315" i="8"/>
  <c r="K4316" i="8"/>
  <c r="K4317" i="8"/>
  <c r="K4318" i="8"/>
  <c r="K4319" i="8"/>
  <c r="K4320" i="8"/>
  <c r="K4321" i="8"/>
  <c r="K4322" i="8"/>
  <c r="K4323" i="8"/>
  <c r="K4324" i="8"/>
  <c r="K4325" i="8"/>
  <c r="K4326" i="8"/>
  <c r="K4327" i="8"/>
  <c r="K4328" i="8"/>
  <c r="K4329" i="8"/>
  <c r="K4330" i="8"/>
  <c r="K4331" i="8"/>
  <c r="K4332" i="8"/>
  <c r="K4333" i="8"/>
  <c r="K4334" i="8"/>
  <c r="K4335" i="8"/>
  <c r="K4336" i="8"/>
  <c r="K4337" i="8"/>
  <c r="K4338" i="8"/>
  <c r="K4339" i="8"/>
  <c r="K4340" i="8"/>
  <c r="K4341" i="8"/>
  <c r="K4342" i="8"/>
  <c r="K4343" i="8"/>
  <c r="K4344" i="8"/>
  <c r="K4345" i="8"/>
  <c r="K4346" i="8"/>
  <c r="K4347" i="8"/>
  <c r="K4348" i="8"/>
  <c r="K4349" i="8"/>
  <c r="K4350" i="8"/>
  <c r="K4351" i="8"/>
  <c r="K4352" i="8"/>
  <c r="K4353" i="8"/>
  <c r="K4354" i="8"/>
  <c r="K4355" i="8"/>
  <c r="K4356" i="8"/>
  <c r="K4357" i="8"/>
  <c r="K4358" i="8"/>
  <c r="K4359" i="8"/>
  <c r="K4360" i="8"/>
  <c r="K4361" i="8"/>
  <c r="K4362" i="8"/>
  <c r="K4363" i="8"/>
  <c r="K4364" i="8"/>
  <c r="K4365" i="8"/>
  <c r="K4366" i="8"/>
  <c r="K4367" i="8"/>
  <c r="K4368" i="8"/>
  <c r="K4369" i="8"/>
  <c r="K4370" i="8"/>
  <c r="K4371" i="8"/>
  <c r="K4372" i="8"/>
  <c r="K4373" i="8"/>
  <c r="K4374" i="8"/>
  <c r="K4375" i="8"/>
  <c r="K4376" i="8"/>
  <c r="K4377" i="8"/>
  <c r="K4378" i="8"/>
  <c r="K4379" i="8"/>
  <c r="K4380" i="8"/>
  <c r="K4381" i="8"/>
  <c r="K4382" i="8"/>
  <c r="K4383" i="8"/>
  <c r="K4384" i="8"/>
  <c r="K4385" i="8"/>
  <c r="K4386" i="8"/>
  <c r="K4387" i="8"/>
  <c r="K4388" i="8"/>
  <c r="K4389" i="8"/>
  <c r="K4390" i="8"/>
  <c r="K4391" i="8"/>
  <c r="K4392" i="8"/>
  <c r="K4393" i="8"/>
  <c r="K4394" i="8"/>
  <c r="K4395" i="8"/>
  <c r="K4396" i="8"/>
  <c r="K4397" i="8"/>
  <c r="K4398" i="8"/>
  <c r="K4399" i="8"/>
  <c r="K4400" i="8"/>
  <c r="K4401" i="8"/>
  <c r="K4402" i="8"/>
  <c r="K4403" i="8"/>
  <c r="K4404" i="8"/>
  <c r="K4405" i="8"/>
  <c r="K4406" i="8"/>
  <c r="K4407" i="8"/>
  <c r="K4408" i="8"/>
  <c r="K4409" i="8"/>
  <c r="K4410" i="8"/>
  <c r="K4411" i="8"/>
  <c r="K4412" i="8"/>
  <c r="K4413" i="8"/>
  <c r="K4414" i="8"/>
  <c r="K4415" i="8"/>
  <c r="K4416" i="8"/>
  <c r="K4417" i="8"/>
  <c r="K4418" i="8"/>
  <c r="K4419" i="8"/>
  <c r="K4420" i="8"/>
  <c r="K4421" i="8"/>
  <c r="K4422" i="8"/>
  <c r="K4423" i="8"/>
  <c r="K4424" i="8"/>
  <c r="K4425" i="8"/>
  <c r="K4426" i="8"/>
  <c r="K4427" i="8"/>
  <c r="K4428" i="8"/>
  <c r="K4429" i="8"/>
  <c r="K4430" i="8"/>
  <c r="K4431" i="8"/>
  <c r="K4432" i="8"/>
  <c r="K4433" i="8"/>
  <c r="K4434" i="8"/>
  <c r="K4435" i="8"/>
  <c r="K4436" i="8"/>
  <c r="K4437" i="8"/>
  <c r="K4438" i="8"/>
  <c r="K4439" i="8"/>
  <c r="K4440" i="8"/>
  <c r="K4441" i="8"/>
  <c r="K4442" i="8"/>
  <c r="K4443" i="8"/>
  <c r="K4444" i="8"/>
  <c r="K4445" i="8"/>
  <c r="K4446" i="8"/>
  <c r="K4447" i="8"/>
  <c r="K4448" i="8"/>
  <c r="K4449" i="8"/>
  <c r="K4450" i="8"/>
  <c r="K4451" i="8"/>
  <c r="K4452" i="8"/>
  <c r="K4453" i="8"/>
  <c r="K4454" i="8"/>
  <c r="K4455" i="8"/>
  <c r="K4456" i="8"/>
  <c r="K4457" i="8"/>
  <c r="K4458" i="8"/>
  <c r="K4459" i="8"/>
  <c r="K4460" i="8"/>
  <c r="K4461" i="8"/>
  <c r="K4462" i="8"/>
  <c r="K4463" i="8"/>
  <c r="K4464" i="8"/>
  <c r="K4465" i="8"/>
  <c r="K4466" i="8"/>
  <c r="K4467" i="8"/>
  <c r="K4468" i="8"/>
  <c r="K4469" i="8"/>
  <c r="K4470" i="8"/>
  <c r="K4471" i="8"/>
  <c r="K4472" i="8"/>
  <c r="K4473" i="8"/>
  <c r="K4474" i="8"/>
  <c r="K4475" i="8"/>
  <c r="K4476" i="8"/>
  <c r="K4477" i="8"/>
  <c r="K4478" i="8"/>
  <c r="K4479" i="8"/>
  <c r="K4480" i="8"/>
  <c r="K4481" i="8"/>
  <c r="K4482" i="8"/>
  <c r="K4483" i="8"/>
  <c r="K4484" i="8"/>
  <c r="K4485" i="8"/>
  <c r="K4486" i="8"/>
  <c r="K4487" i="8"/>
  <c r="K4488" i="8"/>
  <c r="K4489" i="8"/>
  <c r="K4490" i="8"/>
  <c r="K4491" i="8"/>
  <c r="K4492" i="8"/>
  <c r="K4493" i="8"/>
  <c r="K4494" i="8"/>
  <c r="K4495" i="8"/>
  <c r="K4496" i="8"/>
  <c r="K4497" i="8"/>
  <c r="K4498" i="8"/>
  <c r="K4499" i="8"/>
  <c r="K4500" i="8"/>
  <c r="K4501" i="8"/>
  <c r="K4502" i="8"/>
  <c r="K4503" i="8"/>
  <c r="K4504" i="8"/>
  <c r="K4505" i="8"/>
  <c r="K4506" i="8"/>
  <c r="K4507" i="8"/>
  <c r="K4508" i="8"/>
  <c r="K4509" i="8"/>
  <c r="K4510" i="8"/>
  <c r="K4511" i="8"/>
  <c r="K4512" i="8"/>
  <c r="K4513" i="8"/>
  <c r="K4514" i="8"/>
  <c r="K4515" i="8"/>
  <c r="K4516" i="8"/>
  <c r="K4517" i="8"/>
  <c r="K4518" i="8"/>
  <c r="K4519" i="8"/>
  <c r="K4520" i="8"/>
  <c r="K4521" i="8"/>
  <c r="K4522" i="8"/>
  <c r="K4523" i="8"/>
  <c r="K4524" i="8"/>
  <c r="K4525" i="8"/>
  <c r="K4526" i="8"/>
  <c r="K4527" i="8"/>
  <c r="K4528" i="8"/>
  <c r="K4529" i="8"/>
  <c r="K4530" i="8"/>
  <c r="K4531" i="8"/>
  <c r="K4532" i="8"/>
  <c r="K4533" i="8"/>
  <c r="K4534" i="8"/>
  <c r="K4535" i="8"/>
  <c r="K4536" i="8"/>
  <c r="K4537" i="8"/>
  <c r="K4538" i="8"/>
  <c r="K4539" i="8"/>
  <c r="K4540" i="8"/>
  <c r="K4541" i="8"/>
  <c r="K4542" i="8"/>
  <c r="K4543" i="8"/>
  <c r="K4544" i="8"/>
  <c r="K4545" i="8"/>
  <c r="K4546" i="8"/>
  <c r="K4547" i="8"/>
  <c r="K4548" i="8"/>
  <c r="K4549" i="8"/>
  <c r="K4550" i="8"/>
  <c r="K4551" i="8"/>
  <c r="K4552" i="8"/>
  <c r="K4553" i="8"/>
  <c r="K4554" i="8"/>
  <c r="K4555" i="8"/>
  <c r="K4556" i="8"/>
  <c r="K4557" i="8"/>
  <c r="K4558" i="8"/>
  <c r="K4559" i="8"/>
  <c r="K4560" i="8"/>
  <c r="K4561" i="8"/>
  <c r="K4562" i="8"/>
  <c r="K4563" i="8"/>
  <c r="K4564" i="8"/>
  <c r="K4565" i="8"/>
  <c r="K4566" i="8"/>
  <c r="K4567" i="8"/>
  <c r="K4568" i="8"/>
  <c r="K4569" i="8"/>
  <c r="K4570" i="8"/>
  <c r="K4571" i="8"/>
  <c r="K4572" i="8"/>
  <c r="K4573" i="8"/>
  <c r="K4574" i="8"/>
  <c r="K4575" i="8"/>
  <c r="K4576" i="8"/>
  <c r="K4577" i="8"/>
  <c r="K4578" i="8"/>
  <c r="K4579" i="8"/>
  <c r="K4580" i="8"/>
  <c r="K4581" i="8"/>
  <c r="K4582" i="8"/>
  <c r="K4583" i="8"/>
  <c r="K4584" i="8"/>
  <c r="K4585" i="8"/>
  <c r="K4586" i="8"/>
  <c r="K4587" i="8"/>
  <c r="K4588" i="8"/>
  <c r="K4589" i="8"/>
  <c r="K4590" i="8"/>
  <c r="K4591" i="8"/>
  <c r="K4592" i="8"/>
  <c r="K4593" i="8"/>
  <c r="K4594" i="8"/>
  <c r="K4595" i="8"/>
  <c r="K4596" i="8"/>
  <c r="K4597" i="8"/>
  <c r="K4598" i="8"/>
  <c r="K4599" i="8"/>
  <c r="K4600" i="8"/>
  <c r="K4601" i="8"/>
  <c r="K4602" i="8"/>
  <c r="K4603" i="8"/>
  <c r="K4604" i="8"/>
  <c r="K4605" i="8"/>
  <c r="K4606" i="8"/>
  <c r="K4607" i="8"/>
  <c r="K4608" i="8"/>
  <c r="K4609" i="8"/>
  <c r="K4610" i="8"/>
  <c r="K4611" i="8"/>
  <c r="K4612" i="8"/>
  <c r="K4613" i="8"/>
  <c r="K4614" i="8"/>
  <c r="K4615" i="8"/>
  <c r="K4616" i="8"/>
  <c r="K4617" i="8"/>
  <c r="K4618" i="8"/>
  <c r="K4619" i="8"/>
  <c r="K4620" i="8"/>
  <c r="K4621" i="8"/>
  <c r="K4622" i="8"/>
  <c r="K4623" i="8"/>
  <c r="K4624" i="8"/>
  <c r="K4625" i="8"/>
  <c r="K4626" i="8"/>
  <c r="K4627" i="8"/>
  <c r="K4628" i="8"/>
  <c r="K4629" i="8"/>
  <c r="K4630" i="8"/>
  <c r="K4631" i="8"/>
  <c r="K4632" i="8"/>
  <c r="K4633" i="8"/>
  <c r="K4634" i="8"/>
  <c r="K4635" i="8"/>
  <c r="K4636" i="8"/>
  <c r="K4637" i="8"/>
  <c r="K4638" i="8"/>
  <c r="K4639" i="8"/>
  <c r="K4640" i="8"/>
  <c r="K4641" i="8"/>
  <c r="K4642" i="8"/>
  <c r="K4643" i="8"/>
  <c r="K4644" i="8"/>
  <c r="K4645" i="8"/>
  <c r="K4646" i="8"/>
  <c r="K4647" i="8"/>
  <c r="K4648" i="8"/>
  <c r="K4649" i="8"/>
  <c r="K4650" i="8"/>
  <c r="K4651" i="8"/>
  <c r="K4652" i="8"/>
  <c r="K4653" i="8"/>
  <c r="K4654" i="8"/>
  <c r="K4655" i="8"/>
  <c r="K4656" i="8"/>
  <c r="K4657" i="8"/>
  <c r="K4658" i="8"/>
  <c r="K4659" i="8"/>
  <c r="K4660" i="8"/>
  <c r="K4661" i="8"/>
  <c r="K4662" i="8"/>
  <c r="K4663" i="8"/>
  <c r="K4664" i="8"/>
  <c r="K4665" i="8"/>
  <c r="K4666" i="8"/>
  <c r="K4667" i="8"/>
  <c r="K4668" i="8"/>
  <c r="K4669" i="8"/>
  <c r="K4670" i="8"/>
  <c r="K4671" i="8"/>
  <c r="K4672" i="8"/>
  <c r="K4673" i="8"/>
  <c r="K4674" i="8"/>
  <c r="K4675" i="8"/>
  <c r="K4676" i="8"/>
  <c r="K4677" i="8"/>
  <c r="K4678" i="8"/>
  <c r="K4679" i="8"/>
  <c r="K4680" i="8"/>
  <c r="K4681" i="8"/>
  <c r="K4682" i="8"/>
  <c r="K4683" i="8"/>
  <c r="K4684" i="8"/>
  <c r="K4685" i="8"/>
  <c r="K4686" i="8"/>
  <c r="K4687" i="8"/>
  <c r="K4688" i="8"/>
  <c r="K4689" i="8"/>
  <c r="K4690" i="8"/>
  <c r="K4691" i="8"/>
  <c r="K4692" i="8"/>
  <c r="K4693" i="8"/>
  <c r="K4694" i="8"/>
  <c r="K4695" i="8"/>
  <c r="K4696" i="8"/>
  <c r="K4697" i="8"/>
  <c r="K4698" i="8"/>
  <c r="K4699" i="8"/>
  <c r="K4700" i="8"/>
  <c r="K4701" i="8"/>
  <c r="K4702" i="8"/>
  <c r="K4703" i="8"/>
  <c r="K4704" i="8"/>
  <c r="K4705" i="8"/>
  <c r="K4706" i="8"/>
  <c r="K4707" i="8"/>
  <c r="K4708" i="8"/>
  <c r="K4709" i="8"/>
  <c r="K4710" i="8"/>
  <c r="K4711" i="8"/>
  <c r="K4712" i="8"/>
  <c r="K4713" i="8"/>
  <c r="K4714" i="8"/>
  <c r="K4715" i="8"/>
  <c r="K4716" i="8"/>
  <c r="K4717" i="8"/>
  <c r="K4718" i="8"/>
  <c r="K4719" i="8"/>
  <c r="K4720" i="8"/>
  <c r="K4721" i="8"/>
  <c r="K4722" i="8"/>
  <c r="K4723" i="8"/>
  <c r="K4724" i="8"/>
  <c r="K4725" i="8"/>
  <c r="K4726" i="8"/>
  <c r="K4727" i="8"/>
  <c r="K4728" i="8"/>
  <c r="K4729" i="8"/>
  <c r="K4730" i="8"/>
  <c r="K4731" i="8"/>
  <c r="K4732" i="8"/>
  <c r="K4733" i="8"/>
  <c r="K4734" i="8"/>
  <c r="K4735" i="8"/>
  <c r="K4736" i="8"/>
  <c r="K4737" i="8"/>
  <c r="K4738" i="8"/>
  <c r="K4739" i="8"/>
  <c r="K4740" i="8"/>
  <c r="K4741" i="8"/>
  <c r="K4742" i="8"/>
  <c r="K4743" i="8"/>
  <c r="K4744" i="8"/>
  <c r="K4745" i="8"/>
  <c r="K4746" i="8"/>
  <c r="K4747" i="8"/>
  <c r="K4748" i="8"/>
  <c r="K4749" i="8"/>
  <c r="K4750" i="8"/>
  <c r="K4751" i="8"/>
  <c r="K4752" i="8"/>
  <c r="K4753" i="8"/>
  <c r="K4754" i="8"/>
  <c r="K4755" i="8"/>
  <c r="K4756" i="8"/>
  <c r="K4757" i="8"/>
  <c r="K4758" i="8"/>
  <c r="K4759" i="8"/>
  <c r="K4760" i="8"/>
  <c r="K4761" i="8"/>
  <c r="K4762" i="8"/>
  <c r="K4763" i="8"/>
  <c r="K4764" i="8"/>
  <c r="K4765" i="8"/>
  <c r="K4766" i="8"/>
  <c r="K4767" i="8"/>
  <c r="K4768" i="8"/>
  <c r="K4769" i="8"/>
  <c r="K4770" i="8"/>
  <c r="K4771" i="8"/>
  <c r="K4772" i="8"/>
  <c r="K4773" i="8"/>
  <c r="K4774" i="8"/>
  <c r="K4775" i="8"/>
  <c r="K4776" i="8"/>
  <c r="K4777" i="8"/>
  <c r="K4778" i="8"/>
  <c r="K4779" i="8"/>
  <c r="K4780" i="8"/>
  <c r="K4781" i="8"/>
  <c r="K4782" i="8"/>
  <c r="K4783" i="8"/>
  <c r="K4784" i="8"/>
  <c r="K4785" i="8"/>
  <c r="K4786" i="8"/>
  <c r="K4787" i="8"/>
  <c r="K4788" i="8"/>
  <c r="K4789" i="8"/>
  <c r="K4790" i="8"/>
  <c r="K4791" i="8"/>
  <c r="K4792" i="8"/>
  <c r="K4793" i="8"/>
  <c r="K4794" i="8"/>
  <c r="K4795" i="8"/>
  <c r="K4796" i="8"/>
  <c r="K4797" i="8"/>
  <c r="K4798" i="8"/>
  <c r="K4799" i="8"/>
  <c r="K4800" i="8"/>
  <c r="K4801" i="8"/>
  <c r="K4802" i="8"/>
  <c r="K4803" i="8"/>
  <c r="K4804" i="8"/>
  <c r="K4805" i="8"/>
  <c r="K4806" i="8"/>
  <c r="K4807" i="8"/>
  <c r="K4808" i="8"/>
  <c r="K4809" i="8"/>
  <c r="K4810" i="8"/>
  <c r="K4811" i="8"/>
  <c r="K4812" i="8"/>
  <c r="K4813" i="8"/>
  <c r="K4814" i="8"/>
  <c r="K4815" i="8"/>
  <c r="K4816" i="8"/>
  <c r="K4817" i="8"/>
  <c r="K4818" i="8"/>
  <c r="K4819" i="8"/>
  <c r="K4820" i="8"/>
  <c r="K4821" i="8"/>
  <c r="K4822" i="8"/>
  <c r="K4823" i="8"/>
  <c r="K4824" i="8"/>
  <c r="K4825" i="8"/>
  <c r="K4826" i="8"/>
  <c r="K4827" i="8"/>
  <c r="K4828" i="8"/>
  <c r="K4829" i="8"/>
  <c r="K4830" i="8"/>
  <c r="K4831" i="8"/>
  <c r="K4832" i="8"/>
  <c r="K4833" i="8"/>
  <c r="K4834" i="8"/>
  <c r="K4835" i="8"/>
  <c r="K4836" i="8"/>
  <c r="K4837" i="8"/>
  <c r="K4838" i="8"/>
  <c r="K4839" i="8"/>
  <c r="K4840" i="8"/>
  <c r="K4841" i="8"/>
  <c r="K4842" i="8"/>
  <c r="K4843" i="8"/>
  <c r="K4844" i="8"/>
  <c r="K4845" i="8"/>
  <c r="K4846" i="8"/>
  <c r="K4847" i="8"/>
  <c r="K4848" i="8"/>
  <c r="K4849" i="8"/>
  <c r="K4850" i="8"/>
  <c r="K4851" i="8"/>
  <c r="K4852" i="8"/>
  <c r="K4853" i="8"/>
  <c r="K4854" i="8"/>
  <c r="K4855" i="8"/>
  <c r="K4856" i="8"/>
  <c r="K4857" i="8"/>
  <c r="K4858" i="8"/>
  <c r="K4859" i="8"/>
  <c r="K4860" i="8"/>
  <c r="K4861" i="8"/>
  <c r="K4862" i="8"/>
  <c r="K4863" i="8"/>
  <c r="K4864" i="8"/>
  <c r="K4865" i="8"/>
  <c r="K4866" i="8"/>
  <c r="K4867" i="8"/>
  <c r="K4868" i="8"/>
  <c r="K4869" i="8"/>
  <c r="K4870" i="8"/>
  <c r="K4871" i="8"/>
  <c r="K4872" i="8"/>
  <c r="K4873" i="8"/>
  <c r="K4874" i="8"/>
  <c r="K4875" i="8"/>
  <c r="K4876" i="8"/>
  <c r="K4877" i="8"/>
  <c r="K4878" i="8"/>
  <c r="K4879" i="8"/>
  <c r="K4880" i="8"/>
  <c r="K4881" i="8"/>
  <c r="K4882" i="8"/>
  <c r="K4883" i="8"/>
  <c r="K4884" i="8"/>
  <c r="K4885" i="8"/>
  <c r="K4886" i="8"/>
  <c r="K4887" i="8"/>
  <c r="K4888" i="8"/>
  <c r="K4889" i="8"/>
  <c r="K4890" i="8"/>
  <c r="K4891" i="8"/>
  <c r="K4892" i="8"/>
  <c r="K4893" i="8"/>
  <c r="K4894" i="8"/>
  <c r="K4895" i="8"/>
  <c r="K4896" i="8"/>
  <c r="K4897" i="8"/>
  <c r="K4898" i="8"/>
  <c r="K4899" i="8"/>
  <c r="K4900" i="8"/>
  <c r="K4901" i="8"/>
  <c r="K4902" i="8"/>
  <c r="K4903" i="8"/>
  <c r="K4904" i="8"/>
  <c r="K4905" i="8"/>
  <c r="K4906" i="8"/>
  <c r="K4907" i="8"/>
  <c r="K4908" i="8"/>
  <c r="K4909" i="8"/>
  <c r="K4910" i="8"/>
  <c r="K4911" i="8"/>
  <c r="K4912" i="8"/>
  <c r="K4913" i="8"/>
  <c r="K4914" i="8"/>
  <c r="K4915" i="8"/>
  <c r="K4916" i="8"/>
  <c r="K4917" i="8"/>
  <c r="K4918" i="8"/>
  <c r="K4919" i="8"/>
  <c r="K4920" i="8"/>
  <c r="K4921" i="8"/>
  <c r="K4922" i="8"/>
  <c r="K4923" i="8"/>
  <c r="K4924" i="8"/>
  <c r="K4925" i="8"/>
  <c r="K4926" i="8"/>
  <c r="K4927" i="8"/>
  <c r="K53" i="24"/>
  <c r="C10" i="24" l="1"/>
  <c r="C13" i="24" s="1"/>
  <c r="C16" i="24" s="1"/>
  <c r="B10" i="24"/>
  <c r="B13" i="24" s="1"/>
  <c r="B16" i="24" s="1"/>
  <c r="E10" i="24"/>
  <c r="E13" i="24" s="1"/>
  <c r="E16" i="24" s="1"/>
  <c r="F10" i="24"/>
  <c r="F13" i="24" s="1"/>
  <c r="F16" i="24" s="1"/>
  <c r="G10" i="24"/>
  <c r="G13" i="24" s="1"/>
  <c r="G16" i="24" s="1"/>
  <c r="H10" i="24"/>
  <c r="H13" i="24" s="1"/>
  <c r="H20" i="24" s="1"/>
  <c r="H22" i="24" s="1"/>
  <c r="I10" i="24"/>
  <c r="I13" i="24" s="1"/>
  <c r="I20" i="24" s="1"/>
  <c r="I22" i="24" s="1"/>
  <c r="J10" i="24"/>
  <c r="J13" i="24" s="1"/>
  <c r="J20" i="24" s="1"/>
  <c r="J22" i="24" s="1"/>
  <c r="K10" i="24"/>
  <c r="K13" i="24" s="1"/>
  <c r="K16" i="24" s="1"/>
  <c r="L10" i="24"/>
  <c r="L13" i="24" s="1"/>
  <c r="L16" i="24" s="1"/>
  <c r="M10" i="24"/>
  <c r="M13" i="24" s="1"/>
  <c r="M20" i="24" s="1"/>
  <c r="M22" i="24" s="1"/>
  <c r="D10" i="24"/>
  <c r="D13" i="24" s="1"/>
  <c r="D16" i="24" s="1"/>
  <c r="I16" i="24"/>
  <c r="C20" i="24"/>
  <c r="C22" i="24" s="1"/>
  <c r="C24" i="24" s="1"/>
  <c r="L20" i="24" l="1"/>
  <c r="L22" i="24" s="1"/>
  <c r="L24" i="24" s="1"/>
  <c r="K20" i="24"/>
  <c r="K22" i="24" s="1"/>
  <c r="K24" i="24" s="1"/>
  <c r="J16" i="24"/>
  <c r="J24" i="24" s="1"/>
  <c r="M16" i="24"/>
  <c r="H16" i="24"/>
  <c r="B20" i="24"/>
  <c r="B22" i="24" s="1"/>
  <c r="B24" i="24" s="1"/>
  <c r="I24" i="24"/>
  <c r="D20" i="24"/>
  <c r="D22" i="24" s="1"/>
  <c r="G20" i="24"/>
  <c r="G22" i="24" s="1"/>
  <c r="F20" i="24"/>
  <c r="F22" i="24" s="1"/>
  <c r="F24" i="24" s="1"/>
  <c r="E20" i="24"/>
  <c r="E22" i="24" s="1"/>
  <c r="E24" i="24" s="1"/>
  <c r="M24" i="24"/>
  <c r="D24" i="24"/>
  <c r="H24" i="24"/>
  <c r="G24" i="24"/>
  <c r="B30" i="24" l="1"/>
  <c r="B32" i="2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58F679-1BEE-4528-B535-9BDA20984579}" keepAlive="1" name="Query - AssignmentData" description="Connection to the 'AssignmentData' query in the workbook." type="5" refreshedVersion="8" background="1" saveData="1">
    <dbPr connection="Provider=Microsoft.Mashup.OleDb.1;Data Source=$Workbook$;Location=AssignmentData;Extended Properties=&quot;&quot;" command="SELECT * FROM [AssignmentData]"/>
  </connection>
  <connection id="2" xr16:uid="{AF8455FF-4946-492F-9C21-C4FC44198C67}" keepAlive="1" name="Query - AssignmentData (2)" description="Connection to the 'AssignmentData (2)' query in the workbook." type="5" refreshedVersion="8" background="1" saveData="1">
    <dbPr connection="Provider=Microsoft.Mashup.OleDb.1;Data Source=$Workbook$;Location=&quot;AssignmentData (2)&quot;;Extended Properties=&quot;&quot;" command="SELECT * FROM [AssignmentData (2)]"/>
  </connection>
  <connection id="3" xr16:uid="{75815664-8EE6-4264-A376-604E65CDA2E4}" keepAlive="1" name="Query - AssignmentData (3)" description="Connection to the 'AssignmentData (3)' query in the workbook." type="5" refreshedVersion="8" background="1" saveData="1">
    <dbPr connection="Provider=Microsoft.Mashup.OleDb.1;Data Source=$Workbook$;Location=&quot;AssignmentData (3)&quot;;Extended Properties=&quot;&quot;" command="SELECT * FROM [AssignmentData (3)]"/>
  </connection>
  <connection id="4" xr16:uid="{14297ED8-3099-487E-A6D0-1A8D4CCD1817}" keepAlive="1" name="Query - AssignmentData (4)" description="Connection to the 'AssignmentData (4)' query in the workbook." type="5" refreshedVersion="8" background="1" saveData="1">
    <dbPr connection="Provider=Microsoft.Mashup.OleDb.1;Data Source=$Workbook$;Location=&quot;AssignmentData (4)&quot;;Extended Properties=&quot;&quot;" command="SELECT * FROM [AssignmentData (4)]"/>
  </connection>
  <connection id="5" xr16:uid="{96525124-C645-4877-A0B9-97D6B95D9787}" keepAlive="1" name="Query - AssignmentData (5)" description="Connection to the 'AssignmentData (5)' query in the workbook." type="5" refreshedVersion="8" background="1" saveData="1">
    <dbPr connection="Provider=Microsoft.Mashup.OleDb.1;Data Source=$Workbook$;Location=&quot;AssignmentData (5)&quot;;Extended Properties=&quot;&quot;" command="SELECT * FROM [AssignmentData (5)]"/>
  </connection>
  <connection id="6" xr16:uid="{A431482B-9CCE-4FA8-839E-C4BC22F85F72}" keepAlive="1" name="Query - AssignmentData (6)" description="Connection to the 'AssignmentData (6)' query in the workbook." type="5" refreshedVersion="8" background="1" saveData="1">
    <dbPr connection="Provider=Microsoft.Mashup.OleDb.1;Data Source=$Workbook$;Location=&quot;AssignmentData (6)&quot;;Extended Properties=&quot;&quot;" command="SELECT * FROM [AssignmentData (6)]"/>
  </connection>
  <connection id="7" xr16:uid="{2271A154-6146-4D13-9DA8-26238332C0EF}" keepAlive="1" name="Query - AssignmentData (7)" description="Connection to the 'AssignmentData (7)' query in the workbook." type="5" refreshedVersion="8" background="1" saveData="1">
    <dbPr connection="Provider=Microsoft.Mashup.OleDb.1;Data Source=$Workbook$;Location=&quot;AssignmentData (7)&quot;;Extended Properties=&quot;&quot;" command="SELECT * FROM [AssignmentData (7)]"/>
  </connection>
  <connection id="8" xr16:uid="{DE74DF24-6B3E-4E6F-837C-997173C03E7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F982CB88-E034-48C0-8929-7B8955A9357B}" name="WorksheetConnection_Pivot Tables!$A$73:$E$74" type="102" refreshedVersion="8" minRefreshableVersion="5">
    <extLst>
      <ext xmlns:x15="http://schemas.microsoft.com/office/spreadsheetml/2010/11/main" uri="{DE250136-89BD-433C-8126-D09CA5730AF9}">
        <x15:connection id="Range">
          <x15:rangePr sourceName="_xlcn.WorksheetConnection_PivotTablesA73E741"/>
        </x15:connection>
      </ext>
    </extLst>
  </connection>
</connections>
</file>

<file path=xl/sharedStrings.xml><?xml version="1.0" encoding="utf-8"?>
<sst xmlns="http://schemas.openxmlformats.org/spreadsheetml/2006/main" count="126762" uniqueCount="11638">
  <si>
    <t>ID</t>
  </si>
  <si>
    <t>First Name</t>
  </si>
  <si>
    <t>Last Name</t>
  </si>
  <si>
    <t>Title</t>
  </si>
  <si>
    <t>Gender</t>
  </si>
  <si>
    <t>Credit</t>
  </si>
  <si>
    <t>Street</t>
  </si>
  <si>
    <t>Town</t>
  </si>
  <si>
    <t>Post Code Area</t>
  </si>
  <si>
    <t>Order Date</t>
  </si>
  <si>
    <t>Quantity</t>
  </si>
  <si>
    <t>Product</t>
  </si>
  <si>
    <t>Date</t>
  </si>
  <si>
    <t>Gabriele</t>
  </si>
  <si>
    <t>Baxter</t>
  </si>
  <si>
    <t>Mrs</t>
  </si>
  <si>
    <t>F</t>
  </si>
  <si>
    <t>Abbotsbury Mews</t>
  </si>
  <si>
    <t>Ballyclare</t>
  </si>
  <si>
    <t>CH</t>
  </si>
  <si>
    <t>B</t>
  </si>
  <si>
    <t>Dann</t>
  </si>
  <si>
    <t>Huffman</t>
  </si>
  <si>
    <t>Adams Close</t>
  </si>
  <si>
    <t>Hoddesdon</t>
  </si>
  <si>
    <t>HG</t>
  </si>
  <si>
    <t>Cameron</t>
  </si>
  <si>
    <t>Vickers</t>
  </si>
  <si>
    <t>Mr</t>
  </si>
  <si>
    <t>M</t>
  </si>
  <si>
    <t>Beechwood Close</t>
  </si>
  <si>
    <t>Ross-On-Wye</t>
  </si>
  <si>
    <t>WC</t>
  </si>
  <si>
    <t>A3</t>
  </si>
  <si>
    <t>Barry</t>
  </si>
  <si>
    <t>Rangel</t>
  </si>
  <si>
    <t>Bergen Square</t>
  </si>
  <si>
    <t>Derbyshire</t>
  </si>
  <si>
    <t>RM</t>
  </si>
  <si>
    <t>C1</t>
  </si>
  <si>
    <t>Misti</t>
  </si>
  <si>
    <t>Ms</t>
  </si>
  <si>
    <t>Bob Marley</t>
  </si>
  <si>
    <t>Appleby-In-Westmorland</t>
  </si>
  <si>
    <t>KY</t>
  </si>
  <si>
    <t>D</t>
  </si>
  <si>
    <t>Lamont</t>
  </si>
  <si>
    <t>Hereward Gardens</t>
  </si>
  <si>
    <t>Ilfracombe</t>
  </si>
  <si>
    <t>Tammi</t>
  </si>
  <si>
    <t>Meade</t>
  </si>
  <si>
    <t>Miss</t>
  </si>
  <si>
    <t>Monson Road</t>
  </si>
  <si>
    <t>Tadworth</t>
  </si>
  <si>
    <t>A1</t>
  </si>
  <si>
    <t>Benito</t>
  </si>
  <si>
    <t>Holman</t>
  </si>
  <si>
    <t>Naoroji Street</t>
  </si>
  <si>
    <t>Ammanford</t>
  </si>
  <si>
    <t>HP</t>
  </si>
  <si>
    <t>Francene</t>
  </si>
  <si>
    <t>Vincent</t>
  </si>
  <si>
    <t>Newdigate</t>
  </si>
  <si>
    <t>Lynmouth</t>
  </si>
  <si>
    <t>C4</t>
  </si>
  <si>
    <t>Gaynelle</t>
  </si>
  <si>
    <t>Naquin</t>
  </si>
  <si>
    <t>Shamrock Way</t>
  </si>
  <si>
    <t>Alexandria</t>
  </si>
  <si>
    <t>GU</t>
  </si>
  <si>
    <t>A2</t>
  </si>
  <si>
    <t>Earlie</t>
  </si>
  <si>
    <t>Clark</t>
  </si>
  <si>
    <t>The Loning</t>
  </si>
  <si>
    <t>Peterhead</t>
  </si>
  <si>
    <t>Omer</t>
  </si>
  <si>
    <t>Link</t>
  </si>
  <si>
    <t>Tildesley Road</t>
  </si>
  <si>
    <t>Airdrie</t>
  </si>
  <si>
    <t>KT</t>
  </si>
  <si>
    <t>C2</t>
  </si>
  <si>
    <t>Bertie</t>
  </si>
  <si>
    <t>Willis</t>
  </si>
  <si>
    <t>Trafalgar Buildings</t>
  </si>
  <si>
    <t>Peebles</t>
  </si>
  <si>
    <t>Daron</t>
  </si>
  <si>
    <t>Bell</t>
  </si>
  <si>
    <t>Truscott Court</t>
  </si>
  <si>
    <t>Blandford Forum</t>
  </si>
  <si>
    <t>FY</t>
  </si>
  <si>
    <t>Cecil</t>
  </si>
  <si>
    <t>Givens</t>
  </si>
  <si>
    <t>Dr</t>
  </si>
  <si>
    <t>Arnold Estate</t>
  </si>
  <si>
    <t>Builth Wells</t>
  </si>
  <si>
    <t>TF</t>
  </si>
  <si>
    <t>Erik</t>
  </si>
  <si>
    <t>Velasquez</t>
  </si>
  <si>
    <t>Basing Court</t>
  </si>
  <si>
    <t>Bonnybridge</t>
  </si>
  <si>
    <t>BL</t>
  </si>
  <si>
    <t>E</t>
  </si>
  <si>
    <t>Cleo</t>
  </si>
  <si>
    <t>Carr</t>
  </si>
  <si>
    <t>Eclipse Road</t>
  </si>
  <si>
    <t>Wooler</t>
  </si>
  <si>
    <t>Bernard</t>
  </si>
  <si>
    <t>Eaton</t>
  </si>
  <si>
    <t>Greenbank Crescent</t>
  </si>
  <si>
    <t>Caterham</t>
  </si>
  <si>
    <t>CB</t>
  </si>
  <si>
    <t>Felix</t>
  </si>
  <si>
    <t>Sinclair</t>
  </si>
  <si>
    <t>Hamer Place</t>
  </si>
  <si>
    <t>Dalwhinnie</t>
  </si>
  <si>
    <t>Marcelino</t>
  </si>
  <si>
    <t>Kirby</t>
  </si>
  <si>
    <t>Prof</t>
  </si>
  <si>
    <t>Kepler Road</t>
  </si>
  <si>
    <t>Wishaw</t>
  </si>
  <si>
    <t>Janice</t>
  </si>
  <si>
    <t>Mann</t>
  </si>
  <si>
    <t>Lions Close</t>
  </si>
  <si>
    <t>Llanymynech</t>
  </si>
  <si>
    <t>WN</t>
  </si>
  <si>
    <t>Jody</t>
  </si>
  <si>
    <t>Baca</t>
  </si>
  <si>
    <t>Merlin</t>
  </si>
  <si>
    <t>Caersws</t>
  </si>
  <si>
    <t>WS</t>
  </si>
  <si>
    <t>Sam</t>
  </si>
  <si>
    <t>Rubio</t>
  </si>
  <si>
    <t>Myddelton Passage</t>
  </si>
  <si>
    <t>Letchworth Garden City</t>
  </si>
  <si>
    <t>Anderson</t>
  </si>
  <si>
    <t>Gomes</t>
  </si>
  <si>
    <t>West Arbour</t>
  </si>
  <si>
    <t>West Yorkshire</t>
  </si>
  <si>
    <t>Kyle</t>
  </si>
  <si>
    <t>Alston</t>
  </si>
  <si>
    <t>Wilds Place</t>
  </si>
  <si>
    <t>Somerton</t>
  </si>
  <si>
    <t>Erma</t>
  </si>
  <si>
    <t>Bruner</t>
  </si>
  <si>
    <t>Calmers Rents</t>
  </si>
  <si>
    <t>Halesworth</t>
  </si>
  <si>
    <t>UB</t>
  </si>
  <si>
    <t>Oleta</t>
  </si>
  <si>
    <t>Coley</t>
  </si>
  <si>
    <t>Eversley Park</t>
  </si>
  <si>
    <t>Carnforth</t>
  </si>
  <si>
    <t>Cinda</t>
  </si>
  <si>
    <t>Durham</t>
  </si>
  <si>
    <t>Wells Way</t>
  </si>
  <si>
    <t>Hertfordshire</t>
  </si>
  <si>
    <t>Enrique</t>
  </si>
  <si>
    <t>Godwin</t>
  </si>
  <si>
    <t>Abbey Gardens</t>
  </si>
  <si>
    <t>Windermere</t>
  </si>
  <si>
    <t>C3</t>
  </si>
  <si>
    <t>Domingo</t>
  </si>
  <si>
    <t>Sylvester</t>
  </si>
  <si>
    <t>Abbey Lane</t>
  </si>
  <si>
    <t>Alresford</t>
  </si>
  <si>
    <t>FK</t>
  </si>
  <si>
    <t>Brandee</t>
  </si>
  <si>
    <t>Gamble</t>
  </si>
  <si>
    <t>Abbotsbury Close</t>
  </si>
  <si>
    <t>Sandown</t>
  </si>
  <si>
    <t>Daysi</t>
  </si>
  <si>
    <t>Schneider</t>
  </si>
  <si>
    <t>Abbotts Close</t>
  </si>
  <si>
    <t>Cleator Moor</t>
  </si>
  <si>
    <t>PR</t>
  </si>
  <si>
    <t>Shanel</t>
  </si>
  <si>
    <t>Hendrickson</t>
  </si>
  <si>
    <t>Abercorn Court</t>
  </si>
  <si>
    <t>Cramlington</t>
  </si>
  <si>
    <t>CW</t>
  </si>
  <si>
    <t>Nicky</t>
  </si>
  <si>
    <t>Connolly</t>
  </si>
  <si>
    <t>Aberdeen Parade</t>
  </si>
  <si>
    <t>Londonderry</t>
  </si>
  <si>
    <t>Sammy</t>
  </si>
  <si>
    <t>Darnell</t>
  </si>
  <si>
    <t>Aberdeen Terrace</t>
  </si>
  <si>
    <t>Ferndale</t>
  </si>
  <si>
    <t>HX</t>
  </si>
  <si>
    <t>Lewis</t>
  </si>
  <si>
    <t>Christiansen</t>
  </si>
  <si>
    <t>Abingdon Buildings</t>
  </si>
  <si>
    <t>Blackwood</t>
  </si>
  <si>
    <t>Fran</t>
  </si>
  <si>
    <t>Caudill</t>
  </si>
  <si>
    <t>Abingdon Villas</t>
  </si>
  <si>
    <t>Farnborough</t>
  </si>
  <si>
    <t>Hoyt</t>
  </si>
  <si>
    <t>Key</t>
  </si>
  <si>
    <t>Abingdon Yard</t>
  </si>
  <si>
    <t>Porth</t>
  </si>
  <si>
    <t>Arleen</t>
  </si>
  <si>
    <t>Huggins</t>
  </si>
  <si>
    <t>Abinger Road</t>
  </si>
  <si>
    <t>Rowley Regis</t>
  </si>
  <si>
    <t>Fredric</t>
  </si>
  <si>
    <t>Pierce</t>
  </si>
  <si>
    <t>Absolom Place</t>
  </si>
  <si>
    <t>Chorley</t>
  </si>
  <si>
    <t>DH</t>
  </si>
  <si>
    <t>Terrance</t>
  </si>
  <si>
    <t>Hawkins</t>
  </si>
  <si>
    <t>Acacia Avenue</t>
  </si>
  <si>
    <t>Ashtead</t>
  </si>
  <si>
    <t>TW</t>
  </si>
  <si>
    <t>Emile</t>
  </si>
  <si>
    <t>Mcghee</t>
  </si>
  <si>
    <t>Acacia Gardens</t>
  </si>
  <si>
    <t>Lightwater</t>
  </si>
  <si>
    <t>Harold</t>
  </si>
  <si>
    <t>Mcnamara</t>
  </si>
  <si>
    <t>Acacia Road</t>
  </si>
  <si>
    <t>Ystrad Meurig</t>
  </si>
  <si>
    <t>Otto</t>
  </si>
  <si>
    <t>Acacia Terrace</t>
  </si>
  <si>
    <t>Llanrwst</t>
  </si>
  <si>
    <t>Ruffin</t>
  </si>
  <si>
    <t>Accacia Grove</t>
  </si>
  <si>
    <t>Corwen</t>
  </si>
  <si>
    <t>Hyman</t>
  </si>
  <si>
    <t>Rodriquez</t>
  </si>
  <si>
    <t>Accommodation Road</t>
  </si>
  <si>
    <t>Craven Arms</t>
  </si>
  <si>
    <t>Cody</t>
  </si>
  <si>
    <t>Vogt</t>
  </si>
  <si>
    <t>Achilles Road</t>
  </si>
  <si>
    <t>Harpenden</t>
  </si>
  <si>
    <t>Nakia</t>
  </si>
  <si>
    <t>Quinn</t>
  </si>
  <si>
    <t>Ackwarth Street</t>
  </si>
  <si>
    <t>Cemaes Bay</t>
  </si>
  <si>
    <t>CR</t>
  </si>
  <si>
    <t>Danica</t>
  </si>
  <si>
    <t>Merritt</t>
  </si>
  <si>
    <t>Acland Crescent</t>
  </si>
  <si>
    <t>Cheltenham</t>
  </si>
  <si>
    <t>Kenneth</t>
  </si>
  <si>
    <t>Tidwell</t>
  </si>
  <si>
    <t>Acton Park</t>
  </si>
  <si>
    <t>Crianlarich</t>
  </si>
  <si>
    <t>Jason</t>
  </si>
  <si>
    <t>Adam Eve</t>
  </si>
  <si>
    <t>Greenock</t>
  </si>
  <si>
    <t>Ailene</t>
  </si>
  <si>
    <t>Self</t>
  </si>
  <si>
    <t>Adam Road</t>
  </si>
  <si>
    <t>Portsmouth</t>
  </si>
  <si>
    <t>Odell</t>
  </si>
  <si>
    <t>Montano</t>
  </si>
  <si>
    <t>Wells</t>
  </si>
  <si>
    <t>Ray</t>
  </si>
  <si>
    <t>Navarro</t>
  </si>
  <si>
    <t>Adam Street</t>
  </si>
  <si>
    <t>Camelford</t>
  </si>
  <si>
    <t>Mee</t>
  </si>
  <si>
    <t>Daniels</t>
  </si>
  <si>
    <t>Addington Basin</t>
  </si>
  <si>
    <t>Pinner</t>
  </si>
  <si>
    <t>Martin</t>
  </si>
  <si>
    <t>Walsh</t>
  </si>
  <si>
    <t>Addison Avenue</t>
  </si>
  <si>
    <t>Glenfinnan</t>
  </si>
  <si>
    <t>Mika</t>
  </si>
  <si>
    <t>Belanger</t>
  </si>
  <si>
    <t>fem</t>
  </si>
  <si>
    <t>Addison Terrace</t>
  </si>
  <si>
    <t>Peterculter</t>
  </si>
  <si>
    <t>Faye</t>
  </si>
  <si>
    <t>Honeycutt</t>
  </si>
  <si>
    <t>Adelaide Chambers</t>
  </si>
  <si>
    <t>Ashington</t>
  </si>
  <si>
    <t>Emmy</t>
  </si>
  <si>
    <t>Bartlett</t>
  </si>
  <si>
    <t>FEM</t>
  </si>
  <si>
    <t>Adelaide Cottages</t>
  </si>
  <si>
    <t>Halesowen</t>
  </si>
  <si>
    <t>Elsie</t>
  </si>
  <si>
    <t>Gilmore</t>
  </si>
  <si>
    <t>Adelaide Wharf</t>
  </si>
  <si>
    <t>Staffordshire</t>
  </si>
  <si>
    <t>Shara</t>
  </si>
  <si>
    <t>Jernigan</t>
  </si>
  <si>
    <t>f</t>
  </si>
  <si>
    <t>Adelphi Terrace</t>
  </si>
  <si>
    <t>Kirknewton</t>
  </si>
  <si>
    <t>HS</t>
  </si>
  <si>
    <t>Kirk</t>
  </si>
  <si>
    <t>Poe</t>
  </si>
  <si>
    <t>Admiral Square</t>
  </si>
  <si>
    <t>Holywell</t>
  </si>
  <si>
    <t>Tammie</t>
  </si>
  <si>
    <t>Gates</t>
  </si>
  <si>
    <t>Admirals Way</t>
  </si>
  <si>
    <t>Barking</t>
  </si>
  <si>
    <t>SM</t>
  </si>
  <si>
    <t>Dale</t>
  </si>
  <si>
    <t>Sanford</t>
  </si>
  <si>
    <t>Ado Place</t>
  </si>
  <si>
    <t>Rowlands Gill</t>
  </si>
  <si>
    <t>Temeka</t>
  </si>
  <si>
    <t>Joseph</t>
  </si>
  <si>
    <t>Aegis Grove</t>
  </si>
  <si>
    <t>Lydbury North</t>
  </si>
  <si>
    <t>Willodean</t>
  </si>
  <si>
    <t>Davis</t>
  </si>
  <si>
    <t>Agar Place</t>
  </si>
  <si>
    <t>South Croydon</t>
  </si>
  <si>
    <t>Ivonne</t>
  </si>
  <si>
    <t>Pickens</t>
  </si>
  <si>
    <t>Ainsdale Drive</t>
  </si>
  <si>
    <t>Chislehurst</t>
  </si>
  <si>
    <t>Melodi</t>
  </si>
  <si>
    <t>Colvin</t>
  </si>
  <si>
    <t>Oban</t>
  </si>
  <si>
    <t>Waylon</t>
  </si>
  <si>
    <t>Downs</t>
  </si>
  <si>
    <t>Aintree Estate</t>
  </si>
  <si>
    <t>Hope Valley</t>
  </si>
  <si>
    <t>Annett</t>
  </si>
  <si>
    <t>Browne</t>
  </si>
  <si>
    <t>Alabama Street</t>
  </si>
  <si>
    <t>Westhill</t>
  </si>
  <si>
    <t>Azucena</t>
  </si>
  <si>
    <t>Mcbride</t>
  </si>
  <si>
    <t>Alacross Road</t>
  </si>
  <si>
    <t>Llanarth</t>
  </si>
  <si>
    <t>Miles</t>
  </si>
  <si>
    <t>Baez</t>
  </si>
  <si>
    <t>Alba Gardens</t>
  </si>
  <si>
    <t>Cinderford</t>
  </si>
  <si>
    <t>Trinidad</t>
  </si>
  <si>
    <t>Soto</t>
  </si>
  <si>
    <t>Alba Place</t>
  </si>
  <si>
    <t>Herne Bay</t>
  </si>
  <si>
    <t>Adolph</t>
  </si>
  <si>
    <t>Stringer</t>
  </si>
  <si>
    <t>Albany Courtyard</t>
  </si>
  <si>
    <t>Shropshire</t>
  </si>
  <si>
    <t>Dagmar</t>
  </si>
  <si>
    <t>Hooks</t>
  </si>
  <si>
    <t>Albany Terrace</t>
  </si>
  <si>
    <t>Haywards Heath</t>
  </si>
  <si>
    <t>Waltraud</t>
  </si>
  <si>
    <t>Ledbetter</t>
  </si>
  <si>
    <t>Albert Cottage</t>
  </si>
  <si>
    <t>Stapleton</t>
  </si>
  <si>
    <t>Albert Court</t>
  </si>
  <si>
    <t>County Fermanagh</t>
  </si>
  <si>
    <t>Ashley</t>
  </si>
  <si>
    <t>Gleason</t>
  </si>
  <si>
    <t>Albert Crescent</t>
  </si>
  <si>
    <t>Highbridge</t>
  </si>
  <si>
    <t>Hyde</t>
  </si>
  <si>
    <t>Albert Villas</t>
  </si>
  <si>
    <t>Castlederg</t>
  </si>
  <si>
    <t>Franchesca</t>
  </si>
  <si>
    <t>Carver</t>
  </si>
  <si>
    <t>#N/A</t>
  </si>
  <si>
    <t>Leslie</t>
  </si>
  <si>
    <t>Allred</t>
  </si>
  <si>
    <t>Albion Avenue</t>
  </si>
  <si>
    <t>Watlington</t>
  </si>
  <si>
    <t>Royal</t>
  </si>
  <si>
    <t>Ramsey</t>
  </si>
  <si>
    <t>Albion Buildings</t>
  </si>
  <si>
    <t>Heanor</t>
  </si>
  <si>
    <t>Boyce</t>
  </si>
  <si>
    <t>Case</t>
  </si>
  <si>
    <t>Albion Terrace</t>
  </si>
  <si>
    <t>Halifax</t>
  </si>
  <si>
    <t>Myung</t>
  </si>
  <si>
    <t>Gabriel</t>
  </si>
  <si>
    <t>Albury Mews</t>
  </si>
  <si>
    <t>Tranent</t>
  </si>
  <si>
    <t>Lovetta</t>
  </si>
  <si>
    <t>Green</t>
  </si>
  <si>
    <t>Alcott Avenue</t>
  </si>
  <si>
    <t>Leatherhead</t>
  </si>
  <si>
    <t>Zenia</t>
  </si>
  <si>
    <t>Boudreaux</t>
  </si>
  <si>
    <t>South Yorkshire</t>
  </si>
  <si>
    <t>Mason</t>
  </si>
  <si>
    <t>Hurst</t>
  </si>
  <si>
    <t>Alcott Close</t>
  </si>
  <si>
    <t>Scunthorpe</t>
  </si>
  <si>
    <t>Newton</t>
  </si>
  <si>
    <t>Aldbury Mews</t>
  </si>
  <si>
    <t>Westgate-On-Sea</t>
  </si>
  <si>
    <t>Rubye</t>
  </si>
  <si>
    <t>Mcpherson</t>
  </si>
  <si>
    <t>Alden Avenue</t>
  </si>
  <si>
    <t>Aldershot</t>
  </si>
  <si>
    <t>SK</t>
  </si>
  <si>
    <t>Cherish</t>
  </si>
  <si>
    <t>Tripp</t>
  </si>
  <si>
    <t>Alder Close</t>
  </si>
  <si>
    <t>March</t>
  </si>
  <si>
    <t>Martinez</t>
  </si>
  <si>
    <t>Aldermanbury</t>
  </si>
  <si>
    <t>Hassocks</t>
  </si>
  <si>
    <t>Tama</t>
  </si>
  <si>
    <t>Best</t>
  </si>
  <si>
    <t>Aldermans Hill</t>
  </si>
  <si>
    <t>Essex</t>
  </si>
  <si>
    <t>Afton</t>
  </si>
  <si>
    <t>Owens</t>
  </si>
  <si>
    <t>Aldermans Walk</t>
  </si>
  <si>
    <t>Teignmouth</t>
  </si>
  <si>
    <t>Jodie</t>
  </si>
  <si>
    <t>Beatty</t>
  </si>
  <si>
    <t>Alderminster Road</t>
  </si>
  <si>
    <t>Manningtree</t>
  </si>
  <si>
    <t>Jodee</t>
  </si>
  <si>
    <t>Hargrove</t>
  </si>
  <si>
    <t>Aldersgrove Avenue</t>
  </si>
  <si>
    <t>Auchterarder</t>
  </si>
  <si>
    <t>NR</t>
  </si>
  <si>
    <t>Karrie</t>
  </si>
  <si>
    <t>Vega</t>
  </si>
  <si>
    <t>Aldine Chambers</t>
  </si>
  <si>
    <t>Ripley</t>
  </si>
  <si>
    <t>Neal</t>
  </si>
  <si>
    <t>Aldis Mews</t>
  </si>
  <si>
    <t>Southwell</t>
  </si>
  <si>
    <t>Micah</t>
  </si>
  <si>
    <t>Yoder</t>
  </si>
  <si>
    <t>Aldsworth Close</t>
  </si>
  <si>
    <t>Penrhyndeudraeth</t>
  </si>
  <si>
    <t>Carley</t>
  </si>
  <si>
    <t>Hannah</t>
  </si>
  <si>
    <t>Alexander Evans</t>
  </si>
  <si>
    <t>Horncastle</t>
  </si>
  <si>
    <t>Kelley</t>
  </si>
  <si>
    <t>Alexander Place</t>
  </si>
  <si>
    <t>Isle Of Cumbrae</t>
  </si>
  <si>
    <t>Barbara</t>
  </si>
  <si>
    <t>Russo</t>
  </si>
  <si>
    <t>Alexandra Mews</t>
  </si>
  <si>
    <t>Warwickshire</t>
  </si>
  <si>
    <t>Karie</t>
  </si>
  <si>
    <t>Stephenson</t>
  </si>
  <si>
    <t>Alexandra Road</t>
  </si>
  <si>
    <t>Lanarkshire</t>
  </si>
  <si>
    <t>Alfredo</t>
  </si>
  <si>
    <t>Lake</t>
  </si>
  <si>
    <t>Alexandria Road</t>
  </si>
  <si>
    <t>Fleet</t>
  </si>
  <si>
    <t>Tatyana</t>
  </si>
  <si>
    <t>Harding</t>
  </si>
  <si>
    <t>Kirkliston</t>
  </si>
  <si>
    <t>Lekisha</t>
  </si>
  <si>
    <t>Mckinley</t>
  </si>
  <si>
    <t>Alexandria Terrace</t>
  </si>
  <si>
    <t>Tregaron</t>
  </si>
  <si>
    <t>Melani</t>
  </si>
  <si>
    <t>Hare</t>
  </si>
  <si>
    <t>Alexis Road</t>
  </si>
  <si>
    <t>Esher</t>
  </si>
  <si>
    <t>Jenae</t>
  </si>
  <si>
    <t>Sadler</t>
  </si>
  <si>
    <t>Alford Terrace</t>
  </si>
  <si>
    <t>Ryde</t>
  </si>
  <si>
    <t>Raphael</t>
  </si>
  <si>
    <t>Andrade</t>
  </si>
  <si>
    <t>Alfred Place</t>
  </si>
  <si>
    <t>Ascot</t>
  </si>
  <si>
    <t>BN</t>
  </si>
  <si>
    <t>Garry</t>
  </si>
  <si>
    <t>Hanks</t>
  </si>
  <si>
    <t>Alfred Villas</t>
  </si>
  <si>
    <t>Banwell</t>
  </si>
  <si>
    <t>Leilani</t>
  </si>
  <si>
    <t>Krause</t>
  </si>
  <si>
    <t>Alfreda Street</t>
  </si>
  <si>
    <t>Skelmorlie</t>
  </si>
  <si>
    <t>Francisco</t>
  </si>
  <si>
    <t>Everett</t>
  </si>
  <si>
    <t>Alfreton Close</t>
  </si>
  <si>
    <t>Rhyl</t>
  </si>
  <si>
    <t>Jackie</t>
  </si>
  <si>
    <t>Espinosa</t>
  </si>
  <si>
    <t>Alfreton Villas</t>
  </si>
  <si>
    <t>West Kilbride</t>
  </si>
  <si>
    <t>James</t>
  </si>
  <si>
    <t>Lutz</t>
  </si>
  <si>
    <t>Algarve Road</t>
  </si>
  <si>
    <t>Coleraine</t>
  </si>
  <si>
    <t>Kevin</t>
  </si>
  <si>
    <t>Alice Cottages</t>
  </si>
  <si>
    <t>Whitehaven</t>
  </si>
  <si>
    <t>Gay</t>
  </si>
  <si>
    <t>Espinoza</t>
  </si>
  <si>
    <t>Alice Terrace</t>
  </si>
  <si>
    <t>Isle Of South Uist</t>
  </si>
  <si>
    <t>Adam</t>
  </si>
  <si>
    <t>Roy</t>
  </si>
  <si>
    <t>Allen Road</t>
  </si>
  <si>
    <t>Rugby</t>
  </si>
  <si>
    <t>Maynard</t>
  </si>
  <si>
    <t>Burr</t>
  </si>
  <si>
    <t>Allen Street</t>
  </si>
  <si>
    <t>Ramsgate</t>
  </si>
  <si>
    <t>Kerry</t>
  </si>
  <si>
    <t>Goddard</t>
  </si>
  <si>
    <t>Allestree Villas</t>
  </si>
  <si>
    <t>Ballachulish</t>
  </si>
  <si>
    <t>Adriane</t>
  </si>
  <si>
    <t>Haywood</t>
  </si>
  <si>
    <t>Alleyn Court</t>
  </si>
  <si>
    <t>Tadcaster</t>
  </si>
  <si>
    <t>Carita</t>
  </si>
  <si>
    <t>Kaufman</t>
  </si>
  <si>
    <t>Alleyne Road</t>
  </si>
  <si>
    <t>St. Andrews</t>
  </si>
  <si>
    <t>Noemi</t>
  </si>
  <si>
    <t>Faulkner</t>
  </si>
  <si>
    <t>Allison Close</t>
  </si>
  <si>
    <t>West Sussex</t>
  </si>
  <si>
    <t>Rickey</t>
  </si>
  <si>
    <t>Morales</t>
  </si>
  <si>
    <t>Allison Road</t>
  </si>
  <si>
    <t>Llandudno</t>
  </si>
  <si>
    <t>Gillian</t>
  </si>
  <si>
    <t>Carlson</t>
  </si>
  <si>
    <t>Allleyn Crescent</t>
  </si>
  <si>
    <t>Moelfre</t>
  </si>
  <si>
    <t>Darrell</t>
  </si>
  <si>
    <t>Fournier</t>
  </si>
  <si>
    <t>Allnutt Way</t>
  </si>
  <si>
    <t>Stornoway</t>
  </si>
  <si>
    <t>Apryl</t>
  </si>
  <si>
    <t>Tyson</t>
  </si>
  <si>
    <t>Allsop Mews</t>
  </si>
  <si>
    <t>Romelia</t>
  </si>
  <si>
    <t>Woodward</t>
  </si>
  <si>
    <t>Allsop Place</t>
  </si>
  <si>
    <t>Coalville</t>
  </si>
  <si>
    <t>Natisha</t>
  </si>
  <si>
    <t>Betts</t>
  </si>
  <si>
    <t>Alma Cottage</t>
  </si>
  <si>
    <t>Axbridge</t>
  </si>
  <si>
    <t>Frances</t>
  </si>
  <si>
    <t>Winter</t>
  </si>
  <si>
    <t>Alma Hill</t>
  </si>
  <si>
    <t>Bexley</t>
  </si>
  <si>
    <t>DY</t>
  </si>
  <si>
    <t>Len</t>
  </si>
  <si>
    <t>Frye</t>
  </si>
  <si>
    <t>Alma Rd</t>
  </si>
  <si>
    <t>Paignton</t>
  </si>
  <si>
    <t>Dorene</t>
  </si>
  <si>
    <t>Mcclendon</t>
  </si>
  <si>
    <t>Alma Sq</t>
  </si>
  <si>
    <t>Faringdon</t>
  </si>
  <si>
    <t>Bernie</t>
  </si>
  <si>
    <t>Browning</t>
  </si>
  <si>
    <t>Alnwick Road</t>
  </si>
  <si>
    <t>Carshalton</t>
  </si>
  <si>
    <t>Sydney</t>
  </si>
  <si>
    <t>Brandon</t>
  </si>
  <si>
    <t>Alpha Cottages</t>
  </si>
  <si>
    <t>Falmouth</t>
  </si>
  <si>
    <t>Treena</t>
  </si>
  <si>
    <t>Graves</t>
  </si>
  <si>
    <t>Alpha Terrace</t>
  </si>
  <si>
    <t>Aberlour</t>
  </si>
  <si>
    <t>NP</t>
  </si>
  <si>
    <t>Gil</t>
  </si>
  <si>
    <t>Becker</t>
  </si>
  <si>
    <t>Alphabet Court</t>
  </si>
  <si>
    <t>Stranraer</t>
  </si>
  <si>
    <t>Drew</t>
  </si>
  <si>
    <t>Ayala</t>
  </si>
  <si>
    <t>Alpine Road</t>
  </si>
  <si>
    <t>Prestatyn</t>
  </si>
  <si>
    <t>Eliana</t>
  </si>
  <si>
    <t>Rosa</t>
  </si>
  <si>
    <t>Alscot Way</t>
  </si>
  <si>
    <t>Huntingdon</t>
  </si>
  <si>
    <t>Tracy</t>
  </si>
  <si>
    <t>Salas</t>
  </si>
  <si>
    <t>Althorp Road</t>
  </si>
  <si>
    <t>Rossendale</t>
  </si>
  <si>
    <t>Wilfred</t>
  </si>
  <si>
    <t>Shipman</t>
  </si>
  <si>
    <t>Althorpe Road</t>
  </si>
  <si>
    <t>Llangollen</t>
  </si>
  <si>
    <t>Cyrus</t>
  </si>
  <si>
    <t>Gonzalez</t>
  </si>
  <si>
    <t>Alverstone Road</t>
  </si>
  <si>
    <t>Mallaig</t>
  </si>
  <si>
    <t>Avelina</t>
  </si>
  <si>
    <t>Valdez</t>
  </si>
  <si>
    <t>Alverton Street</t>
  </si>
  <si>
    <t>Goole</t>
  </si>
  <si>
    <t>Criselda</t>
  </si>
  <si>
    <t>Rosado</t>
  </si>
  <si>
    <t>Alwyne Villas</t>
  </si>
  <si>
    <t>Newcastle</t>
  </si>
  <si>
    <t>France</t>
  </si>
  <si>
    <t>Cowan</t>
  </si>
  <si>
    <t>Ambassador Square</t>
  </si>
  <si>
    <t>Shotts</t>
  </si>
  <si>
    <t>Joey</t>
  </si>
  <si>
    <t>Salgado</t>
  </si>
  <si>
    <t>Amberden Avenue</t>
  </si>
  <si>
    <t>Seahouses</t>
  </si>
  <si>
    <t>Sol</t>
  </si>
  <si>
    <t>Staples</t>
  </si>
  <si>
    <t>Amberley Road</t>
  </si>
  <si>
    <t>Gourock</t>
  </si>
  <si>
    <t>Russell</t>
  </si>
  <si>
    <t>Rev</t>
  </si>
  <si>
    <t>Ambleside Close</t>
  </si>
  <si>
    <t>Market Harborough</t>
  </si>
  <si>
    <t>Bob</t>
  </si>
  <si>
    <t>Newell</t>
  </si>
  <si>
    <t>Ambrose Close</t>
  </si>
  <si>
    <t>Launceston</t>
  </si>
  <si>
    <t>Isabella</t>
  </si>
  <si>
    <t>Lanier</t>
  </si>
  <si>
    <t>Amelia Cottages</t>
  </si>
  <si>
    <t>Bobbye</t>
  </si>
  <si>
    <t>Britton</t>
  </si>
  <si>
    <t>Amelia Place</t>
  </si>
  <si>
    <t>Prescot</t>
  </si>
  <si>
    <t>Chambers</t>
  </si>
  <si>
    <t>Amen Court</t>
  </si>
  <si>
    <t>Witney</t>
  </si>
  <si>
    <t>Loretta</t>
  </si>
  <si>
    <t>Leary</t>
  </si>
  <si>
    <t>Amerland Road</t>
  </si>
  <si>
    <t>Kent</t>
  </si>
  <si>
    <t>Courtney</t>
  </si>
  <si>
    <t>Amherst Road</t>
  </si>
  <si>
    <t>Boston</t>
  </si>
  <si>
    <t>L</t>
  </si>
  <si>
    <t>Quentin</t>
  </si>
  <si>
    <t>Hensley</t>
  </si>
  <si>
    <t>Amroth Green</t>
  </si>
  <si>
    <t>Chertsey</t>
  </si>
  <si>
    <t>Valerie</t>
  </si>
  <si>
    <t>Gibbs</t>
  </si>
  <si>
    <t>Winkleigh</t>
  </si>
  <si>
    <t>Barton</t>
  </si>
  <si>
    <t>Anchor Mill</t>
  </si>
  <si>
    <t>London</t>
  </si>
  <si>
    <t>Lynell</t>
  </si>
  <si>
    <t>Foster</t>
  </si>
  <si>
    <t>Anderson Street</t>
  </si>
  <si>
    <t>Tighnabruaich</t>
  </si>
  <si>
    <t>Rudolf</t>
  </si>
  <si>
    <t>Spicer</t>
  </si>
  <si>
    <t>Andover Terrace</t>
  </si>
  <si>
    <t>Middlewich</t>
  </si>
  <si>
    <t>Alesia</t>
  </si>
  <si>
    <t>King</t>
  </si>
  <si>
    <t>Andrews Walk</t>
  </si>
  <si>
    <t>Hinton St. George</t>
  </si>
  <si>
    <t>Wes</t>
  </si>
  <si>
    <t>Bird</t>
  </si>
  <si>
    <t>Anerley Road</t>
  </si>
  <si>
    <t>Lynette</t>
  </si>
  <si>
    <t>Barrett</t>
  </si>
  <si>
    <t>Anerley Station</t>
  </si>
  <si>
    <t>Tillicoultry</t>
  </si>
  <si>
    <t>Neil</t>
  </si>
  <si>
    <t>Bateman</t>
  </si>
  <si>
    <t>Anerley Street</t>
  </si>
  <si>
    <t>Wells-Next-The-Sea</t>
  </si>
  <si>
    <t>Maria</t>
  </si>
  <si>
    <t>Culver</t>
  </si>
  <si>
    <t>Angel Close</t>
  </si>
  <si>
    <t>Marazion</t>
  </si>
  <si>
    <t>Gaston</t>
  </si>
  <si>
    <t>Angel Park</t>
  </si>
  <si>
    <t>Berkshire</t>
  </si>
  <si>
    <t>DA</t>
  </si>
  <si>
    <t>Sharda</t>
  </si>
  <si>
    <t>Odom</t>
  </si>
  <si>
    <t>Angel Yard</t>
  </si>
  <si>
    <t>Shipston-On-Stour</t>
  </si>
  <si>
    <t>Ronald</t>
  </si>
  <si>
    <t>Daniel</t>
  </si>
  <si>
    <t>Angell Road</t>
  </si>
  <si>
    <t>Nethy Bridge</t>
  </si>
  <si>
    <t>Vennie</t>
  </si>
  <si>
    <t>Voss</t>
  </si>
  <si>
    <t>Angell Town</t>
  </si>
  <si>
    <t>Ashton-Under-Lyne</t>
  </si>
  <si>
    <t>Art</t>
  </si>
  <si>
    <t>Mcmanus</t>
  </si>
  <si>
    <t>Angus Street</t>
  </si>
  <si>
    <t>Billingham</t>
  </si>
  <si>
    <t>CM</t>
  </si>
  <si>
    <t>Tyra</t>
  </si>
  <si>
    <t>Henry</t>
  </si>
  <si>
    <t>Anley Road</t>
  </si>
  <si>
    <t>Trevor</t>
  </si>
  <si>
    <t>Lancaster</t>
  </si>
  <si>
    <t>Annetts Crescent</t>
  </si>
  <si>
    <t>Gloucestershire</t>
  </si>
  <si>
    <t>Fernando</t>
  </si>
  <si>
    <t>Annie Besant</t>
  </si>
  <si>
    <t>Guernsey</t>
  </si>
  <si>
    <t>Devon</t>
  </si>
  <si>
    <t>Gutierrez</t>
  </si>
  <si>
    <t>Seascale</t>
  </si>
  <si>
    <t>Odette</t>
  </si>
  <si>
    <t>Tompkins</t>
  </si>
  <si>
    <t>Ann's Avenue</t>
  </si>
  <si>
    <t>Benfleet</t>
  </si>
  <si>
    <t>Moshe</t>
  </si>
  <si>
    <t>Kessler</t>
  </si>
  <si>
    <t>Anns Street</t>
  </si>
  <si>
    <t>Chard</t>
  </si>
  <si>
    <t>Noe</t>
  </si>
  <si>
    <t>Tintagel</t>
  </si>
  <si>
    <t>Keenan</t>
  </si>
  <si>
    <t>Mcguire</t>
  </si>
  <si>
    <t>Ann's Terrace</t>
  </si>
  <si>
    <t>Eye</t>
  </si>
  <si>
    <t>Joshua</t>
  </si>
  <si>
    <t>Burks</t>
  </si>
  <si>
    <t>Ann's Villaw</t>
  </si>
  <si>
    <t>Lynton</t>
  </si>
  <si>
    <t>Bradly</t>
  </si>
  <si>
    <t>Childers</t>
  </si>
  <si>
    <t>Ansdell Road</t>
  </si>
  <si>
    <t>Dolgellau</t>
  </si>
  <si>
    <t>Mandy</t>
  </si>
  <si>
    <t>Peck</t>
  </si>
  <si>
    <t>Ansdell Terrace</t>
  </si>
  <si>
    <t>Llandinam</t>
  </si>
  <si>
    <t>Jerrell</t>
  </si>
  <si>
    <t>Jaramillo</t>
  </si>
  <si>
    <t>Anthony Terrace</t>
  </si>
  <si>
    <t>Neath</t>
  </si>
  <si>
    <t>Cary</t>
  </si>
  <si>
    <t>Fleming</t>
  </si>
  <si>
    <t>Antill Terrace</t>
  </si>
  <si>
    <t>Ilkeston</t>
  </si>
  <si>
    <t>Aurelio</t>
  </si>
  <si>
    <t>Harrison</t>
  </si>
  <si>
    <t>Antrim Road</t>
  </si>
  <si>
    <t>Havant</t>
  </si>
  <si>
    <t>Cole</t>
  </si>
  <si>
    <t>Wolf</t>
  </si>
  <si>
    <t>Anvil Close</t>
  </si>
  <si>
    <t>Rubi</t>
  </si>
  <si>
    <t>Moreno</t>
  </si>
  <si>
    <t>Appach Road</t>
  </si>
  <si>
    <t>Mitzi</t>
  </si>
  <si>
    <t>Quinones</t>
  </si>
  <si>
    <t>Apple Yard</t>
  </si>
  <si>
    <t>Southwold</t>
  </si>
  <si>
    <t>Sean</t>
  </si>
  <si>
    <t>Mayes</t>
  </si>
  <si>
    <t>Applegarth Road</t>
  </si>
  <si>
    <t>Lochgilphead</t>
  </si>
  <si>
    <t>Sherell</t>
  </si>
  <si>
    <t>Clinton</t>
  </si>
  <si>
    <t>Apprentice Way</t>
  </si>
  <si>
    <t>Lutterworth</t>
  </si>
  <si>
    <t>Rusty</t>
  </si>
  <si>
    <t>Albert</t>
  </si>
  <si>
    <t>Approach Road</t>
  </si>
  <si>
    <t>Beaconsfield</t>
  </si>
  <si>
    <t>WF</t>
  </si>
  <si>
    <t>Thad</t>
  </si>
  <si>
    <t>Colbert</t>
  </si>
  <si>
    <t>Aprey Gardens</t>
  </si>
  <si>
    <t>Isle Of Canna</t>
  </si>
  <si>
    <t>Nora</t>
  </si>
  <si>
    <t>Macias</t>
  </si>
  <si>
    <t>Arabella Row</t>
  </si>
  <si>
    <t>Julian</t>
  </si>
  <si>
    <t>Arabia Close</t>
  </si>
  <si>
    <t>Calvin</t>
  </si>
  <si>
    <t>Costello</t>
  </si>
  <si>
    <t>Arbour Square</t>
  </si>
  <si>
    <t>Paulette</t>
  </si>
  <si>
    <t>Weir</t>
  </si>
  <si>
    <t>Arbuthnot Road</t>
  </si>
  <si>
    <t>Consett</t>
  </si>
  <si>
    <t>Roselee</t>
  </si>
  <si>
    <t>Farley</t>
  </si>
  <si>
    <t>Arch Street</t>
  </si>
  <si>
    <t>Elenora</t>
  </si>
  <si>
    <t>Bradley</t>
  </si>
  <si>
    <t>Archel Road</t>
  </si>
  <si>
    <t>Thurman</t>
  </si>
  <si>
    <t>Archer Square</t>
  </si>
  <si>
    <t>Lanark</t>
  </si>
  <si>
    <t>Eric</t>
  </si>
  <si>
    <t>Whitehead</t>
  </si>
  <si>
    <t>Arden Estate</t>
  </si>
  <si>
    <t>Crowborough</t>
  </si>
  <si>
    <t>Damian</t>
  </si>
  <si>
    <t>Hayes</t>
  </si>
  <si>
    <t>Ardfillan Road</t>
  </si>
  <si>
    <t>Whitstable</t>
  </si>
  <si>
    <t>Arturo</t>
  </si>
  <si>
    <t>Field</t>
  </si>
  <si>
    <t>Ardleigh Terrace</t>
  </si>
  <si>
    <t>Littlehampton</t>
  </si>
  <si>
    <t>Hillary</t>
  </si>
  <si>
    <t>Shook</t>
  </si>
  <si>
    <t>Ardmere Cottages</t>
  </si>
  <si>
    <t>Bromsgrove</t>
  </si>
  <si>
    <t>WR</t>
  </si>
  <si>
    <t>Demetrius</t>
  </si>
  <si>
    <t>Goodson</t>
  </si>
  <si>
    <t>Ardwick Road</t>
  </si>
  <si>
    <t>Gillingham</t>
  </si>
  <si>
    <t>Del</t>
  </si>
  <si>
    <t>Mccain</t>
  </si>
  <si>
    <t>Arena Estate</t>
  </si>
  <si>
    <t>Llanrhystud</t>
  </si>
  <si>
    <t>Loren</t>
  </si>
  <si>
    <t>Downing</t>
  </si>
  <si>
    <t>Argent Street</t>
  </si>
  <si>
    <t>Johnnie</t>
  </si>
  <si>
    <t>Calhoun</t>
  </si>
  <si>
    <t>Argon Mews</t>
  </si>
  <si>
    <t>Maldon</t>
  </si>
  <si>
    <t>Clair</t>
  </si>
  <si>
    <t>Wilkes</t>
  </si>
  <si>
    <t>Ariel Road</t>
  </si>
  <si>
    <t>Arundel</t>
  </si>
  <si>
    <t>SG</t>
  </si>
  <si>
    <t>Burt</t>
  </si>
  <si>
    <t>Haskins</t>
  </si>
  <si>
    <t>Margate</t>
  </si>
  <si>
    <t>Gloria</t>
  </si>
  <si>
    <t>Mcclain</t>
  </si>
  <si>
    <t>Arkley Crescent</t>
  </si>
  <si>
    <t>Trenton</t>
  </si>
  <si>
    <t>Bassett</t>
  </si>
  <si>
    <t>Arlesford Road</t>
  </si>
  <si>
    <t>Llanidloes</t>
  </si>
  <si>
    <t>Madonna</t>
  </si>
  <si>
    <t>Engel</t>
  </si>
  <si>
    <t>Arlington Place</t>
  </si>
  <si>
    <t>Ty Croes</t>
  </si>
  <si>
    <t>Kena</t>
  </si>
  <si>
    <t>Gonzales</t>
  </si>
  <si>
    <t>Arlington Villas</t>
  </si>
  <si>
    <t>Lottie</t>
  </si>
  <si>
    <t>Mccormick</t>
  </si>
  <si>
    <t>Arlington Way</t>
  </si>
  <si>
    <t>Birchington</t>
  </si>
  <si>
    <t>BD</t>
  </si>
  <si>
    <t>Kimberli</t>
  </si>
  <si>
    <t>Armada Street</t>
  </si>
  <si>
    <t>Bamburgh</t>
  </si>
  <si>
    <t>Desmond</t>
  </si>
  <si>
    <t>Means</t>
  </si>
  <si>
    <t>Armadale Road</t>
  </si>
  <si>
    <t>Spean Bridge</t>
  </si>
  <si>
    <t>Otis</t>
  </si>
  <si>
    <t>Kennedy</t>
  </si>
  <si>
    <t>Armory</t>
  </si>
  <si>
    <t>Franklin</t>
  </si>
  <si>
    <t>Copeland</t>
  </si>
  <si>
    <t>Armory Yard</t>
  </si>
  <si>
    <t>Frome</t>
  </si>
  <si>
    <t>Armstrong Place</t>
  </si>
  <si>
    <t>Motherwell</t>
  </si>
  <si>
    <t>Austin</t>
  </si>
  <si>
    <t>Jean</t>
  </si>
  <si>
    <t>Arneway Street</t>
  </si>
  <si>
    <t>Coniston</t>
  </si>
  <si>
    <t>Man</t>
  </si>
  <si>
    <t>Lopez</t>
  </si>
  <si>
    <t>Arnolds Cottages</t>
  </si>
  <si>
    <t>Invergarry</t>
  </si>
  <si>
    <t>LS</t>
  </si>
  <si>
    <t>Ron</t>
  </si>
  <si>
    <t>Acevedo</t>
  </si>
  <si>
    <t>Arnolds Paragon</t>
  </si>
  <si>
    <t>Crewkerne</t>
  </si>
  <si>
    <t>Timmy</t>
  </si>
  <si>
    <t>Aldrich</t>
  </si>
  <si>
    <t>Arnott Street</t>
  </si>
  <si>
    <t>Dalmally</t>
  </si>
  <si>
    <t>Stephnie</t>
  </si>
  <si>
    <t>Vaughan</t>
  </si>
  <si>
    <t>Arragon Gardens</t>
  </si>
  <si>
    <t>Sanquhar</t>
  </si>
  <si>
    <t>Hal</t>
  </si>
  <si>
    <t>Artesian Walk</t>
  </si>
  <si>
    <t>Gretna</t>
  </si>
  <si>
    <t>Britt</t>
  </si>
  <si>
    <t>Artichoke Place</t>
  </si>
  <si>
    <t>Strome Ferry</t>
  </si>
  <si>
    <t>Pasquale</t>
  </si>
  <si>
    <t>Akers</t>
  </si>
  <si>
    <t>Artisans Dwellings</t>
  </si>
  <si>
    <t>Abertillery</t>
  </si>
  <si>
    <t>Willa</t>
  </si>
  <si>
    <t>Kaiser</t>
  </si>
  <si>
    <t>Arundel Square</t>
  </si>
  <si>
    <t>Abergavenny</t>
  </si>
  <si>
    <t>AB</t>
  </si>
  <si>
    <t>Jorge</t>
  </si>
  <si>
    <t>Haines</t>
  </si>
  <si>
    <t>Ash Villa</t>
  </si>
  <si>
    <t>Norfolk</t>
  </si>
  <si>
    <t>Olene</t>
  </si>
  <si>
    <t>Ashbourne Terrace</t>
  </si>
  <si>
    <t>County Durham</t>
  </si>
  <si>
    <t>Bryan</t>
  </si>
  <si>
    <t>Garland</t>
  </si>
  <si>
    <t>Ashburnham Road</t>
  </si>
  <si>
    <t>Rye</t>
  </si>
  <si>
    <t>Blanton</t>
  </si>
  <si>
    <t>Ashburton Green</t>
  </si>
  <si>
    <t>Burry Port</t>
  </si>
  <si>
    <t>Dudley</t>
  </si>
  <si>
    <t>Benton</t>
  </si>
  <si>
    <t>Ashburton Road</t>
  </si>
  <si>
    <t>Higgins</t>
  </si>
  <si>
    <t>Ashcombe Street</t>
  </si>
  <si>
    <t>Beverley</t>
  </si>
  <si>
    <t>RH</t>
  </si>
  <si>
    <t>Dwain</t>
  </si>
  <si>
    <t>Justice</t>
  </si>
  <si>
    <t>Ashdown Way</t>
  </si>
  <si>
    <t>Hawes</t>
  </si>
  <si>
    <t>Irena</t>
  </si>
  <si>
    <t>Fontenot</t>
  </si>
  <si>
    <t>Ashen Villas</t>
  </si>
  <si>
    <t>Market Drayton</t>
  </si>
  <si>
    <t>Diego</t>
  </si>
  <si>
    <t>Hartman</t>
  </si>
  <si>
    <t>Ashford Close</t>
  </si>
  <si>
    <t>Alford</t>
  </si>
  <si>
    <t>G</t>
  </si>
  <si>
    <t>Sheldon</t>
  </si>
  <si>
    <t>Booth</t>
  </si>
  <si>
    <t>Ashingdon Close</t>
  </si>
  <si>
    <t>Buntingford</t>
  </si>
  <si>
    <t>Linnea</t>
  </si>
  <si>
    <t>Eastman</t>
  </si>
  <si>
    <t>Ashland Place</t>
  </si>
  <si>
    <t>Gallagher</t>
  </si>
  <si>
    <t>Ashley Crescent</t>
  </si>
  <si>
    <t>Buckinghamshire</t>
  </si>
  <si>
    <t>Vi</t>
  </si>
  <si>
    <t>Ashridge Crescent</t>
  </si>
  <si>
    <t>Reggie</t>
  </si>
  <si>
    <t>Messer</t>
  </si>
  <si>
    <t>Ashridge Gardens</t>
  </si>
  <si>
    <t>Hengoed</t>
  </si>
  <si>
    <t>Willian</t>
  </si>
  <si>
    <t>Astor Court</t>
  </si>
  <si>
    <t>Epsom</t>
  </si>
  <si>
    <t>Otha</t>
  </si>
  <si>
    <t>Shaffer</t>
  </si>
  <si>
    <t>Atherton Road</t>
  </si>
  <si>
    <t>Frinton-On-Sea</t>
  </si>
  <si>
    <t>Renata</t>
  </si>
  <si>
    <t>Michael</t>
  </si>
  <si>
    <t>Atherton St</t>
  </si>
  <si>
    <t>Warlingham</t>
  </si>
  <si>
    <t>Bud</t>
  </si>
  <si>
    <t>Rowland</t>
  </si>
  <si>
    <t>Atlas Street</t>
  </si>
  <si>
    <t>Isle Of Eigg</t>
  </si>
  <si>
    <t>Claud</t>
  </si>
  <si>
    <t>Attfield Close</t>
  </si>
  <si>
    <t>Shaftesbury</t>
  </si>
  <si>
    <t>Richie</t>
  </si>
  <si>
    <t>Olsen</t>
  </si>
  <si>
    <t>Atwell Street</t>
  </si>
  <si>
    <t>Dalkeith</t>
  </si>
  <si>
    <t>Robt</t>
  </si>
  <si>
    <t>Reyes</t>
  </si>
  <si>
    <t>Atwood Road</t>
  </si>
  <si>
    <t>Lewes</t>
  </si>
  <si>
    <t>Mitch</t>
  </si>
  <si>
    <t>Polk</t>
  </si>
  <si>
    <t>Aubert Road</t>
  </si>
  <si>
    <t>Prudhoe</t>
  </si>
  <si>
    <t>Benny</t>
  </si>
  <si>
    <t>Pritchett</t>
  </si>
  <si>
    <t>Augusta Street</t>
  </si>
  <si>
    <t>Cardigan</t>
  </si>
  <si>
    <t>Miguelina</t>
  </si>
  <si>
    <t>Ballard</t>
  </si>
  <si>
    <t>Augustus Square</t>
  </si>
  <si>
    <t>Oswestry</t>
  </si>
  <si>
    <t>Sterling</t>
  </si>
  <si>
    <t>Petty</t>
  </si>
  <si>
    <t>Austin Street</t>
  </si>
  <si>
    <t>County Antrim</t>
  </si>
  <si>
    <t>Liberty</t>
  </si>
  <si>
    <t>Avarn Road</t>
  </si>
  <si>
    <t>Markfield</t>
  </si>
  <si>
    <t>Chong</t>
  </si>
  <si>
    <t>Myles</t>
  </si>
  <si>
    <t>Thetford</t>
  </si>
  <si>
    <t>Ester</t>
  </si>
  <si>
    <t>Spivey</t>
  </si>
  <si>
    <t>Ave Maria</t>
  </si>
  <si>
    <t>German</t>
  </si>
  <si>
    <t>Miranda</t>
  </si>
  <si>
    <t>Avebury Street</t>
  </si>
  <si>
    <t>Kidlington</t>
  </si>
  <si>
    <t>Arnoldo</t>
  </si>
  <si>
    <t>Aguilar</t>
  </si>
  <si>
    <t>Avenue</t>
  </si>
  <si>
    <t>Alnwick</t>
  </si>
  <si>
    <t>Buck</t>
  </si>
  <si>
    <t>Rowe</t>
  </si>
  <si>
    <t>Avenue Gardens</t>
  </si>
  <si>
    <t>Whitchurch</t>
  </si>
  <si>
    <t>Cesar</t>
  </si>
  <si>
    <t>Avenue Place</t>
  </si>
  <si>
    <t>Corinne</t>
  </si>
  <si>
    <t>Felton</t>
  </si>
  <si>
    <t>Bo</t>
  </si>
  <si>
    <t>Roper</t>
  </si>
  <si>
    <t>Avery Farm</t>
  </si>
  <si>
    <t>Beckenham</t>
  </si>
  <si>
    <t>DT</t>
  </si>
  <si>
    <t>Lyman</t>
  </si>
  <si>
    <t>Miner</t>
  </si>
  <si>
    <t>Aviary Close</t>
  </si>
  <si>
    <t>Hayling Island</t>
  </si>
  <si>
    <t>Michele</t>
  </si>
  <si>
    <t>Winters</t>
  </si>
  <si>
    <t>Merriott</t>
  </si>
  <si>
    <t>Chasity</t>
  </si>
  <si>
    <t>Pratt</t>
  </si>
  <si>
    <t>Avonley Road</t>
  </si>
  <si>
    <t>Nicolette</t>
  </si>
  <si>
    <t>Stout</t>
  </si>
  <si>
    <t>Ax Yard</t>
  </si>
  <si>
    <t>Fabian</t>
  </si>
  <si>
    <t>Mccracken</t>
  </si>
  <si>
    <t>Aylesham Close</t>
  </si>
  <si>
    <t>Talybont</t>
  </si>
  <si>
    <t>Marylynn</t>
  </si>
  <si>
    <t>Estes</t>
  </si>
  <si>
    <t>Azenby Square</t>
  </si>
  <si>
    <t>Caernarfon</t>
  </si>
  <si>
    <t>Vernia</t>
  </si>
  <si>
    <t>Benjamin</t>
  </si>
  <si>
    <t>Bachelor's Hall</t>
  </si>
  <si>
    <t>Dartmouth</t>
  </si>
  <si>
    <t>Aurelia</t>
  </si>
  <si>
    <t>Welch</t>
  </si>
  <si>
    <t>Back Church</t>
  </si>
  <si>
    <t>Inveraray</t>
  </si>
  <si>
    <t>Jarrod</t>
  </si>
  <si>
    <t>Crenshaw</t>
  </si>
  <si>
    <t>Bacons Lane</t>
  </si>
  <si>
    <t>Debora</t>
  </si>
  <si>
    <t>Bacton Street</t>
  </si>
  <si>
    <t>North Ferriby</t>
  </si>
  <si>
    <t>Shirleen</t>
  </si>
  <si>
    <t>Rushing</t>
  </si>
  <si>
    <t>Bailey Place</t>
  </si>
  <si>
    <t>Jayna</t>
  </si>
  <si>
    <t>Plummer</t>
  </si>
  <si>
    <t>Baird Gardens</t>
  </si>
  <si>
    <t>Bacup</t>
  </si>
  <si>
    <t>ME</t>
  </si>
  <si>
    <t>Lakiesha</t>
  </si>
  <si>
    <t>Connell</t>
  </si>
  <si>
    <t>Baker Terrace</t>
  </si>
  <si>
    <t>Brentwood</t>
  </si>
  <si>
    <t>LD</t>
  </si>
  <si>
    <t>Marilu</t>
  </si>
  <si>
    <t>Dodge</t>
  </si>
  <si>
    <t>Bakers Mews</t>
  </si>
  <si>
    <t>Billericay</t>
  </si>
  <si>
    <t>Teisha</t>
  </si>
  <si>
    <t>Thornton</t>
  </si>
  <si>
    <t>Baldwyn Gardens</t>
  </si>
  <si>
    <t>Potters Bar</t>
  </si>
  <si>
    <t>Joanie</t>
  </si>
  <si>
    <t>Elmore</t>
  </si>
  <si>
    <t>Balgonie Road</t>
  </si>
  <si>
    <t>Criccieth</t>
  </si>
  <si>
    <t>Kennith</t>
  </si>
  <si>
    <t>Witt</t>
  </si>
  <si>
    <t>Balham New</t>
  </si>
  <si>
    <t>Humbie</t>
  </si>
  <si>
    <t>Claudine</t>
  </si>
  <si>
    <t>Dennison</t>
  </si>
  <si>
    <t>Balham Place</t>
  </si>
  <si>
    <t>Heathfield</t>
  </si>
  <si>
    <t>Hong</t>
  </si>
  <si>
    <t>Butler</t>
  </si>
  <si>
    <t>Balham Station</t>
  </si>
  <si>
    <t>Stamford</t>
  </si>
  <si>
    <t>Hung</t>
  </si>
  <si>
    <t>Bauer</t>
  </si>
  <si>
    <t>Ball Court</t>
  </si>
  <si>
    <t>Mountain Ash</t>
  </si>
  <si>
    <t>Tajuana</t>
  </si>
  <si>
    <t>Saldana</t>
  </si>
  <si>
    <t>Ballards Lane</t>
  </si>
  <si>
    <t>St. Agnes</t>
  </si>
  <si>
    <t>Walker</t>
  </si>
  <si>
    <t>Pruitt</t>
  </si>
  <si>
    <t>Balliol Road</t>
  </si>
  <si>
    <t>Chepstow</t>
  </si>
  <si>
    <t>Dane</t>
  </si>
  <si>
    <t>Hilliard</t>
  </si>
  <si>
    <t>Ball's Buildings</t>
  </si>
  <si>
    <t>Meri</t>
  </si>
  <si>
    <t>Balmoral Grove</t>
  </si>
  <si>
    <t>Broadstairs</t>
  </si>
  <si>
    <t>TQ</t>
  </si>
  <si>
    <t>Balnacraig Avenue</t>
  </si>
  <si>
    <t>Mary</t>
  </si>
  <si>
    <t>Scott</t>
  </si>
  <si>
    <t>Balvaird Place</t>
  </si>
  <si>
    <t>Poole</t>
  </si>
  <si>
    <t>Frederick</t>
  </si>
  <si>
    <t>Branch</t>
  </si>
  <si>
    <t>Balvernie Villas</t>
  </si>
  <si>
    <t>Darlington</t>
  </si>
  <si>
    <t>Carolee</t>
  </si>
  <si>
    <t>Whitley</t>
  </si>
  <si>
    <t>Llandeilo</t>
  </si>
  <si>
    <t>Palmira</t>
  </si>
  <si>
    <t>Christopher</t>
  </si>
  <si>
    <t>Banbury Place</t>
  </si>
  <si>
    <t>Devizes</t>
  </si>
  <si>
    <t>Banchory Road</t>
  </si>
  <si>
    <t>Katia</t>
  </si>
  <si>
    <t>Simpson</t>
  </si>
  <si>
    <t>Bank Buildings</t>
  </si>
  <si>
    <t>Fred</t>
  </si>
  <si>
    <t>Kerr</t>
  </si>
  <si>
    <t>Banner Square</t>
  </si>
  <si>
    <t>Wedmore</t>
  </si>
  <si>
    <t>Magaly</t>
  </si>
  <si>
    <t>Echols</t>
  </si>
  <si>
    <t>Banning Street</t>
  </si>
  <si>
    <t>Morris</t>
  </si>
  <si>
    <t>Banstead Street</t>
  </si>
  <si>
    <t>Bedford</t>
  </si>
  <si>
    <t>BR</t>
  </si>
  <si>
    <t>Matthew</t>
  </si>
  <si>
    <t>John</t>
  </si>
  <si>
    <t>Henfield</t>
  </si>
  <si>
    <t>Elana</t>
  </si>
  <si>
    <t>Lam</t>
  </si>
  <si>
    <t>Barbel Street</t>
  </si>
  <si>
    <t>Blakeney</t>
  </si>
  <si>
    <t>Lean</t>
  </si>
  <si>
    <t>Maloney</t>
  </si>
  <si>
    <t>Barclay Close</t>
  </si>
  <si>
    <t>Newport</t>
  </si>
  <si>
    <t>Brice</t>
  </si>
  <si>
    <t>Houston</t>
  </si>
  <si>
    <t>Barclay Street</t>
  </si>
  <si>
    <t>Hale</t>
  </si>
  <si>
    <t>Sutton Coldfield</t>
  </si>
  <si>
    <t>Katrina</t>
  </si>
  <si>
    <t>Boggs</t>
  </si>
  <si>
    <t>Barford Street</t>
  </si>
  <si>
    <t>Marlborough</t>
  </si>
  <si>
    <t>Reiko</t>
  </si>
  <si>
    <t>Greenberg</t>
  </si>
  <si>
    <t>Barge House</t>
  </si>
  <si>
    <t>Laurinda</t>
  </si>
  <si>
    <t>Jimenez</t>
  </si>
  <si>
    <t>Bargery Road</t>
  </si>
  <si>
    <t>Inverurie</t>
  </si>
  <si>
    <t>Barili(?) Lodge</t>
  </si>
  <si>
    <t>Yarm</t>
  </si>
  <si>
    <t>Danny</t>
  </si>
  <si>
    <t>Sheehan</t>
  </si>
  <si>
    <t>Barkham Road</t>
  </si>
  <si>
    <t>Coatbridge</t>
  </si>
  <si>
    <t>Johnson</t>
  </si>
  <si>
    <t>Parsons</t>
  </si>
  <si>
    <t>Barlby Gardens</t>
  </si>
  <si>
    <t>Dalbeattie</t>
  </si>
  <si>
    <t>Shanita</t>
  </si>
  <si>
    <t>Hardin</t>
  </si>
  <si>
    <t>Barley Mow</t>
  </si>
  <si>
    <t>Dursley</t>
  </si>
  <si>
    <t>LU</t>
  </si>
  <si>
    <t>Gerald</t>
  </si>
  <si>
    <t>Barnardo Gdns</t>
  </si>
  <si>
    <t>West Linton</t>
  </si>
  <si>
    <t>Kyla</t>
  </si>
  <si>
    <t>Reeder</t>
  </si>
  <si>
    <t>Barnardo Street</t>
  </si>
  <si>
    <t>Lancashire</t>
  </si>
  <si>
    <t>Thaddeus</t>
  </si>
  <si>
    <t>Stuart</t>
  </si>
  <si>
    <t>Barnby Square</t>
  </si>
  <si>
    <t>Isle Of Mannot</t>
  </si>
  <si>
    <t>Forrest</t>
  </si>
  <si>
    <t>Ritchie</t>
  </si>
  <si>
    <t>Barnes Alley</t>
  </si>
  <si>
    <t>Stone</t>
  </si>
  <si>
    <t>Valencia</t>
  </si>
  <si>
    <t>Kinney</t>
  </si>
  <si>
    <t>Barnet Lane</t>
  </si>
  <si>
    <t>Jedburgh</t>
  </si>
  <si>
    <t>Feldman</t>
  </si>
  <si>
    <t>Barnet Street</t>
  </si>
  <si>
    <t>Llanwrtyd Wells</t>
  </si>
  <si>
    <t>Short</t>
  </si>
  <si>
    <t>Barnston Walk</t>
  </si>
  <si>
    <t>Hornchurch</t>
  </si>
  <si>
    <t>Ernest</t>
  </si>
  <si>
    <t>Young</t>
  </si>
  <si>
    <t>Barraud's Wharf</t>
  </si>
  <si>
    <t>Hinckley</t>
  </si>
  <si>
    <t>Oren</t>
  </si>
  <si>
    <t>Funk</t>
  </si>
  <si>
    <t>Barriedale</t>
  </si>
  <si>
    <t>Elgin</t>
  </si>
  <si>
    <t>HA</t>
  </si>
  <si>
    <t>Virgil</t>
  </si>
  <si>
    <t>Barrowgate Road</t>
  </si>
  <si>
    <t>Danita</t>
  </si>
  <si>
    <t>Mcqueen</t>
  </si>
  <si>
    <t>Barrows Place</t>
  </si>
  <si>
    <t>Olin</t>
  </si>
  <si>
    <t>Abraham</t>
  </si>
  <si>
    <t>Barrydene</t>
  </si>
  <si>
    <t>Dundee</t>
  </si>
  <si>
    <t>Clayton</t>
  </si>
  <si>
    <t>Marks</t>
  </si>
  <si>
    <t>Barry's Buildings</t>
  </si>
  <si>
    <t>Rene</t>
  </si>
  <si>
    <t>Westbrook</t>
  </si>
  <si>
    <t>Barson Close</t>
  </si>
  <si>
    <t>Harlech</t>
  </si>
  <si>
    <t>Julissa</t>
  </si>
  <si>
    <t>Mccann</t>
  </si>
  <si>
    <t>Barth Road</t>
  </si>
  <si>
    <t>Marianglas</t>
  </si>
  <si>
    <t>Coral</t>
  </si>
  <si>
    <t>Bartholomew Close</t>
  </si>
  <si>
    <t>Longniddry</t>
  </si>
  <si>
    <t>Bartholomew Lane</t>
  </si>
  <si>
    <t>South Shields</t>
  </si>
  <si>
    <t>Mcfadden</t>
  </si>
  <si>
    <t>Bartholomew Villas</t>
  </si>
  <si>
    <t>Sleaford</t>
  </si>
  <si>
    <t>Lesley</t>
  </si>
  <si>
    <t>Smith</t>
  </si>
  <si>
    <t>Barton Road</t>
  </si>
  <si>
    <t>Princes Risborough</t>
  </si>
  <si>
    <t>Renetta</t>
  </si>
  <si>
    <t>Gaines</t>
  </si>
  <si>
    <t>Barton Street</t>
  </si>
  <si>
    <t>Goodwick</t>
  </si>
  <si>
    <t>Dailey</t>
  </si>
  <si>
    <t>Barwick Road</t>
  </si>
  <si>
    <t>Andover</t>
  </si>
  <si>
    <t>Wyatt</t>
  </si>
  <si>
    <t>Engle</t>
  </si>
  <si>
    <t>Basil Street</t>
  </si>
  <si>
    <t>Wigston</t>
  </si>
  <si>
    <t>Myrta</t>
  </si>
  <si>
    <t>Payne</t>
  </si>
  <si>
    <t>Basing House</t>
  </si>
  <si>
    <t>Bude</t>
  </si>
  <si>
    <t>Dion</t>
  </si>
  <si>
    <t>Shields</t>
  </si>
  <si>
    <t>Basinghall Street</t>
  </si>
  <si>
    <t>Tadley</t>
  </si>
  <si>
    <t>Tarra</t>
  </si>
  <si>
    <t>Moyer</t>
  </si>
  <si>
    <t>Basketmakers' (no</t>
  </si>
  <si>
    <t>Alyce</t>
  </si>
  <si>
    <t>Bassingham Road</t>
  </si>
  <si>
    <t>Vallie</t>
  </si>
  <si>
    <t>Basswood Close</t>
  </si>
  <si>
    <t>Menai Bridge</t>
  </si>
  <si>
    <t>Dimple</t>
  </si>
  <si>
    <t>Batcup Terrace</t>
  </si>
  <si>
    <t>Wickford</t>
  </si>
  <si>
    <t>Alexander</t>
  </si>
  <si>
    <t>Cain</t>
  </si>
  <si>
    <t>Bath Close</t>
  </si>
  <si>
    <t>Dymock</t>
  </si>
  <si>
    <t>Brent</t>
  </si>
  <si>
    <t>Berg</t>
  </si>
  <si>
    <t>Bath Court</t>
  </si>
  <si>
    <t>Jaye</t>
  </si>
  <si>
    <t>Lynn</t>
  </si>
  <si>
    <t>Bath Dairy</t>
  </si>
  <si>
    <t>Ulverston</t>
  </si>
  <si>
    <t>Rubin</t>
  </si>
  <si>
    <t>Peters</t>
  </si>
  <si>
    <t>Bath Row</t>
  </si>
  <si>
    <t>Burnham-On-Crouch</t>
  </si>
  <si>
    <t>CO</t>
  </si>
  <si>
    <t>Willy</t>
  </si>
  <si>
    <t>Morgan</t>
  </si>
  <si>
    <t>Batten Cottages</t>
  </si>
  <si>
    <t>Nuneaton</t>
  </si>
  <si>
    <t>Tyree</t>
  </si>
  <si>
    <t>Holbrook</t>
  </si>
  <si>
    <t>Settle</t>
  </si>
  <si>
    <t>Catina</t>
  </si>
  <si>
    <t>Mccollum</t>
  </si>
  <si>
    <t>Battersea Church</t>
  </si>
  <si>
    <t>Olivia</t>
  </si>
  <si>
    <t>Bingham</t>
  </si>
  <si>
    <t>Bayford Mews</t>
  </si>
  <si>
    <t>Exmouth</t>
  </si>
  <si>
    <t>Brock</t>
  </si>
  <si>
    <t>Jordan</t>
  </si>
  <si>
    <t>Baynes Row</t>
  </si>
  <si>
    <t>Bures</t>
  </si>
  <si>
    <t>Mcallister</t>
  </si>
  <si>
    <t>Beanacre Close</t>
  </si>
  <si>
    <t>Worcester Park</t>
  </si>
  <si>
    <t>Keith</t>
  </si>
  <si>
    <t>Dunbar</t>
  </si>
  <si>
    <t>Bearbinder Lane</t>
  </si>
  <si>
    <t>Callington</t>
  </si>
  <si>
    <t>Keven</t>
  </si>
  <si>
    <t>Keen</t>
  </si>
  <si>
    <t>Bearstead Rise</t>
  </si>
  <si>
    <t>Joyce</t>
  </si>
  <si>
    <t>Williams</t>
  </si>
  <si>
    <t>Beatrice Road</t>
  </si>
  <si>
    <t>Isle Of Colonsay</t>
  </si>
  <si>
    <t>Dulcie</t>
  </si>
  <si>
    <t>Schafer</t>
  </si>
  <si>
    <t>Beauchamp Close</t>
  </si>
  <si>
    <t>Saundersfoot</t>
  </si>
  <si>
    <t>Stafford</t>
  </si>
  <si>
    <t>Beaufort</t>
  </si>
  <si>
    <t>Torpoint</t>
  </si>
  <si>
    <t>Edison</t>
  </si>
  <si>
    <t>Blake</t>
  </si>
  <si>
    <t>Beaufort Drive</t>
  </si>
  <si>
    <t>Keswick</t>
  </si>
  <si>
    <t>Karima</t>
  </si>
  <si>
    <t>Parker</t>
  </si>
  <si>
    <t>Beaufort Gardens</t>
  </si>
  <si>
    <t>Anstruther</t>
  </si>
  <si>
    <t>DG</t>
  </si>
  <si>
    <t>Mimi</t>
  </si>
  <si>
    <t>Dove</t>
  </si>
  <si>
    <t>Cumnock</t>
  </si>
  <si>
    <t>Palmer</t>
  </si>
  <si>
    <t>Nicholson</t>
  </si>
  <si>
    <t>Beaufort Wharf</t>
  </si>
  <si>
    <t>Arlesey</t>
  </si>
  <si>
    <t>KA</t>
  </si>
  <si>
    <t>Jadwiga</t>
  </si>
  <si>
    <t>Beaumaris Green</t>
  </si>
  <si>
    <t>Seaford</t>
  </si>
  <si>
    <t>Alonzo</t>
  </si>
  <si>
    <t>Lockett</t>
  </si>
  <si>
    <t>Beaumont Avenue</t>
  </si>
  <si>
    <t>Isle Of Iona</t>
  </si>
  <si>
    <t>Dong</t>
  </si>
  <si>
    <t>Irving</t>
  </si>
  <si>
    <t>Beauvoir Terrace</t>
  </si>
  <si>
    <t>Woking</t>
  </si>
  <si>
    <t>Dave</t>
  </si>
  <si>
    <t>Coates</t>
  </si>
  <si>
    <t>Beaver Close</t>
  </si>
  <si>
    <t>Stowmarket</t>
  </si>
  <si>
    <t>Lenny</t>
  </si>
  <si>
    <t>Tipton</t>
  </si>
  <si>
    <t>Beckenham Place</t>
  </si>
  <si>
    <t>Burnette</t>
  </si>
  <si>
    <t>Becket Close</t>
  </si>
  <si>
    <t>Sevenoaks</t>
  </si>
  <si>
    <t>Eugenie</t>
  </si>
  <si>
    <t>Duran</t>
  </si>
  <si>
    <t>St. Austell</t>
  </si>
  <si>
    <t>Santos</t>
  </si>
  <si>
    <t>Beckway Street</t>
  </si>
  <si>
    <t>East Molesey</t>
  </si>
  <si>
    <t>Nella</t>
  </si>
  <si>
    <t>Kiser</t>
  </si>
  <si>
    <t>Beclands Road</t>
  </si>
  <si>
    <t>Janelle</t>
  </si>
  <si>
    <t>Carlton</t>
  </si>
  <si>
    <t>Bedford Hill</t>
  </si>
  <si>
    <t>Broseley</t>
  </si>
  <si>
    <t>HR</t>
  </si>
  <si>
    <t>Dante</t>
  </si>
  <si>
    <t>Bedford Place</t>
  </si>
  <si>
    <t>Connie</t>
  </si>
  <si>
    <t>Golden</t>
  </si>
  <si>
    <t>Bedford Row</t>
  </si>
  <si>
    <t>Bridge Of Orchy</t>
  </si>
  <si>
    <t>Taylor</t>
  </si>
  <si>
    <t>Tobin</t>
  </si>
  <si>
    <t>Beech Hall</t>
  </si>
  <si>
    <t>Brighouse</t>
  </si>
  <si>
    <t>YO</t>
  </si>
  <si>
    <t>Abel</t>
  </si>
  <si>
    <t>Cordova</t>
  </si>
  <si>
    <t>Beechcroft Road</t>
  </si>
  <si>
    <t>Winchester</t>
  </si>
  <si>
    <t>Lunsford</t>
  </si>
  <si>
    <t>Beechvale Close</t>
  </si>
  <si>
    <t>Angelia</t>
  </si>
  <si>
    <t>Beecroft Road</t>
  </si>
  <si>
    <t>Abergele</t>
  </si>
  <si>
    <t>Vita</t>
  </si>
  <si>
    <t>Kenny</t>
  </si>
  <si>
    <t>Belgrave Cottages</t>
  </si>
  <si>
    <t>Minehead</t>
  </si>
  <si>
    <t>Graig</t>
  </si>
  <si>
    <t>Silva</t>
  </si>
  <si>
    <t>Belgrave Gardens</t>
  </si>
  <si>
    <t>Sidcup</t>
  </si>
  <si>
    <t>Nicole</t>
  </si>
  <si>
    <t>Bunch</t>
  </si>
  <si>
    <t>Belgrave Road</t>
  </si>
  <si>
    <t>Harrogate</t>
  </si>
  <si>
    <t>AL</t>
  </si>
  <si>
    <t>Salvatore</t>
  </si>
  <si>
    <t>Belgrove Houses</t>
  </si>
  <si>
    <t>Hae</t>
  </si>
  <si>
    <t>Merrill</t>
  </si>
  <si>
    <t>Belinda Road</t>
  </si>
  <si>
    <t>Annabel</t>
  </si>
  <si>
    <t>Helms</t>
  </si>
  <si>
    <t>Bell Gardens</t>
  </si>
  <si>
    <t>Edgware</t>
  </si>
  <si>
    <t>Kip</t>
  </si>
  <si>
    <t>Jensen</t>
  </si>
  <si>
    <t>Bell Wharf</t>
  </si>
  <si>
    <t>Askam-In-Furness</t>
  </si>
  <si>
    <t>OL</t>
  </si>
  <si>
    <t>Ellena</t>
  </si>
  <si>
    <t>Mckenna</t>
  </si>
  <si>
    <t>Bell Yard</t>
  </si>
  <si>
    <t>Barrow-Upon-Humber</t>
  </si>
  <si>
    <t>S</t>
  </si>
  <si>
    <t>Jada</t>
  </si>
  <si>
    <t>Bellair</t>
  </si>
  <si>
    <t>Forest Row</t>
  </si>
  <si>
    <t>Dannie</t>
  </si>
  <si>
    <t>Tuttle</t>
  </si>
  <si>
    <t>Bellendon Road</t>
  </si>
  <si>
    <t>Lovell</t>
  </si>
  <si>
    <t>Bellendon Villas</t>
  </si>
  <si>
    <t>Banff</t>
  </si>
  <si>
    <t>Santo</t>
  </si>
  <si>
    <t>Goodrich</t>
  </si>
  <si>
    <t>Bellevue Mews</t>
  </si>
  <si>
    <t>Teddy</t>
  </si>
  <si>
    <t>Ambrose</t>
  </si>
  <si>
    <t>Bellevue Road</t>
  </si>
  <si>
    <t>Sherman</t>
  </si>
  <si>
    <t>Duffy</t>
  </si>
  <si>
    <t>Bellgate Mews</t>
  </si>
  <si>
    <t>Didcot</t>
  </si>
  <si>
    <t>Bebe</t>
  </si>
  <si>
    <t>Edwards</t>
  </si>
  <si>
    <t>Bellina Mews</t>
  </si>
  <si>
    <t>Acharacle</t>
  </si>
  <si>
    <t>BB</t>
  </si>
  <si>
    <t>Remona</t>
  </si>
  <si>
    <t>Munson</t>
  </si>
  <si>
    <t>Belltrees Grove</t>
  </si>
  <si>
    <t>Camborne</t>
  </si>
  <si>
    <t>SN</t>
  </si>
  <si>
    <t>Summer</t>
  </si>
  <si>
    <t>Faulk</t>
  </si>
  <si>
    <t>Wrexham</t>
  </si>
  <si>
    <t>Bunny</t>
  </si>
  <si>
    <t>Nguyen</t>
  </si>
  <si>
    <t>Belmont Grove</t>
  </si>
  <si>
    <t>Kilbirnie</t>
  </si>
  <si>
    <t>Una</t>
  </si>
  <si>
    <t>Crowe</t>
  </si>
  <si>
    <t>Belmore Lane</t>
  </si>
  <si>
    <t>Witham</t>
  </si>
  <si>
    <t>Jonelle</t>
  </si>
  <si>
    <t>Dahl</t>
  </si>
  <si>
    <t>Belsize Crescent</t>
  </si>
  <si>
    <t>Isaias</t>
  </si>
  <si>
    <t>Belvedere Court</t>
  </si>
  <si>
    <t>Ernie</t>
  </si>
  <si>
    <t>Burris</t>
  </si>
  <si>
    <t>Belvedere Grove</t>
  </si>
  <si>
    <t>Jarrett</t>
  </si>
  <si>
    <t>Belvedere Rd</t>
  </si>
  <si>
    <t>New Tredegar</t>
  </si>
  <si>
    <t>Ivelisse</t>
  </si>
  <si>
    <t>Belvidere Pl</t>
  </si>
  <si>
    <t>Queenborough</t>
  </si>
  <si>
    <t>Domenic</t>
  </si>
  <si>
    <t>Pace</t>
  </si>
  <si>
    <t>Bemerton Terrace</t>
  </si>
  <si>
    <t>Henley-On-Thames</t>
  </si>
  <si>
    <t>Molly</t>
  </si>
  <si>
    <t>Ben Jonson</t>
  </si>
  <si>
    <t>Lisburn</t>
  </si>
  <si>
    <t>Peg</t>
  </si>
  <si>
    <t>Brewster</t>
  </si>
  <si>
    <t>Bendmore Avenue</t>
  </si>
  <si>
    <t>Merseyside</t>
  </si>
  <si>
    <t>Yuk</t>
  </si>
  <si>
    <t>Potts</t>
  </si>
  <si>
    <t>Benhams Place</t>
  </si>
  <si>
    <t>Milnthorpe</t>
  </si>
  <si>
    <t>Julieta</t>
  </si>
  <si>
    <t>Benhill Road</t>
  </si>
  <si>
    <t>Clacton-On-Sea</t>
  </si>
  <si>
    <t>Ranae</t>
  </si>
  <si>
    <t>Maddox</t>
  </si>
  <si>
    <t>Benjamin Close</t>
  </si>
  <si>
    <t>Wembley</t>
  </si>
  <si>
    <t>Diedre</t>
  </si>
  <si>
    <t>Curran</t>
  </si>
  <si>
    <t>Bennets Court</t>
  </si>
  <si>
    <t>Treorchy</t>
  </si>
  <si>
    <t>Smallwood</t>
  </si>
  <si>
    <t>Bennets Place</t>
  </si>
  <si>
    <t>Kirkwall</t>
  </si>
  <si>
    <t>Yahaira</t>
  </si>
  <si>
    <t>Deleon</t>
  </si>
  <si>
    <t>Bennett Park</t>
  </si>
  <si>
    <t>Stevenston</t>
  </si>
  <si>
    <t>Astrid</t>
  </si>
  <si>
    <t>Beltran</t>
  </si>
  <si>
    <t>Bennett Road</t>
  </si>
  <si>
    <t>Phyliss</t>
  </si>
  <si>
    <t>Bland</t>
  </si>
  <si>
    <t>Bentinck Mews</t>
  </si>
  <si>
    <t>Bewdley</t>
  </si>
  <si>
    <t>HU</t>
  </si>
  <si>
    <t>Minh</t>
  </si>
  <si>
    <t>Carpenter</t>
  </si>
  <si>
    <t>Bentons Lane</t>
  </si>
  <si>
    <t>Pablo</t>
  </si>
  <si>
    <t>Stanley</t>
  </si>
  <si>
    <t>Benworth Street</t>
  </si>
  <si>
    <t>Burntisland</t>
  </si>
  <si>
    <t>Margurite</t>
  </si>
  <si>
    <t>Lyles</t>
  </si>
  <si>
    <t>Beresford Terrace</t>
  </si>
  <si>
    <t>Drucilla</t>
  </si>
  <si>
    <t>Beck</t>
  </si>
  <si>
    <t>Berkley Square</t>
  </si>
  <si>
    <t>Toby</t>
  </si>
  <si>
    <t>Coon</t>
  </si>
  <si>
    <t>Bermans Way</t>
  </si>
  <si>
    <t>Tapia</t>
  </si>
  <si>
    <t>Bermondsey Buildings</t>
  </si>
  <si>
    <t>Shanklin</t>
  </si>
  <si>
    <t>Charita</t>
  </si>
  <si>
    <t>Bermondsey Trading</t>
  </si>
  <si>
    <t>Carrickfergus</t>
  </si>
  <si>
    <t>Nathaniel</t>
  </si>
  <si>
    <t>Arrington</t>
  </si>
  <si>
    <t>Bermuda Street</t>
  </si>
  <si>
    <t>Gravesend</t>
  </si>
  <si>
    <t>NG</t>
  </si>
  <si>
    <t>Shiela</t>
  </si>
  <si>
    <t>Paulson</t>
  </si>
  <si>
    <t>Bernard Street</t>
  </si>
  <si>
    <t>Latonia</t>
  </si>
  <si>
    <t>Jacob</t>
  </si>
  <si>
    <t>Berners Mews</t>
  </si>
  <si>
    <t>Cornhill-On-Tweed</t>
  </si>
  <si>
    <t>Sophie</t>
  </si>
  <si>
    <t>Leblanc</t>
  </si>
  <si>
    <t>Berners Place</t>
  </si>
  <si>
    <t>Retford</t>
  </si>
  <si>
    <t>Hatfield</t>
  </si>
  <si>
    <t>Berry Place</t>
  </si>
  <si>
    <t>St. Ives</t>
  </si>
  <si>
    <t>Chris</t>
  </si>
  <si>
    <t>Crawford</t>
  </si>
  <si>
    <t>Berthon Street</t>
  </si>
  <si>
    <t>Cupar</t>
  </si>
  <si>
    <t>Maira</t>
  </si>
  <si>
    <t>Snider</t>
  </si>
  <si>
    <t>Berthons Gdns</t>
  </si>
  <si>
    <t>Maryport</t>
  </si>
  <si>
    <t>Griggs</t>
  </si>
  <si>
    <t>Bertram Street</t>
  </si>
  <si>
    <t>Romford</t>
  </si>
  <si>
    <t>Yong</t>
  </si>
  <si>
    <t>Singleton</t>
  </si>
  <si>
    <t>Beryl Road</t>
  </si>
  <si>
    <t>Montacute</t>
  </si>
  <si>
    <t>Brendan</t>
  </si>
  <si>
    <t>Jacobs</t>
  </si>
  <si>
    <t>Besant Road</t>
  </si>
  <si>
    <t>Pembroke Dock</t>
  </si>
  <si>
    <t>Wilburn</t>
  </si>
  <si>
    <t>Besant Way</t>
  </si>
  <si>
    <t>Chester Le Street</t>
  </si>
  <si>
    <t>Elijah</t>
  </si>
  <si>
    <t>Salinas</t>
  </si>
  <si>
    <t>Penarth</t>
  </si>
  <si>
    <t>Jesusita</t>
  </si>
  <si>
    <t>Sutherland</t>
  </si>
  <si>
    <t>Besley Street</t>
  </si>
  <si>
    <t>Arbroath</t>
  </si>
  <si>
    <t>Bessborough Gardens</t>
  </si>
  <si>
    <t>Haltwhistle</t>
  </si>
  <si>
    <t>Roger</t>
  </si>
  <si>
    <t>Seymour</t>
  </si>
  <si>
    <t>Beswick Mews</t>
  </si>
  <si>
    <t>Matlock</t>
  </si>
  <si>
    <t>Eleonore</t>
  </si>
  <si>
    <t>Small</t>
  </si>
  <si>
    <t>Betstyle Road</t>
  </si>
  <si>
    <t>Sturminster Newton</t>
  </si>
  <si>
    <t>Warner</t>
  </si>
  <si>
    <t>Bettridge Road</t>
  </si>
  <si>
    <t>Munlochy</t>
  </si>
  <si>
    <t>Beulah Hill</t>
  </si>
  <si>
    <t>Edward</t>
  </si>
  <si>
    <t>Contreras</t>
  </si>
  <si>
    <t>Beulah Place</t>
  </si>
  <si>
    <t>Terrell</t>
  </si>
  <si>
    <t>Triplett</t>
  </si>
  <si>
    <t>Bevan Road</t>
  </si>
  <si>
    <t>Shalanda</t>
  </si>
  <si>
    <t>Donahue</t>
  </si>
  <si>
    <t>Bevan Street</t>
  </si>
  <si>
    <t>Llanerchymedd</t>
  </si>
  <si>
    <t>Alleen</t>
  </si>
  <si>
    <t>Lim</t>
  </si>
  <si>
    <t>Beverley Gardens</t>
  </si>
  <si>
    <t>Bicester</t>
  </si>
  <si>
    <t>Gena</t>
  </si>
  <si>
    <t>Pena</t>
  </si>
  <si>
    <t>Bevin Close</t>
  </si>
  <si>
    <t>Aberdare</t>
  </si>
  <si>
    <t>WD</t>
  </si>
  <si>
    <t>Xuan</t>
  </si>
  <si>
    <t>Tatum</t>
  </si>
  <si>
    <t>Bevis Marks</t>
  </si>
  <si>
    <t>Gordon</t>
  </si>
  <si>
    <t>Maurice</t>
  </si>
  <si>
    <t>Winston</t>
  </si>
  <si>
    <t>Bewdley Street</t>
  </si>
  <si>
    <t>Surrey</t>
  </si>
  <si>
    <t>Geraldo</t>
  </si>
  <si>
    <t>Barrow</t>
  </si>
  <si>
    <t>Bianca Road</t>
  </si>
  <si>
    <t>Lorenza</t>
  </si>
  <si>
    <t>House</t>
  </si>
  <si>
    <t>Bickley Road</t>
  </si>
  <si>
    <t>North Humberside</t>
  </si>
  <si>
    <t>Athena</t>
  </si>
  <si>
    <t>Watkins</t>
  </si>
  <si>
    <t>Bickley Row</t>
  </si>
  <si>
    <t>Wallace</t>
  </si>
  <si>
    <t>Wade</t>
  </si>
  <si>
    <t>Biggin Hill</t>
  </si>
  <si>
    <t>Huntly</t>
  </si>
  <si>
    <t>Cherryl</t>
  </si>
  <si>
    <t>Bignold Road</t>
  </si>
  <si>
    <t>Norman</t>
  </si>
  <si>
    <t>Moses</t>
  </si>
  <si>
    <t>Bingham Street</t>
  </si>
  <si>
    <t>Bampton</t>
  </si>
  <si>
    <t>Virgina</t>
  </si>
  <si>
    <t>Clay</t>
  </si>
  <si>
    <t>Bircham Path</t>
  </si>
  <si>
    <t>Byron</t>
  </si>
  <si>
    <t>Molina</t>
  </si>
  <si>
    <t>Birchen Close</t>
  </si>
  <si>
    <t>Adalberto</t>
  </si>
  <si>
    <t>Blevins</t>
  </si>
  <si>
    <t>Birches</t>
  </si>
  <si>
    <t>Chinnor</t>
  </si>
  <si>
    <t>Katheleen</t>
  </si>
  <si>
    <t>Franks</t>
  </si>
  <si>
    <t>Birchfield Terrace</t>
  </si>
  <si>
    <t>Pontyclun</t>
  </si>
  <si>
    <t>Muoi</t>
  </si>
  <si>
    <t>Jeffries</t>
  </si>
  <si>
    <t>Birkbeck Place</t>
  </si>
  <si>
    <t>Fuller</t>
  </si>
  <si>
    <t>Dirk</t>
  </si>
  <si>
    <t>Dorsey</t>
  </si>
  <si>
    <t>Birkbeck Terrace</t>
  </si>
  <si>
    <t>Nakita</t>
  </si>
  <si>
    <t>Willard</t>
  </si>
  <si>
    <t>Birkenhead Street</t>
  </si>
  <si>
    <t>Kayleigh</t>
  </si>
  <si>
    <t>Stevens</t>
  </si>
  <si>
    <t>Birse Crescent</t>
  </si>
  <si>
    <t>Llanelli</t>
  </si>
  <si>
    <t>Lashay</t>
  </si>
  <si>
    <t>Whaley</t>
  </si>
  <si>
    <t>Bisham Gardens</t>
  </si>
  <si>
    <t>Ferndown</t>
  </si>
  <si>
    <t>Lona</t>
  </si>
  <si>
    <t>Chavez</t>
  </si>
  <si>
    <t>Bishops Court</t>
  </si>
  <si>
    <t>Avon</t>
  </si>
  <si>
    <t>Fenton</t>
  </si>
  <si>
    <t>Bishops Head</t>
  </si>
  <si>
    <t>Dumbarton</t>
  </si>
  <si>
    <t>Tammara</t>
  </si>
  <si>
    <t>Graham</t>
  </si>
  <si>
    <t>Bishops Mews</t>
  </si>
  <si>
    <t>Clevedon</t>
  </si>
  <si>
    <t>Verdell</t>
  </si>
  <si>
    <t>Bishopsgate Buildings</t>
  </si>
  <si>
    <t>Fatima</t>
  </si>
  <si>
    <t>Sargent</t>
  </si>
  <si>
    <t>Bittacy Road</t>
  </si>
  <si>
    <t>Saxmundham</t>
  </si>
  <si>
    <t>Bowen</t>
  </si>
  <si>
    <t>Bittern Place</t>
  </si>
  <si>
    <t>Amersham</t>
  </si>
  <si>
    <t>LA</t>
  </si>
  <si>
    <t>Carmelo</t>
  </si>
  <si>
    <t>Bix Court</t>
  </si>
  <si>
    <t>Madalene</t>
  </si>
  <si>
    <t>Villalobos</t>
  </si>
  <si>
    <t>Black Eagle</t>
  </si>
  <si>
    <t>Mexborough</t>
  </si>
  <si>
    <t>Michelina</t>
  </si>
  <si>
    <t>Cleveland</t>
  </si>
  <si>
    <t>Black Moor</t>
  </si>
  <si>
    <t>Annan</t>
  </si>
  <si>
    <t>SP</t>
  </si>
  <si>
    <t>Cristie</t>
  </si>
  <si>
    <t>Rodriguez</t>
  </si>
  <si>
    <t>Keighley</t>
  </si>
  <si>
    <t>Craig</t>
  </si>
  <si>
    <t>Kirkpatrick</t>
  </si>
  <si>
    <t>Black Prince</t>
  </si>
  <si>
    <t>Warwick</t>
  </si>
  <si>
    <t>Jimmie</t>
  </si>
  <si>
    <t>Blackheath Rise</t>
  </si>
  <si>
    <t>Hebden Bridge</t>
  </si>
  <si>
    <t>Danilo</t>
  </si>
  <si>
    <t>Biggs</t>
  </si>
  <si>
    <t>Leek</t>
  </si>
  <si>
    <t>Refugio</t>
  </si>
  <si>
    <t>Waldron</t>
  </si>
  <si>
    <t>Blackhorse Place</t>
  </si>
  <si>
    <t>Dunstable</t>
  </si>
  <si>
    <t>Mendez</t>
  </si>
  <si>
    <t>Blackhorse Road</t>
  </si>
  <si>
    <t>Llanfairfechan</t>
  </si>
  <si>
    <t>Numbers</t>
  </si>
  <si>
    <t>Giles</t>
  </si>
  <si>
    <t>Blackhorse Square</t>
  </si>
  <si>
    <t>Newton Aycliffe</t>
  </si>
  <si>
    <t>Raymundo</t>
  </si>
  <si>
    <t>Purvis</t>
  </si>
  <si>
    <t>Blackmans Court</t>
  </si>
  <si>
    <t>Cromarty</t>
  </si>
  <si>
    <t>William</t>
  </si>
  <si>
    <t>Sims</t>
  </si>
  <si>
    <t>Blackman's CRT</t>
  </si>
  <si>
    <t>Gregory</t>
  </si>
  <si>
    <t>Blackpool Road</t>
  </si>
  <si>
    <t>Yael</t>
  </si>
  <si>
    <t>Bright</t>
  </si>
  <si>
    <t>Blackstone Villas</t>
  </si>
  <si>
    <t>West Glamorgan</t>
  </si>
  <si>
    <t>Faustino</t>
  </si>
  <si>
    <t>Perkins</t>
  </si>
  <si>
    <t>Blackwall Way</t>
  </si>
  <si>
    <t>Morecambe</t>
  </si>
  <si>
    <t>Childs</t>
  </si>
  <si>
    <t>Blade Mews</t>
  </si>
  <si>
    <t>Wiley</t>
  </si>
  <si>
    <t>Hyatt</t>
  </si>
  <si>
    <t>Blagdens Close</t>
  </si>
  <si>
    <t>Poulton-Le-Fylde</t>
  </si>
  <si>
    <t>Chadwick</t>
  </si>
  <si>
    <t>Hilton</t>
  </si>
  <si>
    <t>MAL;E</t>
  </si>
  <si>
    <t>Blair Street</t>
  </si>
  <si>
    <t>Corby</t>
  </si>
  <si>
    <t>Eladia</t>
  </si>
  <si>
    <t>Addison</t>
  </si>
  <si>
    <t>Blake Close</t>
  </si>
  <si>
    <t>Weston-Super-Mare</t>
  </si>
  <si>
    <t>Lorilee</t>
  </si>
  <si>
    <t>Mcintyre</t>
  </si>
  <si>
    <t>Blake Hall</t>
  </si>
  <si>
    <t>Okehampton</t>
  </si>
  <si>
    <t>Nickolas</t>
  </si>
  <si>
    <t>Goss</t>
  </si>
  <si>
    <t>Blake Road</t>
  </si>
  <si>
    <t>Leighton Buzzard</t>
  </si>
  <si>
    <t>Darryl</t>
  </si>
  <si>
    <t>Cervantes</t>
  </si>
  <si>
    <t>Blakeney Close</t>
  </si>
  <si>
    <t>Perry</t>
  </si>
  <si>
    <t>Ash</t>
  </si>
  <si>
    <t>Blanchard Close</t>
  </si>
  <si>
    <t>Southsea</t>
  </si>
  <si>
    <t>Eunice</t>
  </si>
  <si>
    <t>Rhodes</t>
  </si>
  <si>
    <t>Bland Avenue</t>
  </si>
  <si>
    <t>Blyth</t>
  </si>
  <si>
    <t>Russ</t>
  </si>
  <si>
    <t>Skinner</t>
  </si>
  <si>
    <t>Blandford Close</t>
  </si>
  <si>
    <t>Bognor Regis</t>
  </si>
  <si>
    <t>PL</t>
  </si>
  <si>
    <t>Sue</t>
  </si>
  <si>
    <t>Banks</t>
  </si>
  <si>
    <t>Hawick</t>
  </si>
  <si>
    <t>Jed</t>
  </si>
  <si>
    <t>Friedman</t>
  </si>
  <si>
    <t>Northwood</t>
  </si>
  <si>
    <t>Gale</t>
  </si>
  <si>
    <t>Cardenas</t>
  </si>
  <si>
    <t>Blantyre Street</t>
  </si>
  <si>
    <t>Troon</t>
  </si>
  <si>
    <t>Bliss</t>
  </si>
  <si>
    <t>Blenheim Grove</t>
  </si>
  <si>
    <t>Colne</t>
  </si>
  <si>
    <t>Ruben</t>
  </si>
  <si>
    <t>Delsie</t>
  </si>
  <si>
    <t>Rosales</t>
  </si>
  <si>
    <t>Blenheim Mews</t>
  </si>
  <si>
    <t>Alexis</t>
  </si>
  <si>
    <t>Velez</t>
  </si>
  <si>
    <t>Blenheim Passage</t>
  </si>
  <si>
    <t>Kinbrace</t>
  </si>
  <si>
    <t>Diggs</t>
  </si>
  <si>
    <t>Blenheim Shopping</t>
  </si>
  <si>
    <t>Arrochar</t>
  </si>
  <si>
    <t>Patricia</t>
  </si>
  <si>
    <t>Lazaro</t>
  </si>
  <si>
    <t>Lee</t>
  </si>
  <si>
    <t>Blenhiem Lodge</t>
  </si>
  <si>
    <t>Fischer</t>
  </si>
  <si>
    <t>Blenhiem Villas</t>
  </si>
  <si>
    <t>Henley-In-Arden</t>
  </si>
  <si>
    <t>Dakota</t>
  </si>
  <si>
    <t>Cabrera</t>
  </si>
  <si>
    <t>Bloomfield Road</t>
  </si>
  <si>
    <t>Blaenau Ffestiniog</t>
  </si>
  <si>
    <t>Vince</t>
  </si>
  <si>
    <t>Bledsoe</t>
  </si>
  <si>
    <t>Forfar</t>
  </si>
  <si>
    <t>Pool</t>
  </si>
  <si>
    <t>Larkhall</t>
  </si>
  <si>
    <t>Lexie</t>
  </si>
  <si>
    <t>Holder</t>
  </si>
  <si>
    <t>Blossom ClOSE</t>
  </si>
  <si>
    <t>Aboyne</t>
  </si>
  <si>
    <t>OX</t>
  </si>
  <si>
    <t>Lord</t>
  </si>
  <si>
    <t>Blossom Inn</t>
  </si>
  <si>
    <t>Llanbrynmair</t>
  </si>
  <si>
    <t>January</t>
  </si>
  <si>
    <t>Lassiter</t>
  </si>
  <si>
    <t>Bloxam Gardens</t>
  </si>
  <si>
    <t>Sawbridgeworth</t>
  </si>
  <si>
    <t>Carey</t>
  </si>
  <si>
    <t>Mayer</t>
  </si>
  <si>
    <t>Blucher Street</t>
  </si>
  <si>
    <t>Thurso</t>
  </si>
  <si>
    <t>Lanny</t>
  </si>
  <si>
    <t>Stephens</t>
  </si>
  <si>
    <t>Blue Anchor</t>
  </si>
  <si>
    <t>Ashby-De-La-Zouch</t>
  </si>
  <si>
    <t>SL</t>
  </si>
  <si>
    <t>Delores</t>
  </si>
  <si>
    <t>Blue Cross</t>
  </si>
  <si>
    <t>Bishop Auckland</t>
  </si>
  <si>
    <t>CT</t>
  </si>
  <si>
    <t>Keila</t>
  </si>
  <si>
    <t>Correa</t>
  </si>
  <si>
    <t>Blue Lion</t>
  </si>
  <si>
    <t>Kingsbridge</t>
  </si>
  <si>
    <t>Chase</t>
  </si>
  <si>
    <t>Bluecross Street</t>
  </si>
  <si>
    <t>Isle Of Jura</t>
  </si>
  <si>
    <t>Katy</t>
  </si>
  <si>
    <t>Stratton</t>
  </si>
  <si>
    <t>Blythe Hill</t>
  </si>
  <si>
    <t>Carly</t>
  </si>
  <si>
    <t>Currie</t>
  </si>
  <si>
    <t>Blythe Road</t>
  </si>
  <si>
    <t>Arletta</t>
  </si>
  <si>
    <t>Blythell Cottages</t>
  </si>
  <si>
    <t>Glastonbury</t>
  </si>
  <si>
    <t>Angeline</t>
  </si>
  <si>
    <t>Magee</t>
  </si>
  <si>
    <t>Bodley Manor</t>
  </si>
  <si>
    <t>Osvaldo</t>
  </si>
  <si>
    <t>Bodmin Street</t>
  </si>
  <si>
    <t>Roslin</t>
  </si>
  <si>
    <t>Trinity</t>
  </si>
  <si>
    <t>Pacheco</t>
  </si>
  <si>
    <t>Bolan Street</t>
  </si>
  <si>
    <t>Ballymoney</t>
  </si>
  <si>
    <t>Bold Place</t>
  </si>
  <si>
    <t>Natasha</t>
  </si>
  <si>
    <t>Bray</t>
  </si>
  <si>
    <t>Bolina Road</t>
  </si>
  <si>
    <t>Alderley Edge</t>
  </si>
  <si>
    <t>IP</t>
  </si>
  <si>
    <t>Myrna</t>
  </si>
  <si>
    <t>Spencer</t>
  </si>
  <si>
    <t>Bollo Lane</t>
  </si>
  <si>
    <t>Ima</t>
  </si>
  <si>
    <t>Bolney Gate</t>
  </si>
  <si>
    <t>Boncath</t>
  </si>
  <si>
    <t>Aaron</t>
  </si>
  <si>
    <t>Lehman</t>
  </si>
  <si>
    <t>Bolt Court</t>
  </si>
  <si>
    <t>Marlow</t>
  </si>
  <si>
    <t>Laird</t>
  </si>
  <si>
    <t>Bolton Cl</t>
  </si>
  <si>
    <t>Tricia</t>
  </si>
  <si>
    <t>Maxwell</t>
  </si>
  <si>
    <t>Bolwell Street</t>
  </si>
  <si>
    <t>Ilkley</t>
  </si>
  <si>
    <t>Elin</t>
  </si>
  <si>
    <t>Bon March</t>
  </si>
  <si>
    <t>Isle Of Rum</t>
  </si>
  <si>
    <t>Thomson</t>
  </si>
  <si>
    <t>Bonany Street</t>
  </si>
  <si>
    <t>Lilli</t>
  </si>
  <si>
    <t>Bond Place</t>
  </si>
  <si>
    <t>Royston</t>
  </si>
  <si>
    <t>Harley</t>
  </si>
  <si>
    <t>Bonding Yard</t>
  </si>
  <si>
    <t>Henlow</t>
  </si>
  <si>
    <t>Kathe</t>
  </si>
  <si>
    <t>Hatcher</t>
  </si>
  <si>
    <t>Bondway</t>
  </si>
  <si>
    <t>Rochford</t>
  </si>
  <si>
    <t>Madeleine</t>
  </si>
  <si>
    <t>Inman</t>
  </si>
  <si>
    <t>Bonsall Terrace</t>
  </si>
  <si>
    <t>Sowerby Bridge</t>
  </si>
  <si>
    <t>Pina</t>
  </si>
  <si>
    <t>Boot Street</t>
  </si>
  <si>
    <t>Arlyne</t>
  </si>
  <si>
    <t>Boothby Road</t>
  </si>
  <si>
    <t>Nu</t>
  </si>
  <si>
    <t>Latrina</t>
  </si>
  <si>
    <t>Simons</t>
  </si>
  <si>
    <t>Boreham Road</t>
  </si>
  <si>
    <t>Umberleigh</t>
  </si>
  <si>
    <t>Chara</t>
  </si>
  <si>
    <t>Coffman</t>
  </si>
  <si>
    <t>Borland Road</t>
  </si>
  <si>
    <t>Sheringham</t>
  </si>
  <si>
    <t>Ayako</t>
  </si>
  <si>
    <t>Quintero</t>
  </si>
  <si>
    <t>Bosbury Road</t>
  </si>
  <si>
    <t>Castle Cary</t>
  </si>
  <si>
    <t>Dreama</t>
  </si>
  <si>
    <t>Boss STREET</t>
  </si>
  <si>
    <t>Bostal Hill</t>
  </si>
  <si>
    <t>Lingfield</t>
  </si>
  <si>
    <t>Leighann</t>
  </si>
  <si>
    <t>Carson</t>
  </si>
  <si>
    <t>Bostock Street</t>
  </si>
  <si>
    <t>Godalming</t>
  </si>
  <si>
    <t>Neville</t>
  </si>
  <si>
    <t>Boston Gardens</t>
  </si>
  <si>
    <t>Elsy</t>
  </si>
  <si>
    <t>Brooks</t>
  </si>
  <si>
    <t>Boston Street</t>
  </si>
  <si>
    <t>Bangor</t>
  </si>
  <si>
    <t>Zada</t>
  </si>
  <si>
    <t>Enriquez</t>
  </si>
  <si>
    <t>Bostonthorpe Road</t>
  </si>
  <si>
    <t>Donald</t>
  </si>
  <si>
    <t>Wingate</t>
  </si>
  <si>
    <t>Iva</t>
  </si>
  <si>
    <t>Wright</t>
  </si>
  <si>
    <t>Boswell Street</t>
  </si>
  <si>
    <t>Chesterfield</t>
  </si>
  <si>
    <t>Isaac</t>
  </si>
  <si>
    <t>Darren</t>
  </si>
  <si>
    <t>Mercado</t>
  </si>
  <si>
    <t>Bosworth Road</t>
  </si>
  <si>
    <t>Charlie</t>
  </si>
  <si>
    <t>Bothwell Close</t>
  </si>
  <si>
    <t>Shirlee</t>
  </si>
  <si>
    <t>Bourdon Street</t>
  </si>
  <si>
    <t>Leisha</t>
  </si>
  <si>
    <t>Dugan</t>
  </si>
  <si>
    <t>Bourds Buildings</t>
  </si>
  <si>
    <t>Caldicot</t>
  </si>
  <si>
    <t>Orval</t>
  </si>
  <si>
    <t>Dick</t>
  </si>
  <si>
    <t>Bourne Estate</t>
  </si>
  <si>
    <t>West Molesey</t>
  </si>
  <si>
    <t>Octavia</t>
  </si>
  <si>
    <t>Hughes</t>
  </si>
  <si>
    <t>Bourne Place</t>
  </si>
  <si>
    <t>Annelle</t>
  </si>
  <si>
    <t>Campos</t>
  </si>
  <si>
    <t>Sammie</t>
  </si>
  <si>
    <t>Burch</t>
  </si>
  <si>
    <t>Bourne Terrace</t>
  </si>
  <si>
    <t>Brecon</t>
  </si>
  <si>
    <t>NN</t>
  </si>
  <si>
    <t>Amber</t>
  </si>
  <si>
    <t>Joyner</t>
  </si>
  <si>
    <t>Bournemouth Road</t>
  </si>
  <si>
    <t>Badminton</t>
  </si>
  <si>
    <t>Mario</t>
  </si>
  <si>
    <t>Segura</t>
  </si>
  <si>
    <t>Boutique Hall</t>
  </si>
  <si>
    <t>Eubanks</t>
  </si>
  <si>
    <t>Bow Common</t>
  </si>
  <si>
    <t>Cockermouth</t>
  </si>
  <si>
    <t>Weston</t>
  </si>
  <si>
    <t>Bow Court</t>
  </si>
  <si>
    <t>Loughborough</t>
  </si>
  <si>
    <t>Alishia</t>
  </si>
  <si>
    <t>Adams</t>
  </si>
  <si>
    <t>Bowater Place</t>
  </si>
  <si>
    <t>East Boldon</t>
  </si>
  <si>
    <t>Maggie</t>
  </si>
  <si>
    <t>Hinton</t>
  </si>
  <si>
    <t>Bowen Street</t>
  </si>
  <si>
    <t>Noble</t>
  </si>
  <si>
    <t>Bowl Court</t>
  </si>
  <si>
    <t>Dungannon</t>
  </si>
  <si>
    <t>Angel</t>
  </si>
  <si>
    <t>Moseley</t>
  </si>
  <si>
    <t>Bowyer Street</t>
  </si>
  <si>
    <t>Warminster</t>
  </si>
  <si>
    <t>Jon</t>
  </si>
  <si>
    <t>Louis</t>
  </si>
  <si>
    <t>Bowyers Street</t>
  </si>
  <si>
    <t>Ferryside</t>
  </si>
  <si>
    <t>Lilly</t>
  </si>
  <si>
    <t>Boxall Row</t>
  </si>
  <si>
    <t>Lyme Regis</t>
  </si>
  <si>
    <t>Margot</t>
  </si>
  <si>
    <t>Boxley Street</t>
  </si>
  <si>
    <t>Halstead</t>
  </si>
  <si>
    <t>Wen</t>
  </si>
  <si>
    <t>Boyce Way</t>
  </si>
  <si>
    <t>Ferryhill</t>
  </si>
  <si>
    <t>Keneth</t>
  </si>
  <si>
    <t>Mayo</t>
  </si>
  <si>
    <t>Boys Industrial</t>
  </si>
  <si>
    <t>Isle Of Coll</t>
  </si>
  <si>
    <t>Tanna</t>
  </si>
  <si>
    <t>Boys Refuge</t>
  </si>
  <si>
    <t>Beaumaris</t>
  </si>
  <si>
    <t>Fredia</t>
  </si>
  <si>
    <t>Owen</t>
  </si>
  <si>
    <t>Sherborne</t>
  </si>
  <si>
    <t>Reuben</t>
  </si>
  <si>
    <t>Mooney</t>
  </si>
  <si>
    <t>Brabant Road</t>
  </si>
  <si>
    <t>Bath</t>
  </si>
  <si>
    <t>RG</t>
  </si>
  <si>
    <t>Dallas</t>
  </si>
  <si>
    <t>Brabazon Street</t>
  </si>
  <si>
    <t>Leven</t>
  </si>
  <si>
    <t>Jennifer</t>
  </si>
  <si>
    <t>Gilliam</t>
  </si>
  <si>
    <t>Brabourne Grove</t>
  </si>
  <si>
    <t>Isle Of Skye</t>
  </si>
  <si>
    <t>Bracken Avenue</t>
  </si>
  <si>
    <t>Harland</t>
  </si>
  <si>
    <t>Brackendale</t>
  </si>
  <si>
    <t>Ira</t>
  </si>
  <si>
    <t>Souza</t>
  </si>
  <si>
    <t>Bradford Villas</t>
  </si>
  <si>
    <t>Duarte</t>
  </si>
  <si>
    <t>Brading Crescent</t>
  </si>
  <si>
    <t>Riding Mill</t>
  </si>
  <si>
    <t>Fumiko</t>
  </si>
  <si>
    <t>Dumas</t>
  </si>
  <si>
    <t>Bradmore Park</t>
  </si>
  <si>
    <t>Corbridge</t>
  </si>
  <si>
    <t>Homer</t>
  </si>
  <si>
    <t>Bradstock Road</t>
  </si>
  <si>
    <t>Bromyard</t>
  </si>
  <si>
    <t>Bruno</t>
  </si>
  <si>
    <t>Braeside Road</t>
  </si>
  <si>
    <t>Na</t>
  </si>
  <si>
    <t>Braid Avenue</t>
  </si>
  <si>
    <t>Canterbury</t>
  </si>
  <si>
    <t>Pat</t>
  </si>
  <si>
    <t>Pettit</t>
  </si>
  <si>
    <t>Brailsford Road</t>
  </si>
  <si>
    <t>Moffat</t>
  </si>
  <si>
    <t>Kraig</t>
  </si>
  <si>
    <t>Bramah Green</t>
  </si>
  <si>
    <t>Wilda</t>
  </si>
  <si>
    <t>Winkler</t>
  </si>
  <si>
    <t>Bramfield Road</t>
  </si>
  <si>
    <t>Olen</t>
  </si>
  <si>
    <t>Bramlands Close</t>
  </si>
  <si>
    <t>Insch</t>
  </si>
  <si>
    <t>Columbus</t>
  </si>
  <si>
    <t>Hogue</t>
  </si>
  <si>
    <t>Bramley Court</t>
  </si>
  <si>
    <t>Dronfield</t>
  </si>
  <si>
    <t>Bramley Terrace</t>
  </si>
  <si>
    <t>Forres</t>
  </si>
  <si>
    <t>Inocencia</t>
  </si>
  <si>
    <t>Johns</t>
  </si>
  <si>
    <t>Bramshot Ave</t>
  </si>
  <si>
    <t>Montgomery</t>
  </si>
  <si>
    <t>Vicente</t>
  </si>
  <si>
    <t>Branch Hill</t>
  </si>
  <si>
    <t>Ripon</t>
  </si>
  <si>
    <t>Nelda</t>
  </si>
  <si>
    <t>Medina</t>
  </si>
  <si>
    <t>Yarmouth</t>
  </si>
  <si>
    <t>Laureen</t>
  </si>
  <si>
    <t>Nichols</t>
  </si>
  <si>
    <t>Brandon Row</t>
  </si>
  <si>
    <t>Fairford</t>
  </si>
  <si>
    <t>Landon</t>
  </si>
  <si>
    <t>Estrada</t>
  </si>
  <si>
    <t>Branksome Road</t>
  </si>
  <si>
    <t>Ayr</t>
  </si>
  <si>
    <t>Ronnie</t>
  </si>
  <si>
    <t>Savage</t>
  </si>
  <si>
    <t>Brantwood Close</t>
  </si>
  <si>
    <t>Daugherty</t>
  </si>
  <si>
    <t>Brassey Road</t>
  </si>
  <si>
    <t>Leonardo</t>
  </si>
  <si>
    <t>Groves</t>
  </si>
  <si>
    <t>Brassey Square</t>
  </si>
  <si>
    <t>Lizabeth</t>
  </si>
  <si>
    <t>Brathway Road</t>
  </si>
  <si>
    <t>Oxfordshire</t>
  </si>
  <si>
    <t>Eldon</t>
  </si>
  <si>
    <t>Livingston</t>
  </si>
  <si>
    <t>Bray Drive</t>
  </si>
  <si>
    <t>Newbridge</t>
  </si>
  <si>
    <t>Sade</t>
  </si>
  <si>
    <t>Aragon</t>
  </si>
  <si>
    <t>Brayard Road</t>
  </si>
  <si>
    <t>Rosena</t>
  </si>
  <si>
    <t>Burgos</t>
  </si>
  <si>
    <t>Bream Close</t>
  </si>
  <si>
    <t>Bodorgan</t>
  </si>
  <si>
    <t>Cecilia</t>
  </si>
  <si>
    <t>Brechin Plc+F1570</t>
  </si>
  <si>
    <t>Rob</t>
  </si>
  <si>
    <t>Erickson</t>
  </si>
  <si>
    <t>Brecknock Street</t>
  </si>
  <si>
    <t>Rayleigh</t>
  </si>
  <si>
    <t>Francie</t>
  </si>
  <si>
    <t>Brent Terrace</t>
  </si>
  <si>
    <t>Stevenage</t>
  </si>
  <si>
    <t>Adelaida</t>
  </si>
  <si>
    <t>Walter</t>
  </si>
  <si>
    <t>Brent Way</t>
  </si>
  <si>
    <t>Masako</t>
  </si>
  <si>
    <t>Vera</t>
  </si>
  <si>
    <t>Brenthouse Road</t>
  </si>
  <si>
    <t>Leamington Spa</t>
  </si>
  <si>
    <t>Brande</t>
  </si>
  <si>
    <t>Doherty</t>
  </si>
  <si>
    <t>Brett Villas</t>
  </si>
  <si>
    <t>Llandrindod Wells</t>
  </si>
  <si>
    <t>Darron</t>
  </si>
  <si>
    <t>Brettenham Road</t>
  </si>
  <si>
    <t>Ellon</t>
  </si>
  <si>
    <t>Onita</t>
  </si>
  <si>
    <t>Sewell</t>
  </si>
  <si>
    <t>Brewers Lane</t>
  </si>
  <si>
    <t>West Calder</t>
  </si>
  <si>
    <t>Hayden</t>
  </si>
  <si>
    <t>Brewer's Quay</t>
  </si>
  <si>
    <t>Brewers Street</t>
  </si>
  <si>
    <t>Pulborough</t>
  </si>
  <si>
    <t>Levine</t>
  </si>
  <si>
    <t>Brewhouse Road</t>
  </si>
  <si>
    <t>Elliott</t>
  </si>
  <si>
    <t>Jenkins</t>
  </si>
  <si>
    <t>Wadebridge</t>
  </si>
  <si>
    <t>Jake</t>
  </si>
  <si>
    <t>Brewhouse Walk</t>
  </si>
  <si>
    <t>Bethanie</t>
  </si>
  <si>
    <t>Travis</t>
  </si>
  <si>
    <t>Brewhouse Yard</t>
  </si>
  <si>
    <t>Merry</t>
  </si>
  <si>
    <t>Rodney</t>
  </si>
  <si>
    <t>Rogers</t>
  </si>
  <si>
    <t>Brewster Road</t>
  </si>
  <si>
    <t>Lamar</t>
  </si>
  <si>
    <t>Pendleton</t>
  </si>
  <si>
    <t>Briary Close</t>
  </si>
  <si>
    <t>Portland</t>
  </si>
  <si>
    <t>Myron</t>
  </si>
  <si>
    <t>Briary Lane</t>
  </si>
  <si>
    <t>Bridge Close</t>
  </si>
  <si>
    <t>Lusk</t>
  </si>
  <si>
    <t>Bridge Lane</t>
  </si>
  <si>
    <t>Colchester</t>
  </si>
  <si>
    <t>Kathie</t>
  </si>
  <si>
    <t>Blackburn</t>
  </si>
  <si>
    <t>Bridge Place</t>
  </si>
  <si>
    <t>Maude</t>
  </si>
  <si>
    <t>Jefferson</t>
  </si>
  <si>
    <t>Bridgwater Road</t>
  </si>
  <si>
    <t>Bong</t>
  </si>
  <si>
    <t>Bridport Street</t>
  </si>
  <si>
    <t>Doune</t>
  </si>
  <si>
    <t>Wilkins</t>
  </si>
  <si>
    <t>Brierley Street</t>
  </si>
  <si>
    <t>Radstock</t>
  </si>
  <si>
    <t>Jordon</t>
  </si>
  <si>
    <t>Bright Terrace</t>
  </si>
  <si>
    <t>Fareham</t>
  </si>
  <si>
    <t>Sina</t>
  </si>
  <si>
    <t>Brightlingsea Place</t>
  </si>
  <si>
    <t>Brackley</t>
  </si>
  <si>
    <t>BH</t>
  </si>
  <si>
    <t>Carli</t>
  </si>
  <si>
    <t>Brightman Road</t>
  </si>
  <si>
    <t>Thames Ditton</t>
  </si>
  <si>
    <t>Christene</t>
  </si>
  <si>
    <t>Brighton Place</t>
  </si>
  <si>
    <t>Newhaven</t>
  </si>
  <si>
    <t>Theodore</t>
  </si>
  <si>
    <t>Brights Buildings</t>
  </si>
  <si>
    <t>Doyle</t>
  </si>
  <si>
    <t>Law</t>
  </si>
  <si>
    <t>Brill Crescent</t>
  </si>
  <si>
    <t>Chester</t>
  </si>
  <si>
    <t>Gorebridge</t>
  </si>
  <si>
    <t>Ty</t>
  </si>
  <si>
    <t>Rose</t>
  </si>
  <si>
    <t>Jarred</t>
  </si>
  <si>
    <t>Bean</t>
  </si>
  <si>
    <t>Brill Terrace</t>
  </si>
  <si>
    <t>Kristopher</t>
  </si>
  <si>
    <t>Richter</t>
  </si>
  <si>
    <t>Brinkburn Close</t>
  </si>
  <si>
    <t>Rolf</t>
  </si>
  <si>
    <t>Britannia Cottages</t>
  </si>
  <si>
    <t>Towcester</t>
  </si>
  <si>
    <t>Trula</t>
  </si>
  <si>
    <t>Lindsey</t>
  </si>
  <si>
    <t>Britannia Gardens</t>
  </si>
  <si>
    <t>Bridge Of Weir</t>
  </si>
  <si>
    <t>Connors</t>
  </si>
  <si>
    <t>Lincoln</t>
  </si>
  <si>
    <t>Deeanna</t>
  </si>
  <si>
    <t>Cross</t>
  </si>
  <si>
    <t>Britannia Walk</t>
  </si>
  <si>
    <t>Chippenham</t>
  </si>
  <si>
    <t>Melanie</t>
  </si>
  <si>
    <t>Leach</t>
  </si>
  <si>
    <t>Brixton Road</t>
  </si>
  <si>
    <t>Augustine</t>
  </si>
  <si>
    <t>Pitts</t>
  </si>
  <si>
    <t>Broadgates Road</t>
  </si>
  <si>
    <t>Fidel</t>
  </si>
  <si>
    <t>Crews</t>
  </si>
  <si>
    <t>Broadhead Strand</t>
  </si>
  <si>
    <t>Emery</t>
  </si>
  <si>
    <t>Land</t>
  </si>
  <si>
    <t>Broadlands Close</t>
  </si>
  <si>
    <t>Milltimber</t>
  </si>
  <si>
    <t>Kayleen</t>
  </si>
  <si>
    <t>Mueller</t>
  </si>
  <si>
    <t>Broadley Street</t>
  </si>
  <si>
    <t>New Quay</t>
  </si>
  <si>
    <t>Tony</t>
  </si>
  <si>
    <t>Broadwater Road</t>
  </si>
  <si>
    <t>Hexham</t>
  </si>
  <si>
    <t>Boris</t>
  </si>
  <si>
    <t>Vela</t>
  </si>
  <si>
    <t>Tavistock</t>
  </si>
  <si>
    <t>Rosalyn</t>
  </si>
  <si>
    <t>Oneill</t>
  </si>
  <si>
    <t>Broadway Court</t>
  </si>
  <si>
    <t>Rosario</t>
  </si>
  <si>
    <t>Broadwick Street</t>
  </si>
  <si>
    <t>Willie</t>
  </si>
  <si>
    <t>Maher</t>
  </si>
  <si>
    <t>Brockley Cottages</t>
  </si>
  <si>
    <t>Jacinto</t>
  </si>
  <si>
    <t>Brockley Cross</t>
  </si>
  <si>
    <t>Huddersfield</t>
  </si>
  <si>
    <t>Lucero</t>
  </si>
  <si>
    <t>Brockley Mews</t>
  </si>
  <si>
    <t>Helga</t>
  </si>
  <si>
    <t>Manning</t>
  </si>
  <si>
    <t>Brockwell Terrace</t>
  </si>
  <si>
    <t>Tarbert</t>
  </si>
  <si>
    <t>Carmine</t>
  </si>
  <si>
    <t>Broderick Road</t>
  </si>
  <si>
    <t>Henrietta</t>
  </si>
  <si>
    <t>Broker's Alley</t>
  </si>
  <si>
    <t>Leena</t>
  </si>
  <si>
    <t>Denton</t>
  </si>
  <si>
    <t>Brompton Arcade</t>
  </si>
  <si>
    <t>Warren</t>
  </si>
  <si>
    <t>Brompton Square</t>
  </si>
  <si>
    <t>Calne</t>
  </si>
  <si>
    <t>Violette</t>
  </si>
  <si>
    <t>Bullock</t>
  </si>
  <si>
    <t>Brompton Terrace</t>
  </si>
  <si>
    <t>Cleethorpes</t>
  </si>
  <si>
    <t>Meredith</t>
  </si>
  <si>
    <t>Dunham</t>
  </si>
  <si>
    <t>Brondesbury Mews</t>
  </si>
  <si>
    <t>Ardrossan</t>
  </si>
  <si>
    <t>DD</t>
  </si>
  <si>
    <t>Gilma</t>
  </si>
  <si>
    <t>Mckinnon</t>
  </si>
  <si>
    <t>Bronhill Terrace</t>
  </si>
  <si>
    <t>Petersfield</t>
  </si>
  <si>
    <t>Brad</t>
  </si>
  <si>
    <t>Richmond</t>
  </si>
  <si>
    <t>Bronti Close</t>
  </si>
  <si>
    <t>Chessington</t>
  </si>
  <si>
    <t>Cooley</t>
  </si>
  <si>
    <t>Brook Crescent</t>
  </si>
  <si>
    <t>Barnsley</t>
  </si>
  <si>
    <t>DN</t>
  </si>
  <si>
    <t>Iona</t>
  </si>
  <si>
    <t>Weaver</t>
  </si>
  <si>
    <t>Brookdale Road</t>
  </si>
  <si>
    <t>Lorenzo</t>
  </si>
  <si>
    <t>Brooke Road</t>
  </si>
  <si>
    <t>Redhill</t>
  </si>
  <si>
    <t>Oleary</t>
  </si>
  <si>
    <t>Brookland Garth</t>
  </si>
  <si>
    <t>Melrose</t>
  </si>
  <si>
    <t>Marsha</t>
  </si>
  <si>
    <t>Brookland Rise</t>
  </si>
  <si>
    <t>Cumbria</t>
  </si>
  <si>
    <t>Hill</t>
  </si>
  <si>
    <t>Brookland Villas</t>
  </si>
  <si>
    <t>Shefford</t>
  </si>
  <si>
    <t>Erin</t>
  </si>
  <si>
    <t>Bowles</t>
  </si>
  <si>
    <t>Brooklyn Avenue</t>
  </si>
  <si>
    <t>Canvey Island</t>
  </si>
  <si>
    <t>Greer</t>
  </si>
  <si>
    <t>Brooklyn Villas</t>
  </si>
  <si>
    <t>Reid</t>
  </si>
  <si>
    <t>Montoya</t>
  </si>
  <si>
    <t>Arisaig</t>
  </si>
  <si>
    <t>Herbert</t>
  </si>
  <si>
    <t>Pryor</t>
  </si>
  <si>
    <t>Brook's Mews</t>
  </si>
  <si>
    <t>Brittny</t>
  </si>
  <si>
    <t>Whitney</t>
  </si>
  <si>
    <t>Brook's Yard</t>
  </si>
  <si>
    <t>Mindrum</t>
  </si>
  <si>
    <t>Celestine</t>
  </si>
  <si>
    <t>Brookscroft Road</t>
  </si>
  <si>
    <t>South Molton</t>
  </si>
  <si>
    <t>Sheryll</t>
  </si>
  <si>
    <t>Wheeler</t>
  </si>
  <si>
    <t>Broomfield</t>
  </si>
  <si>
    <t>Cleator</t>
  </si>
  <si>
    <t>Florentino</t>
  </si>
  <si>
    <t>Woodson</t>
  </si>
  <si>
    <t>Broomsleigh Street</t>
  </si>
  <si>
    <t>Rupert</t>
  </si>
  <si>
    <t>Braun</t>
  </si>
  <si>
    <t>Broughton Road</t>
  </si>
  <si>
    <t>Hampshire</t>
  </si>
  <si>
    <t>Rufus</t>
  </si>
  <si>
    <t>Landry</t>
  </si>
  <si>
    <t>Brownfield Street</t>
  </si>
  <si>
    <t>Jerlene</t>
  </si>
  <si>
    <t>Haas</t>
  </si>
  <si>
    <t>Atherstone</t>
  </si>
  <si>
    <t>Jasmine</t>
  </si>
  <si>
    <t>Barron</t>
  </si>
  <si>
    <t>Browning Place</t>
  </si>
  <si>
    <t>Fleetwood</t>
  </si>
  <si>
    <t>Avery</t>
  </si>
  <si>
    <t>Carroll</t>
  </si>
  <si>
    <t>Browns Lane</t>
  </si>
  <si>
    <t>Crowthorne</t>
  </si>
  <si>
    <t>Donovan</t>
  </si>
  <si>
    <t>Browns Road</t>
  </si>
  <si>
    <t>Irvine</t>
  </si>
  <si>
    <t>Orlando</t>
  </si>
  <si>
    <t>Shelton</t>
  </si>
  <si>
    <t>Brunel Rd</t>
  </si>
  <si>
    <t>Gatwick</t>
  </si>
  <si>
    <t>Hunter</t>
  </si>
  <si>
    <t>Hubbard</t>
  </si>
  <si>
    <t>Hayle</t>
  </si>
  <si>
    <t>Donnie</t>
  </si>
  <si>
    <t>Langston</t>
  </si>
  <si>
    <t>Brunel Walk</t>
  </si>
  <si>
    <t>Milford</t>
  </si>
  <si>
    <t>Couch</t>
  </si>
  <si>
    <t>Brunner Close</t>
  </si>
  <si>
    <t>Orpington</t>
  </si>
  <si>
    <t>Renae</t>
  </si>
  <si>
    <t>Brunswick Crescent</t>
  </si>
  <si>
    <t>Dinah</t>
  </si>
  <si>
    <t>Dunlap</t>
  </si>
  <si>
    <t>Brunton Place</t>
  </si>
  <si>
    <t>Tyrone</t>
  </si>
  <si>
    <t>Brunton's Place</t>
  </si>
  <si>
    <t>Brian</t>
  </si>
  <si>
    <t>Lott</t>
  </si>
  <si>
    <t>Vogel</t>
  </si>
  <si>
    <t>Bruton Way</t>
  </si>
  <si>
    <t>Devin</t>
  </si>
  <si>
    <t>Forbes</t>
  </si>
  <si>
    <t>Bryant Street</t>
  </si>
  <si>
    <t>Carolyn</t>
  </si>
  <si>
    <t>Medrano</t>
  </si>
  <si>
    <t>Brycedale Crescent</t>
  </si>
  <si>
    <t>Lampeter</t>
  </si>
  <si>
    <t>Wilber</t>
  </si>
  <si>
    <t>Bower</t>
  </si>
  <si>
    <t>Leandra</t>
  </si>
  <si>
    <t>Bryn Towy</t>
  </si>
  <si>
    <t>Earlston</t>
  </si>
  <si>
    <t>Cathey</t>
  </si>
  <si>
    <t>Brynmaer Road</t>
  </si>
  <si>
    <t>Westbury-On-Severn</t>
  </si>
  <si>
    <t>Renaldo</t>
  </si>
  <si>
    <t>Bryony Road</t>
  </si>
  <si>
    <t>Accrington</t>
  </si>
  <si>
    <t>Carter</t>
  </si>
  <si>
    <t>Yeager</t>
  </si>
  <si>
    <t>Buccleugh Road</t>
  </si>
  <si>
    <t>Dickey</t>
  </si>
  <si>
    <t>Dorothea</t>
  </si>
  <si>
    <t>Sheridan</t>
  </si>
  <si>
    <t>Buckingham Avenue</t>
  </si>
  <si>
    <t>Angella</t>
  </si>
  <si>
    <t>Buckingham Market</t>
  </si>
  <si>
    <t>Shana</t>
  </si>
  <si>
    <t>Day</t>
  </si>
  <si>
    <t>Buckingham Palace</t>
  </si>
  <si>
    <t>Niesha</t>
  </si>
  <si>
    <t>Holliday</t>
  </si>
  <si>
    <t>Buckleigh Avenue</t>
  </si>
  <si>
    <t>Johana</t>
  </si>
  <si>
    <t>Buckley Road</t>
  </si>
  <si>
    <t>Laurene</t>
  </si>
  <si>
    <t>Buckton Street</t>
  </si>
  <si>
    <t>Knapp</t>
  </si>
  <si>
    <t>Budge Row</t>
  </si>
  <si>
    <t>Midlothian</t>
  </si>
  <si>
    <t>Vito</t>
  </si>
  <si>
    <t>Gomez</t>
  </si>
  <si>
    <t>Bulinga Street</t>
  </si>
  <si>
    <t>April</t>
  </si>
  <si>
    <t>Hunt</t>
  </si>
  <si>
    <t>Bull Inn</t>
  </si>
  <si>
    <t>Dromore</t>
  </si>
  <si>
    <t>Allen</t>
  </si>
  <si>
    <t>Bullens Road</t>
  </si>
  <si>
    <t>Elland</t>
  </si>
  <si>
    <t>Gary</t>
  </si>
  <si>
    <t>Debrah</t>
  </si>
  <si>
    <t>Bulling Court</t>
  </si>
  <si>
    <t>Edenbridge</t>
  </si>
  <si>
    <t>Jeannette</t>
  </si>
  <si>
    <t>Armstrong</t>
  </si>
  <si>
    <t>Bull's Head</t>
  </si>
  <si>
    <t>Hermina</t>
  </si>
  <si>
    <t>Vann</t>
  </si>
  <si>
    <t>Bulstrode Street</t>
  </si>
  <si>
    <t>Monmouth</t>
  </si>
  <si>
    <t>Bennie</t>
  </si>
  <si>
    <t>Dodd</t>
  </si>
  <si>
    <t>Burcham Street</t>
  </si>
  <si>
    <t>Hessle</t>
  </si>
  <si>
    <t>Chance</t>
  </si>
  <si>
    <t>Le</t>
  </si>
  <si>
    <t>Burden Street</t>
  </si>
  <si>
    <t>Aberdeenshire</t>
  </si>
  <si>
    <t>Turner</t>
  </si>
  <si>
    <t>Burdett Mews</t>
  </si>
  <si>
    <t>Dylan</t>
  </si>
  <si>
    <t>Burdett Place</t>
  </si>
  <si>
    <t>Emsworth</t>
  </si>
  <si>
    <t>Junko</t>
  </si>
  <si>
    <t>Bond</t>
  </si>
  <si>
    <t>Pathhead</t>
  </si>
  <si>
    <t>Castro</t>
  </si>
  <si>
    <t>Burford Gardens</t>
  </si>
  <si>
    <t>Stroud</t>
  </si>
  <si>
    <t>Theo</t>
  </si>
  <si>
    <t>Burford Walk</t>
  </si>
  <si>
    <t>Sudbury</t>
  </si>
  <si>
    <t>Dorian</t>
  </si>
  <si>
    <t>Burgers Place</t>
  </si>
  <si>
    <t>Keene</t>
  </si>
  <si>
    <t>Sandringham</t>
  </si>
  <si>
    <t>Kenisha</t>
  </si>
  <si>
    <t>Reeves</t>
  </si>
  <si>
    <t>Burghley Terrace</t>
  </si>
  <si>
    <t>Grover</t>
  </si>
  <si>
    <t>Corley</t>
  </si>
  <si>
    <t>Burland Road</t>
  </si>
  <si>
    <t>Danial</t>
  </si>
  <si>
    <t>Howell</t>
  </si>
  <si>
    <t>Burleigh Court</t>
  </si>
  <si>
    <t>Budleigh Salterton</t>
  </si>
  <si>
    <t>Joesph</t>
  </si>
  <si>
    <t>Childress</t>
  </si>
  <si>
    <t>Burleigh Parade</t>
  </si>
  <si>
    <t>Malpas</t>
  </si>
  <si>
    <t>Berenice</t>
  </si>
  <si>
    <t>Burlington Buildings</t>
  </si>
  <si>
    <t>Billingshurst</t>
  </si>
  <si>
    <t>TS</t>
  </si>
  <si>
    <t>Burlington Place</t>
  </si>
  <si>
    <t>Llangefni</t>
  </si>
  <si>
    <t>Delma</t>
  </si>
  <si>
    <t>Burnell Walk</t>
  </si>
  <si>
    <t>Crieff</t>
  </si>
  <si>
    <t>Rudy</t>
  </si>
  <si>
    <t>Burntwood Terrace</t>
  </si>
  <si>
    <t>Belford</t>
  </si>
  <si>
    <t>MK</t>
  </si>
  <si>
    <t>Marry</t>
  </si>
  <si>
    <t>Burrells Wharf</t>
  </si>
  <si>
    <t>Micki</t>
  </si>
  <si>
    <t>Mcginnis</t>
  </si>
  <si>
    <t>Burslem Street</t>
  </si>
  <si>
    <t>Lashaun</t>
  </si>
  <si>
    <t>Looney</t>
  </si>
  <si>
    <t>Burtts Wharf</t>
  </si>
  <si>
    <t>Northallerton</t>
  </si>
  <si>
    <t>Easley</t>
  </si>
  <si>
    <t>Bushey Down</t>
  </si>
  <si>
    <t>South Petherton</t>
  </si>
  <si>
    <t>Duane</t>
  </si>
  <si>
    <t>Vigil</t>
  </si>
  <si>
    <t>Bushey Hill</t>
  </si>
  <si>
    <t>Llanfairpwllgwyngyll</t>
  </si>
  <si>
    <t>Kristen</t>
  </si>
  <si>
    <t>Sweet</t>
  </si>
  <si>
    <t>Jame</t>
  </si>
  <si>
    <t>Gee</t>
  </si>
  <si>
    <t>Bushy Square</t>
  </si>
  <si>
    <t>Alberto</t>
  </si>
  <si>
    <t>George</t>
  </si>
  <si>
    <t>Butcher Road</t>
  </si>
  <si>
    <t>Deandra</t>
  </si>
  <si>
    <t>Butchers Lane</t>
  </si>
  <si>
    <t>Sandhurst</t>
  </si>
  <si>
    <t>Alex</t>
  </si>
  <si>
    <t>Flores</t>
  </si>
  <si>
    <t>Butchers Road</t>
  </si>
  <si>
    <t>Octavio</t>
  </si>
  <si>
    <t>Collins</t>
  </si>
  <si>
    <t>Butchers Row</t>
  </si>
  <si>
    <t>Bordon</t>
  </si>
  <si>
    <t>Butler Terrace</t>
  </si>
  <si>
    <t>Aughnacloy</t>
  </si>
  <si>
    <t>Mable</t>
  </si>
  <si>
    <t>Rankin</t>
  </si>
  <si>
    <t>Buttermere Close</t>
  </si>
  <si>
    <t>Walkerburn</t>
  </si>
  <si>
    <t>Ferdinand</t>
  </si>
  <si>
    <t>Crabtree</t>
  </si>
  <si>
    <t>Buxton Street</t>
  </si>
  <si>
    <t>Lochwinnoch</t>
  </si>
  <si>
    <t>Vannessa</t>
  </si>
  <si>
    <t>Mathis</t>
  </si>
  <si>
    <t>Byam Street</t>
  </si>
  <si>
    <t>Dollar</t>
  </si>
  <si>
    <t>Bywell Place</t>
  </si>
  <si>
    <t>SO</t>
  </si>
  <si>
    <t>Wagner</t>
  </si>
  <si>
    <t>Caddington Road</t>
  </si>
  <si>
    <t>Andera</t>
  </si>
  <si>
    <t>Barber</t>
  </si>
  <si>
    <t>Cage Lane</t>
  </si>
  <si>
    <t>Holywood</t>
  </si>
  <si>
    <t>Maya</t>
  </si>
  <si>
    <t>Randolph</t>
  </si>
  <si>
    <t>Cairn Avenue</t>
  </si>
  <si>
    <t>Alton</t>
  </si>
  <si>
    <t>CA</t>
  </si>
  <si>
    <t>Marshall</t>
  </si>
  <si>
    <t>Hackett</t>
  </si>
  <si>
    <t>Cairns Road</t>
  </si>
  <si>
    <t>Dunoon</t>
  </si>
  <si>
    <t>Caistor Park</t>
  </si>
  <si>
    <t>Caithness Road</t>
  </si>
  <si>
    <t>Mcneill</t>
  </si>
  <si>
    <t>Caldecot Road</t>
  </si>
  <si>
    <t>Ullapool</t>
  </si>
  <si>
    <t>Shaunna</t>
  </si>
  <si>
    <t>Caldwell Terrace</t>
  </si>
  <si>
    <t>Isle Of Barra</t>
  </si>
  <si>
    <t>Nathan</t>
  </si>
  <si>
    <t>Cates</t>
  </si>
  <si>
    <t>Caletock Way</t>
  </si>
  <si>
    <t>Callcott Street</t>
  </si>
  <si>
    <t>Calvin Street</t>
  </si>
  <si>
    <t>Iver</t>
  </si>
  <si>
    <t>Sonja</t>
  </si>
  <si>
    <t>Ventnor</t>
  </si>
  <si>
    <t>Gail</t>
  </si>
  <si>
    <t>Camberwell Arms</t>
  </si>
  <si>
    <t>Niki</t>
  </si>
  <si>
    <t>Camberwell Grammar</t>
  </si>
  <si>
    <t>Bucknell</t>
  </si>
  <si>
    <t>Anitra</t>
  </si>
  <si>
    <t>Singh</t>
  </si>
  <si>
    <t>Camberwell House</t>
  </si>
  <si>
    <t>Nottinghamshire</t>
  </si>
  <si>
    <t>Penelope</t>
  </si>
  <si>
    <t>Steele</t>
  </si>
  <si>
    <t>Cambrian Green</t>
  </si>
  <si>
    <t>Gardner</t>
  </si>
  <si>
    <t>Cambridge Green</t>
  </si>
  <si>
    <t>Donnell</t>
  </si>
  <si>
    <t>Horn</t>
  </si>
  <si>
    <t>Cambridge Place</t>
  </si>
  <si>
    <t>Lavern</t>
  </si>
  <si>
    <t>West</t>
  </si>
  <si>
    <t>Camden Alms</t>
  </si>
  <si>
    <t>Stanford-Le-Hope</t>
  </si>
  <si>
    <t>Viki</t>
  </si>
  <si>
    <t>Leon</t>
  </si>
  <si>
    <t>Camden Almshouse</t>
  </si>
  <si>
    <t>Magherafelt</t>
  </si>
  <si>
    <t>Cornelius</t>
  </si>
  <si>
    <t>Camden Avenue</t>
  </si>
  <si>
    <t>Tyron</t>
  </si>
  <si>
    <t>Katz</t>
  </si>
  <si>
    <t>Camden Court</t>
  </si>
  <si>
    <t>Bridgend</t>
  </si>
  <si>
    <t>Sharron</t>
  </si>
  <si>
    <t>Camden Gardens</t>
  </si>
  <si>
    <t>Cobham</t>
  </si>
  <si>
    <t>Shaunte</t>
  </si>
  <si>
    <t>Camden Girls</t>
  </si>
  <si>
    <t>Glogue</t>
  </si>
  <si>
    <t>Camden High</t>
  </si>
  <si>
    <t>Cannon</t>
  </si>
  <si>
    <t>Newmarket</t>
  </si>
  <si>
    <t>Steven</t>
  </si>
  <si>
    <t>Camden Park</t>
  </si>
  <si>
    <t>Fort Augustus</t>
  </si>
  <si>
    <t>Kerstin</t>
  </si>
  <si>
    <t>Sharp</t>
  </si>
  <si>
    <t>Campion Place</t>
  </si>
  <si>
    <t>Beckermet</t>
  </si>
  <si>
    <t>Campshill PlACE</t>
  </si>
  <si>
    <t>Ballynahinch</t>
  </si>
  <si>
    <t>Paulita</t>
  </si>
  <si>
    <t>Canada Road</t>
  </si>
  <si>
    <t>Ludlow</t>
  </si>
  <si>
    <t>Greenwood</t>
  </si>
  <si>
    <t>Shifnal</t>
  </si>
  <si>
    <t>Cedric</t>
  </si>
  <si>
    <t>Canadian Avenue</t>
  </si>
  <si>
    <t>Berriedale</t>
  </si>
  <si>
    <t>Edgar</t>
  </si>
  <si>
    <t>Holley</t>
  </si>
  <si>
    <t>Canal Place</t>
  </si>
  <si>
    <t>Perthshire</t>
  </si>
  <si>
    <t>Weiss</t>
  </si>
  <si>
    <t>Canal Street</t>
  </si>
  <si>
    <t>Ebbw Vale</t>
  </si>
  <si>
    <t>Alberta</t>
  </si>
  <si>
    <t>Dewitt</t>
  </si>
  <si>
    <t>Canal Walk</t>
  </si>
  <si>
    <t>Robbins</t>
  </si>
  <si>
    <t>Candahar Road</t>
  </si>
  <si>
    <t>Dorthea</t>
  </si>
  <si>
    <t>Masters</t>
  </si>
  <si>
    <t>Brynteg</t>
  </si>
  <si>
    <t>Pollock</t>
  </si>
  <si>
    <t>Cann Hall</t>
  </si>
  <si>
    <t>Wilmer</t>
  </si>
  <si>
    <t>Canning Cross</t>
  </si>
  <si>
    <t>Theron</t>
  </si>
  <si>
    <t>Canning Pass</t>
  </si>
  <si>
    <t>Withernsea</t>
  </si>
  <si>
    <t>Claire</t>
  </si>
  <si>
    <t>Canningham Place</t>
  </si>
  <si>
    <t>Kinlochleven</t>
  </si>
  <si>
    <t>Chery</t>
  </si>
  <si>
    <t>Swenson</t>
  </si>
  <si>
    <t>Cannon Close</t>
  </si>
  <si>
    <t>Larne</t>
  </si>
  <si>
    <t>Brigitte</t>
  </si>
  <si>
    <t>Cannon Road</t>
  </si>
  <si>
    <t>Dalry</t>
  </si>
  <si>
    <t>Ivette</t>
  </si>
  <si>
    <t>Belcher</t>
  </si>
  <si>
    <t>Cannon Street</t>
  </si>
  <si>
    <t>Bishopton</t>
  </si>
  <si>
    <t>Marvel</t>
  </si>
  <si>
    <t>Shearer</t>
  </si>
  <si>
    <t>Thornton-Cleveleys</t>
  </si>
  <si>
    <t>Ramiro</t>
  </si>
  <si>
    <t>Starr</t>
  </si>
  <si>
    <t>Cannons Place</t>
  </si>
  <si>
    <t>Spalding</t>
  </si>
  <si>
    <t>Canon Alley</t>
  </si>
  <si>
    <t>Canonbury Crescent</t>
  </si>
  <si>
    <t>Ardgay</t>
  </si>
  <si>
    <t>Colton</t>
  </si>
  <si>
    <t>Canonbury Terrace</t>
  </si>
  <si>
    <t>Felice</t>
  </si>
  <si>
    <t>Valentine</t>
  </si>
  <si>
    <t>Canonbury Villas</t>
  </si>
  <si>
    <t>Hertford</t>
  </si>
  <si>
    <t>Terese</t>
  </si>
  <si>
    <t>Hadley</t>
  </si>
  <si>
    <t>Canterbury Crescent</t>
  </si>
  <si>
    <t>Sandwich</t>
  </si>
  <si>
    <t>Hickey</t>
  </si>
  <si>
    <t>Canterbury Grove</t>
  </si>
  <si>
    <t>Monty</t>
  </si>
  <si>
    <t>Canterbury Place</t>
  </si>
  <si>
    <t>Llanon</t>
  </si>
  <si>
    <t>Damion</t>
  </si>
  <si>
    <t>Canterbury Row</t>
  </si>
  <si>
    <t>Moreton-In-Marsh</t>
  </si>
  <si>
    <t>Bernice</t>
  </si>
  <si>
    <t>Gorman</t>
  </si>
  <si>
    <t>Canute Gardens</t>
  </si>
  <si>
    <t>Galston</t>
  </si>
  <si>
    <t>Ali</t>
  </si>
  <si>
    <t>Gill</t>
  </si>
  <si>
    <t>Capeners Close</t>
  </si>
  <si>
    <t>Llanfyrnach</t>
  </si>
  <si>
    <t>Vanessa</t>
  </si>
  <si>
    <t>Caple Road</t>
  </si>
  <si>
    <t>Rutha</t>
  </si>
  <si>
    <t>Dickens</t>
  </si>
  <si>
    <t>Capstan Way</t>
  </si>
  <si>
    <t>Reigate</t>
  </si>
  <si>
    <t>Jessenia</t>
  </si>
  <si>
    <t>Hand</t>
  </si>
  <si>
    <t>Caravel Mews</t>
  </si>
  <si>
    <t>Langport</t>
  </si>
  <si>
    <t>Lilia</t>
  </si>
  <si>
    <t>Carbery Avenue</t>
  </si>
  <si>
    <t>Knaresborough</t>
  </si>
  <si>
    <t>Cardale Street</t>
  </si>
  <si>
    <t>Biggleswade</t>
  </si>
  <si>
    <t>Tanya</t>
  </si>
  <si>
    <t>Archer</t>
  </si>
  <si>
    <t>Cardiff Street</t>
  </si>
  <si>
    <t>Much Wenlock</t>
  </si>
  <si>
    <t>Hairston</t>
  </si>
  <si>
    <t>Cargill Road</t>
  </si>
  <si>
    <t>Mellisa</t>
  </si>
  <si>
    <t>Beasley</t>
  </si>
  <si>
    <t>Carleton Gdns</t>
  </si>
  <si>
    <t>Carleton Road</t>
  </si>
  <si>
    <t>Booker</t>
  </si>
  <si>
    <t>Carlile Close</t>
  </si>
  <si>
    <t>Callander</t>
  </si>
  <si>
    <t>Thanh</t>
  </si>
  <si>
    <t>Carline Court</t>
  </si>
  <si>
    <t>Shad</t>
  </si>
  <si>
    <t>Hathaway</t>
  </si>
  <si>
    <t>Carling's Row</t>
  </si>
  <si>
    <t>Lossiemouth</t>
  </si>
  <si>
    <t>Levi</t>
  </si>
  <si>
    <t>Ransom</t>
  </si>
  <si>
    <t>Carlisle Way</t>
  </si>
  <si>
    <t>Corrour</t>
  </si>
  <si>
    <t>China</t>
  </si>
  <si>
    <t>Bowers</t>
  </si>
  <si>
    <t>Carlton Vale</t>
  </si>
  <si>
    <t>Deal</t>
  </si>
  <si>
    <t>Jules</t>
  </si>
  <si>
    <t>Morrow</t>
  </si>
  <si>
    <t>Carlton Villas</t>
  </si>
  <si>
    <t>Newquay</t>
  </si>
  <si>
    <t>Tiffaney</t>
  </si>
  <si>
    <t>Carlyle Pl</t>
  </si>
  <si>
    <t>Reda</t>
  </si>
  <si>
    <t>Carlyle Road</t>
  </si>
  <si>
    <t>Llandysul</t>
  </si>
  <si>
    <t>Brendon</t>
  </si>
  <si>
    <t>Roach</t>
  </si>
  <si>
    <t>Carmichael Road</t>
  </si>
  <si>
    <t>Ellie</t>
  </si>
  <si>
    <t>Ames</t>
  </si>
  <si>
    <t>Carnaby Market</t>
  </si>
  <si>
    <t>Prestwick</t>
  </si>
  <si>
    <t>Ursula</t>
  </si>
  <si>
    <t>Donnelly</t>
  </si>
  <si>
    <t>Carnac Street</t>
  </si>
  <si>
    <t>Patrick</t>
  </si>
  <si>
    <t>Ouellette</t>
  </si>
  <si>
    <t>Caroline Close</t>
  </si>
  <si>
    <t>Seaton</t>
  </si>
  <si>
    <t>Jonathon</t>
  </si>
  <si>
    <t>Watts</t>
  </si>
  <si>
    <t>Carr Road</t>
  </si>
  <si>
    <t>Woodbridge</t>
  </si>
  <si>
    <t>Chung</t>
  </si>
  <si>
    <t>Keller</t>
  </si>
  <si>
    <t>Carrick Gardens</t>
  </si>
  <si>
    <t>Clement</t>
  </si>
  <si>
    <t>Carrington Place</t>
  </si>
  <si>
    <t>Eugene</t>
  </si>
  <si>
    <t>Hollis</t>
  </si>
  <si>
    <t>Carron CLOsE</t>
  </si>
  <si>
    <t>Newcastle Emlyn</t>
  </si>
  <si>
    <t>Helton</t>
  </si>
  <si>
    <t>Carroun Road</t>
  </si>
  <si>
    <t>Balerno</t>
  </si>
  <si>
    <t>Mel</t>
  </si>
  <si>
    <t>Carthew Road</t>
  </si>
  <si>
    <t>Lonnie</t>
  </si>
  <si>
    <t>Mcknight</t>
  </si>
  <si>
    <t>Cartwright Way</t>
  </si>
  <si>
    <t>Ethan</t>
  </si>
  <si>
    <t>Maldonado</t>
  </si>
  <si>
    <t>Carver Road</t>
  </si>
  <si>
    <t>Somer</t>
  </si>
  <si>
    <t>Lockwood</t>
  </si>
  <si>
    <t>Caryle Terrace</t>
  </si>
  <si>
    <t>Morpeth</t>
  </si>
  <si>
    <t>Cashers Grounds</t>
  </si>
  <si>
    <t>Bury</t>
  </si>
  <si>
    <t>Huey</t>
  </si>
  <si>
    <t>Casimir Road</t>
  </si>
  <si>
    <t>Saltash</t>
  </si>
  <si>
    <t>Heide</t>
  </si>
  <si>
    <t>Simon</t>
  </si>
  <si>
    <t>Casslee Road</t>
  </si>
  <si>
    <t>Castle Douglas</t>
  </si>
  <si>
    <t>Cook</t>
  </si>
  <si>
    <t>Castalia Street</t>
  </si>
  <si>
    <t>Varner</t>
  </si>
  <si>
    <t>Castello Avenue</t>
  </si>
  <si>
    <t>Steyning</t>
  </si>
  <si>
    <t>Cindi</t>
  </si>
  <si>
    <t>Hanson</t>
  </si>
  <si>
    <t>Castelnau Mansions</t>
  </si>
  <si>
    <t>Fort William</t>
  </si>
  <si>
    <t>Donella</t>
  </si>
  <si>
    <t>Nelson</t>
  </si>
  <si>
    <t>Caster Street</t>
  </si>
  <si>
    <t>Jenette</t>
  </si>
  <si>
    <t>Castle Court</t>
  </si>
  <si>
    <t>Tiana</t>
  </si>
  <si>
    <t>Castle Mews</t>
  </si>
  <si>
    <t>Isle Of North Uist</t>
  </si>
  <si>
    <t>Agnus</t>
  </si>
  <si>
    <t>Thorpe</t>
  </si>
  <si>
    <t>Tyne And Wear</t>
  </si>
  <si>
    <t>Castlebar Park</t>
  </si>
  <si>
    <t>Bourne</t>
  </si>
  <si>
    <t>PE</t>
  </si>
  <si>
    <t>Eulah</t>
  </si>
  <si>
    <t>Kauffman</t>
  </si>
  <si>
    <t>Castles Buildings</t>
  </si>
  <si>
    <t>Lesia</t>
  </si>
  <si>
    <t>Marin</t>
  </si>
  <si>
    <t>Castlewood Drive</t>
  </si>
  <si>
    <t>Francis</t>
  </si>
  <si>
    <t>Caterham Road</t>
  </si>
  <si>
    <t>Leroy</t>
  </si>
  <si>
    <t>Ramos</t>
  </si>
  <si>
    <t>Cathcart Road</t>
  </si>
  <si>
    <t>Oakham</t>
  </si>
  <si>
    <t>Abe</t>
  </si>
  <si>
    <t>Catherine Court</t>
  </si>
  <si>
    <t>Taunton</t>
  </si>
  <si>
    <t>Roseline</t>
  </si>
  <si>
    <t>Cathles Road</t>
  </si>
  <si>
    <t>Carterton</t>
  </si>
  <si>
    <t>Bessie</t>
  </si>
  <si>
    <t>Porter</t>
  </si>
  <si>
    <t>Cato Road</t>
  </si>
  <si>
    <t>Hester</t>
  </si>
  <si>
    <t>Cator Road</t>
  </si>
  <si>
    <t>Sandbach</t>
  </si>
  <si>
    <t>Daly</t>
  </si>
  <si>
    <t>Cattle Market</t>
  </si>
  <si>
    <t>Hobbs</t>
  </si>
  <si>
    <t>Rocky</t>
  </si>
  <si>
    <t>Catton Street</t>
  </si>
  <si>
    <t>Holyhead</t>
  </si>
  <si>
    <t>Jorgensen</t>
  </si>
  <si>
    <t>Caudwell Terrace</t>
  </si>
  <si>
    <t>Shawanda</t>
  </si>
  <si>
    <t>Nix</t>
  </si>
  <si>
    <t>Beccles</t>
  </si>
  <si>
    <t>Junior</t>
  </si>
  <si>
    <t>Solomon</t>
  </si>
  <si>
    <t>Cavendish Retreat</t>
  </si>
  <si>
    <t>Buckie</t>
  </si>
  <si>
    <t>Caversham Avenue</t>
  </si>
  <si>
    <t>Malcolm</t>
  </si>
  <si>
    <t>Obrien</t>
  </si>
  <si>
    <t>Caxton Street</t>
  </si>
  <si>
    <t>Yu</t>
  </si>
  <si>
    <t>Novak</t>
  </si>
  <si>
    <t>Cecil Court</t>
  </si>
  <si>
    <t>Winsford</t>
  </si>
  <si>
    <t>Cassey</t>
  </si>
  <si>
    <t>Cecile Park</t>
  </si>
  <si>
    <t>Mcclellan</t>
  </si>
  <si>
    <t>Cedarhurst Drive</t>
  </si>
  <si>
    <t>Cedarne Road</t>
  </si>
  <si>
    <t>Welwyn</t>
  </si>
  <si>
    <t>Lenard</t>
  </si>
  <si>
    <t>Cedars Row</t>
  </si>
  <si>
    <t>Wareham</t>
  </si>
  <si>
    <t>Seema</t>
  </si>
  <si>
    <t>Goldsmith</t>
  </si>
  <si>
    <t>Cedars Terrace</t>
  </si>
  <si>
    <t>Chu</t>
  </si>
  <si>
    <t>Tate</t>
  </si>
  <si>
    <t>Celandine Way</t>
  </si>
  <si>
    <t>Harris</t>
  </si>
  <si>
    <t>Patton</t>
  </si>
  <si>
    <t>Celbridge Mews</t>
  </si>
  <si>
    <t>Vickie</t>
  </si>
  <si>
    <t>Flint</t>
  </si>
  <si>
    <t>Cenacle Close</t>
  </si>
  <si>
    <t>Sonny</t>
  </si>
  <si>
    <t>Mclain</t>
  </si>
  <si>
    <t>Centurion Close</t>
  </si>
  <si>
    <t>Dunblane</t>
  </si>
  <si>
    <t>Shannon</t>
  </si>
  <si>
    <t>Ceylon Street</t>
  </si>
  <si>
    <t>Loanhead</t>
  </si>
  <si>
    <t>Deedra</t>
  </si>
  <si>
    <t>Snow</t>
  </si>
  <si>
    <t>Chaddesdon Villas</t>
  </si>
  <si>
    <t>Chadwick Street</t>
  </si>
  <si>
    <t>Lakia</t>
  </si>
  <si>
    <t>Chalet</t>
  </si>
  <si>
    <t>Zackary</t>
  </si>
  <si>
    <t>Chalet Estate</t>
  </si>
  <si>
    <t>Jere</t>
  </si>
  <si>
    <t>Prescott</t>
  </si>
  <si>
    <t>Chalford Road</t>
  </si>
  <si>
    <t>Hythe</t>
  </si>
  <si>
    <t>Madie</t>
  </si>
  <si>
    <t>Chalgrove Gardens</t>
  </si>
  <si>
    <t>Challissfield</t>
  </si>
  <si>
    <t>Kymberly</t>
  </si>
  <si>
    <t>Neff</t>
  </si>
  <si>
    <t>Challoner Street</t>
  </si>
  <si>
    <t>Melton Constable</t>
  </si>
  <si>
    <t>Monica</t>
  </si>
  <si>
    <t>Chalsey Road</t>
  </si>
  <si>
    <t>Gullane</t>
  </si>
  <si>
    <t>Jamie</t>
  </si>
  <si>
    <t>Sprague</t>
  </si>
  <si>
    <t>Chamber St</t>
  </si>
  <si>
    <t>Delisa</t>
  </si>
  <si>
    <t>Burton</t>
  </si>
  <si>
    <t>Chamber Street</t>
  </si>
  <si>
    <t>Ambleside</t>
  </si>
  <si>
    <t>WA</t>
  </si>
  <si>
    <t>Alfonzo</t>
  </si>
  <si>
    <t>Singer</t>
  </si>
  <si>
    <t>Chamberlens Garages</t>
  </si>
  <si>
    <t>Plockton</t>
  </si>
  <si>
    <t>Makeda</t>
  </si>
  <si>
    <t>Chambers Street</t>
  </si>
  <si>
    <t>Daventry</t>
  </si>
  <si>
    <t>Drake</t>
  </si>
  <si>
    <t>Chambord Street</t>
  </si>
  <si>
    <t>Wotton-Under-Edge</t>
  </si>
  <si>
    <t>Chang</t>
  </si>
  <si>
    <t>Dwyer</t>
  </si>
  <si>
    <t>Champion Street</t>
  </si>
  <si>
    <t>North Berwick</t>
  </si>
  <si>
    <t>Gibbons</t>
  </si>
  <si>
    <t>Chancellor Place</t>
  </si>
  <si>
    <t>Alesha</t>
  </si>
  <si>
    <t>Chancellors Wharf</t>
  </si>
  <si>
    <t>Ravenglass</t>
  </si>
  <si>
    <t>Aurora</t>
  </si>
  <si>
    <t>Chandos Street</t>
  </si>
  <si>
    <t>Kenton</t>
  </si>
  <si>
    <t>Chandos Way</t>
  </si>
  <si>
    <t>Biggar</t>
  </si>
  <si>
    <t>Mathew</t>
  </si>
  <si>
    <t>Daley</t>
  </si>
  <si>
    <t>Glenrothes</t>
  </si>
  <si>
    <t>Dickerson</t>
  </si>
  <si>
    <t>Chantrey Road</t>
  </si>
  <si>
    <t>Kaila</t>
  </si>
  <si>
    <t>Woodruff</t>
  </si>
  <si>
    <t>Chapel Alley</t>
  </si>
  <si>
    <t>Ladd</t>
  </si>
  <si>
    <t>mal</t>
  </si>
  <si>
    <t>Chapel House</t>
  </si>
  <si>
    <t>Steiner</t>
  </si>
  <si>
    <t>Chapel Row</t>
  </si>
  <si>
    <t>Jewell</t>
  </si>
  <si>
    <t>Kurtz</t>
  </si>
  <si>
    <t>Chapel Walk</t>
  </si>
  <si>
    <t>Ulceby</t>
  </si>
  <si>
    <t>Ava</t>
  </si>
  <si>
    <t>Dye</t>
  </si>
  <si>
    <t>Chapman Road</t>
  </si>
  <si>
    <t>Ora</t>
  </si>
  <si>
    <t>Whalen</t>
  </si>
  <si>
    <t>Chapterhouse Court</t>
  </si>
  <si>
    <t>Bambi</t>
  </si>
  <si>
    <t>Charldane Road</t>
  </si>
  <si>
    <t>Torrington</t>
  </si>
  <si>
    <t>Lawanna</t>
  </si>
  <si>
    <t>Charlecote Grove</t>
  </si>
  <si>
    <t>Tidworth</t>
  </si>
  <si>
    <t>Avila</t>
  </si>
  <si>
    <t>Charles Dickens</t>
  </si>
  <si>
    <t>Gwenn</t>
  </si>
  <si>
    <t>Charles Grinling</t>
  </si>
  <si>
    <t>Llanbedrgoch</t>
  </si>
  <si>
    <t>Kylee</t>
  </si>
  <si>
    <t>Charles Ii</t>
  </si>
  <si>
    <t>Bridport</t>
  </si>
  <si>
    <t>Gertude</t>
  </si>
  <si>
    <t>Phelps</t>
  </si>
  <si>
    <t>Charleswood Terrace</t>
  </si>
  <si>
    <t>Kasi</t>
  </si>
  <si>
    <t>Charlesworth Villas</t>
  </si>
  <si>
    <t>Joe</t>
  </si>
  <si>
    <t>Johnston</t>
  </si>
  <si>
    <t>Charlmont Road</t>
  </si>
  <si>
    <t>Waterlooville</t>
  </si>
  <si>
    <t>Ilse</t>
  </si>
  <si>
    <t>Charlotte Street</t>
  </si>
  <si>
    <t>Gaerwen</t>
  </si>
  <si>
    <t>Youngblood</t>
  </si>
  <si>
    <t>Charlwood Street</t>
  </si>
  <si>
    <t>Eyemouth</t>
  </si>
  <si>
    <t>Nielsen</t>
  </si>
  <si>
    <t>Charminster Road</t>
  </si>
  <si>
    <t>Branden</t>
  </si>
  <si>
    <t>Charnwood Drive</t>
  </si>
  <si>
    <t>Newtownards</t>
  </si>
  <si>
    <t>Wayne</t>
  </si>
  <si>
    <t>Malone</t>
  </si>
  <si>
    <t>Chatsworth Avenue</t>
  </si>
  <si>
    <t>Lilian</t>
  </si>
  <si>
    <t>Chelmsford Road</t>
  </si>
  <si>
    <t>Aberystwyth</t>
  </si>
  <si>
    <t>Webb</t>
  </si>
  <si>
    <t>Chelsea Cloisters</t>
  </si>
  <si>
    <t>Tod</t>
  </si>
  <si>
    <t>Farris</t>
  </si>
  <si>
    <t>Chelsea Harbour</t>
  </si>
  <si>
    <t>Concha</t>
  </si>
  <si>
    <t>Sorensen</t>
  </si>
  <si>
    <t>Chelsfield Green</t>
  </si>
  <si>
    <t>Michel</t>
  </si>
  <si>
    <t>Cheltenham Road</t>
  </si>
  <si>
    <t>Rebbeca</t>
  </si>
  <si>
    <t>Cheney Street</t>
  </si>
  <si>
    <t>Nigel</t>
  </si>
  <si>
    <t>Landers</t>
  </si>
  <si>
    <t>MALE</t>
  </si>
  <si>
    <t>Chenies Mews</t>
  </si>
  <si>
    <t>Mays</t>
  </si>
  <si>
    <t>Cheniston Gardens</t>
  </si>
  <si>
    <t>Lane</t>
  </si>
  <si>
    <t>Talbot</t>
  </si>
  <si>
    <t>Chequer Street</t>
  </si>
  <si>
    <t>Inverkeithing</t>
  </si>
  <si>
    <t>Chequer Yard</t>
  </si>
  <si>
    <t>Janise</t>
  </si>
  <si>
    <t>Mclean</t>
  </si>
  <si>
    <t>Cheries Villas</t>
  </si>
  <si>
    <t>Gavin</t>
  </si>
  <si>
    <t>Conway</t>
  </si>
  <si>
    <t>Cheriton Square</t>
  </si>
  <si>
    <t>Wallingford</t>
  </si>
  <si>
    <t>Horacio</t>
  </si>
  <si>
    <t>Mims</t>
  </si>
  <si>
    <t>Letitia</t>
  </si>
  <si>
    <t>Cherrylands Close</t>
  </si>
  <si>
    <t>Luba</t>
  </si>
  <si>
    <t>Hanna</t>
  </si>
  <si>
    <t>Cherrywood Close</t>
  </si>
  <si>
    <t>Rosella</t>
  </si>
  <si>
    <t>Kemp</t>
  </si>
  <si>
    <t>Chertsey Road</t>
  </si>
  <si>
    <t>Irvin</t>
  </si>
  <si>
    <t>Cherwood Street</t>
  </si>
  <si>
    <t>Tory</t>
  </si>
  <si>
    <t>Judd</t>
  </si>
  <si>
    <t>Chesham Close</t>
  </si>
  <si>
    <t>Paisley</t>
  </si>
  <si>
    <t>Edwardo</t>
  </si>
  <si>
    <t>Camacho</t>
  </si>
  <si>
    <t>Chesnut Terrace</t>
  </si>
  <si>
    <t>Peoples</t>
  </si>
  <si>
    <t>Chesson Road</t>
  </si>
  <si>
    <t>Beaworthy</t>
  </si>
  <si>
    <t>Chester Cottages</t>
  </si>
  <si>
    <t>Roderick</t>
  </si>
  <si>
    <t>Chester Terrace</t>
  </si>
  <si>
    <t>Lyndhurst</t>
  </si>
  <si>
    <t>Lowe</t>
  </si>
  <si>
    <t>Chesterfield Grove</t>
  </si>
  <si>
    <t>Mindy</t>
  </si>
  <si>
    <t>Shultz</t>
  </si>
  <si>
    <t>Chestnut Rise</t>
  </si>
  <si>
    <t>Elaina</t>
  </si>
  <si>
    <t>Chetwynd Rd</t>
  </si>
  <si>
    <t>Lasswade</t>
  </si>
  <si>
    <t>Cheval Pl</t>
  </si>
  <si>
    <t>Katelin</t>
  </si>
  <si>
    <t>Ferreira</t>
  </si>
  <si>
    <t>Cheyne Gardens</t>
  </si>
  <si>
    <t>Cheyne Mews</t>
  </si>
  <si>
    <t>Logan</t>
  </si>
  <si>
    <t>Milligan</t>
  </si>
  <si>
    <t>Cheyne Place</t>
  </si>
  <si>
    <t>Whitlock</t>
  </si>
  <si>
    <t>Chichester Rents</t>
  </si>
  <si>
    <t>Catherin</t>
  </si>
  <si>
    <t>Bradshaw</t>
  </si>
  <si>
    <t>Chigwell Hill</t>
  </si>
  <si>
    <t>Halkirk</t>
  </si>
  <si>
    <t>Luther</t>
  </si>
  <si>
    <t>Childebert Road</t>
  </si>
  <si>
    <t>Truro</t>
  </si>
  <si>
    <t>Susannah</t>
  </si>
  <si>
    <t>Childeric Road</t>
  </si>
  <si>
    <t>Yuko</t>
  </si>
  <si>
    <t>Overton</t>
  </si>
  <si>
    <t>Childers Street</t>
  </si>
  <si>
    <t>Usk</t>
  </si>
  <si>
    <t>Broderick</t>
  </si>
  <si>
    <t>Cortez</t>
  </si>
  <si>
    <t>Childs Way</t>
  </si>
  <si>
    <t>Snodland</t>
  </si>
  <si>
    <t>Buckner</t>
  </si>
  <si>
    <t>Chillerton Road</t>
  </si>
  <si>
    <t>Shipley</t>
  </si>
  <si>
    <t>Ryton</t>
  </si>
  <si>
    <t>Edmundo</t>
  </si>
  <si>
    <t>Crowder</t>
  </si>
  <si>
    <t>Chiltern Court</t>
  </si>
  <si>
    <t>Cambridgeshire</t>
  </si>
  <si>
    <t>Mike</t>
  </si>
  <si>
    <t>Herring</t>
  </si>
  <si>
    <t>Chilton Avenue</t>
  </si>
  <si>
    <t>Parra</t>
  </si>
  <si>
    <t>Chilworth Mews</t>
  </si>
  <si>
    <t>Egremont</t>
  </si>
  <si>
    <t>Alonso</t>
  </si>
  <si>
    <t>Waddell</t>
  </si>
  <si>
    <t>China Hall</t>
  </si>
  <si>
    <t>Ely</t>
  </si>
  <si>
    <t>Aubrey</t>
  </si>
  <si>
    <t>Bishop</t>
  </si>
  <si>
    <t>Chingford Avenue</t>
  </si>
  <si>
    <t>Tunbridge Wells</t>
  </si>
  <si>
    <t>Chingford Road</t>
  </si>
  <si>
    <t>Lucille</t>
  </si>
  <si>
    <t>Brennan</t>
  </si>
  <si>
    <t>Chip Street</t>
  </si>
  <si>
    <t>Alecia</t>
  </si>
  <si>
    <t>Kimble</t>
  </si>
  <si>
    <t>Chippendale STREET</t>
  </si>
  <si>
    <t>Dawna</t>
  </si>
  <si>
    <t>Jacobsen</t>
  </si>
  <si>
    <t>Chippenham Mews</t>
  </si>
  <si>
    <t>Brockenhurst</t>
  </si>
  <si>
    <t>Cherri</t>
  </si>
  <si>
    <t>Chiswell Street</t>
  </si>
  <si>
    <t>Pencader</t>
  </si>
  <si>
    <t>Melvin</t>
  </si>
  <si>
    <t>Chiswick Quay</t>
  </si>
  <si>
    <t>Sedbergh</t>
  </si>
  <si>
    <t>Snyder</t>
  </si>
  <si>
    <t>Chiswick Staithe</t>
  </si>
  <si>
    <t>Longfield</t>
  </si>
  <si>
    <t>Terrence</t>
  </si>
  <si>
    <t>Chivers Road</t>
  </si>
  <si>
    <t>East Sussex</t>
  </si>
  <si>
    <t>Cholmeley Close</t>
  </si>
  <si>
    <t>Taynuilt</t>
  </si>
  <si>
    <t>Shandi</t>
  </si>
  <si>
    <t>Houser</t>
  </si>
  <si>
    <t>Cholmley Gardens</t>
  </si>
  <si>
    <t>Heriot</t>
  </si>
  <si>
    <t>Rhoda</t>
  </si>
  <si>
    <t>Chrisp Street</t>
  </si>
  <si>
    <t>Portrush</t>
  </si>
  <si>
    <t>Andres</t>
  </si>
  <si>
    <t>Torres</t>
  </si>
  <si>
    <t>Christ Church</t>
  </si>
  <si>
    <t>Barnetby</t>
  </si>
  <si>
    <t>EN</t>
  </si>
  <si>
    <t>Zula</t>
  </si>
  <si>
    <t>Park</t>
  </si>
  <si>
    <t>Christchurch Villas</t>
  </si>
  <si>
    <t>Braunton</t>
  </si>
  <si>
    <t>Aisha</t>
  </si>
  <si>
    <t>Sheppard</t>
  </si>
  <si>
    <t>Christian Street</t>
  </si>
  <si>
    <t>Kilgetty</t>
  </si>
  <si>
    <t>Christina Street</t>
  </si>
  <si>
    <t>Antonina</t>
  </si>
  <si>
    <t>Chryssel Road</t>
  </si>
  <si>
    <t>Rex</t>
  </si>
  <si>
    <t>Chryssoll Road</t>
  </si>
  <si>
    <t>Haslemere</t>
  </si>
  <si>
    <t>Hermila</t>
  </si>
  <si>
    <t>Telford</t>
  </si>
  <si>
    <t>Church</t>
  </si>
  <si>
    <t>Clarbeston Road</t>
  </si>
  <si>
    <t>Church Place</t>
  </si>
  <si>
    <t>Forsinard</t>
  </si>
  <si>
    <t>Churchbury Road</t>
  </si>
  <si>
    <t>Montrose</t>
  </si>
  <si>
    <t>Eddy</t>
  </si>
  <si>
    <t>Churchcroft Close</t>
  </si>
  <si>
    <t>Macduff</t>
  </si>
  <si>
    <t>Titus</t>
  </si>
  <si>
    <t>Cicada Road</t>
  </si>
  <si>
    <t>Dinas Powys</t>
  </si>
  <si>
    <t>Cicely Road</t>
  </si>
  <si>
    <t>Ongar</t>
  </si>
  <si>
    <t>Perez</t>
  </si>
  <si>
    <t>Cintra Park</t>
  </si>
  <si>
    <t>Corona</t>
  </si>
  <si>
    <t>Circus Road</t>
  </si>
  <si>
    <t>Cirencester Street</t>
  </si>
  <si>
    <t>Raleigh</t>
  </si>
  <si>
    <t>City Barracks</t>
  </si>
  <si>
    <t>Egan</t>
  </si>
  <si>
    <t>Clack Street</t>
  </si>
  <si>
    <t>Clapham Manor</t>
  </si>
  <si>
    <t>Linlithgow</t>
  </si>
  <si>
    <t>David</t>
  </si>
  <si>
    <t>Southport</t>
  </si>
  <si>
    <t>Nobuko</t>
  </si>
  <si>
    <t>Cantu</t>
  </si>
  <si>
    <t>Clapham Road</t>
  </si>
  <si>
    <t>Llanybydder</t>
  </si>
  <si>
    <t>Maryln</t>
  </si>
  <si>
    <t>Bellamy</t>
  </si>
  <si>
    <t>Clapham Terrace</t>
  </si>
  <si>
    <t>Chulmleigh</t>
  </si>
  <si>
    <t>Goldie</t>
  </si>
  <si>
    <t>Woodall</t>
  </si>
  <si>
    <t>Wisbech</t>
  </si>
  <si>
    <t>Garza</t>
  </si>
  <si>
    <t>male</t>
  </si>
  <si>
    <t>Claps Gate</t>
  </si>
  <si>
    <t>Francisca</t>
  </si>
  <si>
    <t>Knight</t>
  </si>
  <si>
    <t>Clapton Common</t>
  </si>
  <si>
    <t>Brenna</t>
  </si>
  <si>
    <t>Richey</t>
  </si>
  <si>
    <t>Clapton Sq</t>
  </si>
  <si>
    <t>Tyn-Y-Gongl</t>
  </si>
  <si>
    <t>Marjory</t>
  </si>
  <si>
    <t>Ibarra</t>
  </si>
  <si>
    <t>Clapton Square</t>
  </si>
  <si>
    <t>Salcombe</t>
  </si>
  <si>
    <t>Jerrold</t>
  </si>
  <si>
    <t>Clarelawn Avenue</t>
  </si>
  <si>
    <t>Llanfechain</t>
  </si>
  <si>
    <t>Earle</t>
  </si>
  <si>
    <t>Claremont Square</t>
  </si>
  <si>
    <t>Griffin</t>
  </si>
  <si>
    <t>Claremont Street</t>
  </si>
  <si>
    <t>Thornton Heath</t>
  </si>
  <si>
    <t>Redmond</t>
  </si>
  <si>
    <t>Clarence Farm</t>
  </si>
  <si>
    <t>Westerham</t>
  </si>
  <si>
    <t>Earl</t>
  </si>
  <si>
    <t>Benoit</t>
  </si>
  <si>
    <t>Clarence Road</t>
  </si>
  <si>
    <t>Jarrow</t>
  </si>
  <si>
    <t>Val</t>
  </si>
  <si>
    <t>Clarence Street</t>
  </si>
  <si>
    <t>Clarence Yard</t>
  </si>
  <si>
    <t>Newtown</t>
  </si>
  <si>
    <t>Jacquiline</t>
  </si>
  <si>
    <t>Clarendon Place</t>
  </si>
  <si>
    <t>Isaiah</t>
  </si>
  <si>
    <t>Brunson</t>
  </si>
  <si>
    <t>Clarendon Road</t>
  </si>
  <si>
    <t>Lyndon</t>
  </si>
  <si>
    <t>Hammond</t>
  </si>
  <si>
    <t>Clarkson Road</t>
  </si>
  <si>
    <t>Skegness</t>
  </si>
  <si>
    <t>Claude Street</t>
  </si>
  <si>
    <t>Alita</t>
  </si>
  <si>
    <t>Clave Street</t>
  </si>
  <si>
    <t>Loughton</t>
  </si>
  <si>
    <t>Madelaine</t>
  </si>
  <si>
    <t>Cummings</t>
  </si>
  <si>
    <t>Claybrook Rd</t>
  </si>
  <si>
    <t>Midhurst</t>
  </si>
  <si>
    <t>Monroe</t>
  </si>
  <si>
    <t>Claylands Road</t>
  </si>
  <si>
    <t>Katina</t>
  </si>
  <si>
    <t>Clayton Close</t>
  </si>
  <si>
    <t>Loyd</t>
  </si>
  <si>
    <t>Stubbs</t>
  </si>
  <si>
    <t>Clayton Street</t>
  </si>
  <si>
    <t>Mercedez</t>
  </si>
  <si>
    <t>Clearwater Terrace</t>
  </si>
  <si>
    <t>Sale</t>
  </si>
  <si>
    <t>Caleb</t>
  </si>
  <si>
    <t>Moore</t>
  </si>
  <si>
    <t>Clement's Inn</t>
  </si>
  <si>
    <t>Coffey</t>
  </si>
  <si>
    <t>Clements Yard</t>
  </si>
  <si>
    <t>Rory</t>
  </si>
  <si>
    <t>Thompson</t>
  </si>
  <si>
    <t>Clermont Place</t>
  </si>
  <si>
    <t>East Cowes</t>
  </si>
  <si>
    <t>Clevedon Row</t>
  </si>
  <si>
    <t>Anthony</t>
  </si>
  <si>
    <t>Bonner</t>
  </si>
  <si>
    <t>Cleveland Road</t>
  </si>
  <si>
    <t>Crandall</t>
  </si>
  <si>
    <t>Cleveley Close</t>
  </si>
  <si>
    <t>Swartz</t>
  </si>
  <si>
    <t>Port Talbot</t>
  </si>
  <si>
    <t>Herrera</t>
  </si>
  <si>
    <t>Clide Villas</t>
  </si>
  <si>
    <t>Mead</t>
  </si>
  <si>
    <t>Cliff Terrace</t>
  </si>
  <si>
    <t>Newnham</t>
  </si>
  <si>
    <t>Guerra</t>
  </si>
  <si>
    <t>Cliff Walk</t>
  </si>
  <si>
    <t>Schaefer</t>
  </si>
  <si>
    <t>Clifford Gardens</t>
  </si>
  <si>
    <t>Broughton-In-Furness</t>
  </si>
  <si>
    <t>Casey</t>
  </si>
  <si>
    <t>Campbell</t>
  </si>
  <si>
    <t>Clift Street</t>
  </si>
  <si>
    <t>Hamilton</t>
  </si>
  <si>
    <t>Vance</t>
  </si>
  <si>
    <t>Clifton Court</t>
  </si>
  <si>
    <t>Lasandra</t>
  </si>
  <si>
    <t>Grove</t>
  </si>
  <si>
    <t>Lemuel</t>
  </si>
  <si>
    <t>Pike</t>
  </si>
  <si>
    <t>Cline Road</t>
  </si>
  <si>
    <t>Stoke-Sub-Hamdon</t>
  </si>
  <si>
    <t>Bok</t>
  </si>
  <si>
    <t>Simms</t>
  </si>
  <si>
    <t>Clinton Road</t>
  </si>
  <si>
    <t>Narberth</t>
  </si>
  <si>
    <t>Florentina</t>
  </si>
  <si>
    <t>Workman</t>
  </si>
  <si>
    <t>Clissold Park</t>
  </si>
  <si>
    <t>Genna</t>
  </si>
  <si>
    <t>Vazquez</t>
  </si>
  <si>
    <t>Cloak Lane</t>
  </si>
  <si>
    <t>Wick</t>
  </si>
  <si>
    <t>Mcmahon</t>
  </si>
  <si>
    <t>Clockhouse Close</t>
  </si>
  <si>
    <t>Bourne End</t>
  </si>
  <si>
    <t>Shanae</t>
  </si>
  <si>
    <t>Vick</t>
  </si>
  <si>
    <t>Cloister Gardens</t>
  </si>
  <si>
    <t>Betchworth</t>
  </si>
  <si>
    <t>TD</t>
  </si>
  <si>
    <t>Estelle</t>
  </si>
  <si>
    <t>Mcgill</t>
  </si>
  <si>
    <t>Clonmell Road</t>
  </si>
  <si>
    <t>North Walsham</t>
  </si>
  <si>
    <t>Jamel</t>
  </si>
  <si>
    <t>Clorane Gardens</t>
  </si>
  <si>
    <t>Llangammarch Wells</t>
  </si>
  <si>
    <t>Haydee</t>
  </si>
  <si>
    <t>Clove Crescent</t>
  </si>
  <si>
    <t>Y Felinheli</t>
  </si>
  <si>
    <t>Elnora</t>
  </si>
  <si>
    <t>Clovelly Gardens</t>
  </si>
  <si>
    <t>Swanage</t>
  </si>
  <si>
    <t>Charline</t>
  </si>
  <si>
    <t>Saenz</t>
  </si>
  <si>
    <t>Clowders Road</t>
  </si>
  <si>
    <t>Buckfastleigh</t>
  </si>
  <si>
    <t>Rolland</t>
  </si>
  <si>
    <t>Clyde Place</t>
  </si>
  <si>
    <t>Nancy</t>
  </si>
  <si>
    <t>Riddle</t>
  </si>
  <si>
    <t>Clyde Terrace</t>
  </si>
  <si>
    <t>Janetta</t>
  </si>
  <si>
    <t>Greene</t>
  </si>
  <si>
    <t>Coats Cottages</t>
  </si>
  <si>
    <t>Redditch</t>
  </si>
  <si>
    <t>Valle</t>
  </si>
  <si>
    <t>Cobbetts Lane</t>
  </si>
  <si>
    <t>Ilford</t>
  </si>
  <si>
    <t>Leal</t>
  </si>
  <si>
    <t>Cobbold Road</t>
  </si>
  <si>
    <t>Todmorden</t>
  </si>
  <si>
    <t>Annamaria</t>
  </si>
  <si>
    <t>Williamson</t>
  </si>
  <si>
    <t>Cobden Street</t>
  </si>
  <si>
    <t>Downpatrick</t>
  </si>
  <si>
    <t>Rudolph</t>
  </si>
  <si>
    <t>Worley</t>
  </si>
  <si>
    <t>Cobham Place</t>
  </si>
  <si>
    <t>Cobham Row</t>
  </si>
  <si>
    <t>Eastleigh</t>
  </si>
  <si>
    <t>Sarah</t>
  </si>
  <si>
    <t>Oneal</t>
  </si>
  <si>
    <t>Coborn New</t>
  </si>
  <si>
    <t>Bonnyrigg</t>
  </si>
  <si>
    <t>Jimmy</t>
  </si>
  <si>
    <t>Darling</t>
  </si>
  <si>
    <t>Coborn Road</t>
  </si>
  <si>
    <t>Jonathan</t>
  </si>
  <si>
    <t>Coburg Close</t>
  </si>
  <si>
    <t>Alphonso</t>
  </si>
  <si>
    <t>Preston</t>
  </si>
  <si>
    <t>Coburg Court</t>
  </si>
  <si>
    <t>Tredegar</t>
  </si>
  <si>
    <t>Pittman</t>
  </si>
  <si>
    <t>Coburg Dwellings</t>
  </si>
  <si>
    <t>Fortrose</t>
  </si>
  <si>
    <t>Yolanda</t>
  </si>
  <si>
    <t>Noma</t>
  </si>
  <si>
    <t>Coburg Road</t>
  </si>
  <si>
    <t>Merri</t>
  </si>
  <si>
    <t>Geiger</t>
  </si>
  <si>
    <t>Coburg Terrace</t>
  </si>
  <si>
    <t>Blanch</t>
  </si>
  <si>
    <t>Flowers</t>
  </si>
  <si>
    <t>Cock and</t>
  </si>
  <si>
    <t>Cowbridge</t>
  </si>
  <si>
    <t>Freeman</t>
  </si>
  <si>
    <t>Cock Public</t>
  </si>
  <si>
    <t>Lymington</t>
  </si>
  <si>
    <t>Guillermo</t>
  </si>
  <si>
    <t>Dobson</t>
  </si>
  <si>
    <t>Cockerell Road</t>
  </si>
  <si>
    <t>Newton Abbot</t>
  </si>
  <si>
    <t>Goodwin</t>
  </si>
  <si>
    <t>Codling Close</t>
  </si>
  <si>
    <t>Paul</t>
  </si>
  <si>
    <t>Codrington Mews</t>
  </si>
  <si>
    <t>Valeri</t>
  </si>
  <si>
    <t>Cody Road</t>
  </si>
  <si>
    <t>East Linton</t>
  </si>
  <si>
    <t>Cisneros</t>
  </si>
  <si>
    <t>Coe Avenue</t>
  </si>
  <si>
    <t>Kanisha</t>
  </si>
  <si>
    <t>Coes Cottage</t>
  </si>
  <si>
    <t>Cyril</t>
  </si>
  <si>
    <t>Coity Road</t>
  </si>
  <si>
    <t>Gosport</t>
  </si>
  <si>
    <t>Cokers Lane</t>
  </si>
  <si>
    <t>Hockley</t>
  </si>
  <si>
    <t>Chuck</t>
  </si>
  <si>
    <t>Colas Mews</t>
  </si>
  <si>
    <t>Teague</t>
  </si>
  <si>
    <t>Colby Terrace</t>
  </si>
  <si>
    <t>Ivybridge</t>
  </si>
  <si>
    <t>Elder</t>
  </si>
  <si>
    <t>Colchester Street</t>
  </si>
  <si>
    <t>Gerda</t>
  </si>
  <si>
    <t>Coldbath Square</t>
  </si>
  <si>
    <t>Belkis</t>
  </si>
  <si>
    <t>Hopper</t>
  </si>
  <si>
    <t>Colegrove Road</t>
  </si>
  <si>
    <t>Bridgwater</t>
  </si>
  <si>
    <t>Stanton</t>
  </si>
  <si>
    <t>Coleherne Mews</t>
  </si>
  <si>
    <t>South Glamorgan</t>
  </si>
  <si>
    <t>Colehill Gdns</t>
  </si>
  <si>
    <t>Hastings</t>
  </si>
  <si>
    <t>Ted</t>
  </si>
  <si>
    <t>Coleraine Road</t>
  </si>
  <si>
    <t>Juliana</t>
  </si>
  <si>
    <t>Alvarado</t>
  </si>
  <si>
    <t>Coleridge Square</t>
  </si>
  <si>
    <t>Liskeard</t>
  </si>
  <si>
    <t>Rosanne</t>
  </si>
  <si>
    <t>Coles Terrace</t>
  </si>
  <si>
    <t>Kane</t>
  </si>
  <si>
    <t>Colestown Street</t>
  </si>
  <si>
    <t>Maybole</t>
  </si>
  <si>
    <t>Jocelyn</t>
  </si>
  <si>
    <t>Ponce</t>
  </si>
  <si>
    <t>Colina Road</t>
  </si>
  <si>
    <t>Christian</t>
  </si>
  <si>
    <t>Colindeep Gardens</t>
  </si>
  <si>
    <t>Bedlington</t>
  </si>
  <si>
    <t>Raguel</t>
  </si>
  <si>
    <t>Vernon</t>
  </si>
  <si>
    <t>Collamore Avenue</t>
  </si>
  <si>
    <t>Jenifer</t>
  </si>
  <si>
    <t>Atwood</t>
  </si>
  <si>
    <t>Collards Almshouses</t>
  </si>
  <si>
    <t>College Road</t>
  </si>
  <si>
    <t>Enola</t>
  </si>
  <si>
    <t>Collington St</t>
  </si>
  <si>
    <t>Parson</t>
  </si>
  <si>
    <t>Collington Street</t>
  </si>
  <si>
    <t>Sharpe</t>
  </si>
  <si>
    <t>Collingtree Road</t>
  </si>
  <si>
    <t>Stratford-Upon-Avon</t>
  </si>
  <si>
    <t>Tommie</t>
  </si>
  <si>
    <t>Collingwood Plc+F4393</t>
  </si>
  <si>
    <t>Baldock</t>
  </si>
  <si>
    <t>Wall</t>
  </si>
  <si>
    <t>Collins Road</t>
  </si>
  <si>
    <t>Shayne</t>
  </si>
  <si>
    <t>Devine</t>
  </si>
  <si>
    <t>Collins Square</t>
  </si>
  <si>
    <t>Jeff</t>
  </si>
  <si>
    <t>Ruardean</t>
  </si>
  <si>
    <t>Jeffers</t>
  </si>
  <si>
    <t>Collinson Street</t>
  </si>
  <si>
    <t>Maximo</t>
  </si>
  <si>
    <t>Sutton-In-Ashfield</t>
  </si>
  <si>
    <t>Gold</t>
  </si>
  <si>
    <t>Collyer Cottages</t>
  </si>
  <si>
    <t>Joaquin</t>
  </si>
  <si>
    <t>Mendoza</t>
  </si>
  <si>
    <t>Colmore Mews</t>
  </si>
  <si>
    <t>West Midlands</t>
  </si>
  <si>
    <t>Cline</t>
  </si>
  <si>
    <t>Colonial Chambers</t>
  </si>
  <si>
    <t>Thame</t>
  </si>
  <si>
    <t>Cecelia</t>
  </si>
  <si>
    <t>Walden</t>
  </si>
  <si>
    <t>Colonial House</t>
  </si>
  <si>
    <t>Wantage</t>
  </si>
  <si>
    <t>Marci</t>
  </si>
  <si>
    <t>Starks</t>
  </si>
  <si>
    <t>Colquhoun Place</t>
  </si>
  <si>
    <t>Colsterworth Road</t>
  </si>
  <si>
    <t>Herb</t>
  </si>
  <si>
    <t>Lyons</t>
  </si>
  <si>
    <t>m</t>
  </si>
  <si>
    <t>Colston Road</t>
  </si>
  <si>
    <t>Lupe</t>
  </si>
  <si>
    <t>Colvill Place</t>
  </si>
  <si>
    <t>Lowry</t>
  </si>
  <si>
    <t>Colville Place</t>
  </si>
  <si>
    <t>Ross-Shire</t>
  </si>
  <si>
    <t>Long</t>
  </si>
  <si>
    <t>Colville Road</t>
  </si>
  <si>
    <t>Johnsie</t>
  </si>
  <si>
    <t>Clements</t>
  </si>
  <si>
    <t>Colville Villas</t>
  </si>
  <si>
    <t>Lostwithiel</t>
  </si>
  <si>
    <t>Colvin Close</t>
  </si>
  <si>
    <t>Great Missenden</t>
  </si>
  <si>
    <t>Ashleigh</t>
  </si>
  <si>
    <t>Bentley</t>
  </si>
  <si>
    <t>Colvin Gardens</t>
  </si>
  <si>
    <t>Sung</t>
  </si>
  <si>
    <t>Amos</t>
  </si>
  <si>
    <t>Colvin Road</t>
  </si>
  <si>
    <t>Ara</t>
  </si>
  <si>
    <t>Colworth Road</t>
  </si>
  <si>
    <t>Erwin</t>
  </si>
  <si>
    <t>Glover</t>
  </si>
  <si>
    <t>Combe Mews</t>
  </si>
  <si>
    <t>Nadeau</t>
  </si>
  <si>
    <t>Comber Grove</t>
  </si>
  <si>
    <t>Llangadog</t>
  </si>
  <si>
    <t>Hopkins</t>
  </si>
  <si>
    <t>Commerce Place</t>
  </si>
  <si>
    <t>South Ockendon</t>
  </si>
  <si>
    <t>Antonio</t>
  </si>
  <si>
    <t>Commerell Street</t>
  </si>
  <si>
    <t>Wendell</t>
  </si>
  <si>
    <t>Sanchez</t>
  </si>
  <si>
    <t>Commodore Terrace</t>
  </si>
  <si>
    <t>Moss</t>
  </si>
  <si>
    <t>Common South</t>
  </si>
  <si>
    <t>Sid</t>
  </si>
  <si>
    <t>Wang</t>
  </si>
  <si>
    <t>Commondale</t>
  </si>
  <si>
    <t>Larry</t>
  </si>
  <si>
    <t>Anaya</t>
  </si>
  <si>
    <t>Compton Crescent</t>
  </si>
  <si>
    <t>Macclesfield</t>
  </si>
  <si>
    <t>Peter</t>
  </si>
  <si>
    <t>Ziegler</t>
  </si>
  <si>
    <t>Compton Road</t>
  </si>
  <si>
    <t>Salazar</t>
  </si>
  <si>
    <t>Conduit Court</t>
  </si>
  <si>
    <t>Frankie</t>
  </si>
  <si>
    <t>Mccarthy</t>
  </si>
  <si>
    <t>Coney Way</t>
  </si>
  <si>
    <t>Abingdon</t>
  </si>
  <si>
    <t>Ellan</t>
  </si>
  <si>
    <t>Marrero</t>
  </si>
  <si>
    <t>Conington Road</t>
  </si>
  <si>
    <t>Nathanial</t>
  </si>
  <si>
    <t>Fish</t>
  </si>
  <si>
    <t>Connaught Avenue</t>
  </si>
  <si>
    <t>Esmeralda</t>
  </si>
  <si>
    <t>Connaught Mews</t>
  </si>
  <si>
    <t>Rochdale</t>
  </si>
  <si>
    <t>Mark</t>
  </si>
  <si>
    <t>Arias</t>
  </si>
  <si>
    <t>Constable Crescent</t>
  </si>
  <si>
    <t>Yateley</t>
  </si>
  <si>
    <t>Lela</t>
  </si>
  <si>
    <t>Content Street</t>
  </si>
  <si>
    <t>Bedale</t>
  </si>
  <si>
    <t>Cook &amp;</t>
  </si>
  <si>
    <t>Dawlish</t>
  </si>
  <si>
    <t>Blythe</t>
  </si>
  <si>
    <t>Cooks Cottages</t>
  </si>
  <si>
    <t>Falkirk</t>
  </si>
  <si>
    <t>Kenda</t>
  </si>
  <si>
    <t>Cooks Ground</t>
  </si>
  <si>
    <t>Coolgardie Avenue</t>
  </si>
  <si>
    <t>Hobert</t>
  </si>
  <si>
    <t>Coomassie Road</t>
  </si>
  <si>
    <t>New Milton</t>
  </si>
  <si>
    <t>Corcoran</t>
  </si>
  <si>
    <t>Coombe Lane</t>
  </si>
  <si>
    <t>Lanell</t>
  </si>
  <si>
    <t>Cope Street</t>
  </si>
  <si>
    <t>Isle Of Tiree</t>
  </si>
  <si>
    <t>Pierson</t>
  </si>
  <si>
    <t>Copleston Mews</t>
  </si>
  <si>
    <t>Copnor Way</t>
  </si>
  <si>
    <t>Armand</t>
  </si>
  <si>
    <t>Coppelia Road</t>
  </si>
  <si>
    <t>Keston</t>
  </si>
  <si>
    <t>Copper Close</t>
  </si>
  <si>
    <t>Ashford</t>
  </si>
  <si>
    <t>LE</t>
  </si>
  <si>
    <t>Copper Mead</t>
  </si>
  <si>
    <t>Cuevas</t>
  </si>
  <si>
    <t>Copperbeech Close</t>
  </si>
  <si>
    <t>Hoskins</t>
  </si>
  <si>
    <t>Copperfield Street</t>
  </si>
  <si>
    <t>Calstock</t>
  </si>
  <si>
    <t>Luciano</t>
  </si>
  <si>
    <t>Guidry</t>
  </si>
  <si>
    <t>Coppice Row</t>
  </si>
  <si>
    <t>Alloa</t>
  </si>
  <si>
    <t>DE</t>
  </si>
  <si>
    <t>Rafael</t>
  </si>
  <si>
    <t>Battle</t>
  </si>
  <si>
    <t>Antonietta</t>
  </si>
  <si>
    <t>Coppies Grove</t>
  </si>
  <si>
    <t>Prater</t>
  </si>
  <si>
    <t>Copthall Buildings</t>
  </si>
  <si>
    <t>Wilmslow</t>
  </si>
  <si>
    <t>Willette</t>
  </si>
  <si>
    <t>Mcintosh</t>
  </si>
  <si>
    <t>Copthall Chambers</t>
  </si>
  <si>
    <t>Crook</t>
  </si>
  <si>
    <t>Coran Close</t>
  </si>
  <si>
    <t>Lorri</t>
  </si>
  <si>
    <t>Corbicum</t>
  </si>
  <si>
    <t>Bravo</t>
  </si>
  <si>
    <t>Cordelia Close</t>
  </si>
  <si>
    <t>Teodoro</t>
  </si>
  <si>
    <t>Barlow</t>
  </si>
  <si>
    <t>Araceli</t>
  </si>
  <si>
    <t>Cordova Road</t>
  </si>
  <si>
    <t>Conchita</t>
  </si>
  <si>
    <t>Corliss Place</t>
  </si>
  <si>
    <t>Corn Way</t>
  </si>
  <si>
    <t>Coldstream</t>
  </si>
  <si>
    <t>Dawn</t>
  </si>
  <si>
    <t>Cornelius Place</t>
  </si>
  <si>
    <t>Isle Of Scalpay</t>
  </si>
  <si>
    <t>Alva</t>
  </si>
  <si>
    <t>Foley</t>
  </si>
  <si>
    <t>Cornford Grove</t>
  </si>
  <si>
    <t>Hartfield</t>
  </si>
  <si>
    <t>Cornick Street</t>
  </si>
  <si>
    <t>Deedee</t>
  </si>
  <si>
    <t>Cornwall Street</t>
  </si>
  <si>
    <t>Stanford</t>
  </si>
  <si>
    <t>Bacon</t>
  </si>
  <si>
    <t>Cornwallis Avenue</t>
  </si>
  <si>
    <t>Vonnie</t>
  </si>
  <si>
    <t>Cornwell Terrace</t>
  </si>
  <si>
    <t>Gene</t>
  </si>
  <si>
    <t>Boykin</t>
  </si>
  <si>
    <t>Yeovil</t>
  </si>
  <si>
    <t>Ricardo</t>
  </si>
  <si>
    <t>Corrance Road</t>
  </si>
  <si>
    <t>Alfreda</t>
  </si>
  <si>
    <t>Whitfield</t>
  </si>
  <si>
    <t>Corri Avenue</t>
  </si>
  <si>
    <t>Beaver</t>
  </si>
  <si>
    <t>Corringway</t>
  </si>
  <si>
    <t>Denita</t>
  </si>
  <si>
    <t>Doty</t>
  </si>
  <si>
    <t>Corsham Street</t>
  </si>
  <si>
    <t>Ayrshire</t>
  </si>
  <si>
    <t>Coryton Path</t>
  </si>
  <si>
    <t>Jenna</t>
  </si>
  <si>
    <t>Galloway</t>
  </si>
  <si>
    <t>Cosgrove Close</t>
  </si>
  <si>
    <t>Cossall Walk</t>
  </si>
  <si>
    <t>Newcastleton</t>
  </si>
  <si>
    <t>Roosevelt</t>
  </si>
  <si>
    <t>Byrd</t>
  </si>
  <si>
    <t>Cotall St</t>
  </si>
  <si>
    <t>Cotford Place</t>
  </si>
  <si>
    <t>Flynn</t>
  </si>
  <si>
    <t>Cotherstone Road</t>
  </si>
  <si>
    <t>Enriqueta</t>
  </si>
  <si>
    <t>Serrano</t>
  </si>
  <si>
    <t>Cotswold Gate</t>
  </si>
  <si>
    <t>Carolin</t>
  </si>
  <si>
    <t>Cotswold Street</t>
  </si>
  <si>
    <t>Erasmo</t>
  </si>
  <si>
    <t>Cottage Court</t>
  </si>
  <si>
    <t>Flood</t>
  </si>
  <si>
    <t>Cottage Down</t>
  </si>
  <si>
    <t>Newent</t>
  </si>
  <si>
    <t>Sheron</t>
  </si>
  <si>
    <t>Riggs</t>
  </si>
  <si>
    <t>Zita</t>
  </si>
  <si>
    <t>Albright</t>
  </si>
  <si>
    <t>Cottage Hospital</t>
  </si>
  <si>
    <t>Cottage Row</t>
  </si>
  <si>
    <t>Cottington Street</t>
  </si>
  <si>
    <t>Llanwrda</t>
  </si>
  <si>
    <t>Cotton Row</t>
  </si>
  <si>
    <t>Cookstown</t>
  </si>
  <si>
    <t>Albertha</t>
  </si>
  <si>
    <t>Cotton Street</t>
  </si>
  <si>
    <t>Barnet</t>
  </si>
  <si>
    <t>DL</t>
  </si>
  <si>
    <t>Willow</t>
  </si>
  <si>
    <t>Cotts Close</t>
  </si>
  <si>
    <t>Hurd</t>
  </si>
  <si>
    <t>Stourbridge</t>
  </si>
  <si>
    <t>Tina</t>
  </si>
  <si>
    <t>Counagmara</t>
  </si>
  <si>
    <t>Stinson</t>
  </si>
  <si>
    <t>Counter Street</t>
  </si>
  <si>
    <t>Counting House</t>
  </si>
  <si>
    <t>Turriff</t>
  </si>
  <si>
    <t>County Court</t>
  </si>
  <si>
    <t>Sana</t>
  </si>
  <si>
    <t>Coupland Place</t>
  </si>
  <si>
    <t>Gerrards Cross</t>
  </si>
  <si>
    <t>Shavonne</t>
  </si>
  <si>
    <t>Knowles</t>
  </si>
  <si>
    <t>Coupland Terrace</t>
  </si>
  <si>
    <t>Cherrie</t>
  </si>
  <si>
    <t>Staley</t>
  </si>
  <si>
    <t>Court</t>
  </si>
  <si>
    <t>Orpha</t>
  </si>
  <si>
    <t>Court View</t>
  </si>
  <si>
    <t>Leiston</t>
  </si>
  <si>
    <t>Akiko</t>
  </si>
  <si>
    <t>Huddleston</t>
  </si>
  <si>
    <t>Court Way</t>
  </si>
  <si>
    <t>Darell</t>
  </si>
  <si>
    <t>Court Yard</t>
  </si>
  <si>
    <t>Courtauld Close</t>
  </si>
  <si>
    <t>South Brent</t>
  </si>
  <si>
    <t>Arlen</t>
  </si>
  <si>
    <t>Courtenay Street</t>
  </si>
  <si>
    <t>Clackmannan</t>
  </si>
  <si>
    <t>Emmett</t>
  </si>
  <si>
    <t>Courtfield Mews</t>
  </si>
  <si>
    <t>Janyce</t>
  </si>
  <si>
    <t>Lacey</t>
  </si>
  <si>
    <t>Courthope Road</t>
  </si>
  <si>
    <t>Mayfield</t>
  </si>
  <si>
    <t>Albina</t>
  </si>
  <si>
    <t>Courtland Avenue</t>
  </si>
  <si>
    <t>Elida</t>
  </si>
  <si>
    <t>Lujan</t>
  </si>
  <si>
    <t>Courtland Villas</t>
  </si>
  <si>
    <t>Bobbie</t>
  </si>
  <si>
    <t>Ham</t>
  </si>
  <si>
    <t>Courtlands Avenue</t>
  </si>
  <si>
    <t>Rivas</t>
  </si>
  <si>
    <t>Courtney Road</t>
  </si>
  <si>
    <t>Welshpool</t>
  </si>
  <si>
    <t>Bert</t>
  </si>
  <si>
    <t>Velazquez</t>
  </si>
  <si>
    <t>Coverdale Road</t>
  </si>
  <si>
    <t>Oxted</t>
  </si>
  <si>
    <t>Thomasina</t>
  </si>
  <si>
    <t>Cow Yard</t>
  </si>
  <si>
    <t>Stonehaven</t>
  </si>
  <si>
    <t>Min</t>
  </si>
  <si>
    <t>Cowper Avenue</t>
  </si>
  <si>
    <t>Riva</t>
  </si>
  <si>
    <t>Cowslip Villa</t>
  </si>
  <si>
    <t>Barton-Upon-Humber</t>
  </si>
  <si>
    <t>Kimberlie</t>
  </si>
  <si>
    <t>Burroughs</t>
  </si>
  <si>
    <t>Cox's Quay</t>
  </si>
  <si>
    <t>Aldeburgh</t>
  </si>
  <si>
    <t>Sherril</t>
  </si>
  <si>
    <t>Coxson Way</t>
  </si>
  <si>
    <t>Cornett</t>
  </si>
  <si>
    <t>Crace Street</t>
  </si>
  <si>
    <t>Finley</t>
  </si>
  <si>
    <t>Retta</t>
  </si>
  <si>
    <t>Crafton Place</t>
  </si>
  <si>
    <t>Pentre</t>
  </si>
  <si>
    <t>Dana</t>
  </si>
  <si>
    <t>Mcwilliams</t>
  </si>
  <si>
    <t>Craig Park</t>
  </si>
  <si>
    <t>Eleanore</t>
  </si>
  <si>
    <t>Mcmullen</t>
  </si>
  <si>
    <t>Cranberry Lane</t>
  </si>
  <si>
    <t>Justin</t>
  </si>
  <si>
    <t>Cranbourn Alley</t>
  </si>
  <si>
    <t>Blanchard</t>
  </si>
  <si>
    <t>Ulrike</t>
  </si>
  <si>
    <t>Dodson</t>
  </si>
  <si>
    <t>Crane Grove</t>
  </si>
  <si>
    <t>Klara</t>
  </si>
  <si>
    <t>Timmons</t>
  </si>
  <si>
    <t>Crane Mead</t>
  </si>
  <si>
    <t>Cranford Close</t>
  </si>
  <si>
    <t>Westbury</t>
  </si>
  <si>
    <t>Selene</t>
  </si>
  <si>
    <t>Cranham Road</t>
  </si>
  <si>
    <t>Dumfries</t>
  </si>
  <si>
    <t>Gilberto</t>
  </si>
  <si>
    <t>Cranworth Crescent</t>
  </si>
  <si>
    <t>Christiane</t>
  </si>
  <si>
    <t>Cranworth Gardens</t>
  </si>
  <si>
    <t>Littleborough</t>
  </si>
  <si>
    <t>Tova</t>
  </si>
  <si>
    <t>Craven Avenue</t>
  </si>
  <si>
    <t>Belper</t>
  </si>
  <si>
    <t>Helaine</t>
  </si>
  <si>
    <t>Crane</t>
  </si>
  <si>
    <t>Craven Mews</t>
  </si>
  <si>
    <t>Middlesbrough</t>
  </si>
  <si>
    <t>Nicolas</t>
  </si>
  <si>
    <t>Craven Terrace</t>
  </si>
  <si>
    <t>Craven's Buildings</t>
  </si>
  <si>
    <t>Liss</t>
  </si>
  <si>
    <t>Carlos</t>
  </si>
  <si>
    <t>Meyers</t>
  </si>
  <si>
    <t>Crawford Place</t>
  </si>
  <si>
    <t>Yasuko</t>
  </si>
  <si>
    <t>Crawley Wharf</t>
  </si>
  <si>
    <t>Looe</t>
  </si>
  <si>
    <t>Margarita</t>
  </si>
  <si>
    <t>Crebor Street</t>
  </si>
  <si>
    <t>Crebos Street</t>
  </si>
  <si>
    <t>Rick</t>
  </si>
  <si>
    <t>Creek Bridge</t>
  </si>
  <si>
    <t>Denbigh</t>
  </si>
  <si>
    <t>Isis</t>
  </si>
  <si>
    <t>Douglas</t>
  </si>
  <si>
    <t>Crescent Way</t>
  </si>
  <si>
    <t>Belia</t>
  </si>
  <si>
    <t>Ho</t>
  </si>
  <si>
    <t>Creswick Road</t>
  </si>
  <si>
    <t>Luella</t>
  </si>
  <si>
    <t>Crewe Place</t>
  </si>
  <si>
    <t>Leyburn</t>
  </si>
  <si>
    <t>Herndon</t>
  </si>
  <si>
    <t>Cricket Row</t>
  </si>
  <si>
    <t>Carmarthen</t>
  </si>
  <si>
    <t>Hiroko</t>
  </si>
  <si>
    <t>Cricketers Court</t>
  </si>
  <si>
    <t>Lee-On-The-Solent</t>
  </si>
  <si>
    <t>ST</t>
  </si>
  <si>
    <t>Vonda</t>
  </si>
  <si>
    <t>Fraser</t>
  </si>
  <si>
    <t>Cricketer's Court</t>
  </si>
  <si>
    <t>Hiram</t>
  </si>
  <si>
    <t>Cricklade Avenue</t>
  </si>
  <si>
    <t>Petrina</t>
  </si>
  <si>
    <t>Keys</t>
  </si>
  <si>
    <t>Cringle Street</t>
  </si>
  <si>
    <t>Wise</t>
  </si>
  <si>
    <t>Crisps Terrace</t>
  </si>
  <si>
    <t>Pudsey</t>
  </si>
  <si>
    <t>Gino</t>
  </si>
  <si>
    <t>Ruiz</t>
  </si>
  <si>
    <t>Croft Close</t>
  </si>
  <si>
    <t>Horne</t>
  </si>
  <si>
    <t>Crofton Road</t>
  </si>
  <si>
    <t>Colwyn Bay</t>
  </si>
  <si>
    <t>Ellen</t>
  </si>
  <si>
    <t>Champagne</t>
  </si>
  <si>
    <t>Crogsland Road</t>
  </si>
  <si>
    <t>Hanh</t>
  </si>
  <si>
    <t>Connor</t>
  </si>
  <si>
    <t>Cromwell Grove</t>
  </si>
  <si>
    <t>Ware</t>
  </si>
  <si>
    <t>Crondall Street</t>
  </si>
  <si>
    <t>Ozella</t>
  </si>
  <si>
    <t>Crooked Passage</t>
  </si>
  <si>
    <t>Crooms Hill</t>
  </si>
  <si>
    <t>Grady</t>
  </si>
  <si>
    <t>Howe</t>
  </si>
  <si>
    <t>Crosby Square</t>
  </si>
  <si>
    <t>Parr</t>
  </si>
  <si>
    <t>Cross Close</t>
  </si>
  <si>
    <t>Tayport</t>
  </si>
  <si>
    <t>Garrison</t>
  </si>
  <si>
    <t>Crossmead</t>
  </si>
  <si>
    <t>Herrington</t>
  </si>
  <si>
    <t>Crossness Lane</t>
  </si>
  <si>
    <t>Autumn</t>
  </si>
  <si>
    <t>Paige</t>
  </si>
  <si>
    <t>Crossthwaite Avenue</t>
  </si>
  <si>
    <t>Lester</t>
  </si>
  <si>
    <t>Wolfe</t>
  </si>
  <si>
    <t>Kirkby-In-Furness</t>
  </si>
  <si>
    <t>Chas</t>
  </si>
  <si>
    <t>Hendricks</t>
  </si>
  <si>
    <t>Crosswall</t>
  </si>
  <si>
    <t>Orville</t>
  </si>
  <si>
    <t>Nolan</t>
  </si>
  <si>
    <t>Crouch Road</t>
  </si>
  <si>
    <t>Alyse</t>
  </si>
  <si>
    <t>Crowden Way</t>
  </si>
  <si>
    <t>Grantown-On-Spey</t>
  </si>
  <si>
    <t>Quintin</t>
  </si>
  <si>
    <t>Marcus</t>
  </si>
  <si>
    <t>Crowland Road</t>
  </si>
  <si>
    <t>Carmelia</t>
  </si>
  <si>
    <t>Womack</t>
  </si>
  <si>
    <t>Crown Square</t>
  </si>
  <si>
    <t>Penmaenmawr</t>
  </si>
  <si>
    <t>Jonas</t>
  </si>
  <si>
    <t>Crown Terrace</t>
  </si>
  <si>
    <t>Crows Court</t>
  </si>
  <si>
    <t>Norberto</t>
  </si>
  <si>
    <t>Taryn</t>
  </si>
  <si>
    <t>Crows Road</t>
  </si>
  <si>
    <t>Tran</t>
  </si>
  <si>
    <t>Crowthorne Road</t>
  </si>
  <si>
    <t>Lynwood</t>
  </si>
  <si>
    <t>Ramirez</t>
  </si>
  <si>
    <t>Croxford Gardens</t>
  </si>
  <si>
    <t>Miesha</t>
  </si>
  <si>
    <t>Marino</t>
  </si>
  <si>
    <t>Croxted Lane</t>
  </si>
  <si>
    <t>Leland</t>
  </si>
  <si>
    <t>Croydon Road</t>
  </si>
  <si>
    <t>Cruikshank Street</t>
  </si>
  <si>
    <t>Coleford</t>
  </si>
  <si>
    <t>Katelynn</t>
  </si>
  <si>
    <t>Cuba Cottages</t>
  </si>
  <si>
    <t>Kyoko</t>
  </si>
  <si>
    <t>Cuckoo Lane</t>
  </si>
  <si>
    <t>Sanora</t>
  </si>
  <si>
    <t>Cullum Street</t>
  </si>
  <si>
    <t>Culmore Terrace</t>
  </si>
  <si>
    <t>Rhayader</t>
  </si>
  <si>
    <t>Gussie</t>
  </si>
  <si>
    <t>Culverden Road</t>
  </si>
  <si>
    <t>Bideford</t>
  </si>
  <si>
    <t>Xochitl</t>
  </si>
  <si>
    <t>Barnett</t>
  </si>
  <si>
    <t>Cumberland Buildings</t>
  </si>
  <si>
    <t>Merthyr Tydfil</t>
  </si>
  <si>
    <t>Deon</t>
  </si>
  <si>
    <t>Cumberland Park</t>
  </si>
  <si>
    <t>Marline</t>
  </si>
  <si>
    <t>Cumberland Row</t>
  </si>
  <si>
    <t>Latheron</t>
  </si>
  <si>
    <t>Smiley</t>
  </si>
  <si>
    <t>Cundell's Place</t>
  </si>
  <si>
    <t>Reinaldo</t>
  </si>
  <si>
    <t>Weeks</t>
  </si>
  <si>
    <t>Cunliffe Street</t>
  </si>
  <si>
    <t>Donya</t>
  </si>
  <si>
    <t>Cunningham Road</t>
  </si>
  <si>
    <t>Marcellus</t>
  </si>
  <si>
    <t>Newman</t>
  </si>
  <si>
    <t>Curtain Place</t>
  </si>
  <si>
    <t>Langholm</t>
  </si>
  <si>
    <t>Seth</t>
  </si>
  <si>
    <t>Billings</t>
  </si>
  <si>
    <t>Curtis Street</t>
  </si>
  <si>
    <t>Nantwich</t>
  </si>
  <si>
    <t>Cutler Street</t>
  </si>
  <si>
    <t>Gayle</t>
  </si>
  <si>
    <t>Haley</t>
  </si>
  <si>
    <t>Cutlers' Yard</t>
  </si>
  <si>
    <t>Jayson</t>
  </si>
  <si>
    <t>Cyril Street</t>
  </si>
  <si>
    <t>Blair</t>
  </si>
  <si>
    <t>Cyrus Street</t>
  </si>
  <si>
    <t>Clogher</t>
  </si>
  <si>
    <t>Maile</t>
  </si>
  <si>
    <t>Dacre Gdns</t>
  </si>
  <si>
    <t>Shon</t>
  </si>
  <si>
    <t>Dacre Square</t>
  </si>
  <si>
    <t>Kaleigh</t>
  </si>
  <si>
    <t>Sykes</t>
  </si>
  <si>
    <t>Dagenham Road</t>
  </si>
  <si>
    <t>Ringwood</t>
  </si>
  <si>
    <t>Thomas</t>
  </si>
  <si>
    <t>Whyteleafe</t>
  </si>
  <si>
    <t>Wilfredo</t>
  </si>
  <si>
    <t>Peterson</t>
  </si>
  <si>
    <t>Dagmar Terrace</t>
  </si>
  <si>
    <t>Cranbrook</t>
  </si>
  <si>
    <t>Early</t>
  </si>
  <si>
    <t>Dagmar Villas</t>
  </si>
  <si>
    <t>Vasquez</t>
  </si>
  <si>
    <t>Daisy Lane</t>
  </si>
  <si>
    <t>Swadlincote</t>
  </si>
  <si>
    <t>Dale Close</t>
  </si>
  <si>
    <t>Chelsea</t>
  </si>
  <si>
    <t>Mcmillan</t>
  </si>
  <si>
    <t>Dale Green</t>
  </si>
  <si>
    <t>Loralee</t>
  </si>
  <si>
    <t>Romano</t>
  </si>
  <si>
    <t>Colyton</t>
  </si>
  <si>
    <t>Ackerman</t>
  </si>
  <si>
    <t>Dale Road</t>
  </si>
  <si>
    <t>Wigton</t>
  </si>
  <si>
    <t>Solis</t>
  </si>
  <si>
    <t>Dale View</t>
  </si>
  <si>
    <t>Elmo</t>
  </si>
  <si>
    <t>Dalebury Road</t>
  </si>
  <si>
    <t>Classie</t>
  </si>
  <si>
    <t>Daling Way</t>
  </si>
  <si>
    <t>Leominster</t>
  </si>
  <si>
    <t>Dallinger Rd</t>
  </si>
  <si>
    <t>Anissa</t>
  </si>
  <si>
    <t>Galindo</t>
  </si>
  <si>
    <t>Dalmain Road</t>
  </si>
  <si>
    <t>Oralia</t>
  </si>
  <si>
    <t>Hettie</t>
  </si>
  <si>
    <t>Dalston Green</t>
  </si>
  <si>
    <t>Alvera</t>
  </si>
  <si>
    <t>Dalwood Street</t>
  </si>
  <si>
    <t>Berwick-Upon-Tweed</t>
  </si>
  <si>
    <t>KW</t>
  </si>
  <si>
    <t>Renato</t>
  </si>
  <si>
    <t>Comer</t>
  </si>
  <si>
    <t>Damascene Walk</t>
  </si>
  <si>
    <t>Inverness-Shire</t>
  </si>
  <si>
    <t>Carol</t>
  </si>
  <si>
    <t>Damask Crescent</t>
  </si>
  <si>
    <t>Banchory</t>
  </si>
  <si>
    <t>Santiago</t>
  </si>
  <si>
    <t>Dames Road</t>
  </si>
  <si>
    <t>Bexleyheath</t>
  </si>
  <si>
    <t>Gus</t>
  </si>
  <si>
    <t>Brandt</t>
  </si>
  <si>
    <t>Damon Place</t>
  </si>
  <si>
    <t>Trowbridge</t>
  </si>
  <si>
    <t>Starla</t>
  </si>
  <si>
    <t>Wu</t>
  </si>
  <si>
    <t>Dane Hill</t>
  </si>
  <si>
    <t>Cheadle</t>
  </si>
  <si>
    <t>Danemere Street</t>
  </si>
  <si>
    <t>Melany</t>
  </si>
  <si>
    <t>Xiong</t>
  </si>
  <si>
    <t>Danescroft Avenue</t>
  </si>
  <si>
    <t>Uckfield</t>
  </si>
  <si>
    <t>Nathanael</t>
  </si>
  <si>
    <t>Raymond</t>
  </si>
  <si>
    <t>Daniel Road</t>
  </si>
  <si>
    <t>Jerome</t>
  </si>
  <si>
    <t>Mcgee</t>
  </si>
  <si>
    <t>Dansey Place</t>
  </si>
  <si>
    <t>Darling Row</t>
  </si>
  <si>
    <t>Bishop'S Stortford</t>
  </si>
  <si>
    <t>Kasey</t>
  </si>
  <si>
    <t>Kirkby Stephen</t>
  </si>
  <si>
    <t>Carrol</t>
  </si>
  <si>
    <t>Ferguson</t>
  </si>
  <si>
    <t>Darrell Street</t>
  </si>
  <si>
    <t>Gricelda</t>
  </si>
  <si>
    <t>Dartford Street</t>
  </si>
  <si>
    <t>Dartmouth Chambers</t>
  </si>
  <si>
    <t>Dartmouth Hill</t>
  </si>
  <si>
    <t>Barnstaple</t>
  </si>
  <si>
    <t>Eveline</t>
  </si>
  <si>
    <t>Dartmouth Place</t>
  </si>
  <si>
    <t>Bruton</t>
  </si>
  <si>
    <t>Pedro</t>
  </si>
  <si>
    <t>Fritz</t>
  </si>
  <si>
    <t>Dartmouth Road</t>
  </si>
  <si>
    <t>Gonzalo</t>
  </si>
  <si>
    <t>Sumner</t>
  </si>
  <si>
    <t>Dartrey Terrace</t>
  </si>
  <si>
    <t>Jay</t>
  </si>
  <si>
    <t>Daubeney Road</t>
  </si>
  <si>
    <t>Adelia</t>
  </si>
  <si>
    <t>Rosen</t>
  </si>
  <si>
    <t>Dault Road</t>
  </si>
  <si>
    <t>Gainsborough</t>
  </si>
  <si>
    <t>Ngan</t>
  </si>
  <si>
    <t>Daveys Buildings</t>
  </si>
  <si>
    <t>Marquis</t>
  </si>
  <si>
    <t>Dawer Lane</t>
  </si>
  <si>
    <t>Delfina</t>
  </si>
  <si>
    <t>Dawson Place</t>
  </si>
  <si>
    <t>Lia</t>
  </si>
  <si>
    <t>Conklin</t>
  </si>
  <si>
    <t>Dawsons Terrace</t>
  </si>
  <si>
    <t>Renfrew</t>
  </si>
  <si>
    <t>Eusebio</t>
  </si>
  <si>
    <t>Burnett</t>
  </si>
  <si>
    <t>De Lucy</t>
  </si>
  <si>
    <t>Temple</t>
  </si>
  <si>
    <t>De Quincey</t>
  </si>
  <si>
    <t>Shayla</t>
  </si>
  <si>
    <t>De Vierville</t>
  </si>
  <si>
    <t>Deacon Rd</t>
  </si>
  <si>
    <t>Zulema</t>
  </si>
  <si>
    <t>Baird</t>
  </si>
  <si>
    <t>Deacon Road</t>
  </si>
  <si>
    <t>Northamptonshire</t>
  </si>
  <si>
    <t>Particia</t>
  </si>
  <si>
    <t>Deal Street</t>
  </si>
  <si>
    <t>Lora</t>
  </si>
  <si>
    <t>Schaffer</t>
  </si>
  <si>
    <t>Dealtry Road</t>
  </si>
  <si>
    <t>Audrie</t>
  </si>
  <si>
    <t>Dean Close</t>
  </si>
  <si>
    <t>Wilson</t>
  </si>
  <si>
    <t>Dean Gardens</t>
  </si>
  <si>
    <t>Beau</t>
  </si>
  <si>
    <t>Guerrero</t>
  </si>
  <si>
    <t>Dean Stanley</t>
  </si>
  <si>
    <t>Stonehouse</t>
  </si>
  <si>
    <t>Georgeanna</t>
  </si>
  <si>
    <t>Dean Trench</t>
  </si>
  <si>
    <t>Strathpeffer</t>
  </si>
  <si>
    <t>Deane Street</t>
  </si>
  <si>
    <t>Marcella</t>
  </si>
  <si>
    <t>Deans Close</t>
  </si>
  <si>
    <t>Gage</t>
  </si>
  <si>
    <t>Dean's Place</t>
  </si>
  <si>
    <t>Laverne</t>
  </si>
  <si>
    <t>Crowley</t>
  </si>
  <si>
    <t>Deburgh Road</t>
  </si>
  <si>
    <t>Stevie</t>
  </si>
  <si>
    <t>Decima Street</t>
  </si>
  <si>
    <t>Tawnya</t>
  </si>
  <si>
    <t>Chin</t>
  </si>
  <si>
    <t>Deer Park</t>
  </si>
  <si>
    <t>Helmsdale</t>
  </si>
  <si>
    <t>Lianne</t>
  </si>
  <si>
    <t>Deerhurst Road</t>
  </si>
  <si>
    <t>Olive</t>
  </si>
  <si>
    <t>Defoe Close</t>
  </si>
  <si>
    <t>Fordingbridge</t>
  </si>
  <si>
    <t>Shea</t>
  </si>
  <si>
    <t>Seaham</t>
  </si>
  <si>
    <t>Samella</t>
  </si>
  <si>
    <t>Defoe Road</t>
  </si>
  <si>
    <t>Ricky</t>
  </si>
  <si>
    <t>Delgado</t>
  </si>
  <si>
    <t>Delaford Street</t>
  </si>
  <si>
    <t>Arianna</t>
  </si>
  <si>
    <t>Delancey Street</t>
  </si>
  <si>
    <t>Aimee</t>
  </si>
  <si>
    <t>Pugh</t>
  </si>
  <si>
    <t>Delays Yard</t>
  </si>
  <si>
    <t>Cordell</t>
  </si>
  <si>
    <t>Wolff</t>
  </si>
  <si>
    <t>Delius Grove</t>
  </si>
  <si>
    <t>Chalfont St. Giles</t>
  </si>
  <si>
    <t>Bridgett</t>
  </si>
  <si>
    <t>Dellow Street</t>
  </si>
  <si>
    <t>Dells Close</t>
  </si>
  <si>
    <t>Sherrie</t>
  </si>
  <si>
    <t>Delorme Street</t>
  </si>
  <si>
    <t>Dempsey Street</t>
  </si>
  <si>
    <t>Chipping Norton</t>
  </si>
  <si>
    <t>Denbigh Mews</t>
  </si>
  <si>
    <t>Hall</t>
  </si>
  <si>
    <t>Denbigh Terrace</t>
  </si>
  <si>
    <t>Denewood Road</t>
  </si>
  <si>
    <t>Appin</t>
  </si>
  <si>
    <t>Denison Close</t>
  </si>
  <si>
    <t>Jenniffer</t>
  </si>
  <si>
    <t>Denman Arms</t>
  </si>
  <si>
    <t>Katharyn</t>
  </si>
  <si>
    <t>Denman Road</t>
  </si>
  <si>
    <t>Garndolbenmaen</t>
  </si>
  <si>
    <t>Yolonda</t>
  </si>
  <si>
    <t>Stallings</t>
  </si>
  <si>
    <t>Dennis Way</t>
  </si>
  <si>
    <t>Murray</t>
  </si>
  <si>
    <t>Denvers Buildings</t>
  </si>
  <si>
    <t>Bedworth</t>
  </si>
  <si>
    <t>Mirta</t>
  </si>
  <si>
    <t>Trotter</t>
  </si>
  <si>
    <t>Deodara Close</t>
  </si>
  <si>
    <t>Howard</t>
  </si>
  <si>
    <t>Deptford Bridge</t>
  </si>
  <si>
    <t>Townsend</t>
  </si>
  <si>
    <t>Deptford Green</t>
  </si>
  <si>
    <t>Deptford Lower</t>
  </si>
  <si>
    <t>Joni</t>
  </si>
  <si>
    <t>Deptford Wharf</t>
  </si>
  <si>
    <t>Marla</t>
  </si>
  <si>
    <t>Derby Road</t>
  </si>
  <si>
    <t>Everette</t>
  </si>
  <si>
    <t>Choi</t>
  </si>
  <si>
    <t>Derek Walcott</t>
  </si>
  <si>
    <t>Missy</t>
  </si>
  <si>
    <t>Mora</t>
  </si>
  <si>
    <t>Derinton Road</t>
  </si>
  <si>
    <t>Jan</t>
  </si>
  <si>
    <t>Derwent Avenue</t>
  </si>
  <si>
    <t>Michiko</t>
  </si>
  <si>
    <t>Boone</t>
  </si>
  <si>
    <t>Derwent Crescent</t>
  </si>
  <si>
    <t>Siu</t>
  </si>
  <si>
    <t>Derwent Grove</t>
  </si>
  <si>
    <t>Nichol</t>
  </si>
  <si>
    <t>Cleotilde</t>
  </si>
  <si>
    <t>Desenfans Road</t>
  </si>
  <si>
    <t>Devon Cottages</t>
  </si>
  <si>
    <t>Joan</t>
  </si>
  <si>
    <t>Kendrick</t>
  </si>
  <si>
    <t>Devon Place</t>
  </si>
  <si>
    <t>Madelyn</t>
  </si>
  <si>
    <t>Cooke</t>
  </si>
  <si>
    <t>Devonhurst Place</t>
  </si>
  <si>
    <t>Basildon</t>
  </si>
  <si>
    <t>Wilbert</t>
  </si>
  <si>
    <t>Lynch</t>
  </si>
  <si>
    <t>Devonshire Drive</t>
  </si>
  <si>
    <t>Valentin</t>
  </si>
  <si>
    <t>Seay</t>
  </si>
  <si>
    <t>Devonshire Street</t>
  </si>
  <si>
    <t>Genny</t>
  </si>
  <si>
    <t>Swan</t>
  </si>
  <si>
    <t>Dewhurst Road</t>
  </si>
  <si>
    <t>Hook</t>
  </si>
  <si>
    <t>Dewsbury Road</t>
  </si>
  <si>
    <t>Gennie</t>
  </si>
  <si>
    <t>Burrell</t>
  </si>
  <si>
    <t>Deynecourt Gardens</t>
  </si>
  <si>
    <t>Diana Place</t>
  </si>
  <si>
    <t>Aberaeron</t>
  </si>
  <si>
    <t>Kincaid</t>
  </si>
  <si>
    <t>Dianthus Close</t>
  </si>
  <si>
    <t>Carlita</t>
  </si>
  <si>
    <t>Dickens Estate</t>
  </si>
  <si>
    <t>Woodhall Spa</t>
  </si>
  <si>
    <t>Daren</t>
  </si>
  <si>
    <t>Digby Road</t>
  </si>
  <si>
    <t>Bernadine</t>
  </si>
  <si>
    <t>Matthews</t>
  </si>
  <si>
    <t>Digby Walk</t>
  </si>
  <si>
    <t>Cwmbran</t>
  </si>
  <si>
    <t>Dilston Grove</t>
  </si>
  <si>
    <t>Llwyngwril</t>
  </si>
  <si>
    <t>Bruce</t>
  </si>
  <si>
    <t>Farrell</t>
  </si>
  <si>
    <t>Dimond Close</t>
  </si>
  <si>
    <t>Seaview</t>
  </si>
  <si>
    <t>Shizue</t>
  </si>
  <si>
    <t>Hurley</t>
  </si>
  <si>
    <t>Dimsdale Walk</t>
  </si>
  <si>
    <t>Duns</t>
  </si>
  <si>
    <t>Darlena</t>
  </si>
  <si>
    <t>Dingle Gardens</t>
  </si>
  <si>
    <t>Royce</t>
  </si>
  <si>
    <t>Beard</t>
  </si>
  <si>
    <t>Dinsdale Gardens</t>
  </si>
  <si>
    <t>St. Bees</t>
  </si>
  <si>
    <t>Dirty Lane</t>
  </si>
  <si>
    <t>Robert</t>
  </si>
  <si>
    <t>Distin Street</t>
  </si>
  <si>
    <t>Lannie</t>
  </si>
  <si>
    <t>Dllwyn Road</t>
  </si>
  <si>
    <t>Dobell Road</t>
  </si>
  <si>
    <t>Jackson</t>
  </si>
  <si>
    <t>Christie</t>
  </si>
  <si>
    <t>Dockland Street</t>
  </si>
  <si>
    <t>Malorie</t>
  </si>
  <si>
    <t>Doctor Johnson</t>
  </si>
  <si>
    <t>Weymouth</t>
  </si>
  <si>
    <t>Dodds Place</t>
  </si>
  <si>
    <t>Dayna</t>
  </si>
  <si>
    <t>Farmer</t>
  </si>
  <si>
    <t>Kieth</t>
  </si>
  <si>
    <t>Alvarez</t>
  </si>
  <si>
    <t>Sandy</t>
  </si>
  <si>
    <t>Lloyd</t>
  </si>
  <si>
    <t>Dog and</t>
  </si>
  <si>
    <t>Chesham</t>
  </si>
  <si>
    <t>Lakeshia</t>
  </si>
  <si>
    <t>Stern</t>
  </si>
  <si>
    <t>Dog Lane</t>
  </si>
  <si>
    <t>Mackey</t>
  </si>
  <si>
    <t>Dolland Street</t>
  </si>
  <si>
    <t>Bagillt</t>
  </si>
  <si>
    <t>Salley</t>
  </si>
  <si>
    <t>Dollings Place</t>
  </si>
  <si>
    <t>Marty</t>
  </si>
  <si>
    <t>Frizington</t>
  </si>
  <si>
    <t>Annabell</t>
  </si>
  <si>
    <t>Dollis Mews</t>
  </si>
  <si>
    <t>Dome Hill</t>
  </si>
  <si>
    <t>East Grinstead</t>
  </si>
  <si>
    <t>Justa</t>
  </si>
  <si>
    <t>Domett Close</t>
  </si>
  <si>
    <t>Hungerford</t>
  </si>
  <si>
    <t>Donald Road</t>
  </si>
  <si>
    <t>Olimpia</t>
  </si>
  <si>
    <t>Hankins</t>
  </si>
  <si>
    <t>Donnington Road</t>
  </si>
  <si>
    <t>Olson</t>
  </si>
  <si>
    <t>Donovan Avenue</t>
  </si>
  <si>
    <t>Dorchester Parade</t>
  </si>
  <si>
    <t>Veola</t>
  </si>
  <si>
    <t>Doris Place</t>
  </si>
  <si>
    <t>Juanita</t>
  </si>
  <si>
    <t>Dorman Way</t>
  </si>
  <si>
    <t>Evelynn</t>
  </si>
  <si>
    <t>Dormays Cottages</t>
  </si>
  <si>
    <t>Lida</t>
  </si>
  <si>
    <t>Mohr</t>
  </si>
  <si>
    <t>Dornberg CLS+F687</t>
  </si>
  <si>
    <t>Cristal</t>
  </si>
  <si>
    <t>Dorncliffe Road</t>
  </si>
  <si>
    <t>Platt</t>
  </si>
  <si>
    <t>Dorset Court</t>
  </si>
  <si>
    <t>Guildford</t>
  </si>
  <si>
    <t>Norbert</t>
  </si>
  <si>
    <t>Dorset Mews</t>
  </si>
  <si>
    <t>Axminster</t>
  </si>
  <si>
    <t>BS</t>
  </si>
  <si>
    <t>Abdul</t>
  </si>
  <si>
    <t>Dorset Villas</t>
  </si>
  <si>
    <t>Chauncey</t>
  </si>
  <si>
    <t>Hawk</t>
  </si>
  <si>
    <t>Douglas Mews</t>
  </si>
  <si>
    <t>Darwin</t>
  </si>
  <si>
    <t>Douglas Road</t>
  </si>
  <si>
    <t>Lura</t>
  </si>
  <si>
    <t>Dovercourt Road</t>
  </si>
  <si>
    <t>Zane</t>
  </si>
  <si>
    <t>Lawson</t>
  </si>
  <si>
    <t>Doverfield Road</t>
  </si>
  <si>
    <t>Phil</t>
  </si>
  <si>
    <t>Cartwright</t>
  </si>
  <si>
    <t>Dowgate Dock</t>
  </si>
  <si>
    <t>Mohammad</t>
  </si>
  <si>
    <t>Thorne</t>
  </si>
  <si>
    <t>Downes ST</t>
  </si>
  <si>
    <t>Invergordon</t>
  </si>
  <si>
    <t>Teofila</t>
  </si>
  <si>
    <t>Downings</t>
  </si>
  <si>
    <t>Stokes</t>
  </si>
  <si>
    <t>Downland Close</t>
  </si>
  <si>
    <t>Port Glasgow</t>
  </si>
  <si>
    <t>Coker</t>
  </si>
  <si>
    <t>Downton Avenue</t>
  </si>
  <si>
    <t>Ruislip</t>
  </si>
  <si>
    <t>Donn</t>
  </si>
  <si>
    <t>Doyle Gardens</t>
  </si>
  <si>
    <t>Robbie</t>
  </si>
  <si>
    <t>Madden</t>
  </si>
  <si>
    <t>Doyle Road</t>
  </si>
  <si>
    <t>Filiberto</t>
  </si>
  <si>
    <t>Atkinson</t>
  </si>
  <si>
    <t>Dr Johnson's</t>
  </si>
  <si>
    <t>Drakes Walk</t>
  </si>
  <si>
    <t>Sierra</t>
  </si>
  <si>
    <t>Draper's Court</t>
  </si>
  <si>
    <t>Hosea</t>
  </si>
  <si>
    <t>Delarosa</t>
  </si>
  <si>
    <t>Drapers Road</t>
  </si>
  <si>
    <t>Lydney</t>
  </si>
  <si>
    <t>Antoinette</t>
  </si>
  <si>
    <t>Dray Gardens</t>
  </si>
  <si>
    <t>Rosita</t>
  </si>
  <si>
    <t>Drayton Court</t>
  </si>
  <si>
    <t>Kilmacolm</t>
  </si>
  <si>
    <t>Schultz</t>
  </si>
  <si>
    <t>Jess</t>
  </si>
  <si>
    <t>Dressington Avenue</t>
  </si>
  <si>
    <t>Lydbrook</t>
  </si>
  <si>
    <t>Jaime</t>
  </si>
  <si>
    <t>Sidmouth</t>
  </si>
  <si>
    <t>Fitzgerald</t>
  </si>
  <si>
    <t>Drewstead Road</t>
  </si>
  <si>
    <t>Coreen</t>
  </si>
  <si>
    <t>Marlin</t>
  </si>
  <si>
    <t>Samuels</t>
  </si>
  <si>
    <t>Drifield Road</t>
  </si>
  <si>
    <t>Prather</t>
  </si>
  <si>
    <t>Drovers Place</t>
  </si>
  <si>
    <t>Holt</t>
  </si>
  <si>
    <t>Mcdonough</t>
  </si>
  <si>
    <t>Drum Alley</t>
  </si>
  <si>
    <t>Lashanda</t>
  </si>
  <si>
    <t>Drum Yard</t>
  </si>
  <si>
    <t>Drummond Place</t>
  </si>
  <si>
    <t>Blaine</t>
  </si>
  <si>
    <t>Drylands Road</t>
  </si>
  <si>
    <t>Luton</t>
  </si>
  <si>
    <t>Duchy Street</t>
  </si>
  <si>
    <t>Trujillo</t>
  </si>
  <si>
    <t>Duchy Wharf</t>
  </si>
  <si>
    <t>Daina</t>
  </si>
  <si>
    <t>Duck Place</t>
  </si>
  <si>
    <t>Elisha</t>
  </si>
  <si>
    <t>Roark</t>
  </si>
  <si>
    <t>Dudmaston Mews</t>
  </si>
  <si>
    <t>Haddington</t>
  </si>
  <si>
    <t>Duffield Drive</t>
  </si>
  <si>
    <t>Duke Street</t>
  </si>
  <si>
    <t>Chandler</t>
  </si>
  <si>
    <t>Dukes Gate</t>
  </si>
  <si>
    <t>Leo</t>
  </si>
  <si>
    <t>Dukes Head</t>
  </si>
  <si>
    <t>Limavady</t>
  </si>
  <si>
    <t>Dukes Lane</t>
  </si>
  <si>
    <t>Leonora</t>
  </si>
  <si>
    <t>Tilbury</t>
  </si>
  <si>
    <t>Jeremy</t>
  </si>
  <si>
    <t>Dulcet Street</t>
  </si>
  <si>
    <t>Dulwich Lawn</t>
  </si>
  <si>
    <t>Angela</t>
  </si>
  <si>
    <t>Bowden</t>
  </si>
  <si>
    <t>Dumbreck Road</t>
  </si>
  <si>
    <t>Scottie</t>
  </si>
  <si>
    <t>Dumpton Place</t>
  </si>
  <si>
    <t>Curt</t>
  </si>
  <si>
    <t>Foreman</t>
  </si>
  <si>
    <t>Dunbridge Street</t>
  </si>
  <si>
    <t>Mold</t>
  </si>
  <si>
    <t>Busby</t>
  </si>
  <si>
    <t>Duncombe Hill</t>
  </si>
  <si>
    <t>Corliss</t>
  </si>
  <si>
    <t>Duncrievie Road</t>
  </si>
  <si>
    <t>Dundonald Close</t>
  </si>
  <si>
    <t>Stacy</t>
  </si>
  <si>
    <t>Dunkeld Road</t>
  </si>
  <si>
    <t>Keren</t>
  </si>
  <si>
    <t>Dunmow ROAD</t>
  </si>
  <si>
    <t>Mata</t>
  </si>
  <si>
    <t>Dunnock Close</t>
  </si>
  <si>
    <t>Jama</t>
  </si>
  <si>
    <t>Gore</t>
  </si>
  <si>
    <t>Dunoon Road</t>
  </si>
  <si>
    <t>Beaminster</t>
  </si>
  <si>
    <t>Padstow</t>
  </si>
  <si>
    <t>Yung</t>
  </si>
  <si>
    <t>Wiggins</t>
  </si>
  <si>
    <t>Dunstall Road</t>
  </si>
  <si>
    <t>Dunton Road</t>
  </si>
  <si>
    <t>Wiltshire</t>
  </si>
  <si>
    <t>Posey</t>
  </si>
  <si>
    <t>Dunts Hill</t>
  </si>
  <si>
    <t>Margene</t>
  </si>
  <si>
    <t>Durham Farm</t>
  </si>
  <si>
    <t>Noel</t>
  </si>
  <si>
    <t>Ingram</t>
  </si>
  <si>
    <t>Durham Rise</t>
  </si>
  <si>
    <t>Durrell Road</t>
  </si>
  <si>
    <t>Tring</t>
  </si>
  <si>
    <t>Bart</t>
  </si>
  <si>
    <t>Schmitt</t>
  </si>
  <si>
    <t>Dursley Close</t>
  </si>
  <si>
    <t>Lynsey</t>
  </si>
  <si>
    <t>Dursley Gardens</t>
  </si>
  <si>
    <t>Lino</t>
  </si>
  <si>
    <t>Durward Street</t>
  </si>
  <si>
    <t>Langford</t>
  </si>
  <si>
    <t>Dyers Buildings</t>
  </si>
  <si>
    <t>Avoch</t>
  </si>
  <si>
    <t>Ball</t>
  </si>
  <si>
    <t>Eaden Place</t>
  </si>
  <si>
    <t>Etta</t>
  </si>
  <si>
    <t>Eagle Court</t>
  </si>
  <si>
    <t>St. Albans</t>
  </si>
  <si>
    <t>Elvis</t>
  </si>
  <si>
    <t>Eagle Drive</t>
  </si>
  <si>
    <t>Eagle Street</t>
  </si>
  <si>
    <t>Kruse</t>
  </si>
  <si>
    <t>Eagles Street</t>
  </si>
  <si>
    <t>Ealing Park</t>
  </si>
  <si>
    <t>Earl Rise</t>
  </si>
  <si>
    <t>Earl Road</t>
  </si>
  <si>
    <t>Clitheroe</t>
  </si>
  <si>
    <t>Colon</t>
  </si>
  <si>
    <t>Earlham Grove</t>
  </si>
  <si>
    <t>Par</t>
  </si>
  <si>
    <t>Sharri</t>
  </si>
  <si>
    <t>Dubois</t>
  </si>
  <si>
    <t>Earlham Street</t>
  </si>
  <si>
    <t>Roxanne</t>
  </si>
  <si>
    <t>Earl's Place</t>
  </si>
  <si>
    <t>Earlsferry Way</t>
  </si>
  <si>
    <t>New Romney</t>
  </si>
  <si>
    <t>Woody</t>
  </si>
  <si>
    <t>Earsby Street</t>
  </si>
  <si>
    <t>Easington Buildings</t>
  </si>
  <si>
    <t>Ashby</t>
  </si>
  <si>
    <t>East Coombe</t>
  </si>
  <si>
    <t>Candyce</t>
  </si>
  <si>
    <t>Welsh</t>
  </si>
  <si>
    <t>East Cross</t>
  </si>
  <si>
    <t>Fredrick</t>
  </si>
  <si>
    <t>Harrell</t>
  </si>
  <si>
    <t>East India</t>
  </si>
  <si>
    <t>Mckee</t>
  </si>
  <si>
    <t>East Market</t>
  </si>
  <si>
    <t>Blaydon-On-Tyne</t>
  </si>
  <si>
    <t>Eastbourne Gardens</t>
  </si>
  <si>
    <t>Cleckheaton</t>
  </si>
  <si>
    <t>Eastbourne Terrace</t>
  </si>
  <si>
    <t>Doretha</t>
  </si>
  <si>
    <t>Eastbrook Road</t>
  </si>
  <si>
    <t>Cornelia</t>
  </si>
  <si>
    <t>Mcdowell</t>
  </si>
  <si>
    <t>Eastgate Close</t>
  </si>
  <si>
    <t>Lionel</t>
  </si>
  <si>
    <t>Eastlake Road</t>
  </si>
  <si>
    <t>Downham Market</t>
  </si>
  <si>
    <t>Eastlea Mews</t>
  </si>
  <si>
    <t>Mallie</t>
  </si>
  <si>
    <t>Eastway Commercial</t>
  </si>
  <si>
    <t>Ginette</t>
  </si>
  <si>
    <t>Eaton Square</t>
  </si>
  <si>
    <t>Mullins</t>
  </si>
  <si>
    <t>Eatons Mead</t>
  </si>
  <si>
    <t>Samara</t>
  </si>
  <si>
    <t>Cote</t>
  </si>
  <si>
    <t>Eburne Road</t>
  </si>
  <si>
    <t>Boldon Colliery</t>
  </si>
  <si>
    <t>Asha</t>
  </si>
  <si>
    <t>Ebury Street</t>
  </si>
  <si>
    <t>Echo Heights</t>
  </si>
  <si>
    <t>Darvel</t>
  </si>
  <si>
    <t>Eckstein Road</t>
  </si>
  <si>
    <t>Reynaldo</t>
  </si>
  <si>
    <t>Calloway</t>
  </si>
  <si>
    <t>Edbrooke Road</t>
  </si>
  <si>
    <t>Alvaro</t>
  </si>
  <si>
    <t>Edgar Kail</t>
  </si>
  <si>
    <t>Ellison</t>
  </si>
  <si>
    <t>Edgar Road</t>
  </si>
  <si>
    <t>Annmarie</t>
  </si>
  <si>
    <t>Robison</t>
  </si>
  <si>
    <t>Edge Terrace</t>
  </si>
  <si>
    <t>Geri</t>
  </si>
  <si>
    <t>Horner</t>
  </si>
  <si>
    <t>Edington Road</t>
  </si>
  <si>
    <t>Edison Road</t>
  </si>
  <si>
    <t>Petersen</t>
  </si>
  <si>
    <t>Edith Terrace</t>
  </si>
  <si>
    <t>Helensburgh</t>
  </si>
  <si>
    <t>Edith Villas</t>
  </si>
  <si>
    <t>West Bromwich</t>
  </si>
  <si>
    <t>Taina</t>
  </si>
  <si>
    <t>Edwin'S Mead</t>
  </si>
  <si>
    <t>Ellamae</t>
  </si>
  <si>
    <t>Eldridge</t>
  </si>
  <si>
    <t>Effort Street</t>
  </si>
  <si>
    <t>Effra Road</t>
  </si>
  <si>
    <t>Dulverton</t>
  </si>
  <si>
    <t>Eglantine Road</t>
  </si>
  <si>
    <t>Pierre</t>
  </si>
  <si>
    <t>Egliston Road</t>
  </si>
  <si>
    <t>Grangemouth</t>
  </si>
  <si>
    <t>Timothy</t>
  </si>
  <si>
    <t>Smart</t>
  </si>
  <si>
    <t>Eider Close</t>
  </si>
  <si>
    <t>Domitila</t>
  </si>
  <si>
    <t>Kilgore</t>
  </si>
  <si>
    <t>Elborough Road</t>
  </si>
  <si>
    <t>Bobby</t>
  </si>
  <si>
    <t>Elborough Street</t>
  </si>
  <si>
    <t>Harwich</t>
  </si>
  <si>
    <t>Layla</t>
  </si>
  <si>
    <t>Randle</t>
  </si>
  <si>
    <t>Elbow Lane</t>
  </si>
  <si>
    <t>Dorchester</t>
  </si>
  <si>
    <t>Rima</t>
  </si>
  <si>
    <t>Elder Cottages</t>
  </si>
  <si>
    <t>Anastacia</t>
  </si>
  <si>
    <t>Raines</t>
  </si>
  <si>
    <t>Elder Walk</t>
  </si>
  <si>
    <t>Eldon House</t>
  </si>
  <si>
    <t>Benedict</t>
  </si>
  <si>
    <t>Bridges</t>
  </si>
  <si>
    <t>Elem Street</t>
  </si>
  <si>
    <t>Coventry</t>
  </si>
  <si>
    <t>Mui</t>
  </si>
  <si>
    <t>Callahan</t>
  </si>
  <si>
    <t>Elf Row</t>
  </si>
  <si>
    <t>Leigh</t>
  </si>
  <si>
    <t>Proctor</t>
  </si>
  <si>
    <t>Elford Close</t>
  </si>
  <si>
    <t>Isreal</t>
  </si>
  <si>
    <t>Ratliff</t>
  </si>
  <si>
    <t>Elfwine Road</t>
  </si>
  <si>
    <t>Gairloch</t>
  </si>
  <si>
    <t>Kraft</t>
  </si>
  <si>
    <t>Elgin Chambers</t>
  </si>
  <si>
    <t>Gerri</t>
  </si>
  <si>
    <t>Madison</t>
  </si>
  <si>
    <t>Elias Place</t>
  </si>
  <si>
    <t>Driver</t>
  </si>
  <si>
    <t>Elim Street</t>
  </si>
  <si>
    <t>Denae</t>
  </si>
  <si>
    <t>Bradford</t>
  </si>
  <si>
    <t>Elizabeth Avenue</t>
  </si>
  <si>
    <t>Jacalyn</t>
  </si>
  <si>
    <t>Elizabeth Clyde</t>
  </si>
  <si>
    <t>Randall</t>
  </si>
  <si>
    <t>Elizabeth Place</t>
  </si>
  <si>
    <t>Elizabeth Row</t>
  </si>
  <si>
    <t>Corey</t>
  </si>
  <si>
    <t>Ellanby Crescent</t>
  </si>
  <si>
    <t>Cory</t>
  </si>
  <si>
    <t>Ellerby Street</t>
  </si>
  <si>
    <t>Saltburn-By-The-Sea</t>
  </si>
  <si>
    <t>Margarito</t>
  </si>
  <si>
    <t>Cash</t>
  </si>
  <si>
    <t>Ellesmere Terrace</t>
  </si>
  <si>
    <t>Penrith</t>
  </si>
  <si>
    <t>Tracee</t>
  </si>
  <si>
    <t>Elliots Row</t>
  </si>
  <si>
    <t>Despina</t>
  </si>
  <si>
    <t>Ellis Close</t>
  </si>
  <si>
    <t>Kimberly</t>
  </si>
  <si>
    <t>Ellis Street</t>
  </si>
  <si>
    <t>Thatcham</t>
  </si>
  <si>
    <t>Bryce</t>
  </si>
  <si>
    <t>Dill</t>
  </si>
  <si>
    <t>Elliscombe Mount</t>
  </si>
  <si>
    <t>Elm House</t>
  </si>
  <si>
    <t>Alfreton</t>
  </si>
  <si>
    <t>LN</t>
  </si>
  <si>
    <t>Grantham</t>
  </si>
  <si>
    <t>Luke</t>
  </si>
  <si>
    <t>Osborne</t>
  </si>
  <si>
    <t>Elm Walk</t>
  </si>
  <si>
    <t>Knebworth</t>
  </si>
  <si>
    <t>Elms</t>
  </si>
  <si>
    <t>Crumlin</t>
  </si>
  <si>
    <t>Rubie</t>
  </si>
  <si>
    <t>Elmshurst Crescent</t>
  </si>
  <si>
    <t>Innerleithen</t>
  </si>
  <si>
    <t>Kirkland</t>
  </si>
  <si>
    <t>Deena</t>
  </si>
  <si>
    <t>Griffith</t>
  </si>
  <si>
    <t>Elmstead Lane</t>
  </si>
  <si>
    <t>Crymych</t>
  </si>
  <si>
    <t>Grimes</t>
  </si>
  <si>
    <t>Elrington Rd</t>
  </si>
  <si>
    <t>Shari</t>
  </si>
  <si>
    <t>Elsbone Terrace</t>
  </si>
  <si>
    <t>Trisha</t>
  </si>
  <si>
    <t>Elscott House</t>
  </si>
  <si>
    <t>Asa</t>
  </si>
  <si>
    <t>Elsham Road</t>
  </si>
  <si>
    <t>Elsinore Gardens</t>
  </si>
  <si>
    <t>Hyon</t>
  </si>
  <si>
    <t>Ronni</t>
  </si>
  <si>
    <t>Hooper</t>
  </si>
  <si>
    <t>Elstree Street</t>
  </si>
  <si>
    <t>Granville</t>
  </si>
  <si>
    <t>Elsworthy Rise</t>
  </si>
  <si>
    <t>Musselburgh</t>
  </si>
  <si>
    <t>Elveden Place</t>
  </si>
  <si>
    <t>Ranee</t>
  </si>
  <si>
    <t>Ely Terrace</t>
  </si>
  <si>
    <t>Kurtis</t>
  </si>
  <si>
    <t>Elystan Place</t>
  </si>
  <si>
    <t>Fay</t>
  </si>
  <si>
    <t>Nieves</t>
  </si>
  <si>
    <t>Elystan PlC</t>
  </si>
  <si>
    <t>Susy</t>
  </si>
  <si>
    <t>Emanuel Avenue</t>
  </si>
  <si>
    <t>Bulah</t>
  </si>
  <si>
    <t>Embankment Gardens</t>
  </si>
  <si>
    <t>Emma Cottages</t>
  </si>
  <si>
    <t>Kingston Upon Thames</t>
  </si>
  <si>
    <t>Eva</t>
  </si>
  <si>
    <t>Emma Rd</t>
  </si>
  <si>
    <t>Kia</t>
  </si>
  <si>
    <t>Emmanuel Church</t>
  </si>
  <si>
    <t>Templecombe</t>
  </si>
  <si>
    <t>Amiee</t>
  </si>
  <si>
    <t>Emmanuel Schoolhouse</t>
  </si>
  <si>
    <t>Brett</t>
  </si>
  <si>
    <t>Parks</t>
  </si>
  <si>
    <t>Emmetts Buildings</t>
  </si>
  <si>
    <t>Leif</t>
  </si>
  <si>
    <t>Trevino</t>
  </si>
  <si>
    <t>Ana</t>
  </si>
  <si>
    <t>Conrad</t>
  </si>
  <si>
    <t>Emmetts Yard</t>
  </si>
  <si>
    <t>Romney Marsh</t>
  </si>
  <si>
    <t>Gilberte</t>
  </si>
  <si>
    <t>Empire Ave</t>
  </si>
  <si>
    <t>Begay</t>
  </si>
  <si>
    <t>Empress STReet</t>
  </si>
  <si>
    <t>Vernita</t>
  </si>
  <si>
    <t>Emsworth Close</t>
  </si>
  <si>
    <t>Endsleigh Gardens</t>
  </si>
  <si>
    <t>Stacey</t>
  </si>
  <si>
    <t>Engineer Road</t>
  </si>
  <si>
    <t>Amlwch</t>
  </si>
  <si>
    <t>Drusilla</t>
  </si>
  <si>
    <t>Enid Street</t>
  </si>
  <si>
    <t>Lavone</t>
  </si>
  <si>
    <t>Skaggs</t>
  </si>
  <si>
    <t>Enmore Avenue</t>
  </si>
  <si>
    <t>Enmore Road</t>
  </si>
  <si>
    <t>Enslin Road</t>
  </si>
  <si>
    <t>Ensor Mews</t>
  </si>
  <si>
    <t>Malmesbury</t>
  </si>
  <si>
    <t>Emily</t>
  </si>
  <si>
    <t>Morton</t>
  </si>
  <si>
    <t>Epirus Road</t>
  </si>
  <si>
    <t>Vesta</t>
  </si>
  <si>
    <t>Mcclure</t>
  </si>
  <si>
    <t>Epping Place</t>
  </si>
  <si>
    <t>Ramey</t>
  </si>
  <si>
    <t>Epsom Road</t>
  </si>
  <si>
    <t>Jeffrey</t>
  </si>
  <si>
    <t>Equity Buildings</t>
  </si>
  <si>
    <t>Jade</t>
  </si>
  <si>
    <t>Welling</t>
  </si>
  <si>
    <t>Ethelene</t>
  </si>
  <si>
    <t>Manley</t>
  </si>
  <si>
    <t>Erbury Place</t>
  </si>
  <si>
    <t>Eresby Place</t>
  </si>
  <si>
    <t>Amie</t>
  </si>
  <si>
    <t>Hess</t>
  </si>
  <si>
    <t>Erindale Terrace</t>
  </si>
  <si>
    <t>Oscar</t>
  </si>
  <si>
    <t>Erlam Road</t>
  </si>
  <si>
    <t>Kendal</t>
  </si>
  <si>
    <t>Kristofer</t>
  </si>
  <si>
    <t>Erinn</t>
  </si>
  <si>
    <t>Erlich Cottages</t>
  </si>
  <si>
    <t>Ermine Road</t>
  </si>
  <si>
    <t>Felipe</t>
  </si>
  <si>
    <t>Erskine Hill</t>
  </si>
  <si>
    <t>Nance</t>
  </si>
  <si>
    <t>Erwood Road</t>
  </si>
  <si>
    <t>Berkeley</t>
  </si>
  <si>
    <t>Jae</t>
  </si>
  <si>
    <t>Eskdale Villas</t>
  </si>
  <si>
    <t>Peacock</t>
  </si>
  <si>
    <t>Esmeralda Road</t>
  </si>
  <si>
    <t>Esmerelda Road</t>
  </si>
  <si>
    <t>Essendine Road</t>
  </si>
  <si>
    <t>Hatch</t>
  </si>
  <si>
    <t>Ester Cottages</t>
  </si>
  <si>
    <t>Esterbrooke Street</t>
  </si>
  <si>
    <t>Sherika</t>
  </si>
  <si>
    <t>Hull</t>
  </si>
  <si>
    <t>Etham St</t>
  </si>
  <si>
    <t>Sapp</t>
  </si>
  <si>
    <t>Ethelden Road</t>
  </si>
  <si>
    <t>Waltham Abbey</t>
  </si>
  <si>
    <t>Pagan</t>
  </si>
  <si>
    <t>Etloe Road</t>
  </si>
  <si>
    <t>Gould</t>
  </si>
  <si>
    <t>Eton Close</t>
  </si>
  <si>
    <t>Helston</t>
  </si>
  <si>
    <t>Agripina</t>
  </si>
  <si>
    <t>Eton Grove</t>
  </si>
  <si>
    <t>Harriett</t>
  </si>
  <si>
    <t>Cruz</t>
  </si>
  <si>
    <t>Eton Manor</t>
  </si>
  <si>
    <t>Billie</t>
  </si>
  <si>
    <t>Euston Road</t>
  </si>
  <si>
    <t>Presteigne</t>
  </si>
  <si>
    <t>Sook</t>
  </si>
  <si>
    <t>Delois</t>
  </si>
  <si>
    <t>Euston Station</t>
  </si>
  <si>
    <t>Langley</t>
  </si>
  <si>
    <t>Everest Road</t>
  </si>
  <si>
    <t>Chappell</t>
  </si>
  <si>
    <t>Evershall Street</t>
  </si>
  <si>
    <t>Lucius</t>
  </si>
  <si>
    <t>Everthorpe Road</t>
  </si>
  <si>
    <t>Venita</t>
  </si>
  <si>
    <t>Eve's Place</t>
  </si>
  <si>
    <t>Page</t>
  </si>
  <si>
    <t>Ewe Close</t>
  </si>
  <si>
    <t>Emmie</t>
  </si>
  <si>
    <t>Excelsior Gardens</t>
  </si>
  <si>
    <t>Katherin</t>
  </si>
  <si>
    <t>Excelsior Terrace</t>
  </si>
  <si>
    <t>Skipton</t>
  </si>
  <si>
    <t>Wava</t>
  </si>
  <si>
    <t>Exchange Arcade</t>
  </si>
  <si>
    <t>Lawrence</t>
  </si>
  <si>
    <t>Henderson</t>
  </si>
  <si>
    <t>Exeter Street</t>
  </si>
  <si>
    <t>Exeter Villas</t>
  </si>
  <si>
    <t>Exeter Way</t>
  </si>
  <si>
    <t>Julie</t>
  </si>
  <si>
    <t>Exford Road</t>
  </si>
  <si>
    <t>Selkirk</t>
  </si>
  <si>
    <t>Jones</t>
  </si>
  <si>
    <t>Exmoor Street</t>
  </si>
  <si>
    <t>Eyhurst Close</t>
  </si>
  <si>
    <t>Rosalva</t>
  </si>
  <si>
    <t>Eynella Road</t>
  </si>
  <si>
    <t>Eynsham Drive</t>
  </si>
  <si>
    <t>Dean</t>
  </si>
  <si>
    <t>Eyot Gardens</t>
  </si>
  <si>
    <t>Ed</t>
  </si>
  <si>
    <t>Rasmussen</t>
  </si>
  <si>
    <t>Eyot Green</t>
  </si>
  <si>
    <t>Mccauley</t>
  </si>
  <si>
    <t>Eythorn Road</t>
  </si>
  <si>
    <t>Kinross</t>
  </si>
  <si>
    <t>Eythorne Road</t>
  </si>
  <si>
    <t>Beith</t>
  </si>
  <si>
    <t>Ezra Street</t>
  </si>
  <si>
    <t>Cornwall</t>
  </si>
  <si>
    <t>Factory Lane</t>
  </si>
  <si>
    <t>Mammie</t>
  </si>
  <si>
    <t>Fairbairn Green</t>
  </si>
  <si>
    <t>Lilliam</t>
  </si>
  <si>
    <t>Oliver</t>
  </si>
  <si>
    <t>Fairchild Close</t>
  </si>
  <si>
    <t>Westcliff-On-Sea</t>
  </si>
  <si>
    <t>Orr</t>
  </si>
  <si>
    <t>Faireys Buildings</t>
  </si>
  <si>
    <t>Salisbury</t>
  </si>
  <si>
    <t>Kera</t>
  </si>
  <si>
    <t>Wynn</t>
  </si>
  <si>
    <t>Fairholme Road</t>
  </si>
  <si>
    <t>Laurencekirk</t>
  </si>
  <si>
    <t>Camila</t>
  </si>
  <si>
    <t>Fairlawn Avenue</t>
  </si>
  <si>
    <t>Hailsham</t>
  </si>
  <si>
    <t>Debbra</t>
  </si>
  <si>
    <t>Fairlea Place</t>
  </si>
  <si>
    <t>Fairlie Gardens</t>
  </si>
  <si>
    <t>South Humberside</t>
  </si>
  <si>
    <t>Edgardo</t>
  </si>
  <si>
    <t>Akins</t>
  </si>
  <si>
    <t>Fairlight Terrace</t>
  </si>
  <si>
    <t>Girvan</t>
  </si>
  <si>
    <t>Susanna</t>
  </si>
  <si>
    <t>Whitaker</t>
  </si>
  <si>
    <t>Fairway Close</t>
  </si>
  <si>
    <t>Gunnislake</t>
  </si>
  <si>
    <t>Falcon Road</t>
  </si>
  <si>
    <t>Delaine</t>
  </si>
  <si>
    <t>Falcon Yard</t>
  </si>
  <si>
    <t>Northwich</t>
  </si>
  <si>
    <t>Falkland Avenue</t>
  </si>
  <si>
    <t>Fallowfields Drive</t>
  </si>
  <si>
    <t>Campbeltown</t>
  </si>
  <si>
    <t>Fallows Close</t>
  </si>
  <si>
    <t>Van</t>
  </si>
  <si>
    <t>Humphrey</t>
  </si>
  <si>
    <t>Falmouth Avenue</t>
  </si>
  <si>
    <t>Marjorie</t>
  </si>
  <si>
    <t>Fandon Row</t>
  </si>
  <si>
    <t>Faraday Street</t>
  </si>
  <si>
    <t>Weldon</t>
  </si>
  <si>
    <t>Fardon Row</t>
  </si>
  <si>
    <t>Bo'Ness</t>
  </si>
  <si>
    <t>Faringford Road</t>
  </si>
  <si>
    <t>Moor Row</t>
  </si>
  <si>
    <t>Sabina</t>
  </si>
  <si>
    <t>Arellano</t>
  </si>
  <si>
    <t>Farleigh Place</t>
  </si>
  <si>
    <t>Hipolito</t>
  </si>
  <si>
    <t>Deeann</t>
  </si>
  <si>
    <t>Farlington Place</t>
  </si>
  <si>
    <t>Farm Avenue</t>
  </si>
  <si>
    <t>Thora</t>
  </si>
  <si>
    <t>Farm Walk</t>
  </si>
  <si>
    <t>Broxburn</t>
  </si>
  <si>
    <t>Tamesha</t>
  </si>
  <si>
    <t>Grayson</t>
  </si>
  <si>
    <t>Farmdale Road</t>
  </si>
  <si>
    <t>Olney</t>
  </si>
  <si>
    <t>Leandro</t>
  </si>
  <si>
    <t>Pickett</t>
  </si>
  <si>
    <t>Farmer'S Road</t>
  </si>
  <si>
    <t>Bargoed</t>
  </si>
  <si>
    <t>Julia</t>
  </si>
  <si>
    <t>Farnaby Road</t>
  </si>
  <si>
    <t>Kandy</t>
  </si>
  <si>
    <t>Farnham Close</t>
  </si>
  <si>
    <t>Sutton</t>
  </si>
  <si>
    <t>Farningham Road</t>
  </si>
  <si>
    <t>Ashlie</t>
  </si>
  <si>
    <t>Covington</t>
  </si>
  <si>
    <t>Farquhar Terrace</t>
  </si>
  <si>
    <t>Shawana</t>
  </si>
  <si>
    <t>Farrance STREET</t>
  </si>
  <si>
    <t>Farrant Avenue</t>
  </si>
  <si>
    <t>Dalton-In-Furness</t>
  </si>
  <si>
    <t>Clemons</t>
  </si>
  <si>
    <t>Farthing Alley</t>
  </si>
  <si>
    <t>Llandudno Junction</t>
  </si>
  <si>
    <t>Dustin</t>
  </si>
  <si>
    <t>Farthingale Walk</t>
  </si>
  <si>
    <t>Penysarn</t>
  </si>
  <si>
    <t>Raymon</t>
  </si>
  <si>
    <t>Fauconberg Road</t>
  </si>
  <si>
    <t>Robertsbridge</t>
  </si>
  <si>
    <t>Rosalia</t>
  </si>
  <si>
    <t>Faulkner Street</t>
  </si>
  <si>
    <t>Armagh</t>
  </si>
  <si>
    <t>Faulkners Alley</t>
  </si>
  <si>
    <t>Coleman</t>
  </si>
  <si>
    <t>Menstrie</t>
  </si>
  <si>
    <t>Meda</t>
  </si>
  <si>
    <t>Cassidy</t>
  </si>
  <si>
    <t>Fawcett Estate</t>
  </si>
  <si>
    <t>Hue</t>
  </si>
  <si>
    <t>Fawcett Road</t>
  </si>
  <si>
    <t>Maida</t>
  </si>
  <si>
    <t>Fawley Road</t>
  </si>
  <si>
    <t>Boscastle</t>
  </si>
  <si>
    <t>Portia</t>
  </si>
  <si>
    <t>Fayland Avenue</t>
  </si>
  <si>
    <t>Broxbourne</t>
  </si>
  <si>
    <t>Fearegg</t>
  </si>
  <si>
    <t>Robinson</t>
  </si>
  <si>
    <t>Feathers Court</t>
  </si>
  <si>
    <t>Clifford</t>
  </si>
  <si>
    <t>Orozco</t>
  </si>
  <si>
    <t>Featherstone Court</t>
  </si>
  <si>
    <t>Gerard</t>
  </si>
  <si>
    <t>Featley Road</t>
  </si>
  <si>
    <t>Porthcawl</t>
  </si>
  <si>
    <t>Felbridge Close</t>
  </si>
  <si>
    <t>Felix Place</t>
  </si>
  <si>
    <t>Kelli</t>
  </si>
  <si>
    <t>Ogden</t>
  </si>
  <si>
    <t>Felix Street</t>
  </si>
  <si>
    <t>Josiah</t>
  </si>
  <si>
    <t>Hines</t>
  </si>
  <si>
    <t>Felix Terrace</t>
  </si>
  <si>
    <t>Fenchurch Place</t>
  </si>
  <si>
    <t>Denisse</t>
  </si>
  <si>
    <t>Fentons Avenue</t>
  </si>
  <si>
    <t>Kidderminster</t>
  </si>
  <si>
    <t>Nicolasa</t>
  </si>
  <si>
    <t>Fenwick Street</t>
  </si>
  <si>
    <t>Trudie</t>
  </si>
  <si>
    <t>Fergus Road</t>
  </si>
  <si>
    <t>Elmer</t>
  </si>
  <si>
    <t>Fern Close</t>
  </si>
  <si>
    <t>Stephen</t>
  </si>
  <si>
    <t>Fernhurst Road</t>
  </si>
  <si>
    <t>Gregoria</t>
  </si>
  <si>
    <t>Wilder</t>
  </si>
  <si>
    <t>Ferns Road</t>
  </si>
  <si>
    <t>Blue</t>
  </si>
  <si>
    <t>Larbert</t>
  </si>
  <si>
    <t>Oretha</t>
  </si>
  <si>
    <t>Pope</t>
  </si>
  <si>
    <t>Fernsbury Street</t>
  </si>
  <si>
    <t>Tiverton</t>
  </si>
  <si>
    <t>Collin</t>
  </si>
  <si>
    <t>Gross</t>
  </si>
  <si>
    <t>Fernside Road</t>
  </si>
  <si>
    <t>Millom</t>
  </si>
  <si>
    <t>Curtis</t>
  </si>
  <si>
    <t>Duncan</t>
  </si>
  <si>
    <t>Fernwood Crescent</t>
  </si>
  <si>
    <t>Sharmaine</t>
  </si>
  <si>
    <t>Ferrand St</t>
  </si>
  <si>
    <t>Ferrand Street</t>
  </si>
  <si>
    <t>Boat Of Garten</t>
  </si>
  <si>
    <t>Sibyl</t>
  </si>
  <si>
    <t>Field Lane</t>
  </si>
  <si>
    <t>Stanmore</t>
  </si>
  <si>
    <t>Myra</t>
  </si>
  <si>
    <t>Roman</t>
  </si>
  <si>
    <t>Fieldfare Road</t>
  </si>
  <si>
    <t>Mariana</t>
  </si>
  <si>
    <t>Bennett</t>
  </si>
  <si>
    <t>Fielding Mews</t>
  </si>
  <si>
    <t>Fielding Street</t>
  </si>
  <si>
    <t>Lizzie</t>
  </si>
  <si>
    <t>Fife Court</t>
  </si>
  <si>
    <t>Yulanda</t>
  </si>
  <si>
    <t>Wiseman</t>
  </si>
  <si>
    <t>Finchley Road</t>
  </si>
  <si>
    <t>Joane</t>
  </si>
  <si>
    <t>Finchley Villas</t>
  </si>
  <si>
    <t>Romsey</t>
  </si>
  <si>
    <t>Finchley Way</t>
  </si>
  <si>
    <t>Findon Road</t>
  </si>
  <si>
    <t>Darrick</t>
  </si>
  <si>
    <t>Carmichael</t>
  </si>
  <si>
    <t>Finsbury Market</t>
  </si>
  <si>
    <t>Lacy</t>
  </si>
  <si>
    <t>Cooper</t>
  </si>
  <si>
    <t>Bellshill</t>
  </si>
  <si>
    <t>Rodolfo</t>
  </si>
  <si>
    <t>Finsbury Pavement</t>
  </si>
  <si>
    <t>Shoreham-By-Sea</t>
  </si>
  <si>
    <t>Finch</t>
  </si>
  <si>
    <t>Finsbury Road</t>
  </si>
  <si>
    <t>Pembroke</t>
  </si>
  <si>
    <t>Moon</t>
  </si>
  <si>
    <t>Finsbury Square</t>
  </si>
  <si>
    <t>Christoper</t>
  </si>
  <si>
    <t>Adkins</t>
  </si>
  <si>
    <t>Firecrest Drive</t>
  </si>
  <si>
    <t>Dorthy</t>
  </si>
  <si>
    <t>Firhill Road</t>
  </si>
  <si>
    <t>Cowes</t>
  </si>
  <si>
    <t>Asia</t>
  </si>
  <si>
    <t>Firs Close</t>
  </si>
  <si>
    <t>Lochailort</t>
  </si>
  <si>
    <t>Delta</t>
  </si>
  <si>
    <t>Schmitz</t>
  </si>
  <si>
    <t>First Avenue</t>
  </si>
  <si>
    <t>Underwood</t>
  </si>
  <si>
    <t>Fish Street</t>
  </si>
  <si>
    <t>Fishermans Walk</t>
  </si>
  <si>
    <t>Tyrell</t>
  </si>
  <si>
    <t>Fishers Rents</t>
  </si>
  <si>
    <t>Kidwelly</t>
  </si>
  <si>
    <t>Coy</t>
  </si>
  <si>
    <t>Fitzroy Street</t>
  </si>
  <si>
    <t>Ezra</t>
  </si>
  <si>
    <t>Five Acre</t>
  </si>
  <si>
    <t>Flanders Crescent</t>
  </si>
  <si>
    <t>Ha</t>
  </si>
  <si>
    <t>Fleet Road</t>
  </si>
  <si>
    <t>Chen</t>
  </si>
  <si>
    <t>Fleming Drive</t>
  </si>
  <si>
    <t>Tewkesbury</t>
  </si>
  <si>
    <t>Jessie</t>
  </si>
  <si>
    <t>Fleming Walk</t>
  </si>
  <si>
    <t>Bryant</t>
  </si>
  <si>
    <t>Fleming Way</t>
  </si>
  <si>
    <t>Saturnina</t>
  </si>
  <si>
    <t>Fletcher Row</t>
  </si>
  <si>
    <t>Torri</t>
  </si>
  <si>
    <t>Calvert</t>
  </si>
  <si>
    <t>Fletton Road</t>
  </si>
  <si>
    <t>Kington</t>
  </si>
  <si>
    <t>Fleur-de-Lie Street</t>
  </si>
  <si>
    <t>Woodard</t>
  </si>
  <si>
    <t>Flexmere Road</t>
  </si>
  <si>
    <t>Robby</t>
  </si>
  <si>
    <t>Fink</t>
  </si>
  <si>
    <t>Flockton Street</t>
  </si>
  <si>
    <t>Ronny</t>
  </si>
  <si>
    <t>Florence Terrace</t>
  </si>
  <si>
    <t>Marlon</t>
  </si>
  <si>
    <t>Flower &amp;</t>
  </si>
  <si>
    <t>Rutherford</t>
  </si>
  <si>
    <t>Flower And</t>
  </si>
  <si>
    <t>Hinson</t>
  </si>
  <si>
    <t>Flowers Mews</t>
  </si>
  <si>
    <t>Folgate Street</t>
  </si>
  <si>
    <t>Valarie</t>
  </si>
  <si>
    <t>Talley</t>
  </si>
  <si>
    <t>Foliot Street</t>
  </si>
  <si>
    <t>Folkington Corner</t>
  </si>
  <si>
    <t>Purley</t>
  </si>
  <si>
    <t>White</t>
  </si>
  <si>
    <t>Fontarabia Road</t>
  </si>
  <si>
    <t>Marylee</t>
  </si>
  <si>
    <t>Ford Close</t>
  </si>
  <si>
    <t>Fordhook AVE</t>
  </si>
  <si>
    <t>Lala</t>
  </si>
  <si>
    <t>Wills</t>
  </si>
  <si>
    <t>Fordwych Road</t>
  </si>
  <si>
    <t>Delabole</t>
  </si>
  <si>
    <t>Forest Approach</t>
  </si>
  <si>
    <t>Nam</t>
  </si>
  <si>
    <t>Morin</t>
  </si>
  <si>
    <t>Forest Court</t>
  </si>
  <si>
    <t>Friend</t>
  </si>
  <si>
    <t>Forest Grove</t>
  </si>
  <si>
    <t>Gustavo</t>
  </si>
  <si>
    <t>Forest Hill</t>
  </si>
  <si>
    <t>Forest Lane</t>
  </si>
  <si>
    <t>Cassandra</t>
  </si>
  <si>
    <t>Forston Street</t>
  </si>
  <si>
    <t>Ines</t>
  </si>
  <si>
    <t>Forsyte Crescent</t>
  </si>
  <si>
    <t>Hemel Hempstead</t>
  </si>
  <si>
    <t>Neoma</t>
  </si>
  <si>
    <t>Fortescue Avenue</t>
  </si>
  <si>
    <t>Donny</t>
  </si>
  <si>
    <t>Fortess Road</t>
  </si>
  <si>
    <t>Mina</t>
  </si>
  <si>
    <t>Emerson</t>
  </si>
  <si>
    <t>Fortune Street</t>
  </si>
  <si>
    <t>Ayers</t>
  </si>
  <si>
    <t>Foskett Rd</t>
  </si>
  <si>
    <t>Tetbury</t>
  </si>
  <si>
    <t>Foss Buildings</t>
  </si>
  <si>
    <t>Newtonmore</t>
  </si>
  <si>
    <t>Fosse Way</t>
  </si>
  <si>
    <t>Foston Villas</t>
  </si>
  <si>
    <t>Graciela</t>
  </si>
  <si>
    <t>Connelly</t>
  </si>
  <si>
    <t>Fothergill Drive</t>
  </si>
  <si>
    <t>Foulis Terrace</t>
  </si>
  <si>
    <t>Archie</t>
  </si>
  <si>
    <t>Phillips</t>
  </si>
  <si>
    <t>Founder Close</t>
  </si>
  <si>
    <t>Verlene</t>
  </si>
  <si>
    <t>Blackman</t>
  </si>
  <si>
    <t>Founders' Court</t>
  </si>
  <si>
    <t>Steve</t>
  </si>
  <si>
    <t>Worksop</t>
  </si>
  <si>
    <t>Han</t>
  </si>
  <si>
    <t>Fountain Green</t>
  </si>
  <si>
    <t>Roxy</t>
  </si>
  <si>
    <t>Fountain Mews</t>
  </si>
  <si>
    <t>Fabiola</t>
  </si>
  <si>
    <t>Fourth Avenue</t>
  </si>
  <si>
    <t>Fowler Street</t>
  </si>
  <si>
    <t>Ryan</t>
  </si>
  <si>
    <t>Fox Tavern</t>
  </si>
  <si>
    <t>Bathgate</t>
  </si>
  <si>
    <t>BA</t>
  </si>
  <si>
    <t>Kimber</t>
  </si>
  <si>
    <t>Glenn</t>
  </si>
  <si>
    <t>Foxberry Grove</t>
  </si>
  <si>
    <t>Russel</t>
  </si>
  <si>
    <t>Lyon</t>
  </si>
  <si>
    <t>Foxes Buildnijs</t>
  </si>
  <si>
    <t>Foxhole Road</t>
  </si>
  <si>
    <t>Strabane</t>
  </si>
  <si>
    <t>Irwin</t>
  </si>
  <si>
    <t>Foxley Close</t>
  </si>
  <si>
    <t>Isle Of Mull</t>
  </si>
  <si>
    <t>Sherlene</t>
  </si>
  <si>
    <t>Foxley Road</t>
  </si>
  <si>
    <t>Berkhamsted</t>
  </si>
  <si>
    <t>Holland</t>
  </si>
  <si>
    <t>Foxwood Close</t>
  </si>
  <si>
    <t>Shanna</t>
  </si>
  <si>
    <t>Fran Place</t>
  </si>
  <si>
    <t>Hereford</t>
  </si>
  <si>
    <t>Estella</t>
  </si>
  <si>
    <t>Herman</t>
  </si>
  <si>
    <t>Franconia Road</t>
  </si>
  <si>
    <t>Frankfurt Road</t>
  </si>
  <si>
    <t>Dorris</t>
  </si>
  <si>
    <t>Cedrick</t>
  </si>
  <si>
    <t>Franklin Road</t>
  </si>
  <si>
    <t>Franlaw Crescent</t>
  </si>
  <si>
    <t>Ghislaine</t>
  </si>
  <si>
    <t>Fraser Close</t>
  </si>
  <si>
    <t>Suffolk</t>
  </si>
  <si>
    <t>Lucrecia</t>
  </si>
  <si>
    <t>Whitman</t>
  </si>
  <si>
    <t>Fraser Road</t>
  </si>
  <si>
    <t>Briggs</t>
  </si>
  <si>
    <t>Frederick Close</t>
  </si>
  <si>
    <t>Toney</t>
  </si>
  <si>
    <t>Pollard</t>
  </si>
  <si>
    <t>Frederick Cottages</t>
  </si>
  <si>
    <t>Marg</t>
  </si>
  <si>
    <t>Luna</t>
  </si>
  <si>
    <t>Frederick Place</t>
  </si>
  <si>
    <t>Freeling Street</t>
  </si>
  <si>
    <t>Fremont Street</t>
  </si>
  <si>
    <t>Crow</t>
  </si>
  <si>
    <t>French School</t>
  </si>
  <si>
    <t>Ardath</t>
  </si>
  <si>
    <t>Frensham Drive</t>
  </si>
  <si>
    <t>Donaghadee</t>
  </si>
  <si>
    <t>Buford</t>
  </si>
  <si>
    <t>Freshwater Road</t>
  </si>
  <si>
    <t>Bernita</t>
  </si>
  <si>
    <t>Napier</t>
  </si>
  <si>
    <t>Freston Road</t>
  </si>
  <si>
    <t>Jenise</t>
  </si>
  <si>
    <t>Buckley</t>
  </si>
  <si>
    <t>Ortega</t>
  </si>
  <si>
    <t>Frewin Road</t>
  </si>
  <si>
    <t>Horton</t>
  </si>
  <si>
    <t>Friary Way</t>
  </si>
  <si>
    <t>Belen</t>
  </si>
  <si>
    <t>Frigate Mews</t>
  </si>
  <si>
    <t>Frimley Way</t>
  </si>
  <si>
    <t>Treharris</t>
  </si>
  <si>
    <t>Earlene</t>
  </si>
  <si>
    <t>Frithville Gardens</t>
  </si>
  <si>
    <t>Richardson</t>
  </si>
  <si>
    <t>Fritton PLACE</t>
  </si>
  <si>
    <t>Fermin</t>
  </si>
  <si>
    <t>Frognal</t>
  </si>
  <si>
    <t>Frognal Parade</t>
  </si>
  <si>
    <t>Shenna</t>
  </si>
  <si>
    <t>Frogs Island</t>
  </si>
  <si>
    <t>Harleston</t>
  </si>
  <si>
    <t>Adela</t>
  </si>
  <si>
    <t>Frostic Place</t>
  </si>
  <si>
    <t>Ada</t>
  </si>
  <si>
    <t>Fulham Palace</t>
  </si>
  <si>
    <t>Demarcus</t>
  </si>
  <si>
    <t>Fulham's Green</t>
  </si>
  <si>
    <t>Nicola</t>
  </si>
  <si>
    <t>Fulmer Road</t>
  </si>
  <si>
    <t>Whitley Bay</t>
  </si>
  <si>
    <t>Fulwood's Rents</t>
  </si>
  <si>
    <t>Haverfordwest</t>
  </si>
  <si>
    <t>Furlong Road</t>
  </si>
  <si>
    <t>Furnivals Inn</t>
  </si>
  <si>
    <t>Dede</t>
  </si>
  <si>
    <t>Furrow Lane</t>
  </si>
  <si>
    <t>Lybster</t>
  </si>
  <si>
    <t>Lorina</t>
  </si>
  <si>
    <t>Spears</t>
  </si>
  <si>
    <t>Further Green</t>
  </si>
  <si>
    <t>Furze Down</t>
  </si>
  <si>
    <t>Mireya</t>
  </si>
  <si>
    <t>Castillo</t>
  </si>
  <si>
    <t>Furzefield Road</t>
  </si>
  <si>
    <t>Fyfield Road</t>
  </si>
  <si>
    <t>Joycelyn</t>
  </si>
  <si>
    <t>Thacker</t>
  </si>
  <si>
    <t>Zonia</t>
  </si>
  <si>
    <t>Presley</t>
  </si>
  <si>
    <t>Gad Close</t>
  </si>
  <si>
    <t>Heath</t>
  </si>
  <si>
    <t>Gage Road</t>
  </si>
  <si>
    <t>Gainsborough Avenue</t>
  </si>
  <si>
    <t>Gainsborough Gardens</t>
  </si>
  <si>
    <t>Name</t>
  </si>
  <si>
    <t>Bolden</t>
  </si>
  <si>
    <t>Galleon Close</t>
  </si>
  <si>
    <t>Florence</t>
  </si>
  <si>
    <t>Galleywall Road</t>
  </si>
  <si>
    <t>Fife</t>
  </si>
  <si>
    <t>Erick</t>
  </si>
  <si>
    <t>Ricks</t>
  </si>
  <si>
    <t>Gambia Street</t>
  </si>
  <si>
    <t>Dianne</t>
  </si>
  <si>
    <t>Garden Court</t>
  </si>
  <si>
    <t>Strathcarron</t>
  </si>
  <si>
    <t>Precious</t>
  </si>
  <si>
    <t>Barnard</t>
  </si>
  <si>
    <t>Garden Walk</t>
  </si>
  <si>
    <t>Laraine</t>
  </si>
  <si>
    <t>Gardeners Yard</t>
  </si>
  <si>
    <t>Ruthin</t>
  </si>
  <si>
    <t>Gardner Close</t>
  </si>
  <si>
    <t>Francesco</t>
  </si>
  <si>
    <t>Gardner's Lane</t>
  </si>
  <si>
    <t>Maye</t>
  </si>
  <si>
    <t>Garfield RD</t>
  </si>
  <si>
    <t>Felecia</t>
  </si>
  <si>
    <t>Huerta</t>
  </si>
  <si>
    <t>Garlinge Road</t>
  </si>
  <si>
    <t>Jamaal</t>
  </si>
  <si>
    <t>Garner Street</t>
  </si>
  <si>
    <t>Diann</t>
  </si>
  <si>
    <t>Rowell</t>
  </si>
  <si>
    <t>Garnett Close</t>
  </si>
  <si>
    <t>Winscombe</t>
  </si>
  <si>
    <t>Garrick Way</t>
  </si>
  <si>
    <t>Medeiros</t>
  </si>
  <si>
    <t>Garter Way</t>
  </si>
  <si>
    <t>Colintraive</t>
  </si>
  <si>
    <t>Garth Road</t>
  </si>
  <si>
    <t>Elaine</t>
  </si>
  <si>
    <t>Gas Works</t>
  </si>
  <si>
    <t>Les</t>
  </si>
  <si>
    <t>Finn</t>
  </si>
  <si>
    <t>Gaspar Close</t>
  </si>
  <si>
    <t>Gassiot Road</t>
  </si>
  <si>
    <t>Pauletta</t>
  </si>
  <si>
    <t>Tovar</t>
  </si>
  <si>
    <t>Gatcombe Villas</t>
  </si>
  <si>
    <t>Rona</t>
  </si>
  <si>
    <t>Gateway Mews</t>
  </si>
  <si>
    <t>Cristobal</t>
  </si>
  <si>
    <t>Hood</t>
  </si>
  <si>
    <t>Hunstanton</t>
  </si>
  <si>
    <t>Erline</t>
  </si>
  <si>
    <t>Hudson</t>
  </si>
  <si>
    <t>Gatton Road</t>
  </si>
  <si>
    <t>Reta</t>
  </si>
  <si>
    <t>Zapata</t>
  </si>
  <si>
    <t>Gatward Green</t>
  </si>
  <si>
    <t>Bush</t>
  </si>
  <si>
    <t>Gautrey Road</t>
  </si>
  <si>
    <t>Hemphill</t>
  </si>
  <si>
    <t>Gautrey Square</t>
  </si>
  <si>
    <t>Fraserburgh</t>
  </si>
  <si>
    <t>Buchanan</t>
  </si>
  <si>
    <t>Gaverick Street</t>
  </si>
  <si>
    <t>Oakley</t>
  </si>
  <si>
    <t>Delphia</t>
  </si>
  <si>
    <t>Collier</t>
  </si>
  <si>
    <t>Gaynesford Road</t>
  </si>
  <si>
    <t>Leonel</t>
  </si>
  <si>
    <t>Gayton Road</t>
  </si>
  <si>
    <t>Tonypandy</t>
  </si>
  <si>
    <t>Drema</t>
  </si>
  <si>
    <t>Carrillo</t>
  </si>
  <si>
    <t>Gayville Road</t>
  </si>
  <si>
    <t>Wymondham</t>
  </si>
  <si>
    <t>Annis</t>
  </si>
  <si>
    <t>Gaywood Road</t>
  </si>
  <si>
    <t>Melisa</t>
  </si>
  <si>
    <t>Gedling Street</t>
  </si>
  <si>
    <t>Linnie</t>
  </si>
  <si>
    <t>Corbin</t>
  </si>
  <si>
    <t>Gee's Court</t>
  </si>
  <si>
    <t>Silas</t>
  </si>
  <si>
    <t>Geldeston Road</t>
  </si>
  <si>
    <t>Shawn</t>
  </si>
  <si>
    <t>Genista Road</t>
  </si>
  <si>
    <t>George Lane</t>
  </si>
  <si>
    <t>Kassandra</t>
  </si>
  <si>
    <t>Mcdonald</t>
  </si>
  <si>
    <t>George Road</t>
  </si>
  <si>
    <t>Liz</t>
  </si>
  <si>
    <t>George Square</t>
  </si>
  <si>
    <t>Wally</t>
  </si>
  <si>
    <t>Hogan</t>
  </si>
  <si>
    <t>George's Row</t>
  </si>
  <si>
    <t>Hisako</t>
  </si>
  <si>
    <t>Sanderson</t>
  </si>
  <si>
    <t>Georges Terrace</t>
  </si>
  <si>
    <t>Rueben</t>
  </si>
  <si>
    <t>Georgette Place</t>
  </si>
  <si>
    <t>Benitez</t>
  </si>
  <si>
    <t>Germander Way</t>
  </si>
  <si>
    <t>Keena</t>
  </si>
  <si>
    <t>Gibbins Road</t>
  </si>
  <si>
    <t>Fox</t>
  </si>
  <si>
    <t>Gibbs Avenue</t>
  </si>
  <si>
    <t>Gibbs Close</t>
  </si>
  <si>
    <t>Nannette</t>
  </si>
  <si>
    <t>Goldstein</t>
  </si>
  <si>
    <t>Gibraltar Gardens</t>
  </si>
  <si>
    <t>Mitcheldean</t>
  </si>
  <si>
    <t>Vivian</t>
  </si>
  <si>
    <t>Gilbert Close</t>
  </si>
  <si>
    <t>Dyffryn Ardudwy</t>
  </si>
  <si>
    <t>Jamey</t>
  </si>
  <si>
    <t>Odonnell</t>
  </si>
  <si>
    <t>Gilbeys Yard</t>
  </si>
  <si>
    <t>Negron</t>
  </si>
  <si>
    <t>Gilham's Court</t>
  </si>
  <si>
    <t>Mathews</t>
  </si>
  <si>
    <t>Gillam's Yard</t>
  </si>
  <si>
    <t>Toshia</t>
  </si>
  <si>
    <t>Gillards Mews</t>
  </si>
  <si>
    <t>Christensen</t>
  </si>
  <si>
    <t>Gillender Street</t>
  </si>
  <si>
    <t>Knutson</t>
  </si>
  <si>
    <t>Gillingham Row</t>
  </si>
  <si>
    <t>Felipa</t>
  </si>
  <si>
    <t>Gillingham Street</t>
  </si>
  <si>
    <t>Fowler</t>
  </si>
  <si>
    <t>Gilstead Road</t>
  </si>
  <si>
    <t>Minerva</t>
  </si>
  <si>
    <t>Gimber's Rents</t>
  </si>
  <si>
    <t>Prestonpans</t>
  </si>
  <si>
    <t>Caroline</t>
  </si>
  <si>
    <t>Gin Alley</t>
  </si>
  <si>
    <t>Gipsy Road</t>
  </si>
  <si>
    <t>Attleborough</t>
  </si>
  <si>
    <t>CV</t>
  </si>
  <si>
    <t>Roseann</t>
  </si>
  <si>
    <t>Wokingham</t>
  </si>
  <si>
    <t>Suzie</t>
  </si>
  <si>
    <t>Lay</t>
  </si>
  <si>
    <t>Girdler or</t>
  </si>
  <si>
    <t>Anabel</t>
  </si>
  <si>
    <t>Girdwood Road</t>
  </si>
  <si>
    <t>Gladstone Avenue</t>
  </si>
  <si>
    <t>Franco</t>
  </si>
  <si>
    <t>Gladstone House</t>
  </si>
  <si>
    <t>Hilda</t>
  </si>
  <si>
    <t>Glanton House</t>
  </si>
  <si>
    <t>Askew</t>
  </si>
  <si>
    <t>Glanywerene Lodge</t>
  </si>
  <si>
    <t>Maryrose</t>
  </si>
  <si>
    <t>West Byfleet</t>
  </si>
  <si>
    <t>Garth</t>
  </si>
  <si>
    <t>Glaserton Road</t>
  </si>
  <si>
    <t>Blankenship</t>
  </si>
  <si>
    <t>Glasgow Road</t>
  </si>
  <si>
    <t>Tamekia</t>
  </si>
  <si>
    <t>Glaskin Street</t>
  </si>
  <si>
    <t>Watchet</t>
  </si>
  <si>
    <t>Light</t>
  </si>
  <si>
    <t>Glasshouse Buildings</t>
  </si>
  <si>
    <t>Geneva</t>
  </si>
  <si>
    <t>Shepherd</t>
  </si>
  <si>
    <t>Glasshouse Street</t>
  </si>
  <si>
    <t>Tuan</t>
  </si>
  <si>
    <t>Glasshouse Yard</t>
  </si>
  <si>
    <t>Roxie</t>
  </si>
  <si>
    <t>Glebelands</t>
  </si>
  <si>
    <t>Merilyn</t>
  </si>
  <si>
    <t>Garcia</t>
  </si>
  <si>
    <t>Glendale Close</t>
  </si>
  <si>
    <t>Glendale Drive</t>
  </si>
  <si>
    <t>Cowdenbeath</t>
  </si>
  <si>
    <t>Bowling</t>
  </si>
  <si>
    <t>Glendall Street</t>
  </si>
  <si>
    <t>Shelby</t>
  </si>
  <si>
    <t>Lovett</t>
  </si>
  <si>
    <t>Glenfarg Road</t>
  </si>
  <si>
    <t>Bettyann</t>
  </si>
  <si>
    <t>Glengarry Road</t>
  </si>
  <si>
    <t>Tarporley</t>
  </si>
  <si>
    <t>Glenhill Close</t>
  </si>
  <si>
    <t>Market Rasen</t>
  </si>
  <si>
    <t>Pack</t>
  </si>
  <si>
    <t>Glenhurst House</t>
  </si>
  <si>
    <t>Janita</t>
  </si>
  <si>
    <t>Glenloch Road</t>
  </si>
  <si>
    <t>Glentanner Way</t>
  </si>
  <si>
    <t>Jesse</t>
  </si>
  <si>
    <t>Glenthorne</t>
  </si>
  <si>
    <t>Addlestone</t>
  </si>
  <si>
    <t>Harry</t>
  </si>
  <si>
    <t>Kay</t>
  </si>
  <si>
    <t>Glenview</t>
  </si>
  <si>
    <t>Glenville Cottages</t>
  </si>
  <si>
    <t>Lochearnhead</t>
  </si>
  <si>
    <t>Glenwood Avenue</t>
  </si>
  <si>
    <t>Buckingham</t>
  </si>
  <si>
    <t>Gloster Villas</t>
  </si>
  <si>
    <t>Tobias</t>
  </si>
  <si>
    <t>Gloucester Buildings</t>
  </si>
  <si>
    <t>Ventura</t>
  </si>
  <si>
    <t>Gloucester Drive</t>
  </si>
  <si>
    <t>Gloucester Gardens</t>
  </si>
  <si>
    <t>Cheshire</t>
  </si>
  <si>
    <t>Raven</t>
  </si>
  <si>
    <t>Rainey</t>
  </si>
  <si>
    <t>Gloucester House</t>
  </si>
  <si>
    <t>Fishguard</t>
  </si>
  <si>
    <t>Gloucester Mews</t>
  </si>
  <si>
    <t>Jarod</t>
  </si>
  <si>
    <t>Brown</t>
  </si>
  <si>
    <t>Gloucestershire Place</t>
  </si>
  <si>
    <t>Rosanna</t>
  </si>
  <si>
    <t>Byrne</t>
  </si>
  <si>
    <t>Glover Close</t>
  </si>
  <si>
    <t>Doug</t>
  </si>
  <si>
    <t>Glovers' Hall</t>
  </si>
  <si>
    <t>Healy</t>
  </si>
  <si>
    <t>Glovers Place</t>
  </si>
  <si>
    <t>Glyn Close</t>
  </si>
  <si>
    <t>Rivers</t>
  </si>
  <si>
    <t>Glyndon Street</t>
  </si>
  <si>
    <t>Goad's Place</t>
  </si>
  <si>
    <t>Savannah</t>
  </si>
  <si>
    <t>Godfrey Place</t>
  </si>
  <si>
    <t>Madeline</t>
  </si>
  <si>
    <t>Godfrey Street</t>
  </si>
  <si>
    <t>Garfield</t>
  </si>
  <si>
    <t>Godman Road</t>
  </si>
  <si>
    <t>Virginia Water</t>
  </si>
  <si>
    <t>Dominic</t>
  </si>
  <si>
    <t>Godolphin Close</t>
  </si>
  <si>
    <t>Prince</t>
  </si>
  <si>
    <t>Golborne Road</t>
  </si>
  <si>
    <t>Golden Cottage</t>
  </si>
  <si>
    <t>Catterick Garrison</t>
  </si>
  <si>
    <t>Adan</t>
  </si>
  <si>
    <t>Golden Manor</t>
  </si>
  <si>
    <t>Floy</t>
  </si>
  <si>
    <t>Golden Parade</t>
  </si>
  <si>
    <t>Kathrine</t>
  </si>
  <si>
    <t>Post</t>
  </si>
  <si>
    <t>Golders Hill</t>
  </si>
  <si>
    <t>Lashunda</t>
  </si>
  <si>
    <t>Golders Rise</t>
  </si>
  <si>
    <t>Saul</t>
  </si>
  <si>
    <t>Goldhawk Road</t>
  </si>
  <si>
    <t>Goldhurst Terrace</t>
  </si>
  <si>
    <t>Paris</t>
  </si>
  <si>
    <t>Henley</t>
  </si>
  <si>
    <t>Golding Street</t>
  </si>
  <si>
    <t>Hillsborough</t>
  </si>
  <si>
    <t>Tonia</t>
  </si>
  <si>
    <t>Goldington Street</t>
  </si>
  <si>
    <t>Goldsmith Lane</t>
  </si>
  <si>
    <t>Margarette</t>
  </si>
  <si>
    <t>Zamora</t>
  </si>
  <si>
    <t>Goldsmith Place</t>
  </si>
  <si>
    <t>Goldsmiths Green</t>
  </si>
  <si>
    <t>Vaughn</t>
  </si>
  <si>
    <t>Dennise</t>
  </si>
  <si>
    <t>Goldsmiths Plc</t>
  </si>
  <si>
    <t>Gomm Road</t>
  </si>
  <si>
    <t>Gonsalva Road</t>
  </si>
  <si>
    <t>Snell</t>
  </si>
  <si>
    <t>Gonston Close</t>
  </si>
  <si>
    <t>Isle Of Arran</t>
  </si>
  <si>
    <t>Kimi</t>
  </si>
  <si>
    <t>Goodenough Road</t>
  </si>
  <si>
    <t>Otilia</t>
  </si>
  <si>
    <t>Goode's Court</t>
  </si>
  <si>
    <t>Putnam</t>
  </si>
  <si>
    <t>Rosamaria</t>
  </si>
  <si>
    <t>Davidson</t>
  </si>
  <si>
    <t>Goodge Place</t>
  </si>
  <si>
    <t>Yuki</t>
  </si>
  <si>
    <t>Villegas</t>
  </si>
  <si>
    <t>Goodliffe Street</t>
  </si>
  <si>
    <t>Pia</t>
  </si>
  <si>
    <t>Goodman Crescent</t>
  </si>
  <si>
    <t>Carry</t>
  </si>
  <si>
    <t>Acosta</t>
  </si>
  <si>
    <t>Goodwyns Vale</t>
  </si>
  <si>
    <t>Brianna</t>
  </si>
  <si>
    <t>Painter</t>
  </si>
  <si>
    <t>Goodyers Gardens</t>
  </si>
  <si>
    <t>Nadia</t>
  </si>
  <si>
    <t>Gorden Grove</t>
  </si>
  <si>
    <t>Gordon Close</t>
  </si>
  <si>
    <t>Johnie</t>
  </si>
  <si>
    <t>Gordon Terraces</t>
  </si>
  <si>
    <t>Charise</t>
  </si>
  <si>
    <t>Gore Terrace</t>
  </si>
  <si>
    <t>Goschen Street</t>
  </si>
  <si>
    <t>Miki</t>
  </si>
  <si>
    <t>Burkett</t>
  </si>
  <si>
    <t>Goslin's Yard</t>
  </si>
  <si>
    <t>Lowell</t>
  </si>
  <si>
    <t>Calderon</t>
  </si>
  <si>
    <t>Gossett Street</t>
  </si>
  <si>
    <t>Gothic House</t>
  </si>
  <si>
    <t>Pearl</t>
  </si>
  <si>
    <t>Goulston Square</t>
  </si>
  <si>
    <t>Bernadette</t>
  </si>
  <si>
    <t>Gourley Street</t>
  </si>
  <si>
    <t>Mckenzie</t>
  </si>
  <si>
    <t>Goveys Place</t>
  </si>
  <si>
    <t>Sallie</t>
  </si>
  <si>
    <t>Govier Close</t>
  </si>
  <si>
    <t>Chan</t>
  </si>
  <si>
    <t>Gowan Road</t>
  </si>
  <si>
    <t>Fairbourne</t>
  </si>
  <si>
    <t>Rheba</t>
  </si>
  <si>
    <t>Duvall</t>
  </si>
  <si>
    <t>Graces Mews</t>
  </si>
  <si>
    <t>Cathrine</t>
  </si>
  <si>
    <t>Glass</t>
  </si>
  <si>
    <t>Grace's Road</t>
  </si>
  <si>
    <t>Arlena</t>
  </si>
  <si>
    <t>Grafton Crescent</t>
  </si>
  <si>
    <t>Myers</t>
  </si>
  <si>
    <t>Grafton House</t>
  </si>
  <si>
    <t>Celina</t>
  </si>
  <si>
    <t>Grainger Street</t>
  </si>
  <si>
    <t>Clarence</t>
  </si>
  <si>
    <t>Granby Cottages</t>
  </si>
  <si>
    <t>Peterlee</t>
  </si>
  <si>
    <t>Granby Road</t>
  </si>
  <si>
    <t>Escobar</t>
  </si>
  <si>
    <t>Granby Terrace</t>
  </si>
  <si>
    <t>Grand Junction</t>
  </si>
  <si>
    <t>Elbert</t>
  </si>
  <si>
    <t>Granden Road</t>
  </si>
  <si>
    <t>Wylam</t>
  </si>
  <si>
    <t>Harvey</t>
  </si>
  <si>
    <t>Grange Cottages</t>
  </si>
  <si>
    <t>Grange Grove</t>
  </si>
  <si>
    <t>Alia</t>
  </si>
  <si>
    <t>Grange Park</t>
  </si>
  <si>
    <t>Banstead</t>
  </si>
  <si>
    <t>Grange Terrace</t>
  </si>
  <si>
    <t>Newport-On-Tay</t>
  </si>
  <si>
    <t>Shanelle</t>
  </si>
  <si>
    <t>Grange View</t>
  </si>
  <si>
    <t>Rodrick</t>
  </si>
  <si>
    <t>Grangehill Road</t>
  </si>
  <si>
    <t>Grangewood Terrace</t>
  </si>
  <si>
    <t>Katharina</t>
  </si>
  <si>
    <t>Granley Gardens</t>
  </si>
  <si>
    <t>Perranporth</t>
  </si>
  <si>
    <t>Grantham Place</t>
  </si>
  <si>
    <t>Maurita</t>
  </si>
  <si>
    <t>Grants Close</t>
  </si>
  <si>
    <t>Millard</t>
  </si>
  <si>
    <t>Washington</t>
  </si>
  <si>
    <t>Grantully Road</t>
  </si>
  <si>
    <t>Lundy</t>
  </si>
  <si>
    <t>Granville Gardens</t>
  </si>
  <si>
    <t>Martock</t>
  </si>
  <si>
    <t>Sharen</t>
  </si>
  <si>
    <t>Granville House</t>
  </si>
  <si>
    <t>Buxton</t>
  </si>
  <si>
    <t>Jodi</t>
  </si>
  <si>
    <t>Grape Vine</t>
  </si>
  <si>
    <t>Pewsey</t>
  </si>
  <si>
    <t>Jesica</t>
  </si>
  <si>
    <t>Graphite Square</t>
  </si>
  <si>
    <t>Woolacombe</t>
  </si>
  <si>
    <t>Muller</t>
  </si>
  <si>
    <t>Graves Place</t>
  </si>
  <si>
    <t>Gravesend Road</t>
  </si>
  <si>
    <t>Tommye</t>
  </si>
  <si>
    <t>Great Arthur</t>
  </si>
  <si>
    <t>Immingham</t>
  </si>
  <si>
    <t>Arron</t>
  </si>
  <si>
    <t>English</t>
  </si>
  <si>
    <t>Great Brownings</t>
  </si>
  <si>
    <t>Dunkeld</t>
  </si>
  <si>
    <t>Shirly</t>
  </si>
  <si>
    <t>Norton</t>
  </si>
  <si>
    <t>Great Chapel</t>
  </si>
  <si>
    <t>Great Chertsey</t>
  </si>
  <si>
    <t>Renfrewshire</t>
  </si>
  <si>
    <t>Dowdy</t>
  </si>
  <si>
    <t>Great Church</t>
  </si>
  <si>
    <t>Great Marlboro</t>
  </si>
  <si>
    <t>Amal</t>
  </si>
  <si>
    <t>Great Pearl</t>
  </si>
  <si>
    <t>Annita</t>
  </si>
  <si>
    <t>Allison</t>
  </si>
  <si>
    <t>Great Rider</t>
  </si>
  <si>
    <t>Great Sanctuary</t>
  </si>
  <si>
    <t>Alden</t>
  </si>
  <si>
    <t>Great Strand</t>
  </si>
  <si>
    <t>Grange-Over-Sands</t>
  </si>
  <si>
    <t>Dougherty</t>
  </si>
  <si>
    <t>Great Warner</t>
  </si>
  <si>
    <t>Rhosneigr</t>
  </si>
  <si>
    <t>Clarke</t>
  </si>
  <si>
    <t>Great York</t>
  </si>
  <si>
    <t>Lucas</t>
  </si>
  <si>
    <t>Goins</t>
  </si>
  <si>
    <t>Greatdown Road</t>
  </si>
  <si>
    <t>Zoraida</t>
  </si>
  <si>
    <t>Sweeney</t>
  </si>
  <si>
    <t>Greatfield Avenue</t>
  </si>
  <si>
    <t>Leonia</t>
  </si>
  <si>
    <t>Mccall</t>
  </si>
  <si>
    <t>Greaves Place</t>
  </si>
  <si>
    <t>Grebe Close</t>
  </si>
  <si>
    <t>Aron</t>
  </si>
  <si>
    <t>Greeg's Street</t>
  </si>
  <si>
    <t>Cirencester</t>
  </si>
  <si>
    <t>Greek Street</t>
  </si>
  <si>
    <t>Markita</t>
  </si>
  <si>
    <t>Green Avenue</t>
  </si>
  <si>
    <t>Surbiton</t>
  </si>
  <si>
    <t>Shelia</t>
  </si>
  <si>
    <t>Green Close</t>
  </si>
  <si>
    <t>Gallegos</t>
  </si>
  <si>
    <t>Green Lanes</t>
  </si>
  <si>
    <t>Green Yard</t>
  </si>
  <si>
    <t>Greenacre Gardens</t>
  </si>
  <si>
    <t>Clint</t>
  </si>
  <si>
    <t>Greenacre Square</t>
  </si>
  <si>
    <t>Kareem</t>
  </si>
  <si>
    <t>Greenhill</t>
  </si>
  <si>
    <t>Greenmans Lane</t>
  </si>
  <si>
    <t>Richelle</t>
  </si>
  <si>
    <t>Grace</t>
  </si>
  <si>
    <t>Greenoak Way</t>
  </si>
  <si>
    <t>Green's Alley</t>
  </si>
  <si>
    <t>Dennis</t>
  </si>
  <si>
    <t>Parrish</t>
  </si>
  <si>
    <t>Greens Court</t>
  </si>
  <si>
    <t>Greenshield Industrial</t>
  </si>
  <si>
    <t>Torquay</t>
  </si>
  <si>
    <t>Greenside Close</t>
  </si>
  <si>
    <t>Cortney</t>
  </si>
  <si>
    <t>Greenway</t>
  </si>
  <si>
    <t>Greenwell Street</t>
  </si>
  <si>
    <t>Holmrook</t>
  </si>
  <si>
    <t>Queen</t>
  </si>
  <si>
    <t>Greenwich Park</t>
  </si>
  <si>
    <t>Ellesmere</t>
  </si>
  <si>
    <t>Michal</t>
  </si>
  <si>
    <t>Diaz</t>
  </si>
  <si>
    <t>Greenwich Street</t>
  </si>
  <si>
    <t>Isle Of Bute</t>
  </si>
  <si>
    <t>Elyse</t>
  </si>
  <si>
    <t>Greenwood Road</t>
  </si>
  <si>
    <t>Maryjo</t>
  </si>
  <si>
    <t>Greig Terrace</t>
  </si>
  <si>
    <t>Golspie</t>
  </si>
  <si>
    <t>Grenada Road</t>
  </si>
  <si>
    <t>Korey</t>
  </si>
  <si>
    <t>Grenada Terrace</t>
  </si>
  <si>
    <t>Thayer</t>
  </si>
  <si>
    <t>Grenade Street</t>
  </si>
  <si>
    <t>Wetherby</t>
  </si>
  <si>
    <t>Armanda</t>
  </si>
  <si>
    <t>Grenville Place</t>
  </si>
  <si>
    <t>Gresham Street</t>
  </si>
  <si>
    <t>Grevine Place</t>
  </si>
  <si>
    <t>Kline</t>
  </si>
  <si>
    <t>Greys Place</t>
  </si>
  <si>
    <t>Brough</t>
  </si>
  <si>
    <t>Israel</t>
  </si>
  <si>
    <t>Greystead Road</t>
  </si>
  <si>
    <t>Lydia</t>
  </si>
  <si>
    <t>Greystone Passage</t>
  </si>
  <si>
    <t>Alise</t>
  </si>
  <si>
    <t>Eason</t>
  </si>
  <si>
    <t>Grilse Close</t>
  </si>
  <si>
    <t>Grindal Street</t>
  </si>
  <si>
    <t>Grocers Hall</t>
  </si>
  <si>
    <t>Kenyetta</t>
  </si>
  <si>
    <t>Groomfield Close</t>
  </si>
  <si>
    <t>Leigh-On-Sea</t>
  </si>
  <si>
    <t>Walton</t>
  </si>
  <si>
    <t>Grosse Way</t>
  </si>
  <si>
    <t>County Down</t>
  </si>
  <si>
    <t>Leah</t>
  </si>
  <si>
    <t>Grosvenor Hill</t>
  </si>
  <si>
    <t>Grosvenor House</t>
  </si>
  <si>
    <t>Dee</t>
  </si>
  <si>
    <t>Tackett</t>
  </si>
  <si>
    <t>Grosvenor Park</t>
  </si>
  <si>
    <t>Wincanton</t>
  </si>
  <si>
    <t>Leida</t>
  </si>
  <si>
    <t>Grosvenor Terrace</t>
  </si>
  <si>
    <t>Grosvenor Way</t>
  </si>
  <si>
    <t>Corinna</t>
  </si>
  <si>
    <t>Ground St</t>
  </si>
  <si>
    <t>Garrett</t>
  </si>
  <si>
    <t>Grove Crescent</t>
  </si>
  <si>
    <t>Jacques</t>
  </si>
  <si>
    <t>Grove Hall</t>
  </si>
  <si>
    <t>Verdie</t>
  </si>
  <si>
    <t>Grove House</t>
  </si>
  <si>
    <t>Grove Passage</t>
  </si>
  <si>
    <t>Grovehall Terrace</t>
  </si>
  <si>
    <t>Kendall</t>
  </si>
  <si>
    <t>Grovesnor St</t>
  </si>
  <si>
    <t>Joel</t>
  </si>
  <si>
    <t>Gruens Terrace</t>
  </si>
  <si>
    <t>Guerin Square</t>
  </si>
  <si>
    <t>Guernsey Grove</t>
  </si>
  <si>
    <t>Burford</t>
  </si>
  <si>
    <t>Guild Road</t>
  </si>
  <si>
    <t>Guildford Cottages</t>
  </si>
  <si>
    <t>Pentraeth</t>
  </si>
  <si>
    <t>Petra</t>
  </si>
  <si>
    <t>Guildford Grove</t>
  </si>
  <si>
    <t>Guinness Square</t>
  </si>
  <si>
    <t>Jesus</t>
  </si>
  <si>
    <t>Spaulding</t>
  </si>
  <si>
    <t>Gulston Walk</t>
  </si>
  <si>
    <t>Blackmon</t>
  </si>
  <si>
    <t>Chet</t>
  </si>
  <si>
    <t>Gunnersbury Close</t>
  </si>
  <si>
    <t>Gunnersbury Drive</t>
  </si>
  <si>
    <t>Walls</t>
  </si>
  <si>
    <t>Gunnersbury Lane</t>
  </si>
  <si>
    <t>Juniper Green</t>
  </si>
  <si>
    <t>Berna</t>
  </si>
  <si>
    <t>Gunstor Road</t>
  </si>
  <si>
    <t>Charles</t>
  </si>
  <si>
    <t>Gurney Drive</t>
  </si>
  <si>
    <t>Sunday</t>
  </si>
  <si>
    <t>Gutter Buildings</t>
  </si>
  <si>
    <t>Elvina</t>
  </si>
  <si>
    <t>Guy Court</t>
  </si>
  <si>
    <t>Kilmarnock</t>
  </si>
  <si>
    <t>Tara</t>
  </si>
  <si>
    <t>Guy of</t>
  </si>
  <si>
    <t>Gwendolen Close</t>
  </si>
  <si>
    <t>Guthrie</t>
  </si>
  <si>
    <t>Gwudon Lodge</t>
  </si>
  <si>
    <t>Tarsha</t>
  </si>
  <si>
    <t>Gwynnes Place</t>
  </si>
  <si>
    <t>Lairg</t>
  </si>
  <si>
    <t>Brittany</t>
  </si>
  <si>
    <t>Haarlem Road</t>
  </si>
  <si>
    <t>Annamarie</t>
  </si>
  <si>
    <t>Haddington Terrace</t>
  </si>
  <si>
    <t>Dominque</t>
  </si>
  <si>
    <t>Haddo Villas</t>
  </si>
  <si>
    <t>Hadleigh Road</t>
  </si>
  <si>
    <t>Barnard Castle</t>
  </si>
  <si>
    <t>IG</t>
  </si>
  <si>
    <t>female</t>
  </si>
  <si>
    <t>Hadleigh Walk</t>
  </si>
  <si>
    <t>Canonbie</t>
  </si>
  <si>
    <t>Knox</t>
  </si>
  <si>
    <t>Hadley Close</t>
  </si>
  <si>
    <t>St. Asaph</t>
  </si>
  <si>
    <t>Evia</t>
  </si>
  <si>
    <t>Hague Place</t>
  </si>
  <si>
    <t>Haig Road</t>
  </si>
  <si>
    <t>Hainault Road</t>
  </si>
  <si>
    <t>Jacquelyne</t>
  </si>
  <si>
    <t>Drummond</t>
  </si>
  <si>
    <t>Haldane Place</t>
  </si>
  <si>
    <t>Marceline</t>
  </si>
  <si>
    <t>Decker</t>
  </si>
  <si>
    <t>Hale Gardens</t>
  </si>
  <si>
    <t>Rich</t>
  </si>
  <si>
    <t>Slater</t>
  </si>
  <si>
    <t>Hale Grove</t>
  </si>
  <si>
    <t>Mariel</t>
  </si>
  <si>
    <t>Halkin Place</t>
  </si>
  <si>
    <t>Hall Lane</t>
  </si>
  <si>
    <t>Hartlepool</t>
  </si>
  <si>
    <t>Halliford Terrace</t>
  </si>
  <si>
    <t>Hallswelle Road</t>
  </si>
  <si>
    <t>Halpin Place</t>
  </si>
  <si>
    <t>Heather</t>
  </si>
  <si>
    <t>Halton Cross</t>
  </si>
  <si>
    <t>Dario</t>
  </si>
  <si>
    <t>Shafer</t>
  </si>
  <si>
    <t>Hambledon Court</t>
  </si>
  <si>
    <t>Illa</t>
  </si>
  <si>
    <t>Bates</t>
  </si>
  <si>
    <t>Hambledon Gardens</t>
  </si>
  <si>
    <t>Hambridge Way</t>
  </si>
  <si>
    <t>Marc</t>
  </si>
  <si>
    <t>Hambro Road</t>
  </si>
  <si>
    <t>Bowman</t>
  </si>
  <si>
    <t>Hamilton Gardens</t>
  </si>
  <si>
    <t>Hamilton Park</t>
  </si>
  <si>
    <t>Barbra</t>
  </si>
  <si>
    <t>Nixon</t>
  </si>
  <si>
    <t>Hamilton Road</t>
  </si>
  <si>
    <t>Dino</t>
  </si>
  <si>
    <t>Hammond Court</t>
  </si>
  <si>
    <t>Hamors Court</t>
  </si>
  <si>
    <t>Roy Bridge</t>
  </si>
  <si>
    <t>Ott</t>
  </si>
  <si>
    <t>Hampshire Cottages</t>
  </si>
  <si>
    <t>Patterson</t>
  </si>
  <si>
    <t>Hampson Way</t>
  </si>
  <si>
    <t>Hampstead Square</t>
  </si>
  <si>
    <t>Hampstead Walk</t>
  </si>
  <si>
    <t>Arthog</t>
  </si>
  <si>
    <t>Deb</t>
  </si>
  <si>
    <t>Dickinson</t>
  </si>
  <si>
    <t>Hanbury Drive</t>
  </si>
  <si>
    <t>Elroy</t>
  </si>
  <si>
    <t>Hancock Road</t>
  </si>
  <si>
    <t>Hand Court</t>
  </si>
  <si>
    <t>Hanlon Street</t>
  </si>
  <si>
    <t>Redcar</t>
  </si>
  <si>
    <t>Wray</t>
  </si>
  <si>
    <t>Hanmer Walk</t>
  </si>
  <si>
    <t>Hannah Place</t>
  </si>
  <si>
    <t>Epping</t>
  </si>
  <si>
    <t>Antony</t>
  </si>
  <si>
    <t>Hanover Court</t>
  </si>
  <si>
    <t>Hanover Flats</t>
  </si>
  <si>
    <t>Kellye</t>
  </si>
  <si>
    <t>Ferrell</t>
  </si>
  <si>
    <t>Hanover Street</t>
  </si>
  <si>
    <t>Richards</t>
  </si>
  <si>
    <t>Hanway Place</t>
  </si>
  <si>
    <t>Stourport-On-Severn</t>
  </si>
  <si>
    <t>Hanway Road</t>
  </si>
  <si>
    <t>Harberson Road</t>
  </si>
  <si>
    <t>Hardens Manorway</t>
  </si>
  <si>
    <t>Harder's Place</t>
  </si>
  <si>
    <t>Andrew</t>
  </si>
  <si>
    <t>Hardie Close</t>
  </si>
  <si>
    <t>Hardinge Terrace</t>
  </si>
  <si>
    <t>Maryjane</t>
  </si>
  <si>
    <t>Hardwick Place</t>
  </si>
  <si>
    <t>Adina</t>
  </si>
  <si>
    <t>Hare Court</t>
  </si>
  <si>
    <t>Arthur</t>
  </si>
  <si>
    <t>Hare Walk</t>
  </si>
  <si>
    <t>Harford Road</t>
  </si>
  <si>
    <t>Sandoval</t>
  </si>
  <si>
    <t>Hargreave Square</t>
  </si>
  <si>
    <t>Harlesden Lane</t>
  </si>
  <si>
    <t>Tillman</t>
  </si>
  <si>
    <t>Harley Road</t>
  </si>
  <si>
    <t>Lytham St. Annes</t>
  </si>
  <si>
    <t>Hugh</t>
  </si>
  <si>
    <t>Harley street</t>
  </si>
  <si>
    <t>Nicholas</t>
  </si>
  <si>
    <t>Harley Villas</t>
  </si>
  <si>
    <t>Shaun</t>
  </si>
  <si>
    <t>Harold Terrace</t>
  </si>
  <si>
    <t>Wan</t>
  </si>
  <si>
    <t>Ivey</t>
  </si>
  <si>
    <t>Harolds Place</t>
  </si>
  <si>
    <t>Krystina</t>
  </si>
  <si>
    <t>Wilkerson</t>
  </si>
  <si>
    <t>Harp Alley</t>
  </si>
  <si>
    <t>Jarvis</t>
  </si>
  <si>
    <t>Harp Island</t>
  </si>
  <si>
    <t>Chamberlain</t>
  </si>
  <si>
    <t>Harper Mews</t>
  </si>
  <si>
    <t>Cotton</t>
  </si>
  <si>
    <t>Harper Street</t>
  </si>
  <si>
    <t>Church Stretton</t>
  </si>
  <si>
    <t>Dolores</t>
  </si>
  <si>
    <t>Harpur Street</t>
  </si>
  <si>
    <t>Marchelle</t>
  </si>
  <si>
    <t>Harriet Lane</t>
  </si>
  <si>
    <t>Hutchins</t>
  </si>
  <si>
    <t>Harringay Gardens</t>
  </si>
  <si>
    <t>Harrington Hill</t>
  </si>
  <si>
    <t>Antwan</t>
  </si>
  <si>
    <t>Jennine</t>
  </si>
  <si>
    <t>Pate</t>
  </si>
  <si>
    <t>Harrington Square</t>
  </si>
  <si>
    <t>Kareen</t>
  </si>
  <si>
    <t>Harrington Street</t>
  </si>
  <si>
    <t>Kimiko</t>
  </si>
  <si>
    <t>Harrison Street</t>
  </si>
  <si>
    <t>Cathryn</t>
  </si>
  <si>
    <t>Harrold Street</t>
  </si>
  <si>
    <t>Milford Haven</t>
  </si>
  <si>
    <t>Harrop Villas</t>
  </si>
  <si>
    <t>Winfred</t>
  </si>
  <si>
    <t>Waller</t>
  </si>
  <si>
    <t>Harrow Green</t>
  </si>
  <si>
    <t>Fakenham</t>
  </si>
  <si>
    <t>Gerardo</t>
  </si>
  <si>
    <t>Harrow Street</t>
  </si>
  <si>
    <t>Elton</t>
  </si>
  <si>
    <t>Harroway Road</t>
  </si>
  <si>
    <t>Strathdon</t>
  </si>
  <si>
    <t>Kizzie</t>
  </si>
  <si>
    <t>Harrowgate Road</t>
  </si>
  <si>
    <t>Maricela</t>
  </si>
  <si>
    <t>Boucher</t>
  </si>
  <si>
    <t>Hart Street</t>
  </si>
  <si>
    <t>Donaldson</t>
  </si>
  <si>
    <t>Hartford Place</t>
  </si>
  <si>
    <t>Corbett</t>
  </si>
  <si>
    <t>Hartham Close</t>
  </si>
  <si>
    <t>Sherwood</t>
  </si>
  <si>
    <t>Hartland Close</t>
  </si>
  <si>
    <t>Bakewell</t>
  </si>
  <si>
    <t>Brenton</t>
  </si>
  <si>
    <t>Hartley Close</t>
  </si>
  <si>
    <t>Raymonde</t>
  </si>
  <si>
    <t>Jillian</t>
  </si>
  <si>
    <t>Villa</t>
  </si>
  <si>
    <t>Hart's Court</t>
  </si>
  <si>
    <t>Sharonda</t>
  </si>
  <si>
    <t>Hartsborn Lane</t>
  </si>
  <si>
    <t>Hartswood Gdns</t>
  </si>
  <si>
    <t>Darcie</t>
  </si>
  <si>
    <t>Hartwell Drv</t>
  </si>
  <si>
    <t>Yukiko</t>
  </si>
  <si>
    <t>Harvard Court</t>
  </si>
  <si>
    <t>Odis</t>
  </si>
  <si>
    <t>Harveys Cottages</t>
  </si>
  <si>
    <t>Clifton</t>
  </si>
  <si>
    <t>Harwood Place</t>
  </si>
  <si>
    <t>Horsham</t>
  </si>
  <si>
    <t>Gilbert</t>
  </si>
  <si>
    <t>Haseltine Road</t>
  </si>
  <si>
    <t>Fivemiletown</t>
  </si>
  <si>
    <t>Madrid</t>
  </si>
  <si>
    <t>Haslam Close</t>
  </si>
  <si>
    <t>Rocha</t>
  </si>
  <si>
    <t>Haslemere Gardens</t>
  </si>
  <si>
    <t>Crediton</t>
  </si>
  <si>
    <t>Ossie</t>
  </si>
  <si>
    <t>Hassop Road</t>
  </si>
  <si>
    <t>Tyler</t>
  </si>
  <si>
    <t>Longoria</t>
  </si>
  <si>
    <t>Hastings Road</t>
  </si>
  <si>
    <t>Hatcham Soap</t>
  </si>
  <si>
    <t>Hatchard Road</t>
  </si>
  <si>
    <t>Hatherley Street</t>
  </si>
  <si>
    <t>Katharine</t>
  </si>
  <si>
    <t>Haths Buildings</t>
  </si>
  <si>
    <t>ma</t>
  </si>
  <si>
    <t>Hatton Yard</t>
  </si>
  <si>
    <t>Farah</t>
  </si>
  <si>
    <t>Hauchmond</t>
  </si>
  <si>
    <t>Charissa</t>
  </si>
  <si>
    <t>Kidd</t>
  </si>
  <si>
    <t>Havelock Cottages</t>
  </si>
  <si>
    <t>Havelock Place</t>
  </si>
  <si>
    <t>Setsuko</t>
  </si>
  <si>
    <t>Haverstock Hill</t>
  </si>
  <si>
    <t>Strong</t>
  </si>
  <si>
    <t>Havil Place</t>
  </si>
  <si>
    <t>Port Isaac</t>
  </si>
  <si>
    <t>Joi</t>
  </si>
  <si>
    <t>Conley</t>
  </si>
  <si>
    <t>Hawarden Hill</t>
  </si>
  <si>
    <t>Kathey</t>
  </si>
  <si>
    <t>Hawarden Road</t>
  </si>
  <si>
    <t>Hawbridge Road</t>
  </si>
  <si>
    <t>Valda</t>
  </si>
  <si>
    <t>Neely</t>
  </si>
  <si>
    <t>Hawes Lane</t>
  </si>
  <si>
    <t>Newbiggin-By-The-Sea</t>
  </si>
  <si>
    <t>Helena</t>
  </si>
  <si>
    <t>Hawkins Street</t>
  </si>
  <si>
    <t>Peacehaven</t>
  </si>
  <si>
    <t>Hawkley Gardens</t>
  </si>
  <si>
    <t>Ballymena</t>
  </si>
  <si>
    <t>Cris</t>
  </si>
  <si>
    <t>Stovall</t>
  </si>
  <si>
    <t>Hawkshaw Close</t>
  </si>
  <si>
    <t>Beach</t>
  </si>
  <si>
    <t>Hawkwell Walk</t>
  </si>
  <si>
    <t>Ross</t>
  </si>
  <si>
    <t>Hawkwood Crescent</t>
  </si>
  <si>
    <t>Lynna</t>
  </si>
  <si>
    <t>Hawkwood Mount</t>
  </si>
  <si>
    <t>Milan</t>
  </si>
  <si>
    <t>Hawthorn Crescent</t>
  </si>
  <si>
    <t>Eastbourne</t>
  </si>
  <si>
    <t>An</t>
  </si>
  <si>
    <t>Hawthorn Mews</t>
  </si>
  <si>
    <t>Hawthorne Close</t>
  </si>
  <si>
    <t>Elmira</t>
  </si>
  <si>
    <t>Morrison</t>
  </si>
  <si>
    <t>Hawtrey Road</t>
  </si>
  <si>
    <t>Omar</t>
  </si>
  <si>
    <t>Hay Street</t>
  </si>
  <si>
    <t>Southminster</t>
  </si>
  <si>
    <t>Haydon Park</t>
  </si>
  <si>
    <t>Hayes Cottages</t>
  </si>
  <si>
    <t>Schmidt</t>
  </si>
  <si>
    <t>Hayles Terrace</t>
  </si>
  <si>
    <t>Verlie</t>
  </si>
  <si>
    <t>Byers</t>
  </si>
  <si>
    <t>Haymerle Road</t>
  </si>
  <si>
    <t>Clementina</t>
  </si>
  <si>
    <t>Haynes Court</t>
  </si>
  <si>
    <t>Isle Of Lewis</t>
  </si>
  <si>
    <t>Ladonna</t>
  </si>
  <si>
    <t>Hays Court</t>
  </si>
  <si>
    <t>Jerry</t>
  </si>
  <si>
    <t>Foote</t>
  </si>
  <si>
    <t>Haysleigh Gardens</t>
  </si>
  <si>
    <t>Jerald</t>
  </si>
  <si>
    <t>Vang</t>
  </si>
  <si>
    <t>Haywards Yard</t>
  </si>
  <si>
    <t>Shoemaker</t>
  </si>
  <si>
    <t>Hazel Court</t>
  </si>
  <si>
    <t>Solihull</t>
  </si>
  <si>
    <t>Audie</t>
  </si>
  <si>
    <t>Boyd</t>
  </si>
  <si>
    <t>Hazeldean Road</t>
  </si>
  <si>
    <t>Shanika</t>
  </si>
  <si>
    <t>Fletcher</t>
  </si>
  <si>
    <t>Hazellville Road</t>
  </si>
  <si>
    <t>Llanbedr</t>
  </si>
  <si>
    <t>Quincy</t>
  </si>
  <si>
    <t>Haney</t>
  </si>
  <si>
    <t>Hazlitt Mews</t>
  </si>
  <si>
    <t>Jina</t>
  </si>
  <si>
    <t>Hearns or</t>
  </si>
  <si>
    <t>Reynolds</t>
  </si>
  <si>
    <t>Hearns Place</t>
  </si>
  <si>
    <t>Hearsey Place</t>
  </si>
  <si>
    <t>Milton</t>
  </si>
  <si>
    <t>Heath Hurst</t>
  </si>
  <si>
    <t>Heathcote Street</t>
  </si>
  <si>
    <t>Lang</t>
  </si>
  <si>
    <t>Heatherbank</t>
  </si>
  <si>
    <t>Penicuik</t>
  </si>
  <si>
    <t>Heathpoool Street</t>
  </si>
  <si>
    <t>Aileen</t>
  </si>
  <si>
    <t>Heathview Gardens</t>
  </si>
  <si>
    <t>North Tawton</t>
  </si>
  <si>
    <t>Heathwood Gardens</t>
  </si>
  <si>
    <t>Hebden Terrace</t>
  </si>
  <si>
    <t>Hebron Road</t>
  </si>
  <si>
    <t>Darci</t>
  </si>
  <si>
    <t>Heddington Grove</t>
  </si>
  <si>
    <t>Lillia</t>
  </si>
  <si>
    <t>Heddon Court</t>
  </si>
  <si>
    <t>Heiron Street</t>
  </si>
  <si>
    <t>Paulina</t>
  </si>
  <si>
    <t>Heliport Industrial</t>
  </si>
  <si>
    <t>Irmgard</t>
  </si>
  <si>
    <t>Helmet Court</t>
  </si>
  <si>
    <t>Helmsley Place</t>
  </si>
  <si>
    <t>Hemings Row</t>
  </si>
  <si>
    <t>Hemus Terrace</t>
  </si>
  <si>
    <t>Hen &amp;</t>
  </si>
  <si>
    <t>Haverhill</t>
  </si>
  <si>
    <t>Hendham Road</t>
  </si>
  <si>
    <t>Hendon Wood</t>
  </si>
  <si>
    <t>Henerietta Cottages</t>
  </si>
  <si>
    <t>Mac</t>
  </si>
  <si>
    <t>Erica</t>
  </si>
  <si>
    <t>Atkins</t>
  </si>
  <si>
    <t>Hengrave Road</t>
  </si>
  <si>
    <t>Debra</t>
  </si>
  <si>
    <t>Hobson</t>
  </si>
  <si>
    <t>Henniker Gardens</t>
  </si>
  <si>
    <t>Gaylord</t>
  </si>
  <si>
    <t>Rosas</t>
  </si>
  <si>
    <t>Henning Street</t>
  </si>
  <si>
    <t>Sunshine</t>
  </si>
  <si>
    <t>Henrietta Place</t>
  </si>
  <si>
    <t>Rita</t>
  </si>
  <si>
    <t>Mullen</t>
  </si>
  <si>
    <t>Henry Street</t>
  </si>
  <si>
    <t>Suzi</t>
  </si>
  <si>
    <t>Harper</t>
  </si>
  <si>
    <t>Hensford Gardens</t>
  </si>
  <si>
    <t>Rayford</t>
  </si>
  <si>
    <t>Henton Court</t>
  </si>
  <si>
    <t>Arroyo</t>
  </si>
  <si>
    <t>Henty Walk</t>
  </si>
  <si>
    <t>Carrbridge</t>
  </si>
  <si>
    <t>Deandre</t>
  </si>
  <si>
    <t>Henwick RD</t>
  </si>
  <si>
    <t>Julio</t>
  </si>
  <si>
    <t>Henwick Road</t>
  </si>
  <si>
    <t>Henwood ROAD</t>
  </si>
  <si>
    <t>Deeside</t>
  </si>
  <si>
    <t>Hepworth Road</t>
  </si>
  <si>
    <t>Herbert Cottages</t>
  </si>
  <si>
    <t>Herbert Place</t>
  </si>
  <si>
    <t>Wanda</t>
  </si>
  <si>
    <t>Herchell Road</t>
  </si>
  <si>
    <t>Hercules Terrace</t>
  </si>
  <si>
    <t>Lai</t>
  </si>
  <si>
    <t>Hereford Street</t>
  </si>
  <si>
    <t>Heriot Avenue</t>
  </si>
  <si>
    <t>Herlwyn Gdns</t>
  </si>
  <si>
    <t>Shamika</t>
  </si>
  <si>
    <t>Johnny</t>
  </si>
  <si>
    <t>Herne Grove</t>
  </si>
  <si>
    <t>Kelso</t>
  </si>
  <si>
    <t>Gentry</t>
  </si>
  <si>
    <t>Arden</t>
  </si>
  <si>
    <t>Herne Place</t>
  </si>
  <si>
    <t>Stephan</t>
  </si>
  <si>
    <t>Herrip Street</t>
  </si>
  <si>
    <t>Hertford Road</t>
  </si>
  <si>
    <t>Hertsmere Road</t>
  </si>
  <si>
    <t>August</t>
  </si>
  <si>
    <t>Hesketh Place</t>
  </si>
  <si>
    <t>Heslop Road</t>
  </si>
  <si>
    <t>Hesperus Crescent</t>
  </si>
  <si>
    <t>Hessel Street</t>
  </si>
  <si>
    <t>Melksham</t>
  </si>
  <si>
    <t>Heston Street</t>
  </si>
  <si>
    <t>Piedad</t>
  </si>
  <si>
    <t>Hetley Rd</t>
  </si>
  <si>
    <t>Hewit's Corner</t>
  </si>
  <si>
    <t>Javier</t>
  </si>
  <si>
    <t>Hewitt's Court</t>
  </si>
  <si>
    <t>Kathline</t>
  </si>
  <si>
    <t>Hexal Road</t>
  </si>
  <si>
    <t>Mitchell</t>
  </si>
  <si>
    <t>Heyford Avenue</t>
  </si>
  <si>
    <t>Andre</t>
  </si>
  <si>
    <t>Hickly Road</t>
  </si>
  <si>
    <t>Margeret</t>
  </si>
  <si>
    <t>Hickman Close</t>
  </si>
  <si>
    <t>Monserrate</t>
  </si>
  <si>
    <t>Hickman's Folly</t>
  </si>
  <si>
    <t>Malik</t>
  </si>
  <si>
    <t>Hidcote Gardens</t>
  </si>
  <si>
    <t>Hutton</t>
  </si>
  <si>
    <t>Hides Street</t>
  </si>
  <si>
    <t>Kirkcaldy</t>
  </si>
  <si>
    <t>Elliot</t>
  </si>
  <si>
    <t>Staton</t>
  </si>
  <si>
    <t>High Lane</t>
  </si>
  <si>
    <t>High Meadow</t>
  </si>
  <si>
    <t>Carletta</t>
  </si>
  <si>
    <t>Higham Hill</t>
  </si>
  <si>
    <t>Jenell</t>
  </si>
  <si>
    <t>Higham Station</t>
  </si>
  <si>
    <t>Chere</t>
  </si>
  <si>
    <t>Cahill</t>
  </si>
  <si>
    <t>Highfield Avenue</t>
  </si>
  <si>
    <t>Highfield Road</t>
  </si>
  <si>
    <t>Yen</t>
  </si>
  <si>
    <t>Gagnon</t>
  </si>
  <si>
    <t>Highgate Hill</t>
  </si>
  <si>
    <t>Era</t>
  </si>
  <si>
    <t>Highgate Road</t>
  </si>
  <si>
    <t>Li</t>
  </si>
  <si>
    <t>Mansfield</t>
  </si>
  <si>
    <t>Highgate Walk</t>
  </si>
  <si>
    <t>Librada</t>
  </si>
  <si>
    <t>Isle Of Benbecula</t>
  </si>
  <si>
    <t>Highlands Close</t>
  </si>
  <si>
    <t>Miller</t>
  </si>
  <si>
    <t>Highlea Close</t>
  </si>
  <si>
    <t>Erskine</t>
  </si>
  <si>
    <t>Marybeth</t>
  </si>
  <si>
    <t>Highwood Grove</t>
  </si>
  <si>
    <t>Aleida</t>
  </si>
  <si>
    <t>Crowell</t>
  </si>
  <si>
    <t>Highwood Road</t>
  </si>
  <si>
    <t>Penryn</t>
  </si>
  <si>
    <t>Lael</t>
  </si>
  <si>
    <t>Hildreth Street</t>
  </si>
  <si>
    <t>Mccord</t>
  </si>
  <si>
    <t>Hill Close</t>
  </si>
  <si>
    <t>Hill Drive</t>
  </si>
  <si>
    <t>Hortencia</t>
  </si>
  <si>
    <t>Hill Farm</t>
  </si>
  <si>
    <t>Tish</t>
  </si>
  <si>
    <t>Hill Top</t>
  </si>
  <si>
    <t>Hillbrook Road</t>
  </si>
  <si>
    <t>Glennis</t>
  </si>
  <si>
    <t>Hillbury Road</t>
  </si>
  <si>
    <t>Michaud</t>
  </si>
  <si>
    <t>Hillcourt Road</t>
  </si>
  <si>
    <t>Denny</t>
  </si>
  <si>
    <t>Hilldrop Crescent</t>
  </si>
  <si>
    <t>Kristin</t>
  </si>
  <si>
    <t>Hillery Close</t>
  </si>
  <si>
    <t>Jared</t>
  </si>
  <si>
    <t>Hillfield Avenue</t>
  </si>
  <si>
    <t>Costa</t>
  </si>
  <si>
    <t>Hillman Street</t>
  </si>
  <si>
    <t>Hillmore Grove</t>
  </si>
  <si>
    <t>Hillway</t>
  </si>
  <si>
    <t>Basingstoke</t>
  </si>
  <si>
    <t>SS</t>
  </si>
  <si>
    <t>Bolton</t>
  </si>
  <si>
    <t>Hillyfield</t>
  </si>
  <si>
    <t>Hind Court</t>
  </si>
  <si>
    <t>Stan</t>
  </si>
  <si>
    <t>Hind Street</t>
  </si>
  <si>
    <t>Hindes Mews</t>
  </si>
  <si>
    <t>Karl</t>
  </si>
  <si>
    <t>Hiver Street</t>
  </si>
  <si>
    <t>Hocroft Avenue</t>
  </si>
  <si>
    <t>Hodgkin Close</t>
  </si>
  <si>
    <t>Deanna</t>
  </si>
  <si>
    <t>Darby</t>
  </si>
  <si>
    <t>Hog Yard</t>
  </si>
  <si>
    <t>Ben</t>
  </si>
  <si>
    <t>Stark</t>
  </si>
  <si>
    <t>Hogarth Lane</t>
  </si>
  <si>
    <t>Hogarth Place</t>
  </si>
  <si>
    <t>Holbeach Mews</t>
  </si>
  <si>
    <t>Montes</t>
  </si>
  <si>
    <t>Holborn</t>
  </si>
  <si>
    <t>Angeles</t>
  </si>
  <si>
    <t>Holborn Buildings</t>
  </si>
  <si>
    <t>Tenterden</t>
  </si>
  <si>
    <t>Holborn Hill</t>
  </si>
  <si>
    <t>Holbrook Close</t>
  </si>
  <si>
    <t>Delorse</t>
  </si>
  <si>
    <t>Holburne Road</t>
  </si>
  <si>
    <t>Margherita</t>
  </si>
  <si>
    <t>Holcombe Buildings</t>
  </si>
  <si>
    <t>Racheal</t>
  </si>
  <si>
    <t>Goldman</t>
  </si>
  <si>
    <t>Holdenhurst AV+F1402</t>
  </si>
  <si>
    <t>Walton On The Naze</t>
  </si>
  <si>
    <t>Holland Grove</t>
  </si>
  <si>
    <t>Roland</t>
  </si>
  <si>
    <t>Ybarra</t>
  </si>
  <si>
    <t>Holland Passage</t>
  </si>
  <si>
    <t>Gillis</t>
  </si>
  <si>
    <t>Holland Villas</t>
  </si>
  <si>
    <t>Leesa</t>
  </si>
  <si>
    <t>Holliday Square</t>
  </si>
  <si>
    <t>Hollies</t>
  </si>
  <si>
    <t>Shawanna</t>
  </si>
  <si>
    <t>Hollies Close</t>
  </si>
  <si>
    <t>Pevensey</t>
  </si>
  <si>
    <t>Modesto</t>
  </si>
  <si>
    <t>Murphy</t>
  </si>
  <si>
    <t>Holly Bush</t>
  </si>
  <si>
    <t>Holly Terrace</t>
  </si>
  <si>
    <t>Issac</t>
  </si>
  <si>
    <t>Love</t>
  </si>
  <si>
    <t>Clydebank</t>
  </si>
  <si>
    <t>Holly Villas</t>
  </si>
  <si>
    <t>Stevenson</t>
  </si>
  <si>
    <t>Holly Walk</t>
  </si>
  <si>
    <t>Estell</t>
  </si>
  <si>
    <t>Becki</t>
  </si>
  <si>
    <t>Hollybush Gardens</t>
  </si>
  <si>
    <t>Polegate</t>
  </si>
  <si>
    <t>Hollybush Hill</t>
  </si>
  <si>
    <t>Hollyhedge Terrace</t>
  </si>
  <si>
    <t>Guy</t>
  </si>
  <si>
    <t>Hollywood Villas</t>
  </si>
  <si>
    <t>Ma</t>
  </si>
  <si>
    <t>Holmside Road</t>
  </si>
  <si>
    <t>Jinny</t>
  </si>
  <si>
    <t>Holwood Place</t>
  </si>
  <si>
    <t>Reginald</t>
  </si>
  <si>
    <t>Holyrood Street</t>
  </si>
  <si>
    <t>Buster</t>
  </si>
  <si>
    <t>Mock</t>
  </si>
  <si>
    <t>Homefield</t>
  </si>
  <si>
    <t>Rachael</t>
  </si>
  <si>
    <t>Homelands</t>
  </si>
  <si>
    <t>Homer Row</t>
  </si>
  <si>
    <t>Patria</t>
  </si>
  <si>
    <t>Homer Street</t>
  </si>
  <si>
    <t>Ivana</t>
  </si>
  <si>
    <t>Homestead Paddock</t>
  </si>
  <si>
    <t>Homestead Park</t>
  </si>
  <si>
    <t>Homestead Terrace</t>
  </si>
  <si>
    <t>Homestead Villas</t>
  </si>
  <si>
    <t>Ottery St. Mary</t>
  </si>
  <si>
    <t>Nilda</t>
  </si>
  <si>
    <t>Ladner</t>
  </si>
  <si>
    <t>Homewillow Close</t>
  </si>
  <si>
    <t>Honiton Gdns</t>
  </si>
  <si>
    <t>Sheerness</t>
  </si>
  <si>
    <t>Sexton</t>
  </si>
  <si>
    <t>Hookers Road</t>
  </si>
  <si>
    <t>Mcfarland</t>
  </si>
  <si>
    <t>Hooks Road</t>
  </si>
  <si>
    <t>Mauchline</t>
  </si>
  <si>
    <t>Hook's Road</t>
  </si>
  <si>
    <t>Hart</t>
  </si>
  <si>
    <t>Hoopers Terrace</t>
  </si>
  <si>
    <t>Hop Gardens</t>
  </si>
  <si>
    <t>Randy</t>
  </si>
  <si>
    <t>Hoa</t>
  </si>
  <si>
    <t>Bouchard</t>
  </si>
  <si>
    <t>Hopedale Road</t>
  </si>
  <si>
    <t>Aviemore</t>
  </si>
  <si>
    <t>Meier</t>
  </si>
  <si>
    <t>Hopefield Avenue</t>
  </si>
  <si>
    <t>Andrea</t>
  </si>
  <si>
    <t>Hopetown Street</t>
  </si>
  <si>
    <t>Tamika</t>
  </si>
  <si>
    <t>Ming</t>
  </si>
  <si>
    <t>Hopkins Street</t>
  </si>
  <si>
    <t>Hoppers Road</t>
  </si>
  <si>
    <t>Ernestina</t>
  </si>
  <si>
    <t>Hopperton's Cottages</t>
  </si>
  <si>
    <t>Hopwood Walk</t>
  </si>
  <si>
    <t>Monika</t>
  </si>
  <si>
    <t>Hordle Promenade</t>
  </si>
  <si>
    <t>Hornbeams Rise</t>
  </si>
  <si>
    <t>Alness</t>
  </si>
  <si>
    <t>Elden</t>
  </si>
  <si>
    <t>Hornblower Close</t>
  </si>
  <si>
    <t>Polly</t>
  </si>
  <si>
    <t>Hornleigh Villas</t>
  </si>
  <si>
    <t>Horse And</t>
  </si>
  <si>
    <t>Agustina</t>
  </si>
  <si>
    <t>Horse Guards</t>
  </si>
  <si>
    <t>Elfriede</t>
  </si>
  <si>
    <t>Horse Yard</t>
  </si>
  <si>
    <t>Newmilns</t>
  </si>
  <si>
    <t>Horseferry</t>
  </si>
  <si>
    <t>Horseferry Wharf</t>
  </si>
  <si>
    <t>Richard</t>
  </si>
  <si>
    <t>Horselydown Place</t>
  </si>
  <si>
    <t>Erika</t>
  </si>
  <si>
    <t>Horseshoe Lane</t>
  </si>
  <si>
    <t>Lorean</t>
  </si>
  <si>
    <t>Horsfeld Road</t>
  </si>
  <si>
    <t>Ferne</t>
  </si>
  <si>
    <t>Horsley Road</t>
  </si>
  <si>
    <t>Horsley Street</t>
  </si>
  <si>
    <t>Horsleydown Lane</t>
  </si>
  <si>
    <t>Horticultural Place</t>
  </si>
  <si>
    <t>Leonard</t>
  </si>
  <si>
    <t>Hosier Street</t>
  </si>
  <si>
    <t>Hotham Street</t>
  </si>
  <si>
    <t>Hove Street</t>
  </si>
  <si>
    <t>Hoveton Road</t>
  </si>
  <si>
    <t>Howard Buildings</t>
  </si>
  <si>
    <t>Queenie</t>
  </si>
  <si>
    <t>Howey Terrace</t>
  </si>
  <si>
    <t>Howgate R+F1024d</t>
  </si>
  <si>
    <t>Saltcoats</t>
  </si>
  <si>
    <t>Kurt</t>
  </si>
  <si>
    <t>Howie Street</t>
  </si>
  <si>
    <t>Milo</t>
  </si>
  <si>
    <t>Howitt Road</t>
  </si>
  <si>
    <t>Ermelinda</t>
  </si>
  <si>
    <t>Robles</t>
  </si>
  <si>
    <t>Hoylake Road</t>
  </si>
  <si>
    <t>Chatteris</t>
  </si>
  <si>
    <t>Carl</t>
  </si>
  <si>
    <t>Ochoa</t>
  </si>
  <si>
    <t>Huddart Street</t>
  </si>
  <si>
    <t>Hudsons Court</t>
  </si>
  <si>
    <t>Jacquetta</t>
  </si>
  <si>
    <t>Hudsons Place</t>
  </si>
  <si>
    <t>Mckay</t>
  </si>
  <si>
    <t>Huets Corner</t>
  </si>
  <si>
    <t>Hughes Mews</t>
  </si>
  <si>
    <t>Mariann</t>
  </si>
  <si>
    <t>Hughes Place</t>
  </si>
  <si>
    <t>Newton Stewart</t>
  </si>
  <si>
    <t>Hughes Terrace</t>
  </si>
  <si>
    <t>Alessandra</t>
  </si>
  <si>
    <t>Hull Place</t>
  </si>
  <si>
    <t>Bonnie</t>
  </si>
  <si>
    <t>Hullbridge Mews</t>
  </si>
  <si>
    <t>Abrams</t>
  </si>
  <si>
    <t>Humber Trading</t>
  </si>
  <si>
    <t>Earleen</t>
  </si>
  <si>
    <t>Manuel</t>
  </si>
  <si>
    <t>Hunt Street</t>
  </si>
  <si>
    <t>Hunter Street</t>
  </si>
  <si>
    <t>Isles Of Scilly</t>
  </si>
  <si>
    <t>Huntingdon Street</t>
  </si>
  <si>
    <t>Cathern</t>
  </si>
  <si>
    <t>Huntley Way</t>
  </si>
  <si>
    <t>Claude</t>
  </si>
  <si>
    <t>Baldwin</t>
  </si>
  <si>
    <t>Huntspill Street</t>
  </si>
  <si>
    <t>Pearson</t>
  </si>
  <si>
    <t>Huntsworth Mews</t>
  </si>
  <si>
    <t>Ginger</t>
  </si>
  <si>
    <t>Blackwell</t>
  </si>
  <si>
    <t>Huntsworth Terrace</t>
  </si>
  <si>
    <t>Sellers</t>
  </si>
  <si>
    <t>Hurlingham Business</t>
  </si>
  <si>
    <t>Hurst Road</t>
  </si>
  <si>
    <t>Huxley Place</t>
  </si>
  <si>
    <t>Hyde Grove</t>
  </si>
  <si>
    <t>Jamison</t>
  </si>
  <si>
    <t>Hyde Vale</t>
  </si>
  <si>
    <t>Karyl</t>
  </si>
  <si>
    <t>Hyde Way</t>
  </si>
  <si>
    <t>Hyderabad House</t>
  </si>
  <si>
    <t>Hyndman Green</t>
  </si>
  <si>
    <t>Lara</t>
  </si>
  <si>
    <t>Ickleton Road</t>
  </si>
  <si>
    <t>Idonia Street</t>
  </si>
  <si>
    <t>Cora</t>
  </si>
  <si>
    <t>Joiner</t>
  </si>
  <si>
    <t>Iliffe Street</t>
  </si>
  <si>
    <t>Ilkley Close</t>
  </si>
  <si>
    <t>Rosaria</t>
  </si>
  <si>
    <t>Ilminster Gardens</t>
  </si>
  <si>
    <t>Imperial Av</t>
  </si>
  <si>
    <t>Inca Drive</t>
  </si>
  <si>
    <t>Tim</t>
  </si>
  <si>
    <t>Witherspoon</t>
  </si>
  <si>
    <t>Independents Road</t>
  </si>
  <si>
    <t>Godstone</t>
  </si>
  <si>
    <t>Jacquelynn</t>
  </si>
  <si>
    <t>India House</t>
  </si>
  <si>
    <t>India Street</t>
  </si>
  <si>
    <t>India Terrace</t>
  </si>
  <si>
    <t>Isiah</t>
  </si>
  <si>
    <t>Ingleton Street</t>
  </si>
  <si>
    <t>Christchurch</t>
  </si>
  <si>
    <t>Kalyn</t>
  </si>
  <si>
    <t>Ingleway</t>
  </si>
  <si>
    <t>Tennille</t>
  </si>
  <si>
    <t>Ingram Lodge</t>
  </si>
  <si>
    <t>Ingram Place</t>
  </si>
  <si>
    <t>Edwin</t>
  </si>
  <si>
    <t>Inkerman Road</t>
  </si>
  <si>
    <t>Inn Passage</t>
  </si>
  <si>
    <t>Inverforth Close</t>
  </si>
  <si>
    <t>Invermore Place</t>
  </si>
  <si>
    <t>Inverness Street</t>
  </si>
  <si>
    <t>Leyland</t>
  </si>
  <si>
    <t>Inverton Road</t>
  </si>
  <si>
    <t>Letisha</t>
  </si>
  <si>
    <t>Ipswich Road</t>
  </si>
  <si>
    <t>Irish Court</t>
  </si>
  <si>
    <t>Wilton</t>
  </si>
  <si>
    <t>Ironmonger Row</t>
  </si>
  <si>
    <t>Malka</t>
  </si>
  <si>
    <t>Ironmongers Place</t>
  </si>
  <si>
    <t>Faversham</t>
  </si>
  <si>
    <t>Armida</t>
  </si>
  <si>
    <t>Abbott</t>
  </si>
  <si>
    <t>Irving Road</t>
  </si>
  <si>
    <t>Fausto</t>
  </si>
  <si>
    <t>Irwell Place</t>
  </si>
  <si>
    <t>Waters</t>
  </si>
  <si>
    <t>Isabella Place</t>
  </si>
  <si>
    <t>Lan</t>
  </si>
  <si>
    <t>Rosewell</t>
  </si>
  <si>
    <t>Laurena</t>
  </si>
  <si>
    <t>Isel Way</t>
  </si>
  <si>
    <t>Cherelle</t>
  </si>
  <si>
    <t>Isis Close</t>
  </si>
  <si>
    <t>Islington Place</t>
  </si>
  <si>
    <t>Charley</t>
  </si>
  <si>
    <t>Kerns</t>
  </si>
  <si>
    <t>Ismailia Road</t>
  </si>
  <si>
    <t>Iveagh Avenue</t>
  </si>
  <si>
    <t>Fe</t>
  </si>
  <si>
    <t>Conn</t>
  </si>
  <si>
    <t>Mauricio</t>
  </si>
  <si>
    <t>Iverson Road</t>
  </si>
  <si>
    <t>Ivimey Street</t>
  </si>
  <si>
    <t>Ivor Street</t>
  </si>
  <si>
    <t>Xavier</t>
  </si>
  <si>
    <t>Ivory Square</t>
  </si>
  <si>
    <t>North</t>
  </si>
  <si>
    <t>Ivydale Road</t>
  </si>
  <si>
    <t>Jack Clow</t>
  </si>
  <si>
    <t>Lashell</t>
  </si>
  <si>
    <t>Cho</t>
  </si>
  <si>
    <t>Jackman Street</t>
  </si>
  <si>
    <t>Rey</t>
  </si>
  <si>
    <t>Hooker</t>
  </si>
  <si>
    <t>Jackson's Alley</t>
  </si>
  <si>
    <t>Jacqueline Villas</t>
  </si>
  <si>
    <t>Rushden</t>
  </si>
  <si>
    <t>Jago Close</t>
  </si>
  <si>
    <t>Belvedere</t>
  </si>
  <si>
    <t>Grant</t>
  </si>
  <si>
    <t>Jamaica Place</t>
  </si>
  <si>
    <t>Teresita</t>
  </si>
  <si>
    <t>Jamaica Row</t>
  </si>
  <si>
    <t>Cradley Heath</t>
  </si>
  <si>
    <t>Megan</t>
  </si>
  <si>
    <t>James Avenue</t>
  </si>
  <si>
    <t>James Collins</t>
  </si>
  <si>
    <t>Rodgers</t>
  </si>
  <si>
    <t>James' Street</t>
  </si>
  <si>
    <t>Salvador</t>
  </si>
  <si>
    <t>Jane Street</t>
  </si>
  <si>
    <t>Jacinda</t>
  </si>
  <si>
    <t>Janeway Place</t>
  </si>
  <si>
    <t>Wallsend</t>
  </si>
  <si>
    <t>Roberson</t>
  </si>
  <si>
    <t>Jansen Walk</t>
  </si>
  <si>
    <t>Kristeen</t>
  </si>
  <si>
    <t>Jarretts Place</t>
  </si>
  <si>
    <t>Miyoko</t>
  </si>
  <si>
    <t>Jassemine Cottages</t>
  </si>
  <si>
    <t>Terrie</t>
  </si>
  <si>
    <t>Jefferson Walk</t>
  </si>
  <si>
    <t>Cythia</t>
  </si>
  <si>
    <t>Jenner Place</t>
  </si>
  <si>
    <t>Jennings Buildings</t>
  </si>
  <si>
    <t>Darleen</t>
  </si>
  <si>
    <t>Crockett</t>
  </si>
  <si>
    <t>Jenny Hammond</t>
  </si>
  <si>
    <t>Cayla</t>
  </si>
  <si>
    <t>Jerman Street</t>
  </si>
  <si>
    <t>Freddy</t>
  </si>
  <si>
    <t>Jerusalem Passage</t>
  </si>
  <si>
    <t>Raul</t>
  </si>
  <si>
    <t>Jewel Road</t>
  </si>
  <si>
    <t>Jeymer Avenue</t>
  </si>
  <si>
    <t>Jimpsons Villas</t>
  </si>
  <si>
    <t>Joan Street</t>
  </si>
  <si>
    <t>John Roll</t>
  </si>
  <si>
    <t>Sharice</t>
  </si>
  <si>
    <t>Bergeron</t>
  </si>
  <si>
    <t>John Ruskin</t>
  </si>
  <si>
    <t>John Terrace</t>
  </si>
  <si>
    <t>Llandovery</t>
  </si>
  <si>
    <t>Delbert</t>
  </si>
  <si>
    <t>Johns Place</t>
  </si>
  <si>
    <t>Dan</t>
  </si>
  <si>
    <t>Saunders</t>
  </si>
  <si>
    <t>Johns Street</t>
  </si>
  <si>
    <t>Sonia</t>
  </si>
  <si>
    <t>Johns Terrace</t>
  </si>
  <si>
    <t>Reagan</t>
  </si>
  <si>
    <t>Johnson Close</t>
  </si>
  <si>
    <t>Rickie</t>
  </si>
  <si>
    <t>Johnson's Court</t>
  </si>
  <si>
    <t>Wemyss Bay</t>
  </si>
  <si>
    <t>Ardis</t>
  </si>
  <si>
    <t>Joiner Arms</t>
  </si>
  <si>
    <t>Antione</t>
  </si>
  <si>
    <t>Joiners Street</t>
  </si>
  <si>
    <t>Wadhurst</t>
  </si>
  <si>
    <t>Augusta</t>
  </si>
  <si>
    <t>Joseph Powell</t>
  </si>
  <si>
    <t>Susann</t>
  </si>
  <si>
    <t>Joshua Street</t>
  </si>
  <si>
    <t>High Peak</t>
  </si>
  <si>
    <t>Joubert Street</t>
  </si>
  <si>
    <t>Justina</t>
  </si>
  <si>
    <t>Jubilee Cottages</t>
  </si>
  <si>
    <t>Kasie</t>
  </si>
  <si>
    <t>Jubilee Gdns</t>
  </si>
  <si>
    <t>Southam</t>
  </si>
  <si>
    <t>Brandi</t>
  </si>
  <si>
    <t>Jubilee Market</t>
  </si>
  <si>
    <t>Dorking</t>
  </si>
  <si>
    <t>Jubilee Place</t>
  </si>
  <si>
    <t>Jubilee Plate</t>
  </si>
  <si>
    <t>Claudia</t>
  </si>
  <si>
    <t>Jubilee Way</t>
  </si>
  <si>
    <t>Marisa</t>
  </si>
  <si>
    <t>Judd Street</t>
  </si>
  <si>
    <t>Joette</t>
  </si>
  <si>
    <t>Juliana Close</t>
  </si>
  <si>
    <t>Adah</t>
  </si>
  <si>
    <t>Juliette Road</t>
  </si>
  <si>
    <t>Chantell</t>
  </si>
  <si>
    <t>Demetrice</t>
  </si>
  <si>
    <t>Junction Villas</t>
  </si>
  <si>
    <t>Beal</t>
  </si>
  <si>
    <t>Juniper Gardens</t>
  </si>
  <si>
    <t>Milda</t>
  </si>
  <si>
    <t>Sheffield</t>
  </si>
  <si>
    <t>Juno Way</t>
  </si>
  <si>
    <t>Swanscombe</t>
  </si>
  <si>
    <t>Riley</t>
  </si>
  <si>
    <t>Jupiter Way</t>
  </si>
  <si>
    <t>Karla</t>
  </si>
  <si>
    <t>Justice Walk</t>
  </si>
  <si>
    <t>Karl Place</t>
  </si>
  <si>
    <t>Janiece</t>
  </si>
  <si>
    <t>Karslake Terrace</t>
  </si>
  <si>
    <t>Keitha</t>
  </si>
  <si>
    <t>Kashmir Road</t>
  </si>
  <si>
    <t>Rosio</t>
  </si>
  <si>
    <t>Cochran</t>
  </si>
  <si>
    <t>Kean Street</t>
  </si>
  <si>
    <t>Tresa</t>
  </si>
  <si>
    <t>Kedleston Walk</t>
  </si>
  <si>
    <t>Dacia</t>
  </si>
  <si>
    <t>Keeling Road</t>
  </si>
  <si>
    <t>Steward</t>
  </si>
  <si>
    <t>Kelland Road</t>
  </si>
  <si>
    <t>Chigwell</t>
  </si>
  <si>
    <t>Manual</t>
  </si>
  <si>
    <t>Sanders</t>
  </si>
  <si>
    <t>Kellett Road</t>
  </si>
  <si>
    <t>Mcgrath</t>
  </si>
  <si>
    <t>Kiesha</t>
  </si>
  <si>
    <t>Rosenda</t>
  </si>
  <si>
    <t>Kelmscott Gardens</t>
  </si>
  <si>
    <t>Kempson Road</t>
  </si>
  <si>
    <t>Ivan</t>
  </si>
  <si>
    <t>Morse</t>
  </si>
  <si>
    <t>Neva</t>
  </si>
  <si>
    <t>Kendal Place</t>
  </si>
  <si>
    <t>Kender Place</t>
  </si>
  <si>
    <t>Kender Street</t>
  </si>
  <si>
    <t>Kendoa Road</t>
  </si>
  <si>
    <t>Wimborne</t>
  </si>
  <si>
    <t>Ofelia</t>
  </si>
  <si>
    <t>Kendrick Mews</t>
  </si>
  <si>
    <t>Kennard Street</t>
  </si>
  <si>
    <t>Kennedy Close</t>
  </si>
  <si>
    <t>Kennedy Path</t>
  </si>
  <si>
    <t>Kenneth Crescent</t>
  </si>
  <si>
    <t>Elidia</t>
  </si>
  <si>
    <t>Norwood</t>
  </si>
  <si>
    <t>Kenning Place</t>
  </si>
  <si>
    <t>Rollins</t>
  </si>
  <si>
    <t>Kennington Place</t>
  </si>
  <si>
    <t>Melton Mowbray</t>
  </si>
  <si>
    <t>Kennington Road</t>
  </si>
  <si>
    <t>Kenny Rd</t>
  </si>
  <si>
    <t>Kettering</t>
  </si>
  <si>
    <t>Kenrick Place</t>
  </si>
  <si>
    <t>Kensal Road</t>
  </si>
  <si>
    <t>Heywood</t>
  </si>
  <si>
    <t>Kensington</t>
  </si>
  <si>
    <t>America</t>
  </si>
  <si>
    <t>Kensington Buildings</t>
  </si>
  <si>
    <t>Kent Walk</t>
  </si>
  <si>
    <t>Kentish ?</t>
  </si>
  <si>
    <t>Emory</t>
  </si>
  <si>
    <t>Kenwood Close</t>
  </si>
  <si>
    <t>Locke</t>
  </si>
  <si>
    <t>Kenya Road</t>
  </si>
  <si>
    <t>Florrie</t>
  </si>
  <si>
    <t>Mccoy</t>
  </si>
  <si>
    <t>Kerbela Street</t>
  </si>
  <si>
    <t>Kersfield Road</t>
  </si>
  <si>
    <t>Kershaw Close</t>
  </si>
  <si>
    <t>Latham</t>
  </si>
  <si>
    <t>Kersley Street</t>
  </si>
  <si>
    <t>Stansted</t>
  </si>
  <si>
    <t>Marva</t>
  </si>
  <si>
    <t>Sawyer</t>
  </si>
  <si>
    <t>Keswick Broadway</t>
  </si>
  <si>
    <t>Caledon</t>
  </si>
  <si>
    <t>Arnulfo</t>
  </si>
  <si>
    <t>Keynsham Road</t>
  </si>
  <si>
    <t>Roseanna</t>
  </si>
  <si>
    <t>Keystone Crescent</t>
  </si>
  <si>
    <t>Diamond</t>
  </si>
  <si>
    <t>Kezia Street</t>
  </si>
  <si>
    <t>Jessika</t>
  </si>
  <si>
    <t>Webster</t>
  </si>
  <si>
    <t>Kidbrook Lane</t>
  </si>
  <si>
    <t>Kidron Way</t>
  </si>
  <si>
    <t>Killowen Road</t>
  </si>
  <si>
    <t>Kilton Street</t>
  </si>
  <si>
    <t>Watson</t>
  </si>
  <si>
    <t>Kimberly RD</t>
  </si>
  <si>
    <t>Flavia</t>
  </si>
  <si>
    <t>Cano</t>
  </si>
  <si>
    <t>Kimberly Road</t>
  </si>
  <si>
    <t>Strathaven</t>
  </si>
  <si>
    <t>Kincaid Road</t>
  </si>
  <si>
    <t>Beulah</t>
  </si>
  <si>
    <t>King David's</t>
  </si>
  <si>
    <t>Rogart</t>
  </si>
  <si>
    <t>Tammy</t>
  </si>
  <si>
    <t>King Henry</t>
  </si>
  <si>
    <t>Tiny</t>
  </si>
  <si>
    <t>King Johns</t>
  </si>
  <si>
    <t>Nickerson</t>
  </si>
  <si>
    <t>King Stables</t>
  </si>
  <si>
    <t>Candi</t>
  </si>
  <si>
    <t>King Stairs</t>
  </si>
  <si>
    <t>Kayla</t>
  </si>
  <si>
    <t>Kings Avenue</t>
  </si>
  <si>
    <t>Andy</t>
  </si>
  <si>
    <t>Pritchard</t>
  </si>
  <si>
    <t>King'S Avenue</t>
  </si>
  <si>
    <t>Kings Cottages</t>
  </si>
  <si>
    <t>Kings Passage</t>
  </si>
  <si>
    <t>Berry</t>
  </si>
  <si>
    <t>Kings Place</t>
  </si>
  <si>
    <t>Redruth</t>
  </si>
  <si>
    <t>Clemmie</t>
  </si>
  <si>
    <t>Kings Row</t>
  </si>
  <si>
    <t>Kings Square</t>
  </si>
  <si>
    <t>Kingsdown Close</t>
  </si>
  <si>
    <t>Mathilda</t>
  </si>
  <si>
    <t>Kingsdown Villas</t>
  </si>
  <si>
    <t>Olympia</t>
  </si>
  <si>
    <t>Henson</t>
  </si>
  <si>
    <t>Kingsford Street</t>
  </si>
  <si>
    <t>Philip</t>
  </si>
  <si>
    <t>Kingsland Green</t>
  </si>
  <si>
    <t>Kingsland High</t>
  </si>
  <si>
    <t>Kingsley Avenue</t>
  </si>
  <si>
    <t>Kingsley Place</t>
  </si>
  <si>
    <t>Kingsley Wood</t>
  </si>
  <si>
    <t>Lifton</t>
  </si>
  <si>
    <t>Kingslyn Crescent</t>
  </si>
  <si>
    <t>Wallington</t>
  </si>
  <si>
    <t>Venessa</t>
  </si>
  <si>
    <t>Kingsmead Road</t>
  </si>
  <si>
    <t>Horley</t>
  </si>
  <si>
    <t>England</t>
  </si>
  <si>
    <t>Kingston Place</t>
  </si>
  <si>
    <t>Dunbeath</t>
  </si>
  <si>
    <t>Aja</t>
  </si>
  <si>
    <t>Carrier</t>
  </si>
  <si>
    <t>Kingsway Parade</t>
  </si>
  <si>
    <t>Shepton Mallet</t>
  </si>
  <si>
    <t>Rodrigues</t>
  </si>
  <si>
    <t>Kingthorpe Terrace</t>
  </si>
  <si>
    <t>Mercer</t>
  </si>
  <si>
    <t>Kinnoul Road</t>
  </si>
  <si>
    <t>Beauly</t>
  </si>
  <si>
    <t>Dovie</t>
  </si>
  <si>
    <t>Yates</t>
  </si>
  <si>
    <t>Garret</t>
  </si>
  <si>
    <t>Kinsale Road</t>
  </si>
  <si>
    <t>Lavinia</t>
  </si>
  <si>
    <t>Metcalf</t>
  </si>
  <si>
    <t>Kintore Street</t>
  </si>
  <si>
    <t>Greenhithe</t>
  </si>
  <si>
    <t>Wilbur</t>
  </si>
  <si>
    <t>Kirby Grove</t>
  </si>
  <si>
    <t>Burke</t>
  </si>
  <si>
    <t>Kirchen Road</t>
  </si>
  <si>
    <t>Arla</t>
  </si>
  <si>
    <t>Kirkland Walk</t>
  </si>
  <si>
    <t>Gifford</t>
  </si>
  <si>
    <t>Kirkside Road</t>
  </si>
  <si>
    <t>Shirley</t>
  </si>
  <si>
    <t>Kirkton Road</t>
  </si>
  <si>
    <t>Knighton Road</t>
  </si>
  <si>
    <t>Rashida</t>
  </si>
  <si>
    <t>Knockholt Road</t>
  </si>
  <si>
    <t>Shena</t>
  </si>
  <si>
    <t>Pelletier</t>
  </si>
  <si>
    <t>Knotts Buildings</t>
  </si>
  <si>
    <t>Werner</t>
  </si>
  <si>
    <t>Knowsley Cottages</t>
  </si>
  <si>
    <t>Barnes</t>
  </si>
  <si>
    <t>Kynaston Road</t>
  </si>
  <si>
    <t>Labgley Street</t>
  </si>
  <si>
    <t>Dyer</t>
  </si>
  <si>
    <t>Laburnam Villas</t>
  </si>
  <si>
    <t>Laburnum Avenue</t>
  </si>
  <si>
    <t>Kilwinning</t>
  </si>
  <si>
    <t>Elkins</t>
  </si>
  <si>
    <t>Laburnum Street</t>
  </si>
  <si>
    <t>Violet</t>
  </si>
  <si>
    <t>Mayberry</t>
  </si>
  <si>
    <t>Laburnum Villas</t>
  </si>
  <si>
    <t>Smethwick</t>
  </si>
  <si>
    <t>Ladbroke Crescent</t>
  </si>
  <si>
    <t>Sams</t>
  </si>
  <si>
    <t>Ladbroke Walk</t>
  </si>
  <si>
    <t>Ladderswood Way</t>
  </si>
  <si>
    <t>Ladds Court</t>
  </si>
  <si>
    <t>Ladywell Park</t>
  </si>
  <si>
    <t>Kristal</t>
  </si>
  <si>
    <t>Laidlaw Drive</t>
  </si>
  <si>
    <t>Rashad</t>
  </si>
  <si>
    <t>Lairdale Close</t>
  </si>
  <si>
    <t>Tad</t>
  </si>
  <si>
    <t>Lakeside Road</t>
  </si>
  <si>
    <t>Enfield</t>
  </si>
  <si>
    <t>Lambert Court</t>
  </si>
  <si>
    <t>Douglass</t>
  </si>
  <si>
    <t>Lambert Street</t>
  </si>
  <si>
    <t>Loria</t>
  </si>
  <si>
    <t>Lambeth High</t>
  </si>
  <si>
    <t>May</t>
  </si>
  <si>
    <t>Lambeth Pier</t>
  </si>
  <si>
    <t>Agatha</t>
  </si>
  <si>
    <t>Lambeth Square</t>
  </si>
  <si>
    <t>Morden</t>
  </si>
  <si>
    <t>Lambeth Street</t>
  </si>
  <si>
    <t>Lambourn Road</t>
  </si>
  <si>
    <t>Brewer</t>
  </si>
  <si>
    <t>Lambourne Place</t>
  </si>
  <si>
    <t>Lambourne Road</t>
  </si>
  <si>
    <t>Lambrook Terrace</t>
  </si>
  <si>
    <t>Lambs Mews</t>
  </si>
  <si>
    <t>Lambs Terrace</t>
  </si>
  <si>
    <t>Floyd</t>
  </si>
  <si>
    <t>Lamford Close</t>
  </si>
  <si>
    <t>Armandina</t>
  </si>
  <si>
    <t>Lammas Road</t>
  </si>
  <si>
    <t>Ilona</t>
  </si>
  <si>
    <t>Lanark Close</t>
  </si>
  <si>
    <t>Billye</t>
  </si>
  <si>
    <t>Mcneal</t>
  </si>
  <si>
    <t>Lanbury Road</t>
  </si>
  <si>
    <t>Lancaster Cottages</t>
  </si>
  <si>
    <t>Lancaster Drive</t>
  </si>
  <si>
    <t>Shawnta</t>
  </si>
  <si>
    <t>Kristyn</t>
  </si>
  <si>
    <t>Lancaster Grove</t>
  </si>
  <si>
    <t>Landels Road</t>
  </si>
  <si>
    <t>Landgrove Road</t>
  </si>
  <si>
    <t>Ka</t>
  </si>
  <si>
    <t>Landons Close</t>
  </si>
  <si>
    <t>Landsdowne Mews</t>
  </si>
  <si>
    <t>Shameka</t>
  </si>
  <si>
    <t>Lane Road</t>
  </si>
  <si>
    <t>Lanercost Gardens</t>
  </si>
  <si>
    <t>Purfleet</t>
  </si>
  <si>
    <t>Langdale Road</t>
  </si>
  <si>
    <t>Ian</t>
  </si>
  <si>
    <t>Langdale Villas</t>
  </si>
  <si>
    <t>Karen</t>
  </si>
  <si>
    <t>Langdon Road</t>
  </si>
  <si>
    <t>Langham Road</t>
  </si>
  <si>
    <t>Langhedge Lane</t>
  </si>
  <si>
    <t>Roth</t>
  </si>
  <si>
    <t>Rebeca</t>
  </si>
  <si>
    <t>Evans</t>
  </si>
  <si>
    <t>Langley Road</t>
  </si>
  <si>
    <t>Janey</t>
  </si>
  <si>
    <t>Langton Rise</t>
  </si>
  <si>
    <t>Kayce</t>
  </si>
  <si>
    <t>Langton Way</t>
  </si>
  <si>
    <t>Shavon</t>
  </si>
  <si>
    <t>Lansbury Gardens</t>
  </si>
  <si>
    <t>Lanscombe Walk</t>
  </si>
  <si>
    <t>Troy</t>
  </si>
  <si>
    <t>Lansdale Villas</t>
  </si>
  <si>
    <t>Lansdowne Gardens</t>
  </si>
  <si>
    <t>Asley</t>
  </si>
  <si>
    <t>Lansfield Terrace</t>
  </si>
  <si>
    <t>Lant Place</t>
  </si>
  <si>
    <t>Lant Street</t>
  </si>
  <si>
    <t>Juan</t>
  </si>
  <si>
    <t>Studley</t>
  </si>
  <si>
    <t>Christal</t>
  </si>
  <si>
    <t>Lapford Place</t>
  </si>
  <si>
    <t>Rosie</t>
  </si>
  <si>
    <t>Larch Road</t>
  </si>
  <si>
    <t>Clarita</t>
  </si>
  <si>
    <t>Larkfield Villas</t>
  </si>
  <si>
    <t>Larkhill Terrace</t>
  </si>
  <si>
    <t>Jeffry</t>
  </si>
  <si>
    <t>Lascelles Place</t>
  </si>
  <si>
    <t>Carney</t>
  </si>
  <si>
    <t>Latchmere Grove</t>
  </si>
  <si>
    <t>Latchmere Lane</t>
  </si>
  <si>
    <t>Laud Street</t>
  </si>
  <si>
    <t>Shaneka</t>
  </si>
  <si>
    <t>Castaneda</t>
  </si>
  <si>
    <t>Laura Close</t>
  </si>
  <si>
    <t>Mcrae</t>
  </si>
  <si>
    <t>Laurel Drive</t>
  </si>
  <si>
    <t>Laurel Gardens</t>
  </si>
  <si>
    <t>Marcum</t>
  </si>
  <si>
    <t>Laurel Grove</t>
  </si>
  <si>
    <t>Laurel Road</t>
  </si>
  <si>
    <t>Laurel Villas</t>
  </si>
  <si>
    <t>Lauriston Road</t>
  </si>
  <si>
    <t>Rico</t>
  </si>
  <si>
    <t>Aguirre</t>
  </si>
  <si>
    <t>Lausanne Terrace</t>
  </si>
  <si>
    <t>Mikel</t>
  </si>
  <si>
    <t>Lausanne Villas</t>
  </si>
  <si>
    <t>Lavell Street</t>
  </si>
  <si>
    <t>Lavender Gardens</t>
  </si>
  <si>
    <t>Nell</t>
  </si>
  <si>
    <t>Lavender Sweep</t>
  </si>
  <si>
    <t>Lavengro Road</t>
  </si>
  <si>
    <t>Tanner</t>
  </si>
  <si>
    <t>Lavers Road</t>
  </si>
  <si>
    <t>Laverton Mews</t>
  </si>
  <si>
    <t>Kathryn</t>
  </si>
  <si>
    <t>Lavington Road</t>
  </si>
  <si>
    <t>Adaline</t>
  </si>
  <si>
    <t>Lawford Road</t>
  </si>
  <si>
    <t>Golda</t>
  </si>
  <si>
    <t>Lawn</t>
  </si>
  <si>
    <t>Dolwyddelan</t>
  </si>
  <si>
    <t>Dina</t>
  </si>
  <si>
    <t>Lawn House</t>
  </si>
  <si>
    <t>Lawrence Campe</t>
  </si>
  <si>
    <t>Marta</t>
  </si>
  <si>
    <t>Lawrie Grove</t>
  </si>
  <si>
    <t>Esther</t>
  </si>
  <si>
    <t>Lea Valley</t>
  </si>
  <si>
    <t>Lea Villas</t>
  </si>
  <si>
    <t>Lea Works</t>
  </si>
  <si>
    <t>Leabank Square</t>
  </si>
  <si>
    <t>Leadenhall Street</t>
  </si>
  <si>
    <t>Leading Street</t>
  </si>
  <si>
    <t>Tana</t>
  </si>
  <si>
    <t>Norris</t>
  </si>
  <si>
    <t>Lealand Road</t>
  </si>
  <si>
    <t>Tashia</t>
  </si>
  <si>
    <t>Leamington Villas</t>
  </si>
  <si>
    <t>Lebanon Terrace</t>
  </si>
  <si>
    <t>Abbie</t>
  </si>
  <si>
    <t>Hodges</t>
  </si>
  <si>
    <t>Leda Road</t>
  </si>
  <si>
    <t>Kai</t>
  </si>
  <si>
    <t>Ledrington Road</t>
  </si>
  <si>
    <t>Edris</t>
  </si>
  <si>
    <t>Lee Place</t>
  </si>
  <si>
    <t>Sandie</t>
  </si>
  <si>
    <t>Kuhn</t>
  </si>
  <si>
    <t>Lee Road</t>
  </si>
  <si>
    <t>Samuel</t>
  </si>
  <si>
    <t>Leeland Terrace</t>
  </si>
  <si>
    <t>Bailey</t>
  </si>
  <si>
    <t>Leerdam Drive</t>
  </si>
  <si>
    <t>Lance</t>
  </si>
  <si>
    <t>Lees Mews</t>
  </si>
  <si>
    <t>Leeside Road</t>
  </si>
  <si>
    <t>Darla</t>
  </si>
  <si>
    <t>Leeward Gardens</t>
  </si>
  <si>
    <t>Leeway</t>
  </si>
  <si>
    <t>Bette</t>
  </si>
  <si>
    <t>Legge Street</t>
  </si>
  <si>
    <t>Legion Way</t>
  </si>
  <si>
    <t>Leigham Court</t>
  </si>
  <si>
    <t>Latasha</t>
  </si>
  <si>
    <t>Leigham Lane</t>
  </si>
  <si>
    <t>Leith Close</t>
  </si>
  <si>
    <t>Aldridge</t>
  </si>
  <si>
    <t>Lemon Valley</t>
  </si>
  <si>
    <t>Brittanie</t>
  </si>
  <si>
    <t>Mack</t>
  </si>
  <si>
    <t>Totland Bay</t>
  </si>
  <si>
    <t>Lendal Terrace</t>
  </si>
  <si>
    <t>Lenthorp Road</t>
  </si>
  <si>
    <t>Choppington</t>
  </si>
  <si>
    <t>Leo Street</t>
  </si>
  <si>
    <t>Ramon</t>
  </si>
  <si>
    <t>Leopold Street</t>
  </si>
  <si>
    <t>High Wycombe</t>
  </si>
  <si>
    <t>Cliff</t>
  </si>
  <si>
    <t>Leroy Street</t>
  </si>
  <si>
    <t>Torrie</t>
  </si>
  <si>
    <t>Lessada Street</t>
  </si>
  <si>
    <t>Leswin Place</t>
  </si>
  <si>
    <t>Heard</t>
  </si>
  <si>
    <t>Lettison Street</t>
  </si>
  <si>
    <t>Rouse</t>
  </si>
  <si>
    <t>Lever Street</t>
  </si>
  <si>
    <t>Renita</t>
  </si>
  <si>
    <t>Leverson Street</t>
  </si>
  <si>
    <t>Rainham</t>
  </si>
  <si>
    <t>Lewes Road</t>
  </si>
  <si>
    <t>Kari</t>
  </si>
  <si>
    <t>Lewis Close</t>
  </si>
  <si>
    <t>Crickhowell</t>
  </si>
  <si>
    <t>Lewis Street</t>
  </si>
  <si>
    <t>Lewisham Hill</t>
  </si>
  <si>
    <t>Clynderwen</t>
  </si>
  <si>
    <t>Lewisham Union</t>
  </si>
  <si>
    <t>Elwood</t>
  </si>
  <si>
    <t>Leyburn Close</t>
  </si>
  <si>
    <t>Kingswinford</t>
  </si>
  <si>
    <t>Tilley</t>
  </si>
  <si>
    <t>Leyel Terrace</t>
  </si>
  <si>
    <t>Johnathon</t>
  </si>
  <si>
    <t>Rosenberg</t>
  </si>
  <si>
    <t>Leylang Road</t>
  </si>
  <si>
    <t>Lindsay</t>
  </si>
  <si>
    <t>Leysfield Road</t>
  </si>
  <si>
    <t>Conception</t>
  </si>
  <si>
    <t>Leyton Industrial</t>
  </si>
  <si>
    <t>Libella Road</t>
  </si>
  <si>
    <t>Ashbourne</t>
  </si>
  <si>
    <t>Dunn</t>
  </si>
  <si>
    <t>Liddon Road</t>
  </si>
  <si>
    <t>Lidgate Road</t>
  </si>
  <si>
    <t>Karren</t>
  </si>
  <si>
    <t>Lidiard Road</t>
  </si>
  <si>
    <t>Lidyard Road</t>
  </si>
  <si>
    <t>Northampton</t>
  </si>
  <si>
    <t>Lilburne Road</t>
  </si>
  <si>
    <t>Isabell</t>
  </si>
  <si>
    <t>Lilian Barker</t>
  </si>
  <si>
    <t>Verda</t>
  </si>
  <si>
    <t>Lillian Road</t>
  </si>
  <si>
    <t>Lily Road</t>
  </si>
  <si>
    <t>Bungay</t>
  </si>
  <si>
    <t>Limeharbour</t>
  </si>
  <si>
    <t>Vernice</t>
  </si>
  <si>
    <t>Lincoln Mews</t>
  </si>
  <si>
    <t>Lincoln Villas</t>
  </si>
  <si>
    <t>Eduardo</t>
  </si>
  <si>
    <t>Dawkins</t>
  </si>
  <si>
    <t>Linda Street</t>
  </si>
  <si>
    <t>Evalyn</t>
  </si>
  <si>
    <t>Linden Place</t>
  </si>
  <si>
    <t>Letha</t>
  </si>
  <si>
    <t>Linden Terrace</t>
  </si>
  <si>
    <t>Lindfield Street</t>
  </si>
  <si>
    <t>Terry</t>
  </si>
  <si>
    <t>Lugo</t>
  </si>
  <si>
    <t>Lindley Street</t>
  </si>
  <si>
    <t>Linds Street</t>
  </si>
  <si>
    <t>Rice</t>
  </si>
  <si>
    <t>Lindsell Street</t>
  </si>
  <si>
    <t>Lingards Road</t>
  </si>
  <si>
    <t>Jewel</t>
  </si>
  <si>
    <t>Lingfield Crescent</t>
  </si>
  <si>
    <t>Oneil</t>
  </si>
  <si>
    <t>Linhope Street</t>
  </si>
  <si>
    <t>Lue</t>
  </si>
  <si>
    <t>Link Road</t>
  </si>
  <si>
    <t>Links Yard</t>
  </si>
  <si>
    <t>Jersey</t>
  </si>
  <si>
    <t>Linnell Drive</t>
  </si>
  <si>
    <t>Karyn</t>
  </si>
  <si>
    <t>Middleton</t>
  </si>
  <si>
    <t>Linsey ROAD</t>
  </si>
  <si>
    <t>Linton Place</t>
  </si>
  <si>
    <t>Moira</t>
  </si>
  <si>
    <t>Lionel Gardens</t>
  </si>
  <si>
    <t>Liphook Crescent</t>
  </si>
  <si>
    <t>Uttoxeter</t>
  </si>
  <si>
    <t>Lipton Road</t>
  </si>
  <si>
    <t>Lisban Street</t>
  </si>
  <si>
    <t>Porfirio</t>
  </si>
  <si>
    <t>Lisle Street</t>
  </si>
  <si>
    <t>Lismore Road</t>
  </si>
  <si>
    <t>Sarina</t>
  </si>
  <si>
    <t>Spence</t>
  </si>
  <si>
    <t>Little Alie</t>
  </si>
  <si>
    <t>Britney</t>
  </si>
  <si>
    <t>Little Bacon</t>
  </si>
  <si>
    <t>Little Belgrave</t>
  </si>
  <si>
    <t>Marion</t>
  </si>
  <si>
    <t>Little Bolton</t>
  </si>
  <si>
    <t>Carisa</t>
  </si>
  <si>
    <t>Little Cambridge</t>
  </si>
  <si>
    <t>Roscoe</t>
  </si>
  <si>
    <t>Little Century</t>
  </si>
  <si>
    <t>Little Clarence</t>
  </si>
  <si>
    <t>Broussard</t>
  </si>
  <si>
    <t>Little Collingwood</t>
  </si>
  <si>
    <t>Little Coram</t>
  </si>
  <si>
    <t>Kermit</t>
  </si>
  <si>
    <t>Little Dimocks</t>
  </si>
  <si>
    <t>Kerri</t>
  </si>
  <si>
    <t>Little Drummond</t>
  </si>
  <si>
    <t>Brampton</t>
  </si>
  <si>
    <t>Little Ealing</t>
  </si>
  <si>
    <t>Ledbury</t>
  </si>
  <si>
    <t>Will</t>
  </si>
  <si>
    <t>Little Grosvenor</t>
  </si>
  <si>
    <t>Sosa</t>
  </si>
  <si>
    <t>Nancie</t>
  </si>
  <si>
    <t>Little Lant</t>
  </si>
  <si>
    <t>Little Marlborough</t>
  </si>
  <si>
    <t>Robbyn</t>
  </si>
  <si>
    <t>Little Middlesex</t>
  </si>
  <si>
    <t>Louetta</t>
  </si>
  <si>
    <t>Little Monro</t>
  </si>
  <si>
    <t>Wanetta</t>
  </si>
  <si>
    <t>Little Moorfields</t>
  </si>
  <si>
    <t>Little Newport</t>
  </si>
  <si>
    <t>Chandra</t>
  </si>
  <si>
    <t>Little Norris</t>
  </si>
  <si>
    <t>Ela</t>
  </si>
  <si>
    <t>Little Park</t>
  </si>
  <si>
    <t>Hinkle</t>
  </si>
  <si>
    <t>Little Portland</t>
  </si>
  <si>
    <t>Isle Of Islay</t>
  </si>
  <si>
    <t>Felicia</t>
  </si>
  <si>
    <t>Little Randolph</t>
  </si>
  <si>
    <t>Fernanda</t>
  </si>
  <si>
    <t>Harden</t>
  </si>
  <si>
    <t>Little Somerset</t>
  </si>
  <si>
    <t>Jc</t>
  </si>
  <si>
    <t>Little Tongue</t>
  </si>
  <si>
    <t>Cheree</t>
  </si>
  <si>
    <t>Purcell</t>
  </si>
  <si>
    <t>Littlecombe</t>
  </si>
  <si>
    <t>Dover</t>
  </si>
  <si>
    <t>Meza</t>
  </si>
  <si>
    <t>Littleton Street</t>
  </si>
  <si>
    <t>Rowland'S Castle</t>
  </si>
  <si>
    <t>Littleton Villas</t>
  </si>
  <si>
    <t>Littlewood Close</t>
  </si>
  <si>
    <t>Domonique</t>
  </si>
  <si>
    <t>Livermere Road</t>
  </si>
  <si>
    <t>Liverpool Street</t>
  </si>
  <si>
    <t>Liverpool Terrace</t>
  </si>
  <si>
    <t>West Wickham</t>
  </si>
  <si>
    <t>Lizard Street</t>
  </si>
  <si>
    <t>Mickey</t>
  </si>
  <si>
    <t>Lloyd Mews</t>
  </si>
  <si>
    <t>Dulce</t>
  </si>
  <si>
    <t>Lloyd's Place</t>
  </si>
  <si>
    <t>Lakisha</t>
  </si>
  <si>
    <t>Pereira</t>
  </si>
  <si>
    <t>Lock Chase</t>
  </si>
  <si>
    <t>Ferris</t>
  </si>
  <si>
    <t>Lock Square</t>
  </si>
  <si>
    <t>Larae</t>
  </si>
  <si>
    <t>Lockhart Street</t>
  </si>
  <si>
    <t>Lockwoods Cottages</t>
  </si>
  <si>
    <t>Porthmadog</t>
  </si>
  <si>
    <t>Markus</t>
  </si>
  <si>
    <t>Mobley</t>
  </si>
  <si>
    <t>Loddiges Road</t>
  </si>
  <si>
    <t>Loder Street</t>
  </si>
  <si>
    <t>Arnold</t>
  </si>
  <si>
    <t>Lodge</t>
  </si>
  <si>
    <t>Kirkcudbright</t>
  </si>
  <si>
    <t>Cordie</t>
  </si>
  <si>
    <t>Lofting Road</t>
  </si>
  <si>
    <t>Davenport</t>
  </si>
  <si>
    <t>Loman Villas</t>
  </si>
  <si>
    <t>Major</t>
  </si>
  <si>
    <t>Lomas Buildings</t>
  </si>
  <si>
    <t>Lombardy Place</t>
  </si>
  <si>
    <t>Londesborough Road</t>
  </si>
  <si>
    <t>Erlene</t>
  </si>
  <si>
    <t>London Passage</t>
  </si>
  <si>
    <t>Darcy</t>
  </si>
  <si>
    <t>London Place</t>
  </si>
  <si>
    <t>Colby</t>
  </si>
  <si>
    <t>London Terrace</t>
  </si>
  <si>
    <t>Ezequiel</t>
  </si>
  <si>
    <t>Read</t>
  </si>
  <si>
    <t>Long Lane</t>
  </si>
  <si>
    <t>Abram</t>
  </si>
  <si>
    <t>Long Leys</t>
  </si>
  <si>
    <t>Allan</t>
  </si>
  <si>
    <t>Maesteg</t>
  </si>
  <si>
    <t>Trent</t>
  </si>
  <si>
    <t>Longfield Estate</t>
  </si>
  <si>
    <t>Gipson</t>
  </si>
  <si>
    <t>Longford Villas</t>
  </si>
  <si>
    <t>Son</t>
  </si>
  <si>
    <t>Longly road</t>
  </si>
  <si>
    <t>Longmead Road</t>
  </si>
  <si>
    <t>Agustin</t>
  </si>
  <si>
    <t>Longmead Square</t>
  </si>
  <si>
    <t>Longmoore Street</t>
  </si>
  <si>
    <t>Barr</t>
  </si>
  <si>
    <t>Longton Houses</t>
  </si>
  <si>
    <t>Lonsdale Square</t>
  </si>
  <si>
    <t>Loraine Cottages</t>
  </si>
  <si>
    <t>Cristopher</t>
  </si>
  <si>
    <t>Lord Nelson</t>
  </si>
  <si>
    <t>Lordship Road</t>
  </si>
  <si>
    <t>Evangelina</t>
  </si>
  <si>
    <t>Lordship Terrace</t>
  </si>
  <si>
    <t>Lorraine Place</t>
  </si>
  <si>
    <t>Lorrimore Street</t>
  </si>
  <si>
    <t>Genesis</t>
  </si>
  <si>
    <t>Davies</t>
  </si>
  <si>
    <t>Loughborough Estate</t>
  </si>
  <si>
    <t>Mardell</t>
  </si>
  <si>
    <t>Louisa Gardens</t>
  </si>
  <si>
    <t>Louise Aumonier</t>
  </si>
  <si>
    <t>Suarez</t>
  </si>
  <si>
    <t>Love Walk</t>
  </si>
  <si>
    <t>Stromness</t>
  </si>
  <si>
    <t>Angle</t>
  </si>
  <si>
    <t>Lovelace Green</t>
  </si>
  <si>
    <t>Lovers Walk</t>
  </si>
  <si>
    <t>Low Hall</t>
  </si>
  <si>
    <t>Lower Agnes</t>
  </si>
  <si>
    <t>Rhett</t>
  </si>
  <si>
    <t>Lower Belgrave</t>
  </si>
  <si>
    <t>Lower Chapman</t>
  </si>
  <si>
    <t>Lower Chester</t>
  </si>
  <si>
    <t>Guillermina</t>
  </si>
  <si>
    <t>Lower Cornwall</t>
  </si>
  <si>
    <t>Louella</t>
  </si>
  <si>
    <t>Lower Eglinton</t>
  </si>
  <si>
    <t>Cherly</t>
  </si>
  <si>
    <t>Weber</t>
  </si>
  <si>
    <t>Lower Hall</t>
  </si>
  <si>
    <t>Augustina</t>
  </si>
  <si>
    <t>Wooten</t>
  </si>
  <si>
    <t>Lower Kennington</t>
  </si>
  <si>
    <t>Cordero</t>
  </si>
  <si>
    <t>Lower Mansfield</t>
  </si>
  <si>
    <t>Tameika</t>
  </si>
  <si>
    <t>Lower Place</t>
  </si>
  <si>
    <t>Lower Shadwell</t>
  </si>
  <si>
    <t>Cope</t>
  </si>
  <si>
    <t>Lowman Road</t>
  </si>
  <si>
    <t>Lowther Gardens</t>
  </si>
  <si>
    <t>Longhope</t>
  </si>
  <si>
    <t>Lowther Hill</t>
  </si>
  <si>
    <t>Lucey Way</t>
  </si>
  <si>
    <t>Carlyn</t>
  </si>
  <si>
    <t>Ludgate Circus</t>
  </si>
  <si>
    <t>Bartley</t>
  </si>
  <si>
    <t>Lukin Crescent</t>
  </si>
  <si>
    <t>Lulworth Road</t>
  </si>
  <si>
    <t>Fowey</t>
  </si>
  <si>
    <t>Ledford</t>
  </si>
  <si>
    <t>Lundy Walk</t>
  </si>
  <si>
    <t>Lutheran Place</t>
  </si>
  <si>
    <t>Lutomer House</t>
  </si>
  <si>
    <t>Luton House</t>
  </si>
  <si>
    <t>Luxemburg Gardens</t>
  </si>
  <si>
    <t>Kazuko</t>
  </si>
  <si>
    <t>Luxford Street</t>
  </si>
  <si>
    <t>Swift</t>
  </si>
  <si>
    <t>Lyall Avenue</t>
  </si>
  <si>
    <t>Lydden Road</t>
  </si>
  <si>
    <t>Honiton</t>
  </si>
  <si>
    <t>Lydia's Cottages</t>
  </si>
  <si>
    <t>Deneen</t>
  </si>
  <si>
    <t>Lydney Cls</t>
  </si>
  <si>
    <t>Lympstone Gardens</t>
  </si>
  <si>
    <t>Lyn Mews</t>
  </si>
  <si>
    <t>Lynbrook Close</t>
  </si>
  <si>
    <t>Lyndhurst Gardens</t>
  </si>
  <si>
    <t>Lulu</t>
  </si>
  <si>
    <t>Gibson</t>
  </si>
  <si>
    <t>Lyndhurst Road</t>
  </si>
  <si>
    <t>Hammer</t>
  </si>
  <si>
    <t>Lynford Terrace</t>
  </si>
  <si>
    <t>Aletha</t>
  </si>
  <si>
    <t>Lynton Estate</t>
  </si>
  <si>
    <t>Lynton Road</t>
  </si>
  <si>
    <t>Cullompton</t>
  </si>
  <si>
    <t>Jefferey</t>
  </si>
  <si>
    <t>Lynton Terrace</t>
  </si>
  <si>
    <t>Lyon Road</t>
  </si>
  <si>
    <t>Alana</t>
  </si>
  <si>
    <t>Lyons Terrace</t>
  </si>
  <si>
    <t>Zachery</t>
  </si>
  <si>
    <t>Lyons Yard</t>
  </si>
  <si>
    <t>Cammie</t>
  </si>
  <si>
    <t>Lysia Street</t>
  </si>
  <si>
    <t>Harrow</t>
  </si>
  <si>
    <t>Lytton Strachey</t>
  </si>
  <si>
    <t>Macartney House</t>
  </si>
  <si>
    <t>Virginia</t>
  </si>
  <si>
    <t>Jeana</t>
  </si>
  <si>
    <t>Neta</t>
  </si>
  <si>
    <t>Macaulay Way</t>
  </si>
  <si>
    <t>Hugo</t>
  </si>
  <si>
    <t>Todd</t>
  </si>
  <si>
    <t>Macclesfield Road</t>
  </si>
  <si>
    <t>Macduff Road</t>
  </si>
  <si>
    <t>Stalybridge</t>
  </si>
  <si>
    <t>Maple</t>
  </si>
  <si>
    <t>Macduff Terrace</t>
  </si>
  <si>
    <t>Mackintosh Lane</t>
  </si>
  <si>
    <t>Jerrie</t>
  </si>
  <si>
    <t>Maconochies Road</t>
  </si>
  <si>
    <t>Magdalen Passage</t>
  </si>
  <si>
    <t>Sanjuana</t>
  </si>
  <si>
    <t>Magnolia Place</t>
  </si>
  <si>
    <t>Maguire Street</t>
  </si>
  <si>
    <t>Maidenhead Court</t>
  </si>
  <si>
    <t>Maismore Cottages</t>
  </si>
  <si>
    <t>Barmouth</t>
  </si>
  <si>
    <t>Rossana</t>
  </si>
  <si>
    <t>Maitland Close</t>
  </si>
  <si>
    <t>Maize Row</t>
  </si>
  <si>
    <t>Dewayne</t>
  </si>
  <si>
    <t>Maizel Street</t>
  </si>
  <si>
    <t>Makepeace Road</t>
  </si>
  <si>
    <t>Lorrie</t>
  </si>
  <si>
    <t>Malbrook Road</t>
  </si>
  <si>
    <t>Malcolm Crescent</t>
  </si>
  <si>
    <t>Antonia</t>
  </si>
  <si>
    <t>Maldon Road</t>
  </si>
  <si>
    <t>Malet Place</t>
  </si>
  <si>
    <t>Broadstone</t>
  </si>
  <si>
    <t>Sarai</t>
  </si>
  <si>
    <t>Dolan</t>
  </si>
  <si>
    <t>Maley Avenue</t>
  </si>
  <si>
    <t>Malford Court</t>
  </si>
  <si>
    <t>Mallams Mews</t>
  </si>
  <si>
    <t>Dwight</t>
  </si>
  <si>
    <t>Mallard Way</t>
  </si>
  <si>
    <t>Deandrea</t>
  </si>
  <si>
    <t>Mallet Road</t>
  </si>
  <si>
    <t>Ballindalloch</t>
  </si>
  <si>
    <t>Samira</t>
  </si>
  <si>
    <t>Mallord Street</t>
  </si>
  <si>
    <t>Latonya</t>
  </si>
  <si>
    <t>Malton St</t>
  </si>
  <si>
    <t>Ashlyn</t>
  </si>
  <si>
    <t>Blount</t>
  </si>
  <si>
    <t>Maltravers Street</t>
  </si>
  <si>
    <t>Christeen</t>
  </si>
  <si>
    <t>Manbey Road</t>
  </si>
  <si>
    <t>Kallie</t>
  </si>
  <si>
    <t>Manchester Place</t>
  </si>
  <si>
    <t>Rachelle</t>
  </si>
  <si>
    <t>Manciple Street</t>
  </si>
  <si>
    <t>Pamella</t>
  </si>
  <si>
    <t>Mandela Way</t>
  </si>
  <si>
    <t>Lamb</t>
  </si>
  <si>
    <t>Manette Street</t>
  </si>
  <si>
    <t>Maisie</t>
  </si>
  <si>
    <t>Anya</t>
  </si>
  <si>
    <t>Hearn</t>
  </si>
  <si>
    <t>Manks Place</t>
  </si>
  <si>
    <t>Manor Mews</t>
  </si>
  <si>
    <t>Manor Place</t>
  </si>
  <si>
    <t>Manor Rise</t>
  </si>
  <si>
    <t>Coulsdon</t>
  </si>
  <si>
    <t>Haynes</t>
  </si>
  <si>
    <t>Manor Row</t>
  </si>
  <si>
    <t>Antoine</t>
  </si>
  <si>
    <t>Manor Terrace</t>
  </si>
  <si>
    <t>Castlewellan</t>
  </si>
  <si>
    <t>Rosalinda</t>
  </si>
  <si>
    <t>Manorbrook</t>
  </si>
  <si>
    <t>Manorside Close</t>
  </si>
  <si>
    <t>Manresa House</t>
  </si>
  <si>
    <t>Mans Buildings</t>
  </si>
  <si>
    <t>Barbar</t>
  </si>
  <si>
    <t>Josephina</t>
  </si>
  <si>
    <t>Lackey</t>
  </si>
  <si>
    <t>Mans Court</t>
  </si>
  <si>
    <t>Mansell Road</t>
  </si>
  <si>
    <t>Trey</t>
  </si>
  <si>
    <t>Mansion Villas</t>
  </si>
  <si>
    <t>Mantle Road</t>
  </si>
  <si>
    <t>Manvers Terrace</t>
  </si>
  <si>
    <t>Sands</t>
  </si>
  <si>
    <t>Maple Road</t>
  </si>
  <si>
    <t>Craigavon</t>
  </si>
  <si>
    <t>Marcon Place</t>
  </si>
  <si>
    <t>Marconi Road</t>
  </si>
  <si>
    <t>Pineda</t>
  </si>
  <si>
    <t>Marcus Garvey</t>
  </si>
  <si>
    <t>Nana</t>
  </si>
  <si>
    <t>Marden Road</t>
  </si>
  <si>
    <t>Margaret Gardner</t>
  </si>
  <si>
    <t>Margery Terrace</t>
  </si>
  <si>
    <t>Lashandra</t>
  </si>
  <si>
    <t>Margravine Road</t>
  </si>
  <si>
    <t>Sheryl</t>
  </si>
  <si>
    <t>Ellis</t>
  </si>
  <si>
    <t>Marian Way</t>
  </si>
  <si>
    <t>Mariner's Buildings</t>
  </si>
  <si>
    <t>Barbie</t>
  </si>
  <si>
    <t>Fry</t>
  </si>
  <si>
    <t>Marius Road</t>
  </si>
  <si>
    <t>Alvin</t>
  </si>
  <si>
    <t>Mark Place</t>
  </si>
  <si>
    <t>Eleonora</t>
  </si>
  <si>
    <t>Markfield Gardens</t>
  </si>
  <si>
    <t>Wilford</t>
  </si>
  <si>
    <t>Guzman</t>
  </si>
  <si>
    <t>Markham Square</t>
  </si>
  <si>
    <t>Dusty</t>
  </si>
  <si>
    <t>Markwell Close</t>
  </si>
  <si>
    <t>Angelika</t>
  </si>
  <si>
    <t>Marlborough Parade</t>
  </si>
  <si>
    <t>Effie</t>
  </si>
  <si>
    <t>Marlborough Rd</t>
  </si>
  <si>
    <t>Pontypool</t>
  </si>
  <si>
    <t>Cleopatra</t>
  </si>
  <si>
    <t>Marquez</t>
  </si>
  <si>
    <t>Marlborough Terrace</t>
  </si>
  <si>
    <t>Cramer</t>
  </si>
  <si>
    <t>Marleys Yard</t>
  </si>
  <si>
    <t>Deangelo</t>
  </si>
  <si>
    <t>Marmion Mews</t>
  </si>
  <si>
    <t>Pham</t>
  </si>
  <si>
    <t>Marmion Road</t>
  </si>
  <si>
    <t>Upminster</t>
  </si>
  <si>
    <t>Normand</t>
  </si>
  <si>
    <t>Wesley</t>
  </si>
  <si>
    <t>Maroons Way</t>
  </si>
  <si>
    <t>Dara</t>
  </si>
  <si>
    <t>Marriots Close</t>
  </si>
  <si>
    <t>Marsala Road</t>
  </si>
  <si>
    <t>Mcgraw</t>
  </si>
  <si>
    <t>Marsh</t>
  </si>
  <si>
    <t>Vincenzo</t>
  </si>
  <si>
    <t>Marsh Road</t>
  </si>
  <si>
    <t>Deonna</t>
  </si>
  <si>
    <t>Marshall Estate</t>
  </si>
  <si>
    <t>Edna</t>
  </si>
  <si>
    <t>Marshalsea</t>
  </si>
  <si>
    <t>Adrian</t>
  </si>
  <si>
    <t>Marshalsea Road</t>
  </si>
  <si>
    <t>Lochgelly</t>
  </si>
  <si>
    <t>Marshbrook Close</t>
  </si>
  <si>
    <t>Marshgate Lane</t>
  </si>
  <si>
    <t>Barajas</t>
  </si>
  <si>
    <t>Marsland Road</t>
  </si>
  <si>
    <t>Hector</t>
  </si>
  <si>
    <t>Martha Terrace</t>
  </si>
  <si>
    <t>Clemente</t>
  </si>
  <si>
    <t>Martin Way</t>
  </si>
  <si>
    <t>Martineau Road</t>
  </si>
  <si>
    <t>Eugena</t>
  </si>
  <si>
    <t>Martins Brickfield</t>
  </si>
  <si>
    <t>Chelsie</t>
  </si>
  <si>
    <t>Marville Road</t>
  </si>
  <si>
    <t>Dotson</t>
  </si>
  <si>
    <t>Mary Datchelor</t>
  </si>
  <si>
    <t>Mary Rose</t>
  </si>
  <si>
    <t>Bev</t>
  </si>
  <si>
    <t>Mary Terrace</t>
  </si>
  <si>
    <t>Maryland Road</t>
  </si>
  <si>
    <t>Marys Cottages</t>
  </si>
  <si>
    <t>Mascotts Close</t>
  </si>
  <si>
    <t>Cairndow</t>
  </si>
  <si>
    <t>Masham's Court</t>
  </si>
  <si>
    <t>Granger</t>
  </si>
  <si>
    <t>Maskani Walk</t>
  </si>
  <si>
    <t>Griselda</t>
  </si>
  <si>
    <t>Kramer</t>
  </si>
  <si>
    <t>Maskelyne Close</t>
  </si>
  <si>
    <t>Suzy</t>
  </si>
  <si>
    <t>Mason Close</t>
  </si>
  <si>
    <t>Mccarty</t>
  </si>
  <si>
    <t>Masons Avenue</t>
  </si>
  <si>
    <t>Lockerbie</t>
  </si>
  <si>
    <t>Carlo</t>
  </si>
  <si>
    <t>Mason's Avenue</t>
  </si>
  <si>
    <t>Denese</t>
  </si>
  <si>
    <t>Masons Court</t>
  </si>
  <si>
    <t>Carmen</t>
  </si>
  <si>
    <t>Masons Grove</t>
  </si>
  <si>
    <t>Lucio</t>
  </si>
  <si>
    <t>Mason's Grove</t>
  </si>
  <si>
    <t>Masons Place</t>
  </si>
  <si>
    <t>Gemma</t>
  </si>
  <si>
    <t>Mason's Place</t>
  </si>
  <si>
    <t>Vannesa</t>
  </si>
  <si>
    <t>Mathew Court</t>
  </si>
  <si>
    <t>Bret</t>
  </si>
  <si>
    <t>Matlock Villas</t>
  </si>
  <si>
    <t>Matsin Street</t>
  </si>
  <si>
    <t>Cheddar</t>
  </si>
  <si>
    <t>Springer</t>
  </si>
  <si>
    <t>Gerry</t>
  </si>
  <si>
    <t>Matthews Buildings</t>
  </si>
  <si>
    <t>Mattison Road</t>
  </si>
  <si>
    <t>Maude Villas</t>
  </si>
  <si>
    <t>Romana</t>
  </si>
  <si>
    <t>Maudlins Green</t>
  </si>
  <si>
    <t>Maudsville Cottages</t>
  </si>
  <si>
    <t>Delacruz</t>
  </si>
  <si>
    <t>Maurice Street</t>
  </si>
  <si>
    <t>Mauritius Road</t>
  </si>
  <si>
    <t>Sullivan</t>
  </si>
  <si>
    <t>Mavis Walk</t>
  </si>
  <si>
    <t>Maxim Road</t>
  </si>
  <si>
    <t>Sheena</t>
  </si>
  <si>
    <t>Maxwell Road</t>
  </si>
  <si>
    <t>Mari</t>
  </si>
  <si>
    <t>Maghera</t>
  </si>
  <si>
    <t>Cortes</t>
  </si>
  <si>
    <t>Maybury Cottages</t>
  </si>
  <si>
    <t>Sherill</t>
  </si>
  <si>
    <t>Delaney</t>
  </si>
  <si>
    <t>Mayeswood Road</t>
  </si>
  <si>
    <t>Mayfair Gardens</t>
  </si>
  <si>
    <t>Josue</t>
  </si>
  <si>
    <t>Mayfield Close</t>
  </si>
  <si>
    <t>Loyce</t>
  </si>
  <si>
    <t>Mayfield Road</t>
  </si>
  <si>
    <t>Chi</t>
  </si>
  <si>
    <t>Maygood StrEEt</t>
  </si>
  <si>
    <t>Maynards Quay</t>
  </si>
  <si>
    <t>Jim</t>
  </si>
  <si>
    <t>Mays &amp;</t>
  </si>
  <si>
    <t>Maytree Walk</t>
  </si>
  <si>
    <t>Salter</t>
  </si>
  <si>
    <t>Mayville Estate</t>
  </si>
  <si>
    <t>Maze Hill</t>
  </si>
  <si>
    <t>Exeter</t>
  </si>
  <si>
    <t>Mazow Rd</t>
  </si>
  <si>
    <t>Mccall Crescent</t>
  </si>
  <si>
    <t>Meadow Garth</t>
  </si>
  <si>
    <t>Ladawn</t>
  </si>
  <si>
    <t>Meadway</t>
  </si>
  <si>
    <t>Meards Court</t>
  </si>
  <si>
    <t>Meard's Court</t>
  </si>
  <si>
    <t>Meards Street</t>
  </si>
  <si>
    <t>Bushmills</t>
  </si>
  <si>
    <t>Sparks</t>
  </si>
  <si>
    <t>Tom</t>
  </si>
  <si>
    <t>Mecklenburg Square</t>
  </si>
  <si>
    <t>Medcalf Place</t>
  </si>
  <si>
    <t>Medfield Street</t>
  </si>
  <si>
    <t>Marcel</t>
  </si>
  <si>
    <t>Melbourne Place</t>
  </si>
  <si>
    <t>Melcombe Place</t>
  </si>
  <si>
    <t>Melford lallas</t>
  </si>
  <si>
    <t>Melford Road</t>
  </si>
  <si>
    <t>Derick</t>
  </si>
  <si>
    <t>Melina Place</t>
  </si>
  <si>
    <t>Mellick's Place</t>
  </si>
  <si>
    <t>Mellison Road</t>
  </si>
  <si>
    <t>Mells Crescent</t>
  </si>
  <si>
    <t>Melon Ground</t>
  </si>
  <si>
    <t>Ingatestone</t>
  </si>
  <si>
    <t>Shanti</t>
  </si>
  <si>
    <t>Melrose Avenue</t>
  </si>
  <si>
    <t>Melton House</t>
  </si>
  <si>
    <t>Melton Street</t>
  </si>
  <si>
    <t>Esparza</t>
  </si>
  <si>
    <t>Melville Gardens</t>
  </si>
  <si>
    <t>Melville Terrace</t>
  </si>
  <si>
    <t>Katherine</t>
  </si>
  <si>
    <t>Melyn Close</t>
  </si>
  <si>
    <t>Reed</t>
  </si>
  <si>
    <t>Memorial Avenue</t>
  </si>
  <si>
    <t>Woodford Green</t>
  </si>
  <si>
    <t>Maxie</t>
  </si>
  <si>
    <t>Mendora Road</t>
  </si>
  <si>
    <t>Adrianne</t>
  </si>
  <si>
    <t>Fair</t>
  </si>
  <si>
    <t>Menelik Road</t>
  </si>
  <si>
    <t>Merbury Close</t>
  </si>
  <si>
    <t>Merceron Houses</t>
  </si>
  <si>
    <t>Meg</t>
  </si>
  <si>
    <t>Shaw</t>
  </si>
  <si>
    <t>Mercers Terrace</t>
  </si>
  <si>
    <t>Alfonso</t>
  </si>
  <si>
    <t>Mercury Houses</t>
  </si>
  <si>
    <t>Mere Close</t>
  </si>
  <si>
    <t>Felixstowe</t>
  </si>
  <si>
    <t>Meredith Mews</t>
  </si>
  <si>
    <t>Meretone Close</t>
  </si>
  <si>
    <t>Merganser Gardens</t>
  </si>
  <si>
    <t>Merrington Road</t>
  </si>
  <si>
    <t>Mersey Road</t>
  </si>
  <si>
    <t>Merton Villas</t>
  </si>
  <si>
    <t>Messaline Avenue</t>
  </si>
  <si>
    <t>Yan</t>
  </si>
  <si>
    <t>Delong</t>
  </si>
  <si>
    <t>Messeter Place</t>
  </si>
  <si>
    <t>Meteor Street</t>
  </si>
  <si>
    <t>Methodist Free</t>
  </si>
  <si>
    <t>Norine</t>
  </si>
  <si>
    <t>Ricarda</t>
  </si>
  <si>
    <t>Middle Lane</t>
  </si>
  <si>
    <t>Nicholle</t>
  </si>
  <si>
    <t>Middle Rd</t>
  </si>
  <si>
    <t>Middle Row</t>
  </si>
  <si>
    <t>Middle Walk</t>
  </si>
  <si>
    <t>Khan</t>
  </si>
  <si>
    <t>Middlesex Street</t>
  </si>
  <si>
    <t>Middleton Grove</t>
  </si>
  <si>
    <t>Middleton Mews</t>
  </si>
  <si>
    <t>Gustafson</t>
  </si>
  <si>
    <t>Midland Parade</t>
  </si>
  <si>
    <t>Alline</t>
  </si>
  <si>
    <t>Midland Road</t>
  </si>
  <si>
    <t>Florencio</t>
  </si>
  <si>
    <t>Gagne</t>
  </si>
  <si>
    <t>Might?? Bridge</t>
  </si>
  <si>
    <t>Fitch</t>
  </si>
  <si>
    <t>Milan Place</t>
  </si>
  <si>
    <t>Milburn Terrace</t>
  </si>
  <si>
    <t>Gunter</t>
  </si>
  <si>
    <t>Mildmay Road</t>
  </si>
  <si>
    <t>Sheri</t>
  </si>
  <si>
    <t>Miles Terrace</t>
  </si>
  <si>
    <t>St. Columb</t>
  </si>
  <si>
    <t>Junita</t>
  </si>
  <si>
    <t>Milfoil Street</t>
  </si>
  <si>
    <t>FEMALE</t>
  </si>
  <si>
    <t>Milford Lane</t>
  </si>
  <si>
    <t>Mill House</t>
  </si>
  <si>
    <t>Windlesham</t>
  </si>
  <si>
    <t>Rigoberto</t>
  </si>
  <si>
    <t>Mill Street</t>
  </si>
  <si>
    <t>Bynum</t>
  </si>
  <si>
    <t>Millbank</t>
  </si>
  <si>
    <t>Millbank Cottage</t>
  </si>
  <si>
    <t>Millbank Penitentiary</t>
  </si>
  <si>
    <t>Laurel</t>
  </si>
  <si>
    <t>Milledge Street</t>
  </si>
  <si>
    <t>Millennium Place</t>
  </si>
  <si>
    <t>Hancock</t>
  </si>
  <si>
    <t>Miller Street</t>
  </si>
  <si>
    <t>Meifod</t>
  </si>
  <si>
    <t>Millers Terrace</t>
  </si>
  <si>
    <t>Millfield Lane</t>
  </si>
  <si>
    <t>Denis</t>
  </si>
  <si>
    <t>Millfield Place</t>
  </si>
  <si>
    <t>Mills Grove</t>
  </si>
  <si>
    <t>Anne</t>
  </si>
  <si>
    <t>Mills Row</t>
  </si>
  <si>
    <t>Milman Road</t>
  </si>
  <si>
    <t>Britni</t>
  </si>
  <si>
    <t>Milmans Street</t>
  </si>
  <si>
    <t>Brixham</t>
  </si>
  <si>
    <t>HD</t>
  </si>
  <si>
    <t>Liane</t>
  </si>
  <si>
    <t>Milner Walk</t>
  </si>
  <si>
    <t>Milo Road</t>
  </si>
  <si>
    <t>Jesusa</t>
  </si>
  <si>
    <t>Mincing Lane</t>
  </si>
  <si>
    <t>Alena</t>
  </si>
  <si>
    <t>Minehead Road</t>
  </si>
  <si>
    <t>Minor</t>
  </si>
  <si>
    <t>Estefana</t>
  </si>
  <si>
    <t>Minera Street</t>
  </si>
  <si>
    <t>Minerva Terrace</t>
  </si>
  <si>
    <t>Daryl</t>
  </si>
  <si>
    <t>Conner</t>
  </si>
  <si>
    <t>Minnow Street</t>
  </si>
  <si>
    <t>Minnow Walk</t>
  </si>
  <si>
    <t>Minories</t>
  </si>
  <si>
    <t>Malcom</t>
  </si>
  <si>
    <t>Sloan</t>
  </si>
  <si>
    <t>Minosa Vale</t>
  </si>
  <si>
    <t>Regine</t>
  </si>
  <si>
    <t>Santana</t>
  </si>
  <si>
    <t>Mintern Close</t>
  </si>
  <si>
    <t>Dunmow</t>
  </si>
  <si>
    <t>Josh</t>
  </si>
  <si>
    <t>Head</t>
  </si>
  <si>
    <t>Minton Mews</t>
  </si>
  <si>
    <t>Mitcham Lane</t>
  </si>
  <si>
    <t>Mitchison Road</t>
  </si>
  <si>
    <t>Marianna</t>
  </si>
  <si>
    <t>Mitre Court</t>
  </si>
  <si>
    <t>Mitre Street</t>
  </si>
  <si>
    <t>Fidela</t>
  </si>
  <si>
    <t>Moat Drive</t>
  </si>
  <si>
    <t>St. Leonards-On-Sea</t>
  </si>
  <si>
    <t>Moat Place</t>
  </si>
  <si>
    <t>Moberley Road</t>
  </si>
  <si>
    <t>Good</t>
  </si>
  <si>
    <t>Molton Lane</t>
  </si>
  <si>
    <t>Monk Drive</t>
  </si>
  <si>
    <t>Louie</t>
  </si>
  <si>
    <t>Monkfrith Way</t>
  </si>
  <si>
    <t>Bembridge</t>
  </si>
  <si>
    <t>Greg</t>
  </si>
  <si>
    <t>Monks Close</t>
  </si>
  <si>
    <t>Amado</t>
  </si>
  <si>
    <t>Monmouth Close</t>
  </si>
  <si>
    <t>Monster Place</t>
  </si>
  <si>
    <t>Montagu Mews</t>
  </si>
  <si>
    <t>Montague House</t>
  </si>
  <si>
    <t>Barker</t>
  </si>
  <si>
    <t>Montague Place</t>
  </si>
  <si>
    <t>Montague Terrace</t>
  </si>
  <si>
    <t>Montefiore Street</t>
  </si>
  <si>
    <t>Drybrook</t>
  </si>
  <si>
    <t>Goldberg</t>
  </si>
  <si>
    <t>Montego Close</t>
  </si>
  <si>
    <t>Dutton</t>
  </si>
  <si>
    <t>Montpeleir Road</t>
  </si>
  <si>
    <t>Montpelier Avenue</t>
  </si>
  <si>
    <t>Kum</t>
  </si>
  <si>
    <t>Montpelier Row</t>
  </si>
  <si>
    <t>Goff</t>
  </si>
  <si>
    <t>Montpelier Square</t>
  </si>
  <si>
    <t>Miguel</t>
  </si>
  <si>
    <t>Montserrat Close</t>
  </si>
  <si>
    <t>Moor Lane</t>
  </si>
  <si>
    <t>Moorhouse Road</t>
  </si>
  <si>
    <t>Angelo</t>
  </si>
  <si>
    <t>Moorland Road</t>
  </si>
  <si>
    <t>Blackpool</t>
  </si>
  <si>
    <t>Andria</t>
  </si>
  <si>
    <t>Moors Alley</t>
  </si>
  <si>
    <t>Guisborough</t>
  </si>
  <si>
    <t>Morkyns Walk</t>
  </si>
  <si>
    <t>Rosendo</t>
  </si>
  <si>
    <t>Dominguez</t>
  </si>
  <si>
    <t>Morning Place</t>
  </si>
  <si>
    <t>Morpeth Road</t>
  </si>
  <si>
    <t>Trina</t>
  </si>
  <si>
    <t>Morris Avenue</t>
  </si>
  <si>
    <t>Morris Bishop</t>
  </si>
  <si>
    <t>Morris Buildings</t>
  </si>
  <si>
    <t>Suk</t>
  </si>
  <si>
    <t>Morrison Buildings</t>
  </si>
  <si>
    <t>Morston Gardens</t>
  </si>
  <si>
    <t>Muir Of Ord</t>
  </si>
  <si>
    <t>Anton</t>
  </si>
  <si>
    <t>Morten Place</t>
  </si>
  <si>
    <t>Vena</t>
  </si>
  <si>
    <t>Mortham Street</t>
  </si>
  <si>
    <t>Mortimer Terrace</t>
  </si>
  <si>
    <t>Bromley</t>
  </si>
  <si>
    <t>Mortion Villas</t>
  </si>
  <si>
    <t>Morton Place</t>
  </si>
  <si>
    <t>Gunn</t>
  </si>
  <si>
    <t>Morton Terrace</t>
  </si>
  <si>
    <t>Burton-On-Trent</t>
  </si>
  <si>
    <t>Georgina</t>
  </si>
  <si>
    <t>Mortons Place</t>
  </si>
  <si>
    <t>Hutchinson</t>
  </si>
  <si>
    <t>Moscow Terrace</t>
  </si>
  <si>
    <t>Bala</t>
  </si>
  <si>
    <t>Tressie</t>
  </si>
  <si>
    <t>Moselle Close</t>
  </si>
  <si>
    <t>Moselle Place</t>
  </si>
  <si>
    <t>Shakita</t>
  </si>
  <si>
    <t>Mossington Gardens</t>
  </si>
  <si>
    <t>Crouch</t>
  </si>
  <si>
    <t>Moss's Buildings</t>
  </si>
  <si>
    <t>Mostyn Grove</t>
  </si>
  <si>
    <t>Portstewart</t>
  </si>
  <si>
    <t>Mother Kate</t>
  </si>
  <si>
    <t>Holden</t>
  </si>
  <si>
    <t>Mount</t>
  </si>
  <si>
    <t>Mount Angelus</t>
  </si>
  <si>
    <t>Winifred</t>
  </si>
  <si>
    <t>Mount Ash</t>
  </si>
  <si>
    <t>Mount Avenue</t>
  </si>
  <si>
    <t>Tamworth</t>
  </si>
  <si>
    <t>Mount Close</t>
  </si>
  <si>
    <t>Tori</t>
  </si>
  <si>
    <t>Mount Ephraim</t>
  </si>
  <si>
    <t>Ohara</t>
  </si>
  <si>
    <t>Mount Row</t>
  </si>
  <si>
    <t>Horace</t>
  </si>
  <si>
    <t>Moyers Road</t>
  </si>
  <si>
    <t>Moyna Road</t>
  </si>
  <si>
    <t>Newport Pagnell</t>
  </si>
  <si>
    <t>Sergio</t>
  </si>
  <si>
    <t>Mozart Terrace</t>
  </si>
  <si>
    <t>Margarett</t>
  </si>
  <si>
    <t>Mulberry Business</t>
  </si>
  <si>
    <t>Cockburnspath</t>
  </si>
  <si>
    <t>Leoma</t>
  </si>
  <si>
    <t>Chacon</t>
  </si>
  <si>
    <t>Eartha</t>
  </si>
  <si>
    <t>Mulnath</t>
  </si>
  <si>
    <t>Percy</t>
  </si>
  <si>
    <t>Mulvaney Way</t>
  </si>
  <si>
    <t>Lauder</t>
  </si>
  <si>
    <t>Muncies Mews</t>
  </si>
  <si>
    <t>Mundys Place</t>
  </si>
  <si>
    <t>Elease</t>
  </si>
  <si>
    <t>Munster Place</t>
  </si>
  <si>
    <t>Sharleen</t>
  </si>
  <si>
    <t>Munster Road</t>
  </si>
  <si>
    <t>Munster Square</t>
  </si>
  <si>
    <t>Murdock Street</t>
  </si>
  <si>
    <t>Murray Mews</t>
  </si>
  <si>
    <t>Musbury Street</t>
  </si>
  <si>
    <t>Musk CRT</t>
  </si>
  <si>
    <t>Burgess Hill</t>
  </si>
  <si>
    <t>Reaves</t>
  </si>
  <si>
    <t>Mutrix Road</t>
  </si>
  <si>
    <t>Cinderella</t>
  </si>
  <si>
    <t>Myatt Road</t>
  </si>
  <si>
    <t>Cox</t>
  </si>
  <si>
    <t>Myddelton Street</t>
  </si>
  <si>
    <t>Bullard</t>
  </si>
  <si>
    <t>Myers Lane</t>
  </si>
  <si>
    <t>Candis</t>
  </si>
  <si>
    <t>Myrtle Lodge</t>
  </si>
  <si>
    <t>Betws-Y-Coed</t>
  </si>
  <si>
    <t>Herma</t>
  </si>
  <si>
    <t>Myrtle Walk</t>
  </si>
  <si>
    <t>Myrtleberry Cls</t>
  </si>
  <si>
    <t>Nailour Street</t>
  </si>
  <si>
    <t>Zavala</t>
  </si>
  <si>
    <t>Nairn St</t>
  </si>
  <si>
    <t>Namur Terrace</t>
  </si>
  <si>
    <t>Nansen Road</t>
  </si>
  <si>
    <t>Derek</t>
  </si>
  <si>
    <t>Narigold Place</t>
  </si>
  <si>
    <t>Nascot Street</t>
  </si>
  <si>
    <t>Nasmyth Street</t>
  </si>
  <si>
    <t>Jerold</t>
  </si>
  <si>
    <t>Natal Road</t>
  </si>
  <si>
    <t>Llanfyllin</t>
  </si>
  <si>
    <t>Nathaniel Close</t>
  </si>
  <si>
    <t>Michelle</t>
  </si>
  <si>
    <t>Naval Row</t>
  </si>
  <si>
    <t>Yessenia</t>
  </si>
  <si>
    <t>Hightower</t>
  </si>
  <si>
    <t>Navestock Close</t>
  </si>
  <si>
    <t>Karry</t>
  </si>
  <si>
    <t>Navy Street</t>
  </si>
  <si>
    <t>Neal Terrace</t>
  </si>
  <si>
    <t>Neals Dock</t>
  </si>
  <si>
    <t>Near Acre</t>
  </si>
  <si>
    <t>Jone</t>
  </si>
  <si>
    <t>Neckinger Estate</t>
  </si>
  <si>
    <t>Nelldale Road</t>
  </si>
  <si>
    <t>Lashon</t>
  </si>
  <si>
    <t>Hampton</t>
  </si>
  <si>
    <t>Nesbit Road</t>
  </si>
  <si>
    <t>Nethercourt Avenue</t>
  </si>
  <si>
    <t>Windsor</t>
  </si>
  <si>
    <t>Arletha</t>
  </si>
  <si>
    <t>Netherwood Road</t>
  </si>
  <si>
    <t>Nettleton Court</t>
  </si>
  <si>
    <t>Imogene</t>
  </si>
  <si>
    <t>Neville Close</t>
  </si>
  <si>
    <t>Sears</t>
  </si>
  <si>
    <t>Nevis Road</t>
  </si>
  <si>
    <t>New Campden</t>
  </si>
  <si>
    <t>Pearly</t>
  </si>
  <si>
    <t>New Church</t>
  </si>
  <si>
    <t>New Compton</t>
  </si>
  <si>
    <t>New Corn</t>
  </si>
  <si>
    <t>Garve</t>
  </si>
  <si>
    <t>Barney</t>
  </si>
  <si>
    <t>New Crane</t>
  </si>
  <si>
    <t>New Cross</t>
  </si>
  <si>
    <t>New Croxted</t>
  </si>
  <si>
    <t>Mandie</t>
  </si>
  <si>
    <t>New Exchange</t>
  </si>
  <si>
    <t>Michell</t>
  </si>
  <si>
    <t>Nichole</t>
  </si>
  <si>
    <t>New Mitre</t>
  </si>
  <si>
    <t>Humberto</t>
  </si>
  <si>
    <t>New Quebec</t>
  </si>
  <si>
    <t>Tomi</t>
  </si>
  <si>
    <t>Meeks</t>
  </si>
  <si>
    <t>New River</t>
  </si>
  <si>
    <t>Danyel</t>
  </si>
  <si>
    <t>New Round</t>
  </si>
  <si>
    <t>Hilario</t>
  </si>
  <si>
    <t>New Terrace</t>
  </si>
  <si>
    <t>Holmfirth</t>
  </si>
  <si>
    <t>Kyong</t>
  </si>
  <si>
    <t>New Tothill</t>
  </si>
  <si>
    <t>Augher</t>
  </si>
  <si>
    <t>New Turville</t>
  </si>
  <si>
    <t>Jack</t>
  </si>
  <si>
    <t>New Union</t>
  </si>
  <si>
    <t>Jeanna</t>
  </si>
  <si>
    <t>New Wanstead</t>
  </si>
  <si>
    <t>Jin</t>
  </si>
  <si>
    <t>Newark Street</t>
  </si>
  <si>
    <t>Newburgh Street</t>
  </si>
  <si>
    <t>Tisa</t>
  </si>
  <si>
    <t>Ward</t>
  </si>
  <si>
    <t>Newent Close</t>
  </si>
  <si>
    <t>Thea</t>
  </si>
  <si>
    <t>Newhall Street</t>
  </si>
  <si>
    <t>Newhaven Road</t>
  </si>
  <si>
    <t>Mohammed</t>
  </si>
  <si>
    <t>Newington Grove</t>
  </si>
  <si>
    <t>Trista</t>
  </si>
  <si>
    <t>Newington Road</t>
  </si>
  <si>
    <t>Newland Street</t>
  </si>
  <si>
    <t>Machelle</t>
  </si>
  <si>
    <t>Newman Court</t>
  </si>
  <si>
    <t>Randi</t>
  </si>
  <si>
    <t>Newman's Mews</t>
  </si>
  <si>
    <t>Newton Road</t>
  </si>
  <si>
    <t>Mindi</t>
  </si>
  <si>
    <t>Neylors Cottages</t>
  </si>
  <si>
    <t>Nicholas Gardens</t>
  </si>
  <si>
    <t>Zina</t>
  </si>
  <si>
    <t>Nicholas Terrace</t>
  </si>
  <si>
    <t>Nichols Green</t>
  </si>
  <si>
    <t>Minnie</t>
  </si>
  <si>
    <t>Nicoll's Row</t>
  </si>
  <si>
    <t>Herta</t>
  </si>
  <si>
    <t>Nigeria Road</t>
  </si>
  <si>
    <t>Nightingale Road</t>
  </si>
  <si>
    <t>Lizette</t>
  </si>
  <si>
    <t>Nightingale Street</t>
  </si>
  <si>
    <t>Stirling</t>
  </si>
  <si>
    <t>Yajaira</t>
  </si>
  <si>
    <t>Nightingale Vale</t>
  </si>
  <si>
    <t>Melony</t>
  </si>
  <si>
    <t>Nile Path</t>
  </si>
  <si>
    <t>Nile Street</t>
  </si>
  <si>
    <t>Noel Road</t>
  </si>
  <si>
    <t>Nora Gardens</t>
  </si>
  <si>
    <t>Merle</t>
  </si>
  <si>
    <t>Norbreck Gardens</t>
  </si>
  <si>
    <t>Saffron Walden</t>
  </si>
  <si>
    <t>Murdock</t>
  </si>
  <si>
    <t>Norfolk Cottages</t>
  </si>
  <si>
    <t>Norfolk Crescent</t>
  </si>
  <si>
    <t>Norfolk Green</t>
  </si>
  <si>
    <t>Norfolk Terrace</t>
  </si>
  <si>
    <t>Mae</t>
  </si>
  <si>
    <t>Hope</t>
  </si>
  <si>
    <t>Norgrove Street</t>
  </si>
  <si>
    <t>Frank</t>
  </si>
  <si>
    <t>Norman Road</t>
  </si>
  <si>
    <t>Normand Mews</t>
  </si>
  <si>
    <t>Gregorio</t>
  </si>
  <si>
    <t>Normandy Place</t>
  </si>
  <si>
    <t>Marina</t>
  </si>
  <si>
    <t>Normans Close</t>
  </si>
  <si>
    <t>Mccabe</t>
  </si>
  <si>
    <t>Daniell</t>
  </si>
  <si>
    <t>Norris Rents</t>
  </si>
  <si>
    <t>Dornoch</t>
  </si>
  <si>
    <t>North Buildings</t>
  </si>
  <si>
    <t>North Elder</t>
  </si>
  <si>
    <t>North End</t>
  </si>
  <si>
    <t>North Mews</t>
  </si>
  <si>
    <t>Malisa</t>
  </si>
  <si>
    <t>North Park</t>
  </si>
  <si>
    <t>Victoria</t>
  </si>
  <si>
    <t>Romero</t>
  </si>
  <si>
    <t>North Road</t>
  </si>
  <si>
    <t>Northampton Place</t>
  </si>
  <si>
    <t>Frederic</t>
  </si>
  <si>
    <t>Northampton Terrace</t>
  </si>
  <si>
    <t>Northcote Road</t>
  </si>
  <si>
    <t>Northcroft Terrace</t>
  </si>
  <si>
    <t>Zuniga</t>
  </si>
  <si>
    <t>Northern Outfall</t>
  </si>
  <si>
    <t>Micheline</t>
  </si>
  <si>
    <t>Norths Buildings</t>
  </si>
  <si>
    <t>Northumberland Avenue</t>
  </si>
  <si>
    <t>Northview Crescent</t>
  </si>
  <si>
    <t>Mariette</t>
  </si>
  <si>
    <t>Northwood Gardens</t>
  </si>
  <si>
    <t>Alan</t>
  </si>
  <si>
    <t>Norton Cottages</t>
  </si>
  <si>
    <t>Linette</t>
  </si>
  <si>
    <t>Norton Street</t>
  </si>
  <si>
    <t>Samual</t>
  </si>
  <si>
    <t>Norval Green</t>
  </si>
  <si>
    <t>Notley Street</t>
  </si>
  <si>
    <t>Maragret</t>
  </si>
  <si>
    <t>Nottige Place</t>
  </si>
  <si>
    <t>Borth</t>
  </si>
  <si>
    <t>Notting Barn</t>
  </si>
  <si>
    <t>Nottingham Avenue</t>
  </si>
  <si>
    <t>South Queensferry</t>
  </si>
  <si>
    <t>Nottingham Mews</t>
  </si>
  <si>
    <t>Nottingham Terrace</t>
  </si>
  <si>
    <t>Judson</t>
  </si>
  <si>
    <t>Nuding Road</t>
  </si>
  <si>
    <t>Beth</t>
  </si>
  <si>
    <t>Grubbs</t>
  </si>
  <si>
    <t>Nun Court</t>
  </si>
  <si>
    <t>Alphonse</t>
  </si>
  <si>
    <t>Nunhead Cottages</t>
  </si>
  <si>
    <t>Nuns Head</t>
  </si>
  <si>
    <t>Mertie</t>
  </si>
  <si>
    <t>Nursery Rd</t>
  </si>
  <si>
    <t>Theola</t>
  </si>
  <si>
    <t>Nye Bevan</t>
  </si>
  <si>
    <t>Oak Crescent</t>
  </si>
  <si>
    <t>Oak Lane</t>
  </si>
  <si>
    <t>Oak Street</t>
  </si>
  <si>
    <t>Oakbrook Villas</t>
  </si>
  <si>
    <t>Louth</t>
  </si>
  <si>
    <t>Addie</t>
  </si>
  <si>
    <t>Oakdale Gardens</t>
  </si>
  <si>
    <t>Isle Of Harris</t>
  </si>
  <si>
    <t>Alison</t>
  </si>
  <si>
    <t>Oakey Street</t>
  </si>
  <si>
    <t>Oakfield Villas</t>
  </si>
  <si>
    <t>Holmes</t>
  </si>
  <si>
    <t>Oakhall Place</t>
  </si>
  <si>
    <t>Kelty</t>
  </si>
  <si>
    <t>Oakham Street</t>
  </si>
  <si>
    <t>Yelverton</t>
  </si>
  <si>
    <t>Cindy</t>
  </si>
  <si>
    <t>Oakhurst Close</t>
  </si>
  <si>
    <t>Oldbury</t>
  </si>
  <si>
    <t>Chanel</t>
  </si>
  <si>
    <t>Lambert</t>
  </si>
  <si>
    <t>Oakleaf Cottages</t>
  </si>
  <si>
    <t>Stephenie</t>
  </si>
  <si>
    <t>Oakley Avenue</t>
  </si>
  <si>
    <t>Oakley Crescent</t>
  </si>
  <si>
    <t>Oakley Place</t>
  </si>
  <si>
    <t>Oakley Street</t>
  </si>
  <si>
    <t>Liphook</t>
  </si>
  <si>
    <t>Oakley Terrace</t>
  </si>
  <si>
    <t>Tomika</t>
  </si>
  <si>
    <t>Oakly Place</t>
  </si>
  <si>
    <t>Macdonald</t>
  </si>
  <si>
    <t>Oakshaw Road</t>
  </si>
  <si>
    <t>Blairgowrie</t>
  </si>
  <si>
    <t>Janessa</t>
  </si>
  <si>
    <t>Oakway</t>
  </si>
  <si>
    <t>Oban Close</t>
  </si>
  <si>
    <t>Obelisk Yard</t>
  </si>
  <si>
    <t>Hilma</t>
  </si>
  <si>
    <t>Occupation Lane</t>
  </si>
  <si>
    <t>Isidro</t>
  </si>
  <si>
    <t>Schroeder</t>
  </si>
  <si>
    <t>Occupation Road</t>
  </si>
  <si>
    <t>Ocean Street</t>
  </si>
  <si>
    <t>Ockendon Road</t>
  </si>
  <si>
    <t>Talsarnau</t>
  </si>
  <si>
    <t>Old Change</t>
  </si>
  <si>
    <t>Lisa</t>
  </si>
  <si>
    <t>Old Chapel</t>
  </si>
  <si>
    <t>Stein</t>
  </si>
  <si>
    <t>MAL</t>
  </si>
  <si>
    <t>Old College</t>
  </si>
  <si>
    <t>Old King</t>
  </si>
  <si>
    <t>Arlette</t>
  </si>
  <si>
    <t>Old Mitre</t>
  </si>
  <si>
    <t>Ida</t>
  </si>
  <si>
    <t>Old Montague</t>
  </si>
  <si>
    <t>Old Place</t>
  </si>
  <si>
    <t>Crystal</t>
  </si>
  <si>
    <t>Oconnor</t>
  </si>
  <si>
    <t>Old South</t>
  </si>
  <si>
    <t>Conwy</t>
  </si>
  <si>
    <t>Old Swan</t>
  </si>
  <si>
    <t>Oldacre Mews</t>
  </si>
  <si>
    <t>Oldbury Place</t>
  </si>
  <si>
    <t>Oldhill Street</t>
  </si>
  <si>
    <t>Andra</t>
  </si>
  <si>
    <t>O'Leary Square</t>
  </si>
  <si>
    <t>Margarete</t>
  </si>
  <si>
    <t>Ollgar Cl</t>
  </si>
  <si>
    <t>Olmar Street</t>
  </si>
  <si>
    <t>Shakia</t>
  </si>
  <si>
    <t>Olney St</t>
  </si>
  <si>
    <t>Olney Street</t>
  </si>
  <si>
    <t>Angelena</t>
  </si>
  <si>
    <t>Olney Villa</t>
  </si>
  <si>
    <t>Beckie</t>
  </si>
  <si>
    <t>Keli</t>
  </si>
  <si>
    <t>Fountain</t>
  </si>
  <si>
    <t>Olympia Mews</t>
  </si>
  <si>
    <t>Darwen</t>
  </si>
  <si>
    <t>Viva</t>
  </si>
  <si>
    <t>Omega Close</t>
  </si>
  <si>
    <t>Omega Villas</t>
  </si>
  <si>
    <t>One Tree</t>
  </si>
  <si>
    <t>Leia</t>
  </si>
  <si>
    <t>Onega Gate</t>
  </si>
  <si>
    <t>Onslow Square</t>
  </si>
  <si>
    <t>Orchard Hill</t>
  </si>
  <si>
    <t>Milagros</t>
  </si>
  <si>
    <t>Ordnance Crescent</t>
  </si>
  <si>
    <t>Laurette</t>
  </si>
  <si>
    <t>Orford Road</t>
  </si>
  <si>
    <t>Derrick</t>
  </si>
  <si>
    <t>Orient Way</t>
  </si>
  <si>
    <t>Congleton</t>
  </si>
  <si>
    <t>Orlando Road</t>
  </si>
  <si>
    <t>Ngoc</t>
  </si>
  <si>
    <t>Bernal</t>
  </si>
  <si>
    <t>Orleans Road</t>
  </si>
  <si>
    <t>Rosalind</t>
  </si>
  <si>
    <t>Orleston Mews</t>
  </si>
  <si>
    <t>Valenzuela</t>
  </si>
  <si>
    <t>Orleston Road</t>
  </si>
  <si>
    <t>Emmanuel</t>
  </si>
  <si>
    <t>Ormand Passage</t>
  </si>
  <si>
    <t>Antrim</t>
  </si>
  <si>
    <t>Florinda</t>
  </si>
  <si>
    <t>Ormanton rd</t>
  </si>
  <si>
    <t>Jude</t>
  </si>
  <si>
    <t>Ormesby Close</t>
  </si>
  <si>
    <t>Kearney</t>
  </si>
  <si>
    <t>Ormsby Lodge</t>
  </si>
  <si>
    <t>Roe</t>
  </si>
  <si>
    <t>Ormside Strect</t>
  </si>
  <si>
    <t>Orpen Walk</t>
  </si>
  <si>
    <t>Orpington Road</t>
  </si>
  <si>
    <t>Orsett Place</t>
  </si>
  <si>
    <t>Osberton Road</t>
  </si>
  <si>
    <t>Benson</t>
  </si>
  <si>
    <t>Osborn Gardens</t>
  </si>
  <si>
    <t>Piper</t>
  </si>
  <si>
    <t>Osborn Lane</t>
  </si>
  <si>
    <t>Cari</t>
  </si>
  <si>
    <t>Osborne Mews</t>
  </si>
  <si>
    <t>MALWE</t>
  </si>
  <si>
    <t>Osidge Lane</t>
  </si>
  <si>
    <t>Cinthia</t>
  </si>
  <si>
    <t>Osiers Road</t>
  </si>
  <si>
    <t>Boyle</t>
  </si>
  <si>
    <t>Ossington Street</t>
  </si>
  <si>
    <t>Shelly</t>
  </si>
  <si>
    <t>Myrick</t>
  </si>
  <si>
    <t>Ossulton Way</t>
  </si>
  <si>
    <t>Glen</t>
  </si>
  <si>
    <t>Ostend Place</t>
  </si>
  <si>
    <t>Sang</t>
  </si>
  <si>
    <t>Otterbourne RoAD</t>
  </si>
  <si>
    <t>Marcela</t>
  </si>
  <si>
    <t>Otterburn Street</t>
  </si>
  <si>
    <t>Omagh</t>
  </si>
  <si>
    <t>Huynh</t>
  </si>
  <si>
    <t>Oulton Road</t>
  </si>
  <si>
    <t>Danae</t>
  </si>
  <si>
    <t>Outer Circle</t>
  </si>
  <si>
    <t>Oval Place</t>
  </si>
  <si>
    <t>Over Place</t>
  </si>
  <si>
    <t>Jonah</t>
  </si>
  <si>
    <t>Overlea Road</t>
  </si>
  <si>
    <t>Overton Road</t>
  </si>
  <si>
    <t>Owen Street</t>
  </si>
  <si>
    <t>Owens Way</t>
  </si>
  <si>
    <t>Oxford &amp;</t>
  </si>
  <si>
    <t>Jeraldine</t>
  </si>
  <si>
    <t>Oxford Cottages</t>
  </si>
  <si>
    <t>Oxford Mews</t>
  </si>
  <si>
    <t>Carin</t>
  </si>
  <si>
    <t>Oxleas</t>
  </si>
  <si>
    <t>Ibstock</t>
  </si>
  <si>
    <t>Arvilla</t>
  </si>
  <si>
    <t>Oxley Close</t>
  </si>
  <si>
    <t>Oxley Place</t>
  </si>
  <si>
    <t>Judith</t>
  </si>
  <si>
    <t>Ozolins Way</t>
  </si>
  <si>
    <t>Jena</t>
  </si>
  <si>
    <t>Paddington Street</t>
  </si>
  <si>
    <t>Pagden Street</t>
  </si>
  <si>
    <t>Kyung</t>
  </si>
  <si>
    <t>Pagents Sluice</t>
  </si>
  <si>
    <t>Elsa</t>
  </si>
  <si>
    <t>Paget Street</t>
  </si>
  <si>
    <t>Pagnell Street</t>
  </si>
  <si>
    <t>Jospeh</t>
  </si>
  <si>
    <t>Paids Square</t>
  </si>
  <si>
    <t>Ina</t>
  </si>
  <si>
    <t>Pakenham Close</t>
  </si>
  <si>
    <t>Ilminster</t>
  </si>
  <si>
    <t>Palace View</t>
  </si>
  <si>
    <t>Palestine Grove</t>
  </si>
  <si>
    <t>Palewell Common</t>
  </si>
  <si>
    <t>Waltham Cross</t>
  </si>
  <si>
    <t>Brady</t>
  </si>
  <si>
    <t>Palm Close</t>
  </si>
  <si>
    <t>Zola</t>
  </si>
  <si>
    <t>Palm St</t>
  </si>
  <si>
    <t>Palmer Place</t>
  </si>
  <si>
    <t>Palmer PLACE</t>
  </si>
  <si>
    <t>Palmers Rents</t>
  </si>
  <si>
    <t>Dominique</t>
  </si>
  <si>
    <t>Palmerston Way</t>
  </si>
  <si>
    <t>Hitchin</t>
  </si>
  <si>
    <t>Pancras ST</t>
  </si>
  <si>
    <t>Panfield Road</t>
  </si>
  <si>
    <t>Delilah</t>
  </si>
  <si>
    <t>Driscoll</t>
  </si>
  <si>
    <t>Panmure Close</t>
  </si>
  <si>
    <t>Delmar</t>
  </si>
  <si>
    <t>Pansy Place</t>
  </si>
  <si>
    <t>Pappys Place</t>
  </si>
  <si>
    <t>Renee</t>
  </si>
  <si>
    <t>Papworth Gardens</t>
  </si>
  <si>
    <t>Maranda</t>
  </si>
  <si>
    <t>Parade</t>
  </si>
  <si>
    <t>Parade Terrace</t>
  </si>
  <si>
    <t>Dorie</t>
  </si>
  <si>
    <t>Paradise Court</t>
  </si>
  <si>
    <t>Celinda</t>
  </si>
  <si>
    <t>Paradise Place</t>
  </si>
  <si>
    <t>Paradise Terrace</t>
  </si>
  <si>
    <t>Paradise Walk</t>
  </si>
  <si>
    <t>Paragon Place</t>
  </si>
  <si>
    <t>Wenona</t>
  </si>
  <si>
    <t>Strickland</t>
  </si>
  <si>
    <t>Parbury Road</t>
  </si>
  <si>
    <t>Marquerite</t>
  </si>
  <si>
    <t>Pardana Place</t>
  </si>
  <si>
    <t>Parfitt Close</t>
  </si>
  <si>
    <t>Dayle</t>
  </si>
  <si>
    <t>Parfitt Road</t>
  </si>
  <si>
    <t>Parish Stone</t>
  </si>
  <si>
    <t>Parish Yard</t>
  </si>
  <si>
    <t>Swanson</t>
  </si>
  <si>
    <t>Park Close</t>
  </si>
  <si>
    <t>Ike</t>
  </si>
  <si>
    <t>Park Dairy</t>
  </si>
  <si>
    <t>Beata</t>
  </si>
  <si>
    <t>Park Dwellings</t>
  </si>
  <si>
    <t>Shalonda</t>
  </si>
  <si>
    <t>Park Or</t>
  </si>
  <si>
    <t>Park Place</t>
  </si>
  <si>
    <t>Dominga</t>
  </si>
  <si>
    <t>Park Road</t>
  </si>
  <si>
    <t>Park Vista</t>
  </si>
  <si>
    <t>Park West</t>
  </si>
  <si>
    <t>Ballater</t>
  </si>
  <si>
    <t>Charmain</t>
  </si>
  <si>
    <t>Suellen</t>
  </si>
  <si>
    <t>Parkfield Terrace</t>
  </si>
  <si>
    <t>Romeo</t>
  </si>
  <si>
    <t>Parkville Road</t>
  </si>
  <si>
    <t>Parmiter Industrial</t>
  </si>
  <si>
    <t>Marth</t>
  </si>
  <si>
    <t>Parmiter Street</t>
  </si>
  <si>
    <t>Parrs Place</t>
  </si>
  <si>
    <t>Ariane</t>
  </si>
  <si>
    <t>Parsonage</t>
  </si>
  <si>
    <t>Robin</t>
  </si>
  <si>
    <t>Parsons Court</t>
  </si>
  <si>
    <t>Jazmine</t>
  </si>
  <si>
    <t>Parterstia Place</t>
  </si>
  <si>
    <t>Roseanne</t>
  </si>
  <si>
    <t>Partingdale Lane</t>
  </si>
  <si>
    <t>Sima</t>
  </si>
  <si>
    <t>Partridge Close</t>
  </si>
  <si>
    <t>Gwent</t>
  </si>
  <si>
    <t>Marcelo</t>
  </si>
  <si>
    <t>Pascal Street</t>
  </si>
  <si>
    <t>Pasley Road</t>
  </si>
  <si>
    <t>Nelida</t>
  </si>
  <si>
    <t>Pasquier Road</t>
  </si>
  <si>
    <t>Deana</t>
  </si>
  <si>
    <t>Passfield Cottages</t>
  </si>
  <si>
    <t>Passfields Rents</t>
  </si>
  <si>
    <t>Paterson Street</t>
  </si>
  <si>
    <t>Shasta</t>
  </si>
  <si>
    <t>Jule</t>
  </si>
  <si>
    <t>Patio Close</t>
  </si>
  <si>
    <t>Dona</t>
  </si>
  <si>
    <t>Patriot Square</t>
  </si>
  <si>
    <t>Alexia</t>
  </si>
  <si>
    <t>Patriot Street</t>
  </si>
  <si>
    <t>Vanesa</t>
  </si>
  <si>
    <t>Paulin Place</t>
  </si>
  <si>
    <t>Lyle</t>
  </si>
  <si>
    <t>Paul's Bakehouse</t>
  </si>
  <si>
    <t>Hyun</t>
  </si>
  <si>
    <t>Sampson</t>
  </si>
  <si>
    <t>Paul's Chain</t>
  </si>
  <si>
    <t>Toya</t>
  </si>
  <si>
    <t>Burger</t>
  </si>
  <si>
    <t>Pauls Square</t>
  </si>
  <si>
    <t>Pauls Yard</t>
  </si>
  <si>
    <t>Pavilion Street</t>
  </si>
  <si>
    <t>Janis</t>
  </si>
  <si>
    <t>Paxtons Alley</t>
  </si>
  <si>
    <t>Paynes Farm</t>
  </si>
  <si>
    <t>Wilhelmina</t>
  </si>
  <si>
    <t>Paynes Walk</t>
  </si>
  <si>
    <t>Paynton Terrace</t>
  </si>
  <si>
    <t>Noella</t>
  </si>
  <si>
    <t>Peaches Wharf</t>
  </si>
  <si>
    <t>Holloway</t>
  </si>
  <si>
    <t>Peacock Place</t>
  </si>
  <si>
    <t>Audrea</t>
  </si>
  <si>
    <t>Peacock Walk</t>
  </si>
  <si>
    <t>Peacock Yard</t>
  </si>
  <si>
    <t>Pearcefield Av</t>
  </si>
  <si>
    <t>Person</t>
  </si>
  <si>
    <t>Pearcroft Road</t>
  </si>
  <si>
    <t>Pearden Street</t>
  </si>
  <si>
    <t>Mi</t>
  </si>
  <si>
    <t>Pearl Close</t>
  </si>
  <si>
    <t>Billy</t>
  </si>
  <si>
    <t>Pearsons Terrace</t>
  </si>
  <si>
    <t>Ricki</t>
  </si>
  <si>
    <t>Peckett Square</t>
  </si>
  <si>
    <t>Peckford Place</t>
  </si>
  <si>
    <t>Trudi</t>
  </si>
  <si>
    <t>Peckham Green</t>
  </si>
  <si>
    <t>Peckham High</t>
  </si>
  <si>
    <t>Angelique</t>
  </si>
  <si>
    <t>Peckham House</t>
  </si>
  <si>
    <t>Orkney</t>
  </si>
  <si>
    <t>Peckham Road</t>
  </si>
  <si>
    <t>Peckham Rye</t>
  </si>
  <si>
    <t>Pedlars Walk</t>
  </si>
  <si>
    <t>Trefriw</t>
  </si>
  <si>
    <t>Peel Alley</t>
  </si>
  <si>
    <t>Pelham Villas</t>
  </si>
  <si>
    <t>Pellatt Grove</t>
  </si>
  <si>
    <t>Pellerin Road</t>
  </si>
  <si>
    <t>Pellipar Close</t>
  </si>
  <si>
    <t>Pellipar Road</t>
  </si>
  <si>
    <t>Janene</t>
  </si>
  <si>
    <t>Huff</t>
  </si>
  <si>
    <t>Pelly Road</t>
  </si>
  <si>
    <t>Pemberton Terrace</t>
  </si>
  <si>
    <t>Pembridge Square</t>
  </si>
  <si>
    <t>Pembroke Close</t>
  </si>
  <si>
    <t>Pembroke Square</t>
  </si>
  <si>
    <t>Cherlyn</t>
  </si>
  <si>
    <t>Pembroke Villas</t>
  </si>
  <si>
    <t>Rojas</t>
  </si>
  <si>
    <t>Pembroke Walk</t>
  </si>
  <si>
    <t>Cleora</t>
  </si>
  <si>
    <t>Pembury Close</t>
  </si>
  <si>
    <t>Pendle Road</t>
  </si>
  <si>
    <t>Pendlestone Road</t>
  </si>
  <si>
    <t>Pendrell St</t>
  </si>
  <si>
    <t>Pendrell Street</t>
  </si>
  <si>
    <t>Joanna</t>
  </si>
  <si>
    <t>Kesha</t>
  </si>
  <si>
    <t>Mcdermott</t>
  </si>
  <si>
    <t>"fe</t>
  </si>
  <si>
    <t>90</t>
  </si>
  <si>
    <t>Pendulum Mews</t>
  </si>
  <si>
    <t>44</t>
  </si>
  <si>
    <t>Penfolds Cottages</t>
  </si>
  <si>
    <t>Penmartin Road</t>
  </si>
  <si>
    <t>Pennell's Court</t>
  </si>
  <si>
    <t>Chantay</t>
  </si>
  <si>
    <t>Pennethorne Close</t>
  </si>
  <si>
    <t>Pennifields</t>
  </si>
  <si>
    <t>Pennington Cottages</t>
  </si>
  <si>
    <t>Julianne</t>
  </si>
  <si>
    <t>Pennington Way</t>
  </si>
  <si>
    <t>Maryam</t>
  </si>
  <si>
    <t>Penrhyn Grove</t>
  </si>
  <si>
    <t>Pensbury Avenue</t>
  </si>
  <si>
    <t>Pensbury Terrace</t>
  </si>
  <si>
    <t>Penshurst Road</t>
  </si>
  <si>
    <t>Hildred</t>
  </si>
  <si>
    <t>Frey</t>
  </si>
  <si>
    <t>Pentland Gardens</t>
  </si>
  <si>
    <t>Karisa</t>
  </si>
  <si>
    <t>Penton Green</t>
  </si>
  <si>
    <t>Penton Rise</t>
  </si>
  <si>
    <t>Penton Villas</t>
  </si>
  <si>
    <t>Penwortham Road</t>
  </si>
  <si>
    <t>Penynance Place</t>
  </si>
  <si>
    <t>Crump</t>
  </si>
  <si>
    <t>Penywern Road</t>
  </si>
  <si>
    <t>Peregrine Way</t>
  </si>
  <si>
    <t>Eddie</t>
  </si>
  <si>
    <t>Perrymead Street</t>
  </si>
  <si>
    <t>Peterborough Road</t>
  </si>
  <si>
    <t>Petherton Road</t>
  </si>
  <si>
    <t>Pontypridd</t>
  </si>
  <si>
    <t>Brinda</t>
  </si>
  <si>
    <t>Tintern Avenue</t>
  </si>
  <si>
    <t>Tisbury Court</t>
  </si>
  <si>
    <t>Tithe Court</t>
  </si>
  <si>
    <t>Tifany</t>
  </si>
  <si>
    <t>Toby Lane</t>
  </si>
  <si>
    <t>Tolhurst Street</t>
  </si>
  <si>
    <t>Edmund</t>
  </si>
  <si>
    <t>Tollbridge Close</t>
  </si>
  <si>
    <t>Tollgate Drive</t>
  </si>
  <si>
    <t>Eneida</t>
  </si>
  <si>
    <t>Tollington Villas</t>
  </si>
  <si>
    <t>Janette</t>
  </si>
  <si>
    <t>Tom Smith</t>
  </si>
  <si>
    <t>Victor</t>
  </si>
  <si>
    <t>Tomlins Grove</t>
  </si>
  <si>
    <t>Top House</t>
  </si>
  <si>
    <t>Vasiliki</t>
  </si>
  <si>
    <t>Topaz Street</t>
  </si>
  <si>
    <t>Hickman</t>
  </si>
  <si>
    <t>Topp Walk</t>
  </si>
  <si>
    <t>Topsfield Parade</t>
  </si>
  <si>
    <t>Veta</t>
  </si>
  <si>
    <t>Torriano Terrace</t>
  </si>
  <si>
    <t>Torridge Gdns</t>
  </si>
  <si>
    <t>Ralph</t>
  </si>
  <si>
    <t>Hollingsworth</t>
  </si>
  <si>
    <t>Torrington Square</t>
  </si>
  <si>
    <t>Taisha</t>
  </si>
  <si>
    <t>Winchelsea</t>
  </si>
  <si>
    <t>Torrs Terrace</t>
  </si>
  <si>
    <t>Torwood Road</t>
  </si>
  <si>
    <t>Veronique</t>
  </si>
  <si>
    <t>Sizemore</t>
  </si>
  <si>
    <t>Totbill Side</t>
  </si>
  <si>
    <t>Kristine</t>
  </si>
  <si>
    <t>Tottenham Street</t>
  </si>
  <si>
    <t>Totty Street</t>
  </si>
  <si>
    <t>Tower Mews</t>
  </si>
  <si>
    <t>Tomiko</t>
  </si>
  <si>
    <t>Tower Road</t>
  </si>
  <si>
    <t>Town Court</t>
  </si>
  <si>
    <t>Townley Court</t>
  </si>
  <si>
    <t>Townsend Avenue</t>
  </si>
  <si>
    <t>Townshend Estate</t>
  </si>
  <si>
    <t>Audra</t>
  </si>
  <si>
    <t>Townshend Road</t>
  </si>
  <si>
    <t>Toyne Way</t>
  </si>
  <si>
    <t>Sherryl</t>
  </si>
  <si>
    <t>Trading Estate</t>
  </si>
  <si>
    <t>Trafalgar Close</t>
  </si>
  <si>
    <t>Trafalgar Square</t>
  </si>
  <si>
    <t>Transwell Street</t>
  </si>
  <si>
    <t>Travers Road</t>
  </si>
  <si>
    <t>Tredeqar Square</t>
  </si>
  <si>
    <t>Trederwen Road</t>
  </si>
  <si>
    <t>Tregenna Close</t>
  </si>
  <si>
    <t>Trelawn Road</t>
  </si>
  <si>
    <t>Roxana</t>
  </si>
  <si>
    <t>Trelieck Place</t>
  </si>
  <si>
    <t>Maddie</t>
  </si>
  <si>
    <t>Trellick Place</t>
  </si>
  <si>
    <t>Windy</t>
  </si>
  <si>
    <t>Trellis Square</t>
  </si>
  <si>
    <t>Tremaine Road</t>
  </si>
  <si>
    <t>Nettie</t>
  </si>
  <si>
    <t>Trematon Place</t>
  </si>
  <si>
    <t>Banbridge</t>
  </si>
  <si>
    <t>Tamatha</t>
  </si>
  <si>
    <t>Tremlett Grove</t>
  </si>
  <si>
    <t>Trenholme Close</t>
  </si>
  <si>
    <t>Shizuko</t>
  </si>
  <si>
    <t>Trenmar Gardens</t>
  </si>
  <si>
    <t>Etsuko</t>
  </si>
  <si>
    <t>Curry</t>
  </si>
  <si>
    <t>Tretawn Park</t>
  </si>
  <si>
    <t>Trevelyan Gardens</t>
  </si>
  <si>
    <t>Trevelyan Terrace</t>
  </si>
  <si>
    <t>Trident Place</t>
  </si>
  <si>
    <t>Jasper</t>
  </si>
  <si>
    <t>Trigon Terrace</t>
  </si>
  <si>
    <t>Dionna</t>
  </si>
  <si>
    <t>Trinder Road</t>
  </si>
  <si>
    <t>Trinity Mews</t>
  </si>
  <si>
    <t>Shela</t>
  </si>
  <si>
    <t>Trinity Place</t>
  </si>
  <si>
    <t>Latarsha</t>
  </si>
  <si>
    <t>Trinity Street</t>
  </si>
  <si>
    <t>Karmen</t>
  </si>
  <si>
    <t>Trott Street</t>
  </si>
  <si>
    <t>Walton-On-Thames</t>
  </si>
  <si>
    <t>Doreatha</t>
  </si>
  <si>
    <t>Trowes Court</t>
  </si>
  <si>
    <t>Renna</t>
  </si>
  <si>
    <t>Burns</t>
  </si>
  <si>
    <t>Trumans Fields</t>
  </si>
  <si>
    <t>Emanuel</t>
  </si>
  <si>
    <t>Hutchison</t>
  </si>
  <si>
    <t>Trundle Street</t>
  </si>
  <si>
    <t>Mackenzie</t>
  </si>
  <si>
    <t>Parham</t>
  </si>
  <si>
    <t>Truro Street</t>
  </si>
  <si>
    <t>Tryon Street</t>
  </si>
  <si>
    <t>Rossi</t>
  </si>
  <si>
    <t>Tryons Place</t>
  </si>
  <si>
    <t>Galen</t>
  </si>
  <si>
    <t>Tudor House</t>
  </si>
  <si>
    <t>Tufton Street</t>
  </si>
  <si>
    <t>Tugboat Street</t>
  </si>
  <si>
    <t>Veronika</t>
  </si>
  <si>
    <t>Tulletts Yard</t>
  </si>
  <si>
    <t>Katie</t>
  </si>
  <si>
    <t>Turk Place</t>
  </si>
  <si>
    <t>Turk Street</t>
  </si>
  <si>
    <t>Inez</t>
  </si>
  <si>
    <t>Turley Close</t>
  </si>
  <si>
    <t>Turner Road</t>
  </si>
  <si>
    <t>Turners Buildings</t>
  </si>
  <si>
    <t>Turners Court</t>
  </si>
  <si>
    <t>Mitcham</t>
  </si>
  <si>
    <t>Sherly</t>
  </si>
  <si>
    <t>Nash</t>
  </si>
  <si>
    <t>Turrett Grove</t>
  </si>
  <si>
    <t>Turville Buildings</t>
  </si>
  <si>
    <t>Tusons Court</t>
  </si>
  <si>
    <t>Tweed Cottages</t>
  </si>
  <si>
    <t>Twickenham Road</t>
  </si>
  <si>
    <t>Twilley Street</t>
  </si>
  <si>
    <t>Dianna</t>
  </si>
  <si>
    <t>Twineham Green</t>
  </si>
  <si>
    <t>Twisters Alley</t>
  </si>
  <si>
    <t>Twyford Crescent</t>
  </si>
  <si>
    <t>Tyburn Road</t>
  </si>
  <si>
    <t>Tyers Estate</t>
  </si>
  <si>
    <t>Tyler Close</t>
  </si>
  <si>
    <t>Yetta</t>
  </si>
  <si>
    <t>Tyneham Road</t>
  </si>
  <si>
    <t>Tynemouth Road</t>
  </si>
  <si>
    <t>Emil</t>
  </si>
  <si>
    <t>Tyrone Road</t>
  </si>
  <si>
    <t>Tyrwhitt Rd</t>
  </si>
  <si>
    <t>Knighton</t>
  </si>
  <si>
    <t>Tyrwhitt Road</t>
  </si>
  <si>
    <t>Petley Road</t>
  </si>
  <si>
    <t>Pevensey Road</t>
  </si>
  <si>
    <t>Pewsey Close</t>
  </si>
  <si>
    <t>Natosha</t>
  </si>
  <si>
    <t>Phene Street</t>
  </si>
  <si>
    <t>Pheonix Place</t>
  </si>
  <si>
    <t>Alicia</t>
  </si>
  <si>
    <t>Philip Terrace</t>
  </si>
  <si>
    <t>Brand</t>
  </si>
  <si>
    <t>Philip Walk</t>
  </si>
  <si>
    <t>Philipot Path</t>
  </si>
  <si>
    <t>Swaffham</t>
  </si>
  <si>
    <t>Ervin</t>
  </si>
  <si>
    <t>Phillimore Gardens</t>
  </si>
  <si>
    <t>Phillimore Place</t>
  </si>
  <si>
    <t>Bourgeois</t>
  </si>
  <si>
    <t>Phillips Buildings</t>
  </si>
  <si>
    <t>Leone</t>
  </si>
  <si>
    <t>Matos</t>
  </si>
  <si>
    <t>Phillips Court</t>
  </si>
  <si>
    <t>Phillips Place</t>
  </si>
  <si>
    <t>Phoenix Close</t>
  </si>
  <si>
    <t>Physic Place</t>
  </si>
  <si>
    <t>Piazza</t>
  </si>
  <si>
    <t>Shirely</t>
  </si>
  <si>
    <t>Sheets</t>
  </si>
  <si>
    <t>Pickering Mews</t>
  </si>
  <si>
    <t>Draper</t>
  </si>
  <si>
    <t>Pickering Place</t>
  </si>
  <si>
    <t>Compton</t>
  </si>
  <si>
    <t>Pickets Street</t>
  </si>
  <si>
    <t>Jeanie</t>
  </si>
  <si>
    <t>Pickfords Yard</t>
  </si>
  <si>
    <t>Pier Parade</t>
  </si>
  <si>
    <t>Piermont Green</t>
  </si>
  <si>
    <t>Nakesha</t>
  </si>
  <si>
    <t>Pillar Box</t>
  </si>
  <si>
    <t>Margarite</t>
  </si>
  <si>
    <t>Pipemaker's Alley</t>
  </si>
  <si>
    <t>Babb</t>
  </si>
  <si>
    <t>Pirie Street</t>
  </si>
  <si>
    <t>Call</t>
  </si>
  <si>
    <t>Pitfield Crescent</t>
  </si>
  <si>
    <t>Pitshanger Park</t>
  </si>
  <si>
    <t>Plant Terrace</t>
  </si>
  <si>
    <t>Harmon</t>
  </si>
  <si>
    <t>Plantain Place</t>
  </si>
  <si>
    <t>Plashet Grove</t>
  </si>
  <si>
    <t>Hien</t>
  </si>
  <si>
    <t>Playfield Crescent</t>
  </si>
  <si>
    <t>Luis</t>
  </si>
  <si>
    <t>Playford Road</t>
  </si>
  <si>
    <t>Britany</t>
  </si>
  <si>
    <t>Gisela</t>
  </si>
  <si>
    <t>Pleasant Passage</t>
  </si>
  <si>
    <t>Kaylee</t>
  </si>
  <si>
    <t>Plevna Road</t>
  </si>
  <si>
    <t>Don</t>
  </si>
  <si>
    <t>Plough Bridge</t>
  </si>
  <si>
    <t>Joya</t>
  </si>
  <si>
    <t>Plummers Cottages</t>
  </si>
  <si>
    <t>Plumstead High</t>
  </si>
  <si>
    <t>Ismael</t>
  </si>
  <si>
    <t>Plymouth Road</t>
  </si>
  <si>
    <t>Plympton Avenue</t>
  </si>
  <si>
    <t>Poets Road</t>
  </si>
  <si>
    <t>Point View</t>
  </si>
  <si>
    <t>Kelsie</t>
  </si>
  <si>
    <t>Chapman</t>
  </si>
  <si>
    <t>Pole Hill</t>
  </si>
  <si>
    <t>Rodrigo</t>
  </si>
  <si>
    <t>Polesden Gardens</t>
  </si>
  <si>
    <t>Colene</t>
  </si>
  <si>
    <t>Pollard Houses</t>
  </si>
  <si>
    <t>Pollard Street</t>
  </si>
  <si>
    <t>Polworth Road</t>
  </si>
  <si>
    <t>Jaymie</t>
  </si>
  <si>
    <t>Polygon Row</t>
  </si>
  <si>
    <t>Pomell Way</t>
  </si>
  <si>
    <t>Darline</t>
  </si>
  <si>
    <t>Pond Farm</t>
  </si>
  <si>
    <t>Liana</t>
  </si>
  <si>
    <t>Pond Terrace</t>
  </si>
  <si>
    <t>Nerissa</t>
  </si>
  <si>
    <t>Pond Yard</t>
  </si>
  <si>
    <t>Ponsard Road</t>
  </si>
  <si>
    <t>Pont Street</t>
  </si>
  <si>
    <t>Damon</t>
  </si>
  <si>
    <t>Pooah Road</t>
  </si>
  <si>
    <t>Concepcion</t>
  </si>
  <si>
    <t>Pooles Lane</t>
  </si>
  <si>
    <t>Shaver</t>
  </si>
  <si>
    <t>Popes Head</t>
  </si>
  <si>
    <t>Poplar Close</t>
  </si>
  <si>
    <t>Lu</t>
  </si>
  <si>
    <t>Poplar Mews</t>
  </si>
  <si>
    <t>Kimball</t>
  </si>
  <si>
    <t>Poppin's Court</t>
  </si>
  <si>
    <t>Swanley</t>
  </si>
  <si>
    <t>Port Street</t>
  </si>
  <si>
    <t>Ona</t>
  </si>
  <si>
    <t>Porters Place</t>
  </si>
  <si>
    <t>Portland Street</t>
  </si>
  <si>
    <t>Portobello Court</t>
  </si>
  <si>
    <t>Anjelica</t>
  </si>
  <si>
    <t>Portobello Mews</t>
  </si>
  <si>
    <t>Isle Of Gigha</t>
  </si>
  <si>
    <t>Rutledge</t>
  </si>
  <si>
    <t>Portree Close</t>
  </si>
  <si>
    <t>Portree Street</t>
  </si>
  <si>
    <t>Portsdown Road</t>
  </si>
  <si>
    <t>Tracey</t>
  </si>
  <si>
    <t>Portsmouth Road</t>
  </si>
  <si>
    <t>Alene</t>
  </si>
  <si>
    <t>Rush</t>
  </si>
  <si>
    <t>Potier Street</t>
  </si>
  <si>
    <t>Potters Court</t>
  </si>
  <si>
    <t>Potters Fields</t>
  </si>
  <si>
    <t>Spangler</t>
  </si>
  <si>
    <t>Potters Place</t>
  </si>
  <si>
    <t>Pottery Cottage</t>
  </si>
  <si>
    <t>Dwayne</t>
  </si>
  <si>
    <t>Hagen</t>
  </si>
  <si>
    <t>Pound Park</t>
  </si>
  <si>
    <t>Beatriz</t>
  </si>
  <si>
    <t>Povidence Cottages</t>
  </si>
  <si>
    <t>Powes Place</t>
  </si>
  <si>
    <t>Powis Mews</t>
  </si>
  <si>
    <t>Yon</t>
  </si>
  <si>
    <t>Pragnell Road</t>
  </si>
  <si>
    <t>Kandace</t>
  </si>
  <si>
    <t>Pratt Walk</t>
  </si>
  <si>
    <t>Jennings</t>
  </si>
  <si>
    <t>Casie</t>
  </si>
  <si>
    <t>Precinct of</t>
  </si>
  <si>
    <t>Cristy</t>
  </si>
  <si>
    <t>Preston Road</t>
  </si>
  <si>
    <t>Giuseppe</t>
  </si>
  <si>
    <t>Price's Street</t>
  </si>
  <si>
    <t>Priestley Close</t>
  </si>
  <si>
    <t>Brain</t>
  </si>
  <si>
    <t>Priest's Bridge</t>
  </si>
  <si>
    <t>Mcnally</t>
  </si>
  <si>
    <t>Primrose Cottages</t>
  </si>
  <si>
    <t>Adrianna</t>
  </si>
  <si>
    <t>Prince Road</t>
  </si>
  <si>
    <t>Prince Street</t>
  </si>
  <si>
    <t>Prince's Mews</t>
  </si>
  <si>
    <t>Prince's Street</t>
  </si>
  <si>
    <t>Schulz</t>
  </si>
  <si>
    <t>Princess May</t>
  </si>
  <si>
    <t>Bender</t>
  </si>
  <si>
    <t>Printers Place</t>
  </si>
  <si>
    <t>Annalee</t>
  </si>
  <si>
    <t>Printinghouse Lane</t>
  </si>
  <si>
    <t>Prior Street</t>
  </si>
  <si>
    <t>Priors Dean</t>
  </si>
  <si>
    <t>Priory Avenue</t>
  </si>
  <si>
    <t>Priory Drive</t>
  </si>
  <si>
    <t>Lonny</t>
  </si>
  <si>
    <t>Priory Green</t>
  </si>
  <si>
    <t>Priory Lodge</t>
  </si>
  <si>
    <t>Lesa</t>
  </si>
  <si>
    <t>Elouise</t>
  </si>
  <si>
    <t>Priscilla Street</t>
  </si>
  <si>
    <t>Pritchard's Road</t>
  </si>
  <si>
    <t>Ok</t>
  </si>
  <si>
    <t>Prospect Vale</t>
  </si>
  <si>
    <t>Marna</t>
  </si>
  <si>
    <t>Prujean Square</t>
  </si>
  <si>
    <t>Prusom Street</t>
  </si>
  <si>
    <t>Pulham Avenue</t>
  </si>
  <si>
    <t>Randa</t>
  </si>
  <si>
    <t>Purelake Mews</t>
  </si>
  <si>
    <t>Pursewardens CLOSE</t>
  </si>
  <si>
    <t>Putney High</t>
  </si>
  <si>
    <t>Koenig</t>
  </si>
  <si>
    <t>Pycroft Way</t>
  </si>
  <si>
    <t>Bernetta</t>
  </si>
  <si>
    <t>Pyrland Road</t>
  </si>
  <si>
    <t>Quaggy Walk</t>
  </si>
  <si>
    <t>Quainton Street</t>
  </si>
  <si>
    <t>Quakers Walk</t>
  </si>
  <si>
    <t>Quebec Way</t>
  </si>
  <si>
    <t>Alica</t>
  </si>
  <si>
    <t>Bautista</t>
  </si>
  <si>
    <t>Queen Ann</t>
  </si>
  <si>
    <t>Ewing</t>
  </si>
  <si>
    <t>Queen Street</t>
  </si>
  <si>
    <t>Marco</t>
  </si>
  <si>
    <t>Queens Arms</t>
  </si>
  <si>
    <t>Queens Crescent</t>
  </si>
  <si>
    <t>Queen's Place</t>
  </si>
  <si>
    <t>Queens Way</t>
  </si>
  <si>
    <t>Genaro</t>
  </si>
  <si>
    <t>Queensferry Walk</t>
  </si>
  <si>
    <t>Chad</t>
  </si>
  <si>
    <t>Queensmere Road</t>
  </si>
  <si>
    <t>Queensway</t>
  </si>
  <si>
    <t>Louisa</t>
  </si>
  <si>
    <t>Quentin Place</t>
  </si>
  <si>
    <t>Shantay</t>
  </si>
  <si>
    <t>Quilter Street</t>
  </si>
  <si>
    <t>Radbourne Road</t>
  </si>
  <si>
    <t>Aberdovey</t>
  </si>
  <si>
    <t>Radlet Avenue</t>
  </si>
  <si>
    <t>Radnor Pl</t>
  </si>
  <si>
    <t>Dotty</t>
  </si>
  <si>
    <t>Raglan Cottage</t>
  </si>
  <si>
    <t>Aleta</t>
  </si>
  <si>
    <t>Hicks</t>
  </si>
  <si>
    <t>Raglan Villas</t>
  </si>
  <si>
    <t>Hendrix</t>
  </si>
  <si>
    <t>Rahere STREET</t>
  </si>
  <si>
    <t>Railway Arcade</t>
  </si>
  <si>
    <t>Railway Grove</t>
  </si>
  <si>
    <t>Railway Terrace</t>
  </si>
  <si>
    <t>Vergie</t>
  </si>
  <si>
    <t>Raindeer Court</t>
  </si>
  <si>
    <t>Zack</t>
  </si>
  <si>
    <t>Ralph STREET</t>
  </si>
  <si>
    <t>Ram Square</t>
  </si>
  <si>
    <t>Cromer</t>
  </si>
  <si>
    <t>Ulysses</t>
  </si>
  <si>
    <t>Hartley</t>
  </si>
  <si>
    <t>Ramillies Street</t>
  </si>
  <si>
    <t>Rampton Close</t>
  </si>
  <si>
    <t>Tien</t>
  </si>
  <si>
    <t>Ramsay Road</t>
  </si>
  <si>
    <t>Ramsey Walk</t>
  </si>
  <si>
    <t>Shane</t>
  </si>
  <si>
    <t>Randall Avenue</t>
  </si>
  <si>
    <t>Caroll</t>
  </si>
  <si>
    <t>Randall Close</t>
  </si>
  <si>
    <t>Randall Place</t>
  </si>
  <si>
    <t>Brantley</t>
  </si>
  <si>
    <t>Randells Road</t>
  </si>
  <si>
    <t>Iraida</t>
  </si>
  <si>
    <t>Randisbourne Gdns</t>
  </si>
  <si>
    <t>Randlesdown Road</t>
  </si>
  <si>
    <t>Ranelagh Mews</t>
  </si>
  <si>
    <t>Kenilworth</t>
  </si>
  <si>
    <t>Rankin Close</t>
  </si>
  <si>
    <t>Rannell Street</t>
  </si>
  <si>
    <t>St. Neots</t>
  </si>
  <si>
    <t>Quinton</t>
  </si>
  <si>
    <t>Ratcliffe Square</t>
  </si>
  <si>
    <t>Lashawn</t>
  </si>
  <si>
    <t>Rathgar Road</t>
  </si>
  <si>
    <t>Flor</t>
  </si>
  <si>
    <t>Raven Road</t>
  </si>
  <si>
    <t>Ravensbourne Street</t>
  </si>
  <si>
    <t>Linwood</t>
  </si>
  <si>
    <t>Ravensdale Road</t>
  </si>
  <si>
    <t>Keshia</t>
  </si>
  <si>
    <t>Ravenswood Industrial</t>
  </si>
  <si>
    <t>Rawlings St</t>
  </si>
  <si>
    <t>Ray Street</t>
  </si>
  <si>
    <t>Winn</t>
  </si>
  <si>
    <t>Raymond Avenue</t>
  </si>
  <si>
    <t>Janina</t>
  </si>
  <si>
    <t>Raymond Buildings</t>
  </si>
  <si>
    <t>Ludivina</t>
  </si>
  <si>
    <t>Raymouth Road</t>
  </si>
  <si>
    <t>Rays Avenue</t>
  </si>
  <si>
    <t>Rhosgoch</t>
  </si>
  <si>
    <t>Reachview Close</t>
  </si>
  <si>
    <t>Freshwater</t>
  </si>
  <si>
    <t>Rear Of</t>
  </si>
  <si>
    <t>Rebecca's Place</t>
  </si>
  <si>
    <t>Redcliffe Close</t>
  </si>
  <si>
    <t>Redcliffe Mews</t>
  </si>
  <si>
    <t>Redcliffe Road</t>
  </si>
  <si>
    <t>Redcross Street</t>
  </si>
  <si>
    <t>Redhall Terrace</t>
  </si>
  <si>
    <t>Mccray</t>
  </si>
  <si>
    <t>Redmans Road</t>
  </si>
  <si>
    <t>Tamie</t>
  </si>
  <si>
    <t>Redmead Lane</t>
  </si>
  <si>
    <t>Redvers Road</t>
  </si>
  <si>
    <t>Mandi</t>
  </si>
  <si>
    <t>Ellsworth</t>
  </si>
  <si>
    <t>Redwood Close</t>
  </si>
  <si>
    <t>Reece Mews</t>
  </si>
  <si>
    <t>Reedworth Street</t>
  </si>
  <si>
    <t>Rees Row</t>
  </si>
  <si>
    <t>Aline</t>
  </si>
  <si>
    <t>Regal Row</t>
  </si>
  <si>
    <t>Leicestershire</t>
  </si>
  <si>
    <t>Carolina</t>
  </si>
  <si>
    <t>Regan Way</t>
  </si>
  <si>
    <t>Nyla</t>
  </si>
  <si>
    <t>Regency Terrace</t>
  </si>
  <si>
    <t>Regent Square</t>
  </si>
  <si>
    <t>Regents Avenue</t>
  </si>
  <si>
    <t>Paz</t>
  </si>
  <si>
    <t>Regents Mews</t>
  </si>
  <si>
    <t>Regents Row</t>
  </si>
  <si>
    <t>Nelle</t>
  </si>
  <si>
    <t>Regents Wharf</t>
  </si>
  <si>
    <t>Nava</t>
  </si>
  <si>
    <t>Regina Road</t>
  </si>
  <si>
    <t>Regina Terrace</t>
  </si>
  <si>
    <t>Reighton Road</t>
  </si>
  <si>
    <t>Rendlesham Road</t>
  </si>
  <si>
    <t>Arminda</t>
  </si>
  <si>
    <t>Simona</t>
  </si>
  <si>
    <t>Renters Avenue</t>
  </si>
  <si>
    <t>Rephidim Street</t>
  </si>
  <si>
    <t>Fredericka</t>
  </si>
  <si>
    <t>Restons Crescent</t>
  </si>
  <si>
    <t>Karlene</t>
  </si>
  <si>
    <t>Dillard</t>
  </si>
  <si>
    <t>Reynard Drive</t>
  </si>
  <si>
    <t>Tam</t>
  </si>
  <si>
    <t>Reynolds Place</t>
  </si>
  <si>
    <t>Hodge</t>
  </si>
  <si>
    <t>Reynolds Road</t>
  </si>
  <si>
    <t>Rezia Place</t>
  </si>
  <si>
    <t>Shemika</t>
  </si>
  <si>
    <t>Rhodes Well</t>
  </si>
  <si>
    <t>Edra</t>
  </si>
  <si>
    <t>Webber</t>
  </si>
  <si>
    <t>Rhondda Grove</t>
  </si>
  <si>
    <t>Rosalina</t>
  </si>
  <si>
    <t>Ricardo Street</t>
  </si>
  <si>
    <t>Galashiels</t>
  </si>
  <si>
    <t>Manuela</t>
  </si>
  <si>
    <t>Richard Street</t>
  </si>
  <si>
    <t>Portree</t>
  </si>
  <si>
    <t>Richmond Grove</t>
  </si>
  <si>
    <t>Lenita</t>
  </si>
  <si>
    <t>Richmond House</t>
  </si>
  <si>
    <t>Edmonds</t>
  </si>
  <si>
    <t>Julienne</t>
  </si>
  <si>
    <t>Richmond Villas</t>
  </si>
  <si>
    <t>Sari</t>
  </si>
  <si>
    <t>Richmond Way</t>
  </si>
  <si>
    <t>Otley</t>
  </si>
  <si>
    <t>Eloy</t>
  </si>
  <si>
    <t>Rickard Close</t>
  </si>
  <si>
    <t>Rickyard Path</t>
  </si>
  <si>
    <t>Much Hadham</t>
  </si>
  <si>
    <t>Hubert</t>
  </si>
  <si>
    <t>Riddell Street</t>
  </si>
  <si>
    <t>Rider Street</t>
  </si>
  <si>
    <t>Ridgdale Street</t>
  </si>
  <si>
    <t>Ridgemount Close</t>
  </si>
  <si>
    <t>Ridings Close</t>
  </si>
  <si>
    <t>Ridler Place</t>
  </si>
  <si>
    <t>Burnley</t>
  </si>
  <si>
    <t>Bermudez</t>
  </si>
  <si>
    <t>Riffel Road</t>
  </si>
  <si>
    <t>Rigault Road</t>
  </si>
  <si>
    <t>Rigg Approach</t>
  </si>
  <si>
    <t>Laquita</t>
  </si>
  <si>
    <t>Rigge Place</t>
  </si>
  <si>
    <t>Ring Crescent</t>
  </si>
  <si>
    <t>Ringmer Avenue</t>
  </si>
  <si>
    <t>Ringmer Gardens</t>
  </si>
  <si>
    <t>Pearce</t>
  </si>
  <si>
    <t>Ringwood Gardens</t>
  </si>
  <si>
    <t>Ripley Villas</t>
  </si>
  <si>
    <t>Natashia</t>
  </si>
  <si>
    <t>Ripplevale Grove</t>
  </si>
  <si>
    <t>Ritson Road</t>
  </si>
  <si>
    <t>River Close</t>
  </si>
  <si>
    <t>Riverside</t>
  </si>
  <si>
    <t>Riverside Business</t>
  </si>
  <si>
    <t>Rlsdon Street</t>
  </si>
  <si>
    <t>Chatham</t>
  </si>
  <si>
    <t>Roberts Place</t>
  </si>
  <si>
    <t>Zaida</t>
  </si>
  <si>
    <t>Roberts Terrace</t>
  </si>
  <si>
    <t>Agnes</t>
  </si>
  <si>
    <t>Federico</t>
  </si>
  <si>
    <t>Robertson Cottages</t>
  </si>
  <si>
    <t>Chatman</t>
  </si>
  <si>
    <t>Tonya</t>
  </si>
  <si>
    <t>Dupree</t>
  </si>
  <si>
    <t>Robertsons Place</t>
  </si>
  <si>
    <t>French</t>
  </si>
  <si>
    <t>Robsart Street</t>
  </si>
  <si>
    <t>Sun</t>
  </si>
  <si>
    <t>Robson Road</t>
  </si>
  <si>
    <t>Rock and</t>
  </si>
  <si>
    <t>Rock Hill</t>
  </si>
  <si>
    <t>Lashonda</t>
  </si>
  <si>
    <t>Rock Street</t>
  </si>
  <si>
    <t>Rockbourne Road</t>
  </si>
  <si>
    <t>Marica</t>
  </si>
  <si>
    <t>Rockhall Road</t>
  </si>
  <si>
    <t>Rockingham Close</t>
  </si>
  <si>
    <t>Janna</t>
  </si>
  <si>
    <t>Rockland Road</t>
  </si>
  <si>
    <t>Rocks Lane</t>
  </si>
  <si>
    <t>Leeanne</t>
  </si>
  <si>
    <t>Rocliffe Street</t>
  </si>
  <si>
    <t>Lamonica</t>
  </si>
  <si>
    <t>Roding Mews</t>
  </si>
  <si>
    <t>Fannie</t>
  </si>
  <si>
    <t>Rodway Road</t>
  </si>
  <si>
    <t>Roehampton Vale</t>
  </si>
  <si>
    <t>Cathleen</t>
  </si>
  <si>
    <t>Roger Street</t>
  </si>
  <si>
    <t>Rogers Court</t>
  </si>
  <si>
    <t>Deshawn</t>
  </si>
  <si>
    <t>Roland Grove</t>
  </si>
  <si>
    <t>Lynne</t>
  </si>
  <si>
    <t>Roland Road</t>
  </si>
  <si>
    <t>Buckhurst Hill</t>
  </si>
  <si>
    <t>Rolleston Terrace</t>
  </si>
  <si>
    <t>Rollscourt Avenue</t>
  </si>
  <si>
    <t>Claretha</t>
  </si>
  <si>
    <t>Colin</t>
  </si>
  <si>
    <t>Roman Catholic</t>
  </si>
  <si>
    <t>Roman Close</t>
  </si>
  <si>
    <t>Roman Rise</t>
  </si>
  <si>
    <t>Dow</t>
  </si>
  <si>
    <t>Roman Way</t>
  </si>
  <si>
    <t>Romney Mews</t>
  </si>
  <si>
    <t>Romola Road</t>
  </si>
  <si>
    <t>Ron Leighton</t>
  </si>
  <si>
    <t>Maxine</t>
  </si>
  <si>
    <t>Rookery Close</t>
  </si>
  <si>
    <t>Rope Walk</t>
  </si>
  <si>
    <t>Ropery Street</t>
  </si>
  <si>
    <t>Rose Cottages</t>
  </si>
  <si>
    <t>Jen</t>
  </si>
  <si>
    <t>Rose Court</t>
  </si>
  <si>
    <t>Lowery</t>
  </si>
  <si>
    <t>Rose Terrace</t>
  </si>
  <si>
    <t>Rosebank Road</t>
  </si>
  <si>
    <t>Rosebank Walk</t>
  </si>
  <si>
    <t>Wilcox</t>
  </si>
  <si>
    <t>Roseberry Villas</t>
  </si>
  <si>
    <t>Rosebery Court</t>
  </si>
  <si>
    <t>Rosebery Mews</t>
  </si>
  <si>
    <t>Rosehill Road</t>
  </si>
  <si>
    <t>Stasia</t>
  </si>
  <si>
    <t>Roseleigh Avenue</t>
  </si>
  <si>
    <t>Roseleys Terrace</t>
  </si>
  <si>
    <t>Rosemary Court</t>
  </si>
  <si>
    <t>New Malden</t>
  </si>
  <si>
    <t>Rosemead</t>
  </si>
  <si>
    <t>Rosemont Avenue</t>
  </si>
  <si>
    <t>Rosemount Road</t>
  </si>
  <si>
    <t>Rosewood Gardens</t>
  </si>
  <si>
    <t>Roslyn Terrace</t>
  </si>
  <si>
    <t>Mikaela</t>
  </si>
  <si>
    <t>Rossitter Terrace</t>
  </si>
  <si>
    <t>Nia</t>
  </si>
  <si>
    <t>Roupell Road</t>
  </si>
  <si>
    <t>Roupell Street</t>
  </si>
  <si>
    <t>Jaleesa</t>
  </si>
  <si>
    <t>Routh Street</t>
  </si>
  <si>
    <t>Rowan Close</t>
  </si>
  <si>
    <t>Rowland Grove</t>
  </si>
  <si>
    <t>Rowland Row</t>
  </si>
  <si>
    <t>Rowley Street</t>
  </si>
  <si>
    <t>Rowley Way</t>
  </si>
  <si>
    <t>Rowton Road</t>
  </si>
  <si>
    <t>Gala</t>
  </si>
  <si>
    <t>Roxburgh Terrace</t>
  </si>
  <si>
    <t>Roxby Place</t>
  </si>
  <si>
    <t>Roxley Road</t>
  </si>
  <si>
    <t>Roxwell Road</t>
  </si>
  <si>
    <t>Meyer</t>
  </si>
  <si>
    <t>Roxwell Trading</t>
  </si>
  <si>
    <t>Roy Square</t>
  </si>
  <si>
    <t>Royal College</t>
  </si>
  <si>
    <t>Royal Mews</t>
  </si>
  <si>
    <t>Spilsby</t>
  </si>
  <si>
    <t>Lillie</t>
  </si>
  <si>
    <t>Royal Naval</t>
  </si>
  <si>
    <t>Royal Opera</t>
  </si>
  <si>
    <t>Lund</t>
  </si>
  <si>
    <t>Royal Road</t>
  </si>
  <si>
    <t>Shala</t>
  </si>
  <si>
    <t>Royal Victor</t>
  </si>
  <si>
    <t>Yoshiko</t>
  </si>
  <si>
    <t>Royalty Mews</t>
  </si>
  <si>
    <t>Misha</t>
  </si>
  <si>
    <t>Royle Crescent</t>
  </si>
  <si>
    <t>Rowena</t>
  </si>
  <si>
    <t>Royston Street</t>
  </si>
  <si>
    <t>Etchingham</t>
  </si>
  <si>
    <t>Ruckholt Close</t>
  </si>
  <si>
    <t>Phillip</t>
  </si>
  <si>
    <t>Ruckholt Road</t>
  </si>
  <si>
    <t>Rugby Chambers</t>
  </si>
  <si>
    <t>Rumsey Mews</t>
  </si>
  <si>
    <t>Flanagan</t>
  </si>
  <si>
    <t>Rupert Road</t>
  </si>
  <si>
    <t>Cassie</t>
  </si>
  <si>
    <t>Rush Hill</t>
  </si>
  <si>
    <t>Rusham Road</t>
  </si>
  <si>
    <t>Rushdene</t>
  </si>
  <si>
    <t>Rushey Green</t>
  </si>
  <si>
    <t>Rushmead</t>
  </si>
  <si>
    <t>Robyn</t>
  </si>
  <si>
    <t>Rushy Green</t>
  </si>
  <si>
    <t>Mayra</t>
  </si>
  <si>
    <t>Ruskin Road</t>
  </si>
  <si>
    <t>Ruskin Street</t>
  </si>
  <si>
    <t>Nona</t>
  </si>
  <si>
    <t>Russel Court</t>
  </si>
  <si>
    <t>Russel Street</t>
  </si>
  <si>
    <t>Russell Avenue</t>
  </si>
  <si>
    <t>Russell Garderns</t>
  </si>
  <si>
    <t>Emilio</t>
  </si>
  <si>
    <t>Russell Lane</t>
  </si>
  <si>
    <t>Russia Court</t>
  </si>
  <si>
    <t>Russia Row</t>
  </si>
  <si>
    <t>Sunderland</t>
  </si>
  <si>
    <t>Laine</t>
  </si>
  <si>
    <t>Rustic Walk</t>
  </si>
  <si>
    <t>Ruston Street</t>
  </si>
  <si>
    <t>Eloise</t>
  </si>
  <si>
    <t>Mcgowan</t>
  </si>
  <si>
    <t>Rutland Road</t>
  </si>
  <si>
    <t>Rutland Villas</t>
  </si>
  <si>
    <t>Albertina</t>
  </si>
  <si>
    <t>Rutland Walk</t>
  </si>
  <si>
    <t>Anisa</t>
  </si>
  <si>
    <t>Rutland Wharf</t>
  </si>
  <si>
    <t>Roma</t>
  </si>
  <si>
    <t>Rutley Gardens</t>
  </si>
  <si>
    <t>Bernardo</t>
  </si>
  <si>
    <t>Rydal Lodge</t>
  </si>
  <si>
    <t>Gallo</t>
  </si>
  <si>
    <t>Ryde Terrace</t>
  </si>
  <si>
    <t>Ryder Street</t>
  </si>
  <si>
    <t>Ryders Terrace</t>
  </si>
  <si>
    <t>Rydon St</t>
  </si>
  <si>
    <t>Ryfold Road</t>
  </si>
  <si>
    <t>Mauro</t>
  </si>
  <si>
    <t>Rylett Crescent</t>
  </si>
  <si>
    <t>Lilla</t>
  </si>
  <si>
    <t>Rylett Road</t>
  </si>
  <si>
    <t>Rymer Street</t>
  </si>
  <si>
    <t>Alona</t>
  </si>
  <si>
    <t>Saddlers Mews</t>
  </si>
  <si>
    <t>Salem Road</t>
  </si>
  <si>
    <t>Salisbury Crescent</t>
  </si>
  <si>
    <t>Julius</t>
  </si>
  <si>
    <t>Salisbury Promenade</t>
  </si>
  <si>
    <t>Salisbury Road</t>
  </si>
  <si>
    <t>Salisbury Terrace</t>
  </si>
  <si>
    <t>Cathy</t>
  </si>
  <si>
    <t>Salmon Street</t>
  </si>
  <si>
    <t>Judi</t>
  </si>
  <si>
    <t>Saltwood Grove</t>
  </si>
  <si>
    <t>Salusbury Road</t>
  </si>
  <si>
    <t>Salutation Alley</t>
  </si>
  <si>
    <t>Samantha Close</t>
  </si>
  <si>
    <t>Samuel Johnson</t>
  </si>
  <si>
    <t>Allena</t>
  </si>
  <si>
    <t>Sanctuary Buildings</t>
  </si>
  <si>
    <t>Nairn</t>
  </si>
  <si>
    <t>Pauline</t>
  </si>
  <si>
    <t>Sandbrook Road</t>
  </si>
  <si>
    <t>Dorset</t>
  </si>
  <si>
    <t>Bloom</t>
  </si>
  <si>
    <t>Sandell Street</t>
  </si>
  <si>
    <t>Sanders Terrace</t>
  </si>
  <si>
    <t>Leopoldo</t>
  </si>
  <si>
    <t>Sandfield Terrace</t>
  </si>
  <si>
    <t>Deadra</t>
  </si>
  <si>
    <t>Sandgate Street</t>
  </si>
  <si>
    <t>Sandhurst Parade</t>
  </si>
  <si>
    <t>Merissa</t>
  </si>
  <si>
    <t>Sandhurst Road</t>
  </si>
  <si>
    <t>Elise</t>
  </si>
  <si>
    <t>Little</t>
  </si>
  <si>
    <t>Sandringham Avenue</t>
  </si>
  <si>
    <t>Sandstone Road</t>
  </si>
  <si>
    <t>Parthenia</t>
  </si>
  <si>
    <t>King'S Lynn</t>
  </si>
  <si>
    <t>Sandycroft</t>
  </si>
  <si>
    <t>Clotilde</t>
  </si>
  <si>
    <t>Sangora Road</t>
  </si>
  <si>
    <t>Sansom Street</t>
  </si>
  <si>
    <t>Jill</t>
  </si>
  <si>
    <t>Santos Road</t>
  </si>
  <si>
    <t>Delphine</t>
  </si>
  <si>
    <t>Sarah Street</t>
  </si>
  <si>
    <t>Sarah Terrace</t>
  </si>
  <si>
    <t>Sarah's Place</t>
  </si>
  <si>
    <t>Mathilde</t>
  </si>
  <si>
    <t>Sardinia Street</t>
  </si>
  <si>
    <t>Sark Walk</t>
  </si>
  <si>
    <t>Necole</t>
  </si>
  <si>
    <t>Sarnell's Court</t>
  </si>
  <si>
    <t>Saunders Ness</t>
  </si>
  <si>
    <t>Emilia</t>
  </si>
  <si>
    <t>Rudd</t>
  </si>
  <si>
    <t>Saunders Place</t>
  </si>
  <si>
    <t>Rivera</t>
  </si>
  <si>
    <t>Saville Place</t>
  </si>
  <si>
    <t>Fredricka</t>
  </si>
  <si>
    <t>Holcomb</t>
  </si>
  <si>
    <t>Savoy Street</t>
  </si>
  <si>
    <t>Sawley Road</t>
  </si>
  <si>
    <t>Saxfield Street</t>
  </si>
  <si>
    <t>Junie</t>
  </si>
  <si>
    <t>Sayer Street</t>
  </si>
  <si>
    <t>Sindy</t>
  </si>
  <si>
    <t>Sayes Street</t>
  </si>
  <si>
    <t>Marti</t>
  </si>
  <si>
    <t>Scala Street</t>
  </si>
  <si>
    <t>Josie</t>
  </si>
  <si>
    <t>Scarborough Street</t>
  </si>
  <si>
    <t>Zelda</t>
  </si>
  <si>
    <t>Scawen Road</t>
  </si>
  <si>
    <t>Scerapis</t>
  </si>
  <si>
    <t>Guevara</t>
  </si>
  <si>
    <t>School: William</t>
  </si>
  <si>
    <t>Quiana</t>
  </si>
  <si>
    <t>Scotch Court</t>
  </si>
  <si>
    <t>Scotland Green</t>
  </si>
  <si>
    <t>Scottwell Drive</t>
  </si>
  <si>
    <t>Scrubs Lane</t>
  </si>
  <si>
    <t>Sea Witch</t>
  </si>
  <si>
    <t>Searle Place</t>
  </si>
  <si>
    <t>Schwartz</t>
  </si>
  <si>
    <t>Searls Terrace</t>
  </si>
  <si>
    <t>Sebert Road</t>
  </si>
  <si>
    <t>Seeley Drive</t>
  </si>
  <si>
    <t>Seeley Drv</t>
  </si>
  <si>
    <t>Spennymoor</t>
  </si>
  <si>
    <t>Sefton Street</t>
  </si>
  <si>
    <t>Selbie Avenue</t>
  </si>
  <si>
    <t>Selborne Gardens</t>
  </si>
  <si>
    <t>Bonilla</t>
  </si>
  <si>
    <t>Selborne Walk</t>
  </si>
  <si>
    <t>Hewitt</t>
  </si>
  <si>
    <t>Selby Close</t>
  </si>
  <si>
    <t>Donita</t>
  </si>
  <si>
    <t>Selby Mews</t>
  </si>
  <si>
    <t>Shaunta</t>
  </si>
  <si>
    <t>Seldons Street</t>
  </si>
  <si>
    <t>Selhurst Close</t>
  </si>
  <si>
    <t>Selina Place</t>
  </si>
  <si>
    <t>Selkirk Road</t>
  </si>
  <si>
    <t>Sennen Walk</t>
  </si>
  <si>
    <t>Serbin Close</t>
  </si>
  <si>
    <t>Milagro</t>
  </si>
  <si>
    <t>Setchell Road</t>
  </si>
  <si>
    <t>Sewardstone Road</t>
  </si>
  <si>
    <t>Seyer Road</t>
  </si>
  <si>
    <t>Lorita</t>
  </si>
  <si>
    <t>Shacklewell Green</t>
  </si>
  <si>
    <t>Scot</t>
  </si>
  <si>
    <t>Patel</t>
  </si>
  <si>
    <t>Shacklewell Lane</t>
  </si>
  <si>
    <t>Shad Thames</t>
  </si>
  <si>
    <t>Hai</t>
  </si>
  <si>
    <t>Shadwell Gardens</t>
  </si>
  <si>
    <t>Neomi</t>
  </si>
  <si>
    <t>Shakespeare road</t>
  </si>
  <si>
    <t>Shakespeare Road</t>
  </si>
  <si>
    <t>Roslyn</t>
  </si>
  <si>
    <t>Shalfleet Drive</t>
  </si>
  <si>
    <t>Shand Street</t>
  </si>
  <si>
    <t>Shannon Close</t>
  </si>
  <si>
    <t>Shannon Place</t>
  </si>
  <si>
    <t>Sharon Road</t>
  </si>
  <si>
    <t>Sharsted Street</t>
  </si>
  <si>
    <t>Latricia</t>
  </si>
  <si>
    <t>Sharsted Villas</t>
  </si>
  <si>
    <t>Sheen Common</t>
  </si>
  <si>
    <t>Sheen Grove</t>
  </si>
  <si>
    <t>Woodstock</t>
  </si>
  <si>
    <t>Sheldon Road</t>
  </si>
  <si>
    <t>Sheldrake Place</t>
  </si>
  <si>
    <t>Shenlay Road</t>
  </si>
  <si>
    <t>Sunni</t>
  </si>
  <si>
    <t>Tristan</t>
  </si>
  <si>
    <t>Shenley Road</t>
  </si>
  <si>
    <t>Shepherdess Place</t>
  </si>
  <si>
    <t>Shepherd'S Leas</t>
  </si>
  <si>
    <t>Cohen</t>
  </si>
  <si>
    <t>Shepperton Place</t>
  </si>
  <si>
    <t>Sherrard Road</t>
  </si>
  <si>
    <t>Sherriff Road</t>
  </si>
  <si>
    <t>Vinson</t>
  </si>
  <si>
    <t>Sherry Square</t>
  </si>
  <si>
    <t>Shetland Road</t>
  </si>
  <si>
    <t>Caron</t>
  </si>
  <si>
    <t>Shillingford Street</t>
  </si>
  <si>
    <t>Shantel</t>
  </si>
  <si>
    <t>Ship Court</t>
  </si>
  <si>
    <t>Shirehall Lane</t>
  </si>
  <si>
    <t>Shirland Mews</t>
  </si>
  <si>
    <t>Shirland Villas</t>
  </si>
  <si>
    <t>Shirley Gardens</t>
  </si>
  <si>
    <t>Stocksfield</t>
  </si>
  <si>
    <t>Shirley Villas</t>
  </si>
  <si>
    <t>Shirlock Road</t>
  </si>
  <si>
    <t>Shore Road</t>
  </si>
  <si>
    <t>Elene</t>
  </si>
  <si>
    <t>Shorrolds Road</t>
  </si>
  <si>
    <t>Shorter's Court</t>
  </si>
  <si>
    <t>Patty</t>
  </si>
  <si>
    <t>Shrapnel Road</t>
  </si>
  <si>
    <t>Shrewsbury Villas</t>
  </si>
  <si>
    <t>Gillespie</t>
  </si>
  <si>
    <t>Shroton Street</t>
  </si>
  <si>
    <t>Shrubbery Close</t>
  </si>
  <si>
    <t>Shrublands Close</t>
  </si>
  <si>
    <t>Sibella Road</t>
  </si>
  <si>
    <t>Sidcup ROAD</t>
  </si>
  <si>
    <t>Sidney Grove</t>
  </si>
  <si>
    <t>Sidney Miller</t>
  </si>
  <si>
    <t>Silk Street</t>
  </si>
  <si>
    <t>Gertha</t>
  </si>
  <si>
    <t>Dukes</t>
  </si>
  <si>
    <t>Silver Birch</t>
  </si>
  <si>
    <t>Kaycee</t>
  </si>
  <si>
    <t>Simpson Place</t>
  </si>
  <si>
    <t>Simpson Street</t>
  </si>
  <si>
    <t>Gabriela</t>
  </si>
  <si>
    <t>Sims Walk</t>
  </si>
  <si>
    <t>Ellyn</t>
  </si>
  <si>
    <t>Single Place</t>
  </si>
  <si>
    <t>Singleton Street</t>
  </si>
  <si>
    <t>Cecile</t>
  </si>
  <si>
    <t>Sinnott Road</t>
  </si>
  <si>
    <t>Sir Alexander</t>
  </si>
  <si>
    <t>Theda</t>
  </si>
  <si>
    <t>Sispara Gardens</t>
  </si>
  <si>
    <t>Hiedi</t>
  </si>
  <si>
    <t>Six Acres</t>
  </si>
  <si>
    <t>Sandra</t>
  </si>
  <si>
    <t>Skeena Hill</t>
  </si>
  <si>
    <t>Skelton Court</t>
  </si>
  <si>
    <t>Camellia</t>
  </si>
  <si>
    <t>Sketchley Gardens</t>
  </si>
  <si>
    <t>Melina</t>
  </si>
  <si>
    <t>Skiffington Close</t>
  </si>
  <si>
    <t>Roselyn</t>
  </si>
  <si>
    <t>Godfrey</t>
  </si>
  <si>
    <t>Petworth</t>
  </si>
  <si>
    <t>Camp</t>
  </si>
  <si>
    <t>Skipsey Avenue</t>
  </si>
  <si>
    <t>Munoz</t>
  </si>
  <si>
    <t>Skipworth Road</t>
  </si>
  <si>
    <t>Carluke</t>
  </si>
  <si>
    <t>Slade Gardens</t>
  </si>
  <si>
    <t>Cranleigh</t>
  </si>
  <si>
    <t>Sladedale ROAD</t>
  </si>
  <si>
    <t>Slades Passage</t>
  </si>
  <si>
    <t>Slaughterhouse Lane</t>
  </si>
  <si>
    <t>Slough Court</t>
  </si>
  <si>
    <t>Slough Lane</t>
  </si>
  <si>
    <t>Smart Street</t>
  </si>
  <si>
    <t>Laci</t>
  </si>
  <si>
    <t>Smeaton Street</t>
  </si>
  <si>
    <t>Smith Close</t>
  </si>
  <si>
    <t>Smithfield Market</t>
  </si>
  <si>
    <t>Hershel</t>
  </si>
  <si>
    <t>Smithies Road</t>
  </si>
  <si>
    <t>Larson</t>
  </si>
  <si>
    <t>Smith's Square</t>
  </si>
  <si>
    <t>Snead Street</t>
  </si>
  <si>
    <t>Snells Park</t>
  </si>
  <si>
    <t>Snowdon Place</t>
  </si>
  <si>
    <t>Dung</t>
  </si>
  <si>
    <t>Snowdown Close</t>
  </si>
  <si>
    <t>Deetta</t>
  </si>
  <si>
    <t>Snowsfields</t>
  </si>
  <si>
    <t>Socrates Place</t>
  </si>
  <si>
    <t>Solent Road</t>
  </si>
  <si>
    <t>Soley Terrace</t>
  </si>
  <si>
    <t>Solomon Avenue</t>
  </si>
  <si>
    <t>Coulter</t>
  </si>
  <si>
    <t>Solomons Buildings</t>
  </si>
  <si>
    <t>Somerford Street</t>
  </si>
  <si>
    <t>Rayna</t>
  </si>
  <si>
    <t>Somers Villas</t>
  </si>
  <si>
    <t>Somerset Cottages</t>
  </si>
  <si>
    <t>Somerset Estate</t>
  </si>
  <si>
    <t>Somerset Road</t>
  </si>
  <si>
    <t>Lin</t>
  </si>
  <si>
    <t>Somerset Street</t>
  </si>
  <si>
    <t>Nohemi</t>
  </si>
  <si>
    <t>Somerville Road</t>
  </si>
  <si>
    <t>Sounding Alley</t>
  </si>
  <si>
    <t>South Africa</t>
  </si>
  <si>
    <t>Kaplan</t>
  </si>
  <si>
    <t>South Close</t>
  </si>
  <si>
    <t>Izetta</t>
  </si>
  <si>
    <t>South Crescent</t>
  </si>
  <si>
    <t>South Elder</t>
  </si>
  <si>
    <t>South Hill</t>
  </si>
  <si>
    <t>Moises</t>
  </si>
  <si>
    <t>South Place</t>
  </si>
  <si>
    <t>South Road</t>
  </si>
  <si>
    <t>Treasa</t>
  </si>
  <si>
    <t>South Tenter</t>
  </si>
  <si>
    <t>South Terrace</t>
  </si>
  <si>
    <t>Shaquana</t>
  </si>
  <si>
    <t>Southampton Mews</t>
  </si>
  <si>
    <t>Southampton Place</t>
  </si>
  <si>
    <t>Southborough Terrace</t>
  </si>
  <si>
    <t>Donnetta</t>
  </si>
  <si>
    <t>Southbrook Road</t>
  </si>
  <si>
    <t>Southdown Drive</t>
  </si>
  <si>
    <t>Southern Road</t>
  </si>
  <si>
    <t>Southern Row</t>
  </si>
  <si>
    <t>Southmoor Way</t>
  </si>
  <si>
    <t>Southover</t>
  </si>
  <si>
    <t>Armando</t>
  </si>
  <si>
    <t>Southridge Place</t>
  </si>
  <si>
    <t>Koch</t>
  </si>
  <si>
    <t>Southwick Yard</t>
  </si>
  <si>
    <t>Inger</t>
  </si>
  <si>
    <t>Southwold Road</t>
  </si>
  <si>
    <t>Spa Terrace</t>
  </si>
  <si>
    <t>Galina</t>
  </si>
  <si>
    <t>Spalding Road</t>
  </si>
  <si>
    <t>Spaniards Close</t>
  </si>
  <si>
    <t>Spanish Close</t>
  </si>
  <si>
    <t>Sparrows Row</t>
  </si>
  <si>
    <t>Sparta Street</t>
  </si>
  <si>
    <t>Spence Close</t>
  </si>
  <si>
    <t>Spezia Road</t>
  </si>
  <si>
    <t>Spindrift Avenue</t>
  </si>
  <si>
    <t>Spirit Quay</t>
  </si>
  <si>
    <t>Anja</t>
  </si>
  <si>
    <t>Splendour Walk</t>
  </si>
  <si>
    <t>Spondon Villas</t>
  </si>
  <si>
    <t>Spring Row</t>
  </si>
  <si>
    <t>Lavona</t>
  </si>
  <si>
    <t>Spring Street</t>
  </si>
  <si>
    <t>Spring Tide</t>
  </si>
  <si>
    <t>Springfield Road</t>
  </si>
  <si>
    <t>Marvella</t>
  </si>
  <si>
    <t>Springfield Walk</t>
  </si>
  <si>
    <t>Kacy</t>
  </si>
  <si>
    <t>Quintana</t>
  </si>
  <si>
    <t>Spur Road</t>
  </si>
  <si>
    <t>Raina</t>
  </si>
  <si>
    <t>Squirrels Close</t>
  </si>
  <si>
    <t>St Albans</t>
  </si>
  <si>
    <t>Annice</t>
  </si>
  <si>
    <t>St Albans's</t>
  </si>
  <si>
    <t>St Alphege</t>
  </si>
  <si>
    <t>St Antonys</t>
  </si>
  <si>
    <t>St Austell</t>
  </si>
  <si>
    <t>St Benet</t>
  </si>
  <si>
    <t>St Ermins</t>
  </si>
  <si>
    <t>Totnes</t>
  </si>
  <si>
    <t>Shona</t>
  </si>
  <si>
    <t>St Ewen's</t>
  </si>
  <si>
    <t>St Fillan's</t>
  </si>
  <si>
    <t>St Gabriels</t>
  </si>
  <si>
    <t>Zachary</t>
  </si>
  <si>
    <t>St Goar</t>
  </si>
  <si>
    <t>Carlisle</t>
  </si>
  <si>
    <t>St James'</t>
  </si>
  <si>
    <t>Ignacio</t>
  </si>
  <si>
    <t>St John</t>
  </si>
  <si>
    <t>St Louis</t>
  </si>
  <si>
    <t>St Loys</t>
  </si>
  <si>
    <t>St Marks</t>
  </si>
  <si>
    <t>Macy</t>
  </si>
  <si>
    <t>St Martin</t>
  </si>
  <si>
    <t>St Nicholas</t>
  </si>
  <si>
    <t>St Olives</t>
  </si>
  <si>
    <t>Tameka</t>
  </si>
  <si>
    <t>St Oswalds</t>
  </si>
  <si>
    <t>Monet</t>
  </si>
  <si>
    <t>St Paul's</t>
  </si>
  <si>
    <t>St Silas</t>
  </si>
  <si>
    <t>St Thomas'S</t>
  </si>
  <si>
    <t>Heidy</t>
  </si>
  <si>
    <t>Stables</t>
  </si>
  <si>
    <t>Mablethorpe</t>
  </si>
  <si>
    <t>Staces Terrace</t>
  </si>
  <si>
    <t>Stafford Street</t>
  </si>
  <si>
    <t>Bishops Castle</t>
  </si>
  <si>
    <t>Stamford Grove</t>
  </si>
  <si>
    <t>Tamera</t>
  </si>
  <si>
    <t>Stamp Place</t>
  </si>
  <si>
    <t>Devorah</t>
  </si>
  <si>
    <t>Stanard Close</t>
  </si>
  <si>
    <t>Black</t>
  </si>
  <si>
    <t>Stanbridge Road</t>
  </si>
  <si>
    <t>Stanhope Row</t>
  </si>
  <si>
    <t>Stanhope Villas</t>
  </si>
  <si>
    <t>Dessie</t>
  </si>
  <si>
    <t>Cormier</t>
  </si>
  <si>
    <t>Stanlake Villas</t>
  </si>
  <si>
    <t>Stannard Road</t>
  </si>
  <si>
    <t>Cori</t>
  </si>
  <si>
    <t>Stanstead Grove</t>
  </si>
  <si>
    <t>Staple Court</t>
  </si>
  <si>
    <t>Camilla</t>
  </si>
  <si>
    <t>Staple Inn</t>
  </si>
  <si>
    <t>Geoffrey</t>
  </si>
  <si>
    <t>Staple Street</t>
  </si>
  <si>
    <t>Staplehurst Rd</t>
  </si>
  <si>
    <t>Staples Corner</t>
  </si>
  <si>
    <t>Reatha</t>
  </si>
  <si>
    <t>Star Alley</t>
  </si>
  <si>
    <t>Star of</t>
  </si>
  <si>
    <t>Barrow-In-Furness</t>
  </si>
  <si>
    <t>Joeann</t>
  </si>
  <si>
    <t>Star Yard</t>
  </si>
  <si>
    <t>Genie</t>
  </si>
  <si>
    <t>Starfield Road</t>
  </si>
  <si>
    <t>Basilia</t>
  </si>
  <si>
    <t>States(?) Court</t>
  </si>
  <si>
    <t>Station Chambers</t>
  </si>
  <si>
    <t>Station Estate</t>
  </si>
  <si>
    <t>Stover</t>
  </si>
  <si>
    <t>Station Garage</t>
  </si>
  <si>
    <t>Leila</t>
  </si>
  <si>
    <t>Station Parade</t>
  </si>
  <si>
    <t>Station Passage</t>
  </si>
  <si>
    <t>Jacqui</t>
  </si>
  <si>
    <t>Station Place</t>
  </si>
  <si>
    <t>Robertson</t>
  </si>
  <si>
    <t>Station Rise</t>
  </si>
  <si>
    <t>Hoover</t>
  </si>
  <si>
    <t>Station Street</t>
  </si>
  <si>
    <t>Leatha</t>
  </si>
  <si>
    <t>Station Way</t>
  </si>
  <si>
    <t>Malia</t>
  </si>
  <si>
    <t>Jacinta</t>
  </si>
  <si>
    <t>Steeds Road</t>
  </si>
  <si>
    <t>Eboni</t>
  </si>
  <si>
    <t>Fulton</t>
  </si>
  <si>
    <t>Steeles Road</t>
  </si>
  <si>
    <t>Steer Cottages</t>
  </si>
  <si>
    <t>Price</t>
  </si>
  <si>
    <t>Stephen Court</t>
  </si>
  <si>
    <t>Koehler</t>
  </si>
  <si>
    <t>Sterndale Place</t>
  </si>
  <si>
    <t>Sternhill Lane</t>
  </si>
  <si>
    <t>Stevedore Street</t>
  </si>
  <si>
    <t>Stevenson Crescent</t>
  </si>
  <si>
    <t>Steventon Road</t>
  </si>
  <si>
    <t>Steward Road</t>
  </si>
  <si>
    <t>Hager</t>
  </si>
  <si>
    <t>Stewards Place</t>
  </si>
  <si>
    <t>Stewart Green</t>
  </si>
  <si>
    <t>Stewarts Buildings</t>
  </si>
  <si>
    <t>Alethea</t>
  </si>
  <si>
    <t>Stewartsby Close</t>
  </si>
  <si>
    <t>Murillo</t>
  </si>
  <si>
    <t>Stockfield Road</t>
  </si>
  <si>
    <t>Stockwell Lane</t>
  </si>
  <si>
    <t>Wellington</t>
  </si>
  <si>
    <t>Stokes Road</t>
  </si>
  <si>
    <t>Stone Hall</t>
  </si>
  <si>
    <t>Tonja</t>
  </si>
  <si>
    <t>Stonechat Square</t>
  </si>
  <si>
    <t>Burl</t>
  </si>
  <si>
    <t>Stonells Road</t>
  </si>
  <si>
    <t>Solange</t>
  </si>
  <si>
    <t>Storer STREET</t>
  </si>
  <si>
    <t>Dalila</t>
  </si>
  <si>
    <t>Stork Road</t>
  </si>
  <si>
    <t>Adeline</t>
  </si>
  <si>
    <t>Stoughton Close</t>
  </si>
  <si>
    <t>Karissa</t>
  </si>
  <si>
    <t>Stowe Road</t>
  </si>
  <si>
    <t>Sybil</t>
  </si>
  <si>
    <t>Stradbroke Road</t>
  </si>
  <si>
    <t>Ammie</t>
  </si>
  <si>
    <t>Stradella Road</t>
  </si>
  <si>
    <t>Straightsmouth</t>
  </si>
  <si>
    <t>Marcy</t>
  </si>
  <si>
    <t>Strand On</t>
  </si>
  <si>
    <t>Strand West</t>
  </si>
  <si>
    <t>Lorriane</t>
  </si>
  <si>
    <t>Strangways Terrace</t>
  </si>
  <si>
    <t>Rolando</t>
  </si>
  <si>
    <t>Stratford Road</t>
  </si>
  <si>
    <t>Charlena</t>
  </si>
  <si>
    <t>Strathearn Cottages</t>
  </si>
  <si>
    <t>Stratheden House</t>
  </si>
  <si>
    <t>Stratheden Villas</t>
  </si>
  <si>
    <t>Mitsuko</t>
  </si>
  <si>
    <t>Strathmore Terrace</t>
  </si>
  <si>
    <t>Strathnairn Street</t>
  </si>
  <si>
    <t>Tena</t>
  </si>
  <si>
    <t>Stratton Street</t>
  </si>
  <si>
    <t>Streatfield Ave</t>
  </si>
  <si>
    <t>Phoebe</t>
  </si>
  <si>
    <t>Streatham Park</t>
  </si>
  <si>
    <t>Streatham Place</t>
  </si>
  <si>
    <t>Lore</t>
  </si>
  <si>
    <t>Streetfield Mews</t>
  </si>
  <si>
    <t>Strode Close</t>
  </si>
  <si>
    <t>Zimmerman</t>
  </si>
  <si>
    <t>Strode Road</t>
  </si>
  <si>
    <t>Tywyn</t>
  </si>
  <si>
    <t>Un</t>
  </si>
  <si>
    <t>Strone Road</t>
  </si>
  <si>
    <t>Stroud Road</t>
  </si>
  <si>
    <t>Antionette</t>
  </si>
  <si>
    <t>Stuart Avenue</t>
  </si>
  <si>
    <t>Melba</t>
  </si>
  <si>
    <t>Stucley Place</t>
  </si>
  <si>
    <t>Studio Place</t>
  </si>
  <si>
    <t>Studley Avenue</t>
  </si>
  <si>
    <t>Sturdy Road</t>
  </si>
  <si>
    <t>Sturge Street</t>
  </si>
  <si>
    <t>Sturry Street</t>
  </si>
  <si>
    <t>Sudbourne Road</t>
  </si>
  <si>
    <t>Thresa</t>
  </si>
  <si>
    <t>Suez Terrace</t>
  </si>
  <si>
    <t>Ezekiel</t>
  </si>
  <si>
    <t>Suffolk Park</t>
  </si>
  <si>
    <t>Mozell</t>
  </si>
  <si>
    <t>Suffolk Road</t>
  </si>
  <si>
    <t>Sugar Loaf</t>
  </si>
  <si>
    <t>Sultan Road</t>
  </si>
  <si>
    <t>Sumatra Road</t>
  </si>
  <si>
    <t>Summerfield Street</t>
  </si>
  <si>
    <t>Summers Row</t>
  </si>
  <si>
    <t>Aberfeldy</t>
  </si>
  <si>
    <t>Summers Town</t>
  </si>
  <si>
    <t>Rena</t>
  </si>
  <si>
    <t>Summerstown</t>
  </si>
  <si>
    <t>Woodrow</t>
  </si>
  <si>
    <t>Sumner Avenue</t>
  </si>
  <si>
    <t>Sumner Estate</t>
  </si>
  <si>
    <t>Sumner Street</t>
  </si>
  <si>
    <t>Evie</t>
  </si>
  <si>
    <t>Sun Cottages</t>
  </si>
  <si>
    <t>Bonds</t>
  </si>
  <si>
    <t>Sun Lane</t>
  </si>
  <si>
    <t>Jeanmarie</t>
  </si>
  <si>
    <t>Sun Road</t>
  </si>
  <si>
    <t>Sun Tavern</t>
  </si>
  <si>
    <t>Wonda</t>
  </si>
  <si>
    <t>Sun Terrace</t>
  </si>
  <si>
    <t>Sunbury Avenue</t>
  </si>
  <si>
    <t>Pete</t>
  </si>
  <si>
    <t>Sunbury Workshops</t>
  </si>
  <si>
    <t>Sundew AVE</t>
  </si>
  <si>
    <t>Sunfield Cottages</t>
  </si>
  <si>
    <t>Sunny Crescent</t>
  </si>
  <si>
    <t>Sunnycroft</t>
  </si>
  <si>
    <t>Sunnycroft RD</t>
  </si>
  <si>
    <t>Zella</t>
  </si>
  <si>
    <t>Sunnydene Street</t>
  </si>
  <si>
    <t>Sunnyhill Road</t>
  </si>
  <si>
    <t>Sunnyside</t>
  </si>
  <si>
    <t>Pearlene</t>
  </si>
  <si>
    <t>Sunnyside Cottages</t>
  </si>
  <si>
    <t>Sunset Road</t>
  </si>
  <si>
    <t>Surrey Commercial</t>
  </si>
  <si>
    <t>Mariano</t>
  </si>
  <si>
    <t>Surrey Cottage</t>
  </si>
  <si>
    <t>Surrey Mews</t>
  </si>
  <si>
    <t>Larissa</t>
  </si>
  <si>
    <t>Surrey Villa</t>
  </si>
  <si>
    <t>Sussex Gardens</t>
  </si>
  <si>
    <t>Ragland</t>
  </si>
  <si>
    <t>Sussex Terrace</t>
  </si>
  <si>
    <t>Sutherland Gardens</t>
  </si>
  <si>
    <t>Weybridge</t>
  </si>
  <si>
    <t>Alycia</t>
  </si>
  <si>
    <t>Sutherland Street</t>
  </si>
  <si>
    <t>Sutton C+F931rt</t>
  </si>
  <si>
    <t>Sutton Estate</t>
  </si>
  <si>
    <t>Sutton Row</t>
  </si>
  <si>
    <t>Ballycastle</t>
  </si>
  <si>
    <t>Swady Hill</t>
  </si>
  <si>
    <t>Jennell</t>
  </si>
  <si>
    <t>Swains Road</t>
  </si>
  <si>
    <t>Swallow Close</t>
  </si>
  <si>
    <t>Kenley</t>
  </si>
  <si>
    <t>Swallow Drive</t>
  </si>
  <si>
    <t>Swallow Gardens</t>
  </si>
  <si>
    <t>Swan Alley</t>
  </si>
  <si>
    <t>Swan Lane</t>
  </si>
  <si>
    <t>Mclaughlin</t>
  </si>
  <si>
    <t>Swan Yard</t>
  </si>
  <si>
    <t>Ja</t>
  </si>
  <si>
    <t>Swansland Gardens</t>
  </si>
  <si>
    <t>Regina</t>
  </si>
  <si>
    <t>Scruggs</t>
  </si>
  <si>
    <t>Sweden Gate</t>
  </si>
  <si>
    <t>Zelma</t>
  </si>
  <si>
    <t>Sweedland Court</t>
  </si>
  <si>
    <t>Swiss Villas</t>
  </si>
  <si>
    <t>Sycamore Close</t>
  </si>
  <si>
    <t>Sydney Cottages</t>
  </si>
  <si>
    <t>Sydney Street</t>
  </si>
  <si>
    <t>Symons Street</t>
  </si>
  <si>
    <t>Synagogue</t>
  </si>
  <si>
    <t>Tabernacle Square</t>
  </si>
  <si>
    <t>Mcnair</t>
  </si>
  <si>
    <t>Tachbrook Mews</t>
  </si>
  <si>
    <t>Eura</t>
  </si>
  <si>
    <t>Tailworth Street</t>
  </si>
  <si>
    <t>Talfour Road</t>
  </si>
  <si>
    <t>Tamar Street</t>
  </si>
  <si>
    <t>Tanfield Court</t>
  </si>
  <si>
    <t>Tangle Tree</t>
  </si>
  <si>
    <t>Daphne</t>
  </si>
  <si>
    <t>Tanhurst Walk</t>
  </si>
  <si>
    <t>Harrington</t>
  </si>
  <si>
    <t>Tankerton Houses</t>
  </si>
  <si>
    <t>Yee</t>
  </si>
  <si>
    <t>Tankerville Road</t>
  </si>
  <si>
    <t>Delmer</t>
  </si>
  <si>
    <t>Tant Avenue</t>
  </si>
  <si>
    <t>Tariff Road</t>
  </si>
  <si>
    <t>Tarnwood Park</t>
  </si>
  <si>
    <t>Tarragon Close</t>
  </si>
  <si>
    <t>Ashanti</t>
  </si>
  <si>
    <t>Tarver Road</t>
  </si>
  <si>
    <t>Belinda</t>
  </si>
  <si>
    <t>Tash Street</t>
  </si>
  <si>
    <t>Tatnell Rd</t>
  </si>
  <si>
    <t>Tatnell Road</t>
  </si>
  <si>
    <t>Lorena</t>
  </si>
  <si>
    <t>Tattersall Close</t>
  </si>
  <si>
    <t>Jenni</t>
  </si>
  <si>
    <t>Tattle Court</t>
  </si>
  <si>
    <t>Hamm</t>
  </si>
  <si>
    <t>Taunton Avenue</t>
  </si>
  <si>
    <t>Taunton Place</t>
  </si>
  <si>
    <t>Taverners Way</t>
  </si>
  <si>
    <t>Corsham</t>
  </si>
  <si>
    <t>Taybridge Road</t>
  </si>
  <si>
    <t>Latia</t>
  </si>
  <si>
    <t>Taylor ClS</t>
  </si>
  <si>
    <t>Kelvin</t>
  </si>
  <si>
    <t>Taylors Buildings</t>
  </si>
  <si>
    <t>Taylors Cottages</t>
  </si>
  <si>
    <t>Lashawnda</t>
  </si>
  <si>
    <t>Tayport Close</t>
  </si>
  <si>
    <t>Vivien</t>
  </si>
  <si>
    <t>Teale Street</t>
  </si>
  <si>
    <t>Debbie</t>
  </si>
  <si>
    <t>Tehidy Villas</t>
  </si>
  <si>
    <t>Racquel</t>
  </si>
  <si>
    <t>Teignmouth Close</t>
  </si>
  <si>
    <t>Linsey</t>
  </si>
  <si>
    <t>Telfer Close</t>
  </si>
  <si>
    <t>Jung</t>
  </si>
  <si>
    <t>Templar Street</t>
  </si>
  <si>
    <t>Hardy</t>
  </si>
  <si>
    <t>Temple Buildings</t>
  </si>
  <si>
    <t>Shonda</t>
  </si>
  <si>
    <t>Temple Place</t>
  </si>
  <si>
    <t>Verwood</t>
  </si>
  <si>
    <t>Temple Villas</t>
  </si>
  <si>
    <t>Lisandra</t>
  </si>
  <si>
    <t>Templeman Road</t>
  </si>
  <si>
    <t>Mckinney</t>
  </si>
  <si>
    <t>Tenby Close</t>
  </si>
  <si>
    <t>Tenby Road</t>
  </si>
  <si>
    <t>Tench Street</t>
  </si>
  <si>
    <t>Tenison Court</t>
  </si>
  <si>
    <t>Sabrina</t>
  </si>
  <si>
    <t>Tenter Ground</t>
  </si>
  <si>
    <t>Tenterden Gardens</t>
  </si>
  <si>
    <t>Teresa Walk</t>
  </si>
  <si>
    <t>Terrace Houses</t>
  </si>
  <si>
    <t>Moser</t>
  </si>
  <si>
    <t>Terrace Villas</t>
  </si>
  <si>
    <t>Terrapin Road</t>
  </si>
  <si>
    <t>Tewkesbury Road</t>
  </si>
  <si>
    <t>Tewkesbury Terrace</t>
  </si>
  <si>
    <t>Laura</t>
  </si>
  <si>
    <t>Thackeray Avenue</t>
  </si>
  <si>
    <t>Tomoko</t>
  </si>
  <si>
    <t>Thackeray Close</t>
  </si>
  <si>
    <t>Thames Street</t>
  </si>
  <si>
    <t>Cummins</t>
  </si>
  <si>
    <t>Thameside Industrial</t>
  </si>
  <si>
    <t>Thane Villas</t>
  </si>
  <si>
    <t>Washburn</t>
  </si>
  <si>
    <t>Thanet Cottages</t>
  </si>
  <si>
    <t>Minta</t>
  </si>
  <si>
    <t>Thanet Street</t>
  </si>
  <si>
    <t>Margart</t>
  </si>
  <si>
    <t>Summers</t>
  </si>
  <si>
    <t>Thatchouse Court</t>
  </si>
  <si>
    <t>Thaxted Road</t>
  </si>
  <si>
    <t>Thayer Street</t>
  </si>
  <si>
    <t>Machynlleth</t>
  </si>
  <si>
    <t>The Alders</t>
  </si>
  <si>
    <t>The Brookdales</t>
  </si>
  <si>
    <t>The Byeway</t>
  </si>
  <si>
    <t>The Castle</t>
  </si>
  <si>
    <t>Glayds</t>
  </si>
  <si>
    <t>The Causeway</t>
  </si>
  <si>
    <t>Heller</t>
  </si>
  <si>
    <t>The City</t>
  </si>
  <si>
    <t>The Concourse</t>
  </si>
  <si>
    <t>Vargas</t>
  </si>
  <si>
    <t>The Curiosities</t>
  </si>
  <si>
    <t>The Dell</t>
  </si>
  <si>
    <t>The Galleries</t>
  </si>
  <si>
    <t>Nereida</t>
  </si>
  <si>
    <t>The Grangeway</t>
  </si>
  <si>
    <t>The Hale</t>
  </si>
  <si>
    <t>Glossop</t>
  </si>
  <si>
    <t>Freddie</t>
  </si>
  <si>
    <t>The Hawthorns</t>
  </si>
  <si>
    <t>The Homesteads</t>
  </si>
  <si>
    <t>The Keep</t>
  </si>
  <si>
    <t>Dulas</t>
  </si>
  <si>
    <t>The Larches</t>
  </si>
  <si>
    <t>The Laurels</t>
  </si>
  <si>
    <t>Reese</t>
  </si>
  <si>
    <t>The Lincolns</t>
  </si>
  <si>
    <t>The London</t>
  </si>
  <si>
    <t>The Moorings</t>
  </si>
  <si>
    <t>Chae</t>
  </si>
  <si>
    <t>Elizabeth</t>
  </si>
  <si>
    <t>The Opening</t>
  </si>
  <si>
    <t>The Oval</t>
  </si>
  <si>
    <t>Georgetta</t>
  </si>
  <si>
    <t>The Pavement</t>
  </si>
  <si>
    <t>The Platt</t>
  </si>
  <si>
    <t>The Royal</t>
  </si>
  <si>
    <t>The Sanctuary</t>
  </si>
  <si>
    <t>The Sandlings</t>
  </si>
  <si>
    <t>The View</t>
  </si>
  <si>
    <t>The Vineries</t>
  </si>
  <si>
    <t>Sherie</t>
  </si>
  <si>
    <t>Hagan</t>
  </si>
  <si>
    <t>The Wells</t>
  </si>
  <si>
    <t>Hernandez</t>
  </si>
  <si>
    <t>Theobald Road</t>
  </si>
  <si>
    <t>Grisel</t>
  </si>
  <si>
    <t>Theobalds Cottages</t>
  </si>
  <si>
    <t>Mose</t>
  </si>
  <si>
    <t>Theodore Road</t>
  </si>
  <si>
    <t>Nestor</t>
  </si>
  <si>
    <t>Theresa Road</t>
  </si>
  <si>
    <t>Wood</t>
  </si>
  <si>
    <t>Thetford Cottages</t>
  </si>
  <si>
    <t>Carlota</t>
  </si>
  <si>
    <t>Thirlmere Road</t>
  </si>
  <si>
    <t>Thirza Place</t>
  </si>
  <si>
    <t>Thistlebrook</t>
  </si>
  <si>
    <t>Caitlyn</t>
  </si>
  <si>
    <t>Thistlewaite Road</t>
  </si>
  <si>
    <t>Cecille</t>
  </si>
  <si>
    <t>Thomas Cottages</t>
  </si>
  <si>
    <t>Thomas's Passage</t>
  </si>
  <si>
    <t>Dani</t>
  </si>
  <si>
    <t>Thornbury</t>
  </si>
  <si>
    <t>Jeanne</t>
  </si>
  <si>
    <t>Benavides</t>
  </si>
  <si>
    <t>Thornbury Close</t>
  </si>
  <si>
    <t>Thorndike Close</t>
  </si>
  <si>
    <t>Thorngate Road</t>
  </si>
  <si>
    <t>Thorngrove Road</t>
  </si>
  <si>
    <t>Thornhill Street</t>
  </si>
  <si>
    <t>Thornley Place</t>
  </si>
  <si>
    <t>Thornwood Close</t>
  </si>
  <si>
    <t>Alease</t>
  </si>
  <si>
    <t>Thoydon Road</t>
  </si>
  <si>
    <t>Elayne</t>
  </si>
  <si>
    <t>Thrale Street</t>
  </si>
  <si>
    <t>Thrawl Street</t>
  </si>
  <si>
    <t>Three Crane</t>
  </si>
  <si>
    <t>Rivka</t>
  </si>
  <si>
    <t>Three Cups</t>
  </si>
  <si>
    <t>Three Tuns</t>
  </si>
  <si>
    <t>Alice</t>
  </si>
  <si>
    <t>Three Turks</t>
  </si>
  <si>
    <t>Chantel</t>
  </si>
  <si>
    <t>Throgmorton Chambers</t>
  </si>
  <si>
    <t>Throwley Close</t>
  </si>
  <si>
    <t>Melida</t>
  </si>
  <si>
    <t>Thurliegh Road</t>
  </si>
  <si>
    <t>Phylis</t>
  </si>
  <si>
    <t>Elanor</t>
  </si>
  <si>
    <t>Thurloe Place</t>
  </si>
  <si>
    <t>Thursa Terrace</t>
  </si>
  <si>
    <t>Thurso Street</t>
  </si>
  <si>
    <t>Thyra Grove</t>
  </si>
  <si>
    <t>Tichborne Street</t>
  </si>
  <si>
    <t>Tidbury Street</t>
  </si>
  <si>
    <t>Tiger Public</t>
  </si>
  <si>
    <t>Tilbury Close</t>
  </si>
  <si>
    <t>Tilia Walk</t>
  </si>
  <si>
    <t>Tilice Road</t>
  </si>
  <si>
    <t>Tillett Close</t>
  </si>
  <si>
    <t>Tilling Road</t>
  </si>
  <si>
    <t>Brooke</t>
  </si>
  <si>
    <t>Tilney Gardens</t>
  </si>
  <si>
    <t>Esposito</t>
  </si>
  <si>
    <t>Tilney Street</t>
  </si>
  <si>
    <t>Tilson Road</t>
  </si>
  <si>
    <t>Tilston Close</t>
  </si>
  <si>
    <t>Timber Pond</t>
  </si>
  <si>
    <t>Time Square</t>
  </si>
  <si>
    <t>Micaela</t>
  </si>
  <si>
    <t>Timothy Road</t>
  </si>
  <si>
    <t>Emilee</t>
  </si>
  <si>
    <t>Tysons Yard</t>
  </si>
  <si>
    <t>Ethelyn</t>
  </si>
  <si>
    <t>Cherry</t>
  </si>
  <si>
    <t>Tysson Cottages</t>
  </si>
  <si>
    <t>Tyville Road</t>
  </si>
  <si>
    <t>Uamvar Street</t>
  </si>
  <si>
    <t>Roxann</t>
  </si>
  <si>
    <t>Udall Street</t>
  </si>
  <si>
    <t>Trena</t>
  </si>
  <si>
    <t>Uffington Road</t>
  </si>
  <si>
    <t>Ulster Place</t>
  </si>
  <si>
    <t>Yazzie</t>
  </si>
  <si>
    <t>Ulverston Road</t>
  </si>
  <si>
    <t>Umbria Street</t>
  </si>
  <si>
    <t>Underhill Passage</t>
  </si>
  <si>
    <t>Josefine</t>
  </si>
  <si>
    <t>Undine Street</t>
  </si>
  <si>
    <t>Unicorn Court</t>
  </si>
  <si>
    <t>Dukinfield</t>
  </si>
  <si>
    <t>Tabetha</t>
  </si>
  <si>
    <t>Union Cottages</t>
  </si>
  <si>
    <t>Union Workhouse</t>
  </si>
  <si>
    <t>Upchurch Close</t>
  </si>
  <si>
    <t>Maricruz</t>
  </si>
  <si>
    <t>Upcott Street</t>
  </si>
  <si>
    <t>Caren</t>
  </si>
  <si>
    <t>Upgrove Manor</t>
  </si>
  <si>
    <t>Jayne</t>
  </si>
  <si>
    <t>Upper Albany</t>
  </si>
  <si>
    <t>Moreland</t>
  </si>
  <si>
    <t>Upper Avenue</t>
  </si>
  <si>
    <t>Nenita</t>
  </si>
  <si>
    <t>Upper Berkeley</t>
  </si>
  <si>
    <t>Upper Boston</t>
  </si>
  <si>
    <t>Upper Chenies</t>
  </si>
  <si>
    <t>Lowestoft</t>
  </si>
  <si>
    <t>Ludie</t>
  </si>
  <si>
    <t>Upper Coleshill</t>
  </si>
  <si>
    <t>Guadalupe</t>
  </si>
  <si>
    <t>Block</t>
  </si>
  <si>
    <t>Upper College</t>
  </si>
  <si>
    <t>Upper Corrington</t>
  </si>
  <si>
    <t>Hang</t>
  </si>
  <si>
    <t>Upper Craven</t>
  </si>
  <si>
    <t>Upper Gloucester</t>
  </si>
  <si>
    <t>Upper Grange</t>
  </si>
  <si>
    <t>Cobb</t>
  </si>
  <si>
    <t>Upper Grosvenor</t>
  </si>
  <si>
    <t>Upper Hartland</t>
  </si>
  <si>
    <t>Stockbridge</t>
  </si>
  <si>
    <t>Upper Holland</t>
  </si>
  <si>
    <t>Upper Islington</t>
  </si>
  <si>
    <t>Upper Lismore</t>
  </si>
  <si>
    <t>Kenney</t>
  </si>
  <si>
    <t>Upper Market</t>
  </si>
  <si>
    <t>Upper Montagu</t>
  </si>
  <si>
    <t>Upper Montague</t>
  </si>
  <si>
    <t>Upper Mount</t>
  </si>
  <si>
    <t>Upper Ogle</t>
  </si>
  <si>
    <t>Upper Randall</t>
  </si>
  <si>
    <t>Myrtle</t>
  </si>
  <si>
    <t>Upper Rathbone</t>
  </si>
  <si>
    <t>Holsworthy</t>
  </si>
  <si>
    <t>Upper Smith</t>
  </si>
  <si>
    <t>Upper Storer</t>
  </si>
  <si>
    <t>Upper Street</t>
  </si>
  <si>
    <t>Upper Terrace</t>
  </si>
  <si>
    <t>Upper Walthamstow</t>
  </si>
  <si>
    <t>Darius</t>
  </si>
  <si>
    <t>Upper Whistler</t>
  </si>
  <si>
    <t>Phyllis</t>
  </si>
  <si>
    <t>Upper Woodland</t>
  </si>
  <si>
    <t>Tamar</t>
  </si>
  <si>
    <t>Uverdale Road</t>
  </si>
  <si>
    <t>Shalon</t>
  </si>
  <si>
    <t>Champion</t>
  </si>
  <si>
    <t>Vale Lane</t>
  </si>
  <si>
    <t>Nedra</t>
  </si>
  <si>
    <t>Vale Parade</t>
  </si>
  <si>
    <t>Valmar Road</t>
  </si>
  <si>
    <t>Vant Road</t>
  </si>
  <si>
    <t>Velia</t>
  </si>
  <si>
    <t>Varden Close</t>
  </si>
  <si>
    <t>Lise</t>
  </si>
  <si>
    <t>Vardens Road</t>
  </si>
  <si>
    <t>Nunez</t>
  </si>
  <si>
    <t>Varley Parade</t>
  </si>
  <si>
    <t>Varley Road</t>
  </si>
  <si>
    <t>Varna Road</t>
  </si>
  <si>
    <t>Vauban Street</t>
  </si>
  <si>
    <t>Vikki</t>
  </si>
  <si>
    <t>Vaughan Estate</t>
  </si>
  <si>
    <t>Liliana</t>
  </si>
  <si>
    <t>Vaughan Road</t>
  </si>
  <si>
    <t>Venue Street</t>
  </si>
  <si>
    <t>Melodie</t>
  </si>
  <si>
    <t>Vernon Mews</t>
  </si>
  <si>
    <t>Ahmad</t>
  </si>
  <si>
    <t>Verulam Buildings</t>
  </si>
  <si>
    <t>Kellie</t>
  </si>
  <si>
    <t>Verulam Terrace</t>
  </si>
  <si>
    <t>Shantae</t>
  </si>
  <si>
    <t>Vibart Gardens</t>
  </si>
  <si>
    <t>Vicarage</t>
  </si>
  <si>
    <t>Story</t>
  </si>
  <si>
    <t>Vicarage Lane</t>
  </si>
  <si>
    <t>Vicarage Parade</t>
  </si>
  <si>
    <t>Crain</t>
  </si>
  <si>
    <t>Vicarage Street</t>
  </si>
  <si>
    <t>Crista</t>
  </si>
  <si>
    <t>Vicarage Way</t>
  </si>
  <si>
    <t>Dawson</t>
  </si>
  <si>
    <t>Viceroy Close</t>
  </si>
  <si>
    <t>Lashaunda</t>
  </si>
  <si>
    <t>Viceroy Road</t>
  </si>
  <si>
    <t>Keira</t>
  </si>
  <si>
    <t>Victoria Gardens</t>
  </si>
  <si>
    <t>Victoria Green</t>
  </si>
  <si>
    <t>Victoria Park</t>
  </si>
  <si>
    <t>Elisa</t>
  </si>
  <si>
    <t>Victoria Rise</t>
  </si>
  <si>
    <t>Victoxla Road</t>
  </si>
  <si>
    <t>Slyvia</t>
  </si>
  <si>
    <t>Vie Villas</t>
  </si>
  <si>
    <t>Vigo Lane</t>
  </si>
  <si>
    <t>Galvan</t>
  </si>
  <si>
    <t>Village Mount</t>
  </si>
  <si>
    <t>Villas</t>
  </si>
  <si>
    <t>Vince Street</t>
  </si>
  <si>
    <t>Tyesha</t>
  </si>
  <si>
    <t>Vincent Mews</t>
  </si>
  <si>
    <t>Idalia</t>
  </si>
  <si>
    <t>Vincent Road</t>
  </si>
  <si>
    <t>Vincent Row</t>
  </si>
  <si>
    <t>Vine Street</t>
  </si>
  <si>
    <t>Blanco</t>
  </si>
  <si>
    <t>Vinegar Street</t>
  </si>
  <si>
    <t>Vineries Bank</t>
  </si>
  <si>
    <t>Vineyard Close</t>
  </si>
  <si>
    <t>Violet Road</t>
  </si>
  <si>
    <t>Violet Villa</t>
  </si>
  <si>
    <t>Vivian Way</t>
  </si>
  <si>
    <t>Vyner Road</t>
  </si>
  <si>
    <t>Waddington Street</t>
  </si>
  <si>
    <t>Waddington Way</t>
  </si>
  <si>
    <t>Killin</t>
  </si>
  <si>
    <t>Wade House</t>
  </si>
  <si>
    <t>Wadham Avenue</t>
  </si>
  <si>
    <t>Rosann</t>
  </si>
  <si>
    <t>Craft</t>
  </si>
  <si>
    <t>Efren</t>
  </si>
  <si>
    <t>Wagners Buildings</t>
  </si>
  <si>
    <t>Wagstaff Buildings</t>
  </si>
  <si>
    <t>Villarreal</t>
  </si>
  <si>
    <t>Wake Street</t>
  </si>
  <si>
    <t>Lucinda</t>
  </si>
  <si>
    <t>Wakefield Place</t>
  </si>
  <si>
    <t>Efrain</t>
  </si>
  <si>
    <t>Wakeham Street</t>
  </si>
  <si>
    <t>Kristi</t>
  </si>
  <si>
    <t>Wakley Street</t>
  </si>
  <si>
    <t>Walberswick Street</t>
  </si>
  <si>
    <t>Walbutton Road</t>
  </si>
  <si>
    <t>Melania</t>
  </si>
  <si>
    <t>Walcombe Avenue</t>
  </si>
  <si>
    <t>Lucila</t>
  </si>
  <si>
    <t>Waldeck Grove</t>
  </si>
  <si>
    <t>Sadie</t>
  </si>
  <si>
    <t>Walden Way</t>
  </si>
  <si>
    <t>Waldram Crescent</t>
  </si>
  <si>
    <t>Walham Rise</t>
  </si>
  <si>
    <t>Wallaces Yard</t>
  </si>
  <si>
    <t>Wallgrave Terrace</t>
  </si>
  <si>
    <t>Walls Terrace</t>
  </si>
  <si>
    <t>Wallside</t>
  </si>
  <si>
    <t>Camille</t>
  </si>
  <si>
    <t>Walmer Gardens</t>
  </si>
  <si>
    <t>Walmer Place</t>
  </si>
  <si>
    <t>Walnut Court</t>
  </si>
  <si>
    <t>Kami</t>
  </si>
  <si>
    <t>Walnut Gardens</t>
  </si>
  <si>
    <t>Jayme</t>
  </si>
  <si>
    <t>Walnut Tree</t>
  </si>
  <si>
    <t>Shaina</t>
  </si>
  <si>
    <t>Walpole Mews</t>
  </si>
  <si>
    <t>Walters Way</t>
  </si>
  <si>
    <t>Waltham Park</t>
  </si>
  <si>
    <t>Walton Villas</t>
  </si>
  <si>
    <t>Saran</t>
  </si>
  <si>
    <t>Walworth Villas</t>
  </si>
  <si>
    <t>Wandsworth Enterprise</t>
  </si>
  <si>
    <t>Wandsworth Road</t>
  </si>
  <si>
    <t>Warberry Road</t>
  </si>
  <si>
    <t>Warburton Close</t>
  </si>
  <si>
    <t>Kim</t>
  </si>
  <si>
    <t>Ward Hall</t>
  </si>
  <si>
    <t>Maybell</t>
  </si>
  <si>
    <t>Hebert</t>
  </si>
  <si>
    <t>Ward Road</t>
  </si>
  <si>
    <t>Wardalls Gr</t>
  </si>
  <si>
    <t>Wardley Street</t>
  </si>
  <si>
    <t>Wards Cottages</t>
  </si>
  <si>
    <t>Warley Road</t>
  </si>
  <si>
    <t>Warley Street</t>
  </si>
  <si>
    <t>Warner Road</t>
  </si>
  <si>
    <t>Lizbeth</t>
  </si>
  <si>
    <t>Warwick Grove</t>
  </si>
  <si>
    <t>Warwick House</t>
  </si>
  <si>
    <t>Warwick Villas</t>
  </si>
  <si>
    <t>Mcleod</t>
  </si>
  <si>
    <t>Washington Street</t>
  </si>
  <si>
    <t>Gita</t>
  </si>
  <si>
    <t>Water Mews</t>
  </si>
  <si>
    <t>Water Street</t>
  </si>
  <si>
    <t>Von</t>
  </si>
  <si>
    <t>Waterden ROAD</t>
  </si>
  <si>
    <t>female]</t>
  </si>
  <si>
    <t>Watergate Street</t>
  </si>
  <si>
    <t>Waterlow Road</t>
  </si>
  <si>
    <t>Waterlow Terrace</t>
  </si>
  <si>
    <t>Brunilda</t>
  </si>
  <si>
    <t>Watermint Quay</t>
  </si>
  <si>
    <t>Waterside</t>
  </si>
  <si>
    <t>Lauren</t>
  </si>
  <si>
    <t>Watford Way</t>
  </si>
  <si>
    <t>Watling Gardens</t>
  </si>
  <si>
    <t>Watlins Terrace</t>
  </si>
  <si>
    <t>Rochester</t>
  </si>
  <si>
    <t>Watson Mews</t>
  </si>
  <si>
    <t>Bethany</t>
  </si>
  <si>
    <t>Wattisfield Road</t>
  </si>
  <si>
    <t>Waveney Avenue</t>
  </si>
  <si>
    <t>Waverley Terrace</t>
  </si>
  <si>
    <t>Serena</t>
  </si>
  <si>
    <t>Waverton Road</t>
  </si>
  <si>
    <t>Judy</t>
  </si>
  <si>
    <t>Wayfield Link</t>
  </si>
  <si>
    <t>Teena</t>
  </si>
  <si>
    <t>Webbs Lane</t>
  </si>
  <si>
    <t>Webbs Yard</t>
  </si>
  <si>
    <t>Wedgwood Walk</t>
  </si>
  <si>
    <t>Weedon Terrace</t>
  </si>
  <si>
    <t>Weekley Square</t>
  </si>
  <si>
    <t>Weimar Street</t>
  </si>
  <si>
    <t>Weir Hall</t>
  </si>
  <si>
    <t>Welbeck Way</t>
  </si>
  <si>
    <t>Georgine</t>
  </si>
  <si>
    <t>Welford Close</t>
  </si>
  <si>
    <t>Mickie</t>
  </si>
  <si>
    <t>Maurer</t>
  </si>
  <si>
    <t>Welham Terrace</t>
  </si>
  <si>
    <t>Wellesley Street</t>
  </si>
  <si>
    <t>Wellfield Road</t>
  </si>
  <si>
    <t>Alethia</t>
  </si>
  <si>
    <t>Welling Place</t>
  </si>
  <si>
    <t>Juliette</t>
  </si>
  <si>
    <t>Francina</t>
  </si>
  <si>
    <t>Wellington Cottages</t>
  </si>
  <si>
    <t>Wellington Place</t>
  </si>
  <si>
    <t>Wenlock Road</t>
  </si>
  <si>
    <t>Wentbrook House</t>
  </si>
  <si>
    <t>Wentland Close</t>
  </si>
  <si>
    <t>Carylon</t>
  </si>
  <si>
    <t>Wentworth Close</t>
  </si>
  <si>
    <t>Nidia</t>
  </si>
  <si>
    <t>Wernbrook Street</t>
  </si>
  <si>
    <t>Celestina</t>
  </si>
  <si>
    <t>West Cromwell</t>
  </si>
  <si>
    <t>West Ella</t>
  </si>
  <si>
    <t>Brook</t>
  </si>
  <si>
    <t>Rhoades</t>
  </si>
  <si>
    <t>West Grove</t>
  </si>
  <si>
    <t>West House</t>
  </si>
  <si>
    <t>Jestine</t>
  </si>
  <si>
    <t>West Lane</t>
  </si>
  <si>
    <t>Lavonda</t>
  </si>
  <si>
    <t>West Mews</t>
  </si>
  <si>
    <t>West Smithfield</t>
  </si>
  <si>
    <t>Sumiko</t>
  </si>
  <si>
    <t>West Temple</t>
  </si>
  <si>
    <t>West View</t>
  </si>
  <si>
    <t>Earnest</t>
  </si>
  <si>
    <t>West Warwick</t>
  </si>
  <si>
    <t>Westbere Road</t>
  </si>
  <si>
    <t>Westbourne Park</t>
  </si>
  <si>
    <t>Westbury Road</t>
  </si>
  <si>
    <t>Dwana</t>
  </si>
  <si>
    <t>Westcombe Park</t>
  </si>
  <si>
    <t>Westcroft Square</t>
  </si>
  <si>
    <t>Westdown Road</t>
  </si>
  <si>
    <t>Kirriemuir</t>
  </si>
  <si>
    <t>Westferry Road</t>
  </si>
  <si>
    <t>Westminster Street</t>
  </si>
  <si>
    <t>Westmount Road</t>
  </si>
  <si>
    <t>Yuriko</t>
  </si>
  <si>
    <t>Weston Yard</t>
  </si>
  <si>
    <t>Ahmed</t>
  </si>
  <si>
    <t>Westport Street</t>
  </si>
  <si>
    <t>Pennington</t>
  </si>
  <si>
    <t>Westrow</t>
  </si>
  <si>
    <t>Eusebia</t>
  </si>
  <si>
    <t>Westway Close</t>
  </si>
  <si>
    <t>Ilana</t>
  </si>
  <si>
    <t>Weymouth Avenue</t>
  </si>
  <si>
    <t>Weymouth Terrace</t>
  </si>
  <si>
    <t>Wharncliffe Gardens</t>
  </si>
  <si>
    <t>Wharncliffe Street</t>
  </si>
  <si>
    <t>Wheatsheaf Alley</t>
  </si>
  <si>
    <t>Lady</t>
  </si>
  <si>
    <t>Wheatsheaf Wharf</t>
  </si>
  <si>
    <t>Whetstone CLOSE</t>
  </si>
  <si>
    <t>Whinchat Road</t>
  </si>
  <si>
    <t>Whinyates Road</t>
  </si>
  <si>
    <t>Tomeka</t>
  </si>
  <si>
    <t>Whitby Road</t>
  </si>
  <si>
    <t>Kenya</t>
  </si>
  <si>
    <t>White Boys</t>
  </si>
  <si>
    <t>Jaunita</t>
  </si>
  <si>
    <t>Powers</t>
  </si>
  <si>
    <t>White Cottage</t>
  </si>
  <si>
    <t>White Hart</t>
  </si>
  <si>
    <t>White Kennet</t>
  </si>
  <si>
    <t>Roberto</t>
  </si>
  <si>
    <t>White Post</t>
  </si>
  <si>
    <t>Whitebeam Close</t>
  </si>
  <si>
    <t>Hamlin</t>
  </si>
  <si>
    <t>Whitechapel Union</t>
  </si>
  <si>
    <t>Whitecombe Court</t>
  </si>
  <si>
    <t>Tennie</t>
  </si>
  <si>
    <t>Whitefriars Wharf</t>
  </si>
  <si>
    <t>Whitehall Yard</t>
  </si>
  <si>
    <t>Marisela</t>
  </si>
  <si>
    <t>Whiteheads Grove</t>
  </si>
  <si>
    <t>Whitehorse Street</t>
  </si>
  <si>
    <t>Whitehorse Yard</t>
  </si>
  <si>
    <t>Noah</t>
  </si>
  <si>
    <t>Whitehouse Way</t>
  </si>
  <si>
    <t>Hollie</t>
  </si>
  <si>
    <t>Whitelegg Road</t>
  </si>
  <si>
    <t>White's Row</t>
  </si>
  <si>
    <t>Whitfield Place</t>
  </si>
  <si>
    <t>Whitley Villas</t>
  </si>
  <si>
    <t>Whittaker Way</t>
  </si>
  <si>
    <t>Whitwell Road</t>
  </si>
  <si>
    <t>Wickam Street</t>
  </si>
  <si>
    <t>Susana</t>
  </si>
  <si>
    <t>Wickford Way</t>
  </si>
  <si>
    <t>Vinnie</t>
  </si>
  <si>
    <t>Wickham Court</t>
  </si>
  <si>
    <t>Anita</t>
  </si>
  <si>
    <t>Feliciano</t>
  </si>
  <si>
    <t>Wickham Gardens</t>
  </si>
  <si>
    <t>Tequila</t>
  </si>
  <si>
    <t>Wickham Lane</t>
  </si>
  <si>
    <t>Wickham Mews</t>
  </si>
  <si>
    <t>Pamala</t>
  </si>
  <si>
    <t>Wickham Place</t>
  </si>
  <si>
    <t>Wickham Street</t>
  </si>
  <si>
    <t>Wicks Rents</t>
  </si>
  <si>
    <t>Widdenham Rd</t>
  </si>
  <si>
    <t>Jerri</t>
  </si>
  <si>
    <t>Widecombe Way</t>
  </si>
  <si>
    <t>Amy</t>
  </si>
  <si>
    <t>Wightman Road</t>
  </si>
  <si>
    <t>Wigton Place</t>
  </si>
  <si>
    <t>Wild Court</t>
  </si>
  <si>
    <t>Louann</t>
  </si>
  <si>
    <t>Wildcroft Road</t>
  </si>
  <si>
    <t>Wilderness Lane</t>
  </si>
  <si>
    <t>Wilds Buildings</t>
  </si>
  <si>
    <t>Wilfrid Street</t>
  </si>
  <si>
    <t>Luanna</t>
  </si>
  <si>
    <t>Willcott Road</t>
  </si>
  <si>
    <t>Fuentes</t>
  </si>
  <si>
    <t>William Bonney</t>
  </si>
  <si>
    <t>William Booth</t>
  </si>
  <si>
    <t>William Mews</t>
  </si>
  <si>
    <t>William Morley</t>
  </si>
  <si>
    <t>Velda</t>
  </si>
  <si>
    <t>William Road</t>
  </si>
  <si>
    <t>Williams Alley</t>
  </si>
  <si>
    <t>Carolynn</t>
  </si>
  <si>
    <t>Dillon</t>
  </si>
  <si>
    <t>Williams Place</t>
  </si>
  <si>
    <t>Willingdon ROAD</t>
  </si>
  <si>
    <t>Susan</t>
  </si>
  <si>
    <t>Willington Villas</t>
  </si>
  <si>
    <t>Willman Green</t>
  </si>
  <si>
    <t>Willow Court</t>
  </si>
  <si>
    <t>Winnie</t>
  </si>
  <si>
    <t>Willow Farm</t>
  </si>
  <si>
    <t>Laurence</t>
  </si>
  <si>
    <t>Willow Terrace</t>
  </si>
  <si>
    <t>Willow View</t>
  </si>
  <si>
    <t>Caterina</t>
  </si>
  <si>
    <t>Willow Walk</t>
  </si>
  <si>
    <t>Rogelio</t>
  </si>
  <si>
    <t>Willow Wood</t>
  </si>
  <si>
    <t>Maud</t>
  </si>
  <si>
    <t>Willowbrook Lodge</t>
  </si>
  <si>
    <t>Willson Place</t>
  </si>
  <si>
    <t>Wilmer Lea</t>
  </si>
  <si>
    <t>Ariana</t>
  </si>
  <si>
    <t>Wilmer Place</t>
  </si>
  <si>
    <t>Wilmot House</t>
  </si>
  <si>
    <t>Wilmot Street</t>
  </si>
  <si>
    <t>Wilmott's Buildings</t>
  </si>
  <si>
    <t>Samantha</t>
  </si>
  <si>
    <t>Synthia</t>
  </si>
  <si>
    <t>Wilmount Street</t>
  </si>
  <si>
    <t>Wilson Place</t>
  </si>
  <si>
    <t>Wilson Terrace</t>
  </si>
  <si>
    <t>Lauretta</t>
  </si>
  <si>
    <t>Wilton Crescent</t>
  </si>
  <si>
    <t>Wilton Row</t>
  </si>
  <si>
    <t>Wimbolt Street</t>
  </si>
  <si>
    <t>Dortha</t>
  </si>
  <si>
    <t>Wimborne Drive</t>
  </si>
  <si>
    <t>Bill</t>
  </si>
  <si>
    <t>Winchfield Road</t>
  </si>
  <si>
    <t>Windermere Road</t>
  </si>
  <si>
    <t>Windmill Lane</t>
  </si>
  <si>
    <t>Windsor Cottages</t>
  </si>
  <si>
    <t>Linh</t>
  </si>
  <si>
    <t>Windsor Court</t>
  </si>
  <si>
    <t>Windsor Mews</t>
  </si>
  <si>
    <t>Casandra</t>
  </si>
  <si>
    <t>Windsor Road</t>
  </si>
  <si>
    <t>Magen</t>
  </si>
  <si>
    <t>Windsor Villas</t>
  </si>
  <si>
    <t>Waldo</t>
  </si>
  <si>
    <t>Windsor Way</t>
  </si>
  <si>
    <t>Vina</t>
  </si>
  <si>
    <t>Windyridge Close</t>
  </si>
  <si>
    <t>Wingford ROAD</t>
  </si>
  <si>
    <t>Dejesus</t>
  </si>
  <si>
    <t>Wingrave Road</t>
  </si>
  <si>
    <t>Ophelia</t>
  </si>
  <si>
    <t>Gwen</t>
  </si>
  <si>
    <t>Winnington Road</t>
  </si>
  <si>
    <t>Winslow Road</t>
  </si>
  <si>
    <t>Winterwell Road</t>
  </si>
  <si>
    <t>Oconnell</t>
  </si>
  <si>
    <t>Witcombe Street</t>
  </si>
  <si>
    <t>Lennie</t>
  </si>
  <si>
    <t>Withycombe Road</t>
  </si>
  <si>
    <t>Claretta</t>
  </si>
  <si>
    <t>Witney Path</t>
  </si>
  <si>
    <t>Stewart</t>
  </si>
  <si>
    <t>Woburn</t>
  </si>
  <si>
    <t>Woburn Close</t>
  </si>
  <si>
    <t>Wolsey Road</t>
  </si>
  <si>
    <t>Wontner Close</t>
  </si>
  <si>
    <t>Karon</t>
  </si>
  <si>
    <t>Wood Lane</t>
  </si>
  <si>
    <t>Frost</t>
  </si>
  <si>
    <t>Wood Lawn</t>
  </si>
  <si>
    <t>Wood Vale</t>
  </si>
  <si>
    <t>Woodberry Avenue</t>
  </si>
  <si>
    <t>Woodbine Villas</t>
  </si>
  <si>
    <t>Woodbourne Avenue</t>
  </si>
  <si>
    <t>Woodbourne Close</t>
  </si>
  <si>
    <t>Woodbridge Close</t>
  </si>
  <si>
    <t>Janine</t>
  </si>
  <si>
    <t>Woodend</t>
  </si>
  <si>
    <t>Woodfall Road</t>
  </si>
  <si>
    <t>Woodfarrs</t>
  </si>
  <si>
    <t>Woodfield Crescent</t>
  </si>
  <si>
    <t>Cristine</t>
  </si>
  <si>
    <t>Payton</t>
  </si>
  <si>
    <t>Woodgrange Avenue</t>
  </si>
  <si>
    <t>Llansantffraid</t>
  </si>
  <si>
    <t>Woodham Court</t>
  </si>
  <si>
    <t>Woodheyes Road</t>
  </si>
  <si>
    <t>Woodhurst Road</t>
  </si>
  <si>
    <t>Deane</t>
  </si>
  <si>
    <t>Woodland Close</t>
  </si>
  <si>
    <t>Bradford-On-Avon</t>
  </si>
  <si>
    <t>Woodmans Mews</t>
  </si>
  <si>
    <t>Cher</t>
  </si>
  <si>
    <t>Woodman's Place</t>
  </si>
  <si>
    <t>Woods Court</t>
  </si>
  <si>
    <t>Woodside Grange</t>
  </si>
  <si>
    <t>Caldwell</t>
  </si>
  <si>
    <t>Woodside Grove</t>
  </si>
  <si>
    <t>Woodville House</t>
  </si>
  <si>
    <t>Mendy</t>
  </si>
  <si>
    <t>Woodville Road</t>
  </si>
  <si>
    <t>Woodville Street</t>
  </si>
  <si>
    <t>Woodward Terrace</t>
  </si>
  <si>
    <t>Woolf Close</t>
  </si>
  <si>
    <t>Woolneigh Street</t>
  </si>
  <si>
    <t>Woolridge Way</t>
  </si>
  <si>
    <t>Loma</t>
  </si>
  <si>
    <t>Woolstaplers Way</t>
  </si>
  <si>
    <t>Woolwich Manor</t>
  </si>
  <si>
    <t>Worcester Cottages</t>
  </si>
  <si>
    <t>Worcester Street</t>
  </si>
  <si>
    <t>Wordsworth Avenue</t>
  </si>
  <si>
    <t>Wordsworth Walk</t>
  </si>
  <si>
    <t>Worland Road</t>
  </si>
  <si>
    <t>Evan</t>
  </si>
  <si>
    <t>Worley's Court</t>
  </si>
  <si>
    <t>Worsley Bridge</t>
  </si>
  <si>
    <t>Worsley Road</t>
  </si>
  <si>
    <t>Worsopp Drive</t>
  </si>
  <si>
    <t>Thao</t>
  </si>
  <si>
    <t>Wrekin Road</t>
  </si>
  <si>
    <t>Wren Avenue</t>
  </si>
  <si>
    <t>Tesha</t>
  </si>
  <si>
    <t>Wren Cottages</t>
  </si>
  <si>
    <t>Rae</t>
  </si>
  <si>
    <t>Wren Path</t>
  </si>
  <si>
    <t>Wren Street</t>
  </si>
  <si>
    <t>Thomason</t>
  </si>
  <si>
    <t>Wrestlers Crt</t>
  </si>
  <si>
    <t>Wrigglesworth Street</t>
  </si>
  <si>
    <t>Lien</t>
  </si>
  <si>
    <t>Wrights Buildings</t>
  </si>
  <si>
    <t>Angila</t>
  </si>
  <si>
    <t>Wright's Buildings</t>
  </si>
  <si>
    <t>Eula</t>
  </si>
  <si>
    <t>Wrights Cottages</t>
  </si>
  <si>
    <t>Wrights Place</t>
  </si>
  <si>
    <t>Wroughton Road</t>
  </si>
  <si>
    <t>Anh</t>
  </si>
  <si>
    <t>Wroxton Road</t>
  </si>
  <si>
    <t>Wycombe Gardens</t>
  </si>
  <si>
    <t>Edmond</t>
  </si>
  <si>
    <t>Wyld's Rents</t>
  </si>
  <si>
    <t>Wymans Cottages</t>
  </si>
  <si>
    <t>Wymond Street</t>
  </si>
  <si>
    <t>Season</t>
  </si>
  <si>
    <t>Wymondham Court</t>
  </si>
  <si>
    <t>Wyndham Road</t>
  </si>
  <si>
    <t>Grimm</t>
  </si>
  <si>
    <t>Wyneham Road</t>
  </si>
  <si>
    <t>Wynford Way</t>
  </si>
  <si>
    <t>Wynne Road</t>
  </si>
  <si>
    <t>Alysia</t>
  </si>
  <si>
    <t>Wynyard Terrace</t>
  </si>
  <si>
    <t>Wythburn Place</t>
  </si>
  <si>
    <t>Wythens Walk</t>
  </si>
  <si>
    <t>Ressie</t>
  </si>
  <si>
    <t>Wythfield Road</t>
  </si>
  <si>
    <t>Darcey</t>
  </si>
  <si>
    <t>Wyvil Street</t>
  </si>
  <si>
    <t>Wyvis Street</t>
  </si>
  <si>
    <t>Kenia</t>
  </si>
  <si>
    <t>Xaverier Street</t>
  </si>
  <si>
    <t>Nida</t>
  </si>
  <si>
    <t>Yarmouth Place</t>
  </si>
  <si>
    <t>Yeldham Road</t>
  </si>
  <si>
    <t>Metz</t>
  </si>
  <si>
    <t>Yeomans Row</t>
  </si>
  <si>
    <t>Scotty</t>
  </si>
  <si>
    <t>Yew</t>
  </si>
  <si>
    <t>York Gate</t>
  </si>
  <si>
    <t>Claris</t>
  </si>
  <si>
    <t>York Hill</t>
  </si>
  <si>
    <t>Goode</t>
  </si>
  <si>
    <t>York Place</t>
  </si>
  <si>
    <t>York Row</t>
  </si>
  <si>
    <t>York Street</t>
  </si>
  <si>
    <t>York Terrace</t>
  </si>
  <si>
    <t>Yorke Crescent</t>
  </si>
  <si>
    <t>Youngs Cottages</t>
  </si>
  <si>
    <t>Youngs Passage</t>
  </si>
  <si>
    <t>Yukon Road</t>
  </si>
  <si>
    <t>Zoffany Street</t>
  </si>
  <si>
    <t>Rachel</t>
  </si>
  <si>
    <t>Carole</t>
  </si>
  <si>
    <t>Code</t>
  </si>
  <si>
    <t>Item</t>
  </si>
  <si>
    <t>Cost</t>
  </si>
  <si>
    <t>Case Size</t>
  </si>
  <si>
    <t>Megawidget S</t>
  </si>
  <si>
    <t>Megawidget M</t>
  </si>
  <si>
    <t>Megawidget L</t>
  </si>
  <si>
    <t>Hyperwotsit</t>
  </si>
  <si>
    <t>Ultrathing V1</t>
  </si>
  <si>
    <t>Ultrathing V2</t>
  </si>
  <si>
    <t>Ultrathing V3</t>
  </si>
  <si>
    <t>Ultrathing V4</t>
  </si>
  <si>
    <t>Gigastuff</t>
  </si>
  <si>
    <t>Superwossname</t>
  </si>
  <si>
    <t>19-08-2022</t>
  </si>
  <si>
    <t>17-08-2021</t>
  </si>
  <si>
    <t>15-01-2020</t>
  </si>
  <si>
    <t>26-09-2021</t>
  </si>
  <si>
    <t>31-05-2021</t>
  </si>
  <si>
    <t>21-03-2022</t>
  </si>
  <si>
    <t>23-09-2022</t>
  </si>
  <si>
    <t>23-07-2020</t>
  </si>
  <si>
    <t>17-11-2020</t>
  </si>
  <si>
    <t>14-10-2020</t>
  </si>
  <si>
    <t>15-10-2021</t>
  </si>
  <si>
    <t>26-12-2020</t>
  </si>
  <si>
    <t>23-04-2020</t>
  </si>
  <si>
    <t>15-06-2020</t>
  </si>
  <si>
    <t>25-11-2020</t>
  </si>
  <si>
    <t>17-09-2020</t>
  </si>
  <si>
    <t>26-05-2022</t>
  </si>
  <si>
    <t>19-09-2022</t>
  </si>
  <si>
    <t>22-01-2021</t>
  </si>
  <si>
    <t>24-02-2022</t>
  </si>
  <si>
    <t>13-12-2020</t>
  </si>
  <si>
    <t>26-11-2022</t>
  </si>
  <si>
    <t>22-05-2022</t>
  </si>
  <si>
    <t>16-02-2021</t>
  </si>
  <si>
    <t>13-07-2022</t>
  </si>
  <si>
    <t>16-03-2022</t>
  </si>
  <si>
    <t>18-11-2020</t>
  </si>
  <si>
    <t>23-07-2021</t>
  </si>
  <si>
    <t>19-03-2021</t>
  </si>
  <si>
    <t>18-05-2022</t>
  </si>
  <si>
    <t>25-10-2021</t>
  </si>
  <si>
    <t>18-03-2021</t>
  </si>
  <si>
    <t>19-10-2022</t>
  </si>
  <si>
    <t>24-05-2020</t>
  </si>
  <si>
    <t>17-12-2022</t>
  </si>
  <si>
    <t>22-06-2021</t>
  </si>
  <si>
    <t>15-03-2020</t>
  </si>
  <si>
    <t>22-11-2022</t>
  </si>
  <si>
    <t>23-01-2022</t>
  </si>
  <si>
    <t>31-08-2022</t>
  </si>
  <si>
    <t>25-03-2021</t>
  </si>
  <si>
    <t>22-01-2020</t>
  </si>
  <si>
    <t>20-04-2022</t>
  </si>
  <si>
    <t>20-01-2022</t>
  </si>
  <si>
    <t>27-01-2021</t>
  </si>
  <si>
    <t>16-02-2020</t>
  </si>
  <si>
    <t>28-04-2020</t>
  </si>
  <si>
    <t>15-11-2020</t>
  </si>
  <si>
    <t>13-06-2022</t>
  </si>
  <si>
    <t>30-10-2021</t>
  </si>
  <si>
    <t>27-06-2021</t>
  </si>
  <si>
    <t>31-12-2020</t>
  </si>
  <si>
    <t>16-09-2020</t>
  </si>
  <si>
    <t>21-02-2022</t>
  </si>
  <si>
    <t>16-11-2022</t>
  </si>
  <si>
    <t>17-10-2020</t>
  </si>
  <si>
    <t>28-02-2021</t>
  </si>
  <si>
    <t>28-07-2021</t>
  </si>
  <si>
    <t>26-10-2021</t>
  </si>
  <si>
    <t>25-02-2021</t>
  </si>
  <si>
    <t>15-10-2022</t>
  </si>
  <si>
    <t>24-07-2022</t>
  </si>
  <si>
    <t>26-01-2021</t>
  </si>
  <si>
    <t>25-04-2021</t>
  </si>
  <si>
    <t>20-02-2020</t>
  </si>
  <si>
    <t>22-04-2020</t>
  </si>
  <si>
    <t>27-12-2021</t>
  </si>
  <si>
    <t>25-04-2020</t>
  </si>
  <si>
    <t>14-05-2020</t>
  </si>
  <si>
    <t>31-10-2021</t>
  </si>
  <si>
    <t>22-08-2020</t>
  </si>
  <si>
    <t>24-11-2021</t>
  </si>
  <si>
    <t>14-01-2020</t>
  </si>
  <si>
    <t>16-07-2022</t>
  </si>
  <si>
    <t>20-07-2021</t>
  </si>
  <si>
    <t>23-09-2021</t>
  </si>
  <si>
    <t>18-11-2021</t>
  </si>
  <si>
    <t>15-09-2022</t>
  </si>
  <si>
    <t>31-03-2022</t>
  </si>
  <si>
    <t>21-01-2022</t>
  </si>
  <si>
    <t>14-06-2022</t>
  </si>
  <si>
    <t>17-11-2021</t>
  </si>
  <si>
    <t>16-06-2022</t>
  </si>
  <si>
    <t>18-05-2021</t>
  </si>
  <si>
    <t>29-08-2022</t>
  </si>
  <si>
    <t>14-12-2021</t>
  </si>
  <si>
    <t>23-11-2020</t>
  </si>
  <si>
    <t>18-01-2021</t>
  </si>
  <si>
    <t>15-03-2022</t>
  </si>
  <si>
    <t>13-04-2021</t>
  </si>
  <si>
    <t>23-01-2021</t>
  </si>
  <si>
    <t>19-01-2022</t>
  </si>
  <si>
    <t>29-11-2020</t>
  </si>
  <si>
    <t>26-04-2022</t>
  </si>
  <si>
    <t>16-11-2021</t>
  </si>
  <si>
    <t>20-08-2020</t>
  </si>
  <si>
    <t>17-02-2022</t>
  </si>
  <si>
    <t>19-09-2020</t>
  </si>
  <si>
    <t>16-01-2020</t>
  </si>
  <si>
    <t>17-03-2021</t>
  </si>
  <si>
    <t>22-09-2022</t>
  </si>
  <si>
    <t>22-04-2021</t>
  </si>
  <si>
    <t>29-05-2022</t>
  </si>
  <si>
    <t>26-01-2020</t>
  </si>
  <si>
    <t>30-04-2022</t>
  </si>
  <si>
    <t>25-11-2021</t>
  </si>
  <si>
    <t>14-09-2021</t>
  </si>
  <si>
    <t>22-05-2020</t>
  </si>
  <si>
    <t>30-10-2020</t>
  </si>
  <si>
    <t>27-05-2020</t>
  </si>
  <si>
    <t>27-07-2022</t>
  </si>
  <si>
    <t>13-12-2022</t>
  </si>
  <si>
    <t>13-06-2021</t>
  </si>
  <si>
    <t>31-12-2021</t>
  </si>
  <si>
    <t>19-04-2021</t>
  </si>
  <si>
    <t>17-01-2022</t>
  </si>
  <si>
    <t>25-06-2021</t>
  </si>
  <si>
    <t>15-11-2021</t>
  </si>
  <si>
    <t>28-10-2022</t>
  </si>
  <si>
    <t>21-06-2022</t>
  </si>
  <si>
    <t>29-10-2022</t>
  </si>
  <si>
    <t>20-05-2022</t>
  </si>
  <si>
    <t>23-03-2020</t>
  </si>
  <si>
    <t>24-10-2021</t>
  </si>
  <si>
    <t>23-10-2022</t>
  </si>
  <si>
    <t>30-07-2020</t>
  </si>
  <si>
    <t>26-12-2021</t>
  </si>
  <si>
    <t>25-12-2022</t>
  </si>
  <si>
    <t>22-02-2021</t>
  </si>
  <si>
    <t>24-07-2020</t>
  </si>
  <si>
    <t>26-02-2020</t>
  </si>
  <si>
    <t>24-06-2020</t>
  </si>
  <si>
    <t>13-09-2022</t>
  </si>
  <si>
    <t>16-09-2022</t>
  </si>
  <si>
    <t>18-04-2020</t>
  </si>
  <si>
    <t>25-02-2020</t>
  </si>
  <si>
    <t>13-10-2021</t>
  </si>
  <si>
    <t>28-05-2021</t>
  </si>
  <si>
    <t>19-10-2020</t>
  </si>
  <si>
    <t>31-01-2020</t>
  </si>
  <si>
    <t>18-04-2021</t>
  </si>
  <si>
    <t>20-03-2021</t>
  </si>
  <si>
    <t>17-08-2022</t>
  </si>
  <si>
    <t>16-04-2020</t>
  </si>
  <si>
    <t>24-12-2020</t>
  </si>
  <si>
    <t>21-01-2020</t>
  </si>
  <si>
    <t>15-06-2022</t>
  </si>
  <si>
    <t>31-12-2022</t>
  </si>
  <si>
    <t>22-08-2021</t>
  </si>
  <si>
    <t>26-10-2022</t>
  </si>
  <si>
    <t>27-10-2020</t>
  </si>
  <si>
    <t>28-02-2020</t>
  </si>
  <si>
    <t>30-11-2022</t>
  </si>
  <si>
    <t>31-10-2022</t>
  </si>
  <si>
    <t>26-03-2022</t>
  </si>
  <si>
    <t>17-05-2022</t>
  </si>
  <si>
    <t>25-02-2022</t>
  </si>
  <si>
    <t>16-12-2021</t>
  </si>
  <si>
    <t>13-03-2022</t>
  </si>
  <si>
    <t>31-10-2020</t>
  </si>
  <si>
    <t>24-03-2022</t>
  </si>
  <si>
    <t>24-02-2020</t>
  </si>
  <si>
    <t>29-06-2020</t>
  </si>
  <si>
    <t>15-02-2020</t>
  </si>
  <si>
    <t>29-12-2021</t>
  </si>
  <si>
    <t>22-03-2022</t>
  </si>
  <si>
    <t>28-09-2021</t>
  </si>
  <si>
    <t>30-11-2020</t>
  </si>
  <si>
    <t>28-01-2022</t>
  </si>
  <si>
    <t>31-01-2022</t>
  </si>
  <si>
    <t>29-04-2020</t>
  </si>
  <si>
    <t>26-07-2021</t>
  </si>
  <si>
    <t>30-10-2022</t>
  </si>
  <si>
    <t>13-05-2022</t>
  </si>
  <si>
    <t>22-09-2021</t>
  </si>
  <si>
    <t>16-12-2022</t>
  </si>
  <si>
    <t>25-03-2022</t>
  </si>
  <si>
    <t>27-05-2021</t>
  </si>
  <si>
    <t>28-05-2022</t>
  </si>
  <si>
    <t>28-09-2020</t>
  </si>
  <si>
    <t>18-07-2022</t>
  </si>
  <si>
    <t>20-11-2022</t>
  </si>
  <si>
    <t>20-12-2021</t>
  </si>
  <si>
    <t>19-02-2021</t>
  </si>
  <si>
    <t>13-10-2022</t>
  </si>
  <si>
    <t>25-09-2022</t>
  </si>
  <si>
    <t>17-01-2021</t>
  </si>
  <si>
    <t>14-04-2020</t>
  </si>
  <si>
    <t>19-11-2022</t>
  </si>
  <si>
    <t>18-05-2020</t>
  </si>
  <si>
    <t>17-03-2020</t>
  </si>
  <si>
    <t>23-10-2020</t>
  </si>
  <si>
    <t>27-07-2020</t>
  </si>
  <si>
    <t>14-02-2020</t>
  </si>
  <si>
    <t>20-10-2020</t>
  </si>
  <si>
    <t>30-04-2021</t>
  </si>
  <si>
    <t>21-07-2021</t>
  </si>
  <si>
    <t>26-08-2022</t>
  </si>
  <si>
    <t>13-08-2022</t>
  </si>
  <si>
    <t>28-10-2020</t>
  </si>
  <si>
    <t>24-05-2022</t>
  </si>
  <si>
    <t>29-09-2022</t>
  </si>
  <si>
    <t>21-09-2021</t>
  </si>
  <si>
    <t>14-10-2021</t>
  </si>
  <si>
    <t>27-11-2022</t>
  </si>
  <si>
    <t>23-05-2020</t>
  </si>
  <si>
    <t>16-01-2022</t>
  </si>
  <si>
    <t>22-12-2022</t>
  </si>
  <si>
    <t>20-04-2021</t>
  </si>
  <si>
    <t>26-03-2020</t>
  </si>
  <si>
    <t>14-12-2020</t>
  </si>
  <si>
    <t>31-05-2020</t>
  </si>
  <si>
    <t>23-02-2022</t>
  </si>
  <si>
    <t>25-01-2021</t>
  </si>
  <si>
    <t>18-12-2022</t>
  </si>
  <si>
    <t>20-06-2022</t>
  </si>
  <si>
    <t>20-05-2021</t>
  </si>
  <si>
    <t>13-08-2021</t>
  </si>
  <si>
    <t>19-02-2022</t>
  </si>
  <si>
    <t>23-07-2022</t>
  </si>
  <si>
    <t>30-09-2020</t>
  </si>
  <si>
    <t>21-08-2021</t>
  </si>
  <si>
    <t>15-04-2021</t>
  </si>
  <si>
    <t>16-10-2022</t>
  </si>
  <si>
    <t>21-11-2021</t>
  </si>
  <si>
    <t>27-11-2020</t>
  </si>
  <si>
    <t>22-08-2022</t>
  </si>
  <si>
    <t>23-04-2022</t>
  </si>
  <si>
    <t>29-11-2022</t>
  </si>
  <si>
    <t>31-03-2020</t>
  </si>
  <si>
    <t>19-08-2021</t>
  </si>
  <si>
    <t>24-09-2021</t>
  </si>
  <si>
    <t>20-07-2022</t>
  </si>
  <si>
    <t>28-02-2022</t>
  </si>
  <si>
    <t>15-04-2020</t>
  </si>
  <si>
    <t>15-02-2021</t>
  </si>
  <si>
    <t>17-09-2022</t>
  </si>
  <si>
    <t>23-02-2020</t>
  </si>
  <si>
    <t>22-10-2022</t>
  </si>
  <si>
    <t>20-12-2020</t>
  </si>
  <si>
    <t>19-07-2022</t>
  </si>
  <si>
    <t>29-03-2021</t>
  </si>
  <si>
    <t>21-02-2020</t>
  </si>
  <si>
    <t>27-06-2022</t>
  </si>
  <si>
    <t>25-04-2022</t>
  </si>
  <si>
    <t>20-01-2021</t>
  </si>
  <si>
    <t>18-10-2022</t>
  </si>
  <si>
    <t>23-05-2021</t>
  </si>
  <si>
    <t>31-07-2021</t>
  </si>
  <si>
    <t>24-01-2020</t>
  </si>
  <si>
    <t>22-10-2020</t>
  </si>
  <si>
    <t>18-02-2020</t>
  </si>
  <si>
    <t>14-04-2022</t>
  </si>
  <si>
    <t>20-08-2021</t>
  </si>
  <si>
    <t>24-11-2020</t>
  </si>
  <si>
    <t>29-04-2022</t>
  </si>
  <si>
    <t>18-06-2020</t>
  </si>
  <si>
    <t>16-02-2022</t>
  </si>
  <si>
    <t>30-07-2022</t>
  </si>
  <si>
    <t>23-08-2021</t>
  </si>
  <si>
    <t>16-04-2022</t>
  </si>
  <si>
    <t>17-08-2020</t>
  </si>
  <si>
    <t>24-04-2022</t>
  </si>
  <si>
    <t>31-08-2021</t>
  </si>
  <si>
    <t>22-07-2020</t>
  </si>
  <si>
    <t>31-08-2020</t>
  </si>
  <si>
    <t>18-09-2021</t>
  </si>
  <si>
    <t>21-05-2021</t>
  </si>
  <si>
    <t>18-12-2021</t>
  </si>
  <si>
    <t>21-08-2020</t>
  </si>
  <si>
    <t>17-06-2022</t>
  </si>
  <si>
    <t>13-10-2020</t>
  </si>
  <si>
    <t>19-11-2020</t>
  </si>
  <si>
    <t>19-03-2020</t>
  </si>
  <si>
    <t>30-12-2022</t>
  </si>
  <si>
    <t>22-04-2022</t>
  </si>
  <si>
    <t>16-08-2021</t>
  </si>
  <si>
    <t>13-02-2022</t>
  </si>
  <si>
    <t>19-12-2022</t>
  </si>
  <si>
    <t>30-08-2022</t>
  </si>
  <si>
    <t>27-03-2022</t>
  </si>
  <si>
    <t>14-06-2021</t>
  </si>
  <si>
    <t>21-05-2022</t>
  </si>
  <si>
    <t>19-07-2020</t>
  </si>
  <si>
    <t>30-08-2020</t>
  </si>
  <si>
    <t>30-03-2020</t>
  </si>
  <si>
    <t>16-06-2020</t>
  </si>
  <si>
    <t>25-12-2020</t>
  </si>
  <si>
    <t>20-02-2022</t>
  </si>
  <si>
    <t>27-10-2021</t>
  </si>
  <si>
    <t>21-02-2021</t>
  </si>
  <si>
    <t>27-10-2022</t>
  </si>
  <si>
    <t>28-12-2022</t>
  </si>
  <si>
    <t>22-07-2022</t>
  </si>
  <si>
    <t>25-10-2020</t>
  </si>
  <si>
    <t>24-09-2020</t>
  </si>
  <si>
    <t>15-05-2020</t>
  </si>
  <si>
    <t>18-07-2020</t>
  </si>
  <si>
    <t>30-01-2022</t>
  </si>
  <si>
    <t>15-05-2022</t>
  </si>
  <si>
    <t>19-04-2020</t>
  </si>
  <si>
    <t>23-03-2022</t>
  </si>
  <si>
    <t>19-07-2021</t>
  </si>
  <si>
    <t>19-09-2021</t>
  </si>
  <si>
    <t>15-02-2022</t>
  </si>
  <si>
    <t>13-04-2020</t>
  </si>
  <si>
    <t>28-12-2021</t>
  </si>
  <si>
    <t>18-08-2021</t>
  </si>
  <si>
    <t>21-10-2021</t>
  </si>
  <si>
    <t>20-08-2022</t>
  </si>
  <si>
    <t>25-01-2020</t>
  </si>
  <si>
    <t>17-12-2020</t>
  </si>
  <si>
    <t>31-01-2021</t>
  </si>
  <si>
    <t>28-03-2022</t>
  </si>
  <si>
    <t>17-11-2022</t>
  </si>
  <si>
    <t>18-08-2020</t>
  </si>
  <si>
    <t>28-04-2022</t>
  </si>
  <si>
    <t>26-04-2021</t>
  </si>
  <si>
    <t>13-08-2020</t>
  </si>
  <si>
    <t>24-06-2022</t>
  </si>
  <si>
    <t>22-11-2020</t>
  </si>
  <si>
    <t>22-06-2022</t>
  </si>
  <si>
    <t>14-04-2021</t>
  </si>
  <si>
    <t>18-04-2022</t>
  </si>
  <si>
    <t>29-12-2022</t>
  </si>
  <si>
    <t>20-06-2020</t>
  </si>
  <si>
    <t>19-01-2021</t>
  </si>
  <si>
    <t>16-08-2022</t>
  </si>
  <si>
    <t>21-10-2022</t>
  </si>
  <si>
    <t>15-12-2020</t>
  </si>
  <si>
    <t>27-02-2021</t>
  </si>
  <si>
    <t>24-01-2021</t>
  </si>
  <si>
    <t>26-08-2021</t>
  </si>
  <si>
    <t>29-05-2021</t>
  </si>
  <si>
    <t>14-11-2020</t>
  </si>
  <si>
    <t>15-12-2022</t>
  </si>
  <si>
    <t>27-09-2021</t>
  </si>
  <si>
    <t>25-05-2020</t>
  </si>
  <si>
    <t>17-10-2021</t>
  </si>
  <si>
    <t>30-03-2022</t>
  </si>
  <si>
    <t>25-11-2022</t>
  </si>
  <si>
    <t>14-08-2021</t>
  </si>
  <si>
    <t>21-12-2020</t>
  </si>
  <si>
    <t>23-06-2021</t>
  </si>
  <si>
    <t>16-05-2022</t>
  </si>
  <si>
    <t>18-10-2020</t>
  </si>
  <si>
    <t>21-04-2022</t>
  </si>
  <si>
    <t>19-11-2021</t>
  </si>
  <si>
    <t>13-12-2021</t>
  </si>
  <si>
    <t>26-12-2022</t>
  </si>
  <si>
    <t>13-09-2020</t>
  </si>
  <si>
    <t>29-10-2021</t>
  </si>
  <si>
    <t>22-02-2022</t>
  </si>
  <si>
    <t>23-12-2020</t>
  </si>
  <si>
    <t>29-12-2020</t>
  </si>
  <si>
    <t>31-05-2022</t>
  </si>
  <si>
    <t>27-05-2022</t>
  </si>
  <si>
    <t>30-05-2021</t>
  </si>
  <si>
    <t>25-06-2022</t>
  </si>
  <si>
    <t>28-08-2020</t>
  </si>
  <si>
    <t>21-09-2022</t>
  </si>
  <si>
    <t>14-03-2020</t>
  </si>
  <si>
    <t>25-05-2022</t>
  </si>
  <si>
    <t>14-01-2021</t>
  </si>
  <si>
    <t>24-06-2021</t>
  </si>
  <si>
    <t>14-08-2020</t>
  </si>
  <si>
    <t>29-04-2021</t>
  </si>
  <si>
    <t>23-08-2022</t>
  </si>
  <si>
    <t>15-07-2020</t>
  </si>
  <si>
    <t>15-10-2020</t>
  </si>
  <si>
    <t>27-09-2020</t>
  </si>
  <si>
    <t>21-12-2021</t>
  </si>
  <si>
    <t>31-07-2022</t>
  </si>
  <si>
    <t>15-08-2020</t>
  </si>
  <si>
    <t>24-08-2020</t>
  </si>
  <si>
    <t>16-08-2020</t>
  </si>
  <si>
    <t>21-05-2020</t>
  </si>
  <si>
    <t>16-10-2020</t>
  </si>
  <si>
    <t>30-06-2020</t>
  </si>
  <si>
    <t>26-06-2022</t>
  </si>
  <si>
    <t>13-11-2021</t>
  </si>
  <si>
    <t>26-11-2021</t>
  </si>
  <si>
    <t>19-12-2021</t>
  </si>
  <si>
    <t>28-06-2022</t>
  </si>
  <si>
    <t>14-06-2020</t>
  </si>
  <si>
    <t>26-05-2020</t>
  </si>
  <si>
    <t>24-08-2022</t>
  </si>
  <si>
    <t>27-08-2021</t>
  </si>
  <si>
    <t>16-03-2020</t>
  </si>
  <si>
    <t>29-10-2020</t>
  </si>
  <si>
    <t>14-10-2022</t>
  </si>
  <si>
    <t>28-08-2021</t>
  </si>
  <si>
    <t>23-05-2022</t>
  </si>
  <si>
    <t>23-12-2022</t>
  </si>
  <si>
    <t>15-09-2021</t>
  </si>
  <si>
    <t>22-06-2020</t>
  </si>
  <si>
    <t>14-11-2021</t>
  </si>
  <si>
    <t>20-01-2020</t>
  </si>
  <si>
    <t>13-01-2021</t>
  </si>
  <si>
    <t>28-08-2022</t>
  </si>
  <si>
    <t>17-12-2021</t>
  </si>
  <si>
    <t>16-10-2021</t>
  </si>
  <si>
    <t>30-09-2021</t>
  </si>
  <si>
    <t>26-07-2020</t>
  </si>
  <si>
    <t>25-07-2020</t>
  </si>
  <si>
    <t>26-03-2021</t>
  </si>
  <si>
    <t>17-03-2022</t>
  </si>
  <si>
    <t>14-07-2022</t>
  </si>
  <si>
    <t>24-08-2021</t>
  </si>
  <si>
    <t>20-09-2020</t>
  </si>
  <si>
    <t>14-01-2022</t>
  </si>
  <si>
    <t>30-01-2020</t>
  </si>
  <si>
    <t>21-06-2020</t>
  </si>
  <si>
    <t>20-09-2021</t>
  </si>
  <si>
    <t>20-02-2021</t>
  </si>
  <si>
    <t>30-06-2021</t>
  </si>
  <si>
    <t>21-12-2022</t>
  </si>
  <si>
    <t>17-07-2021</t>
  </si>
  <si>
    <t>22-12-2020</t>
  </si>
  <si>
    <t>19-08-2020</t>
  </si>
  <si>
    <t>13-07-2020</t>
  </si>
  <si>
    <t>21-09-2020</t>
  </si>
  <si>
    <t>24-02-2021</t>
  </si>
  <si>
    <t>17-07-2020</t>
  </si>
  <si>
    <t>13-02-2021</t>
  </si>
  <si>
    <t>29-08-2020</t>
  </si>
  <si>
    <t>14-07-2021</t>
  </si>
  <si>
    <t>25-12-2021</t>
  </si>
  <si>
    <t>27-02-2020</t>
  </si>
  <si>
    <t>19-06-2020</t>
  </si>
  <si>
    <t>22-01-2022</t>
  </si>
  <si>
    <t>23-01-2020</t>
  </si>
  <si>
    <t>20-06-2021</t>
  </si>
  <si>
    <t>18-02-2022</t>
  </si>
  <si>
    <t>18-07-2021</t>
  </si>
  <si>
    <t>20-03-2020</t>
  </si>
  <si>
    <t>22-11-2021</t>
  </si>
  <si>
    <t>24-10-2022</t>
  </si>
  <si>
    <t>21-07-2020</t>
  </si>
  <si>
    <t>28-03-2021</t>
  </si>
  <si>
    <t>19-05-2022</t>
  </si>
  <si>
    <t>25-03-2020</t>
  </si>
  <si>
    <t>25-09-2021</t>
  </si>
  <si>
    <t>15-05-2021</t>
  </si>
  <si>
    <t>21-03-2021</t>
  </si>
  <si>
    <t>27-01-2022</t>
  </si>
  <si>
    <t>27-06-2020</t>
  </si>
  <si>
    <t>27-07-2021</t>
  </si>
  <si>
    <t>16-06-2021</t>
  </si>
  <si>
    <t>28-07-2020</t>
  </si>
  <si>
    <t>17-06-2021</t>
  </si>
  <si>
    <t>26-08-2020</t>
  </si>
  <si>
    <t>27-08-2020</t>
  </si>
  <si>
    <t>26-02-2022</t>
  </si>
  <si>
    <t>30-05-2020</t>
  </si>
  <si>
    <t>27-12-2020</t>
  </si>
  <si>
    <t>13-05-2020</t>
  </si>
  <si>
    <t>16-04-2021</t>
  </si>
  <si>
    <t>24-03-2021</t>
  </si>
  <si>
    <t>25-05-2021</t>
  </si>
  <si>
    <t>13-01-2022</t>
  </si>
  <si>
    <t>30-04-2020</t>
  </si>
  <si>
    <t>20-10-2022</t>
  </si>
  <si>
    <t>29-01-2022</t>
  </si>
  <si>
    <t>13-05-2021</t>
  </si>
  <si>
    <t>13-03-2021</t>
  </si>
  <si>
    <t>27-11-2021</t>
  </si>
  <si>
    <t>16-11-2020</t>
  </si>
  <si>
    <t>21-11-2022</t>
  </si>
  <si>
    <t>14-08-2022</t>
  </si>
  <si>
    <t>20-11-2021</t>
  </si>
  <si>
    <t>17-06-2020</t>
  </si>
  <si>
    <t>14-02-2022</t>
  </si>
  <si>
    <t>29-01-2020</t>
  </si>
  <si>
    <t>18-03-2022</t>
  </si>
  <si>
    <t>21-04-2020</t>
  </si>
  <si>
    <t>26-09-2022</t>
  </si>
  <si>
    <t>27-08-2022</t>
  </si>
  <si>
    <t>16-03-2021</t>
  </si>
  <si>
    <t>21-11-2020</t>
  </si>
  <si>
    <t>17-05-2020</t>
  </si>
  <si>
    <t>25-08-2022</t>
  </si>
  <si>
    <t>25-06-2020</t>
  </si>
  <si>
    <t>15-01-2022</t>
  </si>
  <si>
    <t>30-09-2022</t>
  </si>
  <si>
    <t>15-06-2021</t>
  </si>
  <si>
    <t>19-12-2020</t>
  </si>
  <si>
    <t>18-09-2020</t>
  </si>
  <si>
    <t>28-03-2020</t>
  </si>
  <si>
    <t>15-08-2022</t>
  </si>
  <si>
    <t>26-10-2020</t>
  </si>
  <si>
    <t>22-09-2020</t>
  </si>
  <si>
    <t>27-03-2020</t>
  </si>
  <si>
    <t>14-05-2022</t>
  </si>
  <si>
    <t>20-09-2022</t>
  </si>
  <si>
    <t>28-11-2021</t>
  </si>
  <si>
    <t>25-10-2022</t>
  </si>
  <si>
    <t>14-12-2022</t>
  </si>
  <si>
    <t>30-08-2021</t>
  </si>
  <si>
    <t>29-09-2020</t>
  </si>
  <si>
    <t>27-01-2020</t>
  </si>
  <si>
    <t>17-10-2022</t>
  </si>
  <si>
    <t>16-07-2020</t>
  </si>
  <si>
    <t>24-04-2020</t>
  </si>
  <si>
    <t>21-04-2021</t>
  </si>
  <si>
    <t>24-09-2022</t>
  </si>
  <si>
    <t>29-09-2021</t>
  </si>
  <si>
    <t>17-05-2021</t>
  </si>
  <si>
    <t>19-02-2020</t>
  </si>
  <si>
    <t>20-12-2022</t>
  </si>
  <si>
    <t>27-04-2021</t>
  </si>
  <si>
    <t>26-07-2022</t>
  </si>
  <si>
    <t>15-08-2021</t>
  </si>
  <si>
    <t>19-10-2021</t>
  </si>
  <si>
    <t>21-06-2021</t>
  </si>
  <si>
    <t>15-01-2021</t>
  </si>
  <si>
    <t>30-03-2021</t>
  </si>
  <si>
    <t>26-01-2022</t>
  </si>
  <si>
    <t>23-04-2021</t>
  </si>
  <si>
    <t>29-05-2020</t>
  </si>
  <si>
    <t>28-12-2020</t>
  </si>
  <si>
    <t>27-04-2022</t>
  </si>
  <si>
    <t>17-04-2020</t>
  </si>
  <si>
    <t>23-03-2021</t>
  </si>
  <si>
    <t>18-09-2022</t>
  </si>
  <si>
    <t>19-06-2021</t>
  </si>
  <si>
    <t>28-05-2020</t>
  </si>
  <si>
    <t>21-08-2022</t>
  </si>
  <si>
    <t>27-03-2021</t>
  </si>
  <si>
    <t>25-08-2021</t>
  </si>
  <si>
    <t>17-02-2020</t>
  </si>
  <si>
    <t>17-09-2021</t>
  </si>
  <si>
    <t>24-03-2020</t>
  </si>
  <si>
    <t>30-05-2022</t>
  </si>
  <si>
    <t>13-11-2020</t>
  </si>
  <si>
    <t>17-01-2020</t>
  </si>
  <si>
    <t>18-01-2022</t>
  </si>
  <si>
    <t>19-03-2022</t>
  </si>
  <si>
    <t>24-12-2022</t>
  </si>
  <si>
    <t>30-07-2021</t>
  </si>
  <si>
    <t>27-09-2022</t>
  </si>
  <si>
    <t>28-06-2021</t>
  </si>
  <si>
    <t>16-01-2021</t>
  </si>
  <si>
    <t>19-01-2020</t>
  </si>
  <si>
    <t>28-01-2020</t>
  </si>
  <si>
    <t>20-05-2020</t>
  </si>
  <si>
    <t>20-04-2020</t>
  </si>
  <si>
    <t>26-02-2021</t>
  </si>
  <si>
    <t>18-03-2020</t>
  </si>
  <si>
    <t>23-08-2020</t>
  </si>
  <si>
    <t>15-12-2021</t>
  </si>
  <si>
    <t>14-03-2021</t>
  </si>
  <si>
    <t>19-06-2022</t>
  </si>
  <si>
    <t>13-09-2021</t>
  </si>
  <si>
    <t>16-07-2021</t>
  </si>
  <si>
    <t>24-04-2021</t>
  </si>
  <si>
    <t>18-08-2022</t>
  </si>
  <si>
    <t>30-12-2020</t>
  </si>
  <si>
    <t>13-07-2021</t>
  </si>
  <si>
    <t>28-11-2020</t>
  </si>
  <si>
    <t>25-07-2021</t>
  </si>
  <si>
    <t>24-05-2021</t>
  </si>
  <si>
    <t>29-08-2021</t>
  </si>
  <si>
    <t>25-09-2020</t>
  </si>
  <si>
    <t>22-02-2020</t>
  </si>
  <si>
    <t>16-09-2021</t>
  </si>
  <si>
    <t>14-09-2020</t>
  </si>
  <si>
    <t>22-05-2021</t>
  </si>
  <si>
    <t>29-07-2020</t>
  </si>
  <si>
    <t>26-06-2021</t>
  </si>
  <si>
    <t>18-01-2020</t>
  </si>
  <si>
    <t>15-09-2020</t>
  </si>
  <si>
    <t>20-07-2020</t>
  </si>
  <si>
    <t>22-03-2020</t>
  </si>
  <si>
    <t>29-01-2021</t>
  </si>
  <si>
    <t>14-05-2021</t>
  </si>
  <si>
    <t>14-02-2021</t>
  </si>
  <si>
    <t>31-07-2020</t>
  </si>
  <si>
    <t>26-09-2020</t>
  </si>
  <si>
    <t>28-09-2022</t>
  </si>
  <si>
    <t>26-05-2021</t>
  </si>
  <si>
    <t>18-11-2022</t>
  </si>
  <si>
    <t>28-11-2022</t>
  </si>
  <si>
    <t>25-08-2020</t>
  </si>
  <si>
    <t>16-12-2020</t>
  </si>
  <si>
    <t>21-01-2021</t>
  </si>
  <si>
    <t>31-03-2021</t>
  </si>
  <si>
    <t>29-06-2022</t>
  </si>
  <si>
    <t>20-11-2020</t>
  </si>
  <si>
    <t>30-12-2021</t>
  </si>
  <si>
    <t>24-12-2021</t>
  </si>
  <si>
    <t>25-07-2022</t>
  </si>
  <si>
    <t>22-03-2021</t>
  </si>
  <si>
    <t>14-09-2022</t>
  </si>
  <si>
    <t>15-11-2022</t>
  </si>
  <si>
    <t>22-12-2021</t>
  </si>
  <si>
    <t>24-11-2022</t>
  </si>
  <si>
    <t>13-01-2020</t>
  </si>
  <si>
    <t>27-02-2022</t>
  </si>
  <si>
    <t>24-07-2021</t>
  </si>
  <si>
    <t>18-12-2020</t>
  </si>
  <si>
    <t>13-04-2022</t>
  </si>
  <si>
    <t>29-06-2021</t>
  </si>
  <si>
    <t>18-06-2022</t>
  </si>
  <si>
    <t>17-07-2022</t>
  </si>
  <si>
    <t>18-06-2021</t>
  </si>
  <si>
    <t>18-02-2021</t>
  </si>
  <si>
    <t>15-07-2021</t>
  </si>
  <si>
    <t>15-03-2021</t>
  </si>
  <si>
    <t>28-07-2022</t>
  </si>
  <si>
    <t>15-04-2022</t>
  </si>
  <si>
    <t>16-05-2020</t>
  </si>
  <si>
    <t>28-06-2020</t>
  </si>
  <si>
    <t>21-03-2020</t>
  </si>
  <si>
    <t>24-10-2020</t>
  </si>
  <si>
    <t>13-02-2020</t>
  </si>
  <si>
    <t>23-11-2022</t>
  </si>
  <si>
    <t>20-03-2022</t>
  </si>
  <si>
    <t>29-07-2022</t>
  </si>
  <si>
    <t>23-10-2021</t>
  </si>
  <si>
    <t>23-12-2021</t>
  </si>
  <si>
    <t>23-02-2021</t>
  </si>
  <si>
    <t>30-06-2022</t>
  </si>
  <si>
    <t>24-01-2022</t>
  </si>
  <si>
    <t>25-01-2022</t>
  </si>
  <si>
    <t>14-07-2020</t>
  </si>
  <si>
    <t>27-04-2020</t>
  </si>
  <si>
    <t>23-09-2020</t>
  </si>
  <si>
    <t>19-04-2022</t>
  </si>
  <si>
    <t>13-03-2020</t>
  </si>
  <si>
    <t>27-12-2022</t>
  </si>
  <si>
    <t>30-11-2021</t>
  </si>
  <si>
    <t>28-10-2021</t>
  </si>
  <si>
    <t>13-06-2020</t>
  </si>
  <si>
    <t>17-02-2021</t>
  </si>
  <si>
    <t>19-05-2021</t>
  </si>
  <si>
    <t>29-03-2022</t>
  </si>
  <si>
    <t>20-10-2021</t>
  </si>
  <si>
    <t>28-01-2021</t>
  </si>
  <si>
    <t>21-10-2020</t>
  </si>
  <si>
    <t>23-06-2020</t>
  </si>
  <si>
    <t>26-11-2020</t>
  </si>
  <si>
    <t>14-11-2022</t>
  </si>
  <si>
    <t>13-11-2022</t>
  </si>
  <si>
    <t>23-11-2021</t>
  </si>
  <si>
    <t>22-10-2021</t>
  </si>
  <si>
    <t>30-01-2021</t>
  </si>
  <si>
    <t>29-03-2020</t>
  </si>
  <si>
    <t>17-04-2021</t>
  </si>
  <si>
    <t>16-05-2021</t>
  </si>
  <si>
    <t>18-10-2021</t>
  </si>
  <si>
    <t>29-11-2021</t>
  </si>
  <si>
    <t>26-04-2020</t>
  </si>
  <si>
    <t>26-06-2020</t>
  </si>
  <si>
    <t>15-07-2022</t>
  </si>
  <si>
    <t>22-07-2021</t>
  </si>
  <si>
    <t>14-03-2022</t>
  </si>
  <si>
    <t>23-06-2022</t>
  </si>
  <si>
    <t>28-04-2021</t>
  </si>
  <si>
    <t>Blossom Close</t>
  </si>
  <si>
    <t>Boss Street</t>
  </si>
  <si>
    <t>Campshill Place</t>
  </si>
  <si>
    <t>Carron Close</t>
  </si>
  <si>
    <t>Chippendale Street</t>
  </si>
  <si>
    <t>Cock And</t>
  </si>
  <si>
    <t>Dog And</t>
  </si>
  <si>
    <t>Dunmow Road</t>
  </si>
  <si>
    <t>Elystan Plc</t>
  </si>
  <si>
    <t>Empress Street</t>
  </si>
  <si>
    <t>Farrance Street</t>
  </si>
  <si>
    <t>Fritton Place</t>
  </si>
  <si>
    <t>Guy Of</t>
  </si>
  <si>
    <t>Harley Street</t>
  </si>
  <si>
    <t>Hearns Or</t>
  </si>
  <si>
    <t>Henwood Road</t>
  </si>
  <si>
    <t>Linsey Road</t>
  </si>
  <si>
    <t>Longly Road</t>
  </si>
  <si>
    <t>Maygood Street</t>
  </si>
  <si>
    <t>Musk Crt</t>
  </si>
  <si>
    <t>Otterbourne Road</t>
  </si>
  <si>
    <t>Precinct Of</t>
  </si>
  <si>
    <t>Rahere Street</t>
  </si>
  <si>
    <t>Ralph Street</t>
  </si>
  <si>
    <t>Rock And</t>
  </si>
  <si>
    <t>Sidcup Road</t>
  </si>
  <si>
    <t>Sladedale Road</t>
  </si>
  <si>
    <t>Star Of</t>
  </si>
  <si>
    <t>Sundew Ave</t>
  </si>
  <si>
    <t>Taylor Cls</t>
  </si>
  <si>
    <t>Whetstone Close</t>
  </si>
  <si>
    <t>Willingdon Road</t>
  </si>
  <si>
    <t>Downes St</t>
  </si>
  <si>
    <t>Pancras St</t>
  </si>
  <si>
    <t>Abbey Ga Roadens</t>
  </si>
  <si>
    <t>Abe Roadeen Parade</t>
  </si>
  <si>
    <t>Abe Roadeen Terrace</t>
  </si>
  <si>
    <t>Abingdon Ya Road</t>
  </si>
  <si>
    <t>Acacia Ga Roadens</t>
  </si>
  <si>
    <t>Alba Ga Roadens</t>
  </si>
  <si>
    <t>Albany Courtya Road</t>
  </si>
  <si>
    <t>Alfo Road Terrace</t>
  </si>
  <si>
    <t>Alma  Road</t>
  </si>
  <si>
    <t>Ambe Roaden Avenue</t>
  </si>
  <si>
    <t>Angel Ya Road</t>
  </si>
  <si>
    <t>Apple Ya Road</t>
  </si>
  <si>
    <t>Aprey Ga Roadens</t>
  </si>
  <si>
    <t>A Roaden Estate</t>
  </si>
  <si>
    <t>A Roadfillan Road</t>
  </si>
  <si>
    <t>A Roadleigh Terrace</t>
  </si>
  <si>
    <t>A Roadmere Cottages</t>
  </si>
  <si>
    <t>A Roadwick Road</t>
  </si>
  <si>
    <t>Arlesfo Road Road</t>
  </si>
  <si>
    <t>Armory Ya Road</t>
  </si>
  <si>
    <t>Arragon Ga Roadens</t>
  </si>
  <si>
    <t>Ashfo Road Close</t>
  </si>
  <si>
    <t>Ashridge Ga Roadens</t>
  </si>
  <si>
    <t>Avenue Ga Roadens</t>
  </si>
  <si>
    <t>Ax Ya Road</t>
  </si>
  <si>
    <t>Bai Road Ga Roadens</t>
  </si>
  <si>
    <t>Baldwyn Ga Roadens</t>
  </si>
  <si>
    <t>Balla Roads Lane</t>
  </si>
  <si>
    <t>Balvai Road Place</t>
  </si>
  <si>
    <t>Barfo Road Street</t>
  </si>
  <si>
    <t>Barlby Ga Roadens</t>
  </si>
  <si>
    <t>Barna Roado Gdns</t>
  </si>
  <si>
    <t>Barna Roado Street</t>
  </si>
  <si>
    <t>Bayfo Road Mews</t>
  </si>
  <si>
    <t>Beaufort Ga Roadens</t>
  </si>
  <si>
    <t>Bedfo Road Hill</t>
  </si>
  <si>
    <t>Bedfo Road Place</t>
  </si>
  <si>
    <t>Bedfo Road Row</t>
  </si>
  <si>
    <t>Belgrave Ga Roadens</t>
  </si>
  <si>
    <t>Bell Ga Roadens</t>
  </si>
  <si>
    <t>Bell Ya Road</t>
  </si>
  <si>
    <t>Belvedere  Road</t>
  </si>
  <si>
    <t>Beresfo Road Terrace</t>
  </si>
  <si>
    <t>Berna Road Street</t>
  </si>
  <si>
    <t>Bessborough Ga Roadens</t>
  </si>
  <si>
    <t>Beverley Ga Roadens</t>
  </si>
  <si>
    <t>Bisham Ga Roadens</t>
  </si>
  <si>
    <t>Blancha Road Close</t>
  </si>
  <si>
    <t>Blandfo Road Close</t>
  </si>
  <si>
    <t>Bloxam Ga Roadens</t>
  </si>
  <si>
    <t>Bonding Ya Road</t>
  </si>
  <si>
    <t>Boston Ga Roadens</t>
  </si>
  <si>
    <t>Bou Roads Buildings</t>
  </si>
  <si>
    <t>Bradfo Road Villas</t>
  </si>
  <si>
    <t>Brailsfo Road Road</t>
  </si>
  <si>
    <t>Braya Road Road</t>
  </si>
  <si>
    <t>Brewhouse Ya Road</t>
  </si>
  <si>
    <t>Britannia Ga Roadens</t>
  </si>
  <si>
    <t>Brunel  Road</t>
  </si>
  <si>
    <t>Bu Roaden Street</t>
  </si>
  <si>
    <t>Bu Roadett Mews</t>
  </si>
  <si>
    <t>Bu Roadett Place</t>
  </si>
  <si>
    <t>Burfo Road Ga Roadens</t>
  </si>
  <si>
    <t>Burfo Road Walk</t>
  </si>
  <si>
    <t>Camden Ga Roadens</t>
  </si>
  <si>
    <t>Canute Ga Roadens</t>
  </si>
  <si>
    <t>Ca Roadale Street</t>
  </si>
  <si>
    <t>Ca Roadiff Street</t>
  </si>
  <si>
    <t>Carrick Ga Roadens</t>
  </si>
  <si>
    <t>Chalfo Road Road</t>
  </si>
  <si>
    <t>Chalgrove Ga Roadens</t>
  </si>
  <si>
    <t>Chambo Road Street</t>
  </si>
  <si>
    <t>Chelmsfo Road Road</t>
  </si>
  <si>
    <t>Cheniston Ga Roadens</t>
  </si>
  <si>
    <t>Chequer Ya Road</t>
  </si>
  <si>
    <t>Chetwynd  Road</t>
  </si>
  <si>
    <t>Cheyne Ga Roadens</t>
  </si>
  <si>
    <t>Chingfo Road Avenue</t>
  </si>
  <si>
    <t>Chingfo Road Road</t>
  </si>
  <si>
    <t>Cholmley Ga Roadens</t>
  </si>
  <si>
    <t>Clarence Ya Road</t>
  </si>
  <si>
    <t>Claybrook  Road</t>
  </si>
  <si>
    <t>Clements Ya Road</t>
  </si>
  <si>
    <t>Cliffo Road Ga Roadens</t>
  </si>
  <si>
    <t>Cloister Ga Roadens</t>
  </si>
  <si>
    <t>Clorane Ga Roadens</t>
  </si>
  <si>
    <t>Clovelly Ga Roadens</t>
  </si>
  <si>
    <t>Colindeep Ga Roadens</t>
  </si>
  <si>
    <t>Colla Roads Almshouses</t>
  </si>
  <si>
    <t>Colvin Ga Roadens</t>
  </si>
  <si>
    <t>Coolga Roadie Avenue</t>
  </si>
  <si>
    <t>Co Roadelia Close</t>
  </si>
  <si>
    <t>Co Roadova Road</t>
  </si>
  <si>
    <t>Cornfo Road Grove</t>
  </si>
  <si>
    <t>Cotfo Road Place</t>
  </si>
  <si>
    <t>Court Ya Road</t>
  </si>
  <si>
    <t>Cove Roadale Road</t>
  </si>
  <si>
    <t>Cow Ya Road</t>
  </si>
  <si>
    <t>Cranfo Road Close</t>
  </si>
  <si>
    <t>Cranworth Ga Roadens</t>
  </si>
  <si>
    <t>Crawfo Road Place</t>
  </si>
  <si>
    <t>Croxfo Road Ga Roadens</t>
  </si>
  <si>
    <t>Culve Roaden Road</t>
  </si>
  <si>
    <t>Cutlers' Ya Road</t>
  </si>
  <si>
    <t>Dallinger  Road</t>
  </si>
  <si>
    <t>Dartfo Road Street</t>
  </si>
  <si>
    <t>Deacon  Road</t>
  </si>
  <si>
    <t>Dean Ga Roadens</t>
  </si>
  <si>
    <t>Delafo Road Street</t>
  </si>
  <si>
    <t>Delays Ya Road</t>
  </si>
  <si>
    <t>Deptfo Road Bridge</t>
  </si>
  <si>
    <t>Deptfo Road Green</t>
  </si>
  <si>
    <t>Deptfo Road Lower</t>
  </si>
  <si>
    <t>Deptfo Road Wharf</t>
  </si>
  <si>
    <t>Deynecourt Ga Roadens</t>
  </si>
  <si>
    <t>Dingle Ga Roadens</t>
  </si>
  <si>
    <t>Dinsdale Ga Roadens</t>
  </si>
  <si>
    <t>Doyle Ga Roadens</t>
  </si>
  <si>
    <t>Dray Ga Roadens</t>
  </si>
  <si>
    <t>Drum Ya Road</t>
  </si>
  <si>
    <t>Dursley Ga Roadens</t>
  </si>
  <si>
    <t>Durwa Road Street</t>
  </si>
  <si>
    <t>Eastbourne Ga Roadens</t>
  </si>
  <si>
    <t>Elfo Road Close</t>
  </si>
  <si>
    <t>Elrington  Road</t>
  </si>
  <si>
    <t>Elsinore Ga Roadens</t>
  </si>
  <si>
    <t>Embankment Ga Roadens</t>
  </si>
  <si>
    <t>Emma  Road</t>
  </si>
  <si>
    <t>Emmetts Ya Road</t>
  </si>
  <si>
    <t>Endsleigh Ga Roadens</t>
  </si>
  <si>
    <t>Excelsior Ga Roadens</t>
  </si>
  <si>
    <t>Exfo Road Road</t>
  </si>
  <si>
    <t>Eyot Ga Roadens</t>
  </si>
  <si>
    <t>Fairlie Ga Roadens</t>
  </si>
  <si>
    <t>Falcon Ya Road</t>
  </si>
  <si>
    <t>Fa Roadon Row</t>
  </si>
  <si>
    <t>Faringfo Road Road</t>
  </si>
  <si>
    <t>Fo Road Close</t>
  </si>
  <si>
    <t>Fo Roadhook Ave</t>
  </si>
  <si>
    <t>Fo Roadwych Road</t>
  </si>
  <si>
    <t>Foskett  Road</t>
  </si>
  <si>
    <t>Frithville Ga Roadens</t>
  </si>
  <si>
    <t>Gainsborough Ga Roadens</t>
  </si>
  <si>
    <t>Ga Roaden Court</t>
  </si>
  <si>
    <t>Ga Roaden Walk</t>
  </si>
  <si>
    <t>Ga Roadeners Ya Road</t>
  </si>
  <si>
    <t>Ga Roadner Close</t>
  </si>
  <si>
    <t>Garfield  Road</t>
  </si>
  <si>
    <t>Gatwa Road Green</t>
  </si>
  <si>
    <t>Gaynesfo Road Road</t>
  </si>
  <si>
    <t>Gibraltar Ga Roadens</t>
  </si>
  <si>
    <t>Gilbeys Ya Road</t>
  </si>
  <si>
    <t>Gilla Roads Mews</t>
  </si>
  <si>
    <t>Gi Roadler Or</t>
  </si>
  <si>
    <t>Gi Roadwood Road</t>
  </si>
  <si>
    <t>Glasshouse Ya Road</t>
  </si>
  <si>
    <t>Gloucester Ga Roadens</t>
  </si>
  <si>
    <t>Goodyers Ga Roadens</t>
  </si>
  <si>
    <t>Go Roaden Grove</t>
  </si>
  <si>
    <t>Go Roadon Close</t>
  </si>
  <si>
    <t>Go Roadon Terraces</t>
  </si>
  <si>
    <t>Granley Ga Roadens</t>
  </si>
  <si>
    <t>Granville Ga Roadens</t>
  </si>
  <si>
    <t>Green Ya Road</t>
  </si>
  <si>
    <t>Greenacre Ga Roadens</t>
  </si>
  <si>
    <t>Guildfo Road Cottages</t>
  </si>
  <si>
    <t>Guildfo Road Grove</t>
  </si>
  <si>
    <t>Hale Ga Roadens</t>
  </si>
  <si>
    <t>Hallifo Road Terrace</t>
  </si>
  <si>
    <t>Hambledon Ga Roadens</t>
  </si>
  <si>
    <t>Hamilton Ga Roadens</t>
  </si>
  <si>
    <t>Ha Roadens Manorway</t>
  </si>
  <si>
    <t>Ha Roadie Close</t>
  </si>
  <si>
    <t>Ha Roadinge Terrace</t>
  </si>
  <si>
    <t>Ha Roadwick Place</t>
  </si>
  <si>
    <t>Harfo Road Road</t>
  </si>
  <si>
    <t>Harringay Ga Roadens</t>
  </si>
  <si>
    <t>Hartfo Road Place</t>
  </si>
  <si>
    <t>Harva Road Court</t>
  </si>
  <si>
    <t>Haslemere Ga Roadens</t>
  </si>
  <si>
    <t>Hatcha Road Road</t>
  </si>
  <si>
    <t>Hatton Ya Road</t>
  </si>
  <si>
    <t>Hawa Roaden Hill</t>
  </si>
  <si>
    <t>Hawa Roaden Road</t>
  </si>
  <si>
    <t>Hawkley Ga Roadens</t>
  </si>
  <si>
    <t>Haysleigh Ga Roadens</t>
  </si>
  <si>
    <t>Haywa Roads Ya Road</t>
  </si>
  <si>
    <t>Heathview Ga Roadens</t>
  </si>
  <si>
    <t>Heathwood Ga Roadens</t>
  </si>
  <si>
    <t>Henniker Ga Roadens</t>
  </si>
  <si>
    <t>Hensfo Road Ga Roadens</t>
  </si>
  <si>
    <t>Henwick  Road</t>
  </si>
  <si>
    <t>Herefo Road Street</t>
  </si>
  <si>
    <t>Hertfo Road Road</t>
  </si>
  <si>
    <t>Hetley  Road</t>
  </si>
  <si>
    <t>Heyfo Road Avenue</t>
  </si>
  <si>
    <t>Hidcote Ga Roadens</t>
  </si>
  <si>
    <t>Hog Ya Road</t>
  </si>
  <si>
    <t>Hollybush Ga Roadens</t>
  </si>
  <si>
    <t>Hop Ga Roadens</t>
  </si>
  <si>
    <t>Ho Roadle Promenade</t>
  </si>
  <si>
    <t>Horse Gua Roads</t>
  </si>
  <si>
    <t>Horse Ya Road</t>
  </si>
  <si>
    <t>Howa Road Buildings</t>
  </si>
  <si>
    <t>Ilminster Ga Roadens</t>
  </si>
  <si>
    <t>Juniper Ga Roadens</t>
  </si>
  <si>
    <t>Kelmscott Ga Roadens</t>
  </si>
  <si>
    <t>Kenna Road Street</t>
  </si>
  <si>
    <t>Kenny  Road</t>
  </si>
  <si>
    <t>Kimberly  Road</t>
  </si>
  <si>
    <t>Kingsfo Road Street</t>
  </si>
  <si>
    <t>Lai Roadale Close</t>
  </si>
  <si>
    <t>Lamfo Road Close</t>
  </si>
  <si>
    <t>Lanercost Ga Roadens</t>
  </si>
  <si>
    <t>Lansbury Ga Roadens</t>
  </si>
  <si>
    <t>Lansdowne Ga Roadens</t>
  </si>
  <si>
    <t>Lapfo Road Place</t>
  </si>
  <si>
    <t>Laurel Ga Roadens</t>
  </si>
  <si>
    <t>Lavender Ga Roadens</t>
  </si>
  <si>
    <t>Lawfo Road Road</t>
  </si>
  <si>
    <t>Lee Roadam Drive</t>
  </si>
  <si>
    <t>Leewa Road Ga Roadens</t>
  </si>
  <si>
    <t>Lidia Road Road</t>
  </si>
  <si>
    <t>Lidya Road Road</t>
  </si>
  <si>
    <t>Linga Roads Road</t>
  </si>
  <si>
    <t>Links Ya Road</t>
  </si>
  <si>
    <t>Lionel Ga Roadens</t>
  </si>
  <si>
    <t>Liza Road Street</t>
  </si>
  <si>
    <t>Lomba Roady Place</t>
  </si>
  <si>
    <t>Longfo Road Villas</t>
  </si>
  <si>
    <t>Lo Road Nelson</t>
  </si>
  <si>
    <t>Lo Roadship Road</t>
  </si>
  <si>
    <t>Lo Roadship Terrace</t>
  </si>
  <si>
    <t>Louisa Ga Roadens</t>
  </si>
  <si>
    <t>Lowther Ga Roadens</t>
  </si>
  <si>
    <t>Luxemburg Ga Roadens</t>
  </si>
  <si>
    <t>Luxfo Road Street</t>
  </si>
  <si>
    <t>Lympstone Ga Roadens</t>
  </si>
  <si>
    <t>Lyndhurst Ga Roadens</t>
  </si>
  <si>
    <t>Lynfo Road Terrace</t>
  </si>
  <si>
    <t>Lyons Ya Road</t>
  </si>
  <si>
    <t>Malfo Road Court</t>
  </si>
  <si>
    <t>Malla Road Way</t>
  </si>
  <si>
    <t>Mallo Road Street</t>
  </si>
  <si>
    <t>Ma Roaden Road</t>
  </si>
  <si>
    <t>Margaret Ga Roadner</t>
  </si>
  <si>
    <t>Markfield Ga Roadens</t>
  </si>
  <si>
    <t>Marlborough  Road</t>
  </si>
  <si>
    <t>Marleys Ya Road</t>
  </si>
  <si>
    <t>Mayfair Ga Roadens</t>
  </si>
  <si>
    <t>Mayna Roads Quay</t>
  </si>
  <si>
    <t>Mazow  Road</t>
  </si>
  <si>
    <t>Mea Roads Court</t>
  </si>
  <si>
    <t>Mea Roads Street</t>
  </si>
  <si>
    <t>Melfo Road Lallas</t>
  </si>
  <si>
    <t>Melfo Road Road</t>
  </si>
  <si>
    <t>Melville Ga Roadens</t>
  </si>
  <si>
    <t>Merganser Ga Roadens</t>
  </si>
  <si>
    <t>Middle  Road</t>
  </si>
  <si>
    <t>Milfo Road Lane</t>
  </si>
  <si>
    <t>Morston Ga Roadens</t>
  </si>
  <si>
    <t>Mossington Ga Roadens</t>
  </si>
  <si>
    <t>Mu Roadock Street</t>
  </si>
  <si>
    <t>Nicholas Ga Roadens</t>
  </si>
  <si>
    <t>Nora Ga Roadens</t>
  </si>
  <si>
    <t>Norbreck Ga Roadens</t>
  </si>
  <si>
    <t>Northwood Ga Roadens</t>
  </si>
  <si>
    <t>Nursery  Road</t>
  </si>
  <si>
    <t>Oakdale Ga Roadens</t>
  </si>
  <si>
    <t>Obelisk Ya Road</t>
  </si>
  <si>
    <t>Orcha Road Hill</t>
  </si>
  <si>
    <t>O Roadnance Crescent</t>
  </si>
  <si>
    <t>Orfo Road Road</t>
  </si>
  <si>
    <t>Ormanton  Road</t>
  </si>
  <si>
    <t>Osborn Ga Roadens</t>
  </si>
  <si>
    <t>Oxfo Road &amp;</t>
  </si>
  <si>
    <t>Oxfo Road Cottages</t>
  </si>
  <si>
    <t>Oxfo Road Mews</t>
  </si>
  <si>
    <t>Papworth Ga Roadens</t>
  </si>
  <si>
    <t>Pa Roadana Place</t>
  </si>
  <si>
    <t>Parish Ya Road</t>
  </si>
  <si>
    <t>Pauls Ya Road</t>
  </si>
  <si>
    <t>Peacock Ya Road</t>
  </si>
  <si>
    <t>Pea Roaden Street</t>
  </si>
  <si>
    <t>Peckfo Road Place</t>
  </si>
  <si>
    <t>Pentland Ga Roadens</t>
  </si>
  <si>
    <t>Trenmar Ga Roadens</t>
  </si>
  <si>
    <t>Trevelyan Ga Roadens</t>
  </si>
  <si>
    <t>Tulletts Ya Road</t>
  </si>
  <si>
    <t>Twyfo Road Crescent</t>
  </si>
  <si>
    <t>Tyrwhitt  Road</t>
  </si>
  <si>
    <t>Phillimore Ga Roadens</t>
  </si>
  <si>
    <t>Pickfo Roads Ya Road</t>
  </si>
  <si>
    <t>Playfo Road Road</t>
  </si>
  <si>
    <t>Polesden Ga Roadens</t>
  </si>
  <si>
    <t>Polla Road Houses</t>
  </si>
  <si>
    <t>Polla Road Street</t>
  </si>
  <si>
    <t>Ponsa Road Road</t>
  </si>
  <si>
    <t>Pursewa Roadens Close</t>
  </si>
  <si>
    <t>Reyna Road Drive</t>
  </si>
  <si>
    <t>Rica Roado Street</t>
  </si>
  <si>
    <t>Richa Road Street</t>
  </si>
  <si>
    <t>Ricka Road Close</t>
  </si>
  <si>
    <t>Rickya Road Path</t>
  </si>
  <si>
    <t>Ringmer Ga Roadens</t>
  </si>
  <si>
    <t>Ringwood Ga Roadens</t>
  </si>
  <si>
    <t>Rosewood Ga Roadens</t>
  </si>
  <si>
    <t>Russell Ga Roaderns</t>
  </si>
  <si>
    <t>Rutley Ga Roadens</t>
  </si>
  <si>
    <t>Sa Roadinia Street</t>
  </si>
  <si>
    <t>Selborne Ga Roadens</t>
  </si>
  <si>
    <t>Sewa Roadstone Road</t>
  </si>
  <si>
    <t>Shadwell Ga Roadens</t>
  </si>
  <si>
    <t>Shephe Roadess Place</t>
  </si>
  <si>
    <t>Sherra Road Road</t>
  </si>
  <si>
    <t>Shillingfo Road Street</t>
  </si>
  <si>
    <t>Shirley Ga Roadens</t>
  </si>
  <si>
    <t>Sispara Ga Roadens</t>
  </si>
  <si>
    <t>Sketchley Ga Roadens</t>
  </si>
  <si>
    <t>Slade Ga Roadens</t>
  </si>
  <si>
    <t>Somerfo Road Street</t>
  </si>
  <si>
    <t>Southwick Ya Road</t>
  </si>
  <si>
    <t>Spania Roads Close</t>
  </si>
  <si>
    <t>Staffo Road Street</t>
  </si>
  <si>
    <t>Stamfo Road Grove</t>
  </si>
  <si>
    <t>Stana Road Close</t>
  </si>
  <si>
    <t>Stanna Road Road</t>
  </si>
  <si>
    <t>Staplehurst  Road</t>
  </si>
  <si>
    <t>Star Ya Road</t>
  </si>
  <si>
    <t>Stewa Road Road</t>
  </si>
  <si>
    <t>Stewa Roads Place</t>
  </si>
  <si>
    <t>Stratfo Road Road</t>
  </si>
  <si>
    <t>Stu Roady Road</t>
  </si>
  <si>
    <t>Sunnycroft  Road</t>
  </si>
  <si>
    <t>Sussex Ga Roadens</t>
  </si>
  <si>
    <t>Sutherland Ga Roadens</t>
  </si>
  <si>
    <t>Swallow Ga Roadens</t>
  </si>
  <si>
    <t>Swan Ya Road</t>
  </si>
  <si>
    <t>Swansland Ga Roadens</t>
  </si>
  <si>
    <t>Tatnell  Road</t>
  </si>
  <si>
    <t>Tente Roaden Ga Roadens</t>
  </si>
  <si>
    <t>Thetfo Road Cottages</t>
  </si>
  <si>
    <t>Tilney Ga Roadens</t>
  </si>
  <si>
    <t>Tysons Ya Road</t>
  </si>
  <si>
    <t>Uve Roadale Road</t>
  </si>
  <si>
    <t>Va Roaden Close</t>
  </si>
  <si>
    <t>Va Roadens Road</t>
  </si>
  <si>
    <t>Vibart Ga Roadens</t>
  </si>
  <si>
    <t>Victoria Ga Roadens</t>
  </si>
  <si>
    <t>Vineya Road Close</t>
  </si>
  <si>
    <t>Wallaces Ya Road</t>
  </si>
  <si>
    <t>Walmer Ga Roadens</t>
  </si>
  <si>
    <t>Walnut Ga Roadens</t>
  </si>
  <si>
    <t>Wa Road Hall</t>
  </si>
  <si>
    <t>Wa Road Road</t>
  </si>
  <si>
    <t>Wa Roadalls Gr</t>
  </si>
  <si>
    <t>Wa Roadley Street</t>
  </si>
  <si>
    <t>Wa Roads Cottages</t>
  </si>
  <si>
    <t>Wate Roaden Road</t>
  </si>
  <si>
    <t>Watfo Road Way</t>
  </si>
  <si>
    <t>Watling Ga Roadens</t>
  </si>
  <si>
    <t>Webbs Ya Road</t>
  </si>
  <si>
    <t>Welfo Road Close</t>
  </si>
  <si>
    <t>Weston Ya Road</t>
  </si>
  <si>
    <t>Wharncliffe Ga Roadens</t>
  </si>
  <si>
    <t>Whitehall Ya Road</t>
  </si>
  <si>
    <t>Whitehorse Ya Road</t>
  </si>
  <si>
    <t>Wickfo Road Way</t>
  </si>
  <si>
    <t>Wickham Ga Roadens</t>
  </si>
  <si>
    <t>Widdenham  Road</t>
  </si>
  <si>
    <t>Wingfo Road Road</t>
  </si>
  <si>
    <t>Woodwa Road Terrace</t>
  </si>
  <si>
    <t>Wo Roadsworth Avenue</t>
  </si>
  <si>
    <t>Wo Roadsworth Walk</t>
  </si>
  <si>
    <t>Wycombe Ga Roadens</t>
  </si>
  <si>
    <t>Wynfo Road Way</t>
  </si>
  <si>
    <t>Wynya Road Terrace</t>
  </si>
  <si>
    <t>Ann'S Avenue</t>
  </si>
  <si>
    <t>Ann'S Terrace</t>
  </si>
  <si>
    <t>Ann'S Villaw</t>
  </si>
  <si>
    <t>Bachelor'S Hall</t>
  </si>
  <si>
    <t>Ball'S Buildings</t>
  </si>
  <si>
    <t>Barraud'S Wharf</t>
  </si>
  <si>
    <t>Barry'S Buildings</t>
  </si>
  <si>
    <t>Blackman'S Crt</t>
  </si>
  <si>
    <t>Brewer'S Quay</t>
  </si>
  <si>
    <t>Broker'S Alley</t>
  </si>
  <si>
    <t>Brook'S Mews</t>
  </si>
  <si>
    <t>Brook'S Ya Road</t>
  </si>
  <si>
    <t>Brunton'S Place</t>
  </si>
  <si>
    <t>Bull'S Head</t>
  </si>
  <si>
    <t>Carling'S Row</t>
  </si>
  <si>
    <t>Clement'S Inn</t>
  </si>
  <si>
    <t>Cox'S Quay</t>
  </si>
  <si>
    <t>Craven'S Buildings</t>
  </si>
  <si>
    <t>Cricketer'S Court</t>
  </si>
  <si>
    <t>Cundell'S Place</t>
  </si>
  <si>
    <t>Dean'S Place</t>
  </si>
  <si>
    <t>Dornberg Cls+F687</t>
  </si>
  <si>
    <t>Dr Johnson'S</t>
  </si>
  <si>
    <t>Draper'S Court</t>
  </si>
  <si>
    <t>Earl'S Place</t>
  </si>
  <si>
    <t>Eve'S Place</t>
  </si>
  <si>
    <t>Fulham'S Green</t>
  </si>
  <si>
    <t>Fulwood'S Rents</t>
  </si>
  <si>
    <t>Ga Roadner'S Lane</t>
  </si>
  <si>
    <t>Gee'S Court</t>
  </si>
  <si>
    <t>George'S Row</t>
  </si>
  <si>
    <t>Gilham'S Court</t>
  </si>
  <si>
    <t>Gillam'S Ya Road</t>
  </si>
  <si>
    <t>Gimber'S Rents</t>
  </si>
  <si>
    <t>Goad'S Place</t>
  </si>
  <si>
    <t>Goode'S Court</t>
  </si>
  <si>
    <t>Goslin'S Ya Road</t>
  </si>
  <si>
    <t>Grace'S Road</t>
  </si>
  <si>
    <t>Greeg'S Street</t>
  </si>
  <si>
    <t>Green'S Alley</t>
  </si>
  <si>
    <t>Ha Roader'S Place</t>
  </si>
  <si>
    <t>Hart'S Court</t>
  </si>
  <si>
    <t>Hewit'S Corner</t>
  </si>
  <si>
    <t>Hewitt'S Court</t>
  </si>
  <si>
    <t>Hickman'S Folly</t>
  </si>
  <si>
    <t>Holdenhurst Av+F1402</t>
  </si>
  <si>
    <t>Hook'S Road</t>
  </si>
  <si>
    <t>Hopperton'S Cottages</t>
  </si>
  <si>
    <t>Howgate R+F1024D</t>
  </si>
  <si>
    <t>Jackson'S Alley</t>
  </si>
  <si>
    <t>Johnson'S Court</t>
  </si>
  <si>
    <t>King David'S</t>
  </si>
  <si>
    <t>Lloyd'S Place</t>
  </si>
  <si>
    <t>Lydia'S Cottages</t>
  </si>
  <si>
    <t>Mariner'S Buildings</t>
  </si>
  <si>
    <t>Mason'S Avenue</t>
  </si>
  <si>
    <t>Mason'S Grove</t>
  </si>
  <si>
    <t>Mason'S Place</t>
  </si>
  <si>
    <t>Mea Road'S Court</t>
  </si>
  <si>
    <t>Mellick'S Place</t>
  </si>
  <si>
    <t>Moss'S Buildings</t>
  </si>
  <si>
    <t>Newman'S Mews</t>
  </si>
  <si>
    <t>Nicoll'S Row</t>
  </si>
  <si>
    <t>Paul'S Bakehouse</t>
  </si>
  <si>
    <t>Paul'S Chain</t>
  </si>
  <si>
    <t>Pennell'S Court</t>
  </si>
  <si>
    <t>Pipemaker'S Alley</t>
  </si>
  <si>
    <t>Poppin'S Court</t>
  </si>
  <si>
    <t>Price'S Street</t>
  </si>
  <si>
    <t>Priest'S Bridge</t>
  </si>
  <si>
    <t>Prince'S Mews</t>
  </si>
  <si>
    <t>Prince'S Street</t>
  </si>
  <si>
    <t>Pritcha Road'S Road</t>
  </si>
  <si>
    <t>Queen'S Place</t>
  </si>
  <si>
    <t>Rebecca'S Place</t>
  </si>
  <si>
    <t>Sarah'S Place</t>
  </si>
  <si>
    <t>Sarnell'S Court</t>
  </si>
  <si>
    <t>Shephe Road'S Leas</t>
  </si>
  <si>
    <t>Shorter'S Court</t>
  </si>
  <si>
    <t>Smith'S Square</t>
  </si>
  <si>
    <t>St Albans'S</t>
  </si>
  <si>
    <t>St Ewen'S</t>
  </si>
  <si>
    <t>St Fillan'S</t>
  </si>
  <si>
    <t>St Paul'S</t>
  </si>
  <si>
    <t>Sutton C+F931Rt</t>
  </si>
  <si>
    <t>Thomas'S Passage</t>
  </si>
  <si>
    <t>White'S Row</t>
  </si>
  <si>
    <t>Wilmott'S Buildings</t>
  </si>
  <si>
    <t>Woodman'S Place</t>
  </si>
  <si>
    <t>Worley'S Court</t>
  </si>
  <si>
    <t>Wright'S Buildings</t>
  </si>
  <si>
    <t>Wyld'S Rents</t>
  </si>
  <si>
    <t>Month</t>
  </si>
  <si>
    <t>Year</t>
  </si>
  <si>
    <t>Row Labels</t>
  </si>
  <si>
    <t>February</t>
  </si>
  <si>
    <t>June</t>
  </si>
  <si>
    <t>July</t>
  </si>
  <si>
    <t>September</t>
  </si>
  <si>
    <t>October</t>
  </si>
  <si>
    <t>November</t>
  </si>
  <si>
    <t>December</t>
  </si>
  <si>
    <t>Grand Total</t>
  </si>
  <si>
    <t>Column Labels</t>
  </si>
  <si>
    <t>Sales</t>
  </si>
  <si>
    <t>COGS</t>
  </si>
  <si>
    <t>Advertising</t>
  </si>
  <si>
    <t>Government Grant</t>
  </si>
  <si>
    <t>Loan Amount</t>
  </si>
  <si>
    <t>Interest Rate</t>
  </si>
  <si>
    <t>Loan Term(Years)</t>
  </si>
  <si>
    <t>Items</t>
  </si>
  <si>
    <t>Balance</t>
  </si>
  <si>
    <t>GigaStuff</t>
  </si>
  <si>
    <t>Subtotal</t>
  </si>
  <si>
    <t>Loan Repayment</t>
  </si>
  <si>
    <t>INCOME</t>
  </si>
  <si>
    <t>EXPENSES</t>
  </si>
  <si>
    <t>Total Sales/Month</t>
  </si>
  <si>
    <t>`</t>
  </si>
  <si>
    <t>Product Name</t>
  </si>
  <si>
    <t>Revenue in 2022</t>
  </si>
  <si>
    <t>Cash Flow Forecast</t>
  </si>
  <si>
    <t>Net Cashflow</t>
  </si>
  <si>
    <t>Monthly Avertising Cost</t>
  </si>
  <si>
    <t>Government Grant Initital</t>
  </si>
  <si>
    <t>Government Grant Per Month</t>
  </si>
  <si>
    <t>Retail Price/Case</t>
  </si>
  <si>
    <t>Cost/Case</t>
  </si>
  <si>
    <t>Delivery Cost/Case</t>
  </si>
  <si>
    <t>Profit% per case</t>
  </si>
  <si>
    <t>TOTAL</t>
  </si>
  <si>
    <t>CASES SOLD</t>
  </si>
  <si>
    <t>(Multiple Items)</t>
  </si>
  <si>
    <t>Items Volume</t>
  </si>
  <si>
    <t>Sum of Items Volume</t>
  </si>
  <si>
    <t>Subtotal Income</t>
  </si>
  <si>
    <t>Sum of Quantity</t>
  </si>
  <si>
    <t>New Delivery Rate</t>
  </si>
  <si>
    <t>ORDER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</si>
</sst>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809]* #,##0.00_-;\-[$£-809]* #,##0.00_-;_-[$£-809]* &quot;-&quot;??_-;_-@_-"/>
  </numFmts>
  <fonts count="6" x14ac:knownFonts="1">
    <font>
      <sz val="11"/>
      <color theme="1"/>
      <name val="Trebuchet MS"/>
      <family val="2"/>
      <scheme val="minor"/>
    </font>
    <font>
      <b/>
      <sz val="11"/>
      <color theme="1"/>
      <name val="Trebuchet MS"/>
      <family val="2"/>
      <scheme val="minor"/>
    </font>
    <font>
      <b/>
      <sz val="15"/>
      <color theme="3"/>
      <name val="Trebuchet MS"/>
      <family val="2"/>
      <scheme val="minor"/>
    </font>
    <font>
      <b/>
      <sz val="36"/>
      <color theme="1" tint="0.249977111117893"/>
      <name val="Times New Roman"/>
      <family val="1"/>
    </font>
    <font>
      <u/>
      <sz val="11"/>
      <color theme="10"/>
      <name val="Trebuchet MS"/>
      <family val="2"/>
      <scheme val="minor"/>
    </font>
    <font>
      <sz val="8"/>
      <name val="Trebuchet MS"/>
      <family val="2"/>
      <scheme val="minor"/>
    </font>
  </fonts>
  <fills count="10">
    <fill>
      <patternFill patternType="none"/>
    </fill>
    <fill>
      <patternFill patternType="gray125"/>
    </fill>
    <fill>
      <patternFill patternType="solid">
        <fgColor rgb="FF92D05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7" tint="0.79998168889431442"/>
        <bgColor indexed="64"/>
      </patternFill>
    </fill>
  </fills>
  <borders count="25">
    <border>
      <left/>
      <right/>
      <top/>
      <bottom/>
      <diagonal/>
    </border>
    <border>
      <left/>
      <right/>
      <top/>
      <bottom style="thick">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theme="4" tint="0.39997558519241921"/>
      </top>
      <bottom/>
      <diagonal/>
    </border>
  </borders>
  <cellStyleXfs count="3">
    <xf numFmtId="0" fontId="0" fillId="0" borderId="0"/>
    <xf numFmtId="0" fontId="2" fillId="0" borderId="1" applyNumberFormat="0" applyFill="0" applyAlignment="0" applyProtection="0"/>
    <xf numFmtId="0" fontId="4" fillId="0" borderId="0" applyNumberFormat="0" applyFill="0" applyBorder="0" applyAlignment="0" applyProtection="0"/>
  </cellStyleXfs>
  <cellXfs count="78">
    <xf numFmtId="0" fontId="0" fillId="0" borderId="0" xfId="0"/>
    <xf numFmtId="22" fontId="0" fillId="0" borderId="0" xfId="0" applyNumberFormat="1"/>
    <xf numFmtId="0" fontId="1" fillId="0" borderId="0" xfId="0" applyFont="1"/>
    <xf numFmtId="14" fontId="0" fillId="0" borderId="0" xfId="0" applyNumberFormat="1" applyAlignment="1">
      <alignment horizontal="left"/>
    </xf>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Alignment="1">
      <alignment horizontal="left" indent="2"/>
    </xf>
    <xf numFmtId="164" fontId="0" fillId="0" borderId="0" xfId="0" applyNumberFormat="1"/>
    <xf numFmtId="164" fontId="0" fillId="2" borderId="8" xfId="0" applyNumberFormat="1" applyFill="1" applyBorder="1" applyAlignment="1">
      <alignment horizontal="right"/>
    </xf>
    <xf numFmtId="0" fontId="0" fillId="3" borderId="14" xfId="0" applyFill="1" applyBorder="1" applyAlignment="1">
      <alignment horizontal="left"/>
    </xf>
    <xf numFmtId="164" fontId="0" fillId="2" borderId="10" xfId="0" applyNumberFormat="1" applyFill="1" applyBorder="1" applyAlignment="1">
      <alignment horizontal="right"/>
    </xf>
    <xf numFmtId="164" fontId="0" fillId="3" borderId="16" xfId="0" applyNumberFormat="1" applyFill="1" applyBorder="1" applyAlignment="1">
      <alignment horizontal="left"/>
    </xf>
    <xf numFmtId="164" fontId="0" fillId="3" borderId="17" xfId="0" applyNumberFormat="1" applyFill="1" applyBorder="1" applyAlignment="1">
      <alignment horizontal="left"/>
    </xf>
    <xf numFmtId="164" fontId="0" fillId="3" borderId="23" xfId="0" applyNumberFormat="1" applyFill="1" applyBorder="1" applyAlignment="1">
      <alignment horizontal="left"/>
    </xf>
    <xf numFmtId="164" fontId="0" fillId="2" borderId="9" xfId="0" applyNumberFormat="1" applyFill="1" applyBorder="1" applyAlignment="1">
      <alignment horizontal="right"/>
    </xf>
    <xf numFmtId="164" fontId="0" fillId="2" borderId="11" xfId="0" applyNumberFormat="1" applyFill="1" applyBorder="1"/>
    <xf numFmtId="0" fontId="4" fillId="0" borderId="0" xfId="2" applyNumberFormat="1"/>
    <xf numFmtId="0" fontId="1" fillId="0" borderId="0" xfId="0" applyFont="1" applyAlignment="1">
      <alignment horizontal="left" indent="1"/>
    </xf>
    <xf numFmtId="0" fontId="1" fillId="4" borderId="2" xfId="0" applyFont="1" applyFill="1" applyBorder="1"/>
    <xf numFmtId="0" fontId="1" fillId="4" borderId="3" xfId="0" applyFont="1" applyFill="1" applyBorder="1"/>
    <xf numFmtId="0" fontId="1" fillId="4" borderId="4" xfId="0" applyFont="1" applyFill="1" applyBorder="1"/>
    <xf numFmtId="0" fontId="0" fillId="5" borderId="5" xfId="0" applyFill="1" applyBorder="1"/>
    <xf numFmtId="0" fontId="0" fillId="5" borderId="0" xfId="0" applyFill="1"/>
    <xf numFmtId="0" fontId="0" fillId="5" borderId="8" xfId="0" applyFill="1" applyBorder="1"/>
    <xf numFmtId="0" fontId="1" fillId="4" borderId="5" xfId="0" applyFont="1" applyFill="1" applyBorder="1" applyAlignment="1">
      <alignment horizontal="left"/>
    </xf>
    <xf numFmtId="164" fontId="0" fillId="4" borderId="5" xfId="0" applyNumberFormat="1" applyFill="1" applyBorder="1" applyAlignment="1">
      <alignment horizontal="left"/>
    </xf>
    <xf numFmtId="164" fontId="0" fillId="4" borderId="0" xfId="0" applyNumberFormat="1" applyFill="1" applyAlignment="1">
      <alignment horizontal="left"/>
    </xf>
    <xf numFmtId="164" fontId="0" fillId="4" borderId="6" xfId="0" applyNumberFormat="1" applyFill="1" applyBorder="1" applyAlignment="1">
      <alignment horizontal="left"/>
    </xf>
    <xf numFmtId="0" fontId="0" fillId="4" borderId="5" xfId="0" applyFill="1" applyBorder="1" applyAlignment="1">
      <alignment horizontal="left"/>
    </xf>
    <xf numFmtId="164" fontId="0" fillId="4" borderId="5" xfId="0" applyNumberFormat="1" applyFill="1" applyBorder="1" applyAlignment="1">
      <alignment horizontal="right"/>
    </xf>
    <xf numFmtId="164" fontId="0" fillId="4" borderId="0" xfId="0" applyNumberFormat="1" applyFill="1" applyAlignment="1">
      <alignment horizontal="right"/>
    </xf>
    <xf numFmtId="164" fontId="0" fillId="4" borderId="6" xfId="0" applyNumberFormat="1" applyFill="1" applyBorder="1" applyAlignment="1">
      <alignment horizontal="right"/>
    </xf>
    <xf numFmtId="0" fontId="1" fillId="4" borderId="2" xfId="0" applyFont="1" applyFill="1" applyBorder="1" applyAlignment="1">
      <alignment horizontal="left"/>
    </xf>
    <xf numFmtId="164" fontId="0" fillId="4" borderId="2" xfId="0" applyNumberFormat="1" applyFill="1" applyBorder="1" applyAlignment="1">
      <alignment horizontal="right"/>
    </xf>
    <xf numFmtId="164" fontId="0" fillId="4" borderId="3" xfId="0" applyNumberFormat="1" applyFill="1" applyBorder="1" applyAlignment="1">
      <alignment horizontal="right"/>
    </xf>
    <xf numFmtId="164" fontId="0" fillId="4" borderId="4" xfId="0" applyNumberFormat="1" applyFill="1" applyBorder="1" applyAlignment="1">
      <alignment horizontal="right"/>
    </xf>
    <xf numFmtId="0" fontId="0" fillId="6" borderId="21" xfId="0" applyFill="1" applyBorder="1" applyAlignment="1">
      <alignment horizontal="left"/>
    </xf>
    <xf numFmtId="0" fontId="0" fillId="6" borderId="9" xfId="0" applyFill="1" applyBorder="1" applyAlignment="1">
      <alignment horizontal="left"/>
    </xf>
    <xf numFmtId="0" fontId="0" fillId="6" borderId="8" xfId="0" applyFill="1" applyBorder="1" applyAlignment="1">
      <alignment horizontal="left"/>
    </xf>
    <xf numFmtId="0" fontId="0" fillId="6" borderId="10" xfId="0" applyFill="1" applyBorder="1" applyAlignment="1">
      <alignment horizontal="left"/>
    </xf>
    <xf numFmtId="164" fontId="0" fillId="6" borderId="9" xfId="0" applyNumberFormat="1" applyFill="1" applyBorder="1" applyAlignment="1">
      <alignment horizontal="right"/>
    </xf>
    <xf numFmtId="164" fontId="0" fillId="6" borderId="8" xfId="0" applyNumberFormat="1" applyFill="1" applyBorder="1" applyAlignment="1">
      <alignment horizontal="right"/>
    </xf>
    <xf numFmtId="164" fontId="0" fillId="6" borderId="10" xfId="0" applyNumberFormat="1" applyFill="1" applyBorder="1" applyAlignment="1">
      <alignment horizontal="right"/>
    </xf>
    <xf numFmtId="0" fontId="0" fillId="6" borderId="21" xfId="0" applyFill="1" applyBorder="1" applyAlignment="1">
      <alignment horizontal="left" wrapText="1"/>
    </xf>
    <xf numFmtId="0" fontId="0" fillId="6" borderId="21" xfId="0" applyFill="1" applyBorder="1"/>
    <xf numFmtId="0" fontId="0" fillId="6" borderId="22" xfId="0" applyFill="1" applyBorder="1"/>
    <xf numFmtId="0" fontId="0" fillId="5" borderId="5" xfId="0" applyFill="1" applyBorder="1" applyAlignment="1">
      <alignment horizontal="left"/>
    </xf>
    <xf numFmtId="164" fontId="0" fillId="5" borderId="5" xfId="0" applyNumberFormat="1" applyFill="1" applyBorder="1" applyAlignment="1">
      <alignment horizontal="right"/>
    </xf>
    <xf numFmtId="164" fontId="0" fillId="5" borderId="0" xfId="0" applyNumberFormat="1" applyFill="1" applyAlignment="1">
      <alignment horizontal="right"/>
    </xf>
    <xf numFmtId="164" fontId="0" fillId="5" borderId="6" xfId="0" applyNumberFormat="1" applyFill="1" applyBorder="1" applyAlignment="1">
      <alignment horizontal="right"/>
    </xf>
    <xf numFmtId="164" fontId="0" fillId="5" borderId="5" xfId="0" applyNumberFormat="1" applyFill="1" applyBorder="1"/>
    <xf numFmtId="164" fontId="0" fillId="5" borderId="0" xfId="0" applyNumberFormat="1" applyFill="1"/>
    <xf numFmtId="164" fontId="0" fillId="5" borderId="9" xfId="0" applyNumberFormat="1" applyFill="1" applyBorder="1"/>
    <xf numFmtId="164" fontId="0" fillId="5" borderId="7" xfId="0" applyNumberFormat="1" applyFill="1" applyBorder="1"/>
    <xf numFmtId="164" fontId="0" fillId="5" borderId="6" xfId="0" applyNumberFormat="1" applyFill="1" applyBorder="1"/>
    <xf numFmtId="0" fontId="1" fillId="7" borderId="8" xfId="0" applyFont="1" applyFill="1" applyBorder="1"/>
    <xf numFmtId="0" fontId="0" fillId="7" borderId="8" xfId="0" applyFill="1" applyBorder="1"/>
    <xf numFmtId="0" fontId="1" fillId="7" borderId="13" xfId="0" applyFont="1" applyFill="1" applyBorder="1"/>
    <xf numFmtId="0" fontId="0" fillId="7" borderId="15" xfId="0" applyFill="1" applyBorder="1"/>
    <xf numFmtId="0" fontId="0" fillId="7" borderId="10" xfId="0" applyFill="1" applyBorder="1"/>
    <xf numFmtId="0" fontId="1" fillId="7" borderId="12" xfId="0" applyFont="1" applyFill="1" applyBorder="1" applyAlignment="1">
      <alignment horizontal="left" indent="1"/>
    </xf>
    <xf numFmtId="0" fontId="0" fillId="7" borderId="12" xfId="0" applyFill="1" applyBorder="1"/>
    <xf numFmtId="0" fontId="1" fillId="7" borderId="20" xfId="0" applyFont="1" applyFill="1" applyBorder="1"/>
    <xf numFmtId="0" fontId="0" fillId="7" borderId="19" xfId="0" applyFill="1" applyBorder="1"/>
    <xf numFmtId="0" fontId="1" fillId="7" borderId="12" xfId="0" applyFont="1" applyFill="1" applyBorder="1"/>
    <xf numFmtId="2" fontId="0" fillId="7" borderId="12" xfId="0" applyNumberFormat="1" applyFill="1" applyBorder="1"/>
    <xf numFmtId="2" fontId="0" fillId="7" borderId="18" xfId="0" applyNumberFormat="1" applyFill="1" applyBorder="1"/>
    <xf numFmtId="0" fontId="1" fillId="7" borderId="8" xfId="0" applyFont="1" applyFill="1" applyBorder="1" applyAlignment="1">
      <alignment horizontal="left" indent="1"/>
    </xf>
    <xf numFmtId="0" fontId="1" fillId="7" borderId="10" xfId="0" applyFont="1" applyFill="1" applyBorder="1" applyAlignment="1">
      <alignment horizontal="left" indent="1"/>
    </xf>
    <xf numFmtId="3" fontId="0" fillId="7" borderId="8" xfId="0" applyNumberFormat="1" applyFill="1" applyBorder="1"/>
    <xf numFmtId="0" fontId="1" fillId="0" borderId="24" xfId="0" applyFont="1" applyBorder="1" applyAlignment="1">
      <alignment horizontal="left"/>
    </xf>
    <xf numFmtId="0" fontId="1" fillId="0" borderId="24" xfId="0" applyFont="1" applyBorder="1"/>
    <xf numFmtId="0" fontId="1" fillId="4" borderId="21" xfId="0" applyFont="1" applyFill="1" applyBorder="1" applyAlignment="1">
      <alignment horizontal="left"/>
    </xf>
    <xf numFmtId="0" fontId="0" fillId="6" borderId="8" xfId="0" applyFill="1" applyBorder="1"/>
    <xf numFmtId="0" fontId="1" fillId="8" borderId="8" xfId="0" applyFont="1" applyFill="1" applyBorder="1"/>
    <xf numFmtId="0" fontId="0" fillId="9" borderId="8" xfId="0" applyFill="1" applyBorder="1"/>
    <xf numFmtId="0" fontId="3" fillId="0" borderId="0" xfId="1" applyFont="1" applyBorder="1" applyAlignment="1">
      <alignment horizontal="center"/>
    </xf>
  </cellXfs>
  <cellStyles count="3">
    <cellStyle name="Heading 1" xfId="1" builtinId="16"/>
    <cellStyle name="Hyperlink" xfId="2" builtinId="8"/>
    <cellStyle name="Normal" xfId="0" builtinId="0"/>
  </cellStyles>
  <dxfs count="45">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numFmt numFmtId="164" formatCode="_-[$£-809]* #,##0.00_-;\-[$£-809]* #,##0.00_-;_-[$£-809]* &quot;-&quot;??_-;_-@_-"/>
    </dxf>
    <dxf>
      <numFmt numFmtId="0" formatCode="General"/>
    </dxf>
    <dxf>
      <numFmt numFmtId="0" formatCode="General"/>
    </dxf>
    <dxf>
      <numFmt numFmtId="0" formatCode="Genera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9" formatCode="dd/mm/yyyy"/>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760000"/>
      <color rgb="FFFF0000"/>
      <color rgb="FFFF9B9B"/>
      <color rgb="FFFF5C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[MegaWidget International(Assignment).xlsm]Sales Pivot!PivotTable15</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'Sales Pivot'!$B$63:$B$64</c:f>
              <c:strCache>
                <c:ptCount val="1"/>
                <c:pt idx="0">
                  <c:v>HS</c:v>
                </c:pt>
              </c:strCache>
            </c:strRef>
          </c:tx>
          <c:spPr>
            <a:ln w="28575" cap="rnd">
              <a:solidFill>
                <a:schemeClr val="accent1"/>
              </a:solidFill>
              <a:round/>
            </a:ln>
            <a:effectLst/>
          </c:spPr>
          <c:marker>
            <c:symbol val="none"/>
          </c:marker>
          <c:cat>
            <c:multiLvlStrRef>
              <c:f>'Sales Pivot'!$A$65:$A$89</c:f>
              <c:multiLvlStrCache>
                <c:ptCount val="12"/>
                <c:lvl>
                  <c:pt idx="0">
                    <c:v>2022</c:v>
                  </c:pt>
                  <c:pt idx="1">
                    <c:v>2022</c:v>
                  </c:pt>
                  <c:pt idx="2">
                    <c:v>2022</c:v>
                  </c:pt>
                  <c:pt idx="3">
                    <c:v>2022</c:v>
                  </c:pt>
                  <c:pt idx="4">
                    <c:v>2022</c:v>
                  </c:pt>
                  <c:pt idx="5">
                    <c:v>2022</c:v>
                  </c:pt>
                  <c:pt idx="6">
                    <c:v>2022</c:v>
                  </c:pt>
                  <c:pt idx="7">
                    <c:v>2022</c:v>
                  </c:pt>
                  <c:pt idx="8">
                    <c:v>2022</c:v>
                  </c:pt>
                  <c:pt idx="9">
                    <c:v>2022</c:v>
                  </c:pt>
                  <c:pt idx="10">
                    <c:v>2022</c:v>
                  </c:pt>
                  <c:pt idx="11">
                    <c:v>2022</c:v>
                  </c:pt>
                </c:lvl>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multiLvlStrCache>
            </c:multiLvlStrRef>
          </c:cat>
          <c:val>
            <c:numRef>
              <c:f>'Sales Pivot'!$B$65:$B$89</c:f>
              <c:numCache>
                <c:formatCode>General</c:formatCode>
                <c:ptCount val="12"/>
                <c:pt idx="0">
                  <c:v>1344</c:v>
                </c:pt>
                <c:pt idx="1">
                  <c:v>960</c:v>
                </c:pt>
                <c:pt idx="2">
                  <c:v>7752</c:v>
                </c:pt>
                <c:pt idx="3">
                  <c:v>2232</c:v>
                </c:pt>
                <c:pt idx="4">
                  <c:v>1680</c:v>
                </c:pt>
                <c:pt idx="5">
                  <c:v>2784</c:v>
                </c:pt>
                <c:pt idx="6">
                  <c:v>2304</c:v>
                </c:pt>
                <c:pt idx="7">
                  <c:v>7632</c:v>
                </c:pt>
                <c:pt idx="8">
                  <c:v>2544</c:v>
                </c:pt>
                <c:pt idx="9">
                  <c:v>4464</c:v>
                </c:pt>
                <c:pt idx="10">
                  <c:v>3000</c:v>
                </c:pt>
                <c:pt idx="11">
                  <c:v>3120</c:v>
                </c:pt>
              </c:numCache>
            </c:numRef>
          </c:val>
          <c:smooth val="0"/>
          <c:extLst>
            <c:ext xmlns:c16="http://schemas.microsoft.com/office/drawing/2014/chart" uri="{C3380CC4-5D6E-409C-BE32-E72D297353CC}">
              <c16:uniqueId val="{00000000-73DB-4D74-91F0-138AC07B41A1}"/>
            </c:ext>
          </c:extLst>
        </c:ser>
        <c:ser>
          <c:idx val="1"/>
          <c:order val="1"/>
          <c:tx>
            <c:strRef>
              <c:f>'Sales Pivot'!$C$63:$C$64</c:f>
              <c:strCache>
                <c:ptCount val="1"/>
                <c:pt idx="0">
                  <c:v>WS</c:v>
                </c:pt>
              </c:strCache>
            </c:strRef>
          </c:tx>
          <c:spPr>
            <a:ln w="28575" cap="rnd">
              <a:solidFill>
                <a:schemeClr val="accent2"/>
              </a:solidFill>
              <a:round/>
            </a:ln>
            <a:effectLst/>
          </c:spPr>
          <c:marker>
            <c:symbol val="none"/>
          </c:marker>
          <c:cat>
            <c:multiLvlStrRef>
              <c:f>'Sales Pivot'!$A$65:$A$89</c:f>
              <c:multiLvlStrCache>
                <c:ptCount val="12"/>
                <c:lvl>
                  <c:pt idx="0">
                    <c:v>2022</c:v>
                  </c:pt>
                  <c:pt idx="1">
                    <c:v>2022</c:v>
                  </c:pt>
                  <c:pt idx="2">
                    <c:v>2022</c:v>
                  </c:pt>
                  <c:pt idx="3">
                    <c:v>2022</c:v>
                  </c:pt>
                  <c:pt idx="4">
                    <c:v>2022</c:v>
                  </c:pt>
                  <c:pt idx="5">
                    <c:v>2022</c:v>
                  </c:pt>
                  <c:pt idx="6">
                    <c:v>2022</c:v>
                  </c:pt>
                  <c:pt idx="7">
                    <c:v>2022</c:v>
                  </c:pt>
                  <c:pt idx="8">
                    <c:v>2022</c:v>
                  </c:pt>
                  <c:pt idx="9">
                    <c:v>2022</c:v>
                  </c:pt>
                  <c:pt idx="10">
                    <c:v>2022</c:v>
                  </c:pt>
                  <c:pt idx="11">
                    <c:v>2022</c:v>
                  </c:pt>
                </c:lvl>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multiLvlStrCache>
            </c:multiLvlStrRef>
          </c:cat>
          <c:val>
            <c:numRef>
              <c:f>'Sales Pivot'!$C$65:$C$89</c:f>
              <c:numCache>
                <c:formatCode>General</c:formatCode>
                <c:ptCount val="12"/>
                <c:pt idx="3">
                  <c:v>1944</c:v>
                </c:pt>
                <c:pt idx="4">
                  <c:v>1728</c:v>
                </c:pt>
                <c:pt idx="7">
                  <c:v>48</c:v>
                </c:pt>
                <c:pt idx="11">
                  <c:v>2904</c:v>
                </c:pt>
              </c:numCache>
            </c:numRef>
          </c:val>
          <c:smooth val="0"/>
          <c:extLst>
            <c:ext xmlns:c16="http://schemas.microsoft.com/office/drawing/2014/chart" uri="{C3380CC4-5D6E-409C-BE32-E72D297353CC}">
              <c16:uniqueId val="{00000000-6994-4F55-879E-82A597391EAA}"/>
            </c:ext>
          </c:extLst>
        </c:ser>
        <c:dLbls>
          <c:showLegendKey val="0"/>
          <c:showVal val="0"/>
          <c:showCatName val="0"/>
          <c:showSerName val="0"/>
          <c:showPercent val="0"/>
          <c:showBubbleSize val="0"/>
        </c:dLbls>
        <c:smooth val="0"/>
        <c:axId val="640705440"/>
        <c:axId val="640707360"/>
      </c:lineChart>
      <c:catAx>
        <c:axId val="64070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07360"/>
        <c:crosses val="autoZero"/>
        <c:auto val="1"/>
        <c:lblAlgn val="ctr"/>
        <c:lblOffset val="100"/>
        <c:noMultiLvlLbl val="0"/>
      </c:catAx>
      <c:valAx>
        <c:axId val="640707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05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[MegaWidget International(Assignment).xlsm]Sales Pivot!PivotTable14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Pivot'!$B$5:$B$6</c:f>
              <c:strCache>
                <c:ptCount val="1"/>
                <c:pt idx="0">
                  <c:v>A1</c:v>
                </c:pt>
              </c:strCache>
            </c:strRef>
          </c:tx>
          <c:spPr>
            <a:solidFill>
              <a:schemeClr val="accent1"/>
            </a:solidFill>
            <a:ln>
              <a:noFill/>
            </a:ln>
            <a:effectLst/>
          </c:spPr>
          <c:invertIfNegative val="0"/>
          <c:cat>
            <c:multiLvlStrRef>
              <c:f>'Sales Pivot'!$A$7:$A$31</c:f>
              <c:multiLvlStrCache>
                <c:ptCount val="12"/>
                <c:lvl>
                  <c:pt idx="0">
                    <c:v>2022</c:v>
                  </c:pt>
                  <c:pt idx="1">
                    <c:v>2022</c:v>
                  </c:pt>
                  <c:pt idx="2">
                    <c:v>2022</c:v>
                  </c:pt>
                  <c:pt idx="3">
                    <c:v>2022</c:v>
                  </c:pt>
                  <c:pt idx="4">
                    <c:v>2022</c:v>
                  </c:pt>
                  <c:pt idx="5">
                    <c:v>2022</c:v>
                  </c:pt>
                  <c:pt idx="6">
                    <c:v>2022</c:v>
                  </c:pt>
                  <c:pt idx="7">
                    <c:v>2022</c:v>
                  </c:pt>
                  <c:pt idx="8">
                    <c:v>2022</c:v>
                  </c:pt>
                  <c:pt idx="9">
                    <c:v>2022</c:v>
                  </c:pt>
                  <c:pt idx="10">
                    <c:v>2022</c:v>
                  </c:pt>
                  <c:pt idx="11">
                    <c:v>2022</c:v>
                  </c:pt>
                </c:lvl>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multiLvlStrCache>
            </c:multiLvlStrRef>
          </c:cat>
          <c:val>
            <c:numRef>
              <c:f>'Sales Pivot'!$B$7:$B$31</c:f>
              <c:numCache>
                <c:formatCode>General</c:formatCode>
                <c:ptCount val="12"/>
                <c:pt idx="0">
                  <c:v>21336</c:v>
                </c:pt>
                <c:pt idx="1">
                  <c:v>16440</c:v>
                </c:pt>
                <c:pt idx="2">
                  <c:v>19992</c:v>
                </c:pt>
                <c:pt idx="3">
                  <c:v>25944</c:v>
                </c:pt>
                <c:pt idx="4">
                  <c:v>22680</c:v>
                </c:pt>
                <c:pt idx="5">
                  <c:v>21528</c:v>
                </c:pt>
                <c:pt idx="6">
                  <c:v>15120</c:v>
                </c:pt>
                <c:pt idx="7">
                  <c:v>23712</c:v>
                </c:pt>
                <c:pt idx="8">
                  <c:v>13416</c:v>
                </c:pt>
                <c:pt idx="9">
                  <c:v>32256</c:v>
                </c:pt>
                <c:pt idx="10">
                  <c:v>11160</c:v>
                </c:pt>
                <c:pt idx="11">
                  <c:v>19824</c:v>
                </c:pt>
              </c:numCache>
            </c:numRef>
          </c:val>
          <c:extLst>
            <c:ext xmlns:c16="http://schemas.microsoft.com/office/drawing/2014/chart" uri="{C3380CC4-5D6E-409C-BE32-E72D297353CC}">
              <c16:uniqueId val="{00000000-FC69-466E-9CDE-AE1C984B922D}"/>
            </c:ext>
          </c:extLst>
        </c:ser>
        <c:dLbls>
          <c:showLegendKey val="0"/>
          <c:showVal val="0"/>
          <c:showCatName val="0"/>
          <c:showSerName val="0"/>
          <c:showPercent val="0"/>
          <c:showBubbleSize val="0"/>
        </c:dLbls>
        <c:gapWidth val="219"/>
        <c:overlap val="-27"/>
        <c:axId val="540270288"/>
        <c:axId val="540276528"/>
      </c:barChart>
      <c:catAx>
        <c:axId val="54027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276528"/>
        <c:crosses val="autoZero"/>
        <c:auto val="1"/>
        <c:lblAlgn val="ctr"/>
        <c:lblOffset val="100"/>
        <c:noMultiLvlLbl val="0"/>
      </c:catAx>
      <c:valAx>
        <c:axId val="540276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270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[MegaWidget International(Assignment).xlsm]Sales Pivot!PivotTable14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Monthly Sales</a:t>
            </a:r>
          </a:p>
        </c:rich>
      </c:tx>
      <c:layout>
        <c:manualLayout>
          <c:xMode val="edge"/>
          <c:yMode val="edge"/>
          <c:x val="0.46518881157123076"/>
          <c:y val="3.48264312126768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lumMod val="50000"/>
            </a:schemeClr>
          </a:solidFill>
          <a:ln>
            <a:solidFill>
              <a:schemeClr val="accent1">
                <a:alpha val="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026540257668996E-2"/>
          <c:y val="0.11491860951283037"/>
          <c:w val="0.88815333953924192"/>
          <c:h val="0.7086478032809479"/>
        </c:manualLayout>
      </c:layout>
      <c:barChart>
        <c:barDir val="col"/>
        <c:grouping val="clustered"/>
        <c:varyColors val="0"/>
        <c:ser>
          <c:idx val="0"/>
          <c:order val="0"/>
          <c:tx>
            <c:strRef>
              <c:f>'Sales Pivot'!$B$5:$B$6</c:f>
              <c:strCache>
                <c:ptCount val="1"/>
                <c:pt idx="0">
                  <c:v>A1</c:v>
                </c:pt>
              </c:strCache>
            </c:strRef>
          </c:tx>
          <c:spPr>
            <a:solidFill>
              <a:schemeClr val="accent1"/>
            </a:solidFill>
            <a:ln>
              <a:noFill/>
            </a:ln>
            <a:effectLst/>
          </c:spPr>
          <c:invertIfNegative val="0"/>
          <c:cat>
            <c:multiLvlStrRef>
              <c:f>'Sales Pivot'!$A$7:$A$31</c:f>
              <c:multiLvlStrCache>
                <c:ptCount val="12"/>
                <c:lvl>
                  <c:pt idx="0">
                    <c:v>2022</c:v>
                  </c:pt>
                  <c:pt idx="1">
                    <c:v>2022</c:v>
                  </c:pt>
                  <c:pt idx="2">
                    <c:v>2022</c:v>
                  </c:pt>
                  <c:pt idx="3">
                    <c:v>2022</c:v>
                  </c:pt>
                  <c:pt idx="4">
                    <c:v>2022</c:v>
                  </c:pt>
                  <c:pt idx="5">
                    <c:v>2022</c:v>
                  </c:pt>
                  <c:pt idx="6">
                    <c:v>2022</c:v>
                  </c:pt>
                  <c:pt idx="7">
                    <c:v>2022</c:v>
                  </c:pt>
                  <c:pt idx="8">
                    <c:v>2022</c:v>
                  </c:pt>
                  <c:pt idx="9">
                    <c:v>2022</c:v>
                  </c:pt>
                  <c:pt idx="10">
                    <c:v>2022</c:v>
                  </c:pt>
                  <c:pt idx="11">
                    <c:v>2022</c:v>
                  </c:pt>
                </c:lvl>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multiLvlStrCache>
            </c:multiLvlStrRef>
          </c:cat>
          <c:val>
            <c:numRef>
              <c:f>'Sales Pivot'!$B$7:$B$31</c:f>
              <c:numCache>
                <c:formatCode>General</c:formatCode>
                <c:ptCount val="12"/>
                <c:pt idx="0">
                  <c:v>21336</c:v>
                </c:pt>
                <c:pt idx="1">
                  <c:v>16440</c:v>
                </c:pt>
                <c:pt idx="2">
                  <c:v>19992</c:v>
                </c:pt>
                <c:pt idx="3">
                  <c:v>25944</c:v>
                </c:pt>
                <c:pt idx="4">
                  <c:v>22680</c:v>
                </c:pt>
                <c:pt idx="5">
                  <c:v>21528</c:v>
                </c:pt>
                <c:pt idx="6">
                  <c:v>15120</c:v>
                </c:pt>
                <c:pt idx="7">
                  <c:v>23712</c:v>
                </c:pt>
                <c:pt idx="8">
                  <c:v>13416</c:v>
                </c:pt>
                <c:pt idx="9">
                  <c:v>32256</c:v>
                </c:pt>
                <c:pt idx="10">
                  <c:v>11160</c:v>
                </c:pt>
                <c:pt idx="11">
                  <c:v>19824</c:v>
                </c:pt>
              </c:numCache>
            </c:numRef>
          </c:val>
          <c:extLst>
            <c:ext xmlns:c16="http://schemas.microsoft.com/office/drawing/2014/chart" uri="{C3380CC4-5D6E-409C-BE32-E72D297353CC}">
              <c16:uniqueId val="{00000000-5E32-4EC3-A2B4-1C6AFAA70216}"/>
            </c:ext>
          </c:extLst>
        </c:ser>
        <c:dLbls>
          <c:showLegendKey val="0"/>
          <c:showVal val="0"/>
          <c:showCatName val="0"/>
          <c:showSerName val="0"/>
          <c:showPercent val="0"/>
          <c:showBubbleSize val="0"/>
        </c:dLbls>
        <c:gapWidth val="219"/>
        <c:overlap val="-27"/>
        <c:axId val="540270288"/>
        <c:axId val="540276528"/>
      </c:barChart>
      <c:catAx>
        <c:axId val="54027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276528"/>
        <c:crosses val="autoZero"/>
        <c:auto val="1"/>
        <c:lblAlgn val="ctr"/>
        <c:lblOffset val="100"/>
        <c:noMultiLvlLbl val="0"/>
      </c:catAx>
      <c:valAx>
        <c:axId val="54027652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270288"/>
        <c:crosses val="autoZero"/>
        <c:crossBetween val="between"/>
      </c:valAx>
      <c:spPr>
        <a:noFill/>
        <a:ln>
          <a:noFill/>
        </a:ln>
        <a:effectLst/>
      </c:spPr>
    </c:plotArea>
    <c:legend>
      <c:legendPos val="r"/>
      <c:layout>
        <c:manualLayout>
          <c:xMode val="edge"/>
          <c:yMode val="edge"/>
          <c:x val="0.90017361111111116"/>
          <c:y val="1.1678980236363377E-2"/>
          <c:w val="9.1145833333333329E-2"/>
          <c:h val="0.236496848964659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a:outerShdw blurRad="50800" dist="50800" dir="5400000" algn="ctr" rotWithShape="0">
        <a:srgbClr val="000000"/>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[MegaWidget International(Assignment).xlsm]Sales Pivot!PivotTable15</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Regional Sales</a:t>
            </a:r>
          </a:p>
        </c:rich>
      </c:tx>
      <c:layout>
        <c:manualLayout>
          <c:xMode val="edge"/>
          <c:yMode val="edge"/>
          <c:x val="0.45876820866141738"/>
          <c:y val="4.45904332258262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5">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tx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217847769028868E-2"/>
          <c:y val="0.1838119109916633"/>
          <c:w val="0.9310946522309711"/>
          <c:h val="0.58598056124410958"/>
        </c:manualLayout>
      </c:layout>
      <c:lineChart>
        <c:grouping val="standard"/>
        <c:varyColors val="0"/>
        <c:ser>
          <c:idx val="0"/>
          <c:order val="0"/>
          <c:tx>
            <c:strRef>
              <c:f>'Sales Pivot'!$B$63:$B$64</c:f>
              <c:strCache>
                <c:ptCount val="1"/>
                <c:pt idx="0">
                  <c:v>HS</c:v>
                </c:pt>
              </c:strCache>
            </c:strRef>
          </c:tx>
          <c:spPr>
            <a:ln w="28575" cap="rnd">
              <a:solidFill>
                <a:schemeClr val="accent4"/>
              </a:solidFill>
              <a:round/>
            </a:ln>
            <a:effectLst/>
          </c:spPr>
          <c:marker>
            <c:symbol val="none"/>
          </c:marker>
          <c:cat>
            <c:multiLvlStrRef>
              <c:f>'Sales Pivot'!$A$65:$A$89</c:f>
              <c:multiLvlStrCache>
                <c:ptCount val="12"/>
                <c:lvl>
                  <c:pt idx="0">
                    <c:v>2022</c:v>
                  </c:pt>
                  <c:pt idx="1">
                    <c:v>2022</c:v>
                  </c:pt>
                  <c:pt idx="2">
                    <c:v>2022</c:v>
                  </c:pt>
                  <c:pt idx="3">
                    <c:v>2022</c:v>
                  </c:pt>
                  <c:pt idx="4">
                    <c:v>2022</c:v>
                  </c:pt>
                  <c:pt idx="5">
                    <c:v>2022</c:v>
                  </c:pt>
                  <c:pt idx="6">
                    <c:v>2022</c:v>
                  </c:pt>
                  <c:pt idx="7">
                    <c:v>2022</c:v>
                  </c:pt>
                  <c:pt idx="8">
                    <c:v>2022</c:v>
                  </c:pt>
                  <c:pt idx="9">
                    <c:v>2022</c:v>
                  </c:pt>
                  <c:pt idx="10">
                    <c:v>2022</c:v>
                  </c:pt>
                  <c:pt idx="11">
                    <c:v>2022</c:v>
                  </c:pt>
                </c:lvl>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multiLvlStrCache>
            </c:multiLvlStrRef>
          </c:cat>
          <c:val>
            <c:numRef>
              <c:f>'Sales Pivot'!$B$65:$B$89</c:f>
              <c:numCache>
                <c:formatCode>General</c:formatCode>
                <c:ptCount val="12"/>
                <c:pt idx="0">
                  <c:v>1344</c:v>
                </c:pt>
                <c:pt idx="1">
                  <c:v>960</c:v>
                </c:pt>
                <c:pt idx="2">
                  <c:v>7752</c:v>
                </c:pt>
                <c:pt idx="3">
                  <c:v>2232</c:v>
                </c:pt>
                <c:pt idx="4">
                  <c:v>1680</c:v>
                </c:pt>
                <c:pt idx="5">
                  <c:v>2784</c:v>
                </c:pt>
                <c:pt idx="6">
                  <c:v>2304</c:v>
                </c:pt>
                <c:pt idx="7">
                  <c:v>7632</c:v>
                </c:pt>
                <c:pt idx="8">
                  <c:v>2544</c:v>
                </c:pt>
                <c:pt idx="9">
                  <c:v>4464</c:v>
                </c:pt>
                <c:pt idx="10">
                  <c:v>3000</c:v>
                </c:pt>
                <c:pt idx="11">
                  <c:v>3120</c:v>
                </c:pt>
              </c:numCache>
            </c:numRef>
          </c:val>
          <c:smooth val="0"/>
          <c:extLst>
            <c:ext xmlns:c16="http://schemas.microsoft.com/office/drawing/2014/chart" uri="{C3380CC4-5D6E-409C-BE32-E72D297353CC}">
              <c16:uniqueId val="{00000000-2D0C-40BB-9E8E-C146EEA5E407}"/>
            </c:ext>
          </c:extLst>
        </c:ser>
        <c:ser>
          <c:idx val="1"/>
          <c:order val="1"/>
          <c:tx>
            <c:strRef>
              <c:f>'Sales Pivot'!$C$63:$C$64</c:f>
              <c:strCache>
                <c:ptCount val="1"/>
                <c:pt idx="0">
                  <c:v>WS</c:v>
                </c:pt>
              </c:strCache>
            </c:strRef>
          </c:tx>
          <c:spPr>
            <a:ln w="28575" cap="rnd">
              <a:solidFill>
                <a:schemeClr val="accent1"/>
              </a:solidFill>
              <a:round/>
            </a:ln>
            <a:effectLst/>
          </c:spPr>
          <c:marker>
            <c:symbol val="none"/>
          </c:marker>
          <c:cat>
            <c:multiLvlStrRef>
              <c:f>'Sales Pivot'!$A$65:$A$89</c:f>
              <c:multiLvlStrCache>
                <c:ptCount val="12"/>
                <c:lvl>
                  <c:pt idx="0">
                    <c:v>2022</c:v>
                  </c:pt>
                  <c:pt idx="1">
                    <c:v>2022</c:v>
                  </c:pt>
                  <c:pt idx="2">
                    <c:v>2022</c:v>
                  </c:pt>
                  <c:pt idx="3">
                    <c:v>2022</c:v>
                  </c:pt>
                  <c:pt idx="4">
                    <c:v>2022</c:v>
                  </c:pt>
                  <c:pt idx="5">
                    <c:v>2022</c:v>
                  </c:pt>
                  <c:pt idx="6">
                    <c:v>2022</c:v>
                  </c:pt>
                  <c:pt idx="7">
                    <c:v>2022</c:v>
                  </c:pt>
                  <c:pt idx="8">
                    <c:v>2022</c:v>
                  </c:pt>
                  <c:pt idx="9">
                    <c:v>2022</c:v>
                  </c:pt>
                  <c:pt idx="10">
                    <c:v>2022</c:v>
                  </c:pt>
                  <c:pt idx="11">
                    <c:v>2022</c:v>
                  </c:pt>
                </c:lvl>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multiLvlStrCache>
            </c:multiLvlStrRef>
          </c:cat>
          <c:val>
            <c:numRef>
              <c:f>'Sales Pivot'!$C$65:$C$89</c:f>
              <c:numCache>
                <c:formatCode>General</c:formatCode>
                <c:ptCount val="12"/>
                <c:pt idx="3">
                  <c:v>1944</c:v>
                </c:pt>
                <c:pt idx="4">
                  <c:v>1728</c:v>
                </c:pt>
                <c:pt idx="7">
                  <c:v>48</c:v>
                </c:pt>
                <c:pt idx="11">
                  <c:v>2904</c:v>
                </c:pt>
              </c:numCache>
            </c:numRef>
          </c:val>
          <c:smooth val="0"/>
          <c:extLst>
            <c:ext xmlns:c16="http://schemas.microsoft.com/office/drawing/2014/chart" uri="{C3380CC4-5D6E-409C-BE32-E72D297353CC}">
              <c16:uniqueId val="{00000001-72C6-4081-9C77-5DBE0CBC087C}"/>
            </c:ext>
          </c:extLst>
        </c:ser>
        <c:dLbls>
          <c:showLegendKey val="0"/>
          <c:showVal val="0"/>
          <c:showCatName val="0"/>
          <c:showSerName val="0"/>
          <c:showPercent val="0"/>
          <c:showBubbleSize val="0"/>
        </c:dLbls>
        <c:smooth val="0"/>
        <c:axId val="640705440"/>
        <c:axId val="640707360"/>
      </c:lineChart>
      <c:catAx>
        <c:axId val="64070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07360"/>
        <c:crosses val="autoZero"/>
        <c:auto val="1"/>
        <c:lblAlgn val="ctr"/>
        <c:lblOffset val="100"/>
        <c:noMultiLvlLbl val="0"/>
      </c:catAx>
      <c:valAx>
        <c:axId val="64070736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05440"/>
        <c:crosses val="autoZero"/>
        <c:crossBetween val="between"/>
      </c:valAx>
      <c:spPr>
        <a:noFill/>
        <a:ln>
          <a:noFill/>
        </a:ln>
        <a:effectLst/>
      </c:spPr>
    </c:plotArea>
    <c:legend>
      <c:legendPos val="r"/>
      <c:layout>
        <c:manualLayout>
          <c:xMode val="edge"/>
          <c:yMode val="edge"/>
          <c:x val="0.8069835706797911"/>
          <c:y val="2.7624498008193474E-2"/>
          <c:w val="0.13085395716558149"/>
          <c:h val="0.17219468914743818"/>
        </c:manualLayout>
      </c:layout>
      <c:overlay val="0"/>
      <c:spPr>
        <a:solidFill>
          <a:schemeClr val="bg2"/>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5.emf"/><Relationship Id="rId7"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6.emf"/><Relationship Id="rId6"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14.emf"/><Relationship Id="rId9"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353392</xdr:colOff>
      <xdr:row>2</xdr:row>
      <xdr:rowOff>33128</xdr:rowOff>
    </xdr:from>
    <xdr:to>
      <xdr:col>5</xdr:col>
      <xdr:colOff>557696</xdr:colOff>
      <xdr:row>20</xdr:row>
      <xdr:rowOff>171172</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016001" y="397563"/>
          <a:ext cx="2854738" cy="341795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latin typeface="Consolas" panose="020B0609020204030204" pitchFamily="49" charset="0"/>
            </a:rPr>
            <a:t>CONTENTS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139700</xdr:rowOff>
        </xdr:from>
        <xdr:to>
          <xdr:col>5</xdr:col>
          <xdr:colOff>152400</xdr:colOff>
          <xdr:row>10</xdr:row>
          <xdr:rowOff>0</xdr:rowOff>
        </xdr:to>
        <xdr:sp macro="" textlink="">
          <xdr:nvSpPr>
            <xdr:cNvPr id="19466" name="cmdViewRawData" hidden="1">
              <a:extLst>
                <a:ext uri="{63B3BB69-23CF-44E3-9099-C40C66FF867C}">
                  <a14:compatExt spid="_x0000_s19466"/>
                </a:ext>
                <a:ext uri="{FF2B5EF4-FFF2-40B4-BE49-F238E27FC236}">
                  <a16:creationId xmlns:a16="http://schemas.microsoft.com/office/drawing/2014/main" id="{00000000-0008-0000-0000-00000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101600</xdr:rowOff>
        </xdr:from>
        <xdr:to>
          <xdr:col>5</xdr:col>
          <xdr:colOff>152400</xdr:colOff>
          <xdr:row>12</xdr:row>
          <xdr:rowOff>146050</xdr:rowOff>
        </xdr:to>
        <xdr:sp macro="" textlink="">
          <xdr:nvSpPr>
            <xdr:cNvPr id="19468" name="cmdDataOrganizing" hidden="1">
              <a:extLst>
                <a:ext uri="{63B3BB69-23CF-44E3-9099-C40C66FF867C}">
                  <a14:compatExt spid="_x0000_s19468"/>
                </a:ext>
                <a:ext uri="{FF2B5EF4-FFF2-40B4-BE49-F238E27FC236}">
                  <a16:creationId xmlns:a16="http://schemas.microsoft.com/office/drawing/2014/main" id="{00000000-0008-0000-0000-00000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76200</xdr:rowOff>
        </xdr:from>
        <xdr:to>
          <xdr:col>5</xdr:col>
          <xdr:colOff>152400</xdr:colOff>
          <xdr:row>15</xdr:row>
          <xdr:rowOff>120650</xdr:rowOff>
        </xdr:to>
        <xdr:sp macro="" textlink="">
          <xdr:nvSpPr>
            <xdr:cNvPr id="19470" name="cmdCashFlowForecast" hidden="1">
              <a:extLst>
                <a:ext uri="{63B3BB69-23CF-44E3-9099-C40C66FF867C}">
                  <a14:compatExt spid="_x0000_s19470"/>
                </a:ext>
                <a:ext uri="{FF2B5EF4-FFF2-40B4-BE49-F238E27FC236}">
                  <a16:creationId xmlns:a16="http://schemas.microsoft.com/office/drawing/2014/main" id="{00000000-0008-0000-00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5</xdr:col>
          <xdr:colOff>158750</xdr:colOff>
          <xdr:row>7</xdr:row>
          <xdr:rowOff>44450</xdr:rowOff>
        </xdr:to>
        <xdr:sp macro="" textlink="">
          <xdr:nvSpPr>
            <xdr:cNvPr id="19471" name="cmdDashboard" hidden="1">
              <a:extLst>
                <a:ext uri="{63B3BB69-23CF-44E3-9099-C40C66FF867C}">
                  <a14:compatExt spid="_x0000_s19471"/>
                </a:ext>
                <a:ext uri="{FF2B5EF4-FFF2-40B4-BE49-F238E27FC236}">
                  <a16:creationId xmlns:a16="http://schemas.microsoft.com/office/drawing/2014/main" id="{00000000-0008-0000-0000-00000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9</xdr:col>
      <xdr:colOff>414130</xdr:colOff>
      <xdr:row>19</xdr:row>
      <xdr:rowOff>11044</xdr:rowOff>
    </xdr:from>
    <xdr:ext cx="184731"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880652" y="347317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mc:AlternateContent xmlns:mc="http://schemas.openxmlformats.org/markup-compatibility/2006">
    <mc:Choice xmlns:a14="http://schemas.microsoft.com/office/drawing/2010/main" Requires="a14">
      <xdr:twoCellAnchor editAs="oneCell">
        <xdr:from>
          <xdr:col>3</xdr:col>
          <xdr:colOff>285750</xdr:colOff>
          <xdr:row>25</xdr:row>
          <xdr:rowOff>120650</xdr:rowOff>
        </xdr:from>
        <xdr:to>
          <xdr:col>4</xdr:col>
          <xdr:colOff>146050</xdr:colOff>
          <xdr:row>26</xdr:row>
          <xdr:rowOff>177800</xdr:rowOff>
        </xdr:to>
        <xdr:sp macro="" textlink="">
          <xdr:nvSpPr>
            <xdr:cNvPr id="19472" name="cmdDevMenu" hidden="1">
              <a:extLst>
                <a:ext uri="{63B3BB69-23CF-44E3-9099-C40C66FF867C}">
                  <a14:compatExt spid="_x0000_s19472"/>
                </a:ext>
                <a:ext uri="{FF2B5EF4-FFF2-40B4-BE49-F238E27FC236}">
                  <a16:creationId xmlns:a16="http://schemas.microsoft.com/office/drawing/2014/main" id="{00000000-0008-0000-00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220868</xdr:colOff>
      <xdr:row>0</xdr:row>
      <xdr:rowOff>104913</xdr:rowOff>
    </xdr:from>
    <xdr:to>
      <xdr:col>15</xdr:col>
      <xdr:colOff>16564</xdr:colOff>
      <xdr:row>5</xdr:row>
      <xdr:rowOff>66261</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1"/>
        <a:srcRect l="14099" t="34464" r="12396" b="34241"/>
        <a:stretch/>
      </xdr:blipFill>
      <xdr:spPr>
        <a:xfrm>
          <a:off x="6294781" y="104913"/>
          <a:ext cx="3108739" cy="872435"/>
        </a:xfrm>
        <a:prstGeom prst="rect">
          <a:avLst/>
        </a:prstGeom>
      </xdr:spPr>
    </xdr:pic>
    <xdr:clientData/>
  </xdr:twoCellAnchor>
  <xdr:twoCellAnchor>
    <xdr:from>
      <xdr:col>1</xdr:col>
      <xdr:colOff>419654</xdr:colOff>
      <xdr:row>25</xdr:row>
      <xdr:rowOff>132520</xdr:rowOff>
    </xdr:from>
    <xdr:to>
      <xdr:col>3</xdr:col>
      <xdr:colOff>320261</xdr:colOff>
      <xdr:row>27</xdr:row>
      <xdr:rowOff>60737</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027045" y="4687955"/>
          <a:ext cx="1115390" cy="29265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latin typeface="Consolas" panose="020B0609020204030204" pitchFamily="49" charset="0"/>
            </a:rPr>
            <a:t>For</a:t>
          </a:r>
          <a:r>
            <a:rPr lang="en-IN" sz="900" baseline="0">
              <a:latin typeface="Consolas" panose="020B0609020204030204" pitchFamily="49" charset="0"/>
            </a:rPr>
            <a:t> Developers </a:t>
          </a:r>
          <a:r>
            <a:rPr lang="en-IN" sz="1100" baseline="0"/>
            <a:t>:</a:t>
          </a:r>
          <a:endParaRPr lang="en-IN" sz="1100"/>
        </a:p>
      </xdr:txBody>
    </xdr:sp>
    <xdr:clientData/>
  </xdr:twoCellAnchor>
  <xdr:twoCellAnchor>
    <xdr:from>
      <xdr:col>8</xdr:col>
      <xdr:colOff>115955</xdr:colOff>
      <xdr:row>5</xdr:row>
      <xdr:rowOff>55217</xdr:rowOff>
    </xdr:from>
    <xdr:to>
      <xdr:col>18</xdr:col>
      <xdr:colOff>375477</xdr:colOff>
      <xdr:row>25</xdr:row>
      <xdr:rowOff>176695</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975085" y="966304"/>
          <a:ext cx="6333435" cy="376582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0" i="0">
              <a:solidFill>
                <a:schemeClr val="dk1"/>
              </a:solidFill>
              <a:effectLst/>
              <a:latin typeface="Consolas" panose="020B0609020204030204" pitchFamily="49" charset="0"/>
              <a:ea typeface="+mn-ea"/>
              <a:cs typeface="+mn-cs"/>
            </a:rPr>
            <a:t>This financial modeling application has been specifically designed for MegaWidget International to streamline decision-making and optimize the planned facility expansion. The application empowers users with several core capabilities:</a:t>
          </a:r>
          <a:br>
            <a:rPr lang="en-IN" sz="1050" b="0" i="0">
              <a:solidFill>
                <a:schemeClr val="dk1"/>
              </a:solidFill>
              <a:effectLst/>
              <a:latin typeface="Consolas" panose="020B0609020204030204" pitchFamily="49" charset="0"/>
              <a:ea typeface="+mn-ea"/>
              <a:cs typeface="+mn-cs"/>
            </a:rPr>
          </a:br>
          <a:endParaRPr lang="en-IN" sz="1050">
            <a:effectLst/>
            <a:latin typeface="Consolas" panose="020B0609020204030204" pitchFamily="49" charset="0"/>
          </a:endParaRPr>
        </a:p>
        <a:p>
          <a:r>
            <a:rPr lang="en-IN" sz="1050" b="1" i="0">
              <a:solidFill>
                <a:schemeClr val="dk1"/>
              </a:solidFill>
              <a:effectLst/>
              <a:latin typeface="Consolas" panose="020B0609020204030204" pitchFamily="49" charset="0"/>
              <a:ea typeface="+mn-ea"/>
              <a:cs typeface="+mn-cs"/>
            </a:rPr>
            <a:t>Data-Driven Insights:</a:t>
          </a:r>
          <a:r>
            <a:rPr lang="en-IN" sz="1050" b="0" i="0">
              <a:solidFill>
                <a:schemeClr val="dk1"/>
              </a:solidFill>
              <a:effectLst/>
              <a:latin typeface="Consolas" panose="020B0609020204030204" pitchFamily="49" charset="0"/>
              <a:ea typeface="+mn-ea"/>
              <a:cs typeface="+mn-cs"/>
            </a:rPr>
            <a:t> Meticulous data preparation and structuring techniques ensure accurate sales analysis. Flexible pivot tables and regional breakdowns provide multi-dimensional views of MegaWidget's market performance.</a:t>
          </a:r>
          <a:br>
            <a:rPr lang="en-IN" sz="1050" b="0" i="0">
              <a:solidFill>
                <a:schemeClr val="dk1"/>
              </a:solidFill>
              <a:effectLst/>
              <a:latin typeface="Consolas" panose="020B0609020204030204" pitchFamily="49" charset="0"/>
              <a:ea typeface="+mn-ea"/>
              <a:cs typeface="+mn-cs"/>
            </a:rPr>
          </a:br>
          <a:endParaRPr lang="en-IN" sz="1050">
            <a:effectLst/>
            <a:latin typeface="Consolas" panose="020B0609020204030204" pitchFamily="49" charset="0"/>
          </a:endParaRPr>
        </a:p>
        <a:p>
          <a:r>
            <a:rPr lang="en-IN" sz="1050" b="1" i="0">
              <a:solidFill>
                <a:schemeClr val="dk1"/>
              </a:solidFill>
              <a:effectLst/>
              <a:latin typeface="Consolas" panose="020B0609020204030204" pitchFamily="49" charset="0"/>
              <a:ea typeface="+mn-ea"/>
              <a:cs typeface="+mn-cs"/>
            </a:rPr>
            <a:t>Comprehensive Cash Flow Modeling:</a:t>
          </a:r>
          <a:r>
            <a:rPr lang="en-IN" sz="1050" b="0" i="0">
              <a:solidFill>
                <a:schemeClr val="dk1"/>
              </a:solidFill>
              <a:effectLst/>
              <a:latin typeface="Consolas" panose="020B0609020204030204" pitchFamily="49" charset="0"/>
              <a:ea typeface="+mn-ea"/>
              <a:cs typeface="+mn-cs"/>
            </a:rPr>
            <a:t> The application simulates essential financial aspects including loan payments, advertising expenses, realistic profit margins, delivery costs, and potential government grants. This enables a holistic understanding of the facility expansion's financial impact.</a:t>
          </a:r>
          <a:br>
            <a:rPr lang="en-IN" sz="1050" b="0" i="0">
              <a:solidFill>
                <a:schemeClr val="dk1"/>
              </a:solidFill>
              <a:effectLst/>
              <a:latin typeface="Consolas" panose="020B0609020204030204" pitchFamily="49" charset="0"/>
              <a:ea typeface="+mn-ea"/>
              <a:cs typeface="+mn-cs"/>
            </a:rPr>
          </a:br>
          <a:endParaRPr lang="en-IN" sz="1050">
            <a:effectLst/>
            <a:latin typeface="Consolas" panose="020B0609020204030204" pitchFamily="49" charset="0"/>
          </a:endParaRPr>
        </a:p>
        <a:p>
          <a:r>
            <a:rPr lang="en-IN" sz="1050" b="1" i="0">
              <a:solidFill>
                <a:schemeClr val="dk1"/>
              </a:solidFill>
              <a:effectLst/>
              <a:latin typeface="Consolas" panose="020B0609020204030204" pitchFamily="49" charset="0"/>
              <a:ea typeface="+mn-ea"/>
              <a:cs typeface="+mn-cs"/>
            </a:rPr>
            <a:t>Proactive Scenario Planning:</a:t>
          </a:r>
          <a:r>
            <a:rPr lang="en-IN" sz="1050" b="0" i="0">
              <a:solidFill>
                <a:schemeClr val="dk1"/>
              </a:solidFill>
              <a:effectLst/>
              <a:latin typeface="Consolas" panose="020B0609020204030204" pitchFamily="49" charset="0"/>
              <a:ea typeface="+mn-ea"/>
              <a:cs typeface="+mn-cs"/>
            </a:rPr>
            <a:t> Sales projections based on historical trends allow users to forecast financial outcomes. The model facilitates 'what-if' analysis, enabling exploration of adjustments to loan terms, pricing, or other factors to enhance project viability.</a:t>
          </a:r>
          <a:br>
            <a:rPr lang="en-IN" sz="1050" b="0" i="0">
              <a:solidFill>
                <a:schemeClr val="dk1"/>
              </a:solidFill>
              <a:effectLst/>
              <a:latin typeface="Consolas" panose="020B0609020204030204" pitchFamily="49" charset="0"/>
              <a:ea typeface="+mn-ea"/>
              <a:cs typeface="+mn-cs"/>
            </a:rPr>
          </a:br>
          <a:endParaRPr lang="en-IN" sz="1050">
            <a:effectLst/>
            <a:latin typeface="Consolas" panose="020B0609020204030204" pitchFamily="49" charset="0"/>
          </a:endParaRPr>
        </a:p>
        <a:p>
          <a:r>
            <a:rPr lang="en-IN" sz="1050" b="1" i="0">
              <a:solidFill>
                <a:schemeClr val="dk1"/>
              </a:solidFill>
              <a:effectLst/>
              <a:latin typeface="Consolas" panose="020B0609020204030204" pitchFamily="49" charset="0"/>
              <a:ea typeface="+mn-ea"/>
              <a:cs typeface="+mn-cs"/>
            </a:rPr>
            <a:t>Strategic Decision Support:</a:t>
          </a:r>
          <a:r>
            <a:rPr lang="en-IN" sz="1050" b="0" i="0">
              <a:solidFill>
                <a:schemeClr val="dk1"/>
              </a:solidFill>
              <a:effectLst/>
              <a:latin typeface="Consolas" panose="020B0609020204030204" pitchFamily="49" charset="0"/>
              <a:ea typeface="+mn-ea"/>
              <a:cs typeface="+mn-cs"/>
            </a:rPr>
            <a:t> Ultimately, this application provides MegaWidget International with a robust foundation for data-backed decision-making regarding the facility expansion.</a:t>
          </a:r>
        </a:p>
        <a:p>
          <a:endParaRPr lang="en-IN" sz="1050" b="0" i="0">
            <a:solidFill>
              <a:schemeClr val="dk1"/>
            </a:solidFill>
            <a:effectLst/>
            <a:latin typeface="Consolas" panose="020B0609020204030204" pitchFamily="49" charset="0"/>
            <a:ea typeface="+mn-ea"/>
            <a:cs typeface="+mn-cs"/>
          </a:endParaRPr>
        </a:p>
        <a:p>
          <a:r>
            <a:rPr lang="en-IN" sz="1050" b="0" i="0">
              <a:solidFill>
                <a:schemeClr val="dk1"/>
              </a:solidFill>
              <a:effectLst/>
              <a:latin typeface="Consolas" panose="020B0609020204030204" pitchFamily="49" charset="0"/>
              <a:ea typeface="+mn-ea"/>
              <a:cs typeface="+mn-cs"/>
            </a:rPr>
            <a:t>Start</a:t>
          </a:r>
          <a:r>
            <a:rPr lang="en-IN" sz="1050" b="0" i="0" baseline="0">
              <a:solidFill>
                <a:schemeClr val="dk1"/>
              </a:solidFill>
              <a:effectLst/>
              <a:latin typeface="Consolas" panose="020B0609020204030204" pitchFamily="49" charset="0"/>
              <a:ea typeface="+mn-ea"/>
              <a:cs typeface="+mn-cs"/>
            </a:rPr>
            <a:t> by clicking the buttons on the </a:t>
          </a:r>
          <a:r>
            <a:rPr lang="en-IN" sz="1050" b="1" i="0" baseline="0">
              <a:solidFill>
                <a:schemeClr val="dk1"/>
              </a:solidFill>
              <a:effectLst/>
              <a:latin typeface="Consolas" panose="020B0609020204030204" pitchFamily="49" charset="0"/>
              <a:ea typeface="+mn-ea"/>
              <a:cs typeface="+mn-cs"/>
            </a:rPr>
            <a:t>Content</a:t>
          </a:r>
          <a:r>
            <a:rPr lang="en-IN" sz="1050" b="0" i="0" baseline="0">
              <a:solidFill>
                <a:schemeClr val="dk1"/>
              </a:solidFill>
              <a:effectLst/>
              <a:latin typeface="Consolas" panose="020B0609020204030204" pitchFamily="49" charset="0"/>
              <a:ea typeface="+mn-ea"/>
              <a:cs typeface="+mn-cs"/>
            </a:rPr>
            <a:t>s list.</a:t>
          </a:r>
          <a:endParaRPr lang="en-IN" sz="1050">
            <a:effectLst/>
            <a:latin typeface="Consolas" panose="020B0609020204030204" pitchFamily="49" charset="0"/>
          </a:endParaRPr>
        </a:p>
        <a:p>
          <a:endParaRPr lang="en-IN" sz="1100"/>
        </a:p>
      </xdr:txBody>
    </xdr:sp>
    <xdr:clientData/>
  </xdr:twoCellAnchor>
  <xdr:twoCellAnchor>
    <xdr:from>
      <xdr:col>8</xdr:col>
      <xdr:colOff>27608</xdr:colOff>
      <xdr:row>5</xdr:row>
      <xdr:rowOff>5521</xdr:rowOff>
    </xdr:from>
    <xdr:to>
      <xdr:col>9</xdr:col>
      <xdr:colOff>143564</xdr:colOff>
      <xdr:row>9</xdr:row>
      <xdr:rowOff>82825</xdr:rowOff>
    </xdr:to>
    <xdr:sp macro="" textlink="">
      <xdr:nvSpPr>
        <xdr:cNvPr id="12" name="Half Frame 11">
          <a:extLst>
            <a:ext uri="{FF2B5EF4-FFF2-40B4-BE49-F238E27FC236}">
              <a16:creationId xmlns:a16="http://schemas.microsoft.com/office/drawing/2014/main" id="{00000000-0008-0000-0000-00000C000000}"/>
            </a:ext>
          </a:extLst>
        </xdr:cNvPr>
        <xdr:cNvSpPr/>
      </xdr:nvSpPr>
      <xdr:spPr>
        <a:xfrm>
          <a:off x="4886738" y="916608"/>
          <a:ext cx="723348" cy="806174"/>
        </a:xfrm>
        <a:prstGeom prst="halfFrame">
          <a:avLst>
            <a:gd name="adj1" fmla="val 5352"/>
            <a:gd name="adj2" fmla="val 5874"/>
          </a:avLst>
        </a:prstGeom>
        <a:solidFill>
          <a:srgbClr val="760000"/>
        </a:solidFill>
        <a:ln>
          <a:noFill/>
        </a:ln>
        <a:effectLst>
          <a:glow>
            <a:schemeClr val="accent1">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17</xdr:col>
      <xdr:colOff>108225</xdr:colOff>
      <xdr:row>20</xdr:row>
      <xdr:rowOff>102703</xdr:rowOff>
    </xdr:from>
    <xdr:to>
      <xdr:col>18</xdr:col>
      <xdr:colOff>224182</xdr:colOff>
      <xdr:row>24</xdr:row>
      <xdr:rowOff>180008</xdr:rowOff>
    </xdr:to>
    <xdr:sp macro="" textlink="">
      <xdr:nvSpPr>
        <xdr:cNvPr id="13" name="Half Frame 12">
          <a:extLst>
            <a:ext uri="{FF2B5EF4-FFF2-40B4-BE49-F238E27FC236}">
              <a16:creationId xmlns:a16="http://schemas.microsoft.com/office/drawing/2014/main" id="{00000000-0008-0000-0000-00000D000000}"/>
            </a:ext>
          </a:extLst>
        </xdr:cNvPr>
        <xdr:cNvSpPr/>
      </xdr:nvSpPr>
      <xdr:spPr>
        <a:xfrm rot="10800000">
          <a:off x="10433877" y="3747051"/>
          <a:ext cx="723348" cy="806174"/>
        </a:xfrm>
        <a:prstGeom prst="halfFrame">
          <a:avLst>
            <a:gd name="adj1" fmla="val 5352"/>
            <a:gd name="adj2" fmla="val 5874"/>
          </a:avLst>
        </a:prstGeom>
        <a:solidFill>
          <a:srgbClr val="760000"/>
        </a:solidFill>
        <a:ln>
          <a:noFill/>
        </a:ln>
        <a:effectLst>
          <a:glow>
            <a:schemeClr val="accent1">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xdr:col>
      <xdr:colOff>325782</xdr:colOff>
      <xdr:row>1</xdr:row>
      <xdr:rowOff>110436</xdr:rowOff>
    </xdr:from>
    <xdr:to>
      <xdr:col>1</xdr:col>
      <xdr:colOff>371501</xdr:colOff>
      <xdr:row>17</xdr:row>
      <xdr:rowOff>104913</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988391" y="292653"/>
          <a:ext cx="45719" cy="2909956"/>
        </a:xfrm>
        <a:prstGeom prst="rect">
          <a:avLst/>
        </a:prstGeom>
        <a:solidFill>
          <a:srgbClr val="76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483704</xdr:colOff>
      <xdr:row>10</xdr:row>
      <xdr:rowOff>3314</xdr:rowOff>
    </xdr:from>
    <xdr:to>
      <xdr:col>5</xdr:col>
      <xdr:colOff>529423</xdr:colOff>
      <xdr:row>25</xdr:row>
      <xdr:rowOff>180009</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3796747" y="1825488"/>
          <a:ext cx="45719" cy="2909956"/>
        </a:xfrm>
        <a:prstGeom prst="rect">
          <a:avLst/>
        </a:prstGeom>
        <a:solidFill>
          <a:srgbClr val="76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404191</xdr:colOff>
      <xdr:row>27</xdr:row>
      <xdr:rowOff>46821</xdr:rowOff>
    </xdr:from>
    <xdr:to>
      <xdr:col>7</xdr:col>
      <xdr:colOff>414131</xdr:colOff>
      <xdr:row>27</xdr:row>
      <xdr:rowOff>92540</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1011582" y="4966691"/>
          <a:ext cx="3654288" cy="45719"/>
        </a:xfrm>
        <a:prstGeom prst="rect">
          <a:avLst/>
        </a:prstGeom>
        <a:solidFill>
          <a:srgbClr val="76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16</xdr:row>
          <xdr:rowOff>50800</xdr:rowOff>
        </xdr:from>
        <xdr:to>
          <xdr:col>5</xdr:col>
          <xdr:colOff>171450</xdr:colOff>
          <xdr:row>18</xdr:row>
          <xdr:rowOff>95250</xdr:rowOff>
        </xdr:to>
        <xdr:sp macro="" textlink="">
          <xdr:nvSpPr>
            <xdr:cNvPr id="19474" name="CommandButton1" hidden="1">
              <a:extLst>
                <a:ext uri="{63B3BB69-23CF-44E3-9099-C40C66FF867C}">
                  <a14:compatExt spid="_x0000_s19474"/>
                </a:ext>
                <a:ext uri="{FF2B5EF4-FFF2-40B4-BE49-F238E27FC236}">
                  <a16:creationId xmlns:a16="http://schemas.microsoft.com/office/drawing/2014/main" id="{00000000-0008-0000-0000-00001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69850</xdr:colOff>
      <xdr:row>3</xdr:row>
      <xdr:rowOff>158750</xdr:rowOff>
    </xdr:from>
    <xdr:to>
      <xdr:col>19</xdr:col>
      <xdr:colOff>82550</xdr:colOff>
      <xdr:row>9</xdr:row>
      <xdr:rowOff>69850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337050" y="711200"/>
          <a:ext cx="7327900" cy="101600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a:solidFill>
                <a:schemeClr val="bg1"/>
              </a:solidFill>
              <a:effectLst>
                <a:outerShdw blurRad="63500" dist="50800" dir="5400000" algn="ctr" rotWithShape="0">
                  <a:schemeClr val="tx1">
                    <a:lumMod val="95000"/>
                    <a:lumOff val="5000"/>
                    <a:alpha val="36000"/>
                  </a:schemeClr>
                </a:outerShdw>
              </a:effectLst>
              <a:latin typeface="Consolas" panose="020B0609020204030204" pitchFamily="49" charset="0"/>
            </a:rPr>
            <a:t>Developers' Navigation</a:t>
          </a:r>
        </a:p>
      </xdr:txBody>
    </xdr:sp>
    <xdr:clientData/>
  </xdr:twoCellAnchor>
  <mc:AlternateContent xmlns:mc="http://schemas.openxmlformats.org/markup-compatibility/2006">
    <mc:Choice xmlns:a14="http://schemas.microsoft.com/office/drawing/2010/main" Requires="a14">
      <xdr:twoCellAnchor editAs="oneCell">
        <xdr:from>
          <xdr:col>7</xdr:col>
          <xdr:colOff>539750</xdr:colOff>
          <xdr:row>13</xdr:row>
          <xdr:rowOff>120650</xdr:rowOff>
        </xdr:from>
        <xdr:to>
          <xdr:col>11</xdr:col>
          <xdr:colOff>63500</xdr:colOff>
          <xdr:row>15</xdr:row>
          <xdr:rowOff>127000</xdr:rowOff>
        </xdr:to>
        <xdr:sp macro="" textlink="">
          <xdr:nvSpPr>
            <xdr:cNvPr id="36866" name="CommandRaw" hidden="1">
              <a:extLst>
                <a:ext uri="{63B3BB69-23CF-44E3-9099-C40C66FF867C}">
                  <a14:compatExt spid="_x0000_s36866"/>
                </a:ext>
                <a:ext uri="{FF2B5EF4-FFF2-40B4-BE49-F238E27FC236}">
                  <a16:creationId xmlns:a16="http://schemas.microsoft.com/office/drawing/2014/main" id="{00000000-0008-0000-01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527050</xdr:colOff>
          <xdr:row>16</xdr:row>
          <xdr:rowOff>82550</xdr:rowOff>
        </xdr:from>
        <xdr:to>
          <xdr:col>11</xdr:col>
          <xdr:colOff>50800</xdr:colOff>
          <xdr:row>18</xdr:row>
          <xdr:rowOff>88900</xdr:rowOff>
        </xdr:to>
        <xdr:sp macro="" textlink="">
          <xdr:nvSpPr>
            <xdr:cNvPr id="36867" name="CommandButton3" hidden="1">
              <a:extLst>
                <a:ext uri="{63B3BB69-23CF-44E3-9099-C40C66FF867C}">
                  <a14:compatExt spid="_x0000_s36867"/>
                </a:ext>
                <a:ext uri="{FF2B5EF4-FFF2-40B4-BE49-F238E27FC236}">
                  <a16:creationId xmlns:a16="http://schemas.microsoft.com/office/drawing/2014/main" id="{00000000-0008-0000-01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11</xdr:row>
          <xdr:rowOff>0</xdr:rowOff>
        </xdr:from>
        <xdr:to>
          <xdr:col>15</xdr:col>
          <xdr:colOff>0</xdr:colOff>
          <xdr:row>13</xdr:row>
          <xdr:rowOff>6350</xdr:rowOff>
        </xdr:to>
        <xdr:sp macro="" textlink="">
          <xdr:nvSpPr>
            <xdr:cNvPr id="36868" name="CommandOrganizing" hidden="1">
              <a:extLst>
                <a:ext uri="{63B3BB69-23CF-44E3-9099-C40C66FF867C}">
                  <a14:compatExt spid="_x0000_s36868"/>
                </a:ext>
                <a:ext uri="{FF2B5EF4-FFF2-40B4-BE49-F238E27FC236}">
                  <a16:creationId xmlns:a16="http://schemas.microsoft.com/office/drawing/2014/main" id="{00000000-0008-0000-01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469900</xdr:colOff>
          <xdr:row>13</xdr:row>
          <xdr:rowOff>158750</xdr:rowOff>
        </xdr:from>
        <xdr:to>
          <xdr:col>14</xdr:col>
          <xdr:colOff>654050</xdr:colOff>
          <xdr:row>15</xdr:row>
          <xdr:rowOff>165100</xdr:rowOff>
        </xdr:to>
        <xdr:sp macro="" textlink="">
          <xdr:nvSpPr>
            <xdr:cNvPr id="36869" name="CommandSalesPivot" hidden="1">
              <a:extLst>
                <a:ext uri="{63B3BB69-23CF-44E3-9099-C40C66FF867C}">
                  <a14:compatExt spid="_x0000_s36869"/>
                </a:ext>
                <a:ext uri="{FF2B5EF4-FFF2-40B4-BE49-F238E27FC236}">
                  <a16:creationId xmlns:a16="http://schemas.microsoft.com/office/drawing/2014/main" id="{00000000-0008-0000-01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10</xdr:row>
          <xdr:rowOff>177800</xdr:rowOff>
        </xdr:from>
        <xdr:to>
          <xdr:col>11</xdr:col>
          <xdr:colOff>63500</xdr:colOff>
          <xdr:row>13</xdr:row>
          <xdr:rowOff>0</xdr:rowOff>
        </xdr:to>
        <xdr:sp macro="" textlink="">
          <xdr:nvSpPr>
            <xdr:cNvPr id="36871" name="CommandDashboard" hidden="1">
              <a:extLst>
                <a:ext uri="{63B3BB69-23CF-44E3-9099-C40C66FF867C}">
                  <a14:compatExt spid="_x0000_s36871"/>
                </a:ext>
                <a:ext uri="{FF2B5EF4-FFF2-40B4-BE49-F238E27FC236}">
                  <a16:creationId xmlns:a16="http://schemas.microsoft.com/office/drawing/2014/main" id="{00000000-0008-0000-01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19</xdr:row>
          <xdr:rowOff>63500</xdr:rowOff>
        </xdr:from>
        <xdr:to>
          <xdr:col>11</xdr:col>
          <xdr:colOff>57150</xdr:colOff>
          <xdr:row>21</xdr:row>
          <xdr:rowOff>69850</xdr:rowOff>
        </xdr:to>
        <xdr:sp macro="" textlink="">
          <xdr:nvSpPr>
            <xdr:cNvPr id="36872" name="CommandProduct" hidden="1">
              <a:extLst>
                <a:ext uri="{63B3BB69-23CF-44E3-9099-C40C66FF867C}">
                  <a14:compatExt spid="_x0000_s36872"/>
                </a:ext>
                <a:ext uri="{FF2B5EF4-FFF2-40B4-BE49-F238E27FC236}">
                  <a16:creationId xmlns:a16="http://schemas.microsoft.com/office/drawing/2014/main" id="{00000000-0008-0000-01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16</xdr:row>
          <xdr:rowOff>95250</xdr:rowOff>
        </xdr:from>
        <xdr:to>
          <xdr:col>11</xdr:col>
          <xdr:colOff>57150</xdr:colOff>
          <xdr:row>18</xdr:row>
          <xdr:rowOff>101600</xdr:rowOff>
        </xdr:to>
        <xdr:sp macro="" textlink="">
          <xdr:nvSpPr>
            <xdr:cNvPr id="36877" name="CommandCleansing" hidden="1">
              <a:extLst>
                <a:ext uri="{63B3BB69-23CF-44E3-9099-C40C66FF867C}">
                  <a14:compatExt spid="_x0000_s36877"/>
                </a:ext>
                <a:ext uri="{FF2B5EF4-FFF2-40B4-BE49-F238E27FC236}">
                  <a16:creationId xmlns:a16="http://schemas.microsoft.com/office/drawing/2014/main" id="{00000000-0008-0000-0100-00000D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444500</xdr:colOff>
          <xdr:row>19</xdr:row>
          <xdr:rowOff>76200</xdr:rowOff>
        </xdr:from>
        <xdr:to>
          <xdr:col>14</xdr:col>
          <xdr:colOff>628650</xdr:colOff>
          <xdr:row>21</xdr:row>
          <xdr:rowOff>82550</xdr:rowOff>
        </xdr:to>
        <xdr:sp macro="" textlink="">
          <xdr:nvSpPr>
            <xdr:cNvPr id="36878" name="CommandCashflow" hidden="1">
              <a:extLst>
                <a:ext uri="{63B3BB69-23CF-44E3-9099-C40C66FF867C}">
                  <a14:compatExt spid="_x0000_s36878"/>
                </a:ext>
                <a:ext uri="{FF2B5EF4-FFF2-40B4-BE49-F238E27FC236}">
                  <a16:creationId xmlns:a16="http://schemas.microsoft.com/office/drawing/2014/main" id="{00000000-0008-0000-0100-00000E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374650</xdr:colOff>
          <xdr:row>10</xdr:row>
          <xdr:rowOff>177800</xdr:rowOff>
        </xdr:from>
        <xdr:to>
          <xdr:col>18</xdr:col>
          <xdr:colOff>539750</xdr:colOff>
          <xdr:row>13</xdr:row>
          <xdr:rowOff>31750</xdr:rowOff>
        </xdr:to>
        <xdr:sp macro="" textlink="">
          <xdr:nvSpPr>
            <xdr:cNvPr id="36879" name="CommandBack" hidden="1">
              <a:extLst>
                <a:ext uri="{63B3BB69-23CF-44E3-9099-C40C66FF867C}">
                  <a14:compatExt spid="_x0000_s36879"/>
                </a:ext>
                <a:ext uri="{FF2B5EF4-FFF2-40B4-BE49-F238E27FC236}">
                  <a16:creationId xmlns:a16="http://schemas.microsoft.com/office/drawing/2014/main" id="{00000000-0008-0000-0100-00000F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444500</xdr:colOff>
      <xdr:row>1</xdr:row>
      <xdr:rowOff>76200</xdr:rowOff>
    </xdr:from>
    <xdr:to>
      <xdr:col>6</xdr:col>
      <xdr:colOff>184340</xdr:colOff>
      <xdr:row>7</xdr:row>
      <xdr:rowOff>44505</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4500" y="260350"/>
          <a:ext cx="3702240" cy="1073205"/>
        </a:xfrm>
        <a:prstGeom prst="rect">
          <a:avLst/>
        </a:prstGeom>
      </xdr:spPr>
    </xdr:pic>
    <xdr:clientData/>
  </xdr:twoCellAnchor>
  <xdr:twoCellAnchor>
    <xdr:from>
      <xdr:col>0</xdr:col>
      <xdr:colOff>256982</xdr:colOff>
      <xdr:row>10</xdr:row>
      <xdr:rowOff>98619</xdr:rowOff>
    </xdr:from>
    <xdr:to>
      <xdr:col>5</xdr:col>
      <xdr:colOff>118938</xdr:colOff>
      <xdr:row>10</xdr:row>
      <xdr:rowOff>144338</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rot="5400000">
          <a:off x="1689100" y="508001"/>
          <a:ext cx="45719" cy="29099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371282</xdr:colOff>
      <xdr:row>9</xdr:row>
      <xdr:rowOff>47819</xdr:rowOff>
    </xdr:from>
    <xdr:to>
      <xdr:col>7</xdr:col>
      <xdr:colOff>233238</xdr:colOff>
      <xdr:row>9</xdr:row>
      <xdr:rowOff>93538</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rot="5400000">
          <a:off x="3022600" y="273051"/>
          <a:ext cx="45719" cy="29099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342900</xdr:colOff>
      <xdr:row>14</xdr:row>
      <xdr:rowOff>57152</xdr:rowOff>
    </xdr:from>
    <xdr:to>
      <xdr:col>7</xdr:col>
      <xdr:colOff>388619</xdr:colOff>
      <xdr:row>30</xdr:row>
      <xdr:rowOff>20708</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4610100" y="2635252"/>
          <a:ext cx="45719" cy="29099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301818</xdr:colOff>
      <xdr:row>2</xdr:row>
      <xdr:rowOff>129984</xdr:rowOff>
    </xdr:from>
    <xdr:to>
      <xdr:col>19</xdr:col>
      <xdr:colOff>347537</xdr:colOff>
      <xdr:row>18</xdr:row>
      <xdr:rowOff>93540</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rot="10800000">
          <a:off x="11884218" y="498284"/>
          <a:ext cx="45719" cy="29099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54168</xdr:colOff>
      <xdr:row>3</xdr:row>
      <xdr:rowOff>123635</xdr:rowOff>
    </xdr:from>
    <xdr:to>
      <xdr:col>18</xdr:col>
      <xdr:colOff>525724</xdr:colOff>
      <xdr:row>3</xdr:row>
      <xdr:rowOff>169354</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rot="5400000">
          <a:off x="10020686" y="-756033"/>
          <a:ext cx="45719" cy="29099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11</xdr:col>
          <xdr:colOff>469900</xdr:colOff>
          <xdr:row>16</xdr:row>
          <xdr:rowOff>107950</xdr:rowOff>
        </xdr:from>
        <xdr:to>
          <xdr:col>14</xdr:col>
          <xdr:colOff>622300</xdr:colOff>
          <xdr:row>18</xdr:row>
          <xdr:rowOff>152400</xdr:rowOff>
        </xdr:to>
        <xdr:sp macro="" textlink="">
          <xdr:nvSpPr>
            <xdr:cNvPr id="36880" name="CommandButton1" hidden="1">
              <a:extLst>
                <a:ext uri="{63B3BB69-23CF-44E3-9099-C40C66FF867C}">
                  <a14:compatExt spid="_x0000_s36880"/>
                </a:ext>
                <a:ext uri="{FF2B5EF4-FFF2-40B4-BE49-F238E27FC236}">
                  <a16:creationId xmlns:a16="http://schemas.microsoft.com/office/drawing/2014/main" id="{00000000-0008-0000-0100-000010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1</xdr:row>
          <xdr:rowOff>152400</xdr:rowOff>
        </xdr:from>
        <xdr:to>
          <xdr:col>16</xdr:col>
          <xdr:colOff>438150</xdr:colOff>
          <xdr:row>4</xdr:row>
          <xdr:rowOff>101600</xdr:rowOff>
        </xdr:to>
        <xdr:sp macro="" textlink="">
          <xdr:nvSpPr>
            <xdr:cNvPr id="22529" name="CommandButton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311150</xdr:colOff>
          <xdr:row>3</xdr:row>
          <xdr:rowOff>152400</xdr:rowOff>
        </xdr:from>
        <xdr:to>
          <xdr:col>16</xdr:col>
          <xdr:colOff>196850</xdr:colOff>
          <xdr:row>6</xdr:row>
          <xdr:rowOff>101600</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571500</xdr:colOff>
          <xdr:row>2</xdr:row>
          <xdr:rowOff>152400</xdr:rowOff>
        </xdr:from>
        <xdr:to>
          <xdr:col>8</xdr:col>
          <xdr:colOff>222250</xdr:colOff>
          <xdr:row>4</xdr:row>
          <xdr:rowOff>165100</xdr:rowOff>
        </xdr:to>
        <xdr:sp macro="" textlink="">
          <xdr:nvSpPr>
            <xdr:cNvPr id="23553" name="CommandBut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165100</xdr:colOff>
          <xdr:row>6</xdr:row>
          <xdr:rowOff>158750</xdr:rowOff>
        </xdr:from>
        <xdr:to>
          <xdr:col>21</xdr:col>
          <xdr:colOff>50800</xdr:colOff>
          <xdr:row>9</xdr:row>
          <xdr:rowOff>107950</xdr:rowOff>
        </xdr:to>
        <xdr:sp macro="" textlink="">
          <xdr:nvSpPr>
            <xdr:cNvPr id="25602" name="CommandButton1"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526144</xdr:colOff>
      <xdr:row>67</xdr:row>
      <xdr:rowOff>129720</xdr:rowOff>
    </xdr:from>
    <xdr:to>
      <xdr:col>23</xdr:col>
      <xdr:colOff>861785</xdr:colOff>
      <xdr:row>95</xdr:row>
      <xdr:rowOff>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176891</xdr:colOff>
      <xdr:row>5</xdr:row>
      <xdr:rowOff>2722</xdr:rowOff>
    </xdr:from>
    <xdr:to>
      <xdr:col>20</xdr:col>
      <xdr:colOff>72571</xdr:colOff>
      <xdr:row>38</xdr:row>
      <xdr:rowOff>99785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349250</xdr:colOff>
          <xdr:row>3</xdr:row>
          <xdr:rowOff>158750</xdr:rowOff>
        </xdr:from>
        <xdr:to>
          <xdr:col>23</xdr:col>
          <xdr:colOff>361950</xdr:colOff>
          <xdr:row>6</xdr:row>
          <xdr:rowOff>107950</xdr:rowOff>
        </xdr:to>
        <xdr:sp macro="" textlink="">
          <xdr:nvSpPr>
            <xdr:cNvPr id="41985" name="CommandButton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5</xdr:col>
      <xdr:colOff>527050</xdr:colOff>
      <xdr:row>0</xdr:row>
      <xdr:rowOff>104436</xdr:rowOff>
    </xdr:from>
    <xdr:to>
      <xdr:col>19</xdr:col>
      <xdr:colOff>0</xdr:colOff>
      <xdr:row>5</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3829050" y="104436"/>
          <a:ext cx="8718550" cy="816314"/>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800">
              <a:solidFill>
                <a:schemeClr val="bg1"/>
              </a:solidFill>
              <a:effectLst>
                <a:outerShdw blurRad="63500" dist="50800" dir="5400000" sx="1000" sy="1000" algn="ctr" rotWithShape="0">
                  <a:schemeClr val="tx1">
                    <a:lumMod val="95000"/>
                    <a:lumOff val="5000"/>
                    <a:alpha val="36000"/>
                  </a:schemeClr>
                </a:outerShdw>
              </a:effectLst>
              <a:latin typeface="Consolas" panose="020B0609020204030204" pitchFamily="49" charset="0"/>
            </a:rPr>
            <a:t>Sales</a:t>
          </a:r>
          <a:r>
            <a:rPr lang="en-IN" sz="4800" baseline="0">
              <a:solidFill>
                <a:schemeClr val="bg1"/>
              </a:solidFill>
              <a:effectLst>
                <a:outerShdw blurRad="63500" dist="50800" dir="5400000" sx="1000" sy="1000" algn="ctr" rotWithShape="0">
                  <a:schemeClr val="tx1">
                    <a:lumMod val="95000"/>
                    <a:lumOff val="5000"/>
                    <a:alpha val="36000"/>
                  </a:schemeClr>
                </a:outerShdw>
              </a:effectLst>
              <a:latin typeface="Consolas" panose="020B0609020204030204" pitchFamily="49" charset="0"/>
            </a:rPr>
            <a:t> Dashboard</a:t>
          </a:r>
          <a:endParaRPr lang="en-IN" sz="4800">
            <a:solidFill>
              <a:schemeClr val="bg1"/>
            </a:solidFill>
            <a:effectLst>
              <a:outerShdw blurRad="63500" dist="50800" dir="5400000" sx="1000" sy="1000" algn="ctr" rotWithShape="0">
                <a:schemeClr val="tx1">
                  <a:lumMod val="95000"/>
                  <a:lumOff val="5000"/>
                  <a:alpha val="36000"/>
                </a:schemeClr>
              </a:outerShdw>
            </a:effectLst>
            <a:latin typeface="Consolas" panose="020B0609020204030204" pitchFamily="49" charset="0"/>
          </a:endParaRPr>
        </a:p>
      </xdr:txBody>
    </xdr:sp>
    <xdr:clientData/>
  </xdr:twoCellAnchor>
  <xdr:oneCellAnchor>
    <xdr:from>
      <xdr:col>19</xdr:col>
      <xdr:colOff>565727</xdr:colOff>
      <xdr:row>3</xdr:row>
      <xdr:rowOff>80818</xdr:rowOff>
    </xdr:from>
    <xdr:ext cx="184731" cy="264560"/>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12192000" y="635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0</xdr:col>
      <xdr:colOff>0</xdr:colOff>
      <xdr:row>5</xdr:row>
      <xdr:rowOff>0</xdr:rowOff>
    </xdr:from>
    <xdr:to>
      <xdr:col>12</xdr:col>
      <xdr:colOff>0</xdr:colOff>
      <xdr:row>24</xdr:row>
      <xdr:rowOff>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25</xdr:col>
      <xdr:colOff>0</xdr:colOff>
      <xdr:row>24</xdr:row>
      <xdr:rowOff>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0</xdr:colOff>
      <xdr:row>23</xdr:row>
      <xdr:rowOff>186764</xdr:rowOff>
    </xdr:from>
    <xdr:to>
      <xdr:col>25</xdr:col>
      <xdr:colOff>0</xdr:colOff>
      <xdr:row>32</xdr:row>
      <xdr:rowOff>0</xdr:rowOff>
    </xdr:to>
    <mc:AlternateContent xmlns:mc="http://schemas.openxmlformats.org/markup-compatibility/2006" xmlns:a14="http://schemas.microsoft.com/office/drawing/2010/main">
      <mc:Choice Requires="a14">
        <xdr:graphicFrame macro="">
          <xdr:nvGraphicFramePr>
            <xdr:cNvPr id="13" name="Post Code Area">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microsoft.com/office/drawing/2010/slicer">
              <sle:slicer xmlns:sle="http://schemas.microsoft.com/office/drawing/2010/slicer" name="Post Code Area"/>
            </a:graphicData>
          </a:graphic>
        </xdr:graphicFrame>
      </mc:Choice>
      <mc:Fallback xmlns="">
        <xdr:sp macro="" textlink="">
          <xdr:nvSpPr>
            <xdr:cNvPr id="0" name=""/>
            <xdr:cNvSpPr>
              <a:spLocks noTextEdit="1"/>
            </xdr:cNvSpPr>
          </xdr:nvSpPr>
          <xdr:spPr>
            <a:xfrm>
              <a:off x="8595412" y="4402640"/>
              <a:ext cx="7934227" cy="14629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0</xdr:colOff>
      <xdr:row>24</xdr:row>
      <xdr:rowOff>1</xdr:rowOff>
    </xdr:from>
    <xdr:to>
      <xdr:col>11</xdr:col>
      <xdr:colOff>457200</xdr:colOff>
      <xdr:row>27</xdr:row>
      <xdr:rowOff>167551</xdr:rowOff>
    </xdr:to>
    <mc:AlternateContent xmlns:mc="http://schemas.openxmlformats.org/markup-compatibility/2006" xmlns:a14="http://schemas.microsoft.com/office/drawing/2010/main">
      <mc:Choice Requires="a14">
        <xdr:graphicFrame macro="">
          <xdr:nvGraphicFramePr>
            <xdr:cNvPr id="15" name="Year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289485" y="4399176"/>
              <a:ext cx="2440756" cy="7174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0</xdr:rowOff>
    </xdr:from>
    <xdr:to>
      <xdr:col>7</xdr:col>
      <xdr:colOff>254000</xdr:colOff>
      <xdr:row>27</xdr:row>
      <xdr:rowOff>167550</xdr:rowOff>
    </xdr:to>
    <mc:AlternateContent xmlns:mc="http://schemas.openxmlformats.org/markup-compatibility/2006" xmlns:a14="http://schemas.microsoft.com/office/drawing/2010/main">
      <mc:Choice Requires="a14">
        <xdr:graphicFrame macro="">
          <xdr:nvGraphicFramePr>
            <xdr:cNvPr id="16" name="Product">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0" y="4399175"/>
              <a:ext cx="4882299" cy="7174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15537</xdr:rowOff>
    </xdr:from>
    <xdr:to>
      <xdr:col>4</xdr:col>
      <xdr:colOff>406400</xdr:colOff>
      <xdr:row>4</xdr:row>
      <xdr:rowOff>162491</xdr:rowOff>
    </xdr:to>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5537"/>
          <a:ext cx="3048000" cy="883554"/>
        </a:xfrm>
        <a:prstGeom prst="rect">
          <a:avLst/>
        </a:prstGeom>
      </xdr:spPr>
    </xdr:pic>
    <xdr:clientData/>
  </xdr:twoCellAnchor>
  <xdr:twoCellAnchor>
    <xdr:from>
      <xdr:col>1</xdr:col>
      <xdr:colOff>648093</xdr:colOff>
      <xdr:row>28</xdr:row>
      <xdr:rowOff>26185</xdr:rowOff>
    </xdr:from>
    <xdr:to>
      <xdr:col>3</xdr:col>
      <xdr:colOff>464794</xdr:colOff>
      <xdr:row>30</xdr:row>
      <xdr:rowOff>124382</xdr:rowOff>
    </xdr:to>
    <xdr:sp macro="" textlink="">
      <xdr:nvSpPr>
        <xdr:cNvPr id="18" name="Callout: Up Arrow 17">
          <a:extLst>
            <a:ext uri="{FF2B5EF4-FFF2-40B4-BE49-F238E27FC236}">
              <a16:creationId xmlns:a16="http://schemas.microsoft.com/office/drawing/2014/main" id="{00000000-0008-0000-0700-000012000000}"/>
            </a:ext>
          </a:extLst>
        </xdr:cNvPr>
        <xdr:cNvSpPr/>
      </xdr:nvSpPr>
      <xdr:spPr>
        <a:xfrm>
          <a:off x="1309279" y="5158556"/>
          <a:ext cx="1139072" cy="464795"/>
        </a:xfrm>
        <a:prstGeom prst="upArrowCallou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1100"/>
            <a:t>Product Codes</a:t>
          </a:r>
        </a:p>
      </xdr:txBody>
    </xdr:sp>
    <xdr:clientData/>
  </xdr:twoCellAnchor>
  <xdr:twoCellAnchor>
    <xdr:from>
      <xdr:col>7</xdr:col>
      <xdr:colOff>621907</xdr:colOff>
      <xdr:row>28</xdr:row>
      <xdr:rowOff>0</xdr:rowOff>
    </xdr:from>
    <xdr:to>
      <xdr:col>8</xdr:col>
      <xdr:colOff>492811</xdr:colOff>
      <xdr:row>30</xdr:row>
      <xdr:rowOff>65466</xdr:rowOff>
    </xdr:to>
    <xdr:sp macro="" textlink="">
      <xdr:nvSpPr>
        <xdr:cNvPr id="19" name="Callout: Up Arrow 18">
          <a:extLst>
            <a:ext uri="{FF2B5EF4-FFF2-40B4-BE49-F238E27FC236}">
              <a16:creationId xmlns:a16="http://schemas.microsoft.com/office/drawing/2014/main" id="{00000000-0008-0000-0700-000013000000}"/>
            </a:ext>
          </a:extLst>
        </xdr:cNvPr>
        <xdr:cNvSpPr/>
      </xdr:nvSpPr>
      <xdr:spPr>
        <a:xfrm>
          <a:off x="5250206" y="5132371"/>
          <a:ext cx="532090" cy="432064"/>
        </a:xfrm>
        <a:prstGeom prst="upArrowCallout">
          <a:avLst>
            <a:gd name="adj1" fmla="val 20604"/>
            <a:gd name="adj2" fmla="val 25000"/>
            <a:gd name="adj3" fmla="val 22785"/>
            <a:gd name="adj4" fmla="val 62762"/>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1100"/>
            <a:t>Year</a:t>
          </a:r>
        </a:p>
      </xdr:txBody>
    </xdr:sp>
    <xdr:clientData/>
  </xdr:twoCellAnchor>
  <xdr:twoCellAnchor>
    <xdr:from>
      <xdr:col>11</xdr:col>
      <xdr:colOff>255309</xdr:colOff>
      <xdr:row>30</xdr:row>
      <xdr:rowOff>117836</xdr:rowOff>
    </xdr:from>
    <xdr:to>
      <xdr:col>12</xdr:col>
      <xdr:colOff>628453</xdr:colOff>
      <xdr:row>32</xdr:row>
      <xdr:rowOff>19640</xdr:rowOff>
    </xdr:to>
    <xdr:sp macro="" textlink="">
      <xdr:nvSpPr>
        <xdr:cNvPr id="20" name="Callout: Right Arrow 19">
          <a:extLst>
            <a:ext uri="{FF2B5EF4-FFF2-40B4-BE49-F238E27FC236}">
              <a16:creationId xmlns:a16="http://schemas.microsoft.com/office/drawing/2014/main" id="{00000000-0008-0000-0700-000014000000}"/>
            </a:ext>
          </a:extLst>
        </xdr:cNvPr>
        <xdr:cNvSpPr/>
      </xdr:nvSpPr>
      <xdr:spPr>
        <a:xfrm>
          <a:off x="7528350" y="5616805"/>
          <a:ext cx="1034330" cy="268402"/>
        </a:xfrm>
        <a:prstGeom prst="rightArrowCallout">
          <a:avLst>
            <a:gd name="adj1" fmla="val 25000"/>
            <a:gd name="adj2" fmla="val 25000"/>
            <a:gd name="adj3" fmla="val 25000"/>
            <a:gd name="adj4" fmla="val 84189"/>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100"/>
            <a:t>Postcodes</a:t>
          </a:r>
        </a:p>
      </xdr:txBody>
    </xdr:sp>
    <xdr:clientData/>
  </xdr:twoCellAnchor>
  <mc:AlternateContent xmlns:mc="http://schemas.openxmlformats.org/markup-compatibility/2006">
    <mc:Choice xmlns:a14="http://schemas.microsoft.com/office/drawing/2010/main" Requires="a14">
      <xdr:twoCellAnchor editAs="oneCell">
        <xdr:from>
          <xdr:col>19</xdr:col>
          <xdr:colOff>508000</xdr:colOff>
          <xdr:row>1</xdr:row>
          <xdr:rowOff>95250</xdr:rowOff>
        </xdr:from>
        <xdr:to>
          <xdr:col>23</xdr:col>
          <xdr:colOff>6350</xdr:colOff>
          <xdr:row>3</xdr:row>
          <xdr:rowOff>127000</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07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1113118</xdr:colOff>
      <xdr:row>34</xdr:row>
      <xdr:rowOff>7471</xdr:rowOff>
    </xdr:from>
    <xdr:to>
      <xdr:col>3</xdr:col>
      <xdr:colOff>440764</xdr:colOff>
      <xdr:row>37</xdr:row>
      <xdr:rowOff>179295</xdr:rowOff>
    </xdr:to>
    <xdr:sp macro="" textlink="">
      <xdr:nvSpPr>
        <xdr:cNvPr id="3" name="Speech Bubble: Rectangle 2">
          <a:extLst>
            <a:ext uri="{FF2B5EF4-FFF2-40B4-BE49-F238E27FC236}">
              <a16:creationId xmlns:a16="http://schemas.microsoft.com/office/drawing/2014/main" id="{00000000-0008-0000-0800-000003000000}"/>
            </a:ext>
          </a:extLst>
        </xdr:cNvPr>
        <xdr:cNvSpPr/>
      </xdr:nvSpPr>
      <xdr:spPr>
        <a:xfrm>
          <a:off x="1113118" y="6835589"/>
          <a:ext cx="2562411" cy="732118"/>
        </a:xfrm>
        <a:prstGeom prst="wedgeRectCallout">
          <a:avLst>
            <a:gd name="adj1" fmla="val -24877"/>
            <a:gd name="adj2" fmla="val -93910"/>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IN" sz="1100">
              <a:solidFill>
                <a:schemeClr val="tx1"/>
              </a:solidFill>
            </a:rPr>
            <a:t>Here if the value comes up to be Positive or if this</a:t>
          </a:r>
          <a:r>
            <a:rPr lang="en-IN" sz="1100" baseline="0">
              <a:solidFill>
                <a:schemeClr val="tx1"/>
              </a:solidFill>
            </a:rPr>
            <a:t> cell turns green then it is evident that the facility is financially viable.</a:t>
          </a:r>
          <a:br>
            <a:rPr lang="en-IN" sz="1100" baseline="0"/>
          </a:br>
          <a:br>
            <a:rPr lang="en-IN" sz="1100" baseline="0"/>
          </a:br>
          <a:endParaRPr lang="en-IN" sz="1100"/>
        </a:p>
      </xdr:txBody>
    </xdr:sp>
    <xdr:clientData/>
  </xdr:twoCellAnchor>
  <xdr:twoCellAnchor>
    <xdr:from>
      <xdr:col>7</xdr:col>
      <xdr:colOff>11206</xdr:colOff>
      <xdr:row>33</xdr:row>
      <xdr:rowOff>11205</xdr:rowOff>
    </xdr:from>
    <xdr:to>
      <xdr:col>8</xdr:col>
      <xdr:colOff>851647</xdr:colOff>
      <xdr:row>34</xdr:row>
      <xdr:rowOff>160617</xdr:rowOff>
    </xdr:to>
    <xdr:sp macro="" textlink="">
      <xdr:nvSpPr>
        <xdr:cNvPr id="8" name="Left Brace 7">
          <a:extLst>
            <a:ext uri="{FF2B5EF4-FFF2-40B4-BE49-F238E27FC236}">
              <a16:creationId xmlns:a16="http://schemas.microsoft.com/office/drawing/2014/main" id="{00000000-0008-0000-0800-000008000000}"/>
            </a:ext>
          </a:extLst>
        </xdr:cNvPr>
        <xdr:cNvSpPr/>
      </xdr:nvSpPr>
      <xdr:spPr>
        <a:xfrm rot="16200000">
          <a:off x="8447367" y="5477809"/>
          <a:ext cx="336177" cy="2685676"/>
        </a:xfrm>
        <a:prstGeom prst="leftBrace">
          <a:avLst>
            <a:gd name="adj1" fmla="val 8333"/>
            <a:gd name="adj2" fmla="val 50278"/>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717550</xdr:colOff>
          <xdr:row>35</xdr:row>
          <xdr:rowOff>38100</xdr:rowOff>
        </xdr:from>
        <xdr:to>
          <xdr:col>9</xdr:col>
          <xdr:colOff>196850</xdr:colOff>
          <xdr:row>37</xdr:row>
          <xdr:rowOff>177800</xdr:rowOff>
        </xdr:to>
        <xdr:sp macro="" textlink="">
          <xdr:nvSpPr>
            <xdr:cNvPr id="17415" name="cmdEditValues" hidden="1">
              <a:extLst>
                <a:ext uri="{63B3BB69-23CF-44E3-9099-C40C66FF867C}">
                  <a14:compatExt spid="_x0000_s17415"/>
                </a:ext>
                <a:ext uri="{FF2B5EF4-FFF2-40B4-BE49-F238E27FC236}">
                  <a16:creationId xmlns:a16="http://schemas.microsoft.com/office/drawing/2014/main" id="{00000000-0008-0000-08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260350</xdr:colOff>
          <xdr:row>2</xdr:row>
          <xdr:rowOff>69850</xdr:rowOff>
        </xdr:from>
        <xdr:to>
          <xdr:col>15</xdr:col>
          <xdr:colOff>450850</xdr:colOff>
          <xdr:row>10</xdr:row>
          <xdr:rowOff>19050</xdr:rowOff>
        </xdr:to>
        <xdr:sp macro="" textlink="">
          <xdr:nvSpPr>
            <xdr:cNvPr id="17416" name="CommandButton1" hidden="1">
              <a:extLst>
                <a:ext uri="{63B3BB69-23CF-44E3-9099-C40C66FF867C}">
                  <a14:compatExt spid="_x0000_s17416"/>
                </a:ext>
                <a:ext uri="{FF2B5EF4-FFF2-40B4-BE49-F238E27FC236}">
                  <a16:creationId xmlns:a16="http://schemas.microsoft.com/office/drawing/2014/main" id="{00000000-0008-0000-08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1284941</xdr:colOff>
      <xdr:row>38</xdr:row>
      <xdr:rowOff>37352</xdr:rowOff>
    </xdr:from>
    <xdr:to>
      <xdr:col>3</xdr:col>
      <xdr:colOff>612587</xdr:colOff>
      <xdr:row>43</xdr:row>
      <xdr:rowOff>82177</xdr:rowOff>
    </xdr:to>
    <xdr:sp macro="" textlink="">
      <xdr:nvSpPr>
        <xdr:cNvPr id="2" name="Speech Bubble: Rectangle 1">
          <a:extLst>
            <a:ext uri="{FF2B5EF4-FFF2-40B4-BE49-F238E27FC236}">
              <a16:creationId xmlns:a16="http://schemas.microsoft.com/office/drawing/2014/main" id="{00000000-0008-0000-0900-000002000000}"/>
            </a:ext>
          </a:extLst>
        </xdr:cNvPr>
        <xdr:cNvSpPr/>
      </xdr:nvSpPr>
      <xdr:spPr>
        <a:xfrm>
          <a:off x="1284941" y="7209117"/>
          <a:ext cx="2846293" cy="978648"/>
        </a:xfrm>
        <a:prstGeom prst="wedgeRectCallout">
          <a:avLst>
            <a:gd name="adj1" fmla="val -24877"/>
            <a:gd name="adj2" fmla="val -93910"/>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IN" sz="1100" baseline="0"/>
            <a:t>With this business plan at a new delivery rate scheme, the net Balance has decreased considerably in comparison to the previous plan.</a:t>
          </a:r>
          <a:br>
            <a:rPr lang="en-IN" sz="1100" baseline="0"/>
          </a:br>
          <a:r>
            <a:rPr lang="en-IN" sz="1100" baseline="0"/>
            <a:t>Thus this plan is not recommended.</a:t>
          </a:r>
          <a:br>
            <a:rPr lang="en-IN" sz="1100" baseline="0"/>
          </a:br>
          <a:br>
            <a:rPr lang="en-IN" sz="1100" baseline="0"/>
          </a:br>
          <a:endParaRPr lang="en-IN" sz="1100"/>
        </a:p>
      </xdr:txBody>
    </xdr:sp>
    <xdr:clientData/>
  </xdr:twoCellAnchor>
  <mc:AlternateContent xmlns:mc="http://schemas.openxmlformats.org/markup-compatibility/2006">
    <mc:Choice xmlns:a14="http://schemas.microsoft.com/office/drawing/2010/main" Requires="a14">
      <xdr:twoCellAnchor editAs="oneCell">
        <xdr:from>
          <xdr:col>13</xdr:col>
          <xdr:colOff>260350</xdr:colOff>
          <xdr:row>1</xdr:row>
          <xdr:rowOff>69850</xdr:rowOff>
        </xdr:from>
        <xdr:to>
          <xdr:col>15</xdr:col>
          <xdr:colOff>457200</xdr:colOff>
          <xdr:row>4</xdr:row>
          <xdr:rowOff>19050</xdr:rowOff>
        </xdr:to>
        <xdr:sp macro="" textlink="">
          <xdr:nvSpPr>
            <xdr:cNvPr id="39938" name="CommandButton1" hidden="1">
              <a:extLst>
                <a:ext uri="{63B3BB69-23CF-44E3-9099-C40C66FF867C}">
                  <a14:compatExt spid="_x0000_s39938"/>
                </a:ext>
                <a:ext uri="{FF2B5EF4-FFF2-40B4-BE49-F238E27FC236}">
                  <a16:creationId xmlns:a16="http://schemas.microsoft.com/office/drawing/2014/main" id="{00000000-0008-0000-09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dhaditya Das" refreshedDate="45374.161996296294" createdVersion="8" refreshedVersion="8" minRefreshableVersion="3" recordCount="4926" xr:uid="{3B6EC329-897A-4B34-A5A7-C0803A96BE1C}">
  <cacheSource type="worksheet">
    <worksheetSource name="AssignmentData__224"/>
  </cacheSource>
  <cacheFields count="17">
    <cacheField name="ID" numFmtId="0">
      <sharedItems containsSemiMixedTypes="0" containsString="0" containsNumber="1" containsInteger="1" minValue="1" maxValue="5098"/>
    </cacheField>
    <cacheField name="First Name" numFmtId="0">
      <sharedItems/>
    </cacheField>
    <cacheField name="Last Name" numFmtId="0">
      <sharedItems/>
    </cacheField>
    <cacheField name="Title" numFmtId="0">
      <sharedItems/>
    </cacheField>
    <cacheField name="Gender" numFmtId="0">
      <sharedItems/>
    </cacheField>
    <cacheField name="Credit" numFmtId="0">
      <sharedItems containsSemiMixedTypes="0" containsString="0" containsNumber="1" containsInteger="1" minValue="30" maxValue="90"/>
    </cacheField>
    <cacheField name="Street" numFmtId="0">
      <sharedItems/>
    </cacheField>
    <cacheField name="Town" numFmtId="0">
      <sharedItems/>
    </cacheField>
    <cacheField name="Post Code Area" numFmtId="0">
      <sharedItems count="92">
        <s v="CH"/>
        <s v="HG"/>
        <s v="WC"/>
        <s v="RM"/>
        <s v="HP"/>
        <s v="GU"/>
        <s v="KT"/>
        <s v="FY"/>
        <s v="TF"/>
        <s v="BL"/>
        <s v="CB"/>
        <s v="WN"/>
        <s v="WS"/>
        <s v="UB"/>
        <s v="FK"/>
        <s v="PR"/>
        <s v="CW"/>
        <s v="HX"/>
        <s v="DH"/>
        <s v="TW"/>
        <s v="CR"/>
        <s v="HS"/>
        <s v="SM"/>
        <s v="SK"/>
        <s v="NR"/>
        <s v="BN"/>
        <s v="DY"/>
        <s v="NP"/>
        <s v="DA"/>
        <s v="CM"/>
        <s v="WF"/>
        <s v="WR"/>
        <s v="SG"/>
        <s v="BD"/>
        <s v="LS"/>
        <s v="AB"/>
        <s v="RH"/>
        <s v="G"/>
        <s v="DT"/>
        <s v="ME"/>
        <s v="LD"/>
        <s v="TQ"/>
        <s v="BR"/>
        <s v="LU"/>
        <s v="HA"/>
        <s v="CO"/>
        <s v="DG"/>
        <s v="KA"/>
        <s v="HR"/>
        <s v="YO"/>
        <s v="AL"/>
        <s v="OL"/>
        <s v="S"/>
        <s v="BB"/>
        <s v="SN"/>
        <s v="HU"/>
        <s v="NG"/>
        <s v="KY"/>
        <s v="WD"/>
        <s v="LA"/>
        <s v="SP"/>
        <s v="PL"/>
        <s v="OX"/>
        <s v="SL"/>
        <s v="CT"/>
        <s v="IP"/>
        <s v="NN"/>
        <s v="RG"/>
        <s v="BH"/>
        <s v="DD"/>
        <s v="DN"/>
        <s v="TS"/>
        <s v="MK"/>
        <s v="SO"/>
        <s v="CA"/>
        <s v="PE"/>
        <s v="WA"/>
        <s v="EN"/>
        <s v="TD"/>
        <s v="LE"/>
        <s v="DE"/>
        <s v="DL"/>
        <s v="B"/>
        <s v="ST"/>
        <s v="KW"/>
        <s v="BS"/>
        <s v="LN"/>
        <s v="BA"/>
        <s v="CV"/>
        <s v="IG"/>
        <s v="SS"/>
        <s v="HD"/>
      </sharedItems>
    </cacheField>
    <cacheField name="Order Date" numFmtId="14">
      <sharedItems containsDate="1" containsMixedTypes="1" minDate="2020-01-01T00:00:00" maxDate="2022-12-13T00:00:00"/>
    </cacheField>
    <cacheField name="Month" numFmtId="0">
      <sharedItems count="12">
        <s v="July"/>
        <s v="October"/>
        <s v="January"/>
        <s v="August"/>
        <s v="April"/>
        <s v="March"/>
        <s v="June"/>
        <s v="December"/>
        <s v="November"/>
        <s v="September"/>
        <s v="February"/>
        <s v="May"/>
      </sharedItems>
    </cacheField>
    <cacheField name="Year" numFmtId="0">
      <sharedItems containsSemiMixedTypes="0" containsString="0" containsNumber="1" containsInteger="1" minValue="2020" maxValue="2022" count="3">
        <n v="2022"/>
        <n v="2021"/>
        <n v="2020"/>
      </sharedItems>
    </cacheField>
    <cacheField name="Quantity" numFmtId="0">
      <sharedItems containsSemiMixedTypes="0" containsString="0" containsNumber="1" containsInteger="1" minValue="2" maxValue="105"/>
    </cacheField>
    <cacheField name="Product" numFmtId="0">
      <sharedItems count="10">
        <s v="B"/>
        <s v="A3"/>
        <s v="C1"/>
        <s v="A1"/>
        <s v="D"/>
        <s v="C4"/>
        <s v="A2"/>
        <s v="C2"/>
        <s v="E"/>
        <s v="C3"/>
      </sharedItems>
    </cacheField>
    <cacheField name="Product Name" numFmtId="0">
      <sharedItems count="10">
        <s v="Hyperwotsit"/>
        <s v="Megawidget L"/>
        <s v="Ultrathing V1"/>
        <s v="Megawidget S"/>
        <s v="Gigastuff"/>
        <s v="Ultrathing V4"/>
        <s v="Megawidget M"/>
        <s v="Ultrathing V2"/>
        <s v="Superwossname"/>
        <s v="Ultrathing V3"/>
      </sharedItems>
    </cacheField>
    <cacheField name="Items Volume" numFmtId="0">
      <sharedItems containsSemiMixedTypes="0" containsString="0" containsNumber="1" containsInteger="1" minValue="34" maxValue="2520"/>
    </cacheField>
    <cacheField name="Sales" numFmtId="164">
      <sharedItems containsSemiMixedTypes="0" containsString="0" containsNumber="1" minValue="33.119999999999997" maxValue="10054.800000000001"/>
    </cacheField>
  </cacheFields>
  <extLst>
    <ext xmlns:x14="http://schemas.microsoft.com/office/spreadsheetml/2009/9/main" uri="{725AE2AE-9491-48be-B2B4-4EB974FC3084}">
      <x14:pivotCacheDefinition pivotCacheId="1043484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26">
  <r>
    <n v="1"/>
    <s v="Gabriele"/>
    <s v="Baxter"/>
    <s v="Mrs"/>
    <s v="F"/>
    <n v="30"/>
    <s v="Abbotsbury Mews"/>
    <s v="Ballyclare"/>
    <x v="0"/>
    <d v="2022-07-12T00:00:00"/>
    <x v="0"/>
    <x v="0"/>
    <n v="73"/>
    <x v="0"/>
    <x v="0"/>
    <n v="1460"/>
    <n v="2934.6"/>
  </r>
  <r>
    <n v="2"/>
    <s v="Dann"/>
    <s v="Huffman"/>
    <s v="Mrs"/>
    <s v="F"/>
    <n v="60"/>
    <s v="Adams Close"/>
    <s v="Hoddesdon"/>
    <x v="1"/>
    <s v="31-10-2022"/>
    <x v="1"/>
    <x v="0"/>
    <n v="13"/>
    <x v="0"/>
    <x v="0"/>
    <n v="260"/>
    <n v="522.59999999999991"/>
  </r>
  <r>
    <n v="3"/>
    <s v="Cameron"/>
    <s v="Vickers"/>
    <s v="Mr"/>
    <s v="M"/>
    <n v="90"/>
    <s v="Beechwood Close"/>
    <s v="Ross-On-Wye"/>
    <x v="2"/>
    <d v="2021-06-01T00:00:00"/>
    <x v="2"/>
    <x v="1"/>
    <n v="75"/>
    <x v="1"/>
    <x v="1"/>
    <n v="1800"/>
    <n v="3222"/>
  </r>
  <r>
    <n v="4"/>
    <s v="Barry"/>
    <s v="Rangel"/>
    <s v="Mr"/>
    <s v="M"/>
    <n v="60"/>
    <s v="Bergen Square"/>
    <s v="Derbyshire"/>
    <x v="3"/>
    <s v="23-08-2022"/>
    <x v="3"/>
    <x v="0"/>
    <n v="91"/>
    <x v="2"/>
    <x v="2"/>
    <n v="1547"/>
    <n v="2769.13"/>
  </r>
  <r>
    <n v="7"/>
    <s v="Tammi"/>
    <s v="Meade"/>
    <s v="Miss"/>
    <s v="F"/>
    <n v="30"/>
    <s v="Monson Road"/>
    <s v="Tadworth"/>
    <x v="2"/>
    <s v="30-04-2022"/>
    <x v="4"/>
    <x v="0"/>
    <n v="104"/>
    <x v="3"/>
    <x v="3"/>
    <n v="2496"/>
    <n v="1722.2399999999998"/>
  </r>
  <r>
    <n v="8"/>
    <s v="Benito"/>
    <s v="Holman"/>
    <s v="Mr"/>
    <s v="M"/>
    <n v="60"/>
    <s v="Naoroji Street"/>
    <s v="Ammanford"/>
    <x v="4"/>
    <s v="31-03-2022"/>
    <x v="5"/>
    <x v="0"/>
    <n v="79"/>
    <x v="4"/>
    <x v="4"/>
    <n v="1422"/>
    <n v="2687.58"/>
  </r>
  <r>
    <n v="9"/>
    <s v="Francene"/>
    <s v="Vincent"/>
    <s v="Mrs"/>
    <s v="F"/>
    <n v="90"/>
    <s v="Newdigate"/>
    <s v="Lynmouth"/>
    <x v="2"/>
    <d v="2021-08-09T00:00:00"/>
    <x v="6"/>
    <x v="1"/>
    <n v="86"/>
    <x v="5"/>
    <x v="5"/>
    <n v="2064"/>
    <n v="8235.36"/>
  </r>
  <r>
    <n v="10"/>
    <s v="Gaynelle"/>
    <s v="Naquin"/>
    <s v="Ms"/>
    <s v="F"/>
    <n v="90"/>
    <s v="Shamrock Way"/>
    <s v="Alexandria"/>
    <x v="5"/>
    <s v="24-01-2020"/>
    <x v="2"/>
    <x v="2"/>
    <n v="66"/>
    <x v="6"/>
    <x v="6"/>
    <n v="1584"/>
    <n v="2043.3600000000001"/>
  </r>
  <r>
    <n v="11"/>
    <s v="Earlie"/>
    <s v="Clark"/>
    <s v="Miss"/>
    <s v="F"/>
    <n v="90"/>
    <s v="The Loning"/>
    <s v="Peterhead"/>
    <x v="2"/>
    <s v="18-07-2020"/>
    <x v="0"/>
    <x v="2"/>
    <n v="18"/>
    <x v="3"/>
    <x v="3"/>
    <n v="432"/>
    <n v="298.08"/>
  </r>
  <r>
    <n v="12"/>
    <s v="Omer"/>
    <s v="Link"/>
    <s v="Mr"/>
    <s v="M"/>
    <n v="30"/>
    <s v="Tildesley Road"/>
    <s v="Airdrie"/>
    <x v="6"/>
    <d v="2021-11-12T00:00:00"/>
    <x v="2"/>
    <x v="1"/>
    <n v="77"/>
    <x v="7"/>
    <x v="7"/>
    <n v="1540"/>
    <n v="4543"/>
  </r>
  <r>
    <n v="13"/>
    <s v="Bertie"/>
    <s v="Willis"/>
    <s v="Mrs"/>
    <s v="F"/>
    <n v="30"/>
    <s v="Trafalgar Buildings"/>
    <s v="Peebles"/>
    <x v="2"/>
    <s v="13-07-2020"/>
    <x v="0"/>
    <x v="2"/>
    <n v="5"/>
    <x v="4"/>
    <x v="4"/>
    <n v="90"/>
    <n v="170.1"/>
  </r>
  <r>
    <n v="14"/>
    <s v="Daron"/>
    <s v="Bell"/>
    <s v="Mr"/>
    <s v="M"/>
    <n v="60"/>
    <s v="Truscott Court"/>
    <s v="Blandford Forum"/>
    <x v="7"/>
    <s v="27-03-2021"/>
    <x v="5"/>
    <x v="1"/>
    <n v="50"/>
    <x v="3"/>
    <x v="3"/>
    <n v="1200"/>
    <n v="827.99999999999989"/>
  </r>
  <r>
    <n v="15"/>
    <s v="Cecil"/>
    <s v="Givens"/>
    <s v="Dr"/>
    <s v="M"/>
    <n v="60"/>
    <s v="Arnold Estate"/>
    <s v="Builth Wells"/>
    <x v="8"/>
    <s v="31-07-2022"/>
    <x v="0"/>
    <x v="0"/>
    <n v="16"/>
    <x v="0"/>
    <x v="0"/>
    <n v="320"/>
    <n v="643.19999999999993"/>
  </r>
  <r>
    <n v="16"/>
    <s v="Erik"/>
    <s v="Velasquez"/>
    <s v="Mr"/>
    <s v="M"/>
    <n v="30"/>
    <s v="Basing Court"/>
    <s v="Bonnybridge"/>
    <x v="9"/>
    <s v="18-12-2021"/>
    <x v="7"/>
    <x v="1"/>
    <n v="49"/>
    <x v="8"/>
    <x v="8"/>
    <n v="980"/>
    <n v="3420.2000000000003"/>
  </r>
  <r>
    <n v="17"/>
    <s v="Cleo"/>
    <s v="Carr"/>
    <s v="Mr"/>
    <s v="M"/>
    <n v="90"/>
    <s v="Eclipse Road"/>
    <s v="Wooler"/>
    <x v="2"/>
    <s v="25-11-2020"/>
    <x v="8"/>
    <x v="2"/>
    <n v="83"/>
    <x v="8"/>
    <x v="8"/>
    <n v="1660"/>
    <n v="5793.4000000000005"/>
  </r>
  <r>
    <n v="18"/>
    <s v="Bernard"/>
    <s v="Eaton"/>
    <s v="Mr"/>
    <s v="M"/>
    <n v="90"/>
    <s v="Greenbank Crescent"/>
    <s v="Caterham"/>
    <x v="10"/>
    <s v="26-03-2021"/>
    <x v="5"/>
    <x v="1"/>
    <n v="66"/>
    <x v="4"/>
    <x v="4"/>
    <n v="1188"/>
    <n v="2245.3199999999997"/>
  </r>
  <r>
    <n v="19"/>
    <s v="Felix"/>
    <s v="Sinclair"/>
    <s v="Mr"/>
    <s v="M"/>
    <n v="90"/>
    <s v="Hamer Place"/>
    <s v="Dalwhinnie"/>
    <x v="3"/>
    <s v="16-09-2021"/>
    <x v="9"/>
    <x v="1"/>
    <n v="85"/>
    <x v="4"/>
    <x v="4"/>
    <n v="1530"/>
    <n v="2891.7"/>
  </r>
  <r>
    <n v="20"/>
    <s v="Marcelino"/>
    <s v="Kirby"/>
    <s v="Prof"/>
    <s v="M"/>
    <n v="30"/>
    <s v="Kepler Road"/>
    <s v="Wishaw"/>
    <x v="2"/>
    <s v="17-03-2021"/>
    <x v="5"/>
    <x v="1"/>
    <n v="38"/>
    <x v="1"/>
    <x v="1"/>
    <n v="912"/>
    <n v="1632.48"/>
  </r>
  <r>
    <n v="21"/>
    <s v="Janice"/>
    <s v="Mann"/>
    <s v="Mrs"/>
    <s v="F"/>
    <n v="90"/>
    <s v="Lions Close"/>
    <s v="Llanymynech"/>
    <x v="11"/>
    <d v="2021-01-06T00:00:00"/>
    <x v="5"/>
    <x v="1"/>
    <n v="18"/>
    <x v="0"/>
    <x v="0"/>
    <n v="360"/>
    <n v="723.59999999999991"/>
  </r>
  <r>
    <n v="22"/>
    <s v="Jody"/>
    <s v="Baca"/>
    <s v="Mr"/>
    <s v="M"/>
    <n v="60"/>
    <s v="Merlin"/>
    <s v="Caersws"/>
    <x v="12"/>
    <d v="2022-02-03T00:00:00"/>
    <x v="7"/>
    <x v="0"/>
    <n v="50"/>
    <x v="1"/>
    <x v="1"/>
    <n v="1200"/>
    <n v="2148"/>
  </r>
  <r>
    <n v="23"/>
    <s v="Sam"/>
    <s v="Rubio"/>
    <s v="Mr"/>
    <s v="M"/>
    <n v="60"/>
    <s v="Myddelton Passage"/>
    <s v="Letchworth Garden City"/>
    <x v="11"/>
    <s v="23-04-2020"/>
    <x v="4"/>
    <x v="2"/>
    <n v="75"/>
    <x v="0"/>
    <x v="0"/>
    <n v="1500"/>
    <n v="3014.9999999999995"/>
  </r>
  <r>
    <n v="24"/>
    <s v="Anderson"/>
    <s v="Gomes"/>
    <s v="Mr"/>
    <s v="M"/>
    <n v="60"/>
    <s v="West Arbour"/>
    <s v="West Yorkshire"/>
    <x v="2"/>
    <s v="14-09-2022"/>
    <x v="9"/>
    <x v="0"/>
    <n v="68"/>
    <x v="2"/>
    <x v="2"/>
    <n v="1156"/>
    <n v="2069.2400000000002"/>
  </r>
  <r>
    <n v="25"/>
    <s v="Kyle"/>
    <s v="Alston"/>
    <s v="Mr"/>
    <s v="M"/>
    <n v="30"/>
    <s v="Wilds Place"/>
    <s v="Somerton"/>
    <x v="2"/>
    <s v="21-10-2021"/>
    <x v="1"/>
    <x v="1"/>
    <n v="14"/>
    <x v="0"/>
    <x v="0"/>
    <n v="280"/>
    <n v="562.79999999999995"/>
  </r>
  <r>
    <n v="27"/>
    <s v="Erma"/>
    <s v="Bruner"/>
    <s v="Mrs"/>
    <s v="F"/>
    <n v="90"/>
    <s v="Calmers Rents"/>
    <s v="Halesworth"/>
    <x v="13"/>
    <s v="27-06-2021"/>
    <x v="6"/>
    <x v="1"/>
    <n v="75"/>
    <x v="4"/>
    <x v="4"/>
    <n v="1350"/>
    <n v="2551.5"/>
  </r>
  <r>
    <n v="28"/>
    <s v="Oleta"/>
    <s v="Coley"/>
    <s v="Mrs"/>
    <s v="F"/>
    <n v="30"/>
    <s v="Eversley Park"/>
    <s v="Carnforth"/>
    <x v="10"/>
    <s v="27-09-2021"/>
    <x v="9"/>
    <x v="1"/>
    <n v="18"/>
    <x v="8"/>
    <x v="8"/>
    <n v="360"/>
    <n v="1256.4000000000001"/>
  </r>
  <r>
    <n v="29"/>
    <s v="Cinda"/>
    <s v="Durham"/>
    <s v="Miss"/>
    <s v="F"/>
    <n v="30"/>
    <s v="Wells Way"/>
    <s v="Hertfordshire"/>
    <x v="1"/>
    <d v="2022-12-06T00:00:00"/>
    <x v="10"/>
    <x v="0"/>
    <n v="89"/>
    <x v="7"/>
    <x v="7"/>
    <n v="1780"/>
    <n v="5251"/>
  </r>
  <r>
    <n v="30"/>
    <s v="Enrique"/>
    <s v="Godwin"/>
    <s v="Mr"/>
    <s v="M"/>
    <n v="90"/>
    <s v="Abbey Ga Roadens"/>
    <s v="Windermere"/>
    <x v="2"/>
    <s v="27-04-2021"/>
    <x v="4"/>
    <x v="1"/>
    <n v="89"/>
    <x v="9"/>
    <x v="9"/>
    <n v="2136"/>
    <n v="7241.04"/>
  </r>
  <r>
    <n v="31"/>
    <s v="Domingo"/>
    <s v="Sylvester"/>
    <s v="Mr"/>
    <s v="M"/>
    <n v="60"/>
    <s v="Abbey Lane"/>
    <s v="Alresford"/>
    <x v="14"/>
    <s v="25-07-2021"/>
    <x v="0"/>
    <x v="1"/>
    <n v="43"/>
    <x v="6"/>
    <x v="6"/>
    <n v="1032"/>
    <n v="1331.28"/>
  </r>
  <r>
    <n v="32"/>
    <s v="Brandee"/>
    <s v="Gamble"/>
    <s v="Mrs"/>
    <s v="F"/>
    <n v="60"/>
    <s v="Abbotsbury Close"/>
    <s v="Sandown"/>
    <x v="2"/>
    <d v="2021-03-11T00:00:00"/>
    <x v="0"/>
    <x v="1"/>
    <n v="37"/>
    <x v="4"/>
    <x v="4"/>
    <n v="666"/>
    <n v="1258.74"/>
  </r>
  <r>
    <n v="33"/>
    <s v="Daysi"/>
    <s v="Schneider"/>
    <s v="Mrs"/>
    <s v="F"/>
    <n v="90"/>
    <s v="Abbotts Close"/>
    <s v="Cleator Moor"/>
    <x v="15"/>
    <d v="2021-12-10T00:00:00"/>
    <x v="11"/>
    <x v="1"/>
    <n v="55"/>
    <x v="5"/>
    <x v="5"/>
    <n v="1320"/>
    <n v="5266.8"/>
  </r>
  <r>
    <n v="34"/>
    <s v="Shanel"/>
    <s v="Hendrickson"/>
    <s v="Miss"/>
    <s v="F"/>
    <n v="60"/>
    <s v="Abercorn Court"/>
    <s v="Cramlington"/>
    <x v="16"/>
    <d v="2021-06-07T00:00:00"/>
    <x v="0"/>
    <x v="1"/>
    <n v="92"/>
    <x v="5"/>
    <x v="5"/>
    <n v="2208"/>
    <n v="8809.92"/>
  </r>
  <r>
    <n v="35"/>
    <s v="Nicky"/>
    <s v="Connolly"/>
    <s v="Mr"/>
    <s v="M"/>
    <n v="60"/>
    <s v="Abe Roadeen Parade"/>
    <s v="Londonderry"/>
    <x v="2"/>
    <s v="16-01-2022"/>
    <x v="2"/>
    <x v="0"/>
    <n v="105"/>
    <x v="4"/>
    <x v="4"/>
    <n v="1890"/>
    <n v="3572.1"/>
  </r>
  <r>
    <n v="36"/>
    <s v="Sammy"/>
    <s v="Darnell"/>
    <s v="Mr"/>
    <s v="M"/>
    <n v="30"/>
    <s v="Abe Roadeen Terrace"/>
    <s v="Ferndale"/>
    <x v="17"/>
    <s v="24-07-2020"/>
    <x v="0"/>
    <x v="2"/>
    <n v="30"/>
    <x v="8"/>
    <x v="8"/>
    <n v="600"/>
    <n v="2094"/>
  </r>
  <r>
    <n v="37"/>
    <s v="Lewis"/>
    <s v="Christiansen"/>
    <s v="Mr"/>
    <s v="M"/>
    <n v="90"/>
    <s v="Abingdon Buildings"/>
    <s v="Blackwood"/>
    <x v="7"/>
    <s v="31-05-2020"/>
    <x v="11"/>
    <x v="2"/>
    <n v="7"/>
    <x v="3"/>
    <x v="3"/>
    <n v="168"/>
    <n v="115.91999999999999"/>
  </r>
  <r>
    <n v="38"/>
    <s v="Fran"/>
    <s v="Caudill"/>
    <s v="Mrs"/>
    <s v="F"/>
    <n v="90"/>
    <s v="Abingdon Villas"/>
    <s v="Farnborough"/>
    <x v="17"/>
    <d v="2020-08-06T00:00:00"/>
    <x v="10"/>
    <x v="2"/>
    <n v="10"/>
    <x v="9"/>
    <x v="9"/>
    <n v="240"/>
    <n v="813.6"/>
  </r>
  <r>
    <n v="39"/>
    <s v="Hoyt"/>
    <s v="Key"/>
    <s v="Mr"/>
    <s v="M"/>
    <n v="30"/>
    <s v="Abingdon Ya Road"/>
    <s v="Porth"/>
    <x v="2"/>
    <s v="25-12-2020"/>
    <x v="7"/>
    <x v="2"/>
    <n v="14"/>
    <x v="8"/>
    <x v="8"/>
    <n v="280"/>
    <n v="977.2"/>
  </r>
  <r>
    <n v="40"/>
    <s v="Arleen"/>
    <s v="Huggins"/>
    <s v="Miss"/>
    <s v="F"/>
    <n v="30"/>
    <s v="Abinger Road"/>
    <s v="Rowley Regis"/>
    <x v="2"/>
    <s v="23-01-2020"/>
    <x v="2"/>
    <x v="2"/>
    <n v="5"/>
    <x v="2"/>
    <x v="2"/>
    <n v="85"/>
    <n v="152.15"/>
  </r>
  <r>
    <n v="41"/>
    <s v="Fredric"/>
    <s v="Pierce"/>
    <s v="Mr"/>
    <s v="M"/>
    <n v="60"/>
    <s v="Absolom Place"/>
    <s v="Chorley"/>
    <x v="18"/>
    <d v="2022-12-02T00:00:00"/>
    <x v="10"/>
    <x v="0"/>
    <n v="2"/>
    <x v="7"/>
    <x v="7"/>
    <n v="40"/>
    <n v="118"/>
  </r>
  <r>
    <n v="42"/>
    <s v="Terrance"/>
    <s v="Hawkins"/>
    <s v="Mr"/>
    <s v="M"/>
    <n v="90"/>
    <s v="Acacia Avenue"/>
    <s v="Ashtead"/>
    <x v="19"/>
    <s v="27-09-2020"/>
    <x v="9"/>
    <x v="2"/>
    <n v="46"/>
    <x v="2"/>
    <x v="2"/>
    <n v="782"/>
    <n v="1399.78"/>
  </r>
  <r>
    <n v="43"/>
    <s v="Emile"/>
    <s v="Mcghee"/>
    <s v="Mr"/>
    <s v="M"/>
    <n v="90"/>
    <s v="Acacia Ga Roadens"/>
    <s v="Lightwater"/>
    <x v="11"/>
    <s v="18-07-2020"/>
    <x v="0"/>
    <x v="2"/>
    <n v="18"/>
    <x v="1"/>
    <x v="1"/>
    <n v="432"/>
    <n v="773.28"/>
  </r>
  <r>
    <n v="44"/>
    <s v="Harold"/>
    <s v="Mcnamara"/>
    <s v="Mr"/>
    <s v="M"/>
    <n v="60"/>
    <s v="Acacia Road"/>
    <s v="Ystrad Meurig"/>
    <x v="2"/>
    <s v="30-05-2021"/>
    <x v="11"/>
    <x v="1"/>
    <n v="56"/>
    <x v="8"/>
    <x v="8"/>
    <n v="1120"/>
    <n v="3908.8"/>
  </r>
  <r>
    <n v="45"/>
    <s v="Otto"/>
    <s v="Durham"/>
    <s v="Mr"/>
    <s v="M"/>
    <n v="60"/>
    <s v="Acacia Terrace"/>
    <s v="Llanrwst"/>
    <x v="11"/>
    <s v="23-10-2020"/>
    <x v="1"/>
    <x v="2"/>
    <n v="63"/>
    <x v="0"/>
    <x v="0"/>
    <n v="1260"/>
    <n v="2532.6"/>
  </r>
  <r>
    <n v="46"/>
    <s v="Erma"/>
    <s v="Ruffin"/>
    <s v="Ms"/>
    <s v="F"/>
    <n v="30"/>
    <s v="Accacia Grove"/>
    <s v="Corwen"/>
    <x v="16"/>
    <s v="25-09-2022"/>
    <x v="9"/>
    <x v="0"/>
    <n v="6"/>
    <x v="0"/>
    <x v="0"/>
    <n v="120"/>
    <n v="241.2"/>
  </r>
  <r>
    <n v="47"/>
    <s v="Hyman"/>
    <s v="Rodriquez"/>
    <s v="Mr"/>
    <s v="M"/>
    <n v="30"/>
    <s v="Accommodation Road"/>
    <s v="Craven Arms"/>
    <x v="16"/>
    <d v="2021-01-03T00:00:00"/>
    <x v="4"/>
    <x v="1"/>
    <n v="31"/>
    <x v="7"/>
    <x v="7"/>
    <n v="620"/>
    <n v="1829"/>
  </r>
  <r>
    <n v="48"/>
    <s v="Cody"/>
    <s v="Vogt"/>
    <s v="Miss"/>
    <s v="F"/>
    <n v="30"/>
    <s v="Achilles Road"/>
    <s v="Harpenden"/>
    <x v="13"/>
    <s v="25-05-2022"/>
    <x v="11"/>
    <x v="0"/>
    <n v="19"/>
    <x v="0"/>
    <x v="0"/>
    <n v="380"/>
    <n v="763.8"/>
  </r>
  <r>
    <n v="49"/>
    <s v="Nakia"/>
    <s v="Quinn"/>
    <s v="Miss"/>
    <s v="F"/>
    <n v="90"/>
    <s v="Ackwarth Street"/>
    <s v="Cemaes Bay"/>
    <x v="20"/>
    <s v="20-04-2020"/>
    <x v="4"/>
    <x v="2"/>
    <n v="44"/>
    <x v="1"/>
    <x v="1"/>
    <n v="1056"/>
    <n v="1890.24"/>
  </r>
  <r>
    <n v="50"/>
    <s v="Danica"/>
    <s v="Merritt"/>
    <s v="Mrs"/>
    <s v="F"/>
    <n v="90"/>
    <s v="Acland Crescent"/>
    <s v="Cheltenham"/>
    <x v="20"/>
    <s v="28-08-2020"/>
    <x v="3"/>
    <x v="2"/>
    <n v="5"/>
    <x v="4"/>
    <x v="4"/>
    <n v="90"/>
    <n v="170.1"/>
  </r>
  <r>
    <n v="51"/>
    <s v="Kenneth"/>
    <s v="Tidwell"/>
    <s v="Mr"/>
    <s v="M"/>
    <n v="30"/>
    <s v="Acton Park"/>
    <s v="Crianlarich"/>
    <x v="16"/>
    <s v="27-06-2021"/>
    <x v="6"/>
    <x v="1"/>
    <n v="24"/>
    <x v="0"/>
    <x v="0"/>
    <n v="480"/>
    <n v="964.8"/>
  </r>
  <r>
    <n v="52"/>
    <s v="Jason"/>
    <s v="Naquin"/>
    <s v="Mr"/>
    <s v="M"/>
    <n v="30"/>
    <s v="Adam Eve"/>
    <s v="Greenock"/>
    <x v="13"/>
    <d v="2020-09-10T00:00:00"/>
    <x v="2"/>
    <x v="2"/>
    <n v="85"/>
    <x v="8"/>
    <x v="8"/>
    <n v="1700"/>
    <n v="5933"/>
  </r>
  <r>
    <n v="53"/>
    <s v="Ailene"/>
    <s v="Self"/>
    <s v="Mrs"/>
    <s v="F"/>
    <n v="30"/>
    <s v="Adam Road"/>
    <s v="Portsmouth"/>
    <x v="2"/>
    <d v="2020-03-05T00:00:00"/>
    <x v="7"/>
    <x v="2"/>
    <n v="56"/>
    <x v="4"/>
    <x v="4"/>
    <n v="1008"/>
    <n v="1905.12"/>
  </r>
  <r>
    <n v="54"/>
    <s v="Odell"/>
    <s v="Montano"/>
    <s v="Prof"/>
    <s v="M"/>
    <n v="30"/>
    <s v="Adam Road"/>
    <s v="Wells"/>
    <x v="2"/>
    <d v="2021-09-12T00:00:00"/>
    <x v="4"/>
    <x v="1"/>
    <n v="77"/>
    <x v="7"/>
    <x v="7"/>
    <n v="1540"/>
    <n v="4543"/>
  </r>
  <r>
    <n v="55"/>
    <s v="Ray"/>
    <s v="Navarro"/>
    <s v="Mr"/>
    <s v="M"/>
    <n v="60"/>
    <s v="Adam Street"/>
    <s v="Camelford"/>
    <x v="10"/>
    <d v="2020-08-07T00:00:00"/>
    <x v="5"/>
    <x v="2"/>
    <n v="39"/>
    <x v="8"/>
    <x v="8"/>
    <n v="780"/>
    <n v="2722.2000000000003"/>
  </r>
  <r>
    <n v="56"/>
    <s v="Mee"/>
    <s v="Daniels"/>
    <s v="Miss"/>
    <s v="F"/>
    <n v="30"/>
    <s v="Addington Basin"/>
    <s v="Pinner"/>
    <x v="2"/>
    <s v="18-03-2020"/>
    <x v="5"/>
    <x v="2"/>
    <n v="63"/>
    <x v="3"/>
    <x v="3"/>
    <n v="1512"/>
    <n v="1043.28"/>
  </r>
  <r>
    <n v="57"/>
    <s v="Martin"/>
    <s v="Walsh"/>
    <s v="Mr"/>
    <s v="M"/>
    <n v="90"/>
    <s v="Addison Avenue"/>
    <s v="Glenfinnan"/>
    <x v="17"/>
    <s v="29-01-2022"/>
    <x v="2"/>
    <x v="0"/>
    <n v="60"/>
    <x v="1"/>
    <x v="1"/>
    <n v="1440"/>
    <n v="2577.6"/>
  </r>
  <r>
    <n v="58"/>
    <s v="Mika"/>
    <s v="Belanger"/>
    <s v="Mrs"/>
    <s v="fem"/>
    <n v="90"/>
    <s v="Addison Terrace"/>
    <s v="Peterculter"/>
    <x v="2"/>
    <s v="28-06-2021"/>
    <x v="6"/>
    <x v="1"/>
    <n v="26"/>
    <x v="6"/>
    <x v="6"/>
    <n v="624"/>
    <n v="804.96"/>
  </r>
  <r>
    <n v="59"/>
    <s v="Faye"/>
    <s v="Honeycutt"/>
    <s v="Mrs"/>
    <s v="F"/>
    <n v="30"/>
    <s v="Adelaide Chambers"/>
    <s v="Ashington"/>
    <x v="19"/>
    <s v="20-02-2022"/>
    <x v="10"/>
    <x v="0"/>
    <n v="31"/>
    <x v="3"/>
    <x v="3"/>
    <n v="744"/>
    <n v="513.36"/>
  </r>
  <r>
    <n v="60"/>
    <s v="Emmy"/>
    <s v="Bartlett"/>
    <s v="Miss"/>
    <s v="fem"/>
    <n v="30"/>
    <s v="Adelaide Cottages"/>
    <s v="Halesowen"/>
    <x v="13"/>
    <s v="25-03-2022"/>
    <x v="5"/>
    <x v="0"/>
    <n v="50"/>
    <x v="3"/>
    <x v="3"/>
    <n v="1200"/>
    <n v="827.99999999999989"/>
  </r>
  <r>
    <n v="62"/>
    <s v="Shara"/>
    <s v="Jernigan"/>
    <s v="Miss"/>
    <s v="F"/>
    <n v="90"/>
    <s v="Adelphi Terrace"/>
    <s v="Kirknewton"/>
    <x v="21"/>
    <d v="2021-09-06T00:00:00"/>
    <x v="1"/>
    <x v="1"/>
    <n v="11"/>
    <x v="1"/>
    <x v="1"/>
    <n v="264"/>
    <n v="472.56"/>
  </r>
  <r>
    <n v="63"/>
    <s v="Kirk"/>
    <s v="Poe"/>
    <s v="Mr"/>
    <s v="M"/>
    <n v="60"/>
    <s v="Admiral Square"/>
    <s v="Holywell"/>
    <x v="1"/>
    <d v="2022-06-02T00:00:00"/>
    <x v="5"/>
    <x v="0"/>
    <n v="28"/>
    <x v="9"/>
    <x v="9"/>
    <n v="672"/>
    <n v="2278.08"/>
  </r>
  <r>
    <n v="64"/>
    <s v="Tammie"/>
    <s v="Gates"/>
    <s v="Ms"/>
    <s v="F"/>
    <n v="60"/>
    <s v="Admirals Way"/>
    <s v="Barking"/>
    <x v="22"/>
    <d v="2020-04-01T00:00:00"/>
    <x v="8"/>
    <x v="2"/>
    <n v="49"/>
    <x v="6"/>
    <x v="6"/>
    <n v="1176"/>
    <n v="1517.04"/>
  </r>
  <r>
    <n v="65"/>
    <s v="Dale"/>
    <s v="Sanford"/>
    <s v="Miss"/>
    <s v="F"/>
    <n v="60"/>
    <s v="Ado Place"/>
    <s v="Rowlands Gill"/>
    <x v="2"/>
    <s v="19-08-2022"/>
    <x v="3"/>
    <x v="0"/>
    <n v="105"/>
    <x v="2"/>
    <x v="2"/>
    <n v="1785"/>
    <n v="3195.15"/>
  </r>
  <r>
    <n v="66"/>
    <s v="Temeka"/>
    <s v="Joseph"/>
    <s v="Miss"/>
    <s v="F"/>
    <n v="90"/>
    <s v="Aegis Grove"/>
    <s v="Lydbury North"/>
    <x v="2"/>
    <s v="17-08-2021"/>
    <x v="3"/>
    <x v="1"/>
    <n v="32"/>
    <x v="4"/>
    <x v="4"/>
    <n v="576"/>
    <n v="1088.6399999999999"/>
  </r>
  <r>
    <n v="67"/>
    <s v="Willodean"/>
    <s v="Davis"/>
    <s v="Ms"/>
    <s v="F"/>
    <n v="90"/>
    <s v="Agar Place"/>
    <s v="South Croydon"/>
    <x v="2"/>
    <d v="2020-07-12T00:00:00"/>
    <x v="2"/>
    <x v="2"/>
    <n v="31"/>
    <x v="1"/>
    <x v="1"/>
    <n v="744"/>
    <n v="1331.76"/>
  </r>
  <r>
    <n v="68"/>
    <s v="Ivonne"/>
    <s v="Pickens"/>
    <s v="Mrs"/>
    <s v="F"/>
    <n v="30"/>
    <s v="Ainsdale Drive"/>
    <s v="Chislehurst"/>
    <x v="18"/>
    <d v="2020-10-06T00:00:00"/>
    <x v="8"/>
    <x v="2"/>
    <n v="23"/>
    <x v="9"/>
    <x v="9"/>
    <n v="552"/>
    <n v="1871.28"/>
  </r>
  <r>
    <n v="69"/>
    <s v="Melodi"/>
    <s v="Colvin"/>
    <s v="Mrs"/>
    <s v="F"/>
    <n v="60"/>
    <s v="Ainsdale Drive"/>
    <s v="Oban"/>
    <x v="2"/>
    <s v="15-01-2020"/>
    <x v="2"/>
    <x v="2"/>
    <n v="51"/>
    <x v="1"/>
    <x v="1"/>
    <n v="1224"/>
    <n v="2190.96"/>
  </r>
  <r>
    <n v="70"/>
    <s v="Waylon"/>
    <s v="Downs"/>
    <s v="Mr"/>
    <s v="M"/>
    <n v="60"/>
    <s v="Aintree Estate"/>
    <s v="Hope Valley"/>
    <x v="1"/>
    <d v="2020-09-10T00:00:00"/>
    <x v="2"/>
    <x v="2"/>
    <n v="59"/>
    <x v="9"/>
    <x v="9"/>
    <n v="1416"/>
    <n v="4800.24"/>
  </r>
  <r>
    <n v="71"/>
    <s v="Annett"/>
    <s v="Browne"/>
    <s v="Miss"/>
    <s v="F"/>
    <n v="60"/>
    <s v="Alabama Street"/>
    <s v="Westhill"/>
    <x v="2"/>
    <s v="26-09-2021"/>
    <x v="9"/>
    <x v="1"/>
    <n v="37"/>
    <x v="4"/>
    <x v="4"/>
    <n v="666"/>
    <n v="1258.74"/>
  </r>
  <r>
    <n v="72"/>
    <s v="Azucena"/>
    <s v="Mcbride"/>
    <s v="Miss"/>
    <s v="F"/>
    <n v="90"/>
    <s v="Alacross Road"/>
    <s v="Llanarth"/>
    <x v="11"/>
    <d v="2020-04-08T00:00:00"/>
    <x v="6"/>
    <x v="2"/>
    <n v="29"/>
    <x v="3"/>
    <x v="3"/>
    <n v="696"/>
    <n v="480.23999999999995"/>
  </r>
  <r>
    <n v="73"/>
    <s v="Miles"/>
    <s v="Baez"/>
    <s v="Mr"/>
    <s v="M"/>
    <n v="90"/>
    <s v="Alba Ga Roadens"/>
    <s v="Cinderford"/>
    <x v="15"/>
    <s v="31-05-2021"/>
    <x v="11"/>
    <x v="1"/>
    <n v="83"/>
    <x v="8"/>
    <x v="8"/>
    <n v="1660"/>
    <n v="5793.4000000000005"/>
  </r>
  <r>
    <n v="74"/>
    <s v="Trinidad"/>
    <s v="Soto"/>
    <s v="Mr"/>
    <s v="M"/>
    <n v="30"/>
    <s v="Alba Place"/>
    <s v="Herne Bay"/>
    <x v="1"/>
    <s v="21-03-2022"/>
    <x v="5"/>
    <x v="0"/>
    <n v="5"/>
    <x v="5"/>
    <x v="5"/>
    <n v="120"/>
    <n v="478.8"/>
  </r>
  <r>
    <n v="75"/>
    <s v="Adolph"/>
    <s v="Stringer"/>
    <s v="Mr"/>
    <s v="M"/>
    <n v="90"/>
    <s v="Albany Courtya Road"/>
    <s v="Shropshire"/>
    <x v="2"/>
    <d v="2020-11-10T00:00:00"/>
    <x v="1"/>
    <x v="2"/>
    <n v="55"/>
    <x v="3"/>
    <x v="3"/>
    <n v="1320"/>
    <n v="910.8"/>
  </r>
  <r>
    <n v="76"/>
    <s v="Dagmar"/>
    <s v="Hooks"/>
    <s v="Miss"/>
    <s v="F"/>
    <n v="30"/>
    <s v="Albany Terrace"/>
    <s v="Haywards Heath"/>
    <x v="1"/>
    <s v="23-09-2022"/>
    <x v="9"/>
    <x v="0"/>
    <n v="88"/>
    <x v="1"/>
    <x v="1"/>
    <n v="2112"/>
    <n v="3780.48"/>
  </r>
  <r>
    <n v="77"/>
    <s v="Waltraud"/>
    <s v="Ledbetter"/>
    <s v="Mrs"/>
    <s v="F"/>
    <n v="60"/>
    <s v="Albert Cottage"/>
    <s v="Llanymynech"/>
    <x v="11"/>
    <s v="23-07-2020"/>
    <x v="0"/>
    <x v="2"/>
    <n v="9"/>
    <x v="1"/>
    <x v="1"/>
    <n v="216"/>
    <n v="386.64"/>
  </r>
  <r>
    <n v="78"/>
    <s v="Anderson"/>
    <s v="Stapleton"/>
    <s v="Mr"/>
    <s v="M"/>
    <n v="90"/>
    <s v="Albert Court"/>
    <s v="County Fermanagh"/>
    <x v="16"/>
    <s v="17-11-2020"/>
    <x v="8"/>
    <x v="2"/>
    <n v="84"/>
    <x v="6"/>
    <x v="6"/>
    <n v="2016"/>
    <n v="2600.64"/>
  </r>
  <r>
    <n v="79"/>
    <s v="Ashley"/>
    <s v="Gleason"/>
    <s v="Miss"/>
    <s v="F"/>
    <n v="30"/>
    <s v="Albert Crescent"/>
    <s v="Highbridge"/>
    <x v="1"/>
    <d v="2020-10-11T00:00:00"/>
    <x v="4"/>
    <x v="2"/>
    <n v="19"/>
    <x v="3"/>
    <x v="3"/>
    <n v="456"/>
    <n v="314.64"/>
  </r>
  <r>
    <n v="80"/>
    <s v="Barry"/>
    <s v="Hyde"/>
    <s v="Mr"/>
    <s v="M"/>
    <n v="90"/>
    <s v="Albert Villas"/>
    <s v="Castlederg"/>
    <x v="10"/>
    <s v="14-10-2020"/>
    <x v="1"/>
    <x v="2"/>
    <n v="13"/>
    <x v="7"/>
    <x v="7"/>
    <n v="260"/>
    <n v="767"/>
  </r>
  <r>
    <n v="82"/>
    <s v="Leslie"/>
    <s v="Allred"/>
    <s v="Mr"/>
    <s v="M"/>
    <n v="90"/>
    <s v="Albion Avenue"/>
    <s v="Watlington"/>
    <x v="2"/>
    <d v="2021-01-06T00:00:00"/>
    <x v="5"/>
    <x v="1"/>
    <n v="5"/>
    <x v="8"/>
    <x v="8"/>
    <n v="100"/>
    <n v="349"/>
  </r>
  <r>
    <n v="83"/>
    <s v="Royal"/>
    <s v="Ramsey"/>
    <s v="Mr"/>
    <s v="M"/>
    <n v="60"/>
    <s v="Albion Buildings"/>
    <s v="Heanor"/>
    <x v="1"/>
    <s v="15-10-2021"/>
    <x v="1"/>
    <x v="1"/>
    <n v="14"/>
    <x v="7"/>
    <x v="7"/>
    <n v="280"/>
    <n v="826"/>
  </r>
  <r>
    <n v="84"/>
    <s v="Boyce"/>
    <s v="Case"/>
    <s v="Mr"/>
    <s v="M"/>
    <n v="30"/>
    <s v="Albion Terrace"/>
    <s v="Halifax"/>
    <x v="13"/>
    <s v="26-12-2020"/>
    <x v="7"/>
    <x v="2"/>
    <n v="36"/>
    <x v="6"/>
    <x v="6"/>
    <n v="864"/>
    <n v="1114.56"/>
  </r>
  <r>
    <n v="85"/>
    <s v="Myung"/>
    <s v="Gabriel"/>
    <s v="Miss"/>
    <s v="F"/>
    <n v="30"/>
    <s v="Albury Mews"/>
    <s v="Tranent"/>
    <x v="2"/>
    <s v="23-04-2020"/>
    <x v="4"/>
    <x v="2"/>
    <n v="79"/>
    <x v="6"/>
    <x v="6"/>
    <n v="1896"/>
    <n v="2445.84"/>
  </r>
  <r>
    <n v="86"/>
    <s v="Lovetta"/>
    <s v="Green"/>
    <s v="Miss"/>
    <s v="F"/>
    <n v="60"/>
    <s v="Alcott Avenue"/>
    <s v="Leatherhead"/>
    <x v="21"/>
    <d v="2020-11-06T00:00:00"/>
    <x v="6"/>
    <x v="2"/>
    <n v="80"/>
    <x v="4"/>
    <x v="4"/>
    <n v="1440"/>
    <n v="2721.6"/>
  </r>
  <r>
    <n v="87"/>
    <s v="Zenia"/>
    <s v="Boudreaux"/>
    <s v="Dr"/>
    <s v="F"/>
    <n v="30"/>
    <s v="Alcott Avenue"/>
    <s v="South Yorkshire"/>
    <x v="2"/>
    <d v="2021-10-04T00:00:00"/>
    <x v="10"/>
    <x v="1"/>
    <n v="43"/>
    <x v="1"/>
    <x v="1"/>
    <n v="1032"/>
    <n v="1847.28"/>
  </r>
  <r>
    <n v="88"/>
    <s v="Mason"/>
    <s v="Hurst"/>
    <s v="Mr"/>
    <s v="M"/>
    <n v="30"/>
    <s v="Alcott Close"/>
    <s v="Scunthorpe"/>
    <x v="2"/>
    <d v="2020-12-06T00:00:00"/>
    <x v="7"/>
    <x v="2"/>
    <n v="85"/>
    <x v="4"/>
    <x v="4"/>
    <n v="1530"/>
    <n v="2891.7"/>
  </r>
  <r>
    <n v="89"/>
    <s v="Bernard"/>
    <s v="Newton"/>
    <s v="Mr"/>
    <s v="M"/>
    <n v="30"/>
    <s v="Aldbury Mews"/>
    <s v="Westgate-On-Sea"/>
    <x v="2"/>
    <d v="2020-04-01T00:00:00"/>
    <x v="8"/>
    <x v="2"/>
    <n v="71"/>
    <x v="1"/>
    <x v="1"/>
    <n v="1704"/>
    <n v="3050.16"/>
  </r>
  <r>
    <n v="90"/>
    <s v="Rubye"/>
    <s v="Mcpherson"/>
    <s v="Miss"/>
    <s v="F"/>
    <n v="90"/>
    <s v="Alden Avenue"/>
    <s v="Aldershot"/>
    <x v="23"/>
    <d v="2020-09-10T00:00:00"/>
    <x v="2"/>
    <x v="2"/>
    <n v="47"/>
    <x v="4"/>
    <x v="4"/>
    <n v="846"/>
    <n v="1598.9399999999998"/>
  </r>
  <r>
    <n v="91"/>
    <s v="Cherish"/>
    <s v="Tripp"/>
    <s v="Mrs"/>
    <s v="F"/>
    <n v="30"/>
    <s v="Alder Close"/>
    <s v="March"/>
    <x v="2"/>
    <s v="15-06-2020"/>
    <x v="6"/>
    <x v="2"/>
    <n v="77"/>
    <x v="2"/>
    <x v="2"/>
    <n v="1309"/>
    <n v="2343.11"/>
  </r>
  <r>
    <n v="92"/>
    <s v="Kirby"/>
    <s v="Martinez"/>
    <s v="Mr"/>
    <s v="M"/>
    <n v="90"/>
    <s v="Aldermanbury"/>
    <s v="Hassocks"/>
    <x v="1"/>
    <s v="25-11-2020"/>
    <x v="8"/>
    <x v="2"/>
    <n v="11"/>
    <x v="3"/>
    <x v="3"/>
    <n v="264"/>
    <n v="182.16"/>
  </r>
  <r>
    <n v="93"/>
    <s v="Tama"/>
    <s v="Best"/>
    <s v="Miss"/>
    <s v="F"/>
    <n v="30"/>
    <s v="Aldermans Hill"/>
    <s v="Essex"/>
    <x v="17"/>
    <s v="17-09-2020"/>
    <x v="9"/>
    <x v="2"/>
    <n v="61"/>
    <x v="2"/>
    <x v="2"/>
    <n v="1037"/>
    <n v="1856.23"/>
  </r>
  <r>
    <n v="94"/>
    <s v="Afton"/>
    <s v="Owens"/>
    <s v="Mrs"/>
    <s v="F"/>
    <n v="90"/>
    <s v="Aldermans Walk"/>
    <s v="Teignmouth"/>
    <x v="2"/>
    <s v="26-05-2022"/>
    <x v="11"/>
    <x v="0"/>
    <n v="92"/>
    <x v="3"/>
    <x v="3"/>
    <n v="2208"/>
    <n v="1523.52"/>
  </r>
  <r>
    <n v="95"/>
    <s v="Jodie"/>
    <s v="Beatty"/>
    <s v="Miss"/>
    <s v="F"/>
    <n v="30"/>
    <s v="Alderminster Road"/>
    <s v="Manningtree"/>
    <x v="2"/>
    <s v="19-09-2022"/>
    <x v="9"/>
    <x v="0"/>
    <n v="81"/>
    <x v="8"/>
    <x v="8"/>
    <n v="1620"/>
    <n v="5653.8"/>
  </r>
  <r>
    <n v="96"/>
    <s v="Jodee"/>
    <s v="Hargrove"/>
    <s v="Miss"/>
    <s v="F"/>
    <n v="60"/>
    <s v="Aldersgrove Avenue"/>
    <s v="Auchterarder"/>
    <x v="24"/>
    <d v="2022-07-04T00:00:00"/>
    <x v="8"/>
    <x v="0"/>
    <n v="50"/>
    <x v="9"/>
    <x v="9"/>
    <n v="1200"/>
    <n v="4068"/>
  </r>
  <r>
    <n v="97"/>
    <s v="Karrie"/>
    <s v="Vega"/>
    <s v="Mrs"/>
    <s v="F"/>
    <n v="30"/>
    <s v="Aldine Chambers"/>
    <s v="Ripley"/>
    <x v="2"/>
    <s v="22-01-2021"/>
    <x v="2"/>
    <x v="1"/>
    <n v="38"/>
    <x v="8"/>
    <x v="8"/>
    <n v="760"/>
    <n v="2652.4"/>
  </r>
  <r>
    <n v="98"/>
    <s v="Neal"/>
    <s v="Cody"/>
    <s v="Mr"/>
    <s v="M"/>
    <n v="30"/>
    <s v="Aldis Mews"/>
    <s v="Southwell"/>
    <x v="2"/>
    <s v="24-02-2022"/>
    <x v="10"/>
    <x v="0"/>
    <n v="86"/>
    <x v="8"/>
    <x v="8"/>
    <n v="1720"/>
    <n v="6002.8"/>
  </r>
  <r>
    <n v="99"/>
    <s v="Micah"/>
    <s v="Yoder"/>
    <s v="Mr"/>
    <s v="M"/>
    <n v="30"/>
    <s v="Aldsworth Close"/>
    <s v="Penrhyndeudraeth"/>
    <x v="2"/>
    <d v="2020-08-07T00:00:00"/>
    <x v="5"/>
    <x v="2"/>
    <n v="56"/>
    <x v="9"/>
    <x v="9"/>
    <n v="1344"/>
    <n v="4556.16"/>
  </r>
  <r>
    <n v="100"/>
    <s v="Carley"/>
    <s v="Hannah"/>
    <s v="Mrs"/>
    <s v="F"/>
    <n v="90"/>
    <s v="Alexander Evans"/>
    <s v="Horncastle"/>
    <x v="1"/>
    <s v="13-12-2020"/>
    <x v="7"/>
    <x v="2"/>
    <n v="85"/>
    <x v="5"/>
    <x v="5"/>
    <n v="2040"/>
    <n v="8139.6"/>
  </r>
  <r>
    <n v="101"/>
    <s v="Alexandria"/>
    <s v="Kelley"/>
    <s v="Miss"/>
    <s v="F"/>
    <n v="30"/>
    <s v="Alexander Place"/>
    <s v="Isle Of Cumbrae"/>
    <x v="21"/>
    <s v="26-11-2022"/>
    <x v="8"/>
    <x v="0"/>
    <n v="9"/>
    <x v="2"/>
    <x v="2"/>
    <n v="153"/>
    <n v="273.87"/>
  </r>
  <r>
    <n v="102"/>
    <s v="Barbara"/>
    <s v="Russo"/>
    <s v="Miss"/>
    <s v="F"/>
    <n v="90"/>
    <s v="Alexandra Mews"/>
    <s v="Warwickshire"/>
    <x v="2"/>
    <s v="22-05-2022"/>
    <x v="11"/>
    <x v="0"/>
    <n v="83"/>
    <x v="4"/>
    <x v="4"/>
    <n v="1494"/>
    <n v="2823.66"/>
  </r>
  <r>
    <n v="103"/>
    <s v="Karie"/>
    <s v="Stephenson"/>
    <s v="Mrs"/>
    <s v="F"/>
    <n v="60"/>
    <s v="Alexandra Road"/>
    <s v="Lanarkshire"/>
    <x v="21"/>
    <d v="2022-08-11T00:00:00"/>
    <x v="2"/>
    <x v="0"/>
    <n v="49"/>
    <x v="6"/>
    <x v="6"/>
    <n v="1176"/>
    <n v="1517.04"/>
  </r>
  <r>
    <n v="104"/>
    <s v="Alfredo"/>
    <s v="Lake"/>
    <s v="Mr"/>
    <s v="M"/>
    <n v="30"/>
    <s v="Alexandria Road"/>
    <s v="Fleet"/>
    <x v="17"/>
    <s v="16-02-2021"/>
    <x v="10"/>
    <x v="1"/>
    <n v="77"/>
    <x v="1"/>
    <x v="1"/>
    <n v="1848"/>
    <n v="3307.92"/>
  </r>
  <r>
    <n v="105"/>
    <s v="Tatyana"/>
    <s v="Harding"/>
    <s v="Mrs"/>
    <s v="F"/>
    <n v="90"/>
    <s v="Alexandria Road"/>
    <s v="Kirkliston"/>
    <x v="21"/>
    <s v="13-07-2022"/>
    <x v="0"/>
    <x v="0"/>
    <n v="29"/>
    <x v="6"/>
    <x v="6"/>
    <n v="696"/>
    <n v="897.84"/>
  </r>
  <r>
    <n v="106"/>
    <s v="Lekisha"/>
    <s v="Mckinley"/>
    <s v="Miss"/>
    <s v="F"/>
    <n v="30"/>
    <s v="Alexandria Terrace"/>
    <s v="Tregaron"/>
    <x v="2"/>
    <s v="16-03-2022"/>
    <x v="5"/>
    <x v="0"/>
    <n v="93"/>
    <x v="6"/>
    <x v="6"/>
    <n v="2232"/>
    <n v="2879.28"/>
  </r>
  <r>
    <n v="107"/>
    <s v="Melani"/>
    <s v="Hare"/>
    <s v="Mrs"/>
    <s v="F"/>
    <n v="60"/>
    <s v="Alexis Road"/>
    <s v="Esher"/>
    <x v="17"/>
    <s v="18-11-2020"/>
    <x v="8"/>
    <x v="2"/>
    <n v="79"/>
    <x v="5"/>
    <x v="5"/>
    <n v="1896"/>
    <n v="7565.04"/>
  </r>
  <r>
    <n v="108"/>
    <s v="Jenae"/>
    <s v="Sadler"/>
    <s v="Miss"/>
    <s v="F"/>
    <n v="60"/>
    <s v="Alfo Road Terrace"/>
    <s v="Ryde"/>
    <x v="2"/>
    <s v="23-07-2021"/>
    <x v="0"/>
    <x v="1"/>
    <n v="87"/>
    <x v="4"/>
    <x v="4"/>
    <n v="1566"/>
    <n v="2959.74"/>
  </r>
  <r>
    <n v="109"/>
    <s v="Raphael"/>
    <s v="Andrade"/>
    <s v="Mr"/>
    <s v="M"/>
    <n v="30"/>
    <s v="Alfred Place"/>
    <s v="Ascot"/>
    <x v="25"/>
    <d v="2022-03-02T00:00:00"/>
    <x v="8"/>
    <x v="0"/>
    <n v="67"/>
    <x v="2"/>
    <x v="2"/>
    <n v="1139"/>
    <n v="2038.81"/>
  </r>
  <r>
    <n v="110"/>
    <s v="Garry"/>
    <s v="Hanks"/>
    <s v="Mr"/>
    <s v="M"/>
    <n v="60"/>
    <s v="Alfred Villas"/>
    <s v="Banwell"/>
    <x v="22"/>
    <s v="19-03-2021"/>
    <x v="5"/>
    <x v="1"/>
    <n v="54"/>
    <x v="5"/>
    <x v="5"/>
    <n v="1296"/>
    <n v="5171.04"/>
  </r>
  <r>
    <n v="111"/>
    <s v="Leilani"/>
    <s v="Krause"/>
    <s v="Miss"/>
    <s v="F"/>
    <n v="60"/>
    <s v="Alfreda Street"/>
    <s v="Skelmorlie"/>
    <x v="2"/>
    <d v="2020-01-04T00:00:00"/>
    <x v="8"/>
    <x v="2"/>
    <n v="64"/>
    <x v="2"/>
    <x v="2"/>
    <n v="1088"/>
    <n v="1947.52"/>
  </r>
  <r>
    <n v="112"/>
    <s v="Francisco"/>
    <s v="Everett"/>
    <s v="Mr"/>
    <s v="M"/>
    <n v="30"/>
    <s v="Alfreton Close"/>
    <s v="Rhyl"/>
    <x v="2"/>
    <d v="2020-03-06T00:00:00"/>
    <x v="2"/>
    <x v="2"/>
    <n v="37"/>
    <x v="8"/>
    <x v="8"/>
    <n v="740"/>
    <n v="2582.6000000000004"/>
  </r>
  <r>
    <n v="114"/>
    <s v="Jackie"/>
    <s v="Espinosa"/>
    <s v="Miss"/>
    <s v="F"/>
    <n v="90"/>
    <s v="Alfreton Villas"/>
    <s v="West Kilbride"/>
    <x v="2"/>
    <s v="23-04-2020"/>
    <x v="4"/>
    <x v="2"/>
    <n v="78"/>
    <x v="1"/>
    <x v="1"/>
    <n v="1872"/>
    <n v="3350.88"/>
  </r>
  <r>
    <n v="115"/>
    <s v="James"/>
    <s v="Lutz"/>
    <s v="Miss"/>
    <s v="F"/>
    <n v="90"/>
    <s v="Algarve Road"/>
    <s v="Coleraine"/>
    <x v="15"/>
    <s v="18-05-2022"/>
    <x v="11"/>
    <x v="0"/>
    <n v="60"/>
    <x v="9"/>
    <x v="9"/>
    <n v="1440"/>
    <n v="4881.6000000000004"/>
  </r>
  <r>
    <n v="116"/>
    <s v="Kevin"/>
    <s v="Jernigan"/>
    <s v="Mr"/>
    <s v="M"/>
    <n v="90"/>
    <s v="Alice Cottages"/>
    <s v="Whitehaven"/>
    <x v="2"/>
    <d v="2021-02-08T00:00:00"/>
    <x v="7"/>
    <x v="1"/>
    <n v="58"/>
    <x v="3"/>
    <x v="3"/>
    <n v="1392"/>
    <n v="960.4799999999999"/>
  </r>
  <r>
    <n v="117"/>
    <s v="Gay"/>
    <s v="Espinoza"/>
    <s v="Miss"/>
    <s v="F"/>
    <n v="90"/>
    <s v="Alice Terrace"/>
    <s v="Isle Of South Uist"/>
    <x v="21"/>
    <d v="2022-02-12T00:00:00"/>
    <x v="11"/>
    <x v="0"/>
    <n v="10"/>
    <x v="3"/>
    <x v="3"/>
    <n v="240"/>
    <n v="165.6"/>
  </r>
  <r>
    <n v="118"/>
    <s v="Adam"/>
    <s v="Roy"/>
    <s v="Mr"/>
    <s v="M"/>
    <n v="30"/>
    <s v="Allen Road"/>
    <s v="Rugby"/>
    <x v="2"/>
    <s v="25-10-2021"/>
    <x v="1"/>
    <x v="1"/>
    <n v="70"/>
    <x v="5"/>
    <x v="5"/>
    <n v="1680"/>
    <n v="6703.2000000000007"/>
  </r>
  <r>
    <n v="119"/>
    <s v="Maynard"/>
    <s v="Burr"/>
    <s v="Mr"/>
    <s v="M"/>
    <n v="30"/>
    <s v="Allen Street"/>
    <s v="Ramsgate"/>
    <x v="2"/>
    <s v="18-03-2021"/>
    <x v="5"/>
    <x v="1"/>
    <n v="73"/>
    <x v="3"/>
    <x v="3"/>
    <n v="1752"/>
    <n v="1208.8799999999999"/>
  </r>
  <r>
    <n v="120"/>
    <s v="Kerry"/>
    <s v="Goddard"/>
    <s v="Mr"/>
    <s v="M"/>
    <n v="60"/>
    <s v="Allestree Villas"/>
    <s v="Ballachulish"/>
    <x v="0"/>
    <s v="19-10-2022"/>
    <x v="1"/>
    <x v="0"/>
    <n v="101"/>
    <x v="3"/>
    <x v="3"/>
    <n v="2424"/>
    <n v="1672.56"/>
  </r>
  <r>
    <n v="121"/>
    <s v="Adriane"/>
    <s v="Haywood"/>
    <s v="Mrs"/>
    <s v="F"/>
    <n v="60"/>
    <s v="Alleyn Court"/>
    <s v="Tadcaster"/>
    <x v="2"/>
    <s v="24-05-2020"/>
    <x v="11"/>
    <x v="2"/>
    <n v="38"/>
    <x v="9"/>
    <x v="9"/>
    <n v="912"/>
    <n v="3091.6800000000003"/>
  </r>
  <r>
    <n v="122"/>
    <s v="Carita"/>
    <s v="Kaufman"/>
    <s v="Mrs"/>
    <s v="F"/>
    <n v="60"/>
    <s v="Alleyne Road"/>
    <s v="St. Andrews"/>
    <x v="2"/>
    <s v="17-12-2022"/>
    <x v="7"/>
    <x v="0"/>
    <n v="95"/>
    <x v="7"/>
    <x v="7"/>
    <n v="1900"/>
    <n v="5605"/>
  </r>
  <r>
    <n v="123"/>
    <s v="Noemi"/>
    <s v="Faulkner"/>
    <s v="Mrs"/>
    <s v="F"/>
    <n v="60"/>
    <s v="Allison Close"/>
    <s v="West Sussex"/>
    <x v="2"/>
    <d v="2020-09-10T00:00:00"/>
    <x v="2"/>
    <x v="2"/>
    <n v="43"/>
    <x v="0"/>
    <x v="0"/>
    <n v="860"/>
    <n v="1728.6"/>
  </r>
  <r>
    <n v="124"/>
    <s v="Rickey"/>
    <s v="Morales"/>
    <s v="Mr"/>
    <s v="M"/>
    <n v="90"/>
    <s v="Allison Road"/>
    <s v="Llandudno"/>
    <x v="11"/>
    <s v="22-06-2021"/>
    <x v="6"/>
    <x v="1"/>
    <n v="26"/>
    <x v="7"/>
    <x v="7"/>
    <n v="520"/>
    <n v="1534"/>
  </r>
  <r>
    <n v="125"/>
    <s v="Gillian"/>
    <s v="Carlson"/>
    <s v="Miss"/>
    <s v="F"/>
    <n v="90"/>
    <s v="Allleyn Crescent"/>
    <s v="Moelfre"/>
    <x v="2"/>
    <s v="15-03-2020"/>
    <x v="5"/>
    <x v="2"/>
    <n v="26"/>
    <x v="8"/>
    <x v="8"/>
    <n v="520"/>
    <n v="1814.8000000000002"/>
  </r>
  <r>
    <n v="126"/>
    <s v="Darrell"/>
    <s v="Fournier"/>
    <s v="Mr"/>
    <s v="M"/>
    <n v="30"/>
    <s v="Allnutt Way"/>
    <s v="Stornoway"/>
    <x v="2"/>
    <d v="2021-01-03T00:00:00"/>
    <x v="4"/>
    <x v="1"/>
    <n v="45"/>
    <x v="5"/>
    <x v="5"/>
    <n v="1080"/>
    <n v="4309.2"/>
  </r>
  <r>
    <n v="127"/>
    <s v="Apryl"/>
    <s v="Tyson"/>
    <s v="Mrs"/>
    <s v="F"/>
    <n v="30"/>
    <s v="Allsop Mews"/>
    <s v="Ross-On-Wye"/>
    <x v="2"/>
    <s v="22-11-2022"/>
    <x v="8"/>
    <x v="0"/>
    <n v="88"/>
    <x v="7"/>
    <x v="7"/>
    <n v="1760"/>
    <n v="5192"/>
  </r>
  <r>
    <n v="128"/>
    <s v="Romelia"/>
    <s v="Woodward"/>
    <s v="Mrs"/>
    <s v="F"/>
    <n v="60"/>
    <s v="Allsop Place"/>
    <s v="Coalville"/>
    <x v="15"/>
    <s v="23-01-2022"/>
    <x v="2"/>
    <x v="0"/>
    <n v="87"/>
    <x v="7"/>
    <x v="7"/>
    <n v="1740"/>
    <n v="5133"/>
  </r>
  <r>
    <n v="129"/>
    <s v="Natisha"/>
    <s v="Betts"/>
    <s v="Miss"/>
    <s v="F"/>
    <n v="30"/>
    <s v="Alma Cottage"/>
    <s v="Axbridge"/>
    <x v="24"/>
    <s v="31-08-2022"/>
    <x v="3"/>
    <x v="0"/>
    <n v="19"/>
    <x v="6"/>
    <x v="6"/>
    <n v="456"/>
    <n v="588.24"/>
  </r>
  <r>
    <n v="130"/>
    <s v="Frances"/>
    <s v="Winter"/>
    <s v="Mr"/>
    <s v="M"/>
    <n v="30"/>
    <s v="Alma Hill"/>
    <s v="Bexley"/>
    <x v="26"/>
    <d v="2022-09-09T00:00:00"/>
    <x v="10"/>
    <x v="0"/>
    <n v="81"/>
    <x v="0"/>
    <x v="0"/>
    <n v="1620"/>
    <n v="3256.2"/>
  </r>
  <r>
    <n v="131"/>
    <s v="Len"/>
    <s v="Frye"/>
    <s v="Mr"/>
    <s v="M"/>
    <n v="30"/>
    <s v="Alma  Road"/>
    <s v="Paignton"/>
    <x v="2"/>
    <s v="25-03-2021"/>
    <x v="5"/>
    <x v="1"/>
    <n v="38"/>
    <x v="3"/>
    <x v="3"/>
    <n v="912"/>
    <n v="629.28"/>
  </r>
  <r>
    <n v="132"/>
    <s v="Dorene"/>
    <s v="Mcclendon"/>
    <s v="Miss"/>
    <s v="F"/>
    <n v="30"/>
    <s v="Alma Sq"/>
    <s v="Faringdon"/>
    <x v="17"/>
    <s v="22-01-2020"/>
    <x v="2"/>
    <x v="2"/>
    <n v="56"/>
    <x v="3"/>
    <x v="3"/>
    <n v="1344"/>
    <n v="927.3599999999999"/>
  </r>
  <r>
    <n v="133"/>
    <s v="Bernie"/>
    <s v="Browning"/>
    <s v="Mr"/>
    <s v="M"/>
    <n v="60"/>
    <s v="Alnwick Road"/>
    <s v="Carshalton"/>
    <x v="10"/>
    <d v="2020-02-03T00:00:00"/>
    <x v="11"/>
    <x v="2"/>
    <n v="52"/>
    <x v="6"/>
    <x v="6"/>
    <n v="1248"/>
    <n v="1609.92"/>
  </r>
  <r>
    <n v="134"/>
    <s v="Sydney"/>
    <s v="Brandon"/>
    <s v="Mr"/>
    <s v="M"/>
    <n v="30"/>
    <s v="Alpha Cottages"/>
    <s v="Falmouth"/>
    <x v="17"/>
    <d v="2022-07-06T00:00:00"/>
    <x v="2"/>
    <x v="0"/>
    <n v="25"/>
    <x v="9"/>
    <x v="9"/>
    <n v="600"/>
    <n v="2034"/>
  </r>
  <r>
    <n v="135"/>
    <s v="Treena"/>
    <s v="Graves"/>
    <s v="Mrs"/>
    <s v="F"/>
    <n v="60"/>
    <s v="Alpha Terrace"/>
    <s v="Aberlour"/>
    <x v="27"/>
    <d v="2020-04-01T00:00:00"/>
    <x v="8"/>
    <x v="2"/>
    <n v="38"/>
    <x v="7"/>
    <x v="7"/>
    <n v="760"/>
    <n v="2242"/>
  </r>
  <r>
    <n v="136"/>
    <s v="Gil"/>
    <s v="Becker"/>
    <s v="Mr"/>
    <s v="M"/>
    <n v="60"/>
    <s v="Alphabet Court"/>
    <s v="Stranraer"/>
    <x v="2"/>
    <d v="2021-06-12T00:00:00"/>
    <x v="7"/>
    <x v="1"/>
    <n v="74"/>
    <x v="5"/>
    <x v="5"/>
    <n v="1776"/>
    <n v="7086.2400000000007"/>
  </r>
  <r>
    <n v="137"/>
    <s v="Drew"/>
    <s v="Ayala"/>
    <s v="Mr"/>
    <s v="M"/>
    <n v="60"/>
    <s v="Alpine Road"/>
    <s v="Prestatyn"/>
    <x v="2"/>
    <s v="20-04-2022"/>
    <x v="4"/>
    <x v="0"/>
    <n v="97"/>
    <x v="0"/>
    <x v="0"/>
    <n v="1940"/>
    <n v="3899.3999999999996"/>
  </r>
  <r>
    <n v="138"/>
    <s v="Eliana"/>
    <s v="Rosa"/>
    <s v="Mrs"/>
    <s v="F"/>
    <n v="30"/>
    <s v="Alscot Way"/>
    <s v="Huntingdon"/>
    <x v="1"/>
    <s v="20-01-2022"/>
    <x v="2"/>
    <x v="0"/>
    <n v="84"/>
    <x v="4"/>
    <x v="4"/>
    <n v="1512"/>
    <n v="2857.68"/>
  </r>
  <r>
    <n v="139"/>
    <s v="Tracy"/>
    <s v="Salas"/>
    <s v="Mr"/>
    <s v="M"/>
    <n v="90"/>
    <s v="Althorp Road"/>
    <s v="Rossendale"/>
    <x v="2"/>
    <s v="27-01-2021"/>
    <x v="2"/>
    <x v="1"/>
    <n v="91"/>
    <x v="2"/>
    <x v="2"/>
    <n v="1547"/>
    <n v="2769.13"/>
  </r>
  <r>
    <n v="140"/>
    <s v="Wilfred"/>
    <s v="Shipman"/>
    <s v="Mr"/>
    <s v="M"/>
    <n v="60"/>
    <s v="Althorpe Road"/>
    <s v="Llangollen"/>
    <x v="11"/>
    <d v="2021-07-09T00:00:00"/>
    <x v="5"/>
    <x v="1"/>
    <n v="23"/>
    <x v="9"/>
    <x v="9"/>
    <n v="552"/>
    <n v="1871.28"/>
  </r>
  <r>
    <n v="141"/>
    <s v="Cyrus"/>
    <s v="Gonzalez"/>
    <s v="Mr"/>
    <s v="M"/>
    <n v="90"/>
    <s v="Alverstone Road"/>
    <s v="Mallaig"/>
    <x v="2"/>
    <s v="16-02-2020"/>
    <x v="10"/>
    <x v="2"/>
    <n v="81"/>
    <x v="1"/>
    <x v="1"/>
    <n v="1944"/>
    <n v="3479.76"/>
  </r>
  <r>
    <n v="142"/>
    <s v="Avelina"/>
    <s v="Valdez"/>
    <s v="Mrs"/>
    <s v="F"/>
    <n v="30"/>
    <s v="Alverton Street"/>
    <s v="Goole"/>
    <x v="17"/>
    <s v="28-04-2020"/>
    <x v="4"/>
    <x v="2"/>
    <n v="51"/>
    <x v="8"/>
    <x v="8"/>
    <n v="1020"/>
    <n v="3559.8"/>
  </r>
  <r>
    <n v="143"/>
    <s v="Criselda"/>
    <s v="Rosado"/>
    <s v="Miss"/>
    <s v="F"/>
    <n v="30"/>
    <s v="Alwyne Villas"/>
    <s v="Newcastle"/>
    <x v="2"/>
    <s v="15-11-2020"/>
    <x v="8"/>
    <x v="2"/>
    <n v="13"/>
    <x v="1"/>
    <x v="1"/>
    <n v="312"/>
    <n v="558.48"/>
  </r>
  <r>
    <n v="144"/>
    <s v="France"/>
    <s v="Cowan"/>
    <s v="Mrs"/>
    <s v="F"/>
    <n v="30"/>
    <s v="Ambassador Square"/>
    <s v="Shotts"/>
    <x v="2"/>
    <d v="2020-04-04T00:00:00"/>
    <x v="10"/>
    <x v="2"/>
    <n v="12"/>
    <x v="3"/>
    <x v="3"/>
    <n v="288"/>
    <n v="198.71999999999997"/>
  </r>
  <r>
    <n v="145"/>
    <s v="Joey"/>
    <s v="Salgado"/>
    <s v="Mr"/>
    <s v="M"/>
    <n v="30"/>
    <s v="Ambe Roaden Avenue"/>
    <s v="Seahouses"/>
    <x v="2"/>
    <d v="2022-06-01T00:00:00"/>
    <x v="10"/>
    <x v="0"/>
    <n v="101"/>
    <x v="2"/>
    <x v="2"/>
    <n v="1717"/>
    <n v="3073.43"/>
  </r>
  <r>
    <n v="146"/>
    <s v="Sol"/>
    <s v="Staples"/>
    <s v="Mr"/>
    <s v="M"/>
    <n v="30"/>
    <s v="Amberley Road"/>
    <s v="Gourock"/>
    <x v="17"/>
    <s v="13-06-2022"/>
    <x v="6"/>
    <x v="0"/>
    <n v="25"/>
    <x v="6"/>
    <x v="6"/>
    <n v="600"/>
    <n v="774"/>
  </r>
  <r>
    <n v="147"/>
    <s v="Nicky"/>
    <s v="Russell"/>
    <s v="Rev"/>
    <s v="M"/>
    <n v="30"/>
    <s v="Ambleside Close"/>
    <s v="Market Harborough"/>
    <x v="2"/>
    <d v="2022-10-12T00:00:00"/>
    <x v="8"/>
    <x v="0"/>
    <n v="71"/>
    <x v="7"/>
    <x v="7"/>
    <n v="1420"/>
    <n v="4189"/>
  </r>
  <r>
    <n v="148"/>
    <s v="Bob"/>
    <s v="Newell"/>
    <s v="Mr"/>
    <s v="M"/>
    <n v="60"/>
    <s v="Ambrose Close"/>
    <s v="Launceston"/>
    <x v="21"/>
    <s v="30-10-2021"/>
    <x v="1"/>
    <x v="1"/>
    <n v="58"/>
    <x v="4"/>
    <x v="4"/>
    <n v="1044"/>
    <n v="1973.1599999999999"/>
  </r>
  <r>
    <n v="149"/>
    <s v="Isabella"/>
    <s v="Lanier"/>
    <s v="Mrs"/>
    <s v="F"/>
    <n v="60"/>
    <s v="Amelia Cottages"/>
    <s v="Rowley Regis"/>
    <x v="2"/>
    <d v="2020-04-07T00:00:00"/>
    <x v="11"/>
    <x v="2"/>
    <n v="75"/>
    <x v="8"/>
    <x v="8"/>
    <n v="1500"/>
    <n v="5235"/>
  </r>
  <r>
    <n v="150"/>
    <s v="Bobbye"/>
    <s v="Britton"/>
    <s v="Miss"/>
    <s v="F"/>
    <n v="60"/>
    <s v="Amelia Place"/>
    <s v="Prescot"/>
    <x v="2"/>
    <d v="2020-12-02T00:00:00"/>
    <x v="3"/>
    <x v="2"/>
    <n v="72"/>
    <x v="2"/>
    <x v="2"/>
    <n v="1224"/>
    <n v="2190.96"/>
  </r>
  <r>
    <n v="151"/>
    <s v="Dagmar"/>
    <s v="Chambers"/>
    <s v="Mrs"/>
    <s v="fem"/>
    <n v="90"/>
    <s v="Amen Court"/>
    <s v="Witney"/>
    <x v="2"/>
    <s v="27-06-2021"/>
    <x v="6"/>
    <x v="1"/>
    <n v="35"/>
    <x v="4"/>
    <x v="4"/>
    <n v="630"/>
    <n v="1190.7"/>
  </r>
  <r>
    <n v="152"/>
    <s v="Loretta"/>
    <s v="Leary"/>
    <s v="Miss"/>
    <s v="F"/>
    <n v="30"/>
    <s v="Amerland Road"/>
    <s v="Kent"/>
    <x v="21"/>
    <d v="2020-11-01T00:00:00"/>
    <x v="2"/>
    <x v="2"/>
    <n v="62"/>
    <x v="4"/>
    <x v="4"/>
    <n v="1116"/>
    <n v="2109.2399999999998"/>
  </r>
  <r>
    <n v="154"/>
    <s v="Quentin"/>
    <s v="Hensley"/>
    <s v="Mr"/>
    <s v="M"/>
    <n v="30"/>
    <s v="Amroth Green"/>
    <s v="Chertsey"/>
    <x v="20"/>
    <d v="2020-03-12T00:00:00"/>
    <x v="5"/>
    <x v="2"/>
    <n v="54"/>
    <x v="2"/>
    <x v="2"/>
    <n v="918"/>
    <n v="1643.22"/>
  </r>
  <r>
    <n v="155"/>
    <s v="Valerie"/>
    <s v="Gibbs"/>
    <s v="Mrs"/>
    <s v="F"/>
    <n v="60"/>
    <s v="Amroth Green"/>
    <s v="Winkleigh"/>
    <x v="2"/>
    <s v="31-12-2020"/>
    <x v="7"/>
    <x v="2"/>
    <n v="69"/>
    <x v="1"/>
    <x v="1"/>
    <n v="1656"/>
    <n v="2964.2400000000002"/>
  </r>
  <r>
    <n v="156"/>
    <s v="Barton"/>
    <s v="Rosa"/>
    <s v="Mr"/>
    <s v="M"/>
    <n v="60"/>
    <s v="Anchor Mill"/>
    <s v="London"/>
    <x v="2"/>
    <d v="2020-06-07T00:00:00"/>
    <x v="6"/>
    <x v="2"/>
    <n v="15"/>
    <x v="4"/>
    <x v="4"/>
    <n v="270"/>
    <n v="510.29999999999995"/>
  </r>
  <r>
    <n v="157"/>
    <s v="Lynell"/>
    <s v="Foster"/>
    <s v="Miss"/>
    <s v="F"/>
    <n v="90"/>
    <s v="Anderson Street"/>
    <s v="Tighnabruaich"/>
    <x v="2"/>
    <d v="2021-08-03T00:00:00"/>
    <x v="7"/>
    <x v="1"/>
    <n v="65"/>
    <x v="5"/>
    <x v="5"/>
    <n v="1560"/>
    <n v="6224.4000000000005"/>
  </r>
  <r>
    <n v="158"/>
    <s v="Rudolf"/>
    <s v="Spicer"/>
    <s v="Mr"/>
    <s v="M"/>
    <n v="90"/>
    <s v="Andover Terrace"/>
    <s v="Middlewich"/>
    <x v="2"/>
    <s v="16-09-2020"/>
    <x v="9"/>
    <x v="2"/>
    <n v="54"/>
    <x v="2"/>
    <x v="2"/>
    <n v="918"/>
    <n v="1643.22"/>
  </r>
  <r>
    <n v="159"/>
    <s v="Alesia"/>
    <s v="King"/>
    <s v="Miss"/>
    <s v="F"/>
    <n v="30"/>
    <s v="Andrews Walk"/>
    <s v="Hinton St. George"/>
    <x v="1"/>
    <s v="21-02-2022"/>
    <x v="10"/>
    <x v="0"/>
    <n v="58"/>
    <x v="7"/>
    <x v="7"/>
    <n v="1160"/>
    <n v="3422"/>
  </r>
  <r>
    <n v="160"/>
    <s v="Wes"/>
    <s v="Bird"/>
    <s v="Mr"/>
    <s v="M"/>
    <n v="60"/>
    <s v="Anerley Road"/>
    <s v="Axbridge"/>
    <x v="24"/>
    <d v="2022-11-12T00:00:00"/>
    <x v="6"/>
    <x v="0"/>
    <n v="43"/>
    <x v="0"/>
    <x v="0"/>
    <n v="860"/>
    <n v="1728.6"/>
  </r>
  <r>
    <n v="161"/>
    <s v="Lynette"/>
    <s v="Barrett"/>
    <s v="Mrs"/>
    <s v="F"/>
    <n v="30"/>
    <s v="Anerley Station"/>
    <s v="Tillicoultry"/>
    <x v="2"/>
    <s v="16-11-2022"/>
    <x v="8"/>
    <x v="0"/>
    <n v="67"/>
    <x v="0"/>
    <x v="0"/>
    <n v="1340"/>
    <n v="2693.3999999999996"/>
  </r>
  <r>
    <n v="162"/>
    <s v="Neil"/>
    <s v="Bateman"/>
    <s v="Mr"/>
    <s v="M"/>
    <n v="30"/>
    <s v="Anerley Street"/>
    <s v="Wells-Next-The-Sea"/>
    <x v="2"/>
    <s v="25-10-2021"/>
    <x v="1"/>
    <x v="1"/>
    <n v="87"/>
    <x v="7"/>
    <x v="7"/>
    <n v="1740"/>
    <n v="5133"/>
  </r>
  <r>
    <n v="163"/>
    <s v="Maria"/>
    <s v="Culver"/>
    <s v="Mr"/>
    <s v="M"/>
    <n v="90"/>
    <s v="Angel Close"/>
    <s v="Marazion"/>
    <x v="2"/>
    <s v="17-10-2020"/>
    <x v="1"/>
    <x v="2"/>
    <n v="13"/>
    <x v="4"/>
    <x v="4"/>
    <n v="234"/>
    <n v="442.26"/>
  </r>
  <r>
    <n v="164"/>
    <s v="Gaston"/>
    <s v="Russo"/>
    <s v="Mr"/>
    <s v="M"/>
    <n v="60"/>
    <s v="Angel Park"/>
    <s v="Berkshire"/>
    <x v="28"/>
    <d v="2020-06-03T00:00:00"/>
    <x v="10"/>
    <x v="2"/>
    <n v="54"/>
    <x v="6"/>
    <x v="6"/>
    <n v="1296"/>
    <n v="1671.8400000000001"/>
  </r>
  <r>
    <n v="165"/>
    <s v="Sharda"/>
    <s v="Odom"/>
    <s v="Miss"/>
    <s v="F"/>
    <n v="60"/>
    <s v="Angel Ya Road"/>
    <s v="Shipston-On-Stour"/>
    <x v="2"/>
    <s v="28-02-2021"/>
    <x v="10"/>
    <x v="1"/>
    <n v="39"/>
    <x v="7"/>
    <x v="7"/>
    <n v="780"/>
    <n v="2301"/>
  </r>
  <r>
    <n v="166"/>
    <s v="Ronald"/>
    <s v="Daniel"/>
    <s v="Mr"/>
    <s v="M"/>
    <n v="30"/>
    <s v="Angell Road"/>
    <s v="Nethy Bridge"/>
    <x v="2"/>
    <d v="2020-07-07T00:00:00"/>
    <x v="3"/>
    <x v="2"/>
    <n v="75"/>
    <x v="9"/>
    <x v="9"/>
    <n v="1800"/>
    <n v="6102"/>
  </r>
  <r>
    <n v="167"/>
    <s v="Vennie"/>
    <s v="Voss"/>
    <s v="Miss"/>
    <s v="F"/>
    <n v="30"/>
    <s v="Angell Town"/>
    <s v="Ashton-Under-Lyne"/>
    <x v="19"/>
    <d v="2020-07-10T00:00:00"/>
    <x v="8"/>
    <x v="2"/>
    <n v="47"/>
    <x v="1"/>
    <x v="1"/>
    <n v="1128"/>
    <n v="2019.1200000000001"/>
  </r>
  <r>
    <n v="168"/>
    <s v="Art"/>
    <s v="Mcmanus"/>
    <s v="Mr"/>
    <s v="M"/>
    <n v="60"/>
    <s v="Angus Street"/>
    <s v="Billingham"/>
    <x v="29"/>
    <d v="2022-07-01T00:00:00"/>
    <x v="3"/>
    <x v="0"/>
    <n v="83"/>
    <x v="7"/>
    <x v="7"/>
    <n v="1660"/>
    <n v="4897"/>
  </r>
  <r>
    <n v="169"/>
    <s v="Tyra"/>
    <s v="Henry"/>
    <s v="Miss"/>
    <s v="F"/>
    <n v="60"/>
    <s v="Anley Road"/>
    <s v="Alresford"/>
    <x v="14"/>
    <s v="28-07-2021"/>
    <x v="0"/>
    <x v="1"/>
    <n v="64"/>
    <x v="8"/>
    <x v="8"/>
    <n v="1280"/>
    <n v="4467.2000000000007"/>
  </r>
  <r>
    <n v="170"/>
    <s v="Trevor"/>
    <s v="Lancaster"/>
    <s v="Mr"/>
    <s v="M"/>
    <n v="30"/>
    <s v="Annetts Crescent"/>
    <s v="Gloucestershire"/>
    <x v="17"/>
    <s v="26-10-2021"/>
    <x v="1"/>
    <x v="1"/>
    <n v="36"/>
    <x v="4"/>
    <x v="4"/>
    <n v="648"/>
    <n v="1224.72"/>
  </r>
  <r>
    <n v="171"/>
    <s v="Fernando"/>
    <s v="Willis"/>
    <s v="Mr"/>
    <s v="M"/>
    <n v="30"/>
    <s v="Annie Besant"/>
    <s v="Guernsey"/>
    <x v="13"/>
    <s v="25-02-2021"/>
    <x v="10"/>
    <x v="1"/>
    <n v="36"/>
    <x v="4"/>
    <x v="4"/>
    <n v="648"/>
    <n v="1224.72"/>
  </r>
  <r>
    <n v="172"/>
    <s v="Devon"/>
    <s v="Gutierrez"/>
    <s v="Mr"/>
    <s v="M"/>
    <n v="30"/>
    <s v="Annie Besant"/>
    <s v="Seascale"/>
    <x v="2"/>
    <d v="2021-04-08T00:00:00"/>
    <x v="8"/>
    <x v="1"/>
    <n v="91"/>
    <x v="7"/>
    <x v="7"/>
    <n v="1820"/>
    <n v="5369"/>
  </r>
  <r>
    <n v="173"/>
    <s v="Odette"/>
    <s v="Tompkins"/>
    <s v="Miss"/>
    <s v="F"/>
    <n v="60"/>
    <s v="Ann'S Avenue"/>
    <s v="Benfleet"/>
    <x v="28"/>
    <d v="2022-06-08T00:00:00"/>
    <x v="9"/>
    <x v="0"/>
    <n v="73"/>
    <x v="9"/>
    <x v="9"/>
    <n v="1752"/>
    <n v="5939.2800000000007"/>
  </r>
  <r>
    <n v="174"/>
    <s v="Moshe"/>
    <s v="Kessler"/>
    <s v="Mr"/>
    <s v="M"/>
    <n v="60"/>
    <s v="Anns Street"/>
    <s v="Chard"/>
    <x v="20"/>
    <s v="15-10-2022"/>
    <x v="1"/>
    <x v="0"/>
    <n v="52"/>
    <x v="6"/>
    <x v="6"/>
    <n v="1248"/>
    <n v="1609.92"/>
  </r>
  <r>
    <n v="175"/>
    <s v="Noe"/>
    <s v="Merritt"/>
    <s v="Mr"/>
    <s v="M"/>
    <n v="60"/>
    <s v="Anns Street"/>
    <s v="Tintagel"/>
    <x v="2"/>
    <s v="24-07-2022"/>
    <x v="0"/>
    <x v="0"/>
    <n v="94"/>
    <x v="1"/>
    <x v="1"/>
    <n v="2256"/>
    <n v="4038.2400000000002"/>
  </r>
  <r>
    <n v="176"/>
    <s v="Keenan"/>
    <s v="Mcguire"/>
    <s v="Mr"/>
    <s v="M"/>
    <n v="90"/>
    <s v="Ann'S Terrace"/>
    <s v="Eye"/>
    <x v="17"/>
    <s v="15-10-2021"/>
    <x v="1"/>
    <x v="1"/>
    <n v="17"/>
    <x v="5"/>
    <x v="5"/>
    <n v="408"/>
    <n v="1627.92"/>
  </r>
  <r>
    <n v="177"/>
    <s v="Joshua"/>
    <s v="Burks"/>
    <s v="Mr"/>
    <s v="M"/>
    <n v="60"/>
    <s v="Ann'S Villaw"/>
    <s v="Lynton"/>
    <x v="2"/>
    <d v="2020-01-05T00:00:00"/>
    <x v="7"/>
    <x v="2"/>
    <n v="40"/>
    <x v="3"/>
    <x v="3"/>
    <n v="960"/>
    <n v="662.4"/>
  </r>
  <r>
    <n v="178"/>
    <s v="Bradly"/>
    <s v="Childers"/>
    <s v="Mr"/>
    <s v="M"/>
    <n v="60"/>
    <s v="Ansdell Road"/>
    <s v="Dolgellau"/>
    <x v="3"/>
    <s v="26-01-2021"/>
    <x v="2"/>
    <x v="1"/>
    <n v="2"/>
    <x v="0"/>
    <x v="0"/>
    <n v="40"/>
    <n v="80.399999999999991"/>
  </r>
  <r>
    <n v="179"/>
    <s v="Mandy"/>
    <s v="Peck"/>
    <s v="Miss"/>
    <s v="F"/>
    <n v="30"/>
    <s v="Ansdell Terrace"/>
    <s v="Llandinam"/>
    <x v="11"/>
    <s v="25-04-2021"/>
    <x v="4"/>
    <x v="1"/>
    <n v="50"/>
    <x v="4"/>
    <x v="4"/>
    <n v="900"/>
    <n v="1701"/>
  </r>
  <r>
    <n v="180"/>
    <s v="Jerrell"/>
    <s v="Jaramillo"/>
    <s v="Mr"/>
    <s v="M"/>
    <n v="60"/>
    <s v="Anthony Terrace"/>
    <s v="Neath"/>
    <x v="2"/>
    <d v="2020-06-09T00:00:00"/>
    <x v="3"/>
    <x v="2"/>
    <n v="66"/>
    <x v="3"/>
    <x v="3"/>
    <n v="1584"/>
    <n v="1092.9599999999998"/>
  </r>
  <r>
    <n v="181"/>
    <s v="Cary"/>
    <s v="Fleming"/>
    <s v="Mr"/>
    <s v="M"/>
    <n v="90"/>
    <s v="Antill Terrace"/>
    <s v="Ilkeston"/>
    <x v="1"/>
    <s v="22-11-2022"/>
    <x v="8"/>
    <x v="0"/>
    <n v="50"/>
    <x v="5"/>
    <x v="5"/>
    <n v="1200"/>
    <n v="4788"/>
  </r>
  <r>
    <n v="182"/>
    <s v="Aurelio"/>
    <s v="Harrison"/>
    <s v="Mr"/>
    <s v="M"/>
    <n v="90"/>
    <s v="Antrim Road"/>
    <s v="Havant"/>
    <x v="1"/>
    <d v="2022-11-07T00:00:00"/>
    <x v="2"/>
    <x v="0"/>
    <n v="96"/>
    <x v="2"/>
    <x v="2"/>
    <n v="1632"/>
    <n v="2921.28"/>
  </r>
  <r>
    <n v="183"/>
    <s v="Cole"/>
    <s v="Wolf"/>
    <s v="Mr"/>
    <s v="M"/>
    <n v="30"/>
    <s v="Anvil Close"/>
    <s v="Tregaron"/>
    <x v="2"/>
    <d v="2022-08-06T00:00:00"/>
    <x v="3"/>
    <x v="0"/>
    <n v="38"/>
    <x v="2"/>
    <x v="2"/>
    <n v="646"/>
    <n v="1156.3399999999999"/>
  </r>
  <r>
    <n v="184"/>
    <s v="Rubi"/>
    <s v="Moreno"/>
    <s v="Miss"/>
    <s v="F"/>
    <n v="60"/>
    <s v="Appach Road"/>
    <s v="Launceston"/>
    <x v="21"/>
    <s v="20-02-2020"/>
    <x v="10"/>
    <x v="2"/>
    <n v="42"/>
    <x v="6"/>
    <x v="6"/>
    <n v="1008"/>
    <n v="1300.32"/>
  </r>
  <r>
    <n v="185"/>
    <s v="Mitzi"/>
    <s v="Quinones"/>
    <s v="Mrs"/>
    <s v="F"/>
    <n v="60"/>
    <s v="Apple Ya Road"/>
    <s v="Southwold"/>
    <x v="2"/>
    <s v="31-05-2021"/>
    <x v="11"/>
    <x v="1"/>
    <n v="31"/>
    <x v="4"/>
    <x v="4"/>
    <n v="558"/>
    <n v="1054.6199999999999"/>
  </r>
  <r>
    <n v="186"/>
    <s v="Sean"/>
    <s v="Mayes"/>
    <s v="Mr"/>
    <s v="M"/>
    <n v="60"/>
    <s v="Applegarth Road"/>
    <s v="Lochgilphead"/>
    <x v="11"/>
    <d v="2021-01-02T00:00:00"/>
    <x v="5"/>
    <x v="1"/>
    <n v="18"/>
    <x v="0"/>
    <x v="0"/>
    <n v="360"/>
    <n v="723.59999999999991"/>
  </r>
  <r>
    <n v="187"/>
    <s v="Sherell"/>
    <s v="Clinton"/>
    <s v="Miss"/>
    <s v="F"/>
    <n v="30"/>
    <s v="Apprentice Way"/>
    <s v="Lutterworth"/>
    <x v="2"/>
    <s v="22-04-2020"/>
    <x v="4"/>
    <x v="2"/>
    <n v="73"/>
    <x v="6"/>
    <x v="6"/>
    <n v="1752"/>
    <n v="2260.08"/>
  </r>
  <r>
    <n v="188"/>
    <s v="Rusty"/>
    <s v="Albert"/>
    <s v="Mr"/>
    <s v="M"/>
    <n v="30"/>
    <s v="Approach Road"/>
    <s v="Beaconsfield"/>
    <x v="30"/>
    <s v="27-12-2021"/>
    <x v="7"/>
    <x v="1"/>
    <n v="44"/>
    <x v="1"/>
    <x v="1"/>
    <n v="1056"/>
    <n v="1890.24"/>
  </r>
  <r>
    <n v="189"/>
    <s v="Thad"/>
    <s v="Colbert"/>
    <s v="Mr"/>
    <s v="M"/>
    <n v="60"/>
    <s v="Aprey Ga Roadens"/>
    <s v="Isle Of Canna"/>
    <x v="21"/>
    <d v="2020-08-06T00:00:00"/>
    <x v="10"/>
    <x v="2"/>
    <n v="21"/>
    <x v="0"/>
    <x v="0"/>
    <n v="420"/>
    <n v="844.19999999999993"/>
  </r>
  <r>
    <n v="190"/>
    <s v="Nora"/>
    <s v="Macias"/>
    <s v="Ms"/>
    <s v="F"/>
    <n v="90"/>
    <s v="Arabella Row"/>
    <s v="Isle Of Cumbrae"/>
    <x v="21"/>
    <d v="2020-08-11T00:00:00"/>
    <x v="0"/>
    <x v="2"/>
    <n v="46"/>
    <x v="8"/>
    <x v="8"/>
    <n v="920"/>
    <n v="3210.8"/>
  </r>
  <r>
    <n v="191"/>
    <s v="Julian"/>
    <s v="Mann"/>
    <s v="Mr"/>
    <s v="M"/>
    <n v="30"/>
    <s v="Arabia Close"/>
    <s v="Stornoway"/>
    <x v="2"/>
    <s v="25-04-2020"/>
    <x v="4"/>
    <x v="2"/>
    <n v="20"/>
    <x v="6"/>
    <x v="6"/>
    <n v="480"/>
    <n v="619.20000000000005"/>
  </r>
  <r>
    <n v="192"/>
    <s v="Calvin"/>
    <s v="Costello"/>
    <s v="Mr"/>
    <s v="M"/>
    <n v="30"/>
    <s v="Arbour Square"/>
    <s v="Halifax"/>
    <x v="13"/>
    <d v="2021-08-09T00:00:00"/>
    <x v="6"/>
    <x v="1"/>
    <n v="6"/>
    <x v="4"/>
    <x v="4"/>
    <n v="108"/>
    <n v="204.11999999999998"/>
  </r>
  <r>
    <n v="193"/>
    <s v="Paulette"/>
    <s v="Weir"/>
    <s v="Prof"/>
    <s v="F"/>
    <n v="90"/>
    <s v="Arbuthnot Road"/>
    <s v="Consett"/>
    <x v="16"/>
    <d v="2021-06-01T00:00:00"/>
    <x v="2"/>
    <x v="1"/>
    <n v="38"/>
    <x v="1"/>
    <x v="1"/>
    <n v="912"/>
    <n v="1632.48"/>
  </r>
  <r>
    <n v="194"/>
    <s v="Roselee"/>
    <s v="Farley"/>
    <s v="Miss"/>
    <s v="F"/>
    <n v="30"/>
    <s v="Arch Street"/>
    <s v="Staffordshire"/>
    <x v="2"/>
    <s v="14-05-2020"/>
    <x v="11"/>
    <x v="2"/>
    <n v="56"/>
    <x v="2"/>
    <x v="2"/>
    <n v="952"/>
    <n v="1704.08"/>
  </r>
  <r>
    <n v="195"/>
    <s v="Elenora"/>
    <s v="Bradley"/>
    <s v="Mrs"/>
    <s v="F"/>
    <n v="90"/>
    <s v="Archel Road"/>
    <s v="Isle Of Canna"/>
    <x v="21"/>
    <d v="2021-09-10T00:00:00"/>
    <x v="10"/>
    <x v="1"/>
    <n v="88"/>
    <x v="0"/>
    <x v="0"/>
    <n v="1760"/>
    <n v="3537.5999999999995"/>
  </r>
  <r>
    <n v="196"/>
    <s v="Thurman"/>
    <s v="Pickens"/>
    <s v="Mr"/>
    <s v="M"/>
    <n v="60"/>
    <s v="Archer Square"/>
    <s v="Lanark"/>
    <x v="21"/>
    <s v="31-10-2021"/>
    <x v="1"/>
    <x v="1"/>
    <n v="9"/>
    <x v="6"/>
    <x v="6"/>
    <n v="216"/>
    <n v="278.64"/>
  </r>
  <r>
    <n v="197"/>
    <s v="Eric"/>
    <s v="Whitehead"/>
    <s v="Mr"/>
    <s v="M"/>
    <n v="90"/>
    <s v="A Roaden Estate"/>
    <s v="Crowborough"/>
    <x v="16"/>
    <d v="2021-12-06T00:00:00"/>
    <x v="2"/>
    <x v="1"/>
    <n v="38"/>
    <x v="1"/>
    <x v="1"/>
    <n v="912"/>
    <n v="1632.48"/>
  </r>
  <r>
    <n v="198"/>
    <s v="Damian"/>
    <s v="Hayes"/>
    <s v="Prof"/>
    <s v="M"/>
    <n v="60"/>
    <s v="A Roadfillan Road"/>
    <s v="Whitstable"/>
    <x v="2"/>
    <d v="2022-01-04T00:00:00"/>
    <x v="6"/>
    <x v="0"/>
    <n v="10"/>
    <x v="6"/>
    <x v="6"/>
    <n v="240"/>
    <n v="309.60000000000002"/>
  </r>
  <r>
    <n v="199"/>
    <s v="Arturo"/>
    <s v="Field"/>
    <s v="Mr"/>
    <s v="M"/>
    <n v="30"/>
    <s v="A Roadleigh Terrace"/>
    <s v="Littlehampton"/>
    <x v="11"/>
    <s v="25-10-2021"/>
    <x v="1"/>
    <x v="1"/>
    <n v="72"/>
    <x v="3"/>
    <x v="3"/>
    <n v="1728"/>
    <n v="1192.32"/>
  </r>
  <r>
    <n v="200"/>
    <s v="Hillary"/>
    <s v="Shook"/>
    <s v="Mrs"/>
    <s v="F"/>
    <n v="60"/>
    <s v="A Roadmere Cottages"/>
    <s v="Bromsgrove"/>
    <x v="31"/>
    <d v="2021-12-01T00:00:00"/>
    <x v="3"/>
    <x v="1"/>
    <n v="69"/>
    <x v="9"/>
    <x v="9"/>
    <n v="1656"/>
    <n v="5613.84"/>
  </r>
  <r>
    <n v="201"/>
    <s v="Demetrius"/>
    <s v="Goodson"/>
    <s v="Mr"/>
    <s v="M"/>
    <n v="90"/>
    <s v="A Roadwick Road"/>
    <s v="Gillingham"/>
    <x v="17"/>
    <s v="23-01-2022"/>
    <x v="2"/>
    <x v="0"/>
    <n v="80"/>
    <x v="2"/>
    <x v="2"/>
    <n v="1360"/>
    <n v="2434.4"/>
  </r>
  <r>
    <n v="202"/>
    <s v="Del"/>
    <s v="Mccain"/>
    <s v="Mr"/>
    <s v="M"/>
    <n v="30"/>
    <s v="Arena Estate"/>
    <s v="Llanrhystud"/>
    <x v="11"/>
    <d v="2021-06-05T00:00:00"/>
    <x v="11"/>
    <x v="1"/>
    <n v="80"/>
    <x v="9"/>
    <x v="9"/>
    <n v="1920"/>
    <n v="6508.8"/>
  </r>
  <r>
    <n v="204"/>
    <s v="Johnnie"/>
    <s v="Calhoun"/>
    <s v="Mr"/>
    <s v="M"/>
    <n v="30"/>
    <s v="Argon Mews"/>
    <s v="Maldon"/>
    <x v="2"/>
    <s v="19-09-2022"/>
    <x v="9"/>
    <x v="0"/>
    <n v="50"/>
    <x v="4"/>
    <x v="4"/>
    <n v="900"/>
    <n v="1701"/>
  </r>
  <r>
    <n v="205"/>
    <s v="Clair"/>
    <s v="Wilkes"/>
    <s v="Miss"/>
    <s v="F"/>
    <n v="60"/>
    <s v="Ariel Road"/>
    <s v="Arundel"/>
    <x v="32"/>
    <s v="22-08-2020"/>
    <x v="3"/>
    <x v="2"/>
    <n v="19"/>
    <x v="0"/>
    <x v="0"/>
    <n v="380"/>
    <n v="763.8"/>
  </r>
  <r>
    <n v="206"/>
    <s v="Burt"/>
    <s v="Haskins"/>
    <s v="Mr"/>
    <s v="M"/>
    <n v="30"/>
    <s v="Ariel Road"/>
    <s v="Margate"/>
    <x v="2"/>
    <d v="2021-03-06T00:00:00"/>
    <x v="10"/>
    <x v="1"/>
    <n v="46"/>
    <x v="3"/>
    <x v="3"/>
    <n v="1104"/>
    <n v="761.76"/>
  </r>
  <r>
    <n v="207"/>
    <s v="Gloria"/>
    <s v="Mcclain"/>
    <s v="Miss"/>
    <s v="F"/>
    <n v="90"/>
    <s v="Arkley Crescent"/>
    <s v="Warwickshire"/>
    <x v="2"/>
    <s v="24-11-2021"/>
    <x v="8"/>
    <x v="1"/>
    <n v="74"/>
    <x v="0"/>
    <x v="0"/>
    <n v="1480"/>
    <n v="2974.7999999999997"/>
  </r>
  <r>
    <n v="208"/>
    <s v="Trenton"/>
    <s v="Bassett"/>
    <s v="Mr"/>
    <s v="M"/>
    <n v="60"/>
    <s v="Arlesfo Road Road"/>
    <s v="Llanidloes"/>
    <x v="11"/>
    <s v="14-01-2020"/>
    <x v="2"/>
    <x v="2"/>
    <n v="17"/>
    <x v="1"/>
    <x v="1"/>
    <n v="408"/>
    <n v="730.32"/>
  </r>
  <r>
    <n v="209"/>
    <s v="Madonna"/>
    <s v="Engel"/>
    <s v="Mrs"/>
    <s v="F"/>
    <n v="60"/>
    <s v="Arlington Place"/>
    <s v="Ty Croes"/>
    <x v="2"/>
    <s v="16-07-2022"/>
    <x v="0"/>
    <x v="0"/>
    <n v="8"/>
    <x v="1"/>
    <x v="1"/>
    <n v="192"/>
    <n v="343.68"/>
  </r>
  <r>
    <n v="210"/>
    <s v="Kena"/>
    <s v="Gonzales"/>
    <s v="Miss"/>
    <s v="F"/>
    <n v="60"/>
    <s v="Arlington Villas"/>
    <s v="Billingham"/>
    <x v="29"/>
    <d v="2022-09-09T00:00:00"/>
    <x v="10"/>
    <x v="0"/>
    <n v="4"/>
    <x v="9"/>
    <x v="9"/>
    <n v="96"/>
    <n v="325.44"/>
  </r>
  <r>
    <n v="211"/>
    <s v="Lottie"/>
    <s v="Mccormick"/>
    <s v="Miss"/>
    <s v="F"/>
    <n v="30"/>
    <s v="Arlington Way"/>
    <s v="Birchington"/>
    <x v="33"/>
    <s v="20-07-2021"/>
    <x v="0"/>
    <x v="1"/>
    <n v="35"/>
    <x v="5"/>
    <x v="5"/>
    <n v="840"/>
    <n v="3351.6000000000004"/>
  </r>
  <r>
    <n v="212"/>
    <s v="Kimberli"/>
    <s v="Barton"/>
    <s v="Mrs"/>
    <s v="F"/>
    <n v="30"/>
    <s v="Armada Street"/>
    <s v="Bamburgh"/>
    <x v="0"/>
    <d v="2020-12-10T00:00:00"/>
    <x v="4"/>
    <x v="2"/>
    <n v="3"/>
    <x v="6"/>
    <x v="6"/>
    <n v="72"/>
    <n v="92.88"/>
  </r>
  <r>
    <n v="213"/>
    <s v="Desmond"/>
    <s v="Means"/>
    <s v="Mr"/>
    <s v="M"/>
    <n v="90"/>
    <s v="Armadale Road"/>
    <s v="Spean Bridge"/>
    <x v="2"/>
    <s v="23-09-2021"/>
    <x v="9"/>
    <x v="1"/>
    <n v="87"/>
    <x v="0"/>
    <x v="0"/>
    <n v="1740"/>
    <n v="3497.3999999999996"/>
  </r>
  <r>
    <n v="214"/>
    <s v="Otis"/>
    <s v="Kennedy"/>
    <s v="Mr"/>
    <s v="M"/>
    <n v="60"/>
    <s v="Armory"/>
    <s v="Esher"/>
    <x v="17"/>
    <s v="18-11-2021"/>
    <x v="8"/>
    <x v="1"/>
    <n v="42"/>
    <x v="1"/>
    <x v="1"/>
    <n v="1008"/>
    <n v="1804.32"/>
  </r>
  <r>
    <n v="215"/>
    <s v="Franklin"/>
    <s v="Copeland"/>
    <s v="Mr"/>
    <s v="M"/>
    <n v="60"/>
    <s v="Armory Ya Road"/>
    <s v="Frome"/>
    <x v="17"/>
    <s v="15-09-2022"/>
    <x v="9"/>
    <x v="0"/>
    <n v="93"/>
    <x v="9"/>
    <x v="9"/>
    <n v="2232"/>
    <n v="7566.4800000000005"/>
  </r>
  <r>
    <n v="216"/>
    <s v="Nora"/>
    <s v="Kelley"/>
    <s v="Miss"/>
    <s v="F"/>
    <n v="60"/>
    <s v="Armstrong Place"/>
    <s v="Motherwell"/>
    <x v="2"/>
    <s v="31-03-2022"/>
    <x v="5"/>
    <x v="0"/>
    <n v="100"/>
    <x v="4"/>
    <x v="4"/>
    <n v="1800"/>
    <n v="3402"/>
  </r>
  <r>
    <n v="217"/>
    <s v="Austin"/>
    <s v="Jean"/>
    <s v="Mr"/>
    <s v="M"/>
    <n v="30"/>
    <s v="Arneway Street"/>
    <s v="Coniston"/>
    <x v="16"/>
    <d v="2021-07-05T00:00:00"/>
    <x v="8"/>
    <x v="1"/>
    <n v="42"/>
    <x v="2"/>
    <x v="2"/>
    <n v="714"/>
    <n v="1278.06"/>
  </r>
  <r>
    <n v="218"/>
    <s v="Man"/>
    <s v="Lopez"/>
    <s v="Mr"/>
    <s v="M"/>
    <n v="90"/>
    <s v="Arnolds Cottages"/>
    <s v="Invergarry"/>
    <x v="34"/>
    <s v="21-01-2022"/>
    <x v="2"/>
    <x v="0"/>
    <n v="92"/>
    <x v="5"/>
    <x v="5"/>
    <n v="2208"/>
    <n v="8809.92"/>
  </r>
  <r>
    <n v="219"/>
    <s v="Ron"/>
    <s v="Acevedo"/>
    <s v="Mr"/>
    <s v="M"/>
    <n v="60"/>
    <s v="Arnolds Paragon"/>
    <s v="Crewkerne"/>
    <x v="16"/>
    <d v="2022-04-02T00:00:00"/>
    <x v="6"/>
    <x v="0"/>
    <n v="100"/>
    <x v="4"/>
    <x v="4"/>
    <n v="1800"/>
    <n v="3402"/>
  </r>
  <r>
    <n v="220"/>
    <s v="Timmy"/>
    <s v="Aldrich"/>
    <s v="Mr"/>
    <s v="M"/>
    <n v="90"/>
    <s v="Arnott Street"/>
    <s v="Dalmally"/>
    <x v="3"/>
    <d v="2021-12-12T00:00:00"/>
    <x v="0"/>
    <x v="1"/>
    <n v="16"/>
    <x v="3"/>
    <x v="3"/>
    <n v="384"/>
    <n v="264.95999999999998"/>
  </r>
  <r>
    <n v="221"/>
    <s v="Stephnie"/>
    <s v="Vaughan"/>
    <s v="Miss"/>
    <s v="F"/>
    <n v="30"/>
    <s v="Arragon Ga Roadens"/>
    <s v="Sanquhar"/>
    <x v="2"/>
    <d v="2021-11-07T00:00:00"/>
    <x v="3"/>
    <x v="1"/>
    <n v="24"/>
    <x v="8"/>
    <x v="8"/>
    <n v="480"/>
    <n v="1675.2"/>
  </r>
  <r>
    <n v="222"/>
    <s v="Hal"/>
    <s v="Boston"/>
    <s v="Mr"/>
    <s v="M"/>
    <n v="30"/>
    <s v="Artesian Walk"/>
    <s v="Gretna"/>
    <x v="13"/>
    <s v="14-06-2022"/>
    <x v="6"/>
    <x v="0"/>
    <n v="25"/>
    <x v="7"/>
    <x v="7"/>
    <n v="500"/>
    <n v="1475"/>
  </r>
  <r>
    <n v="223"/>
    <s v="Lewis"/>
    <s v="Britt"/>
    <s v="Prof"/>
    <s v="M"/>
    <n v="90"/>
    <s v="Artichoke Place"/>
    <s v="Strome Ferry"/>
    <x v="2"/>
    <s v="17-11-2021"/>
    <x v="8"/>
    <x v="1"/>
    <n v="4"/>
    <x v="7"/>
    <x v="7"/>
    <n v="80"/>
    <n v="236"/>
  </r>
  <r>
    <n v="224"/>
    <s v="Pasquale"/>
    <s v="Akers"/>
    <s v="Mr"/>
    <s v="M"/>
    <n v="60"/>
    <s v="Artisans Dwellings"/>
    <s v="Abertillery"/>
    <x v="27"/>
    <s v="16-06-2022"/>
    <x v="6"/>
    <x v="0"/>
    <n v="103"/>
    <x v="2"/>
    <x v="2"/>
    <n v="1751"/>
    <n v="3134.29"/>
  </r>
  <r>
    <n v="225"/>
    <s v="Willa"/>
    <s v="Kaiser"/>
    <s v="Miss"/>
    <s v="F"/>
    <n v="30"/>
    <s v="Arundel Square"/>
    <s v="Abergavenny"/>
    <x v="35"/>
    <s v="18-05-2021"/>
    <x v="11"/>
    <x v="1"/>
    <n v="28"/>
    <x v="2"/>
    <x v="2"/>
    <n v="476"/>
    <n v="852.04"/>
  </r>
  <r>
    <n v="226"/>
    <s v="Jorge"/>
    <s v="Haines"/>
    <s v="Mr"/>
    <s v="M"/>
    <n v="30"/>
    <s v="Ash Villa"/>
    <s v="Norfolk"/>
    <x v="2"/>
    <s v="29-08-2022"/>
    <x v="3"/>
    <x v="0"/>
    <n v="14"/>
    <x v="6"/>
    <x v="6"/>
    <n v="336"/>
    <n v="433.44"/>
  </r>
  <r>
    <n v="227"/>
    <s v="Olene"/>
    <s v="Christiansen"/>
    <s v="Mrs"/>
    <s v="F"/>
    <n v="30"/>
    <s v="Ashbourne Terrace"/>
    <s v="County Durham"/>
    <x v="16"/>
    <s v="14-12-2021"/>
    <x v="7"/>
    <x v="1"/>
    <n v="54"/>
    <x v="4"/>
    <x v="4"/>
    <n v="972"/>
    <n v="1837.08"/>
  </r>
  <r>
    <n v="228"/>
    <s v="Bryan"/>
    <s v="Garland"/>
    <s v="Mr"/>
    <s v="M"/>
    <n v="30"/>
    <s v="Ashburnham Road"/>
    <s v="Rye"/>
    <x v="2"/>
    <d v="2022-09-11T00:00:00"/>
    <x v="4"/>
    <x v="0"/>
    <n v="68"/>
    <x v="5"/>
    <x v="5"/>
    <n v="1632"/>
    <n v="6511.68"/>
  </r>
  <r>
    <n v="229"/>
    <s v="Alfredo"/>
    <s v="Blanton"/>
    <s v="Mr"/>
    <s v="M"/>
    <n v="60"/>
    <s v="Ashburton Green"/>
    <s v="Burry Port"/>
    <x v="12"/>
    <s v="23-11-2020"/>
    <x v="8"/>
    <x v="2"/>
    <n v="9"/>
    <x v="8"/>
    <x v="8"/>
    <n v="180"/>
    <n v="628.20000000000005"/>
  </r>
  <r>
    <n v="230"/>
    <s v="Dudley"/>
    <s v="Benton"/>
    <s v="Mr"/>
    <s v="M"/>
    <n v="30"/>
    <s v="Ashburton Road"/>
    <s v="Llandinam"/>
    <x v="11"/>
    <d v="2022-12-02T00:00:00"/>
    <x v="10"/>
    <x v="0"/>
    <n v="46"/>
    <x v="6"/>
    <x v="6"/>
    <n v="1104"/>
    <n v="1424.16"/>
  </r>
  <r>
    <n v="231"/>
    <s v="James"/>
    <s v="Higgins"/>
    <s v="Mr"/>
    <s v="M"/>
    <n v="60"/>
    <s v="Ashcombe Street"/>
    <s v="Beverley"/>
    <x v="36"/>
    <s v="18-01-2021"/>
    <x v="2"/>
    <x v="1"/>
    <n v="53"/>
    <x v="0"/>
    <x v="0"/>
    <n v="1060"/>
    <n v="2130.6"/>
  </r>
  <r>
    <n v="232"/>
    <s v="Dwain"/>
    <s v="Justice"/>
    <s v="Mr"/>
    <s v="M"/>
    <n v="30"/>
    <s v="Ashdown Way"/>
    <s v="Hawes"/>
    <x v="1"/>
    <d v="2020-05-08T00:00:00"/>
    <x v="7"/>
    <x v="2"/>
    <n v="20"/>
    <x v="6"/>
    <x v="6"/>
    <n v="480"/>
    <n v="619.20000000000005"/>
  </r>
  <r>
    <n v="233"/>
    <s v="Irena"/>
    <s v="Fontenot"/>
    <s v="Mrs"/>
    <s v="F"/>
    <n v="30"/>
    <s v="Ashen Villas"/>
    <s v="Market Drayton"/>
    <x v="2"/>
    <s v="15-03-2022"/>
    <x v="5"/>
    <x v="0"/>
    <n v="55"/>
    <x v="5"/>
    <x v="5"/>
    <n v="1320"/>
    <n v="5266.8"/>
  </r>
  <r>
    <n v="234"/>
    <s v="Diego"/>
    <s v="Hartman"/>
    <s v="Dr"/>
    <s v="M"/>
    <n v="30"/>
    <s v="Ashfo Road Close"/>
    <s v="Alford"/>
    <x v="37"/>
    <s v="13-04-2021"/>
    <x v="4"/>
    <x v="1"/>
    <n v="86"/>
    <x v="1"/>
    <x v="1"/>
    <n v="2064"/>
    <n v="3694.56"/>
  </r>
  <r>
    <n v="235"/>
    <s v="Sheldon"/>
    <s v="Booth"/>
    <s v="Mr"/>
    <s v="M"/>
    <n v="60"/>
    <s v="Ashingdon Close"/>
    <s v="Buntingford"/>
    <x v="8"/>
    <s v="23-01-2021"/>
    <x v="2"/>
    <x v="1"/>
    <n v="70"/>
    <x v="4"/>
    <x v="4"/>
    <n v="1260"/>
    <n v="2381.4"/>
  </r>
  <r>
    <n v="236"/>
    <s v="Linnea"/>
    <s v="Eastman"/>
    <s v="Mrs"/>
    <s v="F"/>
    <n v="60"/>
    <s v="Ashland Place"/>
    <s v="Abertillery"/>
    <x v="27"/>
    <d v="2022-10-02T00:00:00"/>
    <x v="2"/>
    <x v="0"/>
    <n v="2"/>
    <x v="7"/>
    <x v="7"/>
    <n v="40"/>
    <n v="118"/>
  </r>
  <r>
    <n v="237"/>
    <s v="Alexandria"/>
    <s v="Gallagher"/>
    <s v="Miss"/>
    <s v="F"/>
    <n v="90"/>
    <s v="Ashley Crescent"/>
    <s v="Buckinghamshire"/>
    <x v="8"/>
    <s v="19-01-2022"/>
    <x v="2"/>
    <x v="0"/>
    <n v="99"/>
    <x v="0"/>
    <x v="0"/>
    <n v="1980"/>
    <n v="3979.7999999999997"/>
  </r>
  <r>
    <n v="238"/>
    <s v="Vi"/>
    <s v="Dudley"/>
    <s v="Mrs"/>
    <s v="F"/>
    <n v="90"/>
    <s v="Ashridge Crescent"/>
    <s v="Hassocks"/>
    <x v="1"/>
    <s v="29-11-2020"/>
    <x v="8"/>
    <x v="2"/>
    <n v="30"/>
    <x v="8"/>
    <x v="8"/>
    <n v="600"/>
    <n v="2094"/>
  </r>
  <r>
    <n v="239"/>
    <s v="Reggie"/>
    <s v="Messer"/>
    <s v="Mr"/>
    <s v="M"/>
    <n v="60"/>
    <s v="Ashridge Ga Roadens"/>
    <s v="Hengoed"/>
    <x v="1"/>
    <d v="2021-08-08T00:00:00"/>
    <x v="11"/>
    <x v="1"/>
    <n v="89"/>
    <x v="3"/>
    <x v="3"/>
    <n v="2136"/>
    <n v="1473.84"/>
  </r>
  <r>
    <n v="241"/>
    <s v="Willian"/>
    <s v="Miles"/>
    <s v="Mr"/>
    <s v="M"/>
    <n v="60"/>
    <s v="Astor Court"/>
    <s v="Epsom"/>
    <x v="17"/>
    <s v="26-04-2022"/>
    <x v="4"/>
    <x v="0"/>
    <n v="80"/>
    <x v="6"/>
    <x v="6"/>
    <n v="1920"/>
    <n v="2476.8000000000002"/>
  </r>
  <r>
    <n v="242"/>
    <s v="Otha"/>
    <s v="Shaffer"/>
    <s v="Miss"/>
    <s v="F"/>
    <n v="30"/>
    <s v="Atherton Road"/>
    <s v="Frinton-On-Sea"/>
    <x v="17"/>
    <s v="16-11-2021"/>
    <x v="8"/>
    <x v="1"/>
    <n v="42"/>
    <x v="2"/>
    <x v="2"/>
    <n v="714"/>
    <n v="1278.06"/>
  </r>
  <r>
    <n v="243"/>
    <s v="Renata"/>
    <s v="Michael"/>
    <s v="Miss"/>
    <s v="F"/>
    <n v="60"/>
    <s v="Atherton St"/>
    <s v="Warlingham"/>
    <x v="2"/>
    <s v="20-08-2020"/>
    <x v="3"/>
    <x v="2"/>
    <n v="84"/>
    <x v="7"/>
    <x v="7"/>
    <n v="1680"/>
    <n v="4956"/>
  </r>
  <r>
    <n v="244"/>
    <s v="Bud"/>
    <s v="Rowland"/>
    <s v="Mr"/>
    <s v="M"/>
    <n v="30"/>
    <s v="Atlas Street"/>
    <s v="Isle Of Eigg"/>
    <x v="21"/>
    <d v="2020-04-02T00:00:00"/>
    <x v="7"/>
    <x v="2"/>
    <n v="80"/>
    <x v="6"/>
    <x v="6"/>
    <n v="1920"/>
    <n v="2476.8000000000002"/>
  </r>
  <r>
    <n v="245"/>
    <s v="Claud"/>
    <s v="Fontenot"/>
    <s v="Mr"/>
    <s v="M"/>
    <n v="60"/>
    <s v="Attfield Close"/>
    <s v="Shaftesbury"/>
    <x v="2"/>
    <s v="17-02-2022"/>
    <x v="10"/>
    <x v="0"/>
    <n v="40"/>
    <x v="2"/>
    <x v="2"/>
    <n v="680"/>
    <n v="1217.2"/>
  </r>
  <r>
    <n v="246"/>
    <s v="Richie"/>
    <s v="Olsen"/>
    <s v="Mr"/>
    <s v="M"/>
    <n v="90"/>
    <s v="Atwell Street"/>
    <s v="Dalkeith"/>
    <x v="3"/>
    <s v="19-09-2020"/>
    <x v="9"/>
    <x v="2"/>
    <n v="7"/>
    <x v="2"/>
    <x v="2"/>
    <n v="119"/>
    <n v="213.01"/>
  </r>
  <r>
    <n v="247"/>
    <s v="Robt"/>
    <s v="Reyes"/>
    <s v="Mr"/>
    <s v="M"/>
    <n v="60"/>
    <s v="Atwood Road"/>
    <s v="Lewes"/>
    <x v="11"/>
    <s v="16-01-2020"/>
    <x v="2"/>
    <x v="2"/>
    <n v="71"/>
    <x v="0"/>
    <x v="0"/>
    <n v="1420"/>
    <n v="2854.2"/>
  </r>
  <r>
    <n v="248"/>
    <s v="Mitch"/>
    <s v="Polk"/>
    <s v="Mr"/>
    <s v="M"/>
    <n v="90"/>
    <s v="Aubert Road"/>
    <s v="Prudhoe"/>
    <x v="2"/>
    <s v="17-03-2021"/>
    <x v="5"/>
    <x v="1"/>
    <n v="20"/>
    <x v="0"/>
    <x v="0"/>
    <n v="400"/>
    <n v="803.99999999999989"/>
  </r>
  <r>
    <n v="249"/>
    <s v="Benny"/>
    <s v="Pritchett"/>
    <s v="Mr"/>
    <s v="M"/>
    <n v="30"/>
    <s v="Augusta Street"/>
    <s v="Cardigan"/>
    <x v="10"/>
    <s v="22-09-2022"/>
    <x v="9"/>
    <x v="0"/>
    <n v="8"/>
    <x v="0"/>
    <x v="0"/>
    <n v="160"/>
    <n v="321.59999999999997"/>
  </r>
  <r>
    <n v="250"/>
    <s v="Miguelina"/>
    <s v="Ballard"/>
    <s v="Miss"/>
    <s v="F"/>
    <n v="30"/>
    <s v="Augustus Square"/>
    <s v="Oswestry"/>
    <x v="2"/>
    <d v="2021-09-11T00:00:00"/>
    <x v="5"/>
    <x v="1"/>
    <n v="6"/>
    <x v="5"/>
    <x v="5"/>
    <n v="144"/>
    <n v="574.56000000000006"/>
  </r>
  <r>
    <n v="251"/>
    <s v="Sterling"/>
    <s v="Petty"/>
    <s v="Mr"/>
    <s v="M"/>
    <n v="90"/>
    <s v="Austin Street"/>
    <s v="County Antrim"/>
    <x v="16"/>
    <d v="2020-10-04T00:00:00"/>
    <x v="9"/>
    <x v="2"/>
    <n v="8"/>
    <x v="3"/>
    <x v="3"/>
    <n v="192"/>
    <n v="132.47999999999999"/>
  </r>
  <r>
    <n v="252"/>
    <s v="Liberty"/>
    <s v="Gallagher"/>
    <s v="Ms"/>
    <s v="F"/>
    <n v="90"/>
    <s v="Avarn Road"/>
    <s v="Markfield"/>
    <x v="2"/>
    <s v="22-04-2021"/>
    <x v="4"/>
    <x v="1"/>
    <n v="32"/>
    <x v="4"/>
    <x v="4"/>
    <n v="576"/>
    <n v="1088.6399999999999"/>
  </r>
  <r>
    <n v="254"/>
    <s v="Chong"/>
    <s v="Myles"/>
    <s v="Mr"/>
    <s v="M"/>
    <n v="90"/>
    <s v="Avarn Road"/>
    <s v="Thetford"/>
    <x v="2"/>
    <s v="29-05-2022"/>
    <x v="11"/>
    <x v="0"/>
    <n v="85"/>
    <x v="2"/>
    <x v="2"/>
    <n v="1445"/>
    <n v="2586.5500000000002"/>
  </r>
  <r>
    <n v="255"/>
    <s v="Ester"/>
    <s v="Spivey"/>
    <s v="Mrs"/>
    <s v="F"/>
    <n v="60"/>
    <s v="Ave Maria"/>
    <s v="Kent"/>
    <x v="21"/>
    <d v="2022-10-04T00:00:00"/>
    <x v="5"/>
    <x v="0"/>
    <n v="24"/>
    <x v="3"/>
    <x v="3"/>
    <n v="576"/>
    <n v="397.43999999999994"/>
  </r>
  <r>
    <n v="256"/>
    <s v="German"/>
    <s v="Miranda"/>
    <s v="Mr"/>
    <s v="M"/>
    <n v="90"/>
    <s v="Avebury Street"/>
    <s v="Kidlington"/>
    <x v="21"/>
    <d v="2020-04-08T00:00:00"/>
    <x v="6"/>
    <x v="2"/>
    <n v="55"/>
    <x v="7"/>
    <x v="7"/>
    <n v="1100"/>
    <n v="3245"/>
  </r>
  <r>
    <n v="257"/>
    <s v="Arnoldo"/>
    <s v="Aguilar"/>
    <s v="Mr"/>
    <s v="M"/>
    <n v="90"/>
    <s v="Avenue"/>
    <s v="Alnwick"/>
    <x v="14"/>
    <s v="22-11-2022"/>
    <x v="8"/>
    <x v="0"/>
    <n v="95"/>
    <x v="5"/>
    <x v="5"/>
    <n v="2280"/>
    <n v="9097.2000000000007"/>
  </r>
  <r>
    <n v="258"/>
    <s v="Buck"/>
    <s v="Rowe"/>
    <s v="Mr"/>
    <s v="M"/>
    <n v="60"/>
    <s v="Avenue Ga Roadens"/>
    <s v="Whitchurch"/>
    <x v="2"/>
    <s v="26-01-2020"/>
    <x v="2"/>
    <x v="2"/>
    <n v="12"/>
    <x v="4"/>
    <x v="4"/>
    <n v="216"/>
    <n v="408.23999999999995"/>
  </r>
  <r>
    <n v="259"/>
    <s v="Cesar"/>
    <s v="Browning"/>
    <s v="Mr"/>
    <s v="M"/>
    <n v="60"/>
    <s v="Avenue Place"/>
    <s v="Kent"/>
    <x v="21"/>
    <s v="16-01-2020"/>
    <x v="2"/>
    <x v="2"/>
    <n v="79"/>
    <x v="9"/>
    <x v="9"/>
    <n v="1896"/>
    <n v="6427.4400000000005"/>
  </r>
  <r>
    <n v="260"/>
    <s v="Corinne"/>
    <s v="Felton"/>
    <s v="Mrs"/>
    <s v="F"/>
    <n v="30"/>
    <s v="Avenue Place"/>
    <s v="Scunthorpe"/>
    <x v="2"/>
    <d v="2022-04-02T00:00:00"/>
    <x v="6"/>
    <x v="0"/>
    <n v="12"/>
    <x v="8"/>
    <x v="8"/>
    <n v="240"/>
    <n v="837.6"/>
  </r>
  <r>
    <n v="261"/>
    <s v="Bo"/>
    <s v="Roper"/>
    <s v="Mr"/>
    <s v="M"/>
    <n v="60"/>
    <s v="Avery Farm"/>
    <s v="Beckenham"/>
    <x v="38"/>
    <d v="2020-07-09T00:00:00"/>
    <x v="1"/>
    <x v="2"/>
    <n v="3"/>
    <x v="3"/>
    <x v="3"/>
    <n v="72"/>
    <n v="49.679999999999993"/>
  </r>
  <r>
    <n v="262"/>
    <s v="Lyman"/>
    <s v="Miner"/>
    <s v="Mr"/>
    <s v="M"/>
    <n v="30"/>
    <s v="Aviary Close"/>
    <s v="Hayling Island"/>
    <x v="1"/>
    <s v="15-09-2022"/>
    <x v="9"/>
    <x v="0"/>
    <n v="85"/>
    <x v="9"/>
    <x v="9"/>
    <n v="2040"/>
    <n v="6915.6"/>
  </r>
  <r>
    <n v="263"/>
    <s v="Michele"/>
    <s v="Winters"/>
    <s v="Mrs"/>
    <s v="F"/>
    <n v="30"/>
    <s v="Aviary Close"/>
    <s v="Merriott"/>
    <x v="2"/>
    <s v="30-04-2022"/>
    <x v="4"/>
    <x v="0"/>
    <n v="46"/>
    <x v="4"/>
    <x v="4"/>
    <n v="828"/>
    <n v="1564.9199999999998"/>
  </r>
  <r>
    <n v="264"/>
    <s v="Chasity"/>
    <s v="Pratt"/>
    <s v="Mrs"/>
    <s v="F"/>
    <n v="30"/>
    <s v="Avonley Road"/>
    <s v="Halifax"/>
    <x v="13"/>
    <s v="25-11-2021"/>
    <x v="8"/>
    <x v="1"/>
    <n v="68"/>
    <x v="1"/>
    <x v="1"/>
    <n v="1632"/>
    <n v="2921.28"/>
  </r>
  <r>
    <n v="265"/>
    <s v="Nicolette"/>
    <s v="Stout"/>
    <s v="Prof"/>
    <s v="F"/>
    <n v="30"/>
    <s v="Ax Ya Road"/>
    <s v="Isle Of Cumbrae"/>
    <x v="21"/>
    <d v="2020-07-06T00:00:00"/>
    <x v="0"/>
    <x v="2"/>
    <n v="31"/>
    <x v="2"/>
    <x v="2"/>
    <n v="527"/>
    <n v="943.33"/>
  </r>
  <r>
    <n v="266"/>
    <s v="Fabian"/>
    <s v="Mccracken"/>
    <s v="Mr"/>
    <s v="M"/>
    <n v="30"/>
    <s v="Aylesham Close"/>
    <s v="Talybont"/>
    <x v="2"/>
    <s v="14-09-2021"/>
    <x v="9"/>
    <x v="1"/>
    <n v="49"/>
    <x v="3"/>
    <x v="3"/>
    <n v="1176"/>
    <n v="811.43999999999994"/>
  </r>
  <r>
    <n v="267"/>
    <s v="Marylynn"/>
    <s v="Estes"/>
    <s v="Miss"/>
    <s v="F"/>
    <n v="60"/>
    <s v="Azenby Square"/>
    <s v="Caernarfon"/>
    <x v="12"/>
    <d v="2021-02-08T00:00:00"/>
    <x v="7"/>
    <x v="1"/>
    <n v="11"/>
    <x v="4"/>
    <x v="4"/>
    <n v="198"/>
    <n v="374.21999999999997"/>
  </r>
  <r>
    <n v="268"/>
    <s v="Vernia"/>
    <s v="Benjamin"/>
    <s v="Miss"/>
    <s v="F"/>
    <n v="60"/>
    <s v="Bachelor'S Hall"/>
    <s v="Dartmouth"/>
    <x v="3"/>
    <s v="22-05-2020"/>
    <x v="11"/>
    <x v="2"/>
    <n v="6"/>
    <x v="7"/>
    <x v="7"/>
    <n v="120"/>
    <n v="354"/>
  </r>
  <r>
    <n v="269"/>
    <s v="Aurelia"/>
    <s v="Welch"/>
    <s v="Mrs"/>
    <s v="F"/>
    <n v="90"/>
    <s v="Back Church"/>
    <s v="Inveraray"/>
    <x v="34"/>
    <s v="30-10-2020"/>
    <x v="1"/>
    <x v="2"/>
    <n v="14"/>
    <x v="6"/>
    <x v="6"/>
    <n v="336"/>
    <n v="433.44"/>
  </r>
  <r>
    <n v="270"/>
    <s v="Jarrod"/>
    <s v="Crenshaw"/>
    <s v="Mr"/>
    <s v="M"/>
    <n v="30"/>
    <s v="Bacons Lane"/>
    <s v="Kirknewton"/>
    <x v="21"/>
    <d v="2020-07-02T00:00:00"/>
    <x v="5"/>
    <x v="2"/>
    <n v="40"/>
    <x v="9"/>
    <x v="9"/>
    <n v="960"/>
    <n v="3254.4"/>
  </r>
  <r>
    <n v="271"/>
    <s v="Debora"/>
    <s v="Thurman"/>
    <s v="Mrs"/>
    <s v="F"/>
    <n v="30"/>
    <s v="Bacton Street"/>
    <s v="North Ferriby"/>
    <x v="2"/>
    <s v="27-05-2020"/>
    <x v="11"/>
    <x v="2"/>
    <n v="21"/>
    <x v="3"/>
    <x v="3"/>
    <n v="504"/>
    <n v="347.76"/>
  </r>
  <r>
    <n v="272"/>
    <s v="Shirleen"/>
    <s v="Rushing"/>
    <s v="Miss"/>
    <s v="F"/>
    <n v="60"/>
    <s v="Bailey Place"/>
    <s v="Shaftesbury"/>
    <x v="2"/>
    <d v="2022-05-01T00:00:00"/>
    <x v="8"/>
    <x v="0"/>
    <n v="64"/>
    <x v="7"/>
    <x v="7"/>
    <n v="1280"/>
    <n v="3776"/>
  </r>
  <r>
    <n v="273"/>
    <s v="Jayna"/>
    <s v="Plummer"/>
    <s v="Mrs"/>
    <s v="F"/>
    <n v="90"/>
    <s v="Bai Road Ga Roadens"/>
    <s v="Bacup"/>
    <x v="39"/>
    <d v="2021-09-11T00:00:00"/>
    <x v="5"/>
    <x v="1"/>
    <n v="30"/>
    <x v="5"/>
    <x v="5"/>
    <n v="720"/>
    <n v="2872.8"/>
  </r>
  <r>
    <n v="274"/>
    <s v="Lakiesha"/>
    <s v="Connell"/>
    <s v="Miss"/>
    <s v="F"/>
    <n v="60"/>
    <s v="Baker Terrace"/>
    <s v="Brentwood"/>
    <x v="40"/>
    <s v="27-07-2022"/>
    <x v="0"/>
    <x v="0"/>
    <n v="41"/>
    <x v="8"/>
    <x v="8"/>
    <n v="820"/>
    <n v="2861.8"/>
  </r>
  <r>
    <n v="275"/>
    <s v="Marilu"/>
    <s v="Dodge"/>
    <s v="Mrs"/>
    <s v="F"/>
    <n v="90"/>
    <s v="Bakers Mews"/>
    <s v="Billericay"/>
    <x v="26"/>
    <s v="13-12-2022"/>
    <x v="7"/>
    <x v="0"/>
    <n v="27"/>
    <x v="5"/>
    <x v="5"/>
    <n v="648"/>
    <n v="2585.52"/>
  </r>
  <r>
    <n v="276"/>
    <s v="Teisha"/>
    <s v="Thornton"/>
    <s v="Miss"/>
    <s v="F"/>
    <n v="90"/>
    <s v="Baldwyn Ga Roadens"/>
    <s v="Potters Bar"/>
    <x v="2"/>
    <d v="2021-08-05T00:00:00"/>
    <x v="10"/>
    <x v="1"/>
    <n v="58"/>
    <x v="3"/>
    <x v="3"/>
    <n v="1392"/>
    <n v="960.4799999999999"/>
  </r>
  <r>
    <n v="277"/>
    <s v="Joanie"/>
    <s v="Elmore"/>
    <s v="Mrs"/>
    <s v="F"/>
    <n v="30"/>
    <s v="Balgonie Road"/>
    <s v="Criccieth"/>
    <x v="16"/>
    <d v="2021-10-11T00:00:00"/>
    <x v="9"/>
    <x v="1"/>
    <n v="3"/>
    <x v="9"/>
    <x v="9"/>
    <n v="72"/>
    <n v="244.08"/>
  </r>
  <r>
    <n v="278"/>
    <s v="Kennith"/>
    <s v="Witt"/>
    <s v="Mr"/>
    <s v="M"/>
    <n v="30"/>
    <s v="Balham New"/>
    <s v="Humbie"/>
    <x v="1"/>
    <s v="13-06-2021"/>
    <x v="6"/>
    <x v="1"/>
    <n v="38"/>
    <x v="9"/>
    <x v="9"/>
    <n v="912"/>
    <n v="3091.6800000000003"/>
  </r>
  <r>
    <n v="279"/>
    <s v="Claudine"/>
    <s v="Dennison"/>
    <s v="Miss"/>
    <s v="F"/>
    <n v="30"/>
    <s v="Balham Place"/>
    <s v="Heathfield"/>
    <x v="1"/>
    <s v="31-12-2021"/>
    <x v="7"/>
    <x v="1"/>
    <n v="43"/>
    <x v="8"/>
    <x v="8"/>
    <n v="860"/>
    <n v="3001.4"/>
  </r>
  <r>
    <n v="280"/>
    <s v="Hong"/>
    <s v="Butler"/>
    <s v="Mr"/>
    <s v="M"/>
    <n v="60"/>
    <s v="Balham Station"/>
    <s v="Stamford"/>
    <x v="2"/>
    <s v="19-04-2021"/>
    <x v="4"/>
    <x v="1"/>
    <n v="36"/>
    <x v="5"/>
    <x v="5"/>
    <n v="864"/>
    <n v="3447.36"/>
  </r>
  <r>
    <n v="281"/>
    <s v="Hung"/>
    <s v="Bauer"/>
    <s v="Mr"/>
    <s v="M"/>
    <n v="60"/>
    <s v="Ball Court"/>
    <s v="Mountain Ash"/>
    <x v="2"/>
    <d v="2021-01-08T00:00:00"/>
    <x v="11"/>
    <x v="1"/>
    <n v="51"/>
    <x v="3"/>
    <x v="3"/>
    <n v="1224"/>
    <n v="844.56"/>
  </r>
  <r>
    <n v="282"/>
    <s v="Tajuana"/>
    <s v="Saldana"/>
    <s v="Miss"/>
    <s v="F"/>
    <n v="60"/>
    <s v="Balla Roads Lane"/>
    <s v="St. Agnes"/>
    <x v="2"/>
    <s v="17-01-2022"/>
    <x v="2"/>
    <x v="0"/>
    <n v="86"/>
    <x v="9"/>
    <x v="9"/>
    <n v="2064"/>
    <n v="6996.96"/>
  </r>
  <r>
    <n v="283"/>
    <s v="Walker"/>
    <s v="Pruitt"/>
    <s v="Mr"/>
    <s v="M"/>
    <n v="30"/>
    <s v="Balliol Road"/>
    <s v="Chepstow"/>
    <x v="20"/>
    <d v="2021-08-08T00:00:00"/>
    <x v="11"/>
    <x v="1"/>
    <n v="6"/>
    <x v="7"/>
    <x v="7"/>
    <n v="120"/>
    <n v="354"/>
  </r>
  <r>
    <n v="284"/>
    <s v="Dane"/>
    <s v="Hilliard"/>
    <s v="Mr"/>
    <s v="M"/>
    <n v="60"/>
    <s v="Ball'S Buildings"/>
    <s v="Norfolk"/>
    <x v="2"/>
    <s v="25-06-2021"/>
    <x v="6"/>
    <x v="1"/>
    <n v="40"/>
    <x v="0"/>
    <x v="0"/>
    <n v="800"/>
    <n v="1607.9999999999998"/>
  </r>
  <r>
    <n v="285"/>
    <s v="Meri"/>
    <s v="Foster"/>
    <s v="Miss"/>
    <s v="F"/>
    <n v="90"/>
    <s v="Balmoral Grove"/>
    <s v="Broadstairs"/>
    <x v="41"/>
    <d v="2020-08-10T00:00:00"/>
    <x v="6"/>
    <x v="2"/>
    <n v="52"/>
    <x v="3"/>
    <x v="3"/>
    <n v="1248"/>
    <n v="861.11999999999989"/>
  </r>
  <r>
    <n v="286"/>
    <s v="Carley"/>
    <s v="Clinton"/>
    <s v="Mrs"/>
    <s v="F"/>
    <n v="30"/>
    <s v="Balnacraig Avenue"/>
    <s v="Kidlington"/>
    <x v="21"/>
    <d v="2021-03-06T00:00:00"/>
    <x v="10"/>
    <x v="1"/>
    <n v="66"/>
    <x v="8"/>
    <x v="8"/>
    <n v="1320"/>
    <n v="4606.8"/>
  </r>
  <r>
    <n v="287"/>
    <s v="Mary"/>
    <s v="Scott"/>
    <s v="Mr"/>
    <s v="M"/>
    <n v="60"/>
    <s v="Balvai Road Place"/>
    <s v="Poole"/>
    <x v="2"/>
    <d v="2021-11-09T00:00:00"/>
    <x v="1"/>
    <x v="1"/>
    <n v="41"/>
    <x v="8"/>
    <x v="8"/>
    <n v="820"/>
    <n v="2861.8"/>
  </r>
  <r>
    <n v="288"/>
    <s v="Frederick"/>
    <s v="Branch"/>
    <s v="Mr"/>
    <s v="M"/>
    <n v="30"/>
    <s v="Balvernie Villas"/>
    <s v="Darlington"/>
    <x v="3"/>
    <s v="15-11-2021"/>
    <x v="8"/>
    <x v="1"/>
    <n v="33"/>
    <x v="7"/>
    <x v="7"/>
    <n v="660"/>
    <n v="1947.0000000000002"/>
  </r>
  <r>
    <n v="289"/>
    <s v="Carolee"/>
    <s v="Whitley"/>
    <s v="Miss"/>
    <s v="F"/>
    <n v="90"/>
    <s v="Balvernie Villas"/>
    <s v="Llandeilo"/>
    <x v="11"/>
    <d v="2022-09-01T00:00:00"/>
    <x v="6"/>
    <x v="0"/>
    <n v="29"/>
    <x v="0"/>
    <x v="0"/>
    <n v="580"/>
    <n v="1165.8"/>
  </r>
  <r>
    <n v="290"/>
    <s v="Palmira"/>
    <s v="Christopher"/>
    <s v="Mrs"/>
    <s v="F"/>
    <n v="30"/>
    <s v="Banbury Place"/>
    <s v="Devizes"/>
    <x v="3"/>
    <s v="28-10-2022"/>
    <x v="1"/>
    <x v="0"/>
    <n v="38"/>
    <x v="5"/>
    <x v="5"/>
    <n v="912"/>
    <n v="3638.88"/>
  </r>
  <r>
    <n v="291"/>
    <s v="Gloria"/>
    <s v="Newton"/>
    <s v="Mrs"/>
    <s v="F"/>
    <n v="60"/>
    <s v="Banchory Road"/>
    <s v="Buntingford"/>
    <x v="8"/>
    <d v="2022-03-02T00:00:00"/>
    <x v="8"/>
    <x v="0"/>
    <n v="4"/>
    <x v="1"/>
    <x v="1"/>
    <n v="96"/>
    <n v="171.84"/>
  </r>
  <r>
    <n v="293"/>
    <s v="Katia"/>
    <s v="Simpson"/>
    <s v="Prof"/>
    <s v="F"/>
    <n v="60"/>
    <s v="Bank Buildings"/>
    <s v="Londonderry"/>
    <x v="2"/>
    <s v="21-06-2022"/>
    <x v="6"/>
    <x v="0"/>
    <n v="29"/>
    <x v="7"/>
    <x v="7"/>
    <n v="580"/>
    <n v="1711"/>
  </r>
  <r>
    <n v="294"/>
    <s v="Fred"/>
    <s v="Kerr"/>
    <s v="Mr"/>
    <s v="M"/>
    <n v="30"/>
    <s v="Banner Square"/>
    <s v="Wedmore"/>
    <x v="2"/>
    <d v="2020-07-11T00:00:00"/>
    <x v="7"/>
    <x v="2"/>
    <n v="48"/>
    <x v="4"/>
    <x v="4"/>
    <n v="864"/>
    <n v="1632.9599999999998"/>
  </r>
  <r>
    <n v="295"/>
    <s v="Magaly"/>
    <s v="Echols"/>
    <s v="Mrs"/>
    <s v="F"/>
    <n v="30"/>
    <s v="Banning Street"/>
    <s v="Norfolk"/>
    <x v="2"/>
    <d v="2022-03-05T00:00:00"/>
    <x v="10"/>
    <x v="0"/>
    <n v="11"/>
    <x v="5"/>
    <x v="5"/>
    <n v="264"/>
    <n v="1053.3600000000001"/>
  </r>
  <r>
    <n v="296"/>
    <s v="Barry"/>
    <s v="Morris"/>
    <s v="Mr"/>
    <s v="M"/>
    <n v="30"/>
    <s v="Banstead Street"/>
    <s v="Bedford"/>
    <x v="42"/>
    <s v="29-10-2022"/>
    <x v="1"/>
    <x v="0"/>
    <n v="72"/>
    <x v="6"/>
    <x v="6"/>
    <n v="1728"/>
    <n v="2229.12"/>
  </r>
  <r>
    <n v="297"/>
    <s v="Matthew"/>
    <s v="John"/>
    <s v="Mr"/>
    <s v="M"/>
    <n v="60"/>
    <s v="Banstead Street"/>
    <s v="Henfield"/>
    <x v="1"/>
    <d v="2020-07-06T00:00:00"/>
    <x v="0"/>
    <x v="2"/>
    <n v="14"/>
    <x v="1"/>
    <x v="1"/>
    <n v="336"/>
    <n v="601.44000000000005"/>
  </r>
  <r>
    <n v="298"/>
    <s v="Elana"/>
    <s v="Lam"/>
    <s v="Ms"/>
    <s v="F"/>
    <n v="30"/>
    <s v="Barbel Street"/>
    <s v="Blakeney"/>
    <x v="7"/>
    <s v="20-05-2022"/>
    <x v="11"/>
    <x v="0"/>
    <n v="70"/>
    <x v="8"/>
    <x v="8"/>
    <n v="1400"/>
    <n v="4886"/>
  </r>
  <r>
    <n v="299"/>
    <s v="Lean"/>
    <s v="Maloney"/>
    <s v="Ms"/>
    <s v="F"/>
    <n v="30"/>
    <s v="Barclay Close"/>
    <s v="Newport"/>
    <x v="2"/>
    <s v="23-03-2020"/>
    <x v="5"/>
    <x v="2"/>
    <n v="82"/>
    <x v="7"/>
    <x v="7"/>
    <n v="1640"/>
    <n v="4838"/>
  </r>
  <r>
    <n v="300"/>
    <s v="Brice"/>
    <s v="Houston"/>
    <s v="Mr"/>
    <s v="M"/>
    <n v="60"/>
    <s v="Barclay Street"/>
    <s v="Moelfre"/>
    <x v="2"/>
    <s v="24-10-2021"/>
    <x v="1"/>
    <x v="1"/>
    <n v="44"/>
    <x v="3"/>
    <x v="3"/>
    <n v="1056"/>
    <n v="728.64"/>
  </r>
  <r>
    <n v="302"/>
    <s v="Joey"/>
    <s v="Hale"/>
    <s v="Mr"/>
    <s v="M"/>
    <n v="90"/>
    <s v="Barclay Street"/>
    <s v="Sutton Coldfield"/>
    <x v="2"/>
    <d v="2021-03-01T00:00:00"/>
    <x v="9"/>
    <x v="1"/>
    <n v="18"/>
    <x v="6"/>
    <x v="6"/>
    <n v="432"/>
    <n v="557.28"/>
  </r>
  <r>
    <n v="303"/>
    <s v="Katrina"/>
    <s v="Boggs"/>
    <s v="Mrs"/>
    <s v="F"/>
    <n v="30"/>
    <s v="Barfo Road Street"/>
    <s v="Marlborough"/>
    <x v="2"/>
    <s v="25-11-2020"/>
    <x v="8"/>
    <x v="2"/>
    <n v="8"/>
    <x v="7"/>
    <x v="7"/>
    <n v="160"/>
    <n v="472"/>
  </r>
  <r>
    <n v="304"/>
    <s v="Reiko"/>
    <s v="Greenberg"/>
    <s v="Miss"/>
    <s v="F"/>
    <n v="90"/>
    <s v="Barge House"/>
    <s v="Billingham"/>
    <x v="29"/>
    <s v="23-10-2022"/>
    <x v="1"/>
    <x v="0"/>
    <n v="5"/>
    <x v="2"/>
    <x v="2"/>
    <n v="85"/>
    <n v="152.15"/>
  </r>
  <r>
    <n v="305"/>
    <s v="Laurinda"/>
    <s v="Jimenez"/>
    <s v="Mrs"/>
    <s v="F"/>
    <n v="90"/>
    <s v="Bargery Road"/>
    <s v="Inverurie"/>
    <x v="34"/>
    <s v="26-11-2022"/>
    <x v="8"/>
    <x v="0"/>
    <n v="36"/>
    <x v="7"/>
    <x v="7"/>
    <n v="720"/>
    <n v="2124"/>
  </r>
  <r>
    <n v="306"/>
    <s v="Dwain"/>
    <s v="Hoyt"/>
    <s v="Mr"/>
    <s v="M"/>
    <n v="30"/>
    <s v="Barili(?) Lodge"/>
    <s v="Yarm"/>
    <x v="2"/>
    <s v="30-07-2020"/>
    <x v="0"/>
    <x v="2"/>
    <n v="65"/>
    <x v="3"/>
    <x v="3"/>
    <n v="1560"/>
    <n v="1076.3999999999999"/>
  </r>
  <r>
    <n v="307"/>
    <s v="Danny"/>
    <s v="Sheehan"/>
    <s v="Mr"/>
    <s v="M"/>
    <n v="30"/>
    <s v="Barkham Road"/>
    <s v="Coatbridge"/>
    <x v="15"/>
    <s v="30-04-2022"/>
    <x v="4"/>
    <x v="0"/>
    <n v="3"/>
    <x v="7"/>
    <x v="7"/>
    <n v="60"/>
    <n v="177"/>
  </r>
  <r>
    <n v="308"/>
    <s v="Johnson"/>
    <s v="Parsons"/>
    <s v="Mr"/>
    <s v="M"/>
    <n v="90"/>
    <s v="Barlby Ga Roadens"/>
    <s v="Dalbeattie"/>
    <x v="3"/>
    <s v="26-12-2021"/>
    <x v="7"/>
    <x v="1"/>
    <n v="22"/>
    <x v="8"/>
    <x v="8"/>
    <n v="440"/>
    <n v="1535.6000000000001"/>
  </r>
  <r>
    <n v="309"/>
    <s v="Shanita"/>
    <s v="Hardin"/>
    <s v="Mrs"/>
    <s v="F"/>
    <n v="90"/>
    <s v="Barley Mow"/>
    <s v="Dursley"/>
    <x v="43"/>
    <d v="2021-04-12T00:00:00"/>
    <x v="5"/>
    <x v="1"/>
    <n v="4"/>
    <x v="5"/>
    <x v="5"/>
    <n v="96"/>
    <n v="383.04"/>
  </r>
  <r>
    <n v="310"/>
    <s v="Gerald"/>
    <s v="Kelley"/>
    <s v="Mr"/>
    <s v="M"/>
    <n v="60"/>
    <s v="Barna Roado Gdns"/>
    <s v="West Linton"/>
    <x v="2"/>
    <d v="2021-12-04T00:00:00"/>
    <x v="8"/>
    <x v="1"/>
    <n v="60"/>
    <x v="3"/>
    <x v="3"/>
    <n v="1440"/>
    <n v="993.59999999999991"/>
  </r>
  <r>
    <n v="311"/>
    <s v="Kyla"/>
    <s v="Reeder"/>
    <s v="Miss"/>
    <s v="F"/>
    <n v="60"/>
    <s v="Barna Roado Street"/>
    <s v="Lancashire"/>
    <x v="21"/>
    <d v="2021-06-12T00:00:00"/>
    <x v="7"/>
    <x v="1"/>
    <n v="4"/>
    <x v="9"/>
    <x v="9"/>
    <n v="96"/>
    <n v="325.44"/>
  </r>
  <r>
    <n v="312"/>
    <s v="Thaddeus"/>
    <s v="Stuart"/>
    <s v="Mr"/>
    <s v="M"/>
    <n v="90"/>
    <s v="Barnby Square"/>
    <s v="Isle Of Mannot"/>
    <x v="21"/>
    <s v="25-12-2022"/>
    <x v="7"/>
    <x v="0"/>
    <n v="104"/>
    <x v="4"/>
    <x v="4"/>
    <n v="1872"/>
    <n v="3538.08"/>
  </r>
  <r>
    <n v="313"/>
    <s v="Forrest"/>
    <s v="Ritchie"/>
    <s v="Mr"/>
    <s v="M"/>
    <n v="30"/>
    <s v="Barnes Alley"/>
    <s v="Stone"/>
    <x v="2"/>
    <d v="2020-05-02T00:00:00"/>
    <x v="6"/>
    <x v="2"/>
    <n v="82"/>
    <x v="8"/>
    <x v="8"/>
    <n v="1640"/>
    <n v="5723.6"/>
  </r>
  <r>
    <n v="314"/>
    <s v="Valencia"/>
    <s v="Kinney"/>
    <s v="Miss"/>
    <s v="F"/>
    <n v="90"/>
    <s v="Barnet Lane"/>
    <s v="Jedburgh"/>
    <x v="21"/>
    <d v="2022-12-04T00:00:00"/>
    <x v="4"/>
    <x v="0"/>
    <n v="2"/>
    <x v="8"/>
    <x v="8"/>
    <n v="40"/>
    <n v="139.60000000000002"/>
  </r>
  <r>
    <n v="315"/>
    <s v="Scott"/>
    <s v="Feldman"/>
    <s v="Mr"/>
    <s v="M"/>
    <n v="90"/>
    <s v="Barnet Street"/>
    <s v="Llanwrtyd Wells"/>
    <x v="11"/>
    <s v="22-02-2021"/>
    <x v="10"/>
    <x v="1"/>
    <n v="71"/>
    <x v="4"/>
    <x v="4"/>
    <n v="1278"/>
    <n v="2415.42"/>
  </r>
  <r>
    <n v="316"/>
    <s v="Trenton"/>
    <s v="Short"/>
    <s v="Mr"/>
    <s v="M"/>
    <n v="90"/>
    <s v="Barnston Walk"/>
    <s v="Hornchurch"/>
    <x v="1"/>
    <s v="24-07-2020"/>
    <x v="0"/>
    <x v="2"/>
    <n v="75"/>
    <x v="1"/>
    <x v="1"/>
    <n v="1800"/>
    <n v="3222"/>
  </r>
  <r>
    <n v="317"/>
    <s v="Ernest"/>
    <s v="Young"/>
    <s v="Mr"/>
    <s v="M"/>
    <n v="90"/>
    <s v="Barraud'S Wharf"/>
    <s v="Hinckley"/>
    <x v="1"/>
    <s v="16-07-2022"/>
    <x v="0"/>
    <x v="0"/>
    <n v="45"/>
    <x v="3"/>
    <x v="3"/>
    <n v="1080"/>
    <n v="745.19999999999993"/>
  </r>
  <r>
    <n v="318"/>
    <s v="Oren"/>
    <s v="Funk"/>
    <s v="Mr"/>
    <s v="M"/>
    <n v="30"/>
    <s v="Barriedale"/>
    <s v="Elgin"/>
    <x v="44"/>
    <d v="2022-06-12T00:00:00"/>
    <x v="2"/>
    <x v="0"/>
    <n v="86"/>
    <x v="2"/>
    <x v="2"/>
    <n v="1462"/>
    <n v="2616.98"/>
  </r>
  <r>
    <n v="319"/>
    <s v="Virgil"/>
    <s v="Espinoza"/>
    <s v="Mr"/>
    <s v="M"/>
    <n v="60"/>
    <s v="Barrowgate Road"/>
    <s v="Bonnybridge"/>
    <x v="9"/>
    <d v="2022-10-04T00:00:00"/>
    <x v="5"/>
    <x v="0"/>
    <n v="19"/>
    <x v="5"/>
    <x v="5"/>
    <n v="456"/>
    <n v="1819.44"/>
  </r>
  <r>
    <n v="320"/>
    <s v="Danita"/>
    <s v="Mcqueen"/>
    <s v="Miss"/>
    <s v="F"/>
    <n v="90"/>
    <s v="Barrows Place"/>
    <s v="Neath"/>
    <x v="2"/>
    <d v="2021-06-11T00:00:00"/>
    <x v="8"/>
    <x v="1"/>
    <n v="85"/>
    <x v="4"/>
    <x v="4"/>
    <n v="1530"/>
    <n v="2891.7"/>
  </r>
  <r>
    <n v="321"/>
    <s v="Olin"/>
    <s v="Abraham"/>
    <s v="Mr"/>
    <s v="M"/>
    <n v="90"/>
    <s v="Barrydene"/>
    <s v="Dundee"/>
    <x v="3"/>
    <d v="2022-03-05T00:00:00"/>
    <x v="10"/>
    <x v="0"/>
    <n v="104"/>
    <x v="5"/>
    <x v="5"/>
    <n v="2496"/>
    <n v="9959.0400000000009"/>
  </r>
  <r>
    <n v="322"/>
    <s v="Clayton"/>
    <s v="Marks"/>
    <s v="Mr"/>
    <s v="M"/>
    <n v="30"/>
    <s v="Barry'S Buildings"/>
    <s v="Halesworth"/>
    <x v="13"/>
    <s v="26-02-2020"/>
    <x v="10"/>
    <x v="2"/>
    <n v="18"/>
    <x v="6"/>
    <x v="6"/>
    <n v="432"/>
    <n v="557.28"/>
  </r>
  <r>
    <n v="323"/>
    <s v="Rene"/>
    <s v="Westbrook"/>
    <s v="Mr"/>
    <s v="M"/>
    <n v="60"/>
    <s v="Barson Close"/>
    <s v="Harlech"/>
    <x v="13"/>
    <s v="24-06-2020"/>
    <x v="6"/>
    <x v="2"/>
    <n v="67"/>
    <x v="9"/>
    <x v="9"/>
    <n v="1608"/>
    <n v="5451.12"/>
  </r>
  <r>
    <n v="324"/>
    <s v="Julissa"/>
    <s v="Mccann"/>
    <s v="Miss"/>
    <s v="F"/>
    <n v="30"/>
    <s v="Barth Road"/>
    <s v="Marianglas"/>
    <x v="2"/>
    <d v="2022-01-12T00:00:00"/>
    <x v="10"/>
    <x v="0"/>
    <n v="68"/>
    <x v="0"/>
    <x v="0"/>
    <n v="1360"/>
    <n v="2733.6"/>
  </r>
  <r>
    <n v="326"/>
    <s v="Coral"/>
    <s v="Sheldon"/>
    <s v="Mrs"/>
    <s v="F"/>
    <n v="60"/>
    <s v="Bartholomew Close"/>
    <s v="Longniddry"/>
    <x v="2"/>
    <s v="31-12-2021"/>
    <x v="7"/>
    <x v="1"/>
    <n v="54"/>
    <x v="6"/>
    <x v="6"/>
    <n v="1296"/>
    <n v="1671.8400000000001"/>
  </r>
  <r>
    <n v="327"/>
    <s v="Harrison"/>
    <s v="Newton"/>
    <s v="Mr"/>
    <s v="M"/>
    <n v="60"/>
    <s v="Bartholomew Lane"/>
    <s v="South Shields"/>
    <x v="2"/>
    <s v="13-09-2022"/>
    <x v="9"/>
    <x v="0"/>
    <n v="42"/>
    <x v="0"/>
    <x v="0"/>
    <n v="840"/>
    <n v="1688.3999999999999"/>
  </r>
  <r>
    <n v="328"/>
    <s v="Waltraud"/>
    <s v="Mcfadden"/>
    <s v="Miss"/>
    <s v="F"/>
    <n v="30"/>
    <s v="Bartholomew Villas"/>
    <s v="Sleaford"/>
    <x v="2"/>
    <s v="16-09-2022"/>
    <x v="9"/>
    <x v="0"/>
    <n v="86"/>
    <x v="8"/>
    <x v="8"/>
    <n v="1720"/>
    <n v="6002.8"/>
  </r>
  <r>
    <n v="329"/>
    <s v="Lesley"/>
    <s v="Smith"/>
    <s v="Mr"/>
    <s v="M"/>
    <n v="60"/>
    <s v="Barton Road"/>
    <s v="Princes Risborough"/>
    <x v="2"/>
    <s v="18-04-2020"/>
    <x v="4"/>
    <x v="2"/>
    <n v="49"/>
    <x v="2"/>
    <x v="2"/>
    <n v="833"/>
    <n v="1491.07"/>
  </r>
  <r>
    <n v="330"/>
    <s v="Renetta"/>
    <s v="Gaines"/>
    <s v="Miss"/>
    <s v="F"/>
    <n v="90"/>
    <s v="Barton Street"/>
    <s v="Goodwick"/>
    <x v="17"/>
    <d v="2022-03-02T00:00:00"/>
    <x v="8"/>
    <x v="0"/>
    <n v="15"/>
    <x v="9"/>
    <x v="9"/>
    <n v="360"/>
    <n v="1220.4000000000001"/>
  </r>
  <r>
    <n v="331"/>
    <s v="Dorene"/>
    <s v="Dailey"/>
    <s v="Miss"/>
    <s v="F"/>
    <n v="60"/>
    <s v="Barwick Road"/>
    <s v="Andover"/>
    <x v="4"/>
    <d v="2021-08-05T00:00:00"/>
    <x v="10"/>
    <x v="1"/>
    <n v="42"/>
    <x v="5"/>
    <x v="5"/>
    <n v="1008"/>
    <n v="4021.92"/>
  </r>
  <r>
    <n v="332"/>
    <s v="Wyatt"/>
    <s v="Engle"/>
    <s v="Mr"/>
    <s v="M"/>
    <n v="60"/>
    <s v="Basil Street"/>
    <s v="Wigston"/>
    <x v="2"/>
    <s v="25-02-2020"/>
    <x v="10"/>
    <x v="2"/>
    <n v="36"/>
    <x v="7"/>
    <x v="7"/>
    <n v="720"/>
    <n v="2124"/>
  </r>
  <r>
    <n v="333"/>
    <s v="Myrta"/>
    <s v="Payne"/>
    <s v="Miss"/>
    <s v="F"/>
    <n v="90"/>
    <s v="Basing House"/>
    <s v="Bude"/>
    <x v="8"/>
    <d v="2022-07-07T00:00:00"/>
    <x v="10"/>
    <x v="0"/>
    <n v="14"/>
    <x v="5"/>
    <x v="5"/>
    <n v="336"/>
    <n v="1340.64"/>
  </r>
  <r>
    <n v="334"/>
    <s v="Dion"/>
    <s v="Shields"/>
    <s v="Mr"/>
    <s v="M"/>
    <n v="60"/>
    <s v="Basinghall Street"/>
    <s v="Tadley"/>
    <x v="2"/>
    <d v="2020-01-11T00:00:00"/>
    <x v="6"/>
    <x v="2"/>
    <n v="73"/>
    <x v="5"/>
    <x v="5"/>
    <n v="1752"/>
    <n v="6990.4800000000005"/>
  </r>
  <r>
    <n v="336"/>
    <s v="Alyce"/>
    <s v="Carver"/>
    <s v="Mrs"/>
    <s v="F"/>
    <n v="30"/>
    <s v="Bassingham Road"/>
    <s v="Witney"/>
    <x v="2"/>
    <d v="2020-01-03T00:00:00"/>
    <x v="1"/>
    <x v="2"/>
    <n v="60"/>
    <x v="6"/>
    <x v="6"/>
    <n v="1440"/>
    <n v="1857.6000000000001"/>
  </r>
  <r>
    <n v="337"/>
    <s v="Vallie"/>
    <s v="Felix"/>
    <s v="Mrs"/>
    <s v="F"/>
    <n v="60"/>
    <s v="Basswood Close"/>
    <s v="Menai Bridge"/>
    <x v="2"/>
    <s v="13-10-2021"/>
    <x v="1"/>
    <x v="1"/>
    <n v="58"/>
    <x v="1"/>
    <x v="1"/>
    <n v="1392"/>
    <n v="2491.6799999999998"/>
  </r>
  <r>
    <n v="338"/>
    <s v="Dimple"/>
    <s v="Cameron"/>
    <s v="Miss"/>
    <s v="F"/>
    <n v="30"/>
    <s v="Batcup Terrace"/>
    <s v="Wickford"/>
    <x v="2"/>
    <s v="28-05-2021"/>
    <x v="11"/>
    <x v="1"/>
    <n v="70"/>
    <x v="2"/>
    <x v="2"/>
    <n v="1190"/>
    <n v="2130.1"/>
  </r>
  <r>
    <n v="339"/>
    <s v="Alexander"/>
    <s v="Cain"/>
    <s v="Mr"/>
    <s v="M"/>
    <n v="30"/>
    <s v="Bath Close"/>
    <s v="Dymock"/>
    <x v="43"/>
    <d v="2020-12-05T00:00:00"/>
    <x v="8"/>
    <x v="2"/>
    <n v="55"/>
    <x v="3"/>
    <x v="3"/>
    <n v="1320"/>
    <n v="910.8"/>
  </r>
  <r>
    <n v="340"/>
    <s v="Brent"/>
    <s v="Berg"/>
    <s v="Mr"/>
    <s v="M"/>
    <n v="90"/>
    <s v="Bath Court"/>
    <s v="Sleaford"/>
    <x v="2"/>
    <d v="2021-07-06T00:00:00"/>
    <x v="7"/>
    <x v="1"/>
    <n v="32"/>
    <x v="3"/>
    <x v="3"/>
    <n v="768"/>
    <n v="529.91999999999996"/>
  </r>
  <r>
    <n v="341"/>
    <s v="Jaye"/>
    <s v="Lynn"/>
    <s v="Ms"/>
    <s v="F"/>
    <n v="30"/>
    <s v="Bath Dairy"/>
    <s v="Ulverston"/>
    <x v="2"/>
    <s v="19-10-2020"/>
    <x v="1"/>
    <x v="2"/>
    <n v="77"/>
    <x v="5"/>
    <x v="5"/>
    <n v="1848"/>
    <n v="7373.52"/>
  </r>
  <r>
    <n v="342"/>
    <s v="Rubin"/>
    <s v="Peters"/>
    <s v="Mr"/>
    <s v="M"/>
    <n v="30"/>
    <s v="Bath Row"/>
    <s v="Burnham-On-Crouch"/>
    <x v="45"/>
    <s v="31-01-2020"/>
    <x v="2"/>
    <x v="2"/>
    <n v="57"/>
    <x v="8"/>
    <x v="8"/>
    <n v="1140"/>
    <n v="3978.6000000000004"/>
  </r>
  <r>
    <n v="343"/>
    <s v="Willy"/>
    <s v="Morgan"/>
    <s v="Mr"/>
    <s v="M"/>
    <n v="90"/>
    <s v="Batten Cottages"/>
    <s v="Nuneaton"/>
    <x v="2"/>
    <s v="18-04-2021"/>
    <x v="4"/>
    <x v="1"/>
    <n v="5"/>
    <x v="5"/>
    <x v="5"/>
    <n v="120"/>
    <n v="478.8"/>
  </r>
  <r>
    <n v="344"/>
    <s v="Tyree"/>
    <s v="Holbrook"/>
    <s v="Mr"/>
    <s v="M"/>
    <n v="60"/>
    <s v="Batten Cottages"/>
    <s v="Settle"/>
    <x v="2"/>
    <s v="20-03-2021"/>
    <x v="5"/>
    <x v="1"/>
    <n v="10"/>
    <x v="5"/>
    <x v="5"/>
    <n v="240"/>
    <n v="957.6"/>
  </r>
  <r>
    <n v="345"/>
    <s v="Catina"/>
    <s v="Mccollum"/>
    <s v="Mrs"/>
    <s v="F"/>
    <n v="90"/>
    <s v="Battersea Church"/>
    <s v="Isle Of Eigg"/>
    <x v="21"/>
    <d v="2021-03-03T00:00:00"/>
    <x v="8"/>
    <x v="1"/>
    <n v="58"/>
    <x v="8"/>
    <x v="8"/>
    <n v="1160"/>
    <n v="4048.4"/>
  </r>
  <r>
    <n v="346"/>
    <s v="Olivia"/>
    <s v="Bingham"/>
    <s v="Mrs"/>
    <s v="F"/>
    <n v="60"/>
    <s v="Bayfo Road Mews"/>
    <s v="Exmouth"/>
    <x v="17"/>
    <s v="17-08-2022"/>
    <x v="3"/>
    <x v="0"/>
    <n v="105"/>
    <x v="3"/>
    <x v="3"/>
    <n v="2520"/>
    <n v="1738.8"/>
  </r>
  <r>
    <n v="347"/>
    <s v="Brock"/>
    <s v="Jordan"/>
    <s v="Mr"/>
    <s v="M"/>
    <n v="30"/>
    <s v="Baynes Row"/>
    <s v="Bures"/>
    <x v="8"/>
    <d v="2020-03-08T00:00:00"/>
    <x v="5"/>
    <x v="2"/>
    <n v="84"/>
    <x v="4"/>
    <x v="4"/>
    <n v="1512"/>
    <n v="2857.68"/>
  </r>
  <r>
    <n v="348"/>
    <s v="Sol"/>
    <s v="Mcallister"/>
    <s v="Mr"/>
    <s v="M"/>
    <n v="60"/>
    <s v="Beanacre Close"/>
    <s v="Worcester Park"/>
    <x v="2"/>
    <s v="16-04-2020"/>
    <x v="4"/>
    <x v="2"/>
    <n v="35"/>
    <x v="8"/>
    <x v="8"/>
    <n v="700"/>
    <n v="2443"/>
  </r>
  <r>
    <n v="349"/>
    <s v="Keith"/>
    <s v="Dunbar"/>
    <s v="Mr"/>
    <s v="M"/>
    <n v="90"/>
    <s v="Bearbinder Lane"/>
    <s v="Callington"/>
    <x v="12"/>
    <s v="19-10-2022"/>
    <x v="1"/>
    <x v="0"/>
    <n v="42"/>
    <x v="8"/>
    <x v="8"/>
    <n v="840"/>
    <n v="2931.6000000000004"/>
  </r>
  <r>
    <n v="351"/>
    <s v="Joyce"/>
    <s v="Williams"/>
    <s v="Ms"/>
    <s v="F"/>
    <n v="30"/>
    <s v="Beatrice Road"/>
    <s v="Isle Of Colonsay"/>
    <x v="21"/>
    <d v="2021-09-12T00:00:00"/>
    <x v="4"/>
    <x v="1"/>
    <n v="82"/>
    <x v="4"/>
    <x v="4"/>
    <n v="1476"/>
    <n v="2789.64"/>
  </r>
  <r>
    <n v="352"/>
    <s v="Dulcie"/>
    <s v="Schafer"/>
    <s v="Mrs"/>
    <s v="F"/>
    <n v="60"/>
    <s v="Beauchamp Close"/>
    <s v="Saundersfoot"/>
    <x v="2"/>
    <d v="2022-09-02T00:00:00"/>
    <x v="0"/>
    <x v="0"/>
    <n v="37"/>
    <x v="6"/>
    <x v="6"/>
    <n v="888"/>
    <n v="1145.52"/>
  </r>
  <r>
    <n v="353"/>
    <s v="Thurman"/>
    <s v="Stafford"/>
    <s v="Mr"/>
    <s v="M"/>
    <n v="30"/>
    <s v="Beaufort"/>
    <s v="Torpoint"/>
    <x v="2"/>
    <s v="24-12-2020"/>
    <x v="7"/>
    <x v="2"/>
    <n v="81"/>
    <x v="2"/>
    <x v="2"/>
    <n v="1377"/>
    <n v="2464.83"/>
  </r>
  <r>
    <n v="354"/>
    <s v="Edison"/>
    <s v="Blake"/>
    <s v="Mr"/>
    <s v="M"/>
    <n v="60"/>
    <s v="Beaufort Drive"/>
    <s v="Keswick"/>
    <x v="21"/>
    <d v="2021-10-01T00:00:00"/>
    <x v="8"/>
    <x v="1"/>
    <n v="52"/>
    <x v="3"/>
    <x v="3"/>
    <n v="1248"/>
    <n v="861.11999999999989"/>
  </r>
  <r>
    <n v="355"/>
    <s v="Karima"/>
    <s v="Parker"/>
    <s v="Mrs"/>
    <s v="F"/>
    <n v="60"/>
    <s v="Beaufort Ga Roadens"/>
    <s v="Anstruther"/>
    <x v="46"/>
    <d v="2020-07-03T00:00:00"/>
    <x v="4"/>
    <x v="2"/>
    <n v="83"/>
    <x v="6"/>
    <x v="6"/>
    <n v="1992"/>
    <n v="2569.6800000000003"/>
  </r>
  <r>
    <n v="356"/>
    <s v="Mimi"/>
    <s v="Dove"/>
    <s v="Miss"/>
    <s v="F"/>
    <n v="30"/>
    <s v="Beaufort Ga Roadens"/>
    <s v="Cumnock"/>
    <x v="16"/>
    <s v="21-01-2020"/>
    <x v="2"/>
    <x v="2"/>
    <n v="29"/>
    <x v="8"/>
    <x v="8"/>
    <n v="580"/>
    <n v="2024.2"/>
  </r>
  <r>
    <n v="357"/>
    <s v="Palmer"/>
    <s v="Nicholson"/>
    <s v="Mr"/>
    <s v="M"/>
    <n v="90"/>
    <s v="Beaufort Wharf"/>
    <s v="Arlesey"/>
    <x v="47"/>
    <s v="15-06-2022"/>
    <x v="6"/>
    <x v="0"/>
    <n v="71"/>
    <x v="4"/>
    <x v="4"/>
    <n v="1278"/>
    <n v="2415.42"/>
  </r>
  <r>
    <n v="358"/>
    <s v="Jadwiga"/>
    <s v="Leslie"/>
    <s v="Mrs"/>
    <s v="F"/>
    <n v="90"/>
    <s v="Beaumaris Green"/>
    <s v="Seaford"/>
    <x v="2"/>
    <s v="31-12-2022"/>
    <x v="7"/>
    <x v="0"/>
    <n v="13"/>
    <x v="3"/>
    <x v="3"/>
    <n v="312"/>
    <n v="215.27999999999997"/>
  </r>
  <r>
    <n v="359"/>
    <s v="Alonzo"/>
    <s v="Lockett"/>
    <s v="Mr"/>
    <s v="M"/>
    <n v="90"/>
    <s v="Beaumont Avenue"/>
    <s v="Isle Of Iona"/>
    <x v="21"/>
    <s v="22-08-2021"/>
    <x v="3"/>
    <x v="1"/>
    <n v="92"/>
    <x v="0"/>
    <x v="0"/>
    <n v="1840"/>
    <n v="3698.3999999999996"/>
  </r>
  <r>
    <n v="360"/>
    <s v="Dong"/>
    <s v="Irving"/>
    <s v="Mr"/>
    <s v="M"/>
    <n v="30"/>
    <s v="Beauvoir Terrace"/>
    <s v="Woking"/>
    <x v="2"/>
    <s v="26-10-2022"/>
    <x v="1"/>
    <x v="0"/>
    <n v="55"/>
    <x v="8"/>
    <x v="8"/>
    <n v="1100"/>
    <n v="3839.0000000000005"/>
  </r>
  <r>
    <n v="361"/>
    <s v="Dave"/>
    <s v="Coates"/>
    <s v="Mr"/>
    <s v="M"/>
    <n v="90"/>
    <s v="Beaver Close"/>
    <s v="Stowmarket"/>
    <x v="2"/>
    <d v="2020-05-11T00:00:00"/>
    <x v="5"/>
    <x v="2"/>
    <n v="39"/>
    <x v="6"/>
    <x v="6"/>
    <n v="936"/>
    <n v="1207.44"/>
  </r>
  <r>
    <n v="362"/>
    <s v="Lenny"/>
    <s v="Tipton"/>
    <s v="Mr"/>
    <s v="M"/>
    <n v="60"/>
    <s v="Beckenham Place"/>
    <s v="Buckinghamshire"/>
    <x v="8"/>
    <s v="30-07-2020"/>
    <x v="0"/>
    <x v="2"/>
    <n v="7"/>
    <x v="8"/>
    <x v="8"/>
    <n v="140"/>
    <n v="488.6"/>
  </r>
  <r>
    <n v="363"/>
    <s v="Jean"/>
    <s v="Burnette"/>
    <s v="Rev"/>
    <s v="M"/>
    <n v="60"/>
    <s v="Becket Close"/>
    <s v="Sevenoaks"/>
    <x v="2"/>
    <s v="27-10-2020"/>
    <x v="1"/>
    <x v="2"/>
    <n v="50"/>
    <x v="2"/>
    <x v="2"/>
    <n v="850"/>
    <n v="1521.5"/>
  </r>
  <r>
    <n v="364"/>
    <s v="Eugenie"/>
    <s v="Duran"/>
    <s v="Ms"/>
    <s v="F"/>
    <n v="30"/>
    <s v="Becket Close"/>
    <s v="St. Austell"/>
    <x v="2"/>
    <d v="2020-10-01T00:00:00"/>
    <x v="6"/>
    <x v="2"/>
    <n v="27"/>
    <x v="8"/>
    <x v="8"/>
    <n v="540"/>
    <n v="1884.6000000000001"/>
  </r>
  <r>
    <n v="365"/>
    <s v="Santos"/>
    <s v="Lopez"/>
    <s v="Mr"/>
    <s v="M"/>
    <n v="30"/>
    <s v="Beckway Street"/>
    <s v="East Molesey"/>
    <x v="43"/>
    <s v="28-02-2020"/>
    <x v="10"/>
    <x v="2"/>
    <n v="55"/>
    <x v="8"/>
    <x v="8"/>
    <n v="1100"/>
    <n v="3839.0000000000005"/>
  </r>
  <r>
    <n v="366"/>
    <s v="Nella"/>
    <s v="Kiser"/>
    <s v="Mrs"/>
    <s v="F"/>
    <n v="60"/>
    <s v="Beclands Road"/>
    <s v="Moelfre"/>
    <x v="2"/>
    <s v="30-11-2022"/>
    <x v="8"/>
    <x v="0"/>
    <n v="80"/>
    <x v="2"/>
    <x v="2"/>
    <n v="1360"/>
    <n v="2434.4"/>
  </r>
  <r>
    <n v="367"/>
    <s v="Janelle"/>
    <s v="Carlton"/>
    <s v="Mrs"/>
    <s v="F"/>
    <n v="90"/>
    <s v="Bedfo Road Hill"/>
    <s v="Broseley"/>
    <x v="48"/>
    <d v="2021-04-11T00:00:00"/>
    <x v="10"/>
    <x v="1"/>
    <n v="34"/>
    <x v="7"/>
    <x v="7"/>
    <n v="680"/>
    <n v="2006.0000000000002"/>
  </r>
  <r>
    <n v="368"/>
    <s v="Dante"/>
    <s v="Bartlett"/>
    <s v="Mr"/>
    <s v="M"/>
    <n v="60"/>
    <s v="Bedfo Road Place"/>
    <s v="Kirkliston"/>
    <x v="21"/>
    <d v="2020-04-03T00:00:00"/>
    <x v="2"/>
    <x v="2"/>
    <n v="49"/>
    <x v="8"/>
    <x v="8"/>
    <n v="980"/>
    <n v="3420.2000000000003"/>
  </r>
  <r>
    <n v="369"/>
    <s v="Connie"/>
    <s v="Golden"/>
    <s v="Mr"/>
    <s v="M"/>
    <n v="60"/>
    <s v="Bedfo Road Row"/>
    <s v="Bridge Of Orchy"/>
    <x v="40"/>
    <d v="2020-12-01T00:00:00"/>
    <x v="0"/>
    <x v="2"/>
    <n v="18"/>
    <x v="4"/>
    <x v="4"/>
    <n v="324"/>
    <n v="612.36"/>
  </r>
  <r>
    <n v="370"/>
    <s v="Taylor"/>
    <s v="Tobin"/>
    <s v="Mr"/>
    <s v="M"/>
    <n v="30"/>
    <s v="Beech Hall"/>
    <s v="Brighouse"/>
    <x v="49"/>
    <s v="31-10-2022"/>
    <x v="1"/>
    <x v="0"/>
    <n v="101"/>
    <x v="0"/>
    <x v="0"/>
    <n v="2020"/>
    <n v="4060.1999999999994"/>
  </r>
  <r>
    <n v="371"/>
    <s v="Abel"/>
    <s v="Cordova"/>
    <s v="Mr"/>
    <s v="M"/>
    <n v="60"/>
    <s v="Beechcroft Road"/>
    <s v="Winchester"/>
    <x v="2"/>
    <s v="22-06-2021"/>
    <x v="6"/>
    <x v="1"/>
    <n v="72"/>
    <x v="6"/>
    <x v="6"/>
    <n v="1728"/>
    <n v="2229.12"/>
  </r>
  <r>
    <n v="372"/>
    <s v="Virgil"/>
    <s v="Lunsford"/>
    <s v="Mr"/>
    <s v="M"/>
    <n v="30"/>
    <s v="Beechvale Close"/>
    <s v="Wooler"/>
    <x v="2"/>
    <d v="2020-08-08T00:00:00"/>
    <x v="4"/>
    <x v="2"/>
    <n v="80"/>
    <x v="4"/>
    <x v="4"/>
    <n v="1440"/>
    <n v="2721.6"/>
  </r>
  <r>
    <n v="373"/>
    <s v="Angelia"/>
    <s v="Kennedy"/>
    <s v="Mrs"/>
    <s v="F"/>
    <n v="90"/>
    <s v="Beecroft Road"/>
    <s v="Abergele"/>
    <x v="27"/>
    <d v="2022-09-09T00:00:00"/>
    <x v="10"/>
    <x v="0"/>
    <n v="27"/>
    <x v="4"/>
    <x v="4"/>
    <n v="486"/>
    <n v="918.54"/>
  </r>
  <r>
    <n v="374"/>
    <s v="Vita"/>
    <s v="Kenny"/>
    <s v="Miss"/>
    <s v="F"/>
    <n v="30"/>
    <s v="Belgrave Cottages"/>
    <s v="Minehead"/>
    <x v="2"/>
    <s v="25-12-2022"/>
    <x v="7"/>
    <x v="0"/>
    <n v="61"/>
    <x v="7"/>
    <x v="7"/>
    <n v="1220"/>
    <n v="3599"/>
  </r>
  <r>
    <n v="375"/>
    <s v="Graig"/>
    <s v="Silva"/>
    <s v="Mr"/>
    <s v="M"/>
    <n v="90"/>
    <s v="Belgrave Ga Roadens"/>
    <s v="Sidcup"/>
    <x v="2"/>
    <s v="26-03-2022"/>
    <x v="5"/>
    <x v="0"/>
    <n v="54"/>
    <x v="7"/>
    <x v="7"/>
    <n v="1080"/>
    <n v="3186"/>
  </r>
  <r>
    <n v="376"/>
    <s v="Nicole"/>
    <s v="Bunch"/>
    <s v="Miss"/>
    <s v="F"/>
    <n v="90"/>
    <s v="Belgrave Road"/>
    <s v="Harrogate"/>
    <x v="50"/>
    <s v="17-05-2022"/>
    <x v="11"/>
    <x v="0"/>
    <n v="26"/>
    <x v="8"/>
    <x v="8"/>
    <n v="520"/>
    <n v="1814.8000000000002"/>
  </r>
  <r>
    <n v="377"/>
    <s v="Salvatore"/>
    <s v="Montano"/>
    <s v="Mr"/>
    <s v="M"/>
    <n v="90"/>
    <s v="Belgrove Houses"/>
    <s v="Llanrhystud"/>
    <x v="11"/>
    <s v="25-02-2022"/>
    <x v="10"/>
    <x v="0"/>
    <n v="54"/>
    <x v="3"/>
    <x v="3"/>
    <n v="1296"/>
    <n v="894.2399999999999"/>
  </r>
  <r>
    <n v="379"/>
    <s v="Annabel"/>
    <s v="Helms"/>
    <s v="Ms"/>
    <s v="F"/>
    <n v="60"/>
    <s v="Bell Ga Roadens"/>
    <s v="Edgware"/>
    <x v="43"/>
    <s v="29-05-2022"/>
    <x v="11"/>
    <x v="0"/>
    <n v="22"/>
    <x v="3"/>
    <x v="3"/>
    <n v="528"/>
    <n v="364.32"/>
  </r>
  <r>
    <n v="380"/>
    <s v="Kip"/>
    <s v="Jensen"/>
    <s v="Mr"/>
    <s v="M"/>
    <n v="30"/>
    <s v="Bell Wharf"/>
    <s v="Askam-In-Furness"/>
    <x v="51"/>
    <s v="16-12-2021"/>
    <x v="7"/>
    <x v="1"/>
    <n v="7"/>
    <x v="4"/>
    <x v="4"/>
    <n v="126"/>
    <n v="238.14"/>
  </r>
  <r>
    <n v="381"/>
    <s v="Ellena"/>
    <s v="Mckenna"/>
    <s v="Miss"/>
    <s v="F"/>
    <n v="60"/>
    <s v="Bell Ya Road"/>
    <s v="Barrow-Upon-Humber"/>
    <x v="52"/>
    <s v="13-03-2022"/>
    <x v="5"/>
    <x v="0"/>
    <n v="48"/>
    <x v="1"/>
    <x v="1"/>
    <n v="1152"/>
    <n v="2062.08"/>
  </r>
  <r>
    <n v="382"/>
    <s v="Jada"/>
    <s v="Mcmanus"/>
    <s v="Miss"/>
    <s v="F"/>
    <n v="90"/>
    <s v="Bellair"/>
    <s v="Forest Row"/>
    <x v="17"/>
    <d v="2020-03-09T00:00:00"/>
    <x v="4"/>
    <x v="2"/>
    <n v="57"/>
    <x v="9"/>
    <x v="9"/>
    <n v="1368"/>
    <n v="4637.5200000000004"/>
  </r>
  <r>
    <n v="383"/>
    <s v="Dannie"/>
    <s v="Tuttle"/>
    <s v="Mr"/>
    <s v="M"/>
    <n v="90"/>
    <s v="Bellendon Road"/>
    <s v="Middlewich"/>
    <x v="2"/>
    <s v="31-10-2020"/>
    <x v="1"/>
    <x v="2"/>
    <n v="75"/>
    <x v="3"/>
    <x v="3"/>
    <n v="1800"/>
    <n v="1242"/>
  </r>
  <r>
    <n v="384"/>
    <s v="Arnoldo"/>
    <s v="Lovell"/>
    <s v="Mr"/>
    <s v="M"/>
    <n v="60"/>
    <s v="Bellendon Villas"/>
    <s v="Banff"/>
    <x v="0"/>
    <s v="26-05-2022"/>
    <x v="11"/>
    <x v="0"/>
    <n v="37"/>
    <x v="8"/>
    <x v="8"/>
    <n v="740"/>
    <n v="2582.6000000000004"/>
  </r>
  <r>
    <n v="385"/>
    <s v="Santo"/>
    <s v="Goodrich"/>
    <s v="Mr"/>
    <s v="M"/>
    <n v="90"/>
    <s v="Bellevue Mews"/>
    <s v="Prudhoe"/>
    <x v="2"/>
    <s v="24-03-2022"/>
    <x v="5"/>
    <x v="0"/>
    <n v="32"/>
    <x v="0"/>
    <x v="0"/>
    <n v="640"/>
    <n v="1286.3999999999999"/>
  </r>
  <r>
    <n v="386"/>
    <s v="Teddy"/>
    <s v="Ambrose"/>
    <s v="Mr"/>
    <s v="M"/>
    <n v="90"/>
    <s v="Bellevue Road"/>
    <s v="Woking"/>
    <x v="2"/>
    <d v="2021-07-11T00:00:00"/>
    <x v="11"/>
    <x v="1"/>
    <n v="22"/>
    <x v="6"/>
    <x v="6"/>
    <n v="528"/>
    <n v="681.12"/>
  </r>
  <r>
    <n v="387"/>
    <s v="Sherman"/>
    <s v="Duffy"/>
    <s v="Mr"/>
    <s v="M"/>
    <n v="60"/>
    <s v="Bellgate Mews"/>
    <s v="Didcot"/>
    <x v="3"/>
    <s v="24-02-2020"/>
    <x v="10"/>
    <x v="2"/>
    <n v="10"/>
    <x v="2"/>
    <x v="2"/>
    <n v="170"/>
    <n v="304.3"/>
  </r>
  <r>
    <n v="388"/>
    <s v="Bebe"/>
    <s v="Edwards"/>
    <s v="Mrs"/>
    <s v="F"/>
    <n v="60"/>
    <s v="Bellina Mews"/>
    <s v="Acharacle"/>
    <x v="53"/>
    <s v="19-04-2021"/>
    <x v="4"/>
    <x v="1"/>
    <n v="2"/>
    <x v="1"/>
    <x v="1"/>
    <n v="48"/>
    <n v="85.92"/>
  </r>
  <r>
    <n v="389"/>
    <s v="Remona"/>
    <s v="Munson"/>
    <s v="Mrs"/>
    <s v="F"/>
    <n v="60"/>
    <s v="Belltrees Grove"/>
    <s v="Camborne"/>
    <x v="54"/>
    <d v="2021-09-08T00:00:00"/>
    <x v="7"/>
    <x v="1"/>
    <n v="12"/>
    <x v="6"/>
    <x v="6"/>
    <n v="288"/>
    <n v="371.52"/>
  </r>
  <r>
    <n v="390"/>
    <s v="Summer"/>
    <s v="Faulk"/>
    <s v="Mrs"/>
    <s v="F"/>
    <n v="30"/>
    <s v="Belltrees Grove"/>
    <s v="Wrexham"/>
    <x v="2"/>
    <d v="2022-05-03T00:00:00"/>
    <x v="2"/>
    <x v="0"/>
    <n v="42"/>
    <x v="8"/>
    <x v="8"/>
    <n v="840"/>
    <n v="2931.6000000000004"/>
  </r>
  <r>
    <n v="391"/>
    <s v="Bunny"/>
    <s v="Nguyen"/>
    <s v="Mrs"/>
    <s v="F"/>
    <n v="30"/>
    <s v="Belmont Grove"/>
    <s v="Kilbirnie"/>
    <x v="21"/>
    <s v="20-05-2022"/>
    <x v="11"/>
    <x v="0"/>
    <n v="2"/>
    <x v="5"/>
    <x v="5"/>
    <n v="48"/>
    <n v="191.52"/>
  </r>
  <r>
    <n v="392"/>
    <s v="Una"/>
    <s v="Crowe"/>
    <s v="Miss"/>
    <s v="F"/>
    <n v="90"/>
    <s v="Belmore Lane"/>
    <s v="Witham"/>
    <x v="2"/>
    <d v="2021-07-09T00:00:00"/>
    <x v="5"/>
    <x v="1"/>
    <n v="83"/>
    <x v="3"/>
    <x v="3"/>
    <n v="1992"/>
    <n v="1374.4799999999998"/>
  </r>
  <r>
    <n v="393"/>
    <s v="Jonelle"/>
    <s v="Dahl"/>
    <s v="Miss"/>
    <s v="F"/>
    <n v="60"/>
    <s v="Belsize Crescent"/>
    <s v="Dolgellau"/>
    <x v="3"/>
    <s v="29-06-2020"/>
    <x v="6"/>
    <x v="2"/>
    <n v="36"/>
    <x v="4"/>
    <x v="4"/>
    <n v="648"/>
    <n v="1224.72"/>
  </r>
  <r>
    <n v="394"/>
    <s v="Isaias"/>
    <s v="Harrison"/>
    <s v="Mr"/>
    <s v="M"/>
    <n v="90"/>
    <s v="Belvedere Court"/>
    <s v="Dundee"/>
    <x v="3"/>
    <s v="24-12-2020"/>
    <x v="7"/>
    <x v="2"/>
    <n v="12"/>
    <x v="1"/>
    <x v="1"/>
    <n v="288"/>
    <n v="515.52"/>
  </r>
  <r>
    <n v="395"/>
    <s v="Ernie"/>
    <s v="Burris"/>
    <s v="Mr"/>
    <s v="M"/>
    <n v="30"/>
    <s v="Belvedere Grove"/>
    <s v="Staffordshire"/>
    <x v="2"/>
    <d v="2022-11-11T00:00:00"/>
    <x v="11"/>
    <x v="0"/>
    <n v="98"/>
    <x v="7"/>
    <x v="7"/>
    <n v="1960"/>
    <n v="5782"/>
  </r>
  <r>
    <n v="396"/>
    <s v="Jarrett"/>
    <s v="Espinoza"/>
    <s v="Dr"/>
    <s v="M"/>
    <n v="60"/>
    <s v="Belvedere  Road"/>
    <s v="New Tredegar"/>
    <x v="2"/>
    <d v="2022-10-08T00:00:00"/>
    <x v="0"/>
    <x v="0"/>
    <n v="87"/>
    <x v="8"/>
    <x v="8"/>
    <n v="1740"/>
    <n v="6072.6"/>
  </r>
  <r>
    <n v="397"/>
    <s v="Ivelisse"/>
    <s v="Leary"/>
    <s v="Miss"/>
    <s v="F"/>
    <n v="60"/>
    <s v="Belvidere Pl"/>
    <s v="Queenborough"/>
    <x v="2"/>
    <d v="2020-06-01T00:00:00"/>
    <x v="7"/>
    <x v="2"/>
    <n v="36"/>
    <x v="0"/>
    <x v="0"/>
    <n v="720"/>
    <n v="1447.1999999999998"/>
  </r>
  <r>
    <n v="398"/>
    <s v="Domenic"/>
    <s v="Pace"/>
    <s v="Mr"/>
    <s v="M"/>
    <n v="90"/>
    <s v="Bemerton Terrace"/>
    <s v="Henley-On-Thames"/>
    <x v="1"/>
    <d v="2021-12-07T00:00:00"/>
    <x v="10"/>
    <x v="1"/>
    <n v="79"/>
    <x v="8"/>
    <x v="8"/>
    <n v="1580"/>
    <n v="5514.2000000000007"/>
  </r>
  <r>
    <n v="399"/>
    <s v="Molly"/>
    <s v="Wilkes"/>
    <s v="Mrs"/>
    <s v="F"/>
    <n v="60"/>
    <s v="Ben Jonson"/>
    <s v="Lisburn"/>
    <x v="11"/>
    <d v="2020-07-07T00:00:00"/>
    <x v="3"/>
    <x v="2"/>
    <n v="66"/>
    <x v="8"/>
    <x v="8"/>
    <n v="1320"/>
    <n v="4606.8"/>
  </r>
  <r>
    <n v="400"/>
    <s v="Peg"/>
    <s v="Brewster"/>
    <s v="Miss"/>
    <s v="F"/>
    <n v="30"/>
    <s v="Bendmore Avenue"/>
    <s v="Merseyside"/>
    <x v="2"/>
    <d v="2020-07-12T00:00:00"/>
    <x v="2"/>
    <x v="2"/>
    <n v="44"/>
    <x v="8"/>
    <x v="8"/>
    <n v="880"/>
    <n v="3071.2000000000003"/>
  </r>
  <r>
    <n v="401"/>
    <s v="Yuk"/>
    <s v="Potts"/>
    <s v="Mrs"/>
    <s v="F"/>
    <n v="90"/>
    <s v="Benhams Place"/>
    <s v="Milnthorpe"/>
    <x v="2"/>
    <d v="2021-12-10T00:00:00"/>
    <x v="11"/>
    <x v="1"/>
    <n v="14"/>
    <x v="2"/>
    <x v="2"/>
    <n v="238"/>
    <n v="426.02"/>
  </r>
  <r>
    <n v="402"/>
    <s v="Julieta"/>
    <s v="Gabriel"/>
    <s v="Miss"/>
    <s v="F"/>
    <n v="60"/>
    <s v="Benhill Road"/>
    <s v="Clacton-On-Sea"/>
    <x v="15"/>
    <s v="15-02-2020"/>
    <x v="10"/>
    <x v="2"/>
    <n v="58"/>
    <x v="3"/>
    <x v="3"/>
    <n v="1392"/>
    <n v="960.4799999999999"/>
  </r>
  <r>
    <n v="403"/>
    <s v="Ranae"/>
    <s v="Maddox"/>
    <s v="Ms"/>
    <s v="F"/>
    <n v="60"/>
    <s v="Benjamin Close"/>
    <s v="Wembley"/>
    <x v="2"/>
    <s v="29-12-2021"/>
    <x v="7"/>
    <x v="1"/>
    <n v="42"/>
    <x v="5"/>
    <x v="5"/>
    <n v="1008"/>
    <n v="4021.92"/>
  </r>
  <r>
    <n v="404"/>
    <s v="Diedre"/>
    <s v="Curran"/>
    <s v="Miss"/>
    <s v="F"/>
    <n v="90"/>
    <s v="Bennets Court"/>
    <s v="Treorchy"/>
    <x v="2"/>
    <d v="2022-08-01T00:00:00"/>
    <x v="5"/>
    <x v="0"/>
    <n v="20"/>
    <x v="1"/>
    <x v="1"/>
    <n v="480"/>
    <n v="859.2"/>
  </r>
  <r>
    <n v="405"/>
    <s v="Palmer"/>
    <s v="Smallwood"/>
    <s v="Mr"/>
    <s v="M"/>
    <n v="60"/>
    <s v="Bennets Place"/>
    <s v="Kirkwall"/>
    <x v="21"/>
    <s v="22-03-2022"/>
    <x v="5"/>
    <x v="0"/>
    <n v="77"/>
    <x v="3"/>
    <x v="3"/>
    <n v="1848"/>
    <n v="1275.1199999999999"/>
  </r>
  <r>
    <n v="406"/>
    <s v="Yahaira"/>
    <s v="Deleon"/>
    <s v="Mrs"/>
    <s v="F"/>
    <n v="90"/>
    <s v="Bennett Park"/>
    <s v="Stevenston"/>
    <x v="2"/>
    <s v="27-12-2021"/>
    <x v="7"/>
    <x v="1"/>
    <n v="20"/>
    <x v="9"/>
    <x v="9"/>
    <n v="480"/>
    <n v="1627.2"/>
  </r>
  <r>
    <n v="407"/>
    <s v="Astrid"/>
    <s v="Beltran"/>
    <s v="Ms"/>
    <s v="F"/>
    <n v="60"/>
    <s v="Bennett Road"/>
    <s v="Buntingford"/>
    <x v="8"/>
    <s v="22-06-2021"/>
    <x v="6"/>
    <x v="1"/>
    <n v="40"/>
    <x v="3"/>
    <x v="3"/>
    <n v="960"/>
    <n v="662.4"/>
  </r>
  <r>
    <n v="408"/>
    <s v="Phyliss"/>
    <s v="Bland"/>
    <s v="Mrs"/>
    <s v="F"/>
    <n v="90"/>
    <s v="Bentinck Mews"/>
    <s v="Bewdley"/>
    <x v="55"/>
    <s v="28-09-2021"/>
    <x v="9"/>
    <x v="1"/>
    <n v="21"/>
    <x v="6"/>
    <x v="6"/>
    <n v="504"/>
    <n v="650.16"/>
  </r>
  <r>
    <n v="409"/>
    <s v="Minh"/>
    <s v="Carpenter"/>
    <s v="Miss"/>
    <s v="F"/>
    <n v="60"/>
    <s v="Bentons Lane"/>
    <s v="Inveraray"/>
    <x v="34"/>
    <d v="2020-05-08T00:00:00"/>
    <x v="7"/>
    <x v="2"/>
    <n v="63"/>
    <x v="1"/>
    <x v="1"/>
    <n v="1512"/>
    <n v="2706.48"/>
  </r>
  <r>
    <n v="410"/>
    <s v="Pablo"/>
    <s v="Stanley"/>
    <s v="Mr"/>
    <s v="M"/>
    <n v="90"/>
    <s v="Benworth Street"/>
    <s v="Burntisland"/>
    <x v="45"/>
    <s v="22-11-2022"/>
    <x v="8"/>
    <x v="0"/>
    <n v="65"/>
    <x v="8"/>
    <x v="8"/>
    <n v="1300"/>
    <n v="4537"/>
  </r>
  <r>
    <n v="411"/>
    <s v="Margurite"/>
    <s v="Lyles"/>
    <s v="Mrs"/>
    <s v="F"/>
    <n v="60"/>
    <s v="Beresfo Road Terrace"/>
    <s v="Kent"/>
    <x v="21"/>
    <s v="30-11-2020"/>
    <x v="8"/>
    <x v="2"/>
    <n v="71"/>
    <x v="3"/>
    <x v="3"/>
    <n v="1704"/>
    <n v="1175.76"/>
  </r>
  <r>
    <n v="412"/>
    <s v="Drucilla"/>
    <s v="Beck"/>
    <s v="Mrs"/>
    <s v="F"/>
    <n v="30"/>
    <s v="Berkley Square"/>
    <s v="Kent"/>
    <x v="21"/>
    <s v="16-02-2021"/>
    <x v="10"/>
    <x v="1"/>
    <n v="27"/>
    <x v="0"/>
    <x v="0"/>
    <n v="540"/>
    <n v="1085.3999999999999"/>
  </r>
  <r>
    <n v="413"/>
    <s v="Toby"/>
    <s v="Coon"/>
    <s v="Miss"/>
    <s v="F"/>
    <n v="90"/>
    <s v="Bermans Way"/>
    <s v="Motherwell"/>
    <x v="2"/>
    <s v="28-01-2022"/>
    <x v="2"/>
    <x v="0"/>
    <n v="19"/>
    <x v="2"/>
    <x v="2"/>
    <n v="323"/>
    <n v="578.16999999999996"/>
  </r>
  <r>
    <n v="414"/>
    <s v="Garry"/>
    <s v="Tapia"/>
    <s v="Mr"/>
    <s v="M"/>
    <n v="90"/>
    <s v="Bermondsey Buildings"/>
    <s v="Shanklin"/>
    <x v="2"/>
    <s v="15-06-2020"/>
    <x v="6"/>
    <x v="2"/>
    <n v="30"/>
    <x v="5"/>
    <x v="5"/>
    <n v="720"/>
    <n v="2872.8"/>
  </r>
  <r>
    <n v="415"/>
    <s v="Charita"/>
    <s v="Mccann"/>
    <s v="Mrs"/>
    <s v="F"/>
    <n v="30"/>
    <s v="Bermondsey Trading"/>
    <s v="Carrickfergus"/>
    <x v="10"/>
    <s v="24-07-2022"/>
    <x v="0"/>
    <x v="0"/>
    <n v="41"/>
    <x v="4"/>
    <x v="4"/>
    <n v="738"/>
    <n v="1394.82"/>
  </r>
  <r>
    <n v="416"/>
    <s v="Nathaniel"/>
    <s v="Arrington"/>
    <s v="Mr"/>
    <s v="M"/>
    <n v="30"/>
    <s v="Bermuda Street"/>
    <s v="Gravesend"/>
    <x v="56"/>
    <d v="2020-07-09T00:00:00"/>
    <x v="1"/>
    <x v="2"/>
    <n v="38"/>
    <x v="9"/>
    <x v="9"/>
    <n v="912"/>
    <n v="3091.6800000000003"/>
  </r>
  <r>
    <n v="417"/>
    <s v="Shiela"/>
    <s v="Paulson"/>
    <s v="Mrs"/>
    <s v="F"/>
    <n v="30"/>
    <s v="Berna Road Street"/>
    <s v="Criccieth"/>
    <x v="16"/>
    <s v="31-01-2022"/>
    <x v="2"/>
    <x v="0"/>
    <n v="31"/>
    <x v="2"/>
    <x v="2"/>
    <n v="527"/>
    <n v="943.33"/>
  </r>
  <r>
    <n v="418"/>
    <s v="Latonia"/>
    <s v="Jacob"/>
    <s v="Ms"/>
    <s v="F"/>
    <n v="30"/>
    <s v="Berners Mews"/>
    <s v="Cornhill-On-Tweed"/>
    <x v="16"/>
    <s v="29-04-2020"/>
    <x v="4"/>
    <x v="2"/>
    <n v="5"/>
    <x v="8"/>
    <x v="8"/>
    <n v="100"/>
    <n v="349"/>
  </r>
  <r>
    <n v="419"/>
    <s v="Sophie"/>
    <s v="Leblanc"/>
    <s v="Mrs"/>
    <s v="F"/>
    <n v="30"/>
    <s v="Berners Place"/>
    <s v="Retford"/>
    <x v="2"/>
    <s v="15-06-2020"/>
    <x v="6"/>
    <x v="2"/>
    <n v="37"/>
    <x v="6"/>
    <x v="6"/>
    <n v="888"/>
    <n v="1145.52"/>
  </r>
  <r>
    <n v="420"/>
    <s v="Ivelisse"/>
    <s v="Hatfield"/>
    <s v="Mrs"/>
    <s v="F"/>
    <n v="90"/>
    <s v="Berry Place"/>
    <s v="St. Ives"/>
    <x v="2"/>
    <s v="27-01-2021"/>
    <x v="2"/>
    <x v="1"/>
    <n v="66"/>
    <x v="0"/>
    <x v="0"/>
    <n v="1320"/>
    <n v="2653.2"/>
  </r>
  <r>
    <n v="421"/>
    <s v="Chris"/>
    <s v="Crawford"/>
    <s v="Mrs"/>
    <s v="F"/>
    <n v="90"/>
    <s v="Berthon Street"/>
    <s v="Cupar"/>
    <x v="16"/>
    <s v="26-07-2021"/>
    <x v="0"/>
    <x v="1"/>
    <n v="32"/>
    <x v="0"/>
    <x v="0"/>
    <n v="640"/>
    <n v="1286.3999999999999"/>
  </r>
  <r>
    <n v="422"/>
    <s v="Maira"/>
    <s v="Snider"/>
    <s v="Mrs"/>
    <s v="F"/>
    <n v="60"/>
    <s v="Berthons Gdns"/>
    <s v="Maryport"/>
    <x v="2"/>
    <d v="2021-09-11T00:00:00"/>
    <x v="5"/>
    <x v="1"/>
    <n v="25"/>
    <x v="3"/>
    <x v="3"/>
    <n v="600"/>
    <n v="413.99999999999994"/>
  </r>
  <r>
    <n v="423"/>
    <s v="Vallie"/>
    <s v="Griggs"/>
    <s v="Miss"/>
    <s v="F"/>
    <n v="30"/>
    <s v="Bertram Street"/>
    <s v="Romford"/>
    <x v="2"/>
    <d v="2021-06-06T00:00:00"/>
    <x v="6"/>
    <x v="1"/>
    <n v="63"/>
    <x v="2"/>
    <x v="2"/>
    <n v="1071"/>
    <n v="1917.0900000000001"/>
  </r>
  <r>
    <n v="424"/>
    <s v="Yong"/>
    <s v="Singleton"/>
    <s v="Mrs"/>
    <s v="F"/>
    <n v="90"/>
    <s v="Beryl Road"/>
    <s v="Montacute"/>
    <x v="2"/>
    <s v="30-10-2022"/>
    <x v="1"/>
    <x v="0"/>
    <n v="99"/>
    <x v="4"/>
    <x v="4"/>
    <n v="1782"/>
    <n v="3367.98"/>
  </r>
  <r>
    <n v="425"/>
    <s v="Brendan"/>
    <s v="Jacobs"/>
    <s v="Mr"/>
    <s v="M"/>
    <n v="60"/>
    <s v="Besant Road"/>
    <s v="Pembroke Dock"/>
    <x v="2"/>
    <s v="19-09-2020"/>
    <x v="9"/>
    <x v="2"/>
    <n v="62"/>
    <x v="6"/>
    <x v="6"/>
    <n v="1488"/>
    <n v="1919.52"/>
  </r>
  <r>
    <n v="426"/>
    <s v="Wilburn"/>
    <s v="Felton"/>
    <s v="Mr"/>
    <s v="M"/>
    <n v="90"/>
    <s v="Besant Way"/>
    <s v="Chester Le Street"/>
    <x v="20"/>
    <d v="2021-02-09T00:00:00"/>
    <x v="2"/>
    <x v="1"/>
    <n v="85"/>
    <x v="7"/>
    <x v="7"/>
    <n v="1700"/>
    <n v="5015"/>
  </r>
  <r>
    <n v="427"/>
    <s v="Elijah"/>
    <s v="Salinas"/>
    <s v="Mr"/>
    <s v="M"/>
    <n v="60"/>
    <s v="Besant Way"/>
    <s v="Penarth"/>
    <x v="2"/>
    <d v="2020-11-05T00:00:00"/>
    <x v="11"/>
    <x v="2"/>
    <n v="10"/>
    <x v="2"/>
    <x v="2"/>
    <n v="170"/>
    <n v="304.3"/>
  </r>
  <r>
    <n v="428"/>
    <s v="Jesusita"/>
    <s v="Sutherland"/>
    <s v="Mrs"/>
    <s v="F"/>
    <n v="60"/>
    <s v="Besley Street"/>
    <s v="Arbroath"/>
    <x v="57"/>
    <s v="29-04-2020"/>
    <x v="4"/>
    <x v="2"/>
    <n v="65"/>
    <x v="0"/>
    <x v="0"/>
    <n v="1300"/>
    <n v="2612.9999999999995"/>
  </r>
  <r>
    <n v="429"/>
    <s v="Royal"/>
    <s v="Alexander"/>
    <s v="Mr"/>
    <s v="M"/>
    <n v="90"/>
    <s v="Bessborough Ga Roadens"/>
    <s v="Haltwhistle"/>
    <x v="13"/>
    <d v="2021-12-05T00:00:00"/>
    <x v="7"/>
    <x v="1"/>
    <n v="82"/>
    <x v="8"/>
    <x v="8"/>
    <n v="1640"/>
    <n v="5723.6"/>
  </r>
  <r>
    <n v="430"/>
    <s v="Roger"/>
    <s v="Seymour"/>
    <s v="Mr"/>
    <s v="M"/>
    <n v="60"/>
    <s v="Beswick Mews"/>
    <s v="Matlock"/>
    <x v="2"/>
    <d v="2022-03-02T00:00:00"/>
    <x v="8"/>
    <x v="0"/>
    <n v="21"/>
    <x v="4"/>
    <x v="4"/>
    <n v="378"/>
    <n v="714.42"/>
  </r>
  <r>
    <n v="431"/>
    <s v="Eleonore"/>
    <s v="Small"/>
    <s v="Miss"/>
    <s v="F"/>
    <n v="60"/>
    <s v="Betstyle Road"/>
    <s v="Sturminster Newton"/>
    <x v="2"/>
    <d v="2022-02-05T00:00:00"/>
    <x v="10"/>
    <x v="0"/>
    <n v="19"/>
    <x v="0"/>
    <x v="0"/>
    <n v="380"/>
    <n v="763.8"/>
  </r>
  <r>
    <n v="432"/>
    <s v="Warner"/>
    <s v="Lancaster"/>
    <s v="Mr"/>
    <s v="M"/>
    <n v="60"/>
    <s v="Bettridge Road"/>
    <s v="Munlochy"/>
    <x v="2"/>
    <s v="13-05-2022"/>
    <x v="11"/>
    <x v="0"/>
    <n v="76"/>
    <x v="2"/>
    <x v="2"/>
    <n v="1292"/>
    <n v="2312.6799999999998"/>
  </r>
  <r>
    <n v="433"/>
    <s v="Nicky"/>
    <s v="Ashley"/>
    <s v="Mr"/>
    <s v="M"/>
    <n v="90"/>
    <s v="Beulah Hill"/>
    <s v="Ilkeston"/>
    <x v="1"/>
    <s v="22-09-2021"/>
    <x v="9"/>
    <x v="1"/>
    <n v="41"/>
    <x v="9"/>
    <x v="9"/>
    <n v="984"/>
    <n v="3335.76"/>
  </r>
  <r>
    <n v="434"/>
    <s v="Edward"/>
    <s v="Contreras"/>
    <s v="Mr"/>
    <s v="M"/>
    <n v="60"/>
    <s v="Beulah Place"/>
    <s v="West Yorkshire"/>
    <x v="2"/>
    <s v="16-12-2022"/>
    <x v="7"/>
    <x v="0"/>
    <n v="42"/>
    <x v="7"/>
    <x v="7"/>
    <n v="840"/>
    <n v="2478"/>
  </r>
  <r>
    <n v="435"/>
    <s v="Terrell"/>
    <s v="Triplett"/>
    <s v="Mr"/>
    <s v="M"/>
    <n v="30"/>
    <s v="Bevan Road"/>
    <s v="Whitehaven"/>
    <x v="2"/>
    <s v="25-03-2022"/>
    <x v="5"/>
    <x v="0"/>
    <n v="38"/>
    <x v="6"/>
    <x v="6"/>
    <n v="912"/>
    <n v="1176.48"/>
  </r>
  <r>
    <n v="436"/>
    <s v="Shalanda"/>
    <s v="Donahue"/>
    <s v="Miss"/>
    <s v="F"/>
    <n v="30"/>
    <s v="Bevan Street"/>
    <s v="Llanerchymedd"/>
    <x v="11"/>
    <s v="27-05-2021"/>
    <x v="11"/>
    <x v="1"/>
    <n v="87"/>
    <x v="9"/>
    <x v="9"/>
    <n v="2088"/>
    <n v="7078.3200000000006"/>
  </r>
  <r>
    <n v="437"/>
    <s v="Alleen"/>
    <s v="Lim"/>
    <s v="Ms"/>
    <s v="F"/>
    <n v="90"/>
    <s v="Beverley Ga Roadens"/>
    <s v="Bicester"/>
    <x v="26"/>
    <s v="28-05-2022"/>
    <x v="11"/>
    <x v="0"/>
    <n v="96"/>
    <x v="9"/>
    <x v="9"/>
    <n v="2304"/>
    <n v="7810.56"/>
  </r>
  <r>
    <n v="438"/>
    <s v="Gena"/>
    <s v="Pena"/>
    <s v="Ms"/>
    <s v="F"/>
    <n v="30"/>
    <s v="Bevin Close"/>
    <s v="Aberdare"/>
    <x v="58"/>
    <s v="17-08-2021"/>
    <x v="3"/>
    <x v="1"/>
    <n v="79"/>
    <x v="8"/>
    <x v="8"/>
    <n v="1580"/>
    <n v="5514.2000000000007"/>
  </r>
  <r>
    <n v="439"/>
    <s v="Xuan"/>
    <s v="Tatum"/>
    <s v="Dr"/>
    <s v="F"/>
    <n v="30"/>
    <s v="Bevis Marks"/>
    <s v="Gordon"/>
    <x v="17"/>
    <s v="28-09-2020"/>
    <x v="9"/>
    <x v="2"/>
    <n v="78"/>
    <x v="9"/>
    <x v="9"/>
    <n v="1872"/>
    <n v="6346.08"/>
  </r>
  <r>
    <n v="440"/>
    <s v="Maurice"/>
    <s v="Winston"/>
    <s v="Mr"/>
    <s v="M"/>
    <n v="60"/>
    <s v="Bewdley Street"/>
    <s v="Surrey"/>
    <x v="2"/>
    <s v="18-07-2022"/>
    <x v="0"/>
    <x v="0"/>
    <n v="23"/>
    <x v="2"/>
    <x v="2"/>
    <n v="391"/>
    <n v="699.89"/>
  </r>
  <r>
    <n v="442"/>
    <s v="Lorenza"/>
    <s v="House"/>
    <s v="Mrs"/>
    <s v="F"/>
    <n v="60"/>
    <s v="Bickley Road"/>
    <s v="North Humberside"/>
    <x v="2"/>
    <d v="2021-04-02T00:00:00"/>
    <x v="11"/>
    <x v="1"/>
    <n v="63"/>
    <x v="9"/>
    <x v="9"/>
    <n v="1512"/>
    <n v="5125.68"/>
  </r>
  <r>
    <n v="443"/>
    <s v="Athena"/>
    <s v="Watkins"/>
    <s v="Mrs"/>
    <s v="F"/>
    <n v="30"/>
    <s v="Bickley Row"/>
    <s v="Alnwick"/>
    <x v="14"/>
    <d v="2021-06-01T00:00:00"/>
    <x v="2"/>
    <x v="1"/>
    <n v="22"/>
    <x v="6"/>
    <x v="6"/>
    <n v="528"/>
    <n v="681.12"/>
  </r>
  <r>
    <n v="444"/>
    <s v="Wallace"/>
    <s v="Wade"/>
    <s v="Mr"/>
    <s v="M"/>
    <n v="90"/>
    <s v="Biggin Hill"/>
    <s v="Huntly"/>
    <x v="1"/>
    <d v="2020-03-01T00:00:00"/>
    <x v="3"/>
    <x v="2"/>
    <n v="57"/>
    <x v="3"/>
    <x v="3"/>
    <n v="1368"/>
    <n v="943.92"/>
  </r>
  <r>
    <n v="445"/>
    <s v="Cherryl"/>
    <s v="Kessler"/>
    <s v="Mrs"/>
    <s v="F"/>
    <n v="90"/>
    <s v="Bignold Road"/>
    <s v="London"/>
    <x v="2"/>
    <s v="20-11-2022"/>
    <x v="8"/>
    <x v="0"/>
    <n v="49"/>
    <x v="0"/>
    <x v="0"/>
    <n v="980"/>
    <n v="1969.7999999999997"/>
  </r>
  <r>
    <n v="446"/>
    <s v="Norman"/>
    <s v="Moses"/>
    <s v="Mr"/>
    <s v="M"/>
    <n v="60"/>
    <s v="Bingham Street"/>
    <s v="Bampton"/>
    <x v="0"/>
    <d v="2020-07-09T00:00:00"/>
    <x v="1"/>
    <x v="2"/>
    <n v="50"/>
    <x v="9"/>
    <x v="9"/>
    <n v="1200"/>
    <n v="4068"/>
  </r>
  <r>
    <n v="447"/>
    <s v="Virgina"/>
    <s v="Clay"/>
    <s v="Miss"/>
    <s v="F"/>
    <n v="90"/>
    <s v="Bircham Path"/>
    <s v="Berkshire"/>
    <x v="28"/>
    <s v="15-11-2020"/>
    <x v="8"/>
    <x v="2"/>
    <n v="59"/>
    <x v="5"/>
    <x v="5"/>
    <n v="1416"/>
    <n v="5649.84"/>
  </r>
  <r>
    <n v="448"/>
    <s v="Byron"/>
    <s v="Molina"/>
    <s v="Mr"/>
    <s v="M"/>
    <n v="60"/>
    <s v="Birchen Close"/>
    <s v="Ramsgate"/>
    <x v="2"/>
    <d v="2020-10-02T00:00:00"/>
    <x v="0"/>
    <x v="2"/>
    <n v="16"/>
    <x v="2"/>
    <x v="2"/>
    <n v="272"/>
    <n v="486.88"/>
  </r>
  <r>
    <n v="449"/>
    <s v="Adalberto"/>
    <s v="Blevins"/>
    <s v="Prof"/>
    <s v="M"/>
    <n v="90"/>
    <s v="Birches"/>
    <s v="Chinnor"/>
    <x v="18"/>
    <s v="16-01-2020"/>
    <x v="2"/>
    <x v="2"/>
    <n v="74"/>
    <x v="1"/>
    <x v="1"/>
    <n v="1776"/>
    <n v="3179.04"/>
  </r>
  <r>
    <n v="450"/>
    <s v="Katheleen"/>
    <s v="Franks"/>
    <s v="Mrs"/>
    <s v="F"/>
    <n v="90"/>
    <s v="Birchfield Terrace"/>
    <s v="Pontyclun"/>
    <x v="2"/>
    <d v="2022-03-10T00:00:00"/>
    <x v="0"/>
    <x v="0"/>
    <n v="95"/>
    <x v="3"/>
    <x v="3"/>
    <n v="2280"/>
    <n v="1573.1999999999998"/>
  </r>
  <r>
    <n v="451"/>
    <s v="Muoi"/>
    <s v="Jeffries"/>
    <s v="Miss"/>
    <s v="F"/>
    <n v="60"/>
    <s v="Birkbeck Place"/>
    <s v="Burntisland"/>
    <x v="45"/>
    <s v="24-11-2021"/>
    <x v="8"/>
    <x v="1"/>
    <n v="34"/>
    <x v="1"/>
    <x v="1"/>
    <n v="816"/>
    <n v="1460.64"/>
  </r>
  <r>
    <n v="452"/>
    <s v="Maurice"/>
    <s v="Fuller"/>
    <s v="Mr"/>
    <s v="M"/>
    <n v="30"/>
    <s v="Birkbeck Place"/>
    <s v="Didcot"/>
    <x v="3"/>
    <s v="26-02-2020"/>
    <x v="10"/>
    <x v="2"/>
    <n v="61"/>
    <x v="4"/>
    <x v="4"/>
    <n v="1098"/>
    <n v="2075.2199999999998"/>
  </r>
  <r>
    <n v="453"/>
    <s v="Dirk"/>
    <s v="Dorsey"/>
    <s v="Mr"/>
    <s v="M"/>
    <n v="30"/>
    <s v="Birkbeck Terrace"/>
    <s v="Berkshire"/>
    <x v="28"/>
    <s v="20-12-2021"/>
    <x v="7"/>
    <x v="1"/>
    <n v="36"/>
    <x v="5"/>
    <x v="5"/>
    <n v="864"/>
    <n v="3447.36"/>
  </r>
  <r>
    <n v="454"/>
    <s v="Nakita"/>
    <s v="Willard"/>
    <s v="Miss"/>
    <s v="F"/>
    <n v="60"/>
    <s v="Birkenhead Street"/>
    <s v="Marlborough"/>
    <x v="2"/>
    <d v="2021-02-12T00:00:00"/>
    <x v="4"/>
    <x v="1"/>
    <n v="50"/>
    <x v="7"/>
    <x v="7"/>
    <n v="1000"/>
    <n v="2950"/>
  </r>
  <r>
    <n v="455"/>
    <s v="Kayleigh"/>
    <s v="Stevens"/>
    <s v="Mrs"/>
    <s v="F"/>
    <n v="30"/>
    <s v="Birse Crescent"/>
    <s v="Llanelli"/>
    <x v="11"/>
    <d v="2022-07-01T00:00:00"/>
    <x v="3"/>
    <x v="0"/>
    <n v="94"/>
    <x v="0"/>
    <x v="0"/>
    <n v="1880"/>
    <n v="3778.7999999999997"/>
  </r>
  <r>
    <n v="456"/>
    <s v="Lashay"/>
    <s v="Whaley"/>
    <s v="Miss"/>
    <s v="F"/>
    <n v="90"/>
    <s v="Bisham Ga Roadens"/>
    <s v="Ferndown"/>
    <x v="17"/>
    <s v="22-01-2020"/>
    <x v="2"/>
    <x v="2"/>
    <n v="64"/>
    <x v="1"/>
    <x v="1"/>
    <n v="1536"/>
    <n v="2749.44"/>
  </r>
  <r>
    <n v="457"/>
    <s v="Lona"/>
    <s v="Chavez"/>
    <s v="Mrs"/>
    <s v="F"/>
    <n v="60"/>
    <s v="Bishops Court"/>
    <s v="Avon"/>
    <x v="24"/>
    <s v="19-02-2021"/>
    <x v="10"/>
    <x v="1"/>
    <n v="84"/>
    <x v="9"/>
    <x v="9"/>
    <n v="2016"/>
    <n v="6834.2400000000007"/>
  </r>
  <r>
    <n v="458"/>
    <s v="Courtney"/>
    <s v="Fenton"/>
    <s v="Mr"/>
    <s v="M"/>
    <n v="90"/>
    <s v="Bishops Head"/>
    <s v="Dumbarton"/>
    <x v="3"/>
    <s v="13-10-2022"/>
    <x v="1"/>
    <x v="0"/>
    <n v="89"/>
    <x v="3"/>
    <x v="3"/>
    <n v="2136"/>
    <n v="1473.84"/>
  </r>
  <r>
    <n v="459"/>
    <s v="Tammara"/>
    <s v="Graham"/>
    <s v="Mrs"/>
    <s v="F"/>
    <n v="30"/>
    <s v="Bishops Mews"/>
    <s v="Clevedon"/>
    <x v="15"/>
    <d v="2020-10-01T00:00:00"/>
    <x v="6"/>
    <x v="2"/>
    <n v="3"/>
    <x v="4"/>
    <x v="4"/>
    <n v="54"/>
    <n v="102.05999999999999"/>
  </r>
  <r>
    <n v="460"/>
    <s v="Verdell"/>
    <s v="Lanier"/>
    <s v="Mrs"/>
    <s v="F"/>
    <n v="60"/>
    <s v="Bishopsgate Buildings"/>
    <s v="Wooler"/>
    <x v="2"/>
    <d v="2020-07-01T00:00:00"/>
    <x v="10"/>
    <x v="2"/>
    <n v="67"/>
    <x v="0"/>
    <x v="0"/>
    <n v="1340"/>
    <n v="2693.3999999999996"/>
  </r>
  <r>
    <n v="461"/>
    <s v="Fatima"/>
    <s v="Sargent"/>
    <s v="Miss"/>
    <s v="F"/>
    <n v="30"/>
    <s v="Bittacy Road"/>
    <s v="Saxmundham"/>
    <x v="2"/>
    <s v="25-09-2022"/>
    <x v="9"/>
    <x v="0"/>
    <n v="72"/>
    <x v="9"/>
    <x v="9"/>
    <n v="1728"/>
    <n v="5857.92"/>
  </r>
  <r>
    <n v="462"/>
    <s v="Lewis"/>
    <s v="Bowen"/>
    <s v="Mrs"/>
    <s v="F"/>
    <n v="30"/>
    <s v="Bittern Place"/>
    <s v="Amersham"/>
    <x v="59"/>
    <d v="2022-08-02T00:00:00"/>
    <x v="4"/>
    <x v="0"/>
    <n v="4"/>
    <x v="5"/>
    <x v="5"/>
    <n v="96"/>
    <n v="383.04"/>
  </r>
  <r>
    <n v="463"/>
    <s v="Carmelo"/>
    <s v="Clinton"/>
    <s v="Mr"/>
    <s v="M"/>
    <n v="30"/>
    <s v="Bix Court"/>
    <s v="Bromsgrove"/>
    <x v="31"/>
    <s v="17-01-2021"/>
    <x v="2"/>
    <x v="1"/>
    <n v="68"/>
    <x v="7"/>
    <x v="7"/>
    <n v="1360"/>
    <n v="4012.0000000000005"/>
  </r>
  <r>
    <n v="464"/>
    <s v="Madalene"/>
    <s v="Villalobos"/>
    <s v="Mrs"/>
    <s v="F"/>
    <n v="30"/>
    <s v="Black Eagle"/>
    <s v="Mexborough"/>
    <x v="2"/>
    <s v="14-04-2020"/>
    <x v="4"/>
    <x v="2"/>
    <n v="52"/>
    <x v="8"/>
    <x v="8"/>
    <n v="1040"/>
    <n v="3629.6000000000004"/>
  </r>
  <r>
    <n v="465"/>
    <s v="Michelina"/>
    <s v="Cleveland"/>
    <s v="Mrs"/>
    <s v="F"/>
    <n v="90"/>
    <s v="Black Moor"/>
    <s v="Annan"/>
    <x v="60"/>
    <s v="31-10-2022"/>
    <x v="1"/>
    <x v="0"/>
    <n v="64"/>
    <x v="5"/>
    <x v="5"/>
    <n v="1536"/>
    <n v="6128.64"/>
  </r>
  <r>
    <n v="466"/>
    <s v="Cristie"/>
    <s v="Rodriguez"/>
    <s v="Mrs"/>
    <s v="F"/>
    <n v="60"/>
    <s v="Black Moor"/>
    <s v="Keighley"/>
    <x v="21"/>
    <d v="2022-01-01T00:00:00"/>
    <x v="5"/>
    <x v="0"/>
    <n v="5"/>
    <x v="1"/>
    <x v="1"/>
    <n v="120"/>
    <n v="214.8"/>
  </r>
  <r>
    <n v="467"/>
    <s v="Craig"/>
    <s v="Kirkpatrick"/>
    <s v="Mr"/>
    <s v="M"/>
    <n v="30"/>
    <s v="Black Prince"/>
    <s v="Warwick"/>
    <x v="2"/>
    <s v="20-05-2022"/>
    <x v="11"/>
    <x v="0"/>
    <n v="102"/>
    <x v="7"/>
    <x v="7"/>
    <n v="2040"/>
    <n v="6018"/>
  </r>
  <r>
    <n v="468"/>
    <s v="Jimmie"/>
    <s v="Huffman"/>
    <s v="Mrs"/>
    <s v="F"/>
    <n v="90"/>
    <s v="Blackheath Rise"/>
    <s v="Hebden Bridge"/>
    <x v="1"/>
    <s v="19-11-2022"/>
    <x v="8"/>
    <x v="0"/>
    <n v="50"/>
    <x v="2"/>
    <x v="2"/>
    <n v="850"/>
    <n v="1521.5"/>
  </r>
  <r>
    <n v="469"/>
    <s v="Danilo"/>
    <s v="Biggs"/>
    <s v="Mr"/>
    <s v="M"/>
    <n v="30"/>
    <s v="Blackheath Rise"/>
    <s v="Leek"/>
    <x v="21"/>
    <s v="23-10-2022"/>
    <x v="1"/>
    <x v="0"/>
    <n v="68"/>
    <x v="7"/>
    <x v="7"/>
    <n v="1360"/>
    <n v="4012.0000000000005"/>
  </r>
  <r>
    <n v="470"/>
    <s v="Refugio"/>
    <s v="Waldron"/>
    <s v="Mrs"/>
    <s v="F"/>
    <n v="60"/>
    <s v="Blackhorse Place"/>
    <s v="Dunstable"/>
    <x v="3"/>
    <s v="30-11-2020"/>
    <x v="8"/>
    <x v="2"/>
    <n v="63"/>
    <x v="6"/>
    <x v="6"/>
    <n v="1512"/>
    <n v="1950.48"/>
  </r>
  <r>
    <n v="471"/>
    <s v="Johnson"/>
    <s v="Mendez"/>
    <s v="Mr"/>
    <s v="M"/>
    <n v="60"/>
    <s v="Blackhorse Road"/>
    <s v="Llanfairfechan"/>
    <x v="11"/>
    <s v="28-02-2020"/>
    <x v="10"/>
    <x v="2"/>
    <n v="11"/>
    <x v="9"/>
    <x v="9"/>
    <n v="264"/>
    <n v="894.96"/>
  </r>
  <r>
    <n v="472"/>
    <s v="Numbers"/>
    <s v="Giles"/>
    <s v="Mr"/>
    <s v="M"/>
    <n v="90"/>
    <s v="Blackhorse Square"/>
    <s v="Newton Aycliffe"/>
    <x v="2"/>
    <d v="2021-12-02T00:00:00"/>
    <x v="9"/>
    <x v="1"/>
    <n v="11"/>
    <x v="6"/>
    <x v="6"/>
    <n v="264"/>
    <n v="340.56"/>
  </r>
  <r>
    <n v="473"/>
    <s v="Raymundo"/>
    <s v="Purvis"/>
    <s v="Mr"/>
    <s v="M"/>
    <n v="30"/>
    <s v="Blackmans Court"/>
    <s v="Cromarty"/>
    <x v="16"/>
    <d v="2020-08-12T00:00:00"/>
    <x v="3"/>
    <x v="2"/>
    <n v="60"/>
    <x v="0"/>
    <x v="0"/>
    <n v="1200"/>
    <n v="2411.9999999999995"/>
  </r>
  <r>
    <n v="474"/>
    <s v="William"/>
    <s v="Sims"/>
    <s v="Mrs"/>
    <s v="F"/>
    <n v="30"/>
    <s v="Blackman'S Crt"/>
    <s v="Bonnybridge"/>
    <x v="9"/>
    <s v="18-05-2020"/>
    <x v="11"/>
    <x v="2"/>
    <n v="37"/>
    <x v="8"/>
    <x v="8"/>
    <n v="740"/>
    <n v="2582.6000000000004"/>
  </r>
  <r>
    <n v="475"/>
    <s v="Matthew"/>
    <s v="Gregory"/>
    <s v="Mr"/>
    <s v="M"/>
    <n v="90"/>
    <s v="Blackpool Road"/>
    <s v="Barrow-Upon-Humber"/>
    <x v="52"/>
    <s v="17-03-2020"/>
    <x v="5"/>
    <x v="2"/>
    <n v="79"/>
    <x v="4"/>
    <x v="4"/>
    <n v="1422"/>
    <n v="2687.58"/>
  </r>
  <r>
    <n v="476"/>
    <s v="Yael"/>
    <s v="Bright"/>
    <s v="Mrs"/>
    <s v="F"/>
    <n v="60"/>
    <s v="Blackstone Villas"/>
    <s v="West Glamorgan"/>
    <x v="2"/>
    <d v="2022-06-12T00:00:00"/>
    <x v="2"/>
    <x v="0"/>
    <n v="3"/>
    <x v="5"/>
    <x v="5"/>
    <n v="72"/>
    <n v="287.28000000000003"/>
  </r>
  <r>
    <n v="477"/>
    <s v="Faustino"/>
    <s v="Perkins"/>
    <s v="Mr"/>
    <s v="M"/>
    <n v="60"/>
    <s v="Blackwall Way"/>
    <s v="Morecambe"/>
    <x v="2"/>
    <s v="13-09-2022"/>
    <x v="9"/>
    <x v="0"/>
    <n v="54"/>
    <x v="1"/>
    <x v="1"/>
    <n v="1296"/>
    <n v="2319.84"/>
  </r>
  <r>
    <n v="478"/>
    <s v="Cleveland"/>
    <s v="Childs"/>
    <s v="Mr"/>
    <s v="M"/>
    <n v="60"/>
    <s v="Blade Mews"/>
    <s v="Glenfinnan"/>
    <x v="17"/>
    <s v="23-10-2020"/>
    <x v="1"/>
    <x v="2"/>
    <n v="83"/>
    <x v="8"/>
    <x v="8"/>
    <n v="1660"/>
    <n v="5793.4000000000005"/>
  </r>
  <r>
    <n v="479"/>
    <s v="Wiley"/>
    <s v="Hyatt"/>
    <s v="Mr"/>
    <s v="M"/>
    <n v="30"/>
    <s v="Blagdens Close"/>
    <s v="Poulton-Le-Fylde"/>
    <x v="2"/>
    <d v="2022-01-01T00:00:00"/>
    <x v="5"/>
    <x v="0"/>
    <n v="21"/>
    <x v="3"/>
    <x v="3"/>
    <n v="504"/>
    <n v="347.76"/>
  </r>
  <r>
    <n v="480"/>
    <s v="Chadwick"/>
    <s v="Hilton"/>
    <s v="Mr"/>
    <s v="MAL;E"/>
    <n v="90"/>
    <s v="Blair Street"/>
    <s v="Corby"/>
    <x v="16"/>
    <s v="21-06-2022"/>
    <x v="6"/>
    <x v="0"/>
    <n v="52"/>
    <x v="4"/>
    <x v="4"/>
    <n v="936"/>
    <n v="1769.04"/>
  </r>
  <r>
    <n v="481"/>
    <s v="Eladia"/>
    <s v="Addison"/>
    <s v="Miss"/>
    <s v="F"/>
    <n v="60"/>
    <s v="Blake Close"/>
    <s v="Weston-Super-Mare"/>
    <x v="2"/>
    <d v="2021-10-08T00:00:00"/>
    <x v="6"/>
    <x v="1"/>
    <n v="81"/>
    <x v="6"/>
    <x v="6"/>
    <n v="1944"/>
    <n v="2507.7600000000002"/>
  </r>
  <r>
    <n v="482"/>
    <s v="Lorilee"/>
    <s v="Mcintyre"/>
    <s v="Miss"/>
    <s v="F"/>
    <n v="90"/>
    <s v="Blake Hall"/>
    <s v="Okehampton"/>
    <x v="2"/>
    <s v="27-07-2020"/>
    <x v="0"/>
    <x v="2"/>
    <n v="14"/>
    <x v="8"/>
    <x v="8"/>
    <n v="280"/>
    <n v="977.2"/>
  </r>
  <r>
    <n v="483"/>
    <s v="Nickolas"/>
    <s v="Goss"/>
    <s v="Mr"/>
    <s v="M"/>
    <n v="90"/>
    <s v="Blake Road"/>
    <s v="Leighton Buzzard"/>
    <x v="11"/>
    <s v="14-02-2020"/>
    <x v="10"/>
    <x v="2"/>
    <n v="8"/>
    <x v="1"/>
    <x v="1"/>
    <n v="192"/>
    <n v="343.68"/>
  </r>
  <r>
    <n v="484"/>
    <s v="Darryl"/>
    <s v="Cervantes"/>
    <s v="Mr"/>
    <s v="M"/>
    <n v="30"/>
    <s v="Blakeney Close"/>
    <s v="Morecambe"/>
    <x v="2"/>
    <s v="20-10-2020"/>
    <x v="1"/>
    <x v="2"/>
    <n v="16"/>
    <x v="0"/>
    <x v="0"/>
    <n v="320"/>
    <n v="643.19999999999993"/>
  </r>
  <r>
    <n v="485"/>
    <s v="Perry"/>
    <s v="Ash"/>
    <s v="Mr"/>
    <s v="M"/>
    <n v="90"/>
    <s v="Blancha Road Close"/>
    <s v="Southsea"/>
    <x v="2"/>
    <d v="2020-05-04T00:00:00"/>
    <x v="3"/>
    <x v="2"/>
    <n v="59"/>
    <x v="3"/>
    <x v="3"/>
    <n v="1416"/>
    <n v="977.04"/>
  </r>
  <r>
    <n v="486"/>
    <s v="Eunice"/>
    <s v="Rhodes"/>
    <s v="Mrs"/>
    <s v="F"/>
    <n v="60"/>
    <s v="Bland Avenue"/>
    <s v="Blyth"/>
    <x v="7"/>
    <d v="2020-01-01T00:00:00"/>
    <x v="3"/>
    <x v="2"/>
    <n v="60"/>
    <x v="8"/>
    <x v="8"/>
    <n v="1200"/>
    <n v="4188"/>
  </r>
  <r>
    <n v="487"/>
    <s v="Russ"/>
    <s v="Skinner"/>
    <s v="Mr"/>
    <s v="M"/>
    <n v="30"/>
    <s v="Blandfo Road Close"/>
    <s v="Bognor Regis"/>
    <x v="61"/>
    <s v="30-04-2021"/>
    <x v="4"/>
    <x v="1"/>
    <n v="51"/>
    <x v="2"/>
    <x v="2"/>
    <n v="867"/>
    <n v="1551.93"/>
  </r>
  <r>
    <n v="488"/>
    <s v="Sue"/>
    <s v="Banks"/>
    <s v="Miss"/>
    <s v="F"/>
    <n v="30"/>
    <s v="Blandfo Road Close"/>
    <s v="Hawick"/>
    <x v="1"/>
    <s v="21-07-2021"/>
    <x v="0"/>
    <x v="1"/>
    <n v="13"/>
    <x v="1"/>
    <x v="1"/>
    <n v="312"/>
    <n v="558.48"/>
  </r>
  <r>
    <n v="489"/>
    <s v="Jed"/>
    <s v="Friedman"/>
    <s v="Mr"/>
    <s v="M"/>
    <n v="90"/>
    <s v="Blandfo Road Close"/>
    <s v="Northwood"/>
    <x v="2"/>
    <d v="2022-04-09T00:00:00"/>
    <x v="2"/>
    <x v="0"/>
    <n v="13"/>
    <x v="3"/>
    <x v="3"/>
    <n v="312"/>
    <n v="215.27999999999997"/>
  </r>
  <r>
    <n v="490"/>
    <s v="Gale"/>
    <s v="Cardenas"/>
    <s v="Mr"/>
    <s v="M"/>
    <n v="30"/>
    <s v="Blantyre Street"/>
    <s v="Troon"/>
    <x v="2"/>
    <s v="28-02-2020"/>
    <x v="10"/>
    <x v="2"/>
    <n v="35"/>
    <x v="2"/>
    <x v="2"/>
    <n v="595"/>
    <n v="1065.05"/>
  </r>
  <r>
    <n v="491"/>
    <s v="Brock"/>
    <s v="Bliss"/>
    <s v="Mr"/>
    <s v="M"/>
    <n v="90"/>
    <s v="Blenheim Grove"/>
    <s v="Colne"/>
    <x v="15"/>
    <d v="2022-10-02T00:00:00"/>
    <x v="2"/>
    <x v="0"/>
    <n v="89"/>
    <x v="2"/>
    <x v="2"/>
    <n v="1513"/>
    <n v="2708.27"/>
  </r>
  <r>
    <n v="492"/>
    <s v="Ruben"/>
    <s v="Munson"/>
    <s v="Mr"/>
    <s v="M"/>
    <n v="30"/>
    <s v="Blenheim Grove"/>
    <s v="Kyle"/>
    <x v="21"/>
    <s v="18-01-2021"/>
    <x v="2"/>
    <x v="1"/>
    <n v="91"/>
    <x v="9"/>
    <x v="9"/>
    <n v="2184"/>
    <n v="7403.76"/>
  </r>
  <r>
    <n v="493"/>
    <s v="Delsie"/>
    <s v="Rosales"/>
    <s v="Mrs"/>
    <s v="F"/>
    <n v="90"/>
    <s v="Blenheim Mews"/>
    <s v="Surrey"/>
    <x v="2"/>
    <s v="26-08-2022"/>
    <x v="3"/>
    <x v="0"/>
    <n v="65"/>
    <x v="4"/>
    <x v="4"/>
    <n v="1170"/>
    <n v="2211.2999999999997"/>
  </r>
  <r>
    <n v="494"/>
    <s v="Alexis"/>
    <s v="Velez"/>
    <s v="Miss"/>
    <s v="F"/>
    <n v="30"/>
    <s v="Blenheim Passage"/>
    <s v="Kinbrace"/>
    <x v="21"/>
    <s v="16-12-2022"/>
    <x v="7"/>
    <x v="0"/>
    <n v="18"/>
    <x v="9"/>
    <x v="9"/>
    <n v="432"/>
    <n v="1464.48"/>
  </r>
  <r>
    <n v="495"/>
    <s v="Odell"/>
    <s v="Diggs"/>
    <s v="Mr"/>
    <s v="M"/>
    <n v="30"/>
    <s v="Blenheim Shopping"/>
    <s v="Arrochar"/>
    <x v="32"/>
    <s v="13-08-2022"/>
    <x v="3"/>
    <x v="0"/>
    <n v="19"/>
    <x v="7"/>
    <x v="7"/>
    <n v="380"/>
    <n v="1121"/>
  </r>
  <r>
    <n v="496"/>
    <s v="Patricia"/>
    <s v="Terrell"/>
    <s v="Mr"/>
    <s v="M"/>
    <n v="30"/>
    <s v="Blenheim Shopping"/>
    <s v="Bacup"/>
    <x v="39"/>
    <s v="28-10-2020"/>
    <x v="1"/>
    <x v="2"/>
    <n v="57"/>
    <x v="0"/>
    <x v="0"/>
    <n v="1140"/>
    <n v="2291.3999999999996"/>
  </r>
  <r>
    <n v="497"/>
    <s v="Lazaro"/>
    <s v="Lee"/>
    <s v="Mr"/>
    <s v="M"/>
    <n v="60"/>
    <s v="Blenhiem Lodge"/>
    <s v="Coalville"/>
    <x v="15"/>
    <d v="2021-02-02T00:00:00"/>
    <x v="6"/>
    <x v="1"/>
    <n v="62"/>
    <x v="8"/>
    <x v="8"/>
    <n v="1240"/>
    <n v="4327.6000000000004"/>
  </r>
  <r>
    <n v="498"/>
    <s v="Boyce"/>
    <s v="Fischer"/>
    <s v="Mr"/>
    <s v="M"/>
    <n v="30"/>
    <s v="Blenhiem Villas"/>
    <s v="Henley-In-Arden"/>
    <x v="1"/>
    <s v="26-08-2022"/>
    <x v="3"/>
    <x v="0"/>
    <n v="59"/>
    <x v="1"/>
    <x v="1"/>
    <n v="1416"/>
    <n v="2534.64"/>
  </r>
  <r>
    <n v="499"/>
    <s v="Dakota"/>
    <s v="Cabrera"/>
    <s v="Miss"/>
    <s v="F"/>
    <n v="90"/>
    <s v="Bloomfield Road"/>
    <s v="Blaenau Ffestiniog"/>
    <x v="7"/>
    <s v="23-04-2020"/>
    <x v="4"/>
    <x v="2"/>
    <n v="35"/>
    <x v="9"/>
    <x v="9"/>
    <n v="840"/>
    <n v="2847.6"/>
  </r>
  <r>
    <n v="500"/>
    <s v="Vince"/>
    <s v="Bledsoe"/>
    <s v="Mr"/>
    <s v="M"/>
    <n v="60"/>
    <s v="Bloomfield Road"/>
    <s v="Forfar"/>
    <x v="17"/>
    <d v="2020-10-06T00:00:00"/>
    <x v="8"/>
    <x v="2"/>
    <n v="14"/>
    <x v="4"/>
    <x v="4"/>
    <n v="252"/>
    <n v="476.28"/>
  </r>
  <r>
    <n v="501"/>
    <s v="Ashley"/>
    <s v="Pool"/>
    <s v="Mr"/>
    <s v="M"/>
    <n v="30"/>
    <s v="Bloomfield Road"/>
    <s v="Larkhall"/>
    <x v="21"/>
    <d v="2020-06-05T00:00:00"/>
    <x v="4"/>
    <x v="2"/>
    <n v="46"/>
    <x v="4"/>
    <x v="4"/>
    <n v="828"/>
    <n v="1564.9199999999998"/>
  </r>
  <r>
    <n v="502"/>
    <s v="Lexie"/>
    <s v="Holder"/>
    <s v="Miss"/>
    <s v="F"/>
    <n v="90"/>
    <s v="Blossom Close"/>
    <s v="Aboyne"/>
    <x v="62"/>
    <d v="2021-12-05T00:00:00"/>
    <x v="7"/>
    <x v="1"/>
    <n v="34"/>
    <x v="0"/>
    <x v="0"/>
    <n v="680"/>
    <n v="1366.8"/>
  </r>
  <r>
    <n v="503"/>
    <s v="Eugenie"/>
    <s v="Lord"/>
    <s v="Miss"/>
    <s v="F"/>
    <n v="30"/>
    <s v="Blossom Inn"/>
    <s v="Llanbrynmair"/>
    <x v="11"/>
    <s v="24-05-2022"/>
    <x v="11"/>
    <x v="0"/>
    <n v="37"/>
    <x v="7"/>
    <x v="7"/>
    <n v="740"/>
    <n v="2183"/>
  </r>
  <r>
    <n v="504"/>
    <s v="January"/>
    <s v="Lassiter"/>
    <s v="Miss"/>
    <s v="F"/>
    <n v="60"/>
    <s v="Bloxam Ga Roadens"/>
    <s v="Sawbridgeworth"/>
    <x v="2"/>
    <s v="29-09-2022"/>
    <x v="9"/>
    <x v="0"/>
    <n v="54"/>
    <x v="6"/>
    <x v="6"/>
    <n v="1296"/>
    <n v="1671.8400000000001"/>
  </r>
  <r>
    <n v="505"/>
    <s v="Carey"/>
    <s v="Mayer"/>
    <s v="Mr"/>
    <s v="M"/>
    <n v="30"/>
    <s v="Blucher Street"/>
    <s v="Thurso"/>
    <x v="2"/>
    <s v="21-09-2021"/>
    <x v="9"/>
    <x v="1"/>
    <n v="70"/>
    <x v="7"/>
    <x v="7"/>
    <n v="1400"/>
    <n v="4130"/>
  </r>
  <r>
    <n v="506"/>
    <s v="Lanny"/>
    <s v="Stephens"/>
    <s v="Mr"/>
    <s v="M"/>
    <n v="30"/>
    <s v="Blue Anchor"/>
    <s v="Ashby-De-La-Zouch"/>
    <x v="63"/>
    <s v="14-10-2021"/>
    <x v="1"/>
    <x v="1"/>
    <n v="49"/>
    <x v="8"/>
    <x v="8"/>
    <n v="980"/>
    <n v="3420.2000000000003"/>
  </r>
  <r>
    <n v="507"/>
    <s v="Delores"/>
    <s v="Dudley"/>
    <s v="Miss"/>
    <s v="F"/>
    <n v="60"/>
    <s v="Blue Cross"/>
    <s v="Bishop Auckland"/>
    <x v="64"/>
    <d v="2021-09-01T00:00:00"/>
    <x v="11"/>
    <x v="1"/>
    <n v="54"/>
    <x v="6"/>
    <x v="6"/>
    <n v="1296"/>
    <n v="1671.8400000000001"/>
  </r>
  <r>
    <n v="508"/>
    <s v="Keila"/>
    <s v="Correa"/>
    <s v="Miss"/>
    <s v="F"/>
    <n v="60"/>
    <s v="Blue Lion"/>
    <s v="Kingsbridge"/>
    <x v="21"/>
    <d v="2022-01-11T00:00:00"/>
    <x v="2"/>
    <x v="0"/>
    <n v="81"/>
    <x v="0"/>
    <x v="0"/>
    <n v="1620"/>
    <n v="3256.2"/>
  </r>
  <r>
    <n v="509"/>
    <s v="Cary"/>
    <s v="Chase"/>
    <s v="Mr"/>
    <s v="M"/>
    <n v="60"/>
    <s v="Bluecross Street"/>
    <s v="Isle Of Jura"/>
    <x v="21"/>
    <s v="24-05-2022"/>
    <x v="11"/>
    <x v="0"/>
    <n v="103"/>
    <x v="7"/>
    <x v="7"/>
    <n v="2060"/>
    <n v="6077"/>
  </r>
  <r>
    <n v="510"/>
    <s v="Katy"/>
    <s v="Stratton"/>
    <s v="Miss"/>
    <s v="F"/>
    <n v="90"/>
    <s v="Blythe Hill"/>
    <s v="Newcastle"/>
    <x v="2"/>
    <s v="28-05-2021"/>
    <x v="11"/>
    <x v="1"/>
    <n v="45"/>
    <x v="7"/>
    <x v="7"/>
    <n v="900"/>
    <n v="2655"/>
  </r>
  <r>
    <n v="511"/>
    <s v="Carly"/>
    <s v="Currie"/>
    <s v="Mrs"/>
    <s v="F"/>
    <n v="90"/>
    <s v="Blythe Road"/>
    <s v="Stowmarket"/>
    <x v="2"/>
    <s v="27-01-2021"/>
    <x v="2"/>
    <x v="1"/>
    <n v="50"/>
    <x v="3"/>
    <x v="3"/>
    <n v="1200"/>
    <n v="827.99999999999989"/>
  </r>
  <r>
    <n v="512"/>
    <s v="Arletta"/>
    <s v="Myles"/>
    <s v="Mrs"/>
    <s v="F"/>
    <n v="60"/>
    <s v="Blythell Cottages"/>
    <s v="Glastonbury"/>
    <x v="17"/>
    <d v="2021-10-02T00:00:00"/>
    <x v="7"/>
    <x v="1"/>
    <n v="8"/>
    <x v="9"/>
    <x v="9"/>
    <n v="192"/>
    <n v="650.88"/>
  </r>
  <r>
    <n v="513"/>
    <s v="Angeline"/>
    <s v="Magee"/>
    <s v="Miss"/>
    <s v="F"/>
    <n v="30"/>
    <s v="Bodley Manor"/>
    <s v="Talybont"/>
    <x v="2"/>
    <d v="2022-11-05T00:00:00"/>
    <x v="8"/>
    <x v="0"/>
    <n v="73"/>
    <x v="6"/>
    <x v="6"/>
    <n v="1752"/>
    <n v="2260.08"/>
  </r>
  <r>
    <n v="514"/>
    <s v="Osvaldo"/>
    <s v="Rodriquez"/>
    <s v="Mr"/>
    <s v="M"/>
    <n v="60"/>
    <s v="Bodmin Street"/>
    <s v="Roslin"/>
    <x v="2"/>
    <s v="27-11-2022"/>
    <x v="8"/>
    <x v="0"/>
    <n v="96"/>
    <x v="3"/>
    <x v="3"/>
    <n v="2304"/>
    <n v="1589.7599999999998"/>
  </r>
  <r>
    <n v="515"/>
    <s v="Trinity"/>
    <s v="Pacheco"/>
    <s v="Miss"/>
    <s v="F"/>
    <n v="30"/>
    <s v="Bolan Street"/>
    <s v="Ballymoney"/>
    <x v="0"/>
    <d v="2020-06-12T00:00:00"/>
    <x v="8"/>
    <x v="2"/>
    <n v="5"/>
    <x v="5"/>
    <x v="5"/>
    <n v="120"/>
    <n v="478.8"/>
  </r>
  <r>
    <n v="516"/>
    <s v="Boyce"/>
    <s v="Mcclain"/>
    <s v="Mr"/>
    <s v="M"/>
    <n v="90"/>
    <s v="Bold Place"/>
    <s v="Rhyl"/>
    <x v="2"/>
    <d v="2022-01-06T00:00:00"/>
    <x v="3"/>
    <x v="0"/>
    <n v="66"/>
    <x v="9"/>
    <x v="9"/>
    <n v="1584"/>
    <n v="5369.76"/>
  </r>
  <r>
    <n v="517"/>
    <s v="Natasha"/>
    <s v="Bray"/>
    <s v="Mrs"/>
    <s v="F"/>
    <n v="60"/>
    <s v="Bolina Road"/>
    <s v="Alderley Edge"/>
    <x v="65"/>
    <s v="23-05-2020"/>
    <x v="11"/>
    <x v="2"/>
    <n v="75"/>
    <x v="0"/>
    <x v="0"/>
    <n v="1500"/>
    <n v="3014.9999999999995"/>
  </r>
  <r>
    <n v="518"/>
    <s v="Myrna"/>
    <s v="Spencer"/>
    <s v="Mrs"/>
    <s v="F"/>
    <n v="90"/>
    <s v="Bollo Lane"/>
    <s v="Barry"/>
    <x v="52"/>
    <d v="2021-12-03T00:00:00"/>
    <x v="1"/>
    <x v="1"/>
    <n v="45"/>
    <x v="7"/>
    <x v="7"/>
    <n v="900"/>
    <n v="2655"/>
  </r>
  <r>
    <n v="519"/>
    <s v="Ima"/>
    <s v="Valdez"/>
    <s v="Ms"/>
    <s v="F"/>
    <n v="60"/>
    <s v="Bolney Gate"/>
    <s v="Boncath"/>
    <x v="9"/>
    <s v="16-01-2022"/>
    <x v="2"/>
    <x v="0"/>
    <n v="76"/>
    <x v="5"/>
    <x v="5"/>
    <n v="1824"/>
    <n v="7277.76"/>
  </r>
  <r>
    <n v="520"/>
    <s v="Aaron"/>
    <s v="Lehman"/>
    <s v="Mr"/>
    <s v="M"/>
    <n v="60"/>
    <s v="Bolt Court"/>
    <s v="Marlow"/>
    <x v="2"/>
    <d v="2022-11-01T00:00:00"/>
    <x v="0"/>
    <x v="0"/>
    <n v="30"/>
    <x v="7"/>
    <x v="7"/>
    <n v="600"/>
    <n v="1770"/>
  </r>
  <r>
    <n v="521"/>
    <s v="Gillian"/>
    <s v="Laird"/>
    <s v="Miss"/>
    <s v="F"/>
    <n v="30"/>
    <s v="Bolton Cl"/>
    <s v="Teignmouth"/>
    <x v="2"/>
    <d v="2021-07-11T00:00:00"/>
    <x v="11"/>
    <x v="1"/>
    <n v="13"/>
    <x v="9"/>
    <x v="9"/>
    <n v="312"/>
    <n v="1057.68"/>
  </r>
  <r>
    <n v="522"/>
    <s v="Tricia"/>
    <s v="Maxwell"/>
    <s v="Miss"/>
    <s v="F"/>
    <n v="60"/>
    <s v="Bolwell Street"/>
    <s v="Ilkley"/>
    <x v="1"/>
    <s v="22-12-2022"/>
    <x v="7"/>
    <x v="0"/>
    <n v="42"/>
    <x v="4"/>
    <x v="4"/>
    <n v="756"/>
    <n v="1428.84"/>
  </r>
  <r>
    <n v="523"/>
    <s v="Elin"/>
    <s v="Sadler"/>
    <s v="Mrs"/>
    <s v="F"/>
    <n v="90"/>
    <s v="Bon March"/>
    <s v="Isle Of Rum"/>
    <x v="21"/>
    <s v="20-04-2021"/>
    <x v="4"/>
    <x v="1"/>
    <n v="21"/>
    <x v="1"/>
    <x v="1"/>
    <n v="504"/>
    <n v="902.16"/>
  </r>
  <r>
    <n v="524"/>
    <s v="Lakiesha"/>
    <s v="Thomson"/>
    <s v="Mrs"/>
    <s v="F"/>
    <n v="60"/>
    <s v="Bonany Street"/>
    <s v="Greenock"/>
    <x v="13"/>
    <d v="2022-12-11T00:00:00"/>
    <x v="0"/>
    <x v="0"/>
    <n v="66"/>
    <x v="6"/>
    <x v="6"/>
    <n v="1584"/>
    <n v="2043.3600000000001"/>
  </r>
  <r>
    <n v="525"/>
    <s v="Lilli"/>
    <s v="Gilmore"/>
    <s v="Miss"/>
    <s v="F"/>
    <n v="30"/>
    <s v="Bond Place"/>
    <s v="Royston"/>
    <x v="2"/>
    <d v="2021-04-09T00:00:00"/>
    <x v="7"/>
    <x v="1"/>
    <n v="43"/>
    <x v="7"/>
    <x v="7"/>
    <n v="860"/>
    <n v="2537"/>
  </r>
  <r>
    <n v="526"/>
    <s v="Harley"/>
    <s v="Joseph"/>
    <s v="Mr"/>
    <s v="M"/>
    <n v="60"/>
    <s v="Bonding Ya Road"/>
    <s v="Henlow"/>
    <x v="1"/>
    <d v="2021-03-09T00:00:00"/>
    <x v="11"/>
    <x v="1"/>
    <n v="56"/>
    <x v="3"/>
    <x v="3"/>
    <n v="1344"/>
    <n v="927.3599999999999"/>
  </r>
  <r>
    <n v="527"/>
    <s v="Kathe"/>
    <s v="Hatcher"/>
    <s v="Miss"/>
    <s v="F"/>
    <n v="30"/>
    <s v="Bondway"/>
    <s v="Rochford"/>
    <x v="2"/>
    <s v="27-10-2020"/>
    <x v="1"/>
    <x v="2"/>
    <n v="48"/>
    <x v="0"/>
    <x v="0"/>
    <n v="960"/>
    <n v="1929.6"/>
  </r>
  <r>
    <n v="528"/>
    <s v="Madeleine"/>
    <s v="Inman"/>
    <s v="Miss"/>
    <s v="F"/>
    <n v="90"/>
    <s v="Bonsall Terrace"/>
    <s v="Sowerby Bridge"/>
    <x v="2"/>
    <d v="2022-04-06T00:00:00"/>
    <x v="1"/>
    <x v="0"/>
    <n v="11"/>
    <x v="2"/>
    <x v="2"/>
    <n v="187"/>
    <n v="334.73"/>
  </r>
  <r>
    <n v="530"/>
    <s v="Moses"/>
    <s v="Pina"/>
    <s v="Mr"/>
    <s v="M"/>
    <n v="90"/>
    <s v="Boot Street"/>
    <s v="Llanfairfechan"/>
    <x v="11"/>
    <d v="2020-04-09T00:00:00"/>
    <x v="0"/>
    <x v="2"/>
    <n v="45"/>
    <x v="8"/>
    <x v="8"/>
    <n v="900"/>
    <n v="3141"/>
  </r>
  <r>
    <n v="531"/>
    <s v="Arlyne"/>
    <s v="Bunch"/>
    <s v="Mrs"/>
    <s v="F"/>
    <n v="60"/>
    <s v="Boothby Road"/>
    <s v="Ross-On-Wye"/>
    <x v="2"/>
    <s v="26-03-2020"/>
    <x v="5"/>
    <x v="2"/>
    <n v="45"/>
    <x v="1"/>
    <x v="1"/>
    <n v="1080"/>
    <n v="1933.2"/>
  </r>
  <r>
    <n v="532"/>
    <s v="Nu"/>
    <s v="Meade"/>
    <s v="Miss"/>
    <s v="F"/>
    <n v="30"/>
    <s v="Boothby Road"/>
    <s v="West Kilbride"/>
    <x v="2"/>
    <s v="14-12-2020"/>
    <x v="7"/>
    <x v="2"/>
    <n v="54"/>
    <x v="3"/>
    <x v="3"/>
    <n v="1296"/>
    <n v="894.2399999999999"/>
  </r>
  <r>
    <n v="533"/>
    <s v="Latrina"/>
    <s v="Simons"/>
    <s v="Mrs"/>
    <s v="F"/>
    <n v="30"/>
    <s v="Boreham Road"/>
    <s v="Umberleigh"/>
    <x v="2"/>
    <d v="2021-09-06T00:00:00"/>
    <x v="1"/>
    <x v="1"/>
    <n v="34"/>
    <x v="8"/>
    <x v="8"/>
    <n v="680"/>
    <n v="2373.2000000000003"/>
  </r>
  <r>
    <n v="534"/>
    <s v="Chara"/>
    <s v="Coffman"/>
    <s v="Mrs"/>
    <s v="F"/>
    <n v="90"/>
    <s v="Borland Road"/>
    <s v="Sheringham"/>
    <x v="2"/>
    <s v="31-05-2020"/>
    <x v="11"/>
    <x v="2"/>
    <n v="81"/>
    <x v="4"/>
    <x v="4"/>
    <n v="1458"/>
    <n v="2755.62"/>
  </r>
  <r>
    <n v="535"/>
    <s v="Ayako"/>
    <s v="Quintero"/>
    <s v="Miss"/>
    <s v="F"/>
    <n v="60"/>
    <s v="Bosbury Road"/>
    <s v="Castle Cary"/>
    <x v="10"/>
    <s v="26-12-2021"/>
    <x v="7"/>
    <x v="1"/>
    <n v="22"/>
    <x v="6"/>
    <x v="6"/>
    <n v="528"/>
    <n v="681.12"/>
  </r>
  <r>
    <n v="536"/>
    <s v="Dreama"/>
    <s v="Allred"/>
    <s v="Miss"/>
    <s v="F"/>
    <n v="90"/>
    <s v="Boss Street"/>
    <s v="Wembley"/>
    <x v="2"/>
    <s v="26-10-2022"/>
    <x v="1"/>
    <x v="0"/>
    <n v="31"/>
    <x v="9"/>
    <x v="9"/>
    <n v="744"/>
    <n v="2522.1600000000003"/>
  </r>
  <r>
    <n v="537"/>
    <s v="Keven"/>
    <s v="Jensen"/>
    <s v="Mr"/>
    <s v="M"/>
    <n v="90"/>
    <s v="Bostal Hill"/>
    <s v="Lingfield"/>
    <x v="11"/>
    <s v="23-02-2022"/>
    <x v="10"/>
    <x v="0"/>
    <n v="19"/>
    <x v="9"/>
    <x v="9"/>
    <n v="456"/>
    <n v="1545.8400000000001"/>
  </r>
  <r>
    <n v="538"/>
    <s v="Leighann"/>
    <s v="Carson"/>
    <s v="Ms"/>
    <s v="F"/>
    <n v="90"/>
    <s v="Bostock Street"/>
    <s v="Godalming"/>
    <x v="17"/>
    <d v="2020-02-08T00:00:00"/>
    <x v="1"/>
    <x v="2"/>
    <n v="73"/>
    <x v="0"/>
    <x v="0"/>
    <n v="1460"/>
    <n v="2934.6"/>
  </r>
  <r>
    <n v="539"/>
    <s v="Neville"/>
    <s v="Hyde"/>
    <s v="Mr"/>
    <s v="M"/>
    <n v="60"/>
    <s v="Boston Ga Roadens"/>
    <s v="Didcot"/>
    <x v="3"/>
    <d v="2021-04-06T00:00:00"/>
    <x v="9"/>
    <x v="1"/>
    <n v="95"/>
    <x v="0"/>
    <x v="0"/>
    <n v="1900"/>
    <n v="3818.9999999999995"/>
  </r>
  <r>
    <n v="540"/>
    <s v="Elsy"/>
    <s v="Brooks"/>
    <s v="Miss"/>
    <s v="F"/>
    <n v="30"/>
    <s v="Boston Street"/>
    <s v="Bangor"/>
    <x v="0"/>
    <s v="25-01-2021"/>
    <x v="2"/>
    <x v="1"/>
    <n v="64"/>
    <x v="6"/>
    <x v="6"/>
    <n v="1536"/>
    <n v="1981.44"/>
  </r>
  <r>
    <n v="541"/>
    <s v="Zada"/>
    <s v="Enriquez"/>
    <s v="Mrs"/>
    <s v="F"/>
    <n v="90"/>
    <s v="Bostonthorpe Road"/>
    <s v="Didcot"/>
    <x v="3"/>
    <d v="2022-10-05T00:00:00"/>
    <x v="4"/>
    <x v="0"/>
    <n v="54"/>
    <x v="1"/>
    <x v="1"/>
    <n v="1296"/>
    <n v="2319.84"/>
  </r>
  <r>
    <n v="542"/>
    <s v="Donald"/>
    <s v="Barrow"/>
    <s v="Mr"/>
    <s v="M"/>
    <n v="60"/>
    <s v="Bostonthorpe Road"/>
    <s v="Wingate"/>
    <x v="2"/>
    <s v="14-05-2020"/>
    <x v="11"/>
    <x v="2"/>
    <n v="4"/>
    <x v="2"/>
    <x v="2"/>
    <n v="68"/>
    <n v="121.72"/>
  </r>
  <r>
    <n v="543"/>
    <s v="Iva"/>
    <s v="Wright"/>
    <s v="Ms"/>
    <s v="F"/>
    <n v="60"/>
    <s v="Boswell Street"/>
    <s v="Chesterfield"/>
    <x v="18"/>
    <s v="18-12-2022"/>
    <x v="7"/>
    <x v="0"/>
    <n v="29"/>
    <x v="8"/>
    <x v="8"/>
    <n v="580"/>
    <n v="2024.2"/>
  </r>
  <r>
    <n v="544"/>
    <s v="Mitch"/>
    <s v="Isaac"/>
    <s v="Mr"/>
    <s v="M"/>
    <n v="90"/>
    <s v="Boswell Street"/>
    <s v="Llanrhystud"/>
    <x v="11"/>
    <s v="20-06-2022"/>
    <x v="6"/>
    <x v="0"/>
    <n v="80"/>
    <x v="3"/>
    <x v="3"/>
    <n v="1920"/>
    <n v="1324.8"/>
  </r>
  <r>
    <n v="545"/>
    <s v="Darren"/>
    <s v="Mercado"/>
    <s v="Mr"/>
    <s v="M"/>
    <n v="90"/>
    <s v="Bosworth Road"/>
    <s v="Staffordshire"/>
    <x v="2"/>
    <s v="20-05-2021"/>
    <x v="11"/>
    <x v="1"/>
    <n v="61"/>
    <x v="2"/>
    <x v="2"/>
    <n v="1037"/>
    <n v="1856.23"/>
  </r>
  <r>
    <n v="546"/>
    <s v="Charlie"/>
    <s v="Link"/>
    <s v="Mr"/>
    <s v="M"/>
    <n v="90"/>
    <s v="Bothwell Close"/>
    <s v="Warwickshire"/>
    <x v="2"/>
    <s v="31-10-2021"/>
    <x v="1"/>
    <x v="1"/>
    <n v="3"/>
    <x v="9"/>
    <x v="9"/>
    <n v="72"/>
    <n v="244.08"/>
  </r>
  <r>
    <n v="548"/>
    <s v="Leisha"/>
    <s v="Dugan"/>
    <s v="Mrs"/>
    <s v="F"/>
    <n v="60"/>
    <s v="Bou Roads Buildings"/>
    <s v="Caldicot"/>
    <x v="12"/>
    <s v="13-08-2021"/>
    <x v="3"/>
    <x v="1"/>
    <n v="47"/>
    <x v="0"/>
    <x v="0"/>
    <n v="940"/>
    <n v="1889.3999999999999"/>
  </r>
  <r>
    <n v="549"/>
    <s v="Orval"/>
    <s v="Dick"/>
    <s v="Mr"/>
    <s v="M"/>
    <n v="30"/>
    <s v="Bourne Estate"/>
    <s v="West Molesey"/>
    <x v="2"/>
    <d v="2022-08-02T00:00:00"/>
    <x v="4"/>
    <x v="0"/>
    <n v="44"/>
    <x v="6"/>
    <x v="6"/>
    <n v="1056"/>
    <n v="1362.24"/>
  </r>
  <r>
    <n v="550"/>
    <s v="Octavia"/>
    <s v="Hughes"/>
    <s v="Mrs"/>
    <s v="F"/>
    <n v="90"/>
    <s v="Bourne Place"/>
    <s v="Coniston"/>
    <x v="16"/>
    <s v="13-12-2022"/>
    <x v="7"/>
    <x v="0"/>
    <n v="20"/>
    <x v="5"/>
    <x v="5"/>
    <n v="480"/>
    <n v="1915.2"/>
  </r>
  <r>
    <n v="551"/>
    <s v="Annelle"/>
    <s v="Campos"/>
    <s v="Miss"/>
    <s v="F"/>
    <n v="60"/>
    <s v="Bourne Place"/>
    <s v="Talybont"/>
    <x v="2"/>
    <d v="2020-07-08T00:00:00"/>
    <x v="9"/>
    <x v="2"/>
    <n v="44"/>
    <x v="5"/>
    <x v="5"/>
    <n v="1056"/>
    <n v="4213.4400000000005"/>
  </r>
  <r>
    <n v="552"/>
    <s v="Sammie"/>
    <s v="Burch"/>
    <s v="Mr"/>
    <s v="M"/>
    <n v="30"/>
    <s v="Bourne Terrace"/>
    <s v="Brecon"/>
    <x v="66"/>
    <s v="19-02-2022"/>
    <x v="10"/>
    <x v="0"/>
    <n v="56"/>
    <x v="8"/>
    <x v="8"/>
    <n v="1120"/>
    <n v="3908.8"/>
  </r>
  <r>
    <n v="553"/>
    <s v="Amber"/>
    <s v="Joyner"/>
    <s v="Mrs"/>
    <s v="F"/>
    <n v="90"/>
    <s v="Bournemouth Road"/>
    <s v="Badminton"/>
    <x v="39"/>
    <s v="14-05-2020"/>
    <x v="11"/>
    <x v="2"/>
    <n v="43"/>
    <x v="5"/>
    <x v="5"/>
    <n v="1032"/>
    <n v="4117.68"/>
  </r>
  <r>
    <n v="554"/>
    <s v="Mario"/>
    <s v="Segura"/>
    <s v="Mr"/>
    <s v="M"/>
    <n v="60"/>
    <s v="Boutique Hall"/>
    <s v="Llandudno"/>
    <x v="11"/>
    <s v="30-10-2022"/>
    <x v="1"/>
    <x v="0"/>
    <n v="85"/>
    <x v="7"/>
    <x v="7"/>
    <n v="1700"/>
    <n v="5015"/>
  </r>
  <r>
    <n v="555"/>
    <s v="Len"/>
    <s v="Eubanks"/>
    <s v="Mr"/>
    <s v="M"/>
    <n v="60"/>
    <s v="Bow Common"/>
    <s v="Cockermouth"/>
    <x v="15"/>
    <d v="2022-08-02T00:00:00"/>
    <x v="4"/>
    <x v="0"/>
    <n v="104"/>
    <x v="7"/>
    <x v="7"/>
    <n v="2080"/>
    <n v="6136"/>
  </r>
  <r>
    <n v="556"/>
    <s v="Cleveland"/>
    <s v="Weston"/>
    <s v="Mr"/>
    <s v="M"/>
    <n v="90"/>
    <s v="Bow Court"/>
    <s v="Loughborough"/>
    <x v="2"/>
    <s v="18-11-2020"/>
    <x v="8"/>
    <x v="2"/>
    <n v="10"/>
    <x v="4"/>
    <x v="4"/>
    <n v="180"/>
    <n v="340.2"/>
  </r>
  <r>
    <n v="557"/>
    <s v="Alishia"/>
    <s v="Adams"/>
    <s v="Miss"/>
    <s v="F"/>
    <n v="90"/>
    <s v="Bowater Place"/>
    <s v="East Boldon"/>
    <x v="43"/>
    <s v="23-07-2022"/>
    <x v="0"/>
    <x v="0"/>
    <n v="56"/>
    <x v="0"/>
    <x v="0"/>
    <n v="1120"/>
    <n v="2251.1999999999998"/>
  </r>
  <r>
    <n v="559"/>
    <s v="Maggie"/>
    <s v="Hinton"/>
    <s v="Ms"/>
    <s v="F"/>
    <n v="30"/>
    <s v="Bowen Street"/>
    <s v="Shanklin"/>
    <x v="2"/>
    <d v="2022-10-09T00:00:00"/>
    <x v="3"/>
    <x v="0"/>
    <n v="76"/>
    <x v="7"/>
    <x v="7"/>
    <n v="1520"/>
    <n v="4484"/>
  </r>
  <r>
    <n v="560"/>
    <s v="Noble"/>
    <s v="Simpson"/>
    <s v="Mr"/>
    <s v="M"/>
    <n v="60"/>
    <s v="Bowl Court"/>
    <s v="Dungannon"/>
    <x v="3"/>
    <d v="2022-01-03T00:00:00"/>
    <x v="11"/>
    <x v="0"/>
    <n v="105"/>
    <x v="8"/>
    <x v="8"/>
    <n v="2100"/>
    <n v="7329"/>
  </r>
  <r>
    <n v="561"/>
    <s v="Angel"/>
    <s v="Moseley"/>
    <s v="Mr"/>
    <s v="M"/>
    <n v="30"/>
    <s v="Bowyer Street"/>
    <s v="Warminster"/>
    <x v="2"/>
    <d v="2020-09-01T00:00:00"/>
    <x v="4"/>
    <x v="2"/>
    <n v="81"/>
    <x v="0"/>
    <x v="0"/>
    <n v="1620"/>
    <n v="3256.2"/>
  </r>
  <r>
    <n v="562"/>
    <s v="Jon"/>
    <s v="Louis"/>
    <s v="Mr"/>
    <s v="M"/>
    <n v="90"/>
    <s v="Bowyers Street"/>
    <s v="Ferryside"/>
    <x v="17"/>
    <d v="2020-11-04T00:00:00"/>
    <x v="4"/>
    <x v="2"/>
    <n v="27"/>
    <x v="2"/>
    <x v="2"/>
    <n v="459"/>
    <n v="821.61"/>
  </r>
  <r>
    <n v="563"/>
    <s v="Lenny"/>
    <s v="Lilly"/>
    <s v="Mr"/>
    <s v="M"/>
    <n v="90"/>
    <s v="Boxall Row"/>
    <s v="Lyme Regis"/>
    <x v="2"/>
    <s v="30-09-2020"/>
    <x v="9"/>
    <x v="2"/>
    <n v="55"/>
    <x v="0"/>
    <x v="0"/>
    <n v="1100"/>
    <n v="2210.9999999999995"/>
  </r>
  <r>
    <n v="564"/>
    <s v="Margot"/>
    <s v="Noble"/>
    <s v="Miss"/>
    <s v="F"/>
    <n v="60"/>
    <s v="Boxley Street"/>
    <s v="Halstead"/>
    <x v="13"/>
    <s v="21-08-2021"/>
    <x v="3"/>
    <x v="1"/>
    <n v="42"/>
    <x v="9"/>
    <x v="9"/>
    <n v="1008"/>
    <n v="3417.1200000000003"/>
  </r>
  <r>
    <n v="565"/>
    <s v="Wen"/>
    <s v="Sylvester"/>
    <s v="Mrs"/>
    <s v="F"/>
    <n v="60"/>
    <s v="Boyce Way"/>
    <s v="Ferryhill"/>
    <x v="17"/>
    <d v="2021-05-03T00:00:00"/>
    <x v="3"/>
    <x v="1"/>
    <n v="20"/>
    <x v="0"/>
    <x v="0"/>
    <n v="400"/>
    <n v="803.99999999999989"/>
  </r>
  <r>
    <n v="566"/>
    <s v="Keneth"/>
    <s v="Mayo"/>
    <s v="Mr"/>
    <s v="M"/>
    <n v="60"/>
    <s v="Boys Industrial"/>
    <s v="Isle Of Coll"/>
    <x v="21"/>
    <s v="15-04-2021"/>
    <x v="4"/>
    <x v="1"/>
    <n v="86"/>
    <x v="3"/>
    <x v="3"/>
    <n v="2064"/>
    <n v="1424.1599999999999"/>
  </r>
  <r>
    <n v="567"/>
    <s v="Tanna"/>
    <s v="Gutierrez"/>
    <s v="Mrs"/>
    <s v="F"/>
    <n v="60"/>
    <s v="Boys Refuge"/>
    <s v="Beaumaris"/>
    <x v="38"/>
    <s v="16-10-2022"/>
    <x v="1"/>
    <x v="0"/>
    <n v="37"/>
    <x v="7"/>
    <x v="7"/>
    <n v="740"/>
    <n v="2183"/>
  </r>
  <r>
    <n v="568"/>
    <s v="Fredia"/>
    <s v="Owen"/>
    <s v="Miss"/>
    <s v="F"/>
    <n v="60"/>
    <s v="Boys Refuge"/>
    <s v="Sherborne"/>
    <x v="2"/>
    <d v="2020-09-11T00:00:00"/>
    <x v="10"/>
    <x v="2"/>
    <n v="63"/>
    <x v="8"/>
    <x v="8"/>
    <n v="1260"/>
    <n v="4397.4000000000005"/>
  </r>
  <r>
    <n v="569"/>
    <s v="Reuben"/>
    <s v="Mooney"/>
    <s v="Mr"/>
    <s v="M"/>
    <n v="30"/>
    <s v="Brabant Road"/>
    <s v="Bath"/>
    <x v="67"/>
    <s v="21-11-2021"/>
    <x v="8"/>
    <x v="1"/>
    <n v="43"/>
    <x v="6"/>
    <x v="6"/>
    <n v="1032"/>
    <n v="1331.28"/>
  </r>
  <r>
    <n v="570"/>
    <s v="Dallas"/>
    <s v="Gordon"/>
    <s v="Mr"/>
    <s v="M"/>
    <n v="60"/>
    <s v="Brabazon Street"/>
    <s v="Leven"/>
    <x v="11"/>
    <s v="27-11-2020"/>
    <x v="8"/>
    <x v="2"/>
    <n v="57"/>
    <x v="1"/>
    <x v="1"/>
    <n v="1368"/>
    <n v="2448.7200000000003"/>
  </r>
  <r>
    <n v="571"/>
    <s v="Jennifer"/>
    <s v="Gilliam"/>
    <s v="Mrs"/>
    <s v="F"/>
    <n v="90"/>
    <s v="Brabourne Grove"/>
    <s v="Isle Of Skye"/>
    <x v="21"/>
    <d v="2022-03-01T00:00:00"/>
    <x v="1"/>
    <x v="0"/>
    <n v="25"/>
    <x v="1"/>
    <x v="1"/>
    <n v="600"/>
    <n v="1074"/>
  </r>
  <r>
    <n v="572"/>
    <s v="Fred"/>
    <s v="Leslie"/>
    <s v="Mr"/>
    <s v="M"/>
    <n v="90"/>
    <s v="Bracken Avenue"/>
    <s v="March"/>
    <x v="2"/>
    <d v="2022-09-11T00:00:00"/>
    <x v="4"/>
    <x v="0"/>
    <n v="59"/>
    <x v="2"/>
    <x v="2"/>
    <n v="1003"/>
    <n v="1795.3700000000001"/>
  </r>
  <r>
    <n v="573"/>
    <s v="Harland"/>
    <s v="Stanley"/>
    <s v="Mr"/>
    <s v="M"/>
    <n v="90"/>
    <s v="Brackendale"/>
    <s v="Stranraer"/>
    <x v="2"/>
    <s v="29-12-2021"/>
    <x v="7"/>
    <x v="1"/>
    <n v="65"/>
    <x v="9"/>
    <x v="9"/>
    <n v="1560"/>
    <n v="5288.4000000000005"/>
  </r>
  <r>
    <n v="574"/>
    <s v="Ira"/>
    <s v="Souza"/>
    <s v="Mr"/>
    <s v="M"/>
    <n v="60"/>
    <s v="Bradfo Road Villas"/>
    <s v="Lynmouth"/>
    <x v="2"/>
    <s v="30-09-2020"/>
    <x v="9"/>
    <x v="2"/>
    <n v="84"/>
    <x v="9"/>
    <x v="9"/>
    <n v="2016"/>
    <n v="6834.2400000000007"/>
  </r>
  <r>
    <n v="575"/>
    <s v="Alexander"/>
    <s v="Duarte"/>
    <s v="Mr"/>
    <s v="M"/>
    <n v="90"/>
    <s v="Brading Crescent"/>
    <s v="Riding Mill"/>
    <x v="2"/>
    <s v="15-11-2020"/>
    <x v="8"/>
    <x v="2"/>
    <n v="32"/>
    <x v="8"/>
    <x v="8"/>
    <n v="640"/>
    <n v="2233.6000000000004"/>
  </r>
  <r>
    <n v="576"/>
    <s v="Fumiko"/>
    <s v="Dumas"/>
    <s v="Miss"/>
    <s v="F"/>
    <n v="30"/>
    <s v="Bradmore Park"/>
    <s v="Corbridge"/>
    <x v="16"/>
    <d v="2021-08-06T00:00:00"/>
    <x v="5"/>
    <x v="1"/>
    <n v="16"/>
    <x v="1"/>
    <x v="1"/>
    <n v="384"/>
    <n v="687.36"/>
  </r>
  <r>
    <n v="577"/>
    <s v="Homer"/>
    <s v="Lanier"/>
    <s v="Mr"/>
    <s v="M"/>
    <n v="90"/>
    <s v="Bradstock Road"/>
    <s v="Bromyard"/>
    <x v="31"/>
    <s v="24-11-2021"/>
    <x v="8"/>
    <x v="1"/>
    <n v="33"/>
    <x v="3"/>
    <x v="3"/>
    <n v="792"/>
    <n v="546.4799999999999"/>
  </r>
  <r>
    <n v="578"/>
    <s v="Bruno"/>
    <s v="Henry"/>
    <s v="Mr"/>
    <s v="M"/>
    <n v="90"/>
    <s v="Braeside Road"/>
    <s v="Whitehaven"/>
    <x v="2"/>
    <s v="22-08-2022"/>
    <x v="3"/>
    <x v="0"/>
    <n v="44"/>
    <x v="8"/>
    <x v="8"/>
    <n v="880"/>
    <n v="3071.2000000000003"/>
  </r>
  <r>
    <n v="579"/>
    <s v="Na"/>
    <s v="Salas"/>
    <s v="Miss"/>
    <s v="F"/>
    <n v="60"/>
    <s v="Braid Avenue"/>
    <s v="Canterbury"/>
    <x v="10"/>
    <d v="2021-05-04T00:00:00"/>
    <x v="9"/>
    <x v="1"/>
    <n v="88"/>
    <x v="9"/>
    <x v="9"/>
    <n v="2112"/>
    <n v="7159.68"/>
  </r>
  <r>
    <n v="580"/>
    <s v="Pat"/>
    <s v="Pettit"/>
    <s v="Mr"/>
    <s v="M"/>
    <n v="60"/>
    <s v="Brailsfo Road Road"/>
    <s v="Moffat"/>
    <x v="2"/>
    <s v="23-04-2022"/>
    <x v="4"/>
    <x v="0"/>
    <n v="70"/>
    <x v="8"/>
    <x v="8"/>
    <n v="1400"/>
    <n v="4886"/>
  </r>
  <r>
    <n v="581"/>
    <s v="Kraig"/>
    <s v="Willard"/>
    <s v="Mr"/>
    <s v="M"/>
    <n v="60"/>
    <s v="Bramah Green"/>
    <s v="Ilfracombe"/>
    <x v="1"/>
    <d v="2022-08-12T00:00:00"/>
    <x v="10"/>
    <x v="0"/>
    <n v="42"/>
    <x v="1"/>
    <x v="1"/>
    <n v="1008"/>
    <n v="1804.32"/>
  </r>
  <r>
    <n v="582"/>
    <s v="Wilda"/>
    <s v="Winkler"/>
    <s v="Miss"/>
    <s v="F"/>
    <n v="90"/>
    <s v="Bramfield Road"/>
    <s v="Wooler"/>
    <x v="2"/>
    <s v="29-11-2022"/>
    <x v="8"/>
    <x v="0"/>
    <n v="100"/>
    <x v="3"/>
    <x v="3"/>
    <n v="2400"/>
    <n v="1655.9999999999998"/>
  </r>
  <r>
    <n v="583"/>
    <s v="Olen"/>
    <s v="Snider"/>
    <s v="Prof"/>
    <s v="M"/>
    <n v="90"/>
    <s v="Bramlands Close"/>
    <s v="Insch"/>
    <x v="34"/>
    <s v="31-03-2020"/>
    <x v="5"/>
    <x v="2"/>
    <n v="65"/>
    <x v="7"/>
    <x v="7"/>
    <n v="1300"/>
    <n v="3835.0000000000005"/>
  </r>
  <r>
    <n v="584"/>
    <s v="Columbus"/>
    <s v="Hogue"/>
    <s v="Mr"/>
    <s v="M"/>
    <n v="30"/>
    <s v="Bramley Court"/>
    <s v="Dronfield"/>
    <x v="3"/>
    <s v="19-08-2021"/>
    <x v="3"/>
    <x v="1"/>
    <n v="7"/>
    <x v="4"/>
    <x v="4"/>
    <n v="126"/>
    <n v="238.14"/>
  </r>
  <r>
    <n v="585"/>
    <s v="Vita"/>
    <s v="Alston"/>
    <s v="Miss"/>
    <s v="F"/>
    <n v="90"/>
    <s v="Bramley Terrace"/>
    <s v="Forres"/>
    <x v="17"/>
    <s v="24-09-2021"/>
    <x v="9"/>
    <x v="1"/>
    <n v="46"/>
    <x v="8"/>
    <x v="8"/>
    <n v="920"/>
    <n v="3210.8"/>
  </r>
  <r>
    <n v="586"/>
    <s v="Inocencia"/>
    <s v="Johns"/>
    <s v="Mrs"/>
    <s v="F"/>
    <n v="30"/>
    <s v="Bramshot Ave"/>
    <s v="Montgomery"/>
    <x v="2"/>
    <s v="19-10-2022"/>
    <x v="1"/>
    <x v="0"/>
    <n v="86"/>
    <x v="5"/>
    <x v="5"/>
    <n v="2064"/>
    <n v="8235.36"/>
  </r>
  <r>
    <n v="587"/>
    <s v="Vicente"/>
    <s v="Dahl"/>
    <s v="Mr"/>
    <s v="M"/>
    <n v="90"/>
    <s v="Branch Hill"/>
    <s v="Ripon"/>
    <x v="2"/>
    <d v="2020-12-01T00:00:00"/>
    <x v="0"/>
    <x v="2"/>
    <n v="45"/>
    <x v="2"/>
    <x v="2"/>
    <n v="765"/>
    <n v="1369.3500000000001"/>
  </r>
  <r>
    <n v="588"/>
    <s v="Nelda"/>
    <s v="Medina"/>
    <s v="Mrs"/>
    <s v="F"/>
    <n v="30"/>
    <s v="Branch Hill"/>
    <s v="Yarmouth"/>
    <x v="2"/>
    <s v="20-07-2022"/>
    <x v="0"/>
    <x v="0"/>
    <n v="15"/>
    <x v="5"/>
    <x v="5"/>
    <n v="360"/>
    <n v="1436.4"/>
  </r>
  <r>
    <n v="589"/>
    <s v="Laureen"/>
    <s v="Nichols"/>
    <s v="Mrs"/>
    <s v="F"/>
    <n v="30"/>
    <s v="Brandon Row"/>
    <s v="Fairford"/>
    <x v="17"/>
    <s v="26-10-2022"/>
    <x v="1"/>
    <x v="0"/>
    <n v="103"/>
    <x v="0"/>
    <x v="0"/>
    <n v="2060"/>
    <n v="4140.5999999999995"/>
  </r>
  <r>
    <n v="590"/>
    <s v="Landon"/>
    <s v="Estrada"/>
    <s v="Mr"/>
    <s v="M"/>
    <n v="60"/>
    <s v="Branksome Road"/>
    <s v="Ayr"/>
    <x v="39"/>
    <d v="2020-06-07T00:00:00"/>
    <x v="6"/>
    <x v="2"/>
    <n v="12"/>
    <x v="7"/>
    <x v="7"/>
    <n v="240"/>
    <n v="708"/>
  </r>
  <r>
    <n v="591"/>
    <s v="Ronnie"/>
    <s v="Savage"/>
    <s v="Mr"/>
    <s v="M"/>
    <n v="30"/>
    <s v="Brantwood Close"/>
    <s v="Bacup"/>
    <x v="39"/>
    <d v="2020-05-02T00:00:00"/>
    <x v="6"/>
    <x v="2"/>
    <n v="56"/>
    <x v="8"/>
    <x v="8"/>
    <n v="1120"/>
    <n v="3908.8"/>
  </r>
  <r>
    <n v="592"/>
    <s v="Cole"/>
    <s v="Daugherty"/>
    <s v="Mr"/>
    <s v="M"/>
    <n v="30"/>
    <s v="Brassey Road"/>
    <s v="Henley-On-Thames"/>
    <x v="1"/>
    <s v="14-06-2022"/>
    <x v="6"/>
    <x v="0"/>
    <n v="31"/>
    <x v="6"/>
    <x v="6"/>
    <n v="744"/>
    <n v="959.76"/>
  </r>
  <r>
    <n v="593"/>
    <s v="Leonardo"/>
    <s v="Groves"/>
    <s v="Mr"/>
    <s v="M"/>
    <n v="30"/>
    <s v="Brassey Square"/>
    <s v="Henley-In-Arden"/>
    <x v="1"/>
    <s v="28-02-2022"/>
    <x v="10"/>
    <x v="0"/>
    <n v="58"/>
    <x v="4"/>
    <x v="4"/>
    <n v="1044"/>
    <n v="1973.1599999999999"/>
  </r>
  <r>
    <n v="594"/>
    <s v="Lizabeth"/>
    <s v="Duffy"/>
    <s v="Prof"/>
    <s v="F"/>
    <n v="30"/>
    <s v="Brathway Road"/>
    <s v="Oxfordshire"/>
    <x v="2"/>
    <s v="15-04-2020"/>
    <x v="4"/>
    <x v="2"/>
    <n v="62"/>
    <x v="9"/>
    <x v="9"/>
    <n v="1488"/>
    <n v="5044.3200000000006"/>
  </r>
  <r>
    <n v="595"/>
    <s v="Eldon"/>
    <s v="Livingston"/>
    <s v="Mr"/>
    <s v="M"/>
    <n v="60"/>
    <s v="Bray Drive"/>
    <s v="Newbridge"/>
    <x v="2"/>
    <d v="2022-11-08T00:00:00"/>
    <x v="10"/>
    <x v="0"/>
    <n v="67"/>
    <x v="8"/>
    <x v="8"/>
    <n v="1340"/>
    <n v="4676.6000000000004"/>
  </r>
  <r>
    <n v="596"/>
    <s v="Sade"/>
    <s v="Aragon"/>
    <s v="Mrs"/>
    <s v="F"/>
    <n v="90"/>
    <s v="Braya Road Road"/>
    <s v="Abergavenny"/>
    <x v="35"/>
    <s v="15-02-2021"/>
    <x v="10"/>
    <x v="1"/>
    <n v="87"/>
    <x v="6"/>
    <x v="6"/>
    <n v="2088"/>
    <n v="2693.52"/>
  </r>
  <r>
    <n v="597"/>
    <s v="Rosena"/>
    <s v="Burgos"/>
    <s v="Miss"/>
    <s v="F"/>
    <n v="30"/>
    <s v="Bream Close"/>
    <s v="Bodorgan"/>
    <x v="61"/>
    <s v="27-01-2021"/>
    <x v="2"/>
    <x v="1"/>
    <n v="24"/>
    <x v="5"/>
    <x v="5"/>
    <n v="576"/>
    <n v="2298.2400000000002"/>
  </r>
  <r>
    <n v="598"/>
    <s v="Cecilia"/>
    <s v="Pacheco"/>
    <s v="Dr"/>
    <s v="F"/>
    <n v="30"/>
    <s v="Brechin Plc+F1570"/>
    <s v="Sheringham"/>
    <x v="2"/>
    <s v="17-09-2022"/>
    <x v="9"/>
    <x v="0"/>
    <n v="77"/>
    <x v="3"/>
    <x v="3"/>
    <n v="1848"/>
    <n v="1275.1199999999999"/>
  </r>
  <r>
    <n v="599"/>
    <s v="Rob"/>
    <s v="Erickson"/>
    <s v="Mr"/>
    <s v="M"/>
    <n v="60"/>
    <s v="Brecknock Street"/>
    <s v="Rayleigh"/>
    <x v="2"/>
    <d v="2022-09-01T00:00:00"/>
    <x v="6"/>
    <x v="0"/>
    <n v="65"/>
    <x v="1"/>
    <x v="1"/>
    <n v="1560"/>
    <n v="2792.4"/>
  </r>
  <r>
    <n v="600"/>
    <s v="Francie"/>
    <s v="Barton"/>
    <s v="Mrs"/>
    <s v="F"/>
    <n v="90"/>
    <s v="Brent Terrace"/>
    <s v="Stevenage"/>
    <x v="2"/>
    <s v="18-04-2021"/>
    <x v="4"/>
    <x v="1"/>
    <n v="6"/>
    <x v="3"/>
    <x v="3"/>
    <n v="144"/>
    <n v="99.359999999999985"/>
  </r>
  <r>
    <n v="601"/>
    <s v="Adelaida"/>
    <s v="Walter"/>
    <s v="Miss"/>
    <s v="F"/>
    <n v="90"/>
    <s v="Brent Way"/>
    <s v="Newton Aycliffe"/>
    <x v="2"/>
    <s v="23-02-2020"/>
    <x v="10"/>
    <x v="2"/>
    <n v="67"/>
    <x v="3"/>
    <x v="3"/>
    <n v="1608"/>
    <n v="1109.52"/>
  </r>
  <r>
    <n v="602"/>
    <s v="Masako"/>
    <s v="Vera"/>
    <s v="Mrs"/>
    <s v="F"/>
    <n v="60"/>
    <s v="Brenthouse Road"/>
    <s v="Leamington Spa"/>
    <x v="21"/>
    <d v="2020-08-02T00:00:00"/>
    <x v="1"/>
    <x v="2"/>
    <n v="59"/>
    <x v="1"/>
    <x v="1"/>
    <n v="1416"/>
    <n v="2534.64"/>
  </r>
  <r>
    <n v="603"/>
    <s v="Brande"/>
    <s v="Doherty"/>
    <s v="Miss"/>
    <s v="F"/>
    <n v="60"/>
    <s v="Brett Villas"/>
    <s v="Llandrindod Wells"/>
    <x v="11"/>
    <d v="2021-02-07T00:00:00"/>
    <x v="8"/>
    <x v="1"/>
    <n v="35"/>
    <x v="5"/>
    <x v="5"/>
    <n v="840"/>
    <n v="3351.6000000000004"/>
  </r>
  <r>
    <n v="604"/>
    <s v="Darron"/>
    <s v="Field"/>
    <s v="Mr"/>
    <s v="M"/>
    <n v="90"/>
    <s v="Brettenham Road"/>
    <s v="Ellon"/>
    <x v="17"/>
    <d v="2020-12-11T00:00:00"/>
    <x v="11"/>
    <x v="2"/>
    <n v="56"/>
    <x v="0"/>
    <x v="0"/>
    <n v="1120"/>
    <n v="2251.1999999999998"/>
  </r>
  <r>
    <n v="605"/>
    <s v="Onita"/>
    <s v="Souza"/>
    <s v="Miss"/>
    <s v="F"/>
    <n v="60"/>
    <s v="Brettenham Road"/>
    <s v="Shipston-On-Stour"/>
    <x v="2"/>
    <s v="22-10-2022"/>
    <x v="1"/>
    <x v="0"/>
    <n v="104"/>
    <x v="2"/>
    <x v="2"/>
    <n v="1768"/>
    <n v="3164.7200000000003"/>
  </r>
  <r>
    <n v="606"/>
    <s v="Jason"/>
    <s v="Sewell"/>
    <s v="Miss"/>
    <s v="F"/>
    <n v="90"/>
    <s v="Brewers Lane"/>
    <s v="Dronfield"/>
    <x v="3"/>
    <s v="28-09-2020"/>
    <x v="9"/>
    <x v="2"/>
    <n v="51"/>
    <x v="3"/>
    <x v="3"/>
    <n v="1224"/>
    <n v="844.56"/>
  </r>
  <r>
    <n v="607"/>
    <s v="Donald"/>
    <s v="London"/>
    <s v="Mr"/>
    <s v="M"/>
    <n v="60"/>
    <s v="Brewers Lane"/>
    <s v="West Calder"/>
    <x v="2"/>
    <s v="20-12-2020"/>
    <x v="7"/>
    <x v="2"/>
    <n v="64"/>
    <x v="2"/>
    <x v="2"/>
    <n v="1088"/>
    <n v="1947.52"/>
  </r>
  <r>
    <n v="608"/>
    <s v="Hayden"/>
    <s v="Clinton"/>
    <s v="Mr"/>
    <s v="M"/>
    <n v="30"/>
    <s v="Brewer'S Quay"/>
    <s v="Cramlington"/>
    <x v="16"/>
    <d v="2020-07-04T00:00:00"/>
    <x v="11"/>
    <x v="2"/>
    <n v="49"/>
    <x v="9"/>
    <x v="9"/>
    <n v="1176"/>
    <n v="3986.6400000000003"/>
  </r>
  <r>
    <n v="609"/>
    <s v="Valerie"/>
    <s v="William"/>
    <s v="Miss"/>
    <s v="F"/>
    <n v="60"/>
    <s v="Brewers Street"/>
    <s v="Pulborough"/>
    <x v="2"/>
    <s v="20-02-2020"/>
    <x v="10"/>
    <x v="2"/>
    <n v="53"/>
    <x v="2"/>
    <x v="2"/>
    <n v="901"/>
    <n v="1612.79"/>
  </r>
  <r>
    <n v="610"/>
    <s v="Daron"/>
    <s v="Levine"/>
    <s v="Mr"/>
    <s v="M"/>
    <n v="90"/>
    <s v="Brewhouse Road"/>
    <s v="Brecon"/>
    <x v="66"/>
    <s v="19-07-2022"/>
    <x v="0"/>
    <x v="0"/>
    <n v="100"/>
    <x v="0"/>
    <x v="0"/>
    <n v="2000"/>
    <n v="4019.9999999999995"/>
  </r>
  <r>
    <n v="611"/>
    <s v="Elliott"/>
    <s v="Jenkins"/>
    <s v="Mr"/>
    <s v="M"/>
    <n v="90"/>
    <s v="Brewhouse Road"/>
    <s v="Wadebridge"/>
    <x v="2"/>
    <d v="2020-03-11T00:00:00"/>
    <x v="10"/>
    <x v="2"/>
    <n v="57"/>
    <x v="5"/>
    <x v="5"/>
    <n v="1368"/>
    <n v="5458.3200000000006"/>
  </r>
  <r>
    <n v="612"/>
    <s v="Jake"/>
    <s v="Harding"/>
    <s v="Mr"/>
    <s v="M"/>
    <n v="60"/>
    <s v="Brewhouse Walk"/>
    <s v="Coalville"/>
    <x v="15"/>
    <d v="2021-08-11T00:00:00"/>
    <x v="3"/>
    <x v="1"/>
    <n v="46"/>
    <x v="5"/>
    <x v="5"/>
    <n v="1104"/>
    <n v="4404.96"/>
  </r>
  <r>
    <n v="613"/>
    <s v="Bethanie"/>
    <s v="Travis"/>
    <s v="Dr"/>
    <s v="F"/>
    <n v="30"/>
    <s v="Brewhouse Ya Road"/>
    <s v="Cornhill-On-Tweed"/>
    <x v="16"/>
    <s v="29-03-2021"/>
    <x v="5"/>
    <x v="1"/>
    <n v="34"/>
    <x v="3"/>
    <x v="3"/>
    <n v="816"/>
    <n v="563.04"/>
  </r>
  <r>
    <n v="614"/>
    <s v="Merry"/>
    <s v="Jenkins"/>
    <s v="Miss"/>
    <s v="F"/>
    <n v="30"/>
    <s v="Brewhouse Ya Road"/>
    <s v="Settle"/>
    <x v="2"/>
    <s v="21-02-2020"/>
    <x v="10"/>
    <x v="2"/>
    <n v="75"/>
    <x v="2"/>
    <x v="2"/>
    <n v="1275"/>
    <n v="2282.25"/>
  </r>
  <r>
    <n v="615"/>
    <s v="Rodney"/>
    <s v="Rogers"/>
    <s v="Mr"/>
    <s v="M"/>
    <n v="30"/>
    <s v="Brewster Road"/>
    <s v="Benfleet"/>
    <x v="28"/>
    <d v="2022-08-01T00:00:00"/>
    <x v="5"/>
    <x v="0"/>
    <n v="82"/>
    <x v="7"/>
    <x v="7"/>
    <n v="1640"/>
    <n v="4838"/>
  </r>
  <r>
    <n v="617"/>
    <s v="Lamar"/>
    <s v="Pendleton"/>
    <s v="Mr"/>
    <s v="M"/>
    <n v="30"/>
    <s v="Briary Close"/>
    <s v="Portland"/>
    <x v="2"/>
    <s v="14-02-2020"/>
    <x v="10"/>
    <x v="2"/>
    <n v="25"/>
    <x v="1"/>
    <x v="1"/>
    <n v="600"/>
    <n v="1074"/>
  </r>
  <r>
    <n v="618"/>
    <s v="Myron"/>
    <s v="Brooks"/>
    <s v="Mr"/>
    <s v="M"/>
    <n v="90"/>
    <s v="Briary Lane"/>
    <s v="West Yorkshire"/>
    <x v="2"/>
    <d v="2022-06-12T00:00:00"/>
    <x v="2"/>
    <x v="0"/>
    <n v="6"/>
    <x v="1"/>
    <x v="1"/>
    <n v="144"/>
    <n v="257.76"/>
  </r>
  <r>
    <n v="619"/>
    <s v="Kevin"/>
    <s v="Hatcher"/>
    <s v="Mr"/>
    <s v="M"/>
    <n v="60"/>
    <s v="Bridge Close"/>
    <s v="Keighley"/>
    <x v="21"/>
    <s v="14-02-2020"/>
    <x v="10"/>
    <x v="2"/>
    <n v="78"/>
    <x v="1"/>
    <x v="1"/>
    <n v="1872"/>
    <n v="3350.88"/>
  </r>
  <r>
    <n v="620"/>
    <s v="Anderson"/>
    <s v="Lusk"/>
    <s v="Mr"/>
    <s v="M"/>
    <n v="60"/>
    <s v="Bridge Lane"/>
    <s v="Colchester"/>
    <x v="15"/>
    <s v="31-12-2020"/>
    <x v="7"/>
    <x v="2"/>
    <n v="10"/>
    <x v="2"/>
    <x v="2"/>
    <n v="170"/>
    <n v="304.3"/>
  </r>
  <r>
    <n v="621"/>
    <s v="Kathie"/>
    <s v="Blackburn"/>
    <s v="Mrs"/>
    <s v="F"/>
    <n v="90"/>
    <s v="Bridge Place"/>
    <s v="Exmouth"/>
    <x v="17"/>
    <s v="29-08-2022"/>
    <x v="3"/>
    <x v="0"/>
    <n v="46"/>
    <x v="8"/>
    <x v="8"/>
    <n v="920"/>
    <n v="3210.8"/>
  </r>
  <r>
    <n v="622"/>
    <s v="Maude"/>
    <s v="Jefferson"/>
    <s v="Miss"/>
    <s v="F"/>
    <n v="90"/>
    <s v="Bridgwater Road"/>
    <s v="Kent"/>
    <x v="21"/>
    <s v="25-10-2021"/>
    <x v="1"/>
    <x v="1"/>
    <n v="62"/>
    <x v="1"/>
    <x v="1"/>
    <n v="1488"/>
    <n v="2663.52"/>
  </r>
  <r>
    <n v="623"/>
    <s v="Bong"/>
    <s v="Hartman"/>
    <s v="Mrs"/>
    <s v="F"/>
    <n v="60"/>
    <s v="Bridport Street"/>
    <s v="Doune"/>
    <x v="3"/>
    <s v="27-06-2022"/>
    <x v="6"/>
    <x v="0"/>
    <n v="16"/>
    <x v="1"/>
    <x v="1"/>
    <n v="384"/>
    <n v="687.36"/>
  </r>
  <r>
    <n v="624"/>
    <s v="Jayna"/>
    <s v="Wilkins"/>
    <s v="Mrs"/>
    <s v="F"/>
    <n v="30"/>
    <s v="Brierley Street"/>
    <s v="Radstock"/>
    <x v="2"/>
    <s v="25-04-2022"/>
    <x v="4"/>
    <x v="0"/>
    <n v="89"/>
    <x v="5"/>
    <x v="5"/>
    <n v="2136"/>
    <n v="8522.6400000000012"/>
  </r>
  <r>
    <n v="625"/>
    <s v="Jordon"/>
    <s v="Whitehead"/>
    <s v="Mr"/>
    <s v="M"/>
    <n v="60"/>
    <s v="Bright Terrace"/>
    <s v="Fareham"/>
    <x v="17"/>
    <d v="2022-07-04T00:00:00"/>
    <x v="8"/>
    <x v="0"/>
    <n v="33"/>
    <x v="4"/>
    <x v="4"/>
    <n v="594"/>
    <n v="1122.6599999999999"/>
  </r>
  <r>
    <n v="626"/>
    <s v="Sina"/>
    <s v="Aguilar"/>
    <s v="Mrs"/>
    <s v="F"/>
    <n v="60"/>
    <s v="Brightlingsea Place"/>
    <s v="Brackley"/>
    <x v="68"/>
    <d v="2020-04-01T00:00:00"/>
    <x v="8"/>
    <x v="2"/>
    <n v="38"/>
    <x v="0"/>
    <x v="0"/>
    <n v="760"/>
    <n v="1527.6"/>
  </r>
  <r>
    <n v="627"/>
    <s v="Carli"/>
    <s v="Best"/>
    <s v="Miss"/>
    <s v="F"/>
    <n v="90"/>
    <s v="Brightman Road"/>
    <s v="Thames Ditton"/>
    <x v="2"/>
    <s v="20-01-2021"/>
    <x v="2"/>
    <x v="1"/>
    <n v="59"/>
    <x v="6"/>
    <x v="6"/>
    <n v="1416"/>
    <n v="1826.64"/>
  </r>
  <r>
    <n v="628"/>
    <s v="Christene"/>
    <s v="Hannah"/>
    <s v="Miss"/>
    <s v="F"/>
    <n v="30"/>
    <s v="Brighton Place"/>
    <s v="Newhaven"/>
    <x v="2"/>
    <s v="18-10-2022"/>
    <x v="1"/>
    <x v="0"/>
    <n v="47"/>
    <x v="3"/>
    <x v="3"/>
    <n v="1128"/>
    <n v="778.31999999999994"/>
  </r>
  <r>
    <n v="629"/>
    <s v="Theodore"/>
    <s v="Giles"/>
    <s v="Mr"/>
    <s v="M"/>
    <n v="60"/>
    <s v="Brights Buildings"/>
    <s v="Hinton St. George"/>
    <x v="1"/>
    <s v="23-05-2021"/>
    <x v="11"/>
    <x v="1"/>
    <n v="17"/>
    <x v="9"/>
    <x v="9"/>
    <n v="408"/>
    <n v="1383.1200000000001"/>
  </r>
  <r>
    <n v="630"/>
    <s v="Doyle"/>
    <s v="Law"/>
    <s v="Dr"/>
    <s v="M"/>
    <n v="60"/>
    <s v="Brill Crescent"/>
    <s v="Barry"/>
    <x v="52"/>
    <d v="2022-11-02T00:00:00"/>
    <x v="3"/>
    <x v="0"/>
    <n v="15"/>
    <x v="1"/>
    <x v="1"/>
    <n v="360"/>
    <n v="644.4"/>
  </r>
  <r>
    <n v="631"/>
    <s v="Chester"/>
    <s v="Sewell"/>
    <s v="Mr"/>
    <s v="M"/>
    <n v="60"/>
    <s v="Brill Crescent"/>
    <s v="Gorebridge"/>
    <x v="17"/>
    <s v="31-07-2021"/>
    <x v="0"/>
    <x v="1"/>
    <n v="32"/>
    <x v="1"/>
    <x v="1"/>
    <n v="768"/>
    <n v="1374.72"/>
  </r>
  <r>
    <n v="632"/>
    <s v="Ty"/>
    <s v="Rose"/>
    <s v="Mr"/>
    <s v="M"/>
    <n v="30"/>
    <s v="Brill Crescent"/>
    <s v="Seahouses"/>
    <x v="2"/>
    <s v="24-01-2020"/>
    <x v="2"/>
    <x v="2"/>
    <n v="25"/>
    <x v="9"/>
    <x v="9"/>
    <n v="600"/>
    <n v="2034"/>
  </r>
  <r>
    <n v="633"/>
    <s v="Jarred"/>
    <s v="Bean"/>
    <s v="Dr"/>
    <s v="M"/>
    <n v="30"/>
    <s v="Brill Terrace"/>
    <s v="Lancaster"/>
    <x v="21"/>
    <s v="22-10-2020"/>
    <x v="1"/>
    <x v="2"/>
    <n v="37"/>
    <x v="6"/>
    <x v="6"/>
    <n v="888"/>
    <n v="1145.52"/>
  </r>
  <r>
    <n v="634"/>
    <s v="Kristopher"/>
    <s v="Richter"/>
    <s v="Mr"/>
    <s v="M"/>
    <n v="60"/>
    <s v="Brinkburn Close"/>
    <s v="Tillicoultry"/>
    <x v="2"/>
    <s v="26-03-2020"/>
    <x v="5"/>
    <x v="2"/>
    <n v="78"/>
    <x v="9"/>
    <x v="9"/>
    <n v="1872"/>
    <n v="6346.08"/>
  </r>
  <r>
    <n v="635"/>
    <s v="Rolf"/>
    <s v="Bernard"/>
    <s v="Mr"/>
    <s v="M"/>
    <n v="30"/>
    <s v="Britannia Cottages"/>
    <s v="Towcester"/>
    <x v="2"/>
    <d v="2022-11-02T00:00:00"/>
    <x v="3"/>
    <x v="0"/>
    <n v="69"/>
    <x v="6"/>
    <x v="6"/>
    <n v="1656"/>
    <n v="2136.2400000000002"/>
  </r>
  <r>
    <n v="636"/>
    <s v="Trula"/>
    <s v="Lindsey"/>
    <s v="Mrs"/>
    <s v="F"/>
    <n v="60"/>
    <s v="Britannia Ga Roadens"/>
    <s v="Bridge Of Weir"/>
    <x v="40"/>
    <d v="2022-10-10T00:00:00"/>
    <x v="9"/>
    <x v="0"/>
    <n v="65"/>
    <x v="4"/>
    <x v="4"/>
    <n v="1170"/>
    <n v="2211.2999999999997"/>
  </r>
  <r>
    <n v="637"/>
    <s v="Myron"/>
    <s v="Connors"/>
    <s v="Mr"/>
    <s v="M"/>
    <n v="60"/>
    <s v="Britannia Ga Roadens"/>
    <s v="Lincoln"/>
    <x v="11"/>
    <d v="2020-04-08T00:00:00"/>
    <x v="6"/>
    <x v="2"/>
    <n v="12"/>
    <x v="5"/>
    <x v="5"/>
    <n v="288"/>
    <n v="1149.1200000000001"/>
  </r>
  <r>
    <n v="638"/>
    <s v="Deeanna"/>
    <s v="Cross"/>
    <s v="Miss"/>
    <s v="F"/>
    <n v="90"/>
    <s v="Britannia Walk"/>
    <s v="Chippenham"/>
    <x v="18"/>
    <s v="18-02-2020"/>
    <x v="10"/>
    <x v="2"/>
    <n v="40"/>
    <x v="8"/>
    <x v="8"/>
    <n v="800"/>
    <n v="2792"/>
  </r>
  <r>
    <n v="639"/>
    <s v="Melanie"/>
    <s v="Leach"/>
    <s v="Mrs"/>
    <s v="F"/>
    <n v="90"/>
    <s v="Brixton Road"/>
    <s v="Sowerby Bridge"/>
    <x v="2"/>
    <s v="13-10-2022"/>
    <x v="1"/>
    <x v="0"/>
    <n v="98"/>
    <x v="1"/>
    <x v="1"/>
    <n v="2352"/>
    <n v="4210.08"/>
  </r>
  <r>
    <n v="640"/>
    <s v="Augustine"/>
    <s v="Pitts"/>
    <s v="Mr"/>
    <s v="M"/>
    <n v="30"/>
    <s v="Broadgates Road"/>
    <s v="Moffat"/>
    <x v="2"/>
    <s v="18-03-2021"/>
    <x v="5"/>
    <x v="1"/>
    <n v="59"/>
    <x v="1"/>
    <x v="1"/>
    <n v="1416"/>
    <n v="2534.64"/>
  </r>
  <r>
    <n v="641"/>
    <s v="Fidel"/>
    <s v="Crews"/>
    <s v="Mr"/>
    <s v="M"/>
    <n v="30"/>
    <s v="Broadhead Strand"/>
    <s v="Shanklin"/>
    <x v="2"/>
    <s v="14-04-2022"/>
    <x v="4"/>
    <x v="0"/>
    <n v="73"/>
    <x v="1"/>
    <x v="1"/>
    <n v="1752"/>
    <n v="3136.08"/>
  </r>
  <r>
    <n v="642"/>
    <s v="Emery"/>
    <s v="Land"/>
    <s v="Mr"/>
    <s v="M"/>
    <n v="30"/>
    <s v="Broadlands Close"/>
    <s v="Milltimber"/>
    <x v="2"/>
    <s v="20-08-2021"/>
    <x v="3"/>
    <x v="1"/>
    <n v="58"/>
    <x v="4"/>
    <x v="4"/>
    <n v="1044"/>
    <n v="1973.1599999999999"/>
  </r>
  <r>
    <n v="643"/>
    <s v="Kayleen"/>
    <s v="Mueller"/>
    <s v="Mrs"/>
    <s v="F"/>
    <n v="30"/>
    <s v="Broadley Street"/>
    <s v="New Quay"/>
    <x v="2"/>
    <s v="24-11-2020"/>
    <x v="8"/>
    <x v="2"/>
    <n v="29"/>
    <x v="2"/>
    <x v="2"/>
    <n v="493"/>
    <n v="882.47"/>
  </r>
  <r>
    <n v="644"/>
    <s v="Tony"/>
    <s v="Lovell"/>
    <s v="Mr"/>
    <s v="M"/>
    <n v="60"/>
    <s v="Broadwater Road"/>
    <s v="Hexham"/>
    <x v="1"/>
    <s v="29-04-2022"/>
    <x v="4"/>
    <x v="0"/>
    <n v="61"/>
    <x v="8"/>
    <x v="8"/>
    <n v="1220"/>
    <n v="4257.8"/>
  </r>
  <r>
    <n v="645"/>
    <s v="Boris"/>
    <s v="Vela"/>
    <s v="Mr"/>
    <s v="M"/>
    <n v="30"/>
    <s v="Broadwater Road"/>
    <s v="Tavistock"/>
    <x v="2"/>
    <s v="18-06-2020"/>
    <x v="6"/>
    <x v="2"/>
    <n v="68"/>
    <x v="1"/>
    <x v="1"/>
    <n v="1632"/>
    <n v="2921.28"/>
  </r>
  <r>
    <n v="646"/>
    <s v="Rosalyn"/>
    <s v="Oneill"/>
    <s v="Mrs"/>
    <s v="F"/>
    <n v="90"/>
    <s v="Broadway Court"/>
    <s v="Amersham"/>
    <x v="59"/>
    <s v="29-05-2022"/>
    <x v="11"/>
    <x v="0"/>
    <n v="67"/>
    <x v="8"/>
    <x v="8"/>
    <n v="1340"/>
    <n v="4676.6000000000004"/>
  </r>
  <r>
    <n v="647"/>
    <s v="Rosario"/>
    <s v="Jacob"/>
    <s v="Mr"/>
    <s v="M"/>
    <n v="30"/>
    <s v="Broadwick Street"/>
    <s v="Maryport"/>
    <x v="2"/>
    <d v="2022-06-03T00:00:00"/>
    <x v="4"/>
    <x v="0"/>
    <n v="98"/>
    <x v="2"/>
    <x v="2"/>
    <n v="1666"/>
    <n v="2982.14"/>
  </r>
  <r>
    <n v="648"/>
    <s v="Willie"/>
    <s v="Maher"/>
    <s v="Mrs"/>
    <s v="F"/>
    <n v="30"/>
    <s v="Brockley Cottages"/>
    <s v="Morecambe"/>
    <x v="2"/>
    <d v="2022-12-06T00:00:00"/>
    <x v="10"/>
    <x v="0"/>
    <n v="97"/>
    <x v="7"/>
    <x v="7"/>
    <n v="1940"/>
    <n v="5723"/>
  </r>
  <r>
    <n v="649"/>
    <s v="Jacinto"/>
    <s v="Frye"/>
    <s v="Mr"/>
    <s v="M"/>
    <n v="90"/>
    <s v="Brockley Cross"/>
    <s v="Huddersfield"/>
    <x v="1"/>
    <s v="31-03-2020"/>
    <x v="5"/>
    <x v="2"/>
    <n v="23"/>
    <x v="8"/>
    <x v="8"/>
    <n v="460"/>
    <n v="1605.4"/>
  </r>
  <r>
    <n v="650"/>
    <s v="Sina"/>
    <s v="Lucero"/>
    <s v="Miss"/>
    <s v="F"/>
    <n v="60"/>
    <s v="Brockley Mews"/>
    <s v="Dudley"/>
    <x v="3"/>
    <s v="13-06-2022"/>
    <x v="6"/>
    <x v="0"/>
    <n v="101"/>
    <x v="3"/>
    <x v="3"/>
    <n v="2424"/>
    <n v="1672.56"/>
  </r>
  <r>
    <n v="651"/>
    <s v="Helga"/>
    <s v="Manning"/>
    <s v="Miss"/>
    <s v="F"/>
    <n v="30"/>
    <s v="Brockwell Terrace"/>
    <s v="Tarbert"/>
    <x v="2"/>
    <s v="16-02-2022"/>
    <x v="10"/>
    <x v="0"/>
    <n v="22"/>
    <x v="6"/>
    <x v="6"/>
    <n v="528"/>
    <n v="681.12"/>
  </r>
  <r>
    <n v="652"/>
    <s v="Carmine"/>
    <s v="Leblanc"/>
    <s v="Mr"/>
    <s v="M"/>
    <n v="60"/>
    <s v="Broderick Road"/>
    <s v="Prescot"/>
    <x v="2"/>
    <s v="30-07-2022"/>
    <x v="0"/>
    <x v="0"/>
    <n v="4"/>
    <x v="4"/>
    <x v="4"/>
    <n v="72"/>
    <n v="136.07999999999998"/>
  </r>
  <r>
    <n v="653"/>
    <s v="Henrietta"/>
    <s v="Fontenot"/>
    <s v="Mrs"/>
    <s v="F"/>
    <n v="90"/>
    <s v="Broker'S Alley"/>
    <s v="Billingham"/>
    <x v="29"/>
    <s v="23-08-2021"/>
    <x v="3"/>
    <x v="1"/>
    <n v="59"/>
    <x v="9"/>
    <x v="9"/>
    <n v="1416"/>
    <n v="4800.24"/>
  </r>
  <r>
    <n v="654"/>
    <s v="Leena"/>
    <s v="Denton"/>
    <s v="Ms"/>
    <s v="F"/>
    <n v="30"/>
    <s v="Brompton Arcade"/>
    <s v="Bacup"/>
    <x v="39"/>
    <d v="2021-11-02T00:00:00"/>
    <x v="5"/>
    <x v="1"/>
    <n v="74"/>
    <x v="1"/>
    <x v="1"/>
    <n v="1776"/>
    <n v="3179.04"/>
  </r>
  <r>
    <n v="655"/>
    <s v="Sherman"/>
    <s v="Warren"/>
    <s v="Mr"/>
    <s v="M"/>
    <n v="60"/>
    <s v="Brompton Square"/>
    <s v="Calne"/>
    <x v="12"/>
    <s v="16-04-2022"/>
    <x v="4"/>
    <x v="0"/>
    <n v="96"/>
    <x v="2"/>
    <x v="2"/>
    <n v="1632"/>
    <n v="2921.28"/>
  </r>
  <r>
    <n v="656"/>
    <s v="Violette"/>
    <s v="Bullock"/>
    <s v="Mrs"/>
    <s v="F"/>
    <n v="60"/>
    <s v="Brompton Terrace"/>
    <s v="Cleethorpes"/>
    <x v="15"/>
    <s v="25-04-2020"/>
    <x v="4"/>
    <x v="2"/>
    <n v="48"/>
    <x v="6"/>
    <x v="6"/>
    <n v="1152"/>
    <n v="1486.08"/>
  </r>
  <r>
    <n v="657"/>
    <s v="Meredith"/>
    <s v="Durham"/>
    <s v="Mrs"/>
    <s v="F"/>
    <n v="60"/>
    <s v="Brompton Terrace"/>
    <s v="Menai Bridge"/>
    <x v="2"/>
    <d v="2020-01-06T00:00:00"/>
    <x v="2"/>
    <x v="2"/>
    <n v="13"/>
    <x v="0"/>
    <x v="0"/>
    <n v="260"/>
    <n v="522.59999999999991"/>
  </r>
  <r>
    <n v="658"/>
    <s v="Jerrell"/>
    <s v="Dunham"/>
    <s v="Mr"/>
    <s v="M"/>
    <n v="60"/>
    <s v="Brondesbury Mews"/>
    <s v="Ardrossan"/>
    <x v="69"/>
    <d v="2021-10-04T00:00:00"/>
    <x v="10"/>
    <x v="1"/>
    <n v="50"/>
    <x v="5"/>
    <x v="5"/>
    <n v="1200"/>
    <n v="4788"/>
  </r>
  <r>
    <n v="659"/>
    <s v="Gilma"/>
    <s v="Mckinnon"/>
    <s v="Miss"/>
    <s v="F"/>
    <n v="30"/>
    <s v="Bronhill Terrace"/>
    <s v="Petersfield"/>
    <x v="2"/>
    <s v="18-05-2020"/>
    <x v="11"/>
    <x v="2"/>
    <n v="9"/>
    <x v="7"/>
    <x v="7"/>
    <n v="180"/>
    <n v="531"/>
  </r>
  <r>
    <n v="660"/>
    <s v="Brad"/>
    <s v="Richmond"/>
    <s v="Mr"/>
    <s v="M"/>
    <n v="90"/>
    <s v="Bronti Close"/>
    <s v="Chessington"/>
    <x v="20"/>
    <s v="26-04-2022"/>
    <x v="4"/>
    <x v="0"/>
    <n v="60"/>
    <x v="6"/>
    <x v="6"/>
    <n v="1440"/>
    <n v="1857.6000000000001"/>
  </r>
  <r>
    <n v="661"/>
    <s v="Courtney"/>
    <s v="Cooley"/>
    <s v="Ms"/>
    <s v="F"/>
    <n v="90"/>
    <s v="Brook Crescent"/>
    <s v="Barnsley"/>
    <x v="70"/>
    <s v="19-08-2022"/>
    <x v="3"/>
    <x v="0"/>
    <n v="57"/>
    <x v="2"/>
    <x v="2"/>
    <n v="969"/>
    <n v="1734.51"/>
  </r>
  <r>
    <n v="662"/>
    <s v="Iona"/>
    <s v="Weaver"/>
    <s v="Mrs"/>
    <s v="F"/>
    <n v="30"/>
    <s v="Brookdale Road"/>
    <s v="South Yorkshire"/>
    <x v="2"/>
    <s v="23-05-2020"/>
    <x v="11"/>
    <x v="2"/>
    <n v="24"/>
    <x v="3"/>
    <x v="3"/>
    <n v="576"/>
    <n v="397.43999999999994"/>
  </r>
  <r>
    <n v="663"/>
    <s v="Lorenzo"/>
    <s v="Connell"/>
    <s v="Mr"/>
    <s v="M"/>
    <n v="90"/>
    <s v="Brooke Road"/>
    <s v="Redhill"/>
    <x v="2"/>
    <d v="2020-10-06T00:00:00"/>
    <x v="8"/>
    <x v="2"/>
    <n v="61"/>
    <x v="1"/>
    <x v="1"/>
    <n v="1464"/>
    <n v="2620.56"/>
  </r>
  <r>
    <n v="664"/>
    <s v="Faye"/>
    <s v="Oleary"/>
    <s v="Mrs"/>
    <s v="F"/>
    <n v="60"/>
    <s v="Brookland Garth"/>
    <s v="Melrose"/>
    <x v="2"/>
    <s v="17-08-2020"/>
    <x v="3"/>
    <x v="2"/>
    <n v="84"/>
    <x v="4"/>
    <x v="4"/>
    <n v="1512"/>
    <n v="2857.68"/>
  </r>
  <r>
    <n v="665"/>
    <s v="Marsha"/>
    <s v="Rosales"/>
    <s v="Mrs"/>
    <s v="F"/>
    <n v="30"/>
    <s v="Brookland Rise"/>
    <s v="Cumbria"/>
    <x v="16"/>
    <s v="24-04-2022"/>
    <x v="4"/>
    <x v="0"/>
    <n v="17"/>
    <x v="2"/>
    <x v="2"/>
    <n v="289"/>
    <n v="517.31000000000006"/>
  </r>
  <r>
    <n v="666"/>
    <s v="Jarrod"/>
    <s v="Hill"/>
    <s v="Mr"/>
    <s v="M"/>
    <n v="30"/>
    <s v="Brookland Villas"/>
    <s v="Shefford"/>
    <x v="2"/>
    <d v="2021-07-09T00:00:00"/>
    <x v="5"/>
    <x v="1"/>
    <n v="75"/>
    <x v="1"/>
    <x v="1"/>
    <n v="1800"/>
    <n v="3222"/>
  </r>
  <r>
    <n v="667"/>
    <s v="Erin"/>
    <s v="Bowles"/>
    <s v="Mr"/>
    <s v="M"/>
    <n v="30"/>
    <s v="Brooklyn Avenue"/>
    <s v="Canvey Island"/>
    <x v="10"/>
    <d v="2021-07-01T00:00:00"/>
    <x v="0"/>
    <x v="1"/>
    <n v="66"/>
    <x v="3"/>
    <x v="3"/>
    <n v="1584"/>
    <n v="1092.9599999999998"/>
  </r>
  <r>
    <n v="668"/>
    <s v="Brad"/>
    <s v="Greer"/>
    <s v="Mr"/>
    <s v="M"/>
    <n v="90"/>
    <s v="Brooklyn Villas"/>
    <s v="Amersham"/>
    <x v="59"/>
    <d v="2021-07-08T00:00:00"/>
    <x v="10"/>
    <x v="1"/>
    <n v="17"/>
    <x v="6"/>
    <x v="6"/>
    <n v="408"/>
    <n v="526.32000000000005"/>
  </r>
  <r>
    <n v="669"/>
    <s v="Reid"/>
    <s v="Montoya"/>
    <s v="Mr"/>
    <s v="M"/>
    <n v="30"/>
    <s v="Brooklyn Villas"/>
    <s v="Arisaig"/>
    <x v="47"/>
    <s v="31-08-2021"/>
    <x v="3"/>
    <x v="1"/>
    <n v="37"/>
    <x v="7"/>
    <x v="7"/>
    <n v="740"/>
    <n v="2183"/>
  </r>
  <r>
    <n v="670"/>
    <s v="Herbert"/>
    <s v="Pryor"/>
    <s v="Mr"/>
    <s v="M"/>
    <n v="30"/>
    <s v="Brook'S Mews"/>
    <s v="Buntingford"/>
    <x v="8"/>
    <d v="2020-07-02T00:00:00"/>
    <x v="5"/>
    <x v="2"/>
    <n v="84"/>
    <x v="9"/>
    <x v="9"/>
    <n v="2016"/>
    <n v="6834.2400000000007"/>
  </r>
  <r>
    <n v="671"/>
    <s v="Brittny"/>
    <s v="Whitney"/>
    <s v="Miss"/>
    <s v="F"/>
    <n v="30"/>
    <s v="Brook'S Ya Road"/>
    <s v="Mindrum"/>
    <x v="2"/>
    <s v="22-07-2020"/>
    <x v="0"/>
    <x v="2"/>
    <n v="9"/>
    <x v="7"/>
    <x v="7"/>
    <n v="180"/>
    <n v="531"/>
  </r>
  <r>
    <n v="672"/>
    <s v="Celestine"/>
    <s v="Parker"/>
    <s v="Miss"/>
    <s v="F"/>
    <n v="60"/>
    <s v="Brookscroft Road"/>
    <s v="South Molton"/>
    <x v="2"/>
    <d v="2020-03-08T00:00:00"/>
    <x v="5"/>
    <x v="2"/>
    <n v="10"/>
    <x v="9"/>
    <x v="9"/>
    <n v="240"/>
    <n v="813.6"/>
  </r>
  <r>
    <n v="673"/>
    <s v="Sheryll"/>
    <s v="Wheeler"/>
    <s v="Ms"/>
    <s v="F"/>
    <n v="30"/>
    <s v="Broomfield"/>
    <s v="Cleator"/>
    <x v="15"/>
    <s v="31-08-2020"/>
    <x v="3"/>
    <x v="2"/>
    <n v="76"/>
    <x v="2"/>
    <x v="2"/>
    <n v="1292"/>
    <n v="2312.6799999999998"/>
  </r>
  <r>
    <n v="674"/>
    <s v="Florentino"/>
    <s v="Woodson"/>
    <s v="Mr"/>
    <s v="M"/>
    <n v="30"/>
    <s v="Broomsleigh Street"/>
    <s v="Kent"/>
    <x v="21"/>
    <s v="22-09-2022"/>
    <x v="9"/>
    <x v="0"/>
    <n v="7"/>
    <x v="4"/>
    <x v="4"/>
    <n v="126"/>
    <n v="238.14"/>
  </r>
  <r>
    <n v="675"/>
    <s v="Rupert"/>
    <s v="Braun"/>
    <s v="Mr"/>
    <s v="M"/>
    <n v="60"/>
    <s v="Broughton Road"/>
    <s v="Hampshire"/>
    <x v="13"/>
    <s v="16-11-2022"/>
    <x v="8"/>
    <x v="0"/>
    <n v="101"/>
    <x v="9"/>
    <x v="9"/>
    <n v="2424"/>
    <n v="8217.36"/>
  </r>
  <r>
    <n v="676"/>
    <s v="Rufus"/>
    <s v="Landry"/>
    <s v="Mr"/>
    <s v="M"/>
    <n v="60"/>
    <s v="Brownfield Street"/>
    <s v="Arbroath"/>
    <x v="57"/>
    <d v="2021-04-04T00:00:00"/>
    <x v="0"/>
    <x v="1"/>
    <n v="61"/>
    <x v="8"/>
    <x v="8"/>
    <n v="1220"/>
    <n v="4257.8"/>
  </r>
  <r>
    <n v="677"/>
    <s v="Jerlene"/>
    <s v="Haas"/>
    <s v="Mrs"/>
    <s v="F"/>
    <n v="30"/>
    <s v="Brownfield Street"/>
    <s v="Atherstone"/>
    <x v="51"/>
    <s v="18-09-2021"/>
    <x v="9"/>
    <x v="1"/>
    <n v="91"/>
    <x v="5"/>
    <x v="5"/>
    <n v="2184"/>
    <n v="8714.16"/>
  </r>
  <r>
    <n v="678"/>
    <s v="Jasmine"/>
    <s v="Barron"/>
    <s v="Mrs"/>
    <s v="F"/>
    <n v="30"/>
    <s v="Browning Place"/>
    <s v="Fleetwood"/>
    <x v="17"/>
    <d v="2022-06-09T00:00:00"/>
    <x v="1"/>
    <x v="0"/>
    <n v="86"/>
    <x v="7"/>
    <x v="7"/>
    <n v="1720"/>
    <n v="5074"/>
  </r>
  <r>
    <n v="679"/>
    <s v="Avery"/>
    <s v="Carroll"/>
    <s v="Mr"/>
    <s v="M"/>
    <n v="90"/>
    <s v="Browns Lane"/>
    <s v="Crowthorne"/>
    <x v="16"/>
    <d v="2021-06-11T00:00:00"/>
    <x v="8"/>
    <x v="1"/>
    <n v="60"/>
    <x v="3"/>
    <x v="3"/>
    <n v="1440"/>
    <n v="993.59999999999991"/>
  </r>
  <r>
    <n v="680"/>
    <s v="Donovan"/>
    <s v="Pool"/>
    <s v="Mr"/>
    <s v="M"/>
    <n v="60"/>
    <s v="Browns Road"/>
    <s v="Irvine"/>
    <x v="34"/>
    <s v="21-05-2021"/>
    <x v="11"/>
    <x v="1"/>
    <n v="68"/>
    <x v="9"/>
    <x v="9"/>
    <n v="1632"/>
    <n v="5532.4800000000005"/>
  </r>
  <r>
    <n v="681"/>
    <s v="Orlando"/>
    <s v="Shelton"/>
    <s v="Mr"/>
    <s v="M"/>
    <n v="90"/>
    <s v="Brunel  Road"/>
    <s v="Gatwick"/>
    <x v="17"/>
    <s v="24-09-2021"/>
    <x v="9"/>
    <x v="1"/>
    <n v="61"/>
    <x v="1"/>
    <x v="1"/>
    <n v="1464"/>
    <n v="2620.56"/>
  </r>
  <r>
    <n v="682"/>
    <s v="Hunter"/>
    <s v="Hubbard"/>
    <s v="Mr"/>
    <s v="M"/>
    <n v="90"/>
    <s v="Brunel  Road"/>
    <s v="Hayle"/>
    <x v="1"/>
    <d v="2021-12-05T00:00:00"/>
    <x v="7"/>
    <x v="1"/>
    <n v="69"/>
    <x v="0"/>
    <x v="0"/>
    <n v="1380"/>
    <n v="2773.7999999999997"/>
  </r>
  <r>
    <n v="683"/>
    <s v="Donnie"/>
    <s v="Langston"/>
    <s v="Mr"/>
    <s v="M"/>
    <n v="60"/>
    <s v="Brunel Walk"/>
    <s v="Lanarkshire"/>
    <x v="21"/>
    <d v="2021-04-06T00:00:00"/>
    <x v="9"/>
    <x v="1"/>
    <n v="27"/>
    <x v="4"/>
    <x v="4"/>
    <n v="486"/>
    <n v="918.54"/>
  </r>
  <r>
    <n v="684"/>
    <s v="Milford"/>
    <s v="Couch"/>
    <s v="Mr"/>
    <s v="M"/>
    <n v="30"/>
    <s v="Brunner Close"/>
    <s v="Orpington"/>
    <x v="2"/>
    <d v="2021-07-02T00:00:00"/>
    <x v="3"/>
    <x v="1"/>
    <n v="64"/>
    <x v="0"/>
    <x v="0"/>
    <n v="1280"/>
    <n v="2572.7999999999997"/>
  </r>
  <r>
    <n v="685"/>
    <s v="Renae"/>
    <s v="Moyer"/>
    <s v="Mrs"/>
    <s v="F"/>
    <n v="90"/>
    <s v="Brunswick Crescent"/>
    <s v="Lingfield"/>
    <x v="11"/>
    <s v="27-07-2020"/>
    <x v="0"/>
    <x v="2"/>
    <n v="7"/>
    <x v="5"/>
    <x v="5"/>
    <n v="168"/>
    <n v="670.32"/>
  </r>
  <r>
    <n v="686"/>
    <s v="Dinah"/>
    <s v="Dunlap"/>
    <s v="Miss"/>
    <s v="F"/>
    <n v="90"/>
    <s v="Brunton Place"/>
    <s v="West Kilbride"/>
    <x v="2"/>
    <s v="18-12-2021"/>
    <x v="7"/>
    <x v="1"/>
    <n v="70"/>
    <x v="3"/>
    <x v="3"/>
    <n v="1680"/>
    <n v="1159.1999999999998"/>
  </r>
  <r>
    <n v="687"/>
    <s v="Tyrone"/>
    <s v="Watkins"/>
    <s v="Mr"/>
    <s v="M"/>
    <n v="90"/>
    <s v="Brunton'S Place"/>
    <s v="Beaconsfield"/>
    <x v="30"/>
    <s v="21-08-2020"/>
    <x v="3"/>
    <x v="2"/>
    <n v="57"/>
    <x v="7"/>
    <x v="7"/>
    <n v="1140"/>
    <n v="3363"/>
  </r>
  <r>
    <n v="688"/>
    <s v="Brian"/>
    <s v="Lott"/>
    <s v="Mr"/>
    <s v="M"/>
    <n v="60"/>
    <s v="Brunton'S Place"/>
    <s v="Isle Of South Uist"/>
    <x v="21"/>
    <d v="2022-04-11T00:00:00"/>
    <x v="5"/>
    <x v="0"/>
    <n v="42"/>
    <x v="4"/>
    <x v="4"/>
    <n v="756"/>
    <n v="1428.84"/>
  </r>
  <r>
    <n v="689"/>
    <s v="Pasquale"/>
    <s v="Vogel"/>
    <s v="Mr"/>
    <s v="M"/>
    <n v="60"/>
    <s v="Bruton Way"/>
    <s v="Barnsley"/>
    <x v="70"/>
    <d v="2021-05-04T00:00:00"/>
    <x v="9"/>
    <x v="1"/>
    <n v="24"/>
    <x v="5"/>
    <x v="5"/>
    <n v="576"/>
    <n v="2298.2400000000002"/>
  </r>
  <r>
    <n v="690"/>
    <s v="Devin"/>
    <s v="Forbes"/>
    <s v="Mr"/>
    <s v="M"/>
    <n v="30"/>
    <s v="Bryant Street"/>
    <s v="Ballyclare"/>
    <x v="0"/>
    <d v="2022-08-10T00:00:00"/>
    <x v="7"/>
    <x v="0"/>
    <n v="82"/>
    <x v="4"/>
    <x v="4"/>
    <n v="1476"/>
    <n v="2789.64"/>
  </r>
  <r>
    <n v="691"/>
    <s v="Carolyn"/>
    <s v="Medrano"/>
    <s v="Miss"/>
    <s v="F"/>
    <n v="30"/>
    <s v="Brycedale Crescent"/>
    <s v="Lampeter"/>
    <x v="21"/>
    <s v="17-06-2022"/>
    <x v="6"/>
    <x v="0"/>
    <n v="34"/>
    <x v="2"/>
    <x v="2"/>
    <n v="578"/>
    <n v="1034.6200000000001"/>
  </r>
  <r>
    <n v="692"/>
    <s v="Wilber"/>
    <s v="Bower"/>
    <s v="Mr"/>
    <s v="M"/>
    <n v="30"/>
    <s v="Brycedale Crescent"/>
    <s v="Lydbury North"/>
    <x v="2"/>
    <s v="13-10-2020"/>
    <x v="1"/>
    <x v="2"/>
    <n v="34"/>
    <x v="4"/>
    <x v="4"/>
    <n v="612"/>
    <n v="1156.6799999999998"/>
  </r>
  <r>
    <n v="693"/>
    <s v="Leandra"/>
    <s v="Morris"/>
    <s v="Mrs"/>
    <s v="F"/>
    <n v="90"/>
    <s v="Bryn Towy"/>
    <s v="Earlston"/>
    <x v="43"/>
    <s v="19-11-2020"/>
    <x v="8"/>
    <x v="2"/>
    <n v="11"/>
    <x v="2"/>
    <x v="2"/>
    <n v="187"/>
    <n v="334.73"/>
  </r>
  <r>
    <n v="694"/>
    <s v="Cathey"/>
    <s v="Maxwell"/>
    <s v="Dr"/>
    <s v="F"/>
    <n v="90"/>
    <s v="Brynmaer Road"/>
    <s v="Westbury-On-Severn"/>
    <x v="2"/>
    <s v="19-03-2020"/>
    <x v="5"/>
    <x v="2"/>
    <n v="85"/>
    <x v="2"/>
    <x v="2"/>
    <n v="1445"/>
    <n v="2586.5500000000002"/>
  </r>
  <r>
    <n v="695"/>
    <s v="Renaldo"/>
    <s v="Mccann"/>
    <s v="Mr"/>
    <s v="M"/>
    <n v="90"/>
    <s v="Bryony Road"/>
    <s v="Accrington"/>
    <x v="62"/>
    <d v="2020-12-10T00:00:00"/>
    <x v="4"/>
    <x v="2"/>
    <n v="20"/>
    <x v="0"/>
    <x v="0"/>
    <n v="400"/>
    <n v="803.99999999999989"/>
  </r>
  <r>
    <n v="696"/>
    <s v="Carter"/>
    <s v="Yeager"/>
    <s v="Mr"/>
    <s v="M"/>
    <n v="30"/>
    <s v="Buccleugh Road"/>
    <s v="Kinbrace"/>
    <x v="21"/>
    <s v="16-11-2021"/>
    <x v="8"/>
    <x v="1"/>
    <n v="31"/>
    <x v="8"/>
    <x v="8"/>
    <n v="620"/>
    <n v="2163.8000000000002"/>
  </r>
  <r>
    <n v="697"/>
    <s v="Rodney"/>
    <s v="Dickey"/>
    <s v="Mr"/>
    <s v="M"/>
    <n v="90"/>
    <s v="Buccleugh Road"/>
    <s v="Peterculter"/>
    <x v="2"/>
    <d v="2021-05-06T00:00:00"/>
    <x v="8"/>
    <x v="1"/>
    <n v="18"/>
    <x v="1"/>
    <x v="1"/>
    <n v="432"/>
    <n v="773.28"/>
  </r>
  <r>
    <n v="698"/>
    <s v="Dorothea"/>
    <s v="Sheridan"/>
    <s v="Mrs"/>
    <s v="F"/>
    <n v="90"/>
    <s v="Buckingham Avenue"/>
    <s v="Richmond"/>
    <x v="2"/>
    <s v="28-02-2022"/>
    <x v="10"/>
    <x v="0"/>
    <n v="10"/>
    <x v="3"/>
    <x v="3"/>
    <n v="240"/>
    <n v="165.6"/>
  </r>
  <r>
    <n v="699"/>
    <s v="Angella"/>
    <s v="Whaley"/>
    <s v="Miss"/>
    <s v="F"/>
    <n v="30"/>
    <s v="Buckingham Market"/>
    <s v="Kent"/>
    <x v="21"/>
    <s v="30-12-2022"/>
    <x v="7"/>
    <x v="0"/>
    <n v="17"/>
    <x v="7"/>
    <x v="7"/>
    <n v="340"/>
    <n v="1003.0000000000001"/>
  </r>
  <r>
    <n v="700"/>
    <s v="Shana"/>
    <s v="Day"/>
    <s v="Miss"/>
    <s v="F"/>
    <n v="30"/>
    <s v="Buckingham Palace"/>
    <s v="Shropshire"/>
    <x v="2"/>
    <d v="2020-06-03T00:00:00"/>
    <x v="10"/>
    <x v="2"/>
    <n v="44"/>
    <x v="6"/>
    <x v="6"/>
    <n v="1056"/>
    <n v="1362.24"/>
  </r>
  <r>
    <n v="701"/>
    <s v="Niesha"/>
    <s v="Holliday"/>
    <s v="Miss"/>
    <s v="F"/>
    <n v="90"/>
    <s v="Buckleigh Avenue"/>
    <s v="Warminster"/>
    <x v="2"/>
    <s v="22-11-2022"/>
    <x v="8"/>
    <x v="0"/>
    <n v="53"/>
    <x v="2"/>
    <x v="2"/>
    <n v="901"/>
    <n v="1612.79"/>
  </r>
  <r>
    <n v="702"/>
    <s v="Johana"/>
    <s v="Arrington"/>
    <s v="Mrs"/>
    <s v="F"/>
    <n v="60"/>
    <s v="Buckley Road"/>
    <s v="Kinbrace"/>
    <x v="21"/>
    <d v="2022-08-02T00:00:00"/>
    <x v="4"/>
    <x v="0"/>
    <n v="17"/>
    <x v="3"/>
    <x v="3"/>
    <n v="408"/>
    <n v="281.52"/>
  </r>
  <r>
    <n v="703"/>
    <s v="Laurene"/>
    <s v="Barton"/>
    <s v="Miss"/>
    <s v="F"/>
    <n v="90"/>
    <s v="Buckton Street"/>
    <s v="Kent"/>
    <x v="21"/>
    <s v="21-02-2020"/>
    <x v="10"/>
    <x v="2"/>
    <n v="70"/>
    <x v="0"/>
    <x v="0"/>
    <n v="1400"/>
    <n v="2813.9999999999995"/>
  </r>
  <r>
    <n v="704"/>
    <s v="Arleen"/>
    <s v="Knapp"/>
    <s v="Mrs"/>
    <s v="F"/>
    <n v="30"/>
    <s v="Budge Row"/>
    <s v="Midlothian"/>
    <x v="2"/>
    <d v="2022-01-10T00:00:00"/>
    <x v="7"/>
    <x v="0"/>
    <n v="78"/>
    <x v="9"/>
    <x v="9"/>
    <n v="1872"/>
    <n v="6346.08"/>
  </r>
  <r>
    <n v="705"/>
    <s v="Vito"/>
    <s v="Gomez"/>
    <s v="Mr"/>
    <s v="M"/>
    <n v="90"/>
    <s v="Bulinga Street"/>
    <s v="Llanymynech"/>
    <x v="11"/>
    <d v="2021-08-12T00:00:00"/>
    <x v="9"/>
    <x v="1"/>
    <n v="47"/>
    <x v="6"/>
    <x v="6"/>
    <n v="1128"/>
    <n v="1455.1200000000001"/>
  </r>
  <r>
    <n v="706"/>
    <s v="April"/>
    <s v="Hunt"/>
    <s v="Miss"/>
    <s v="F"/>
    <n v="90"/>
    <s v="Bull Inn"/>
    <s v="Dromore"/>
    <x v="3"/>
    <s v="22-04-2022"/>
    <x v="4"/>
    <x v="0"/>
    <n v="87"/>
    <x v="0"/>
    <x v="0"/>
    <n v="1740"/>
    <n v="3497.3999999999996"/>
  </r>
  <r>
    <n v="707"/>
    <s v="Allen"/>
    <s v="Carson"/>
    <s v="Mr"/>
    <s v="M"/>
    <n v="90"/>
    <s v="Bullens Road"/>
    <s v="Elland"/>
    <x v="44"/>
    <s v="31-08-2021"/>
    <x v="3"/>
    <x v="1"/>
    <n v="88"/>
    <x v="2"/>
    <x v="2"/>
    <n v="1496"/>
    <n v="2677.84"/>
  </r>
  <r>
    <n v="708"/>
    <s v="Gary"/>
    <s v="Walter"/>
    <s v="Mr"/>
    <s v="M"/>
    <n v="90"/>
    <s v="Bullens Road"/>
    <s v="Kent"/>
    <x v="21"/>
    <d v="2022-05-10T00:00:00"/>
    <x v="3"/>
    <x v="0"/>
    <n v="100"/>
    <x v="3"/>
    <x v="3"/>
    <n v="2400"/>
    <n v="1655.9999999999998"/>
  </r>
  <r>
    <n v="709"/>
    <s v="Debrah"/>
    <s v="Drew"/>
    <s v="Miss"/>
    <s v="F"/>
    <n v="90"/>
    <s v="Bulling Court"/>
    <s v="Edenbridge"/>
    <x v="43"/>
    <s v="16-08-2021"/>
    <x v="3"/>
    <x v="1"/>
    <n v="35"/>
    <x v="6"/>
    <x v="6"/>
    <n v="840"/>
    <n v="1083.6000000000001"/>
  </r>
  <r>
    <n v="710"/>
    <s v="Jeannette"/>
    <s v="Armstrong"/>
    <s v="Mrs"/>
    <s v="F"/>
    <n v="30"/>
    <s v="Bull'S Head"/>
    <s v="Ferndown"/>
    <x v="17"/>
    <s v="20-05-2021"/>
    <x v="11"/>
    <x v="1"/>
    <n v="45"/>
    <x v="5"/>
    <x v="5"/>
    <n v="1080"/>
    <n v="4309.2"/>
  </r>
  <r>
    <n v="711"/>
    <s v="Hermina"/>
    <s v="Vann"/>
    <s v="Ms"/>
    <s v="F"/>
    <n v="60"/>
    <s v="Bulstrode Street"/>
    <s v="Monmouth"/>
    <x v="2"/>
    <d v="2022-08-10T00:00:00"/>
    <x v="7"/>
    <x v="0"/>
    <n v="68"/>
    <x v="3"/>
    <x v="3"/>
    <n v="1632"/>
    <n v="1126.08"/>
  </r>
  <r>
    <n v="712"/>
    <s v="Bennie"/>
    <s v="Dodd"/>
    <s v="Mr"/>
    <s v="M"/>
    <n v="60"/>
    <s v="Burcham Street"/>
    <s v="Hessle"/>
    <x v="1"/>
    <s v="13-02-2022"/>
    <x v="10"/>
    <x v="0"/>
    <n v="73"/>
    <x v="7"/>
    <x v="7"/>
    <n v="1460"/>
    <n v="4307"/>
  </r>
  <r>
    <n v="713"/>
    <s v="Chance"/>
    <s v="Le"/>
    <s v="Mr"/>
    <s v="M"/>
    <n v="90"/>
    <s v="Bu Roaden Street"/>
    <s v="Aberdeenshire"/>
    <x v="35"/>
    <d v="2022-01-06T00:00:00"/>
    <x v="3"/>
    <x v="0"/>
    <n v="12"/>
    <x v="8"/>
    <x v="8"/>
    <n v="240"/>
    <n v="837.6"/>
  </r>
  <r>
    <n v="714"/>
    <s v="Roselee"/>
    <s v="Turner"/>
    <s v="Mrs"/>
    <s v="F"/>
    <n v="30"/>
    <s v="Bu Roadett Mews"/>
    <s v="Lynton"/>
    <x v="2"/>
    <s v="19-12-2022"/>
    <x v="7"/>
    <x v="0"/>
    <n v="59"/>
    <x v="9"/>
    <x v="9"/>
    <n v="1416"/>
    <n v="4800.24"/>
  </r>
  <r>
    <n v="715"/>
    <s v="Dylan"/>
    <s v="Owen"/>
    <s v="Mr"/>
    <s v="M"/>
    <n v="90"/>
    <s v="Bu Roadett Place"/>
    <s v="Emsworth"/>
    <x v="17"/>
    <d v="2022-06-10T00:00:00"/>
    <x v="8"/>
    <x v="0"/>
    <n v="10"/>
    <x v="2"/>
    <x v="2"/>
    <n v="170"/>
    <n v="304.3"/>
  </r>
  <r>
    <n v="716"/>
    <s v="Junko"/>
    <s v="Bond"/>
    <s v="Miss"/>
    <s v="F"/>
    <n v="30"/>
    <s v="Bu Roadett Place"/>
    <s v="Pathhead"/>
    <x v="2"/>
    <s v="26-10-2022"/>
    <x v="1"/>
    <x v="0"/>
    <n v="95"/>
    <x v="5"/>
    <x v="5"/>
    <n v="2280"/>
    <n v="9097.2000000000007"/>
  </r>
  <r>
    <n v="717"/>
    <s v="Dann"/>
    <s v="Castro"/>
    <s v="Miss"/>
    <s v="F"/>
    <n v="90"/>
    <s v="Burfo Road Ga Roadens"/>
    <s v="Stroud"/>
    <x v="2"/>
    <d v="2021-01-01T00:00:00"/>
    <x v="10"/>
    <x v="1"/>
    <n v="71"/>
    <x v="4"/>
    <x v="4"/>
    <n v="1278"/>
    <n v="2415.42"/>
  </r>
  <r>
    <n v="718"/>
    <s v="Theo"/>
    <s v="Coates"/>
    <s v="Dr"/>
    <s v="M"/>
    <n v="90"/>
    <s v="Burfo Road Walk"/>
    <s v="Sudbury"/>
    <x v="2"/>
    <s v="30-08-2022"/>
    <x v="3"/>
    <x v="0"/>
    <n v="54"/>
    <x v="5"/>
    <x v="5"/>
    <n v="1296"/>
    <n v="5171.04"/>
  </r>
  <r>
    <n v="719"/>
    <s v="Dorian"/>
    <s v="Barrow"/>
    <s v="Miss"/>
    <s v="F"/>
    <n v="30"/>
    <s v="Burgers Place"/>
    <s v="Ashton-Under-Lyne"/>
    <x v="19"/>
    <d v="2022-09-06T00:00:00"/>
    <x v="8"/>
    <x v="0"/>
    <n v="103"/>
    <x v="4"/>
    <x v="4"/>
    <n v="1854"/>
    <n v="3504.06"/>
  </r>
  <r>
    <n v="720"/>
    <s v="Reid"/>
    <s v="Keene"/>
    <s v="Mr"/>
    <s v="M"/>
    <n v="30"/>
    <s v="Burgers Place"/>
    <s v="Sandringham"/>
    <x v="2"/>
    <d v="2021-10-07T00:00:00"/>
    <x v="11"/>
    <x v="1"/>
    <n v="35"/>
    <x v="2"/>
    <x v="2"/>
    <n v="595"/>
    <n v="1065.05"/>
  </r>
  <r>
    <n v="721"/>
    <s v="Kenisha"/>
    <s v="Reeves"/>
    <s v="Mrs"/>
    <s v="F"/>
    <n v="30"/>
    <s v="Burghley Terrace"/>
    <s v="Kent"/>
    <x v="21"/>
    <s v="22-11-2022"/>
    <x v="8"/>
    <x v="0"/>
    <n v="39"/>
    <x v="9"/>
    <x v="9"/>
    <n v="936"/>
    <n v="3173.04"/>
  </r>
  <r>
    <n v="722"/>
    <s v="Grover"/>
    <s v="Corley"/>
    <s v="Mr"/>
    <s v="M"/>
    <n v="90"/>
    <s v="Burland Road"/>
    <s v="Chepstow"/>
    <x v="20"/>
    <s v="27-03-2022"/>
    <x v="5"/>
    <x v="0"/>
    <n v="83"/>
    <x v="6"/>
    <x v="6"/>
    <n v="1992"/>
    <n v="2569.6800000000003"/>
  </r>
  <r>
    <n v="723"/>
    <s v="Danial"/>
    <s v="Howell"/>
    <s v="Mr"/>
    <s v="M"/>
    <n v="60"/>
    <s v="Burleigh Court"/>
    <s v="Budleigh Salterton"/>
    <x v="8"/>
    <s v="31-01-2022"/>
    <x v="2"/>
    <x v="0"/>
    <n v="61"/>
    <x v="5"/>
    <x v="5"/>
    <n v="1464"/>
    <n v="5841.3600000000006"/>
  </r>
  <r>
    <n v="724"/>
    <s v="Joesph"/>
    <s v="Childress"/>
    <s v="Mr"/>
    <s v="M"/>
    <n v="60"/>
    <s v="Burleigh Parade"/>
    <s v="Malpas"/>
    <x v="2"/>
    <s v="22-04-2021"/>
    <x v="4"/>
    <x v="1"/>
    <n v="53"/>
    <x v="7"/>
    <x v="7"/>
    <n v="1060"/>
    <n v="3127"/>
  </r>
  <r>
    <n v="725"/>
    <s v="Berenice"/>
    <s v="Hensley"/>
    <s v="Ms"/>
    <s v="F"/>
    <n v="60"/>
    <s v="Burlington Buildings"/>
    <s v="Billingshurst"/>
    <x v="71"/>
    <s v="14-06-2021"/>
    <x v="6"/>
    <x v="1"/>
    <n v="15"/>
    <x v="8"/>
    <x v="8"/>
    <n v="300"/>
    <n v="1047"/>
  </r>
  <r>
    <n v="726"/>
    <s v="Renaldo"/>
    <s v="Weaver"/>
    <s v="Mr"/>
    <s v="M"/>
    <n v="60"/>
    <s v="Burlington Place"/>
    <s v="Llangefni"/>
    <x v="11"/>
    <d v="2020-12-09T00:00:00"/>
    <x v="5"/>
    <x v="2"/>
    <n v="58"/>
    <x v="4"/>
    <x v="4"/>
    <n v="1044"/>
    <n v="1973.1599999999999"/>
  </r>
  <r>
    <n v="727"/>
    <s v="Delma"/>
    <s v="Kerr"/>
    <s v="Miss"/>
    <s v="F"/>
    <n v="30"/>
    <s v="Burnell Walk"/>
    <s v="Crieff"/>
    <x v="16"/>
    <s v="21-05-2022"/>
    <x v="11"/>
    <x v="0"/>
    <n v="35"/>
    <x v="8"/>
    <x v="8"/>
    <n v="700"/>
    <n v="2443"/>
  </r>
  <r>
    <n v="728"/>
    <s v="Quinn"/>
    <s v="Walsh"/>
    <s v="Mr"/>
    <s v="M"/>
    <n v="30"/>
    <s v="Burnell Walk"/>
    <s v="Llandrindod Wells"/>
    <x v="11"/>
    <s v="25-04-2022"/>
    <x v="4"/>
    <x v="0"/>
    <n v="7"/>
    <x v="7"/>
    <x v="7"/>
    <n v="140"/>
    <n v="413"/>
  </r>
  <r>
    <n v="729"/>
    <s v="Rudy"/>
    <s v="Campos"/>
    <s v="Mr"/>
    <s v="M"/>
    <n v="60"/>
    <s v="Burntwood Terrace"/>
    <s v="Belford"/>
    <x v="72"/>
    <d v="2022-02-09T00:00:00"/>
    <x v="10"/>
    <x v="0"/>
    <n v="60"/>
    <x v="5"/>
    <x v="5"/>
    <n v="1440"/>
    <n v="5745.6"/>
  </r>
  <r>
    <n v="730"/>
    <s v="Marry"/>
    <s v="Keene"/>
    <s v="Miss"/>
    <s v="F"/>
    <n v="90"/>
    <s v="Burrells Wharf"/>
    <s v="Colne"/>
    <x v="15"/>
    <d v="2021-02-01T00:00:00"/>
    <x v="11"/>
    <x v="1"/>
    <n v="52"/>
    <x v="6"/>
    <x v="6"/>
    <n v="1248"/>
    <n v="1609.92"/>
  </r>
  <r>
    <n v="731"/>
    <s v="Micki"/>
    <s v="Mcginnis"/>
    <s v="Mrs"/>
    <s v="F"/>
    <n v="60"/>
    <s v="Burslem Street"/>
    <s v="Newton Aycliffe"/>
    <x v="2"/>
    <s v="19-07-2020"/>
    <x v="0"/>
    <x v="2"/>
    <n v="73"/>
    <x v="4"/>
    <x v="4"/>
    <n v="1314"/>
    <n v="2483.46"/>
  </r>
  <r>
    <n v="732"/>
    <s v="Lashaun"/>
    <s v="Looney"/>
    <s v="Mrs"/>
    <s v="F"/>
    <n v="60"/>
    <s v="Burtts Wharf"/>
    <s v="Northallerton"/>
    <x v="2"/>
    <d v="2022-10-08T00:00:00"/>
    <x v="0"/>
    <x v="0"/>
    <n v="17"/>
    <x v="3"/>
    <x v="3"/>
    <n v="408"/>
    <n v="281.52"/>
  </r>
  <r>
    <n v="733"/>
    <s v="Gaston"/>
    <s v="Easley"/>
    <s v="Mr"/>
    <s v="M"/>
    <n v="30"/>
    <s v="Bushey Down"/>
    <s v="South Petherton"/>
    <x v="2"/>
    <s v="30-04-2022"/>
    <x v="4"/>
    <x v="0"/>
    <n v="87"/>
    <x v="0"/>
    <x v="0"/>
    <n v="1740"/>
    <n v="3497.3999999999996"/>
  </r>
  <r>
    <n v="734"/>
    <s v="Duane"/>
    <s v="Vigil"/>
    <s v="Mr"/>
    <s v="M"/>
    <n v="60"/>
    <s v="Bushey Hill"/>
    <s v="Llanfairpwllgwyngyll"/>
    <x v="11"/>
    <s v="30-08-2020"/>
    <x v="3"/>
    <x v="2"/>
    <n v="60"/>
    <x v="2"/>
    <x v="2"/>
    <n v="1020"/>
    <n v="1825.8"/>
  </r>
  <r>
    <n v="735"/>
    <s v="Kristen"/>
    <s v="Sweet"/>
    <s v="Mrs"/>
    <s v="F"/>
    <n v="60"/>
    <s v="Bushey Hill"/>
    <s v="Merseyside"/>
    <x v="2"/>
    <s v="30-03-2020"/>
    <x v="5"/>
    <x v="2"/>
    <n v="50"/>
    <x v="4"/>
    <x v="4"/>
    <n v="900"/>
    <n v="1701"/>
  </r>
  <r>
    <n v="736"/>
    <s v="Jame"/>
    <s v="Gee"/>
    <s v="Mr"/>
    <s v="M"/>
    <n v="90"/>
    <s v="Bushy Square"/>
    <s v="Isle Of Canna"/>
    <x v="21"/>
    <d v="2020-11-04T00:00:00"/>
    <x v="4"/>
    <x v="2"/>
    <n v="32"/>
    <x v="8"/>
    <x v="8"/>
    <n v="640"/>
    <n v="2233.6000000000004"/>
  </r>
  <r>
    <n v="737"/>
    <s v="Alberto"/>
    <s v="George"/>
    <s v="Mr"/>
    <s v="M"/>
    <n v="30"/>
    <s v="Butcher Road"/>
    <s v="Isle Of Canna"/>
    <x v="21"/>
    <s v="16-06-2020"/>
    <x v="6"/>
    <x v="2"/>
    <n v="44"/>
    <x v="6"/>
    <x v="6"/>
    <n v="1056"/>
    <n v="1362.24"/>
  </r>
  <r>
    <n v="738"/>
    <s v="Deandra"/>
    <s v="Newton"/>
    <s v="Mrs"/>
    <s v="F"/>
    <n v="30"/>
    <s v="Butchers Lane"/>
    <s v="Sandhurst"/>
    <x v="2"/>
    <s v="25-12-2020"/>
    <x v="7"/>
    <x v="2"/>
    <n v="62"/>
    <x v="1"/>
    <x v="1"/>
    <n v="1488"/>
    <n v="2663.52"/>
  </r>
  <r>
    <n v="739"/>
    <s v="Alex"/>
    <s v="Flores"/>
    <s v="Mrs"/>
    <s v="F"/>
    <n v="30"/>
    <s v="Butchers Road"/>
    <s v="Fairford"/>
    <x v="17"/>
    <d v="2020-11-01T00:00:00"/>
    <x v="2"/>
    <x v="2"/>
    <n v="7"/>
    <x v="0"/>
    <x v="0"/>
    <n v="140"/>
    <n v="281.39999999999998"/>
  </r>
  <r>
    <n v="741"/>
    <s v="Grover"/>
    <s v="Eaton"/>
    <s v="Mr"/>
    <s v="M"/>
    <n v="60"/>
    <s v="Butler Terrace"/>
    <s v="Aughnacloy"/>
    <x v="24"/>
    <d v="2022-02-11T00:00:00"/>
    <x v="4"/>
    <x v="0"/>
    <n v="70"/>
    <x v="3"/>
    <x v="3"/>
    <n v="1680"/>
    <n v="1159.1999999999998"/>
  </r>
  <r>
    <n v="742"/>
    <s v="Mable"/>
    <s v="Rankin"/>
    <s v="Miss"/>
    <s v="F"/>
    <n v="60"/>
    <s v="Buttermere Close"/>
    <s v="Walkerburn"/>
    <x v="2"/>
    <s v="27-10-2021"/>
    <x v="1"/>
    <x v="1"/>
    <n v="58"/>
    <x v="1"/>
    <x v="1"/>
    <n v="1392"/>
    <n v="2491.6799999999998"/>
  </r>
  <r>
    <n v="743"/>
    <s v="Ferdinand"/>
    <s v="Crabtree"/>
    <s v="Mr"/>
    <s v="M"/>
    <n v="60"/>
    <s v="Buxton Street"/>
    <s v="Lochwinnoch"/>
    <x v="11"/>
    <d v="2022-07-05T00:00:00"/>
    <x v="7"/>
    <x v="0"/>
    <n v="81"/>
    <x v="4"/>
    <x v="4"/>
    <n v="1458"/>
    <n v="2755.62"/>
  </r>
  <r>
    <n v="744"/>
    <s v="Vannessa"/>
    <s v="Mathis"/>
    <s v="Mrs"/>
    <s v="F"/>
    <n v="90"/>
    <s v="Byam Street"/>
    <s v="Dollar"/>
    <x v="3"/>
    <s v="23-01-2021"/>
    <x v="2"/>
    <x v="1"/>
    <n v="72"/>
    <x v="9"/>
    <x v="9"/>
    <n v="1728"/>
    <n v="5857.92"/>
  </r>
  <r>
    <n v="745"/>
    <s v="Temeka"/>
    <s v="Easley"/>
    <s v="Mrs"/>
    <s v="F"/>
    <n v="60"/>
    <s v="Bywell Place"/>
    <s v="Alston"/>
    <x v="73"/>
    <s v="21-02-2021"/>
    <x v="10"/>
    <x v="1"/>
    <n v="26"/>
    <x v="3"/>
    <x v="3"/>
    <n v="624"/>
    <n v="430.55999999999995"/>
  </r>
  <r>
    <n v="746"/>
    <s v="Jason"/>
    <s v="Wagner"/>
    <s v="Mr"/>
    <s v="M"/>
    <n v="60"/>
    <s v="Caddington Road"/>
    <s v="Strome Ferry"/>
    <x v="2"/>
    <d v="2021-11-02T00:00:00"/>
    <x v="5"/>
    <x v="1"/>
    <n v="11"/>
    <x v="6"/>
    <x v="6"/>
    <n v="264"/>
    <n v="340.56"/>
  </r>
  <r>
    <n v="747"/>
    <s v="Andera"/>
    <s v="Barber"/>
    <s v="Miss"/>
    <s v="F"/>
    <n v="90"/>
    <s v="Cage Lane"/>
    <s v="Holywood"/>
    <x v="1"/>
    <s v="27-10-2022"/>
    <x v="1"/>
    <x v="0"/>
    <n v="9"/>
    <x v="7"/>
    <x v="7"/>
    <n v="180"/>
    <n v="531"/>
  </r>
  <r>
    <n v="748"/>
    <s v="Maya"/>
    <s v="Randolph"/>
    <s v="Miss"/>
    <s v="F"/>
    <n v="30"/>
    <s v="Cairn Avenue"/>
    <s v="Alton"/>
    <x v="74"/>
    <d v="2020-12-04T00:00:00"/>
    <x v="1"/>
    <x v="2"/>
    <n v="74"/>
    <x v="9"/>
    <x v="9"/>
    <n v="1776"/>
    <n v="6020.64"/>
  </r>
  <r>
    <n v="749"/>
    <s v="Marshall"/>
    <s v="Hackett"/>
    <s v="Mr"/>
    <s v="M"/>
    <n v="90"/>
    <s v="Cairns Road"/>
    <s v="Dunoon"/>
    <x v="3"/>
    <d v="2022-09-08T00:00:00"/>
    <x v="2"/>
    <x v="0"/>
    <n v="102"/>
    <x v="6"/>
    <x v="6"/>
    <n v="2448"/>
    <n v="3157.92"/>
  </r>
  <r>
    <n v="750"/>
    <s v="Lesley"/>
    <s v="Morris"/>
    <s v="Mr"/>
    <s v="M"/>
    <n v="90"/>
    <s v="Caistor Park"/>
    <s v="Harpenden"/>
    <x v="13"/>
    <d v="2022-03-06T00:00:00"/>
    <x v="5"/>
    <x v="0"/>
    <n v="91"/>
    <x v="6"/>
    <x v="6"/>
    <n v="2184"/>
    <n v="2817.36"/>
  </r>
  <r>
    <n v="751"/>
    <s v="Jake"/>
    <s v="Link"/>
    <s v="Mr"/>
    <s v="M"/>
    <n v="30"/>
    <s v="Caithness Road"/>
    <s v="Llandudno"/>
    <x v="11"/>
    <s v="16-01-2022"/>
    <x v="2"/>
    <x v="0"/>
    <n v="105"/>
    <x v="4"/>
    <x v="4"/>
    <n v="1890"/>
    <n v="3572.1"/>
  </r>
  <r>
    <n v="752"/>
    <s v="Sheldon"/>
    <s v="Mcneill"/>
    <s v="Mr"/>
    <s v="M"/>
    <n v="30"/>
    <s v="Caldecot Road"/>
    <s v="Ullapool"/>
    <x v="2"/>
    <d v="2021-12-10T00:00:00"/>
    <x v="11"/>
    <x v="1"/>
    <n v="92"/>
    <x v="9"/>
    <x v="9"/>
    <n v="2208"/>
    <n v="7485.12"/>
  </r>
  <r>
    <n v="753"/>
    <s v="Shaunna"/>
    <s v="Bledsoe"/>
    <s v="Miss"/>
    <s v="F"/>
    <n v="30"/>
    <s v="Caldwell Terrace"/>
    <s v="Isle Of Barra"/>
    <x v="34"/>
    <s v="28-12-2022"/>
    <x v="7"/>
    <x v="0"/>
    <n v="88"/>
    <x v="2"/>
    <x v="2"/>
    <n v="1496"/>
    <n v="2677.84"/>
  </r>
  <r>
    <n v="754"/>
    <s v="Nathan"/>
    <s v="Cates"/>
    <s v="Mr"/>
    <s v="M"/>
    <n v="90"/>
    <s v="Caletock Way"/>
    <s v="Gillingham"/>
    <x v="17"/>
    <d v="2021-02-11T00:00:00"/>
    <x v="5"/>
    <x v="1"/>
    <n v="39"/>
    <x v="6"/>
    <x v="6"/>
    <n v="936"/>
    <n v="1207.44"/>
  </r>
  <r>
    <n v="755"/>
    <s v="Katia"/>
    <s v="Vincent"/>
    <s v="Miss"/>
    <s v="F"/>
    <n v="60"/>
    <s v="Callcott Street"/>
    <s v="Market Drayton"/>
    <x v="2"/>
    <s v="22-07-2022"/>
    <x v="0"/>
    <x v="0"/>
    <n v="47"/>
    <x v="1"/>
    <x v="1"/>
    <n v="1128"/>
    <n v="2019.1200000000001"/>
  </r>
  <r>
    <n v="756"/>
    <s v="Irving"/>
    <s v="Myles"/>
    <s v="Mr"/>
    <s v="M"/>
    <n v="30"/>
    <s v="Calvin Street"/>
    <s v="Iver"/>
    <x v="21"/>
    <d v="2020-10-12T00:00:00"/>
    <x v="11"/>
    <x v="2"/>
    <n v="16"/>
    <x v="3"/>
    <x v="3"/>
    <n v="384"/>
    <n v="264.95999999999998"/>
  </r>
  <r>
    <n v="757"/>
    <s v="Sonja"/>
    <s v="Pendleton"/>
    <s v="Miss"/>
    <s v="F"/>
    <n v="60"/>
    <s v="Calvin Street"/>
    <s v="Ventnor"/>
    <x v="2"/>
    <s v="25-10-2020"/>
    <x v="1"/>
    <x v="2"/>
    <n v="32"/>
    <x v="0"/>
    <x v="0"/>
    <n v="640"/>
    <n v="1286.3999999999999"/>
  </r>
  <r>
    <n v="758"/>
    <s v="Gail"/>
    <s v="Shipman"/>
    <s v="Miss"/>
    <s v="F"/>
    <n v="60"/>
    <s v="Camberwell Arms"/>
    <s v="Dolgellau"/>
    <x v="3"/>
    <s v="24-09-2020"/>
    <x v="9"/>
    <x v="2"/>
    <n v="59"/>
    <x v="1"/>
    <x v="1"/>
    <n v="1416"/>
    <n v="2534.64"/>
  </r>
  <r>
    <n v="759"/>
    <s v="Niki"/>
    <s v="Forrest"/>
    <s v="Mrs"/>
    <s v="F"/>
    <n v="30"/>
    <s v="Camberwell Grammar"/>
    <s v="Bucknell"/>
    <x v="8"/>
    <s v="15-05-2020"/>
    <x v="11"/>
    <x v="2"/>
    <n v="20"/>
    <x v="6"/>
    <x v="6"/>
    <n v="480"/>
    <n v="619.20000000000005"/>
  </r>
  <r>
    <n v="760"/>
    <s v="Anitra"/>
    <s v="Singh"/>
    <s v="Miss"/>
    <s v="fem"/>
    <n v="90"/>
    <s v="Camberwell House"/>
    <s v="Nottinghamshire"/>
    <x v="2"/>
    <d v="2022-03-11T00:00:00"/>
    <x v="3"/>
    <x v="0"/>
    <n v="105"/>
    <x v="3"/>
    <x v="3"/>
    <n v="2520"/>
    <n v="1738.8"/>
  </r>
  <r>
    <n v="761"/>
    <s v="Penelope"/>
    <s v="Steele"/>
    <s v="Mrs"/>
    <s v="F"/>
    <n v="90"/>
    <s v="Cambrian Green"/>
    <s v="Newbridge"/>
    <x v="2"/>
    <d v="2022-08-02T00:00:00"/>
    <x v="4"/>
    <x v="0"/>
    <n v="44"/>
    <x v="0"/>
    <x v="0"/>
    <n v="880"/>
    <n v="1768.7999999999997"/>
  </r>
  <r>
    <n v="762"/>
    <s v="Marshall"/>
    <s v="Gardner"/>
    <s v="Mr"/>
    <s v="M"/>
    <n v="90"/>
    <s v="Cambridge Green"/>
    <s v="Ferryhill"/>
    <x v="17"/>
    <s v="18-07-2020"/>
    <x v="0"/>
    <x v="2"/>
    <n v="36"/>
    <x v="7"/>
    <x v="7"/>
    <n v="720"/>
    <n v="2124"/>
  </r>
  <r>
    <n v="763"/>
    <s v="Donnell"/>
    <s v="Horn"/>
    <s v="Mr"/>
    <s v="M"/>
    <n v="90"/>
    <s v="Cambridge Place"/>
    <s v="Montacute"/>
    <x v="2"/>
    <s v="20-06-2022"/>
    <x v="6"/>
    <x v="0"/>
    <n v="18"/>
    <x v="6"/>
    <x v="6"/>
    <n v="432"/>
    <n v="557.28"/>
  </r>
  <r>
    <n v="764"/>
    <s v="Lavern"/>
    <s v="West"/>
    <s v="Mrs"/>
    <s v="F"/>
    <n v="30"/>
    <s v="Camden Alms"/>
    <s v="Stanford-Le-Hope"/>
    <x v="2"/>
    <d v="2021-08-02T00:00:00"/>
    <x v="8"/>
    <x v="1"/>
    <n v="71"/>
    <x v="5"/>
    <x v="5"/>
    <n v="1704"/>
    <n v="6798.96"/>
  </r>
  <r>
    <n v="765"/>
    <s v="Viki"/>
    <s v="Leon"/>
    <s v="Miss"/>
    <s v="F"/>
    <n v="60"/>
    <s v="Camden Almshouse"/>
    <s v="Magherafelt"/>
    <x v="2"/>
    <s v="30-01-2022"/>
    <x v="2"/>
    <x v="0"/>
    <n v="85"/>
    <x v="1"/>
    <x v="1"/>
    <n v="2040"/>
    <n v="3651.6"/>
  </r>
  <r>
    <n v="766"/>
    <s v="Meredith"/>
    <s v="Cornelius"/>
    <s v="Dr"/>
    <s v="F"/>
    <n v="90"/>
    <s v="Camden Avenue"/>
    <s v="Peterculter"/>
    <x v="2"/>
    <s v="15-05-2022"/>
    <x v="11"/>
    <x v="0"/>
    <n v="66"/>
    <x v="8"/>
    <x v="8"/>
    <n v="1320"/>
    <n v="4606.8"/>
  </r>
  <r>
    <n v="767"/>
    <s v="Tyron"/>
    <s v="Katz"/>
    <s v="Mr"/>
    <s v="M"/>
    <n v="60"/>
    <s v="Camden Court"/>
    <s v="Bridgend"/>
    <x v="40"/>
    <s v="19-04-2020"/>
    <x v="4"/>
    <x v="2"/>
    <n v="15"/>
    <x v="3"/>
    <x v="3"/>
    <n v="360"/>
    <n v="248.39999999999998"/>
  </r>
  <r>
    <n v="768"/>
    <s v="Sharron"/>
    <s v="Rogers"/>
    <s v="Mrs"/>
    <s v="F"/>
    <n v="90"/>
    <s v="Camden Ga Roadens"/>
    <s v="Cobham"/>
    <x v="15"/>
    <d v="2022-10-05T00:00:00"/>
    <x v="4"/>
    <x v="0"/>
    <n v="57"/>
    <x v="0"/>
    <x v="0"/>
    <n v="1140"/>
    <n v="2291.3999999999996"/>
  </r>
  <r>
    <n v="769"/>
    <s v="Shaunte"/>
    <s v="Cross"/>
    <s v="Miss"/>
    <s v="F"/>
    <n v="30"/>
    <s v="Camden Girls"/>
    <s v="Glogue"/>
    <x v="17"/>
    <s v="21-08-2020"/>
    <x v="3"/>
    <x v="2"/>
    <n v="46"/>
    <x v="3"/>
    <x v="3"/>
    <n v="1104"/>
    <n v="761.76"/>
  </r>
  <r>
    <n v="770"/>
    <s v="Bob"/>
    <s v="Shipman"/>
    <s v="Mr"/>
    <s v="M"/>
    <n v="30"/>
    <s v="Camden High"/>
    <s v="Moelfre"/>
    <x v="2"/>
    <d v="2020-09-01T00:00:00"/>
    <x v="4"/>
    <x v="2"/>
    <n v="22"/>
    <x v="1"/>
    <x v="1"/>
    <n v="528"/>
    <n v="945.12"/>
  </r>
  <r>
    <n v="771"/>
    <s v="Bennie"/>
    <s v="Cannon"/>
    <s v="Mr"/>
    <s v="M"/>
    <n v="90"/>
    <s v="Camden High"/>
    <s v="Newmarket"/>
    <x v="2"/>
    <s v="23-03-2022"/>
    <x v="5"/>
    <x v="0"/>
    <n v="50"/>
    <x v="3"/>
    <x v="3"/>
    <n v="1200"/>
    <n v="827.99999999999989"/>
  </r>
  <r>
    <n v="772"/>
    <s v="Steven"/>
    <s v="Doyle"/>
    <s v="Mr"/>
    <s v="M"/>
    <n v="90"/>
    <s v="Camden Park"/>
    <s v="Fort Augustus"/>
    <x v="17"/>
    <d v="2020-10-03T00:00:00"/>
    <x v="3"/>
    <x v="2"/>
    <n v="53"/>
    <x v="5"/>
    <x v="5"/>
    <n v="1272"/>
    <n v="5075.2800000000007"/>
  </r>
  <r>
    <n v="773"/>
    <s v="Kerstin"/>
    <s v="Sharp"/>
    <s v="Mrs"/>
    <s v="F"/>
    <n v="90"/>
    <s v="Campion Place"/>
    <s v="Beckermet"/>
    <x v="42"/>
    <s v="19-07-2021"/>
    <x v="0"/>
    <x v="1"/>
    <n v="61"/>
    <x v="4"/>
    <x v="4"/>
    <n v="1098"/>
    <n v="2075.2199999999998"/>
  </r>
  <r>
    <n v="774"/>
    <s v="Kerry"/>
    <s v="Jefferson"/>
    <s v="Miss"/>
    <s v="F"/>
    <n v="90"/>
    <s v="Campshill Place"/>
    <s v="Ballynahinch"/>
    <x v="0"/>
    <d v="2022-08-05T00:00:00"/>
    <x v="0"/>
    <x v="0"/>
    <n v="54"/>
    <x v="9"/>
    <x v="9"/>
    <n v="1296"/>
    <n v="4393.4400000000005"/>
  </r>
  <r>
    <n v="775"/>
    <s v="Paulita"/>
    <s v="Pritchett"/>
    <s v="Mrs"/>
    <s v="F"/>
    <n v="60"/>
    <s v="Canada Road"/>
    <s v="Ludlow"/>
    <x v="2"/>
    <s v="19-09-2021"/>
    <x v="9"/>
    <x v="1"/>
    <n v="3"/>
    <x v="4"/>
    <x v="4"/>
    <n v="54"/>
    <n v="102.05999999999999"/>
  </r>
  <r>
    <n v="776"/>
    <s v="Olin"/>
    <s v="Greenwood"/>
    <s v="Mr"/>
    <s v="M"/>
    <n v="90"/>
    <s v="Canada Road"/>
    <s v="Shifnal"/>
    <x v="2"/>
    <d v="2020-07-02T00:00:00"/>
    <x v="5"/>
    <x v="2"/>
    <n v="35"/>
    <x v="3"/>
    <x v="3"/>
    <n v="840"/>
    <n v="579.59999999999991"/>
  </r>
  <r>
    <n v="777"/>
    <s v="Cedric"/>
    <s v="Hare"/>
    <s v="Mr"/>
    <s v="M"/>
    <n v="90"/>
    <s v="Canadian Avenue"/>
    <s v="Berriedale"/>
    <x v="28"/>
    <s v="15-02-2022"/>
    <x v="10"/>
    <x v="0"/>
    <n v="11"/>
    <x v="5"/>
    <x v="5"/>
    <n v="264"/>
    <n v="1053.3600000000001"/>
  </r>
  <r>
    <n v="778"/>
    <s v="Edgar"/>
    <s v="Holley"/>
    <s v="Mr"/>
    <s v="M"/>
    <n v="30"/>
    <s v="Canal Place"/>
    <s v="Perthshire"/>
    <x v="2"/>
    <s v="22-09-2022"/>
    <x v="9"/>
    <x v="0"/>
    <n v="93"/>
    <x v="4"/>
    <x v="4"/>
    <n v="1674"/>
    <n v="3163.8599999999997"/>
  </r>
  <r>
    <n v="779"/>
    <s v="Timmy"/>
    <s v="Weiss"/>
    <s v="Mr"/>
    <s v="M"/>
    <n v="90"/>
    <s v="Canal Street"/>
    <s v="Ebbw Vale"/>
    <x v="43"/>
    <s v="13-04-2020"/>
    <x v="4"/>
    <x v="2"/>
    <n v="16"/>
    <x v="6"/>
    <x v="6"/>
    <n v="384"/>
    <n v="495.36"/>
  </r>
  <r>
    <n v="780"/>
    <s v="Alberta"/>
    <s v="Dewitt"/>
    <s v="Miss"/>
    <s v="F"/>
    <n v="60"/>
    <s v="Canal Walk"/>
    <s v="Saundersfoot"/>
    <x v="2"/>
    <s v="19-04-2020"/>
    <x v="4"/>
    <x v="2"/>
    <n v="8"/>
    <x v="5"/>
    <x v="5"/>
    <n v="192"/>
    <n v="766.08"/>
  </r>
  <r>
    <n v="781"/>
    <s v="Avelina"/>
    <s v="Robbins"/>
    <s v="Mrs"/>
    <s v="F"/>
    <n v="30"/>
    <s v="Candahar Road"/>
    <s v="Blyth"/>
    <x v="7"/>
    <d v="2020-12-10T00:00:00"/>
    <x v="4"/>
    <x v="2"/>
    <n v="17"/>
    <x v="6"/>
    <x v="6"/>
    <n v="408"/>
    <n v="526.32000000000005"/>
  </r>
  <r>
    <n v="782"/>
    <s v="Dorthea"/>
    <s v="Masters"/>
    <s v="Mrs"/>
    <s v="F"/>
    <n v="30"/>
    <s v="Candahar Road"/>
    <s v="Brynteg"/>
    <x v="8"/>
    <d v="2022-10-07T00:00:00"/>
    <x v="6"/>
    <x v="0"/>
    <n v="81"/>
    <x v="7"/>
    <x v="7"/>
    <n v="1620"/>
    <n v="4779"/>
  </r>
  <r>
    <n v="783"/>
    <s v="Jorge"/>
    <s v="Pollock"/>
    <s v="Mr"/>
    <s v="M"/>
    <n v="90"/>
    <s v="Cann Hall"/>
    <s v="St. Austell"/>
    <x v="2"/>
    <s v="27-05-2021"/>
    <x v="11"/>
    <x v="1"/>
    <n v="2"/>
    <x v="4"/>
    <x v="4"/>
    <n v="36"/>
    <n v="68.039999999999992"/>
  </r>
  <r>
    <n v="784"/>
    <s v="Wilmer"/>
    <s v="Farley"/>
    <s v="Mr"/>
    <s v="M"/>
    <n v="60"/>
    <s v="Canning Cross"/>
    <s v="Sturminster Newton"/>
    <x v="2"/>
    <d v="2022-01-10T00:00:00"/>
    <x v="7"/>
    <x v="0"/>
    <n v="47"/>
    <x v="7"/>
    <x v="7"/>
    <n v="940"/>
    <n v="2773"/>
  </r>
  <r>
    <n v="785"/>
    <s v="Theron"/>
    <s v="Elmore"/>
    <s v="Mr"/>
    <s v="M"/>
    <n v="90"/>
    <s v="Canning Pass"/>
    <s v="Withernsea"/>
    <x v="2"/>
    <d v="2020-06-09T00:00:00"/>
    <x v="3"/>
    <x v="2"/>
    <n v="13"/>
    <x v="7"/>
    <x v="7"/>
    <n v="260"/>
    <n v="767"/>
  </r>
  <r>
    <n v="786"/>
    <s v="Claire"/>
    <s v="Tobin"/>
    <s v="Mrs"/>
    <s v="F"/>
    <n v="30"/>
    <s v="Canningham Place"/>
    <s v="Kinlochleven"/>
    <x v="21"/>
    <s v="28-12-2021"/>
    <x v="7"/>
    <x v="1"/>
    <n v="54"/>
    <x v="4"/>
    <x v="4"/>
    <n v="972"/>
    <n v="1837.08"/>
  </r>
  <r>
    <n v="787"/>
    <s v="Chery"/>
    <s v="Swenson"/>
    <s v="Mrs"/>
    <s v="F"/>
    <n v="90"/>
    <s v="Cannon Close"/>
    <s v="Larne"/>
    <x v="21"/>
    <s v="18-08-2021"/>
    <x v="3"/>
    <x v="1"/>
    <n v="11"/>
    <x v="5"/>
    <x v="5"/>
    <n v="264"/>
    <n v="1053.3600000000001"/>
  </r>
  <r>
    <n v="788"/>
    <s v="Brigitte"/>
    <s v="Barton"/>
    <s v="Miss"/>
    <s v="F"/>
    <n v="60"/>
    <s v="Cannon Road"/>
    <s v="Dalry"/>
    <x v="3"/>
    <d v="2022-02-03T00:00:00"/>
    <x v="7"/>
    <x v="0"/>
    <n v="77"/>
    <x v="8"/>
    <x v="8"/>
    <n v="1540"/>
    <n v="5374.6"/>
  </r>
  <r>
    <n v="789"/>
    <s v="Ivette"/>
    <s v="Belcher"/>
    <s v="Miss"/>
    <s v="F"/>
    <n v="90"/>
    <s v="Cannon Street"/>
    <s v="Bishopton"/>
    <x v="64"/>
    <d v="2022-04-04T00:00:00"/>
    <x v="3"/>
    <x v="0"/>
    <n v="32"/>
    <x v="2"/>
    <x v="2"/>
    <n v="544"/>
    <n v="973.76"/>
  </r>
  <r>
    <n v="791"/>
    <s v="Marvel"/>
    <s v="Shearer"/>
    <s v="Mrs"/>
    <s v="F"/>
    <n v="90"/>
    <s v="Cannon Street"/>
    <s v="Thornton-Cleveleys"/>
    <x v="2"/>
    <s v="21-10-2021"/>
    <x v="1"/>
    <x v="1"/>
    <n v="10"/>
    <x v="5"/>
    <x v="5"/>
    <n v="240"/>
    <n v="957.6"/>
  </r>
  <r>
    <n v="792"/>
    <s v="Ramiro"/>
    <s v="Starr"/>
    <s v="Mr"/>
    <s v="M"/>
    <n v="30"/>
    <s v="Cannons Place"/>
    <s v="Spalding"/>
    <x v="2"/>
    <d v="2020-09-06T00:00:00"/>
    <x v="9"/>
    <x v="2"/>
    <n v="30"/>
    <x v="2"/>
    <x v="2"/>
    <n v="510"/>
    <n v="912.9"/>
  </r>
  <r>
    <n v="793"/>
    <s v="Diedre"/>
    <s v="Ayala"/>
    <s v="Miss"/>
    <s v="F"/>
    <n v="60"/>
    <s v="Canon Alley"/>
    <s v="Hessle"/>
    <x v="1"/>
    <s v="29-09-2022"/>
    <x v="9"/>
    <x v="0"/>
    <n v="34"/>
    <x v="0"/>
    <x v="0"/>
    <n v="680"/>
    <n v="1366.8"/>
  </r>
  <r>
    <n v="794"/>
    <s v="Teddy"/>
    <s v="Parker"/>
    <s v="Mr"/>
    <s v="M"/>
    <n v="60"/>
    <s v="Canonbury Crescent"/>
    <s v="Ardgay"/>
    <x v="69"/>
    <d v="2022-02-12T00:00:00"/>
    <x v="11"/>
    <x v="0"/>
    <n v="28"/>
    <x v="7"/>
    <x v="7"/>
    <n v="560"/>
    <n v="1652"/>
  </r>
  <r>
    <n v="795"/>
    <s v="Colton"/>
    <s v="Bernard"/>
    <s v="Mr"/>
    <s v="M"/>
    <n v="90"/>
    <s v="Canonbury Terrace"/>
    <s v="Dalbeattie"/>
    <x v="3"/>
    <s v="20-08-2022"/>
    <x v="3"/>
    <x v="0"/>
    <n v="58"/>
    <x v="6"/>
    <x v="6"/>
    <n v="1392"/>
    <n v="1795.68"/>
  </r>
  <r>
    <n v="796"/>
    <s v="Felice"/>
    <s v="Valentine"/>
    <s v="Mrs"/>
    <s v="F"/>
    <n v="30"/>
    <s v="Canonbury Villas"/>
    <s v="Hertford"/>
    <x v="1"/>
    <s v="25-01-2020"/>
    <x v="2"/>
    <x v="2"/>
    <n v="40"/>
    <x v="1"/>
    <x v="1"/>
    <n v="960"/>
    <n v="1718.4"/>
  </r>
  <r>
    <n v="797"/>
    <s v="Terese"/>
    <s v="Hadley"/>
    <s v="Mrs"/>
    <s v="F"/>
    <n v="90"/>
    <s v="Canterbury Crescent"/>
    <s v="Sandwich"/>
    <x v="2"/>
    <d v="2021-02-08T00:00:00"/>
    <x v="7"/>
    <x v="1"/>
    <n v="21"/>
    <x v="8"/>
    <x v="8"/>
    <n v="420"/>
    <n v="1465.8000000000002"/>
  </r>
  <r>
    <n v="798"/>
    <s v="Bernie"/>
    <s v="Hickey"/>
    <s v="Mr"/>
    <s v="M"/>
    <n v="90"/>
    <s v="Canterbury Grove"/>
    <s v="Ardrossan"/>
    <x v="69"/>
    <s v="17-12-2020"/>
    <x v="7"/>
    <x v="2"/>
    <n v="11"/>
    <x v="9"/>
    <x v="9"/>
    <n v="264"/>
    <n v="894.96"/>
  </r>
  <r>
    <n v="799"/>
    <s v="Monty"/>
    <s v="Hendrickson"/>
    <s v="Mr"/>
    <s v="M"/>
    <n v="60"/>
    <s v="Canterbury Place"/>
    <s v="Llanon"/>
    <x v="11"/>
    <d v="2021-10-09T00:00:00"/>
    <x v="0"/>
    <x v="1"/>
    <n v="39"/>
    <x v="2"/>
    <x v="2"/>
    <n v="663"/>
    <n v="1186.77"/>
  </r>
  <r>
    <n v="800"/>
    <s v="Damion"/>
    <s v="Hinton"/>
    <s v="Mr"/>
    <s v="M"/>
    <n v="30"/>
    <s v="Canterbury Row"/>
    <s v="Moreton-In-Marsh"/>
    <x v="2"/>
    <d v="2021-09-04T00:00:00"/>
    <x v="3"/>
    <x v="1"/>
    <n v="71"/>
    <x v="0"/>
    <x v="0"/>
    <n v="1420"/>
    <n v="2854.2"/>
  </r>
  <r>
    <n v="801"/>
    <s v="Bernice"/>
    <s v="Gorman"/>
    <s v="Miss"/>
    <s v="F"/>
    <n v="30"/>
    <s v="Canute Ga Roadens"/>
    <s v="Galston"/>
    <x v="17"/>
    <d v="2021-07-04T00:00:00"/>
    <x v="1"/>
    <x v="1"/>
    <n v="71"/>
    <x v="0"/>
    <x v="0"/>
    <n v="1420"/>
    <n v="2854.2"/>
  </r>
  <r>
    <n v="802"/>
    <s v="Ali"/>
    <s v="Gill"/>
    <s v="Mr"/>
    <s v="M"/>
    <n v="90"/>
    <s v="Capeners Close"/>
    <s v="Llanfyrnach"/>
    <x v="11"/>
    <s v="15-02-2020"/>
    <x v="10"/>
    <x v="2"/>
    <n v="81"/>
    <x v="3"/>
    <x v="3"/>
    <n v="1944"/>
    <n v="1341.36"/>
  </r>
  <r>
    <n v="803"/>
    <s v="Vanessa"/>
    <s v="Donahue"/>
    <s v="Mrs"/>
    <s v="F"/>
    <n v="30"/>
    <s v="Caple Road"/>
    <s v="Haltwhistle"/>
    <x v="13"/>
    <s v="25-02-2022"/>
    <x v="10"/>
    <x v="0"/>
    <n v="18"/>
    <x v="6"/>
    <x v="6"/>
    <n v="432"/>
    <n v="557.28"/>
  </r>
  <r>
    <n v="804"/>
    <s v="Rutha"/>
    <s v="Dickens"/>
    <s v="Miss"/>
    <s v="F"/>
    <n v="30"/>
    <s v="Capstan Way"/>
    <s v="Reigate"/>
    <x v="2"/>
    <s v="31-01-2021"/>
    <x v="2"/>
    <x v="1"/>
    <n v="90"/>
    <x v="1"/>
    <x v="1"/>
    <n v="2160"/>
    <n v="3866.4"/>
  </r>
  <r>
    <n v="805"/>
    <s v="Jessenia"/>
    <s v="Hand"/>
    <s v="Miss"/>
    <s v="F"/>
    <n v="30"/>
    <s v="Caravel Mews"/>
    <s v="Langport"/>
    <x v="21"/>
    <d v="2021-08-01T00:00:00"/>
    <x v="1"/>
    <x v="1"/>
    <n v="68"/>
    <x v="1"/>
    <x v="1"/>
    <n v="1632"/>
    <n v="2921.28"/>
  </r>
  <r>
    <n v="806"/>
    <s v="Lilia"/>
    <s v="Macias"/>
    <s v="Ms"/>
    <s v="F"/>
    <n v="30"/>
    <s v="Carbery Avenue"/>
    <s v="Knaresborough"/>
    <x v="21"/>
    <s v="25-02-2021"/>
    <x v="10"/>
    <x v="1"/>
    <n v="52"/>
    <x v="6"/>
    <x v="6"/>
    <n v="1248"/>
    <n v="1609.92"/>
  </r>
  <r>
    <n v="807"/>
    <s v="Mitch"/>
    <s v="Winston"/>
    <s v="Mr"/>
    <s v="M"/>
    <n v="90"/>
    <s v="Ca Roadale Street"/>
    <s v="Biggleswade"/>
    <x v="26"/>
    <s v="14-06-2021"/>
    <x v="6"/>
    <x v="1"/>
    <n v="16"/>
    <x v="2"/>
    <x v="2"/>
    <n v="272"/>
    <n v="486.88"/>
  </r>
  <r>
    <n v="808"/>
    <s v="Tanya"/>
    <s v="Archer"/>
    <s v="Mrs"/>
    <s v="F"/>
    <n v="90"/>
    <s v="Ca Roadiff Street"/>
    <s v="Much Wenlock"/>
    <x v="2"/>
    <s v="28-03-2022"/>
    <x v="5"/>
    <x v="0"/>
    <n v="6"/>
    <x v="9"/>
    <x v="9"/>
    <n v="144"/>
    <n v="488.16"/>
  </r>
  <r>
    <n v="809"/>
    <s v="Leighann"/>
    <s v="Hairston"/>
    <s v="Mrs"/>
    <s v="F"/>
    <n v="60"/>
    <s v="Cargill Road"/>
    <s v="Hinton St. George"/>
    <x v="1"/>
    <d v="2021-02-05T00:00:00"/>
    <x v="9"/>
    <x v="1"/>
    <n v="2"/>
    <x v="5"/>
    <x v="5"/>
    <n v="48"/>
    <n v="191.52"/>
  </r>
  <r>
    <n v="810"/>
    <s v="Mellisa"/>
    <s v="Beasley"/>
    <s v="Miss"/>
    <s v="F"/>
    <n v="30"/>
    <s v="Carleton Gdns"/>
    <s v="Sidcup"/>
    <x v="2"/>
    <s v="17-11-2022"/>
    <x v="8"/>
    <x v="0"/>
    <n v="24"/>
    <x v="0"/>
    <x v="0"/>
    <n v="480"/>
    <n v="964.8"/>
  </r>
  <r>
    <n v="811"/>
    <s v="Del"/>
    <s v="Bruner"/>
    <s v="Mr"/>
    <s v="M"/>
    <n v="30"/>
    <s v="Carleton Road"/>
    <s v="Winkleigh"/>
    <x v="2"/>
    <d v="2021-10-11T00:00:00"/>
    <x v="9"/>
    <x v="1"/>
    <n v="72"/>
    <x v="5"/>
    <x v="5"/>
    <n v="1728"/>
    <n v="6894.72"/>
  </r>
  <r>
    <n v="812"/>
    <s v="Booker"/>
    <s v="Krause"/>
    <s v="Mr"/>
    <s v="M"/>
    <n v="60"/>
    <s v="Carlile Close"/>
    <s v="Callander"/>
    <x v="12"/>
    <s v="18-08-2020"/>
    <x v="3"/>
    <x v="2"/>
    <n v="51"/>
    <x v="4"/>
    <x v="4"/>
    <n v="918"/>
    <n v="1735.02"/>
  </r>
  <r>
    <n v="813"/>
    <s v="Thanh"/>
    <s v="Kaufman"/>
    <s v="Mr"/>
    <s v="M"/>
    <n v="30"/>
    <s v="Carline Court"/>
    <s v="Ilfracombe"/>
    <x v="1"/>
    <d v="2022-06-03T00:00:00"/>
    <x v="4"/>
    <x v="0"/>
    <n v="70"/>
    <x v="9"/>
    <x v="9"/>
    <n v="1680"/>
    <n v="5695.2"/>
  </r>
  <r>
    <n v="814"/>
    <s v="Shad"/>
    <s v="Hathaway"/>
    <s v="Mr"/>
    <s v="M"/>
    <n v="30"/>
    <s v="Carling'S Row"/>
    <s v="Lossiemouth"/>
    <x v="2"/>
    <s v="28-04-2022"/>
    <x v="4"/>
    <x v="0"/>
    <n v="46"/>
    <x v="3"/>
    <x v="3"/>
    <n v="1104"/>
    <n v="761.76"/>
  </r>
  <r>
    <n v="815"/>
    <s v="Levi"/>
    <s v="Ransom"/>
    <s v="Mr"/>
    <s v="M"/>
    <n v="60"/>
    <s v="Carlisle Way"/>
    <s v="Corrour"/>
    <x v="16"/>
    <s v="26-04-2021"/>
    <x v="4"/>
    <x v="1"/>
    <n v="73"/>
    <x v="2"/>
    <x v="2"/>
    <n v="1241"/>
    <n v="2221.39"/>
  </r>
  <r>
    <n v="816"/>
    <s v="China"/>
    <s v="Bowers"/>
    <s v="Mrs"/>
    <s v="F"/>
    <n v="60"/>
    <s v="Carlton Vale"/>
    <s v="Deal"/>
    <x v="3"/>
    <s v="13-08-2020"/>
    <x v="3"/>
    <x v="2"/>
    <n v="49"/>
    <x v="1"/>
    <x v="1"/>
    <n v="1176"/>
    <n v="2105.04"/>
  </r>
  <r>
    <n v="817"/>
    <s v="Jules"/>
    <s v="Morrow"/>
    <s v="Mr"/>
    <s v="M"/>
    <n v="30"/>
    <s v="Carlton Villas"/>
    <s v="Newquay"/>
    <x v="2"/>
    <s v="18-07-2020"/>
    <x v="0"/>
    <x v="2"/>
    <n v="26"/>
    <x v="5"/>
    <x v="5"/>
    <n v="624"/>
    <n v="2489.7600000000002"/>
  </r>
  <r>
    <n v="818"/>
    <s v="Tiffaney"/>
    <s v="Travis"/>
    <s v="Dr"/>
    <s v="F"/>
    <n v="30"/>
    <s v="Carlyle Pl"/>
    <s v="Penarth"/>
    <x v="2"/>
    <s v="24-06-2022"/>
    <x v="6"/>
    <x v="0"/>
    <n v="11"/>
    <x v="4"/>
    <x v="4"/>
    <n v="198"/>
    <n v="374.21999999999997"/>
  </r>
  <r>
    <n v="819"/>
    <s v="Reda"/>
    <s v="Olsen"/>
    <s v="Miss"/>
    <s v="F"/>
    <n v="60"/>
    <s v="Carlyle Road"/>
    <s v="Llandysul"/>
    <x v="11"/>
    <s v="26-11-2022"/>
    <x v="8"/>
    <x v="0"/>
    <n v="36"/>
    <x v="0"/>
    <x v="0"/>
    <n v="720"/>
    <n v="1447.1999999999998"/>
  </r>
  <r>
    <n v="820"/>
    <s v="Brendon"/>
    <s v="Roach"/>
    <s v="Mr"/>
    <s v="M"/>
    <n v="90"/>
    <s v="Carmichael Road"/>
    <s v="Shanklin"/>
    <x v="2"/>
    <s v="22-11-2020"/>
    <x v="8"/>
    <x v="2"/>
    <n v="72"/>
    <x v="0"/>
    <x v="0"/>
    <n v="1440"/>
    <n v="2894.3999999999996"/>
  </r>
  <r>
    <n v="821"/>
    <s v="Ellie"/>
    <s v="Ames"/>
    <s v="Mrs"/>
    <s v="F"/>
    <n v="60"/>
    <s v="Carnaby Market"/>
    <s v="Prestwick"/>
    <x v="2"/>
    <s v="22-06-2022"/>
    <x v="6"/>
    <x v="0"/>
    <n v="70"/>
    <x v="1"/>
    <x v="1"/>
    <n v="1680"/>
    <n v="3007.2000000000003"/>
  </r>
  <r>
    <n v="822"/>
    <s v="Ursula"/>
    <s v="Donnelly"/>
    <s v="Miss"/>
    <s v="F"/>
    <n v="60"/>
    <s v="Carnac Street"/>
    <s v="Fort Augustus"/>
    <x v="17"/>
    <d v="2022-10-03T00:00:00"/>
    <x v="10"/>
    <x v="0"/>
    <n v="40"/>
    <x v="8"/>
    <x v="8"/>
    <n v="800"/>
    <n v="2792"/>
  </r>
  <r>
    <n v="823"/>
    <s v="Patrick"/>
    <s v="Ouellette"/>
    <s v="Mr"/>
    <s v="M"/>
    <n v="90"/>
    <s v="Caroline Close"/>
    <s v="Seaton"/>
    <x v="2"/>
    <d v="2022-12-09T00:00:00"/>
    <x v="11"/>
    <x v="0"/>
    <n v="37"/>
    <x v="3"/>
    <x v="3"/>
    <n v="888"/>
    <n v="612.71999999999991"/>
  </r>
  <r>
    <n v="824"/>
    <s v="Jonathon"/>
    <s v="Watts"/>
    <s v="Mr"/>
    <s v="M"/>
    <n v="60"/>
    <s v="Carr Road"/>
    <s v="Woodbridge"/>
    <x v="2"/>
    <d v="2022-09-11T00:00:00"/>
    <x v="4"/>
    <x v="0"/>
    <n v="96"/>
    <x v="3"/>
    <x v="3"/>
    <n v="2304"/>
    <n v="1589.7599999999998"/>
  </r>
  <r>
    <n v="825"/>
    <s v="Chung"/>
    <s v="Keller"/>
    <s v="Mrs"/>
    <s v="F"/>
    <n v="30"/>
    <s v="Carrick Ga Roadens"/>
    <s v="Lancashire"/>
    <x v="21"/>
    <s v="14-04-2021"/>
    <x v="4"/>
    <x v="1"/>
    <n v="51"/>
    <x v="7"/>
    <x v="7"/>
    <n v="1020"/>
    <n v="3009"/>
  </r>
  <r>
    <n v="826"/>
    <s v="Helga"/>
    <s v="Clement"/>
    <s v="Miss"/>
    <s v="F"/>
    <n v="30"/>
    <s v="Carrington Place"/>
    <s v="Billingham"/>
    <x v="29"/>
    <d v="2020-04-07T00:00:00"/>
    <x v="11"/>
    <x v="2"/>
    <n v="64"/>
    <x v="8"/>
    <x v="8"/>
    <n v="1280"/>
    <n v="4467.2000000000007"/>
  </r>
  <r>
    <n v="827"/>
    <s v="Eugene"/>
    <s v="Hollis"/>
    <s v="Mr"/>
    <s v="M"/>
    <n v="90"/>
    <s v="Carron Close"/>
    <s v="Newcastle Emlyn"/>
    <x v="2"/>
    <d v="2020-09-06T00:00:00"/>
    <x v="9"/>
    <x v="2"/>
    <n v="6"/>
    <x v="8"/>
    <x v="8"/>
    <n v="120"/>
    <n v="418.8"/>
  </r>
  <r>
    <n v="828"/>
    <s v="Edgar"/>
    <s v="Helton"/>
    <s v="Mr"/>
    <s v="M"/>
    <n v="60"/>
    <s v="Carroun Road"/>
    <s v="Balerno"/>
    <x v="0"/>
    <s v="16-01-2022"/>
    <x v="2"/>
    <x v="0"/>
    <n v="101"/>
    <x v="7"/>
    <x v="7"/>
    <n v="2020"/>
    <n v="5959"/>
  </r>
  <r>
    <n v="829"/>
    <s v="Mel"/>
    <s v="Villalobos"/>
    <s v="Mr"/>
    <s v="M"/>
    <n v="90"/>
    <s v="Carthew Road"/>
    <s v="Gorebridge"/>
    <x v="17"/>
    <s v="18-04-2022"/>
    <x v="4"/>
    <x v="0"/>
    <n v="4"/>
    <x v="7"/>
    <x v="7"/>
    <n v="80"/>
    <n v="236"/>
  </r>
  <r>
    <n v="830"/>
    <s v="Lonnie"/>
    <s v="Mcknight"/>
    <s v="Mr"/>
    <s v="M"/>
    <n v="90"/>
    <s v="Cartwright Way"/>
    <s v="Pinner"/>
    <x v="2"/>
    <s v="29-12-2022"/>
    <x v="7"/>
    <x v="0"/>
    <n v="6"/>
    <x v="1"/>
    <x v="1"/>
    <n v="144"/>
    <n v="257.76"/>
  </r>
  <r>
    <n v="831"/>
    <s v="Ethan"/>
    <s v="Maldonado"/>
    <s v="Mr"/>
    <s v="M"/>
    <n v="30"/>
    <s v="Carver Road"/>
    <s v="Devizes"/>
    <x v="3"/>
    <d v="2021-09-05T00:00:00"/>
    <x v="9"/>
    <x v="1"/>
    <n v="73"/>
    <x v="0"/>
    <x v="0"/>
    <n v="1460"/>
    <n v="2934.6"/>
  </r>
  <r>
    <n v="832"/>
    <s v="Somer"/>
    <s v="Lockwood"/>
    <s v="Dr"/>
    <s v="F"/>
    <n v="90"/>
    <s v="Caryle Terrace"/>
    <s v="Morpeth"/>
    <x v="2"/>
    <d v="2021-08-02T00:00:00"/>
    <x v="8"/>
    <x v="1"/>
    <n v="63"/>
    <x v="5"/>
    <x v="5"/>
    <n v="1512"/>
    <n v="6032.88"/>
  </r>
  <r>
    <n v="833"/>
    <s v="Steven"/>
    <s v="Bruner"/>
    <s v="Mr"/>
    <s v="M"/>
    <n v="30"/>
    <s v="Cashers Grounds"/>
    <s v="Bury"/>
    <x v="12"/>
    <d v="2020-03-11T00:00:00"/>
    <x v="10"/>
    <x v="2"/>
    <n v="17"/>
    <x v="4"/>
    <x v="4"/>
    <n v="306"/>
    <n v="578.33999999999992"/>
  </r>
  <r>
    <n v="834"/>
    <s v="Huey"/>
    <s v="Caudill"/>
    <s v="Mr"/>
    <s v="M"/>
    <n v="60"/>
    <s v="Casimir Road"/>
    <s v="Saltash"/>
    <x v="2"/>
    <d v="2021-05-06T00:00:00"/>
    <x v="8"/>
    <x v="1"/>
    <n v="21"/>
    <x v="5"/>
    <x v="5"/>
    <n v="504"/>
    <n v="2010.96"/>
  </r>
  <r>
    <n v="835"/>
    <s v="Heide"/>
    <s v="Simon"/>
    <s v="Mrs"/>
    <s v="F"/>
    <n v="90"/>
    <s v="Casslee Road"/>
    <s v="Castle Douglas"/>
    <x v="10"/>
    <s v="20-05-2022"/>
    <x v="11"/>
    <x v="0"/>
    <n v="5"/>
    <x v="8"/>
    <x v="8"/>
    <n v="100"/>
    <n v="349"/>
  </r>
  <r>
    <n v="836"/>
    <s v="Brooks"/>
    <s v="Cook"/>
    <s v="Mr"/>
    <s v="M"/>
    <n v="30"/>
    <s v="Castalia Street"/>
    <s v="Crianlarich"/>
    <x v="16"/>
    <s v="20-06-2020"/>
    <x v="6"/>
    <x v="2"/>
    <n v="77"/>
    <x v="2"/>
    <x v="2"/>
    <n v="1309"/>
    <n v="2343.11"/>
  </r>
  <r>
    <n v="837"/>
    <s v="Mitch"/>
    <s v="Varner"/>
    <s v="Mr"/>
    <s v="M"/>
    <n v="60"/>
    <s v="Castello Avenue"/>
    <s v="Steyning"/>
    <x v="2"/>
    <d v="2021-06-08T00:00:00"/>
    <x v="3"/>
    <x v="1"/>
    <n v="9"/>
    <x v="1"/>
    <x v="1"/>
    <n v="216"/>
    <n v="386.64"/>
  </r>
  <r>
    <n v="838"/>
    <s v="Cindi"/>
    <s v="Hanson"/>
    <s v="Miss"/>
    <s v="F"/>
    <n v="90"/>
    <s v="Castelnau Mansions"/>
    <s v="Fort William"/>
    <x v="17"/>
    <d v="2020-10-09T00:00:00"/>
    <x v="10"/>
    <x v="2"/>
    <n v="18"/>
    <x v="0"/>
    <x v="0"/>
    <n v="360"/>
    <n v="723.59999999999991"/>
  </r>
  <r>
    <n v="839"/>
    <s v="Donella"/>
    <s v="Nelson"/>
    <s v="Miss"/>
    <s v="F"/>
    <n v="90"/>
    <s v="Caster Street"/>
    <s v="Alnwick"/>
    <x v="14"/>
    <d v="2020-10-04T00:00:00"/>
    <x v="9"/>
    <x v="2"/>
    <n v="4"/>
    <x v="5"/>
    <x v="5"/>
    <n v="96"/>
    <n v="383.04"/>
  </r>
  <r>
    <n v="840"/>
    <s v="Jenette"/>
    <s v="Burgos"/>
    <s v="Miss"/>
    <s v="F"/>
    <n v="30"/>
    <s v="Castle Court"/>
    <s v="Eye"/>
    <x v="17"/>
    <d v="2020-04-02T00:00:00"/>
    <x v="7"/>
    <x v="2"/>
    <n v="84"/>
    <x v="6"/>
    <x v="6"/>
    <n v="2016"/>
    <n v="2600.64"/>
  </r>
  <r>
    <n v="841"/>
    <s v="Tiana"/>
    <s v="Reeves"/>
    <s v="Miss"/>
    <s v="F"/>
    <n v="90"/>
    <s v="Castle Mews"/>
    <s v="Isle Of North Uist"/>
    <x v="21"/>
    <s v="19-01-2021"/>
    <x v="2"/>
    <x v="1"/>
    <n v="23"/>
    <x v="2"/>
    <x v="2"/>
    <n v="391"/>
    <n v="699.89"/>
  </r>
  <r>
    <n v="842"/>
    <s v="Agnus"/>
    <s v="Thorpe"/>
    <s v="Miss"/>
    <s v="F"/>
    <n v="90"/>
    <s v="Castle Mews"/>
    <s v="Tyne And Wear"/>
    <x v="2"/>
    <d v="2021-11-07T00:00:00"/>
    <x v="3"/>
    <x v="1"/>
    <n v="27"/>
    <x v="1"/>
    <x v="1"/>
    <n v="648"/>
    <n v="1159.92"/>
  </r>
  <r>
    <n v="843"/>
    <s v="Arnoldo"/>
    <s v="Bell"/>
    <s v="Mr"/>
    <s v="M"/>
    <n v="90"/>
    <s v="Castlebar Park"/>
    <s v="Bourne"/>
    <x v="75"/>
    <d v="2021-03-04T00:00:00"/>
    <x v="7"/>
    <x v="1"/>
    <n v="59"/>
    <x v="9"/>
    <x v="9"/>
    <n v="1416"/>
    <n v="4800.24"/>
  </r>
  <r>
    <n v="844"/>
    <s v="Eulah"/>
    <s v="Kauffman"/>
    <s v="Mrs"/>
    <s v="F"/>
    <n v="30"/>
    <s v="Castles Buildings"/>
    <s v="Isle Of Eigg"/>
    <x v="21"/>
    <s v="16-02-2022"/>
    <x v="10"/>
    <x v="0"/>
    <n v="99"/>
    <x v="0"/>
    <x v="0"/>
    <n v="1980"/>
    <n v="3979.7999999999997"/>
  </r>
  <r>
    <n v="845"/>
    <s v="Lesia"/>
    <s v="Marin"/>
    <s v="Miss"/>
    <s v="F"/>
    <n v="60"/>
    <s v="Castlewood Drive"/>
    <s v="March"/>
    <x v="2"/>
    <s v="16-08-2022"/>
    <x v="3"/>
    <x v="0"/>
    <n v="22"/>
    <x v="1"/>
    <x v="1"/>
    <n v="528"/>
    <n v="945.12"/>
  </r>
  <r>
    <n v="846"/>
    <s v="Harland"/>
    <s v="Francis"/>
    <s v="Mr"/>
    <s v="M"/>
    <n v="90"/>
    <s v="Caterham Road"/>
    <s v="West Molesey"/>
    <x v="2"/>
    <d v="2022-01-07T00:00:00"/>
    <x v="9"/>
    <x v="0"/>
    <n v="45"/>
    <x v="6"/>
    <x v="6"/>
    <n v="1080"/>
    <n v="1393.2"/>
  </r>
  <r>
    <n v="847"/>
    <s v="Leroy"/>
    <s v="Ramos"/>
    <s v="Mr"/>
    <s v="M"/>
    <n v="90"/>
    <s v="Cathcart Road"/>
    <s v="Oakham"/>
    <x v="2"/>
    <d v="2022-12-10T00:00:00"/>
    <x v="6"/>
    <x v="0"/>
    <n v="25"/>
    <x v="6"/>
    <x v="6"/>
    <n v="600"/>
    <n v="774"/>
  </r>
  <r>
    <n v="848"/>
    <s v="Abe"/>
    <s v="Lynn"/>
    <s v="Mr"/>
    <s v="M"/>
    <n v="60"/>
    <s v="Catherine Court"/>
    <s v="Taunton"/>
    <x v="2"/>
    <s v="27-05-2021"/>
    <x v="11"/>
    <x v="1"/>
    <n v="11"/>
    <x v="2"/>
    <x v="2"/>
    <n v="187"/>
    <n v="334.73"/>
  </r>
  <r>
    <n v="849"/>
    <s v="Roseline"/>
    <s v="Mcguire"/>
    <s v="Mrs"/>
    <s v="F"/>
    <n v="60"/>
    <s v="Cathles Road"/>
    <s v="Carterton"/>
    <x v="10"/>
    <s v="21-10-2022"/>
    <x v="1"/>
    <x v="0"/>
    <n v="53"/>
    <x v="5"/>
    <x v="5"/>
    <n v="1272"/>
    <n v="5075.2800000000007"/>
  </r>
  <r>
    <n v="850"/>
    <s v="Bessie"/>
    <s v="Porter"/>
    <s v="Miss"/>
    <s v="F"/>
    <n v="60"/>
    <s v="Cato Road"/>
    <s v="Hengoed"/>
    <x v="1"/>
    <d v="2021-11-11T00:00:00"/>
    <x v="7"/>
    <x v="1"/>
    <n v="64"/>
    <x v="6"/>
    <x v="6"/>
    <n v="1536"/>
    <n v="1981.44"/>
  </r>
  <r>
    <n v="852"/>
    <s v="Hester"/>
    <s v="Russell"/>
    <s v="Miss"/>
    <s v="F"/>
    <n v="30"/>
    <s v="Cator Road"/>
    <s v="Sandbach"/>
    <x v="2"/>
    <s v="29-05-2022"/>
    <x v="11"/>
    <x v="0"/>
    <n v="64"/>
    <x v="0"/>
    <x v="0"/>
    <n v="1280"/>
    <n v="2572.7999999999997"/>
  </r>
  <r>
    <n v="853"/>
    <s v="Garland"/>
    <s v="Daly"/>
    <s v="Mr"/>
    <s v="M"/>
    <n v="90"/>
    <s v="Cattle Market"/>
    <s v="Appleby-In-Westmorland"/>
    <x v="57"/>
    <d v="2022-05-12T00:00:00"/>
    <x v="1"/>
    <x v="0"/>
    <n v="97"/>
    <x v="3"/>
    <x v="3"/>
    <n v="2328"/>
    <n v="1606.32"/>
  </r>
  <r>
    <n v="854"/>
    <s v="Lesley"/>
    <s v="Hobbs"/>
    <s v="Mr"/>
    <s v="M"/>
    <n v="60"/>
    <s v="Cattle Market"/>
    <s v="Oswestry"/>
    <x v="2"/>
    <s v="15-12-2020"/>
    <x v="7"/>
    <x v="2"/>
    <n v="77"/>
    <x v="9"/>
    <x v="9"/>
    <n v="1848"/>
    <n v="6264.72"/>
  </r>
  <r>
    <n v="855"/>
    <s v="Rocky"/>
    <s v="Pratt"/>
    <s v="Mr"/>
    <s v="M"/>
    <n v="60"/>
    <s v="Catton Street"/>
    <s v="Holyhead"/>
    <x v="1"/>
    <d v="2021-11-02T00:00:00"/>
    <x v="5"/>
    <x v="1"/>
    <n v="44"/>
    <x v="8"/>
    <x v="8"/>
    <n v="880"/>
    <n v="3071.2000000000003"/>
  </r>
  <r>
    <n v="856"/>
    <s v="Christopher"/>
    <s v="Jorgensen"/>
    <s v="Mr"/>
    <s v="M"/>
    <n v="30"/>
    <s v="Caudwell Terrace"/>
    <s v="Accrington"/>
    <x v="62"/>
    <s v="27-02-2021"/>
    <x v="10"/>
    <x v="1"/>
    <n v="64"/>
    <x v="0"/>
    <x v="0"/>
    <n v="1280"/>
    <n v="2572.7999999999997"/>
  </r>
  <r>
    <n v="857"/>
    <s v="Shawanda"/>
    <s v="Nix"/>
    <s v="Miss"/>
    <s v="F"/>
    <n v="90"/>
    <s v="Caudwell Terrace"/>
    <s v="Beccles"/>
    <x v="38"/>
    <d v="2020-06-07T00:00:00"/>
    <x v="6"/>
    <x v="2"/>
    <n v="85"/>
    <x v="3"/>
    <x v="3"/>
    <n v="2040"/>
    <n v="1407.6"/>
  </r>
  <r>
    <n v="858"/>
    <s v="Junior"/>
    <s v="Solomon"/>
    <s v="Mr"/>
    <s v="M"/>
    <n v="60"/>
    <s v="Cavendish Retreat"/>
    <s v="Buckie"/>
    <x v="8"/>
    <s v="23-02-2020"/>
    <x v="10"/>
    <x v="2"/>
    <n v="39"/>
    <x v="1"/>
    <x v="1"/>
    <n v="936"/>
    <n v="1675.44"/>
  </r>
  <r>
    <n v="859"/>
    <s v="Christopher"/>
    <s v="Alston"/>
    <s v="Miss"/>
    <s v="F"/>
    <n v="60"/>
    <s v="Caversham Avenue"/>
    <s v="Bacup"/>
    <x v="39"/>
    <s v="24-01-2021"/>
    <x v="2"/>
    <x v="1"/>
    <n v="90"/>
    <x v="5"/>
    <x v="5"/>
    <n v="2160"/>
    <n v="8618.4"/>
  </r>
  <r>
    <n v="860"/>
    <s v="Malcolm"/>
    <s v="Obrien"/>
    <s v="Mr"/>
    <s v="M"/>
    <n v="60"/>
    <s v="Caxton Street"/>
    <s v="Ashton-Under-Lyne"/>
    <x v="19"/>
    <d v="2022-08-08T00:00:00"/>
    <x v="1"/>
    <x v="0"/>
    <n v="42"/>
    <x v="8"/>
    <x v="8"/>
    <n v="840"/>
    <n v="2931.6000000000004"/>
  </r>
  <r>
    <n v="861"/>
    <s v="Yu"/>
    <s v="Novak"/>
    <s v="Mrs"/>
    <s v="F"/>
    <n v="60"/>
    <s v="Cecil Court"/>
    <s v="Winsford"/>
    <x v="2"/>
    <s v="26-08-2021"/>
    <x v="3"/>
    <x v="1"/>
    <n v="84"/>
    <x v="5"/>
    <x v="5"/>
    <n v="2016"/>
    <n v="8043.84"/>
  </r>
  <r>
    <n v="862"/>
    <s v="Cassey"/>
    <s v="Berg"/>
    <s v="Mrs"/>
    <s v="F"/>
    <n v="60"/>
    <s v="Cecile Park"/>
    <s v="Lanark"/>
    <x v="21"/>
    <s v="29-05-2021"/>
    <x v="11"/>
    <x v="1"/>
    <n v="54"/>
    <x v="5"/>
    <x v="5"/>
    <n v="1296"/>
    <n v="5171.04"/>
  </r>
  <r>
    <n v="863"/>
    <s v="Noe"/>
    <s v="Mcclellan"/>
    <s v="Mr"/>
    <s v="M"/>
    <n v="30"/>
    <s v="Cedarhurst Drive"/>
    <s v="Kirkwall"/>
    <x v="21"/>
    <s v="13-05-2022"/>
    <x v="11"/>
    <x v="0"/>
    <n v="87"/>
    <x v="8"/>
    <x v="8"/>
    <n v="1740"/>
    <n v="6072.6"/>
  </r>
  <r>
    <n v="864"/>
    <s v="Kelley"/>
    <s v="Knapp"/>
    <s v="Mr"/>
    <s v="M"/>
    <n v="30"/>
    <s v="Cedarne Road"/>
    <s v="Welwyn"/>
    <x v="2"/>
    <d v="2021-03-12T00:00:00"/>
    <x v="3"/>
    <x v="1"/>
    <n v="20"/>
    <x v="8"/>
    <x v="8"/>
    <n v="400"/>
    <n v="1396"/>
  </r>
  <r>
    <n v="865"/>
    <s v="Lenard"/>
    <s v="Forbes"/>
    <s v="Mr"/>
    <s v="M"/>
    <n v="90"/>
    <s v="Cedars Row"/>
    <s v="Wareham"/>
    <x v="2"/>
    <s v="14-11-2020"/>
    <x v="8"/>
    <x v="2"/>
    <n v="12"/>
    <x v="2"/>
    <x v="2"/>
    <n v="204"/>
    <n v="365.16"/>
  </r>
  <r>
    <n v="866"/>
    <s v="Seema"/>
    <s v="Goldsmith"/>
    <s v="Miss"/>
    <s v="F"/>
    <n v="60"/>
    <s v="Cedars Terrace"/>
    <s v="Blaenau Ffestiniog"/>
    <x v="7"/>
    <s v="28-02-2020"/>
    <x v="10"/>
    <x v="2"/>
    <n v="70"/>
    <x v="1"/>
    <x v="1"/>
    <n v="1680"/>
    <n v="3007.2000000000003"/>
  </r>
  <r>
    <n v="867"/>
    <s v="Chu"/>
    <s v="Tate"/>
    <s v="Miss"/>
    <s v="F"/>
    <n v="90"/>
    <s v="Celandine Way"/>
    <s v="Hawick"/>
    <x v="1"/>
    <d v="2020-08-04T00:00:00"/>
    <x v="7"/>
    <x v="2"/>
    <n v="79"/>
    <x v="5"/>
    <x v="5"/>
    <n v="1896"/>
    <n v="7565.04"/>
  </r>
  <r>
    <n v="868"/>
    <s v="Harris"/>
    <s v="Patton"/>
    <s v="Mr"/>
    <s v="M"/>
    <n v="60"/>
    <s v="Celbridge Mews"/>
    <s v="Abergavenny"/>
    <x v="35"/>
    <s v="15-12-2022"/>
    <x v="7"/>
    <x v="0"/>
    <n v="93"/>
    <x v="8"/>
    <x v="8"/>
    <n v="1860"/>
    <n v="6491.4000000000005"/>
  </r>
  <r>
    <n v="869"/>
    <s v="Vickie"/>
    <s v="Flint"/>
    <s v="Mrs"/>
    <s v="F"/>
    <n v="90"/>
    <s v="Cenacle Close"/>
    <s v="Kent"/>
    <x v="21"/>
    <s v="13-12-2022"/>
    <x v="7"/>
    <x v="0"/>
    <n v="48"/>
    <x v="0"/>
    <x v="0"/>
    <n v="960"/>
    <n v="1929.6"/>
  </r>
  <r>
    <n v="870"/>
    <s v="Sonny"/>
    <s v="Mclain"/>
    <s v="Mr"/>
    <s v="M"/>
    <n v="90"/>
    <s v="Centurion Close"/>
    <s v="Dunblane"/>
    <x v="3"/>
    <d v="2022-08-04T00:00:00"/>
    <x v="6"/>
    <x v="0"/>
    <n v="47"/>
    <x v="9"/>
    <x v="9"/>
    <n v="1128"/>
    <n v="3823.92"/>
  </r>
  <r>
    <n v="871"/>
    <s v="Shannon"/>
    <s v="Dunbar"/>
    <s v="Mr"/>
    <s v="M"/>
    <n v="30"/>
    <s v="Ceylon Street"/>
    <s v="Loanhead"/>
    <x v="11"/>
    <s v="27-09-2021"/>
    <x v="9"/>
    <x v="1"/>
    <n v="52"/>
    <x v="3"/>
    <x v="3"/>
    <n v="1248"/>
    <n v="861.11999999999989"/>
  </r>
  <r>
    <n v="872"/>
    <s v="Deedra"/>
    <s v="Snow"/>
    <s v="Miss"/>
    <s v="F"/>
    <n v="60"/>
    <s v="Chaddesdon Villas"/>
    <s v="North Humberside"/>
    <x v="2"/>
    <s v="25-05-2020"/>
    <x v="11"/>
    <x v="2"/>
    <n v="73"/>
    <x v="2"/>
    <x v="2"/>
    <n v="1241"/>
    <n v="2221.39"/>
  </r>
  <r>
    <n v="873"/>
    <s v="Shelton"/>
    <s v="Shook"/>
    <s v="Mr"/>
    <s v="M"/>
    <n v="90"/>
    <s v="Chadwick Street"/>
    <s v="Newport"/>
    <x v="2"/>
    <s v="13-10-2020"/>
    <x v="1"/>
    <x v="2"/>
    <n v="9"/>
    <x v="1"/>
    <x v="1"/>
    <n v="216"/>
    <n v="386.64"/>
  </r>
  <r>
    <n v="874"/>
    <s v="Lakia"/>
    <s v="Newton"/>
    <s v="Mrs"/>
    <s v="F"/>
    <n v="30"/>
    <s v="Chalet"/>
    <s v="Matlock"/>
    <x v="2"/>
    <d v="2021-08-11T00:00:00"/>
    <x v="3"/>
    <x v="1"/>
    <n v="41"/>
    <x v="9"/>
    <x v="9"/>
    <n v="984"/>
    <n v="3335.76"/>
  </r>
  <r>
    <n v="875"/>
    <s v="Zackary"/>
    <s v="Braun"/>
    <s v="Mr"/>
    <s v="M"/>
    <n v="60"/>
    <s v="Chalet Estate"/>
    <s v="Tavistock"/>
    <x v="2"/>
    <s v="22-11-2022"/>
    <x v="8"/>
    <x v="0"/>
    <n v="21"/>
    <x v="4"/>
    <x v="4"/>
    <n v="378"/>
    <n v="714.42"/>
  </r>
  <r>
    <n v="876"/>
    <s v="Jere"/>
    <s v="Prescott"/>
    <s v="Mr"/>
    <s v="M"/>
    <n v="90"/>
    <s v="Chalfo Road Road"/>
    <s v="Hythe"/>
    <x v="1"/>
    <s v="18-05-2021"/>
    <x v="11"/>
    <x v="1"/>
    <n v="86"/>
    <x v="1"/>
    <x v="1"/>
    <n v="2064"/>
    <n v="3694.56"/>
  </r>
  <r>
    <n v="877"/>
    <s v="Madie"/>
    <s v="Bland"/>
    <s v="Miss"/>
    <s v="F"/>
    <n v="30"/>
    <s v="Chalgrove Ga Roadens"/>
    <s v="Bath"/>
    <x v="67"/>
    <d v="2020-07-07T00:00:00"/>
    <x v="3"/>
    <x v="2"/>
    <n v="70"/>
    <x v="6"/>
    <x v="6"/>
    <n v="1680"/>
    <n v="2167.2000000000003"/>
  </r>
  <r>
    <n v="878"/>
    <s v="Bernard"/>
    <s v="Gordon"/>
    <s v="Rev"/>
    <s v="M"/>
    <n v="60"/>
    <s v="Challissfield"/>
    <s v="Reigate"/>
    <x v="2"/>
    <s v="17-10-2021"/>
    <x v="1"/>
    <x v="1"/>
    <n v="40"/>
    <x v="5"/>
    <x v="5"/>
    <n v="960"/>
    <n v="3830.4"/>
  </r>
  <r>
    <n v="879"/>
    <s v="Kymberly"/>
    <s v="Neff"/>
    <s v="Miss"/>
    <s v="F"/>
    <n v="90"/>
    <s v="Challoner Street"/>
    <s v="Melton Constable"/>
    <x v="2"/>
    <d v="2021-07-04T00:00:00"/>
    <x v="1"/>
    <x v="1"/>
    <n v="74"/>
    <x v="7"/>
    <x v="7"/>
    <n v="1480"/>
    <n v="4366"/>
  </r>
  <r>
    <n v="880"/>
    <s v="Monica"/>
    <s v="Santos"/>
    <s v="Mrs"/>
    <s v="F"/>
    <n v="60"/>
    <s v="Chalsey Road"/>
    <s v="Gullane"/>
    <x v="13"/>
    <d v="2021-12-08T00:00:00"/>
    <x v="5"/>
    <x v="1"/>
    <n v="66"/>
    <x v="9"/>
    <x v="9"/>
    <n v="1584"/>
    <n v="5369.76"/>
  </r>
  <r>
    <n v="881"/>
    <s v="Jamie"/>
    <s v="Sprague"/>
    <s v="Mr"/>
    <s v="M"/>
    <n v="60"/>
    <s v="Chamber St"/>
    <s v="Barnsley"/>
    <x v="70"/>
    <d v="2020-04-04T00:00:00"/>
    <x v="10"/>
    <x v="2"/>
    <n v="35"/>
    <x v="3"/>
    <x v="3"/>
    <n v="840"/>
    <n v="579.59999999999991"/>
  </r>
  <r>
    <n v="882"/>
    <s v="Delisa"/>
    <s v="Burton"/>
    <s v="Miss"/>
    <s v="F"/>
    <n v="30"/>
    <s v="Chamber Street"/>
    <s v="Ambleside"/>
    <x v="76"/>
    <s v="13-03-2022"/>
    <x v="5"/>
    <x v="0"/>
    <n v="59"/>
    <x v="6"/>
    <x v="6"/>
    <n v="1416"/>
    <n v="1826.64"/>
  </r>
  <r>
    <n v="883"/>
    <s v="Alfonzo"/>
    <s v="Singer"/>
    <s v="Mr"/>
    <s v="M"/>
    <n v="30"/>
    <s v="Chamberlens Garages"/>
    <s v="Plockton"/>
    <x v="2"/>
    <s v="30-03-2022"/>
    <x v="5"/>
    <x v="0"/>
    <n v="20"/>
    <x v="8"/>
    <x v="8"/>
    <n v="400"/>
    <n v="1396"/>
  </r>
  <r>
    <n v="884"/>
    <s v="Makeda"/>
    <s v="Sanford"/>
    <s v="Miss"/>
    <s v="F"/>
    <n v="30"/>
    <s v="Chambers Street"/>
    <s v="Daventry"/>
    <x v="3"/>
    <d v="2021-06-12T00:00:00"/>
    <x v="7"/>
    <x v="1"/>
    <n v="42"/>
    <x v="9"/>
    <x v="9"/>
    <n v="1008"/>
    <n v="3417.1200000000003"/>
  </r>
  <r>
    <n v="885"/>
    <s v="Willis"/>
    <s v="Drake"/>
    <s v="Mr"/>
    <s v="M"/>
    <n v="30"/>
    <s v="Chambo Road Street"/>
    <s v="Wotton-Under-Edge"/>
    <x v="2"/>
    <s v="27-07-2022"/>
    <x v="0"/>
    <x v="0"/>
    <n v="99"/>
    <x v="4"/>
    <x v="4"/>
    <n v="1782"/>
    <n v="3367.98"/>
  </r>
  <r>
    <n v="886"/>
    <s v="Chang"/>
    <s v="Dwyer"/>
    <s v="Mr"/>
    <s v="M"/>
    <n v="60"/>
    <s v="Champion Street"/>
    <s v="North Berwick"/>
    <x v="2"/>
    <s v="26-01-2021"/>
    <x v="2"/>
    <x v="1"/>
    <n v="13"/>
    <x v="0"/>
    <x v="0"/>
    <n v="260"/>
    <n v="522.59999999999991"/>
  </r>
  <r>
    <n v="887"/>
    <s v="Octavia"/>
    <s v="Gibbons"/>
    <s v="Miss"/>
    <s v="F"/>
    <n v="90"/>
    <s v="Chancellor Place"/>
    <s v="Llanwrtyd Wells"/>
    <x v="11"/>
    <d v="2022-02-05T00:00:00"/>
    <x v="10"/>
    <x v="0"/>
    <n v="76"/>
    <x v="2"/>
    <x v="2"/>
    <n v="1292"/>
    <n v="2312.6799999999998"/>
  </r>
  <r>
    <n v="888"/>
    <s v="Alesha"/>
    <s v="Boston"/>
    <s v="Mrs"/>
    <s v="F"/>
    <n v="30"/>
    <s v="Chancellors Wharf"/>
    <s v="Ravenglass"/>
    <x v="2"/>
    <s v="25-11-2022"/>
    <x v="8"/>
    <x v="0"/>
    <n v="9"/>
    <x v="5"/>
    <x v="5"/>
    <n v="216"/>
    <n v="861.84"/>
  </r>
  <r>
    <n v="889"/>
    <s v="Aurora"/>
    <s v="Donnelly"/>
    <s v="Miss"/>
    <s v="F"/>
    <n v="30"/>
    <s v="Chandos Street"/>
    <s v="Wadebridge"/>
    <x v="2"/>
    <d v="2020-02-12T00:00:00"/>
    <x v="10"/>
    <x v="2"/>
    <n v="28"/>
    <x v="7"/>
    <x v="7"/>
    <n v="560"/>
    <n v="1652"/>
  </r>
  <r>
    <n v="890"/>
    <s v="Kenton"/>
    <s v="Small"/>
    <s v="Mr"/>
    <s v="M"/>
    <n v="30"/>
    <s v="Chandos Way"/>
    <s v="Biggar"/>
    <x v="26"/>
    <s v="14-08-2021"/>
    <x v="3"/>
    <x v="1"/>
    <n v="72"/>
    <x v="3"/>
    <x v="3"/>
    <n v="1728"/>
    <n v="1192.32"/>
  </r>
  <r>
    <n v="891"/>
    <s v="Mathew"/>
    <s v="Daley"/>
    <s v="Mr"/>
    <s v="M"/>
    <n v="90"/>
    <s v="Chandos Way"/>
    <s v="Glenrothes"/>
    <x v="17"/>
    <d v="2022-02-11T00:00:00"/>
    <x v="4"/>
    <x v="0"/>
    <n v="29"/>
    <x v="3"/>
    <x v="3"/>
    <n v="696"/>
    <n v="480.23999999999995"/>
  </r>
  <r>
    <n v="892"/>
    <s v="Ramiro"/>
    <s v="Dickerson"/>
    <s v="Mr"/>
    <s v="M"/>
    <n v="90"/>
    <s v="Chantrey Road"/>
    <s v="Sudbury"/>
    <x v="2"/>
    <s v="14-04-2021"/>
    <x v="4"/>
    <x v="1"/>
    <n v="61"/>
    <x v="3"/>
    <x v="3"/>
    <n v="1464"/>
    <n v="1010.16"/>
  </r>
  <r>
    <n v="893"/>
    <s v="Kaila"/>
    <s v="Woodruff"/>
    <s v="Miss"/>
    <s v="F"/>
    <n v="90"/>
    <s v="Chapel Alley"/>
    <s v="Peterculter"/>
    <x v="2"/>
    <s v="21-12-2020"/>
    <x v="7"/>
    <x v="2"/>
    <n v="16"/>
    <x v="9"/>
    <x v="9"/>
    <n v="384"/>
    <n v="1301.76"/>
  </r>
  <r>
    <n v="894"/>
    <s v="Brian"/>
    <s v="Ladd"/>
    <s v="Mr"/>
    <s v="mal"/>
    <n v="30"/>
    <s v="Chapel House"/>
    <s v="Colne"/>
    <x v="15"/>
    <s v="18-10-2022"/>
    <x v="1"/>
    <x v="0"/>
    <n v="53"/>
    <x v="3"/>
    <x v="3"/>
    <n v="1272"/>
    <n v="877.68"/>
  </r>
  <r>
    <n v="895"/>
    <s v="Cristie"/>
    <s v="Steiner"/>
    <s v="Mrs"/>
    <s v="F"/>
    <n v="60"/>
    <s v="Chapel Row"/>
    <s v="Newport"/>
    <x v="2"/>
    <s v="19-04-2020"/>
    <x v="4"/>
    <x v="2"/>
    <n v="38"/>
    <x v="7"/>
    <x v="7"/>
    <n v="760"/>
    <n v="2242"/>
  </r>
  <r>
    <n v="896"/>
    <s v="Jewell"/>
    <s v="Kurtz"/>
    <s v="Mr"/>
    <s v="M"/>
    <n v="90"/>
    <s v="Chapel Walk"/>
    <s v="Ulceby"/>
    <x v="2"/>
    <s v="31-07-2021"/>
    <x v="0"/>
    <x v="1"/>
    <n v="38"/>
    <x v="1"/>
    <x v="1"/>
    <n v="912"/>
    <n v="1632.48"/>
  </r>
  <r>
    <n v="897"/>
    <s v="Ava"/>
    <s v="Dye"/>
    <s v="Miss"/>
    <s v="F"/>
    <n v="60"/>
    <s v="Chapman Road"/>
    <s v="Accrington"/>
    <x v="62"/>
    <s v="22-07-2020"/>
    <x v="0"/>
    <x v="2"/>
    <n v="22"/>
    <x v="7"/>
    <x v="7"/>
    <n v="440"/>
    <n v="1298"/>
  </r>
  <r>
    <n v="898"/>
    <s v="Ora"/>
    <s v="Whalen"/>
    <s v="Mrs"/>
    <s v="F"/>
    <n v="30"/>
    <s v="Chapterhouse Court"/>
    <s v="Heathfield"/>
    <x v="1"/>
    <s v="18-06-2020"/>
    <x v="6"/>
    <x v="2"/>
    <n v="55"/>
    <x v="3"/>
    <x v="3"/>
    <n v="1320"/>
    <n v="910.8"/>
  </r>
  <r>
    <n v="899"/>
    <s v="Bambi"/>
    <s v="Merrill"/>
    <s v="Miss"/>
    <s v="F"/>
    <n v="30"/>
    <s v="Charldane Road"/>
    <s v="Torrington"/>
    <x v="2"/>
    <s v="31-03-2022"/>
    <x v="5"/>
    <x v="0"/>
    <n v="63"/>
    <x v="9"/>
    <x v="9"/>
    <n v="1512"/>
    <n v="5125.68"/>
  </r>
  <r>
    <n v="900"/>
    <s v="Lawanna"/>
    <s v="Craig"/>
    <s v="Miss"/>
    <s v="F"/>
    <n v="30"/>
    <s v="Charlecote Grove"/>
    <s v="Tidworth"/>
    <x v="2"/>
    <s v="30-10-2021"/>
    <x v="1"/>
    <x v="1"/>
    <n v="57"/>
    <x v="6"/>
    <x v="6"/>
    <n v="1368"/>
    <n v="1764.72"/>
  </r>
  <r>
    <n v="901"/>
    <s v="Willy"/>
    <s v="Avila"/>
    <s v="Mr"/>
    <s v="M"/>
    <n v="90"/>
    <s v="Charles Dickens"/>
    <s v="Bodorgan"/>
    <x v="61"/>
    <s v="28-12-2021"/>
    <x v="7"/>
    <x v="1"/>
    <n v="76"/>
    <x v="9"/>
    <x v="9"/>
    <n v="1824"/>
    <n v="6183.3600000000006"/>
  </r>
  <r>
    <n v="902"/>
    <s v="Gwenn"/>
    <s v="Mcmanus"/>
    <s v="Mrs"/>
    <s v="F"/>
    <n v="90"/>
    <s v="Charles Grinling"/>
    <s v="Llanbedrgoch"/>
    <x v="11"/>
    <s v="19-01-2021"/>
    <x v="2"/>
    <x v="1"/>
    <n v="32"/>
    <x v="8"/>
    <x v="8"/>
    <n v="640"/>
    <n v="2233.6000000000004"/>
  </r>
  <r>
    <n v="903"/>
    <s v="Kylee"/>
    <s v="Oleary"/>
    <s v="Mrs"/>
    <s v="F"/>
    <n v="30"/>
    <s v="Charles Ii"/>
    <s v="Bridport"/>
    <x v="49"/>
    <s v="23-06-2021"/>
    <x v="6"/>
    <x v="1"/>
    <n v="54"/>
    <x v="7"/>
    <x v="7"/>
    <n v="1080"/>
    <n v="3186"/>
  </r>
  <r>
    <n v="904"/>
    <s v="Gertude"/>
    <s v="Phelps"/>
    <s v="Miss"/>
    <s v="F"/>
    <n v="90"/>
    <s v="Charleswood Terrace"/>
    <s v="Crianlarich"/>
    <x v="16"/>
    <s v="16-05-2022"/>
    <x v="11"/>
    <x v="0"/>
    <n v="90"/>
    <x v="4"/>
    <x v="4"/>
    <n v="1620"/>
    <n v="3061.7999999999997"/>
  </r>
  <r>
    <n v="905"/>
    <s v="Kasi"/>
    <s v="Steele"/>
    <s v="Miss"/>
    <s v="F"/>
    <n v="60"/>
    <s v="Charlesworth Villas"/>
    <s v="Benfleet"/>
    <x v="28"/>
    <s v="23-10-2022"/>
    <x v="1"/>
    <x v="0"/>
    <n v="48"/>
    <x v="2"/>
    <x v="2"/>
    <n v="816"/>
    <n v="1460.64"/>
  </r>
  <r>
    <n v="906"/>
    <s v="Joe"/>
    <s v="Johnston"/>
    <s v="Mr"/>
    <s v="M"/>
    <n v="60"/>
    <s v="Charlmont Road"/>
    <s v="Waterlooville"/>
    <x v="2"/>
    <s v="28-05-2021"/>
    <x v="11"/>
    <x v="1"/>
    <n v="18"/>
    <x v="3"/>
    <x v="3"/>
    <n v="432"/>
    <n v="298.08"/>
  </r>
  <r>
    <n v="907"/>
    <s v="Ilse"/>
    <s v="Medrano"/>
    <s v="Miss"/>
    <s v="F"/>
    <n v="30"/>
    <s v="Charlotte Street"/>
    <s v="Gaerwen"/>
    <x v="17"/>
    <d v="2020-11-11T00:00:00"/>
    <x v="8"/>
    <x v="2"/>
    <n v="17"/>
    <x v="1"/>
    <x v="1"/>
    <n v="408"/>
    <n v="730.32"/>
  </r>
  <r>
    <n v="908"/>
    <s v="Kimberli"/>
    <s v="Youngblood"/>
    <s v="Miss"/>
    <s v="F"/>
    <n v="30"/>
    <s v="Charlwood Street"/>
    <s v="Eyemouth"/>
    <x v="17"/>
    <d v="2022-07-11T00:00:00"/>
    <x v="6"/>
    <x v="0"/>
    <n v="80"/>
    <x v="5"/>
    <x v="5"/>
    <n v="1920"/>
    <n v="7660.8"/>
  </r>
  <r>
    <n v="910"/>
    <s v="Dakota"/>
    <s v="Nielsen"/>
    <s v="Miss"/>
    <s v="F"/>
    <n v="30"/>
    <s v="Charminster Road"/>
    <s v="Street"/>
    <x v="2"/>
    <d v="2021-09-03T00:00:00"/>
    <x v="0"/>
    <x v="1"/>
    <n v="87"/>
    <x v="7"/>
    <x v="7"/>
    <n v="1740"/>
    <n v="5133"/>
  </r>
  <r>
    <n v="911"/>
    <s v="Branden"/>
    <s v="Abel"/>
    <s v="Mr"/>
    <s v="M"/>
    <n v="30"/>
    <s v="Charnwood Drive"/>
    <s v="Newtownards"/>
    <x v="2"/>
    <s v="18-10-2020"/>
    <x v="1"/>
    <x v="2"/>
    <n v="20"/>
    <x v="0"/>
    <x v="0"/>
    <n v="400"/>
    <n v="803.99999999999989"/>
  </r>
  <r>
    <n v="912"/>
    <s v="Wayne"/>
    <s v="Malone"/>
    <s v="Mr"/>
    <s v="M"/>
    <n v="30"/>
    <s v="Chatsworth Avenue"/>
    <s v="Llanwrtyd Wells"/>
    <x v="11"/>
    <s v="21-04-2022"/>
    <x v="4"/>
    <x v="0"/>
    <n v="98"/>
    <x v="5"/>
    <x v="5"/>
    <n v="2352"/>
    <n v="9384.4800000000014"/>
  </r>
  <r>
    <n v="913"/>
    <s v="Lilian"/>
    <s v="Steiner"/>
    <s v="Ms"/>
    <s v="F"/>
    <n v="60"/>
    <s v="Chelmsfo Road Road"/>
    <s v="Aberystwyth"/>
    <x v="27"/>
    <s v="15-05-2020"/>
    <x v="11"/>
    <x v="2"/>
    <n v="82"/>
    <x v="3"/>
    <x v="3"/>
    <n v="1968"/>
    <n v="1357.9199999999998"/>
  </r>
  <r>
    <n v="914"/>
    <s v="Brice"/>
    <s v="Webb"/>
    <s v="Mr"/>
    <s v="M"/>
    <n v="60"/>
    <s v="Chelsea Cloisters"/>
    <s v="Thetford"/>
    <x v="2"/>
    <d v="2020-03-07T00:00:00"/>
    <x v="10"/>
    <x v="2"/>
    <n v="64"/>
    <x v="8"/>
    <x v="8"/>
    <n v="1280"/>
    <n v="4467.2000000000007"/>
  </r>
  <r>
    <n v="915"/>
    <s v="Tod"/>
    <s v="Farris"/>
    <s v="Mr"/>
    <s v="M"/>
    <n v="90"/>
    <s v="Chelsea Harbour"/>
    <s v="Caterham"/>
    <x v="10"/>
    <s v="20-08-2020"/>
    <x v="3"/>
    <x v="2"/>
    <n v="23"/>
    <x v="6"/>
    <x v="6"/>
    <n v="552"/>
    <n v="712.08"/>
  </r>
  <r>
    <n v="916"/>
    <s v="Concha"/>
    <s v="Sorensen"/>
    <s v="Miss"/>
    <s v="F"/>
    <n v="90"/>
    <s v="Chelsfield Green"/>
    <s v="Tadcaster"/>
    <x v="2"/>
    <d v="2020-10-09T00:00:00"/>
    <x v="10"/>
    <x v="2"/>
    <n v="69"/>
    <x v="8"/>
    <x v="8"/>
    <n v="1380"/>
    <n v="4816.2000000000007"/>
  </r>
  <r>
    <n v="917"/>
    <s v="Michel"/>
    <s v="Macias"/>
    <s v="Mrs"/>
    <s v="F"/>
    <n v="60"/>
    <s v="Cheltenham Road"/>
    <s v="Haywards Heath"/>
    <x v="1"/>
    <d v="2022-07-09T00:00:00"/>
    <x v="4"/>
    <x v="0"/>
    <n v="79"/>
    <x v="4"/>
    <x v="4"/>
    <n v="1422"/>
    <n v="2687.58"/>
  </r>
  <r>
    <n v="918"/>
    <s v="Rebbeca"/>
    <s v="Gates"/>
    <s v="Mrs"/>
    <s v="F"/>
    <n v="30"/>
    <s v="Cheney Street"/>
    <s v="Winkleigh"/>
    <x v="2"/>
    <d v="2022-09-03T00:00:00"/>
    <x v="3"/>
    <x v="0"/>
    <n v="49"/>
    <x v="1"/>
    <x v="1"/>
    <n v="1176"/>
    <n v="2105.04"/>
  </r>
  <r>
    <n v="919"/>
    <s v="Nigel"/>
    <s v="Landers"/>
    <s v="Mr"/>
    <s v="MALE"/>
    <n v="60"/>
    <s v="Chenies Mews"/>
    <s v="Lancashire"/>
    <x v="21"/>
    <s v="19-11-2021"/>
    <x v="8"/>
    <x v="1"/>
    <n v="21"/>
    <x v="3"/>
    <x v="3"/>
    <n v="504"/>
    <n v="347.76"/>
  </r>
  <r>
    <n v="920"/>
    <s v="Moses"/>
    <s v="Mays"/>
    <s v="Mr"/>
    <s v="M"/>
    <n v="30"/>
    <s v="Cheniston Ga Roadens"/>
    <s v="Hertfordshire"/>
    <x v="1"/>
    <s v="13-12-2021"/>
    <x v="7"/>
    <x v="1"/>
    <n v="53"/>
    <x v="8"/>
    <x v="8"/>
    <n v="1060"/>
    <n v="3699.4"/>
  </r>
  <r>
    <n v="921"/>
    <s v="Lane"/>
    <s v="Talbot"/>
    <s v="Mr"/>
    <s v="M"/>
    <n v="30"/>
    <s v="Chequer Street"/>
    <s v="Inverkeithing"/>
    <x v="34"/>
    <s v="26-12-2022"/>
    <x v="7"/>
    <x v="0"/>
    <n v="40"/>
    <x v="6"/>
    <x v="6"/>
    <n v="960"/>
    <n v="1238.4000000000001"/>
  </r>
  <r>
    <n v="922"/>
    <s v="Romelia"/>
    <s v="Forbes"/>
    <s v="Mrs"/>
    <s v="F"/>
    <n v="90"/>
    <s v="Chequer Ya Road"/>
    <s v="Bromsgrove"/>
    <x v="31"/>
    <s v="14-10-2020"/>
    <x v="1"/>
    <x v="2"/>
    <n v="84"/>
    <x v="2"/>
    <x v="2"/>
    <n v="1428"/>
    <n v="2556.12"/>
  </r>
  <r>
    <n v="923"/>
    <s v="Janise"/>
    <s v="Mclean"/>
    <s v="Miss"/>
    <s v="F"/>
    <n v="30"/>
    <s v="Cheries Villas"/>
    <s v="Stranraer"/>
    <x v="2"/>
    <s v="26-03-2022"/>
    <x v="5"/>
    <x v="0"/>
    <n v="100"/>
    <x v="3"/>
    <x v="3"/>
    <n v="2400"/>
    <n v="1655.9999999999998"/>
  </r>
  <r>
    <n v="924"/>
    <s v="Gavin"/>
    <s v="Conway"/>
    <s v="Mr"/>
    <s v="M"/>
    <n v="60"/>
    <s v="Cheriton Square"/>
    <s v="Wallingford"/>
    <x v="2"/>
    <d v="2020-08-04T00:00:00"/>
    <x v="7"/>
    <x v="2"/>
    <n v="72"/>
    <x v="5"/>
    <x v="5"/>
    <n v="1728"/>
    <n v="6894.72"/>
  </r>
  <r>
    <n v="925"/>
    <s v="Horacio"/>
    <s v="Mims"/>
    <s v="Mr"/>
    <s v="M"/>
    <n v="90"/>
    <s v="Cheriton Square"/>
    <s v="Wedmore"/>
    <x v="2"/>
    <s v="21-11-2021"/>
    <x v="8"/>
    <x v="1"/>
    <n v="92"/>
    <x v="3"/>
    <x v="3"/>
    <n v="2208"/>
    <n v="1523.52"/>
  </r>
  <r>
    <n v="926"/>
    <s v="Letitia"/>
    <s v="Austin"/>
    <s v="Mrs"/>
    <s v="F"/>
    <n v="30"/>
    <s v="Cherrylands Close"/>
    <s v="Blackwood"/>
    <x v="7"/>
    <s v="13-09-2020"/>
    <x v="9"/>
    <x v="2"/>
    <n v="22"/>
    <x v="4"/>
    <x v="4"/>
    <n v="396"/>
    <n v="748.43999999999994"/>
  </r>
  <r>
    <n v="927"/>
    <s v="Luba"/>
    <s v="Hanna"/>
    <s v="Mrs"/>
    <s v="F"/>
    <n v="30"/>
    <s v="Cherrywood Close"/>
    <s v="Larkhall"/>
    <x v="21"/>
    <d v="2020-09-04T00:00:00"/>
    <x v="0"/>
    <x v="2"/>
    <n v="35"/>
    <x v="5"/>
    <x v="5"/>
    <n v="840"/>
    <n v="3351.6000000000004"/>
  </r>
  <r>
    <n v="928"/>
    <s v="Rosella"/>
    <s v="Kemp"/>
    <s v="Mrs"/>
    <s v="F"/>
    <n v="90"/>
    <s v="Chertsey Road"/>
    <s v="Ludlow"/>
    <x v="2"/>
    <d v="2020-12-05T00:00:00"/>
    <x v="8"/>
    <x v="2"/>
    <n v="51"/>
    <x v="5"/>
    <x v="5"/>
    <n v="1224"/>
    <n v="4883.76"/>
  </r>
  <r>
    <n v="929"/>
    <s v="Irvin"/>
    <s v="Burr"/>
    <s v="Mr"/>
    <s v="M"/>
    <n v="60"/>
    <s v="Cherwood Street"/>
    <s v="Merseyside"/>
    <x v="2"/>
    <d v="2020-04-10T00:00:00"/>
    <x v="3"/>
    <x v="2"/>
    <n v="34"/>
    <x v="1"/>
    <x v="1"/>
    <n v="816"/>
    <n v="1460.64"/>
  </r>
  <r>
    <n v="930"/>
    <s v="Tory"/>
    <s v="Judd"/>
    <s v="Mr"/>
    <s v="M"/>
    <n v="90"/>
    <s v="Chesham Close"/>
    <s v="Paisley"/>
    <x v="2"/>
    <d v="2020-06-01T00:00:00"/>
    <x v="7"/>
    <x v="2"/>
    <n v="11"/>
    <x v="9"/>
    <x v="9"/>
    <n v="264"/>
    <n v="894.96"/>
  </r>
  <r>
    <n v="931"/>
    <s v="Edwardo"/>
    <s v="Camacho"/>
    <s v="Mr"/>
    <s v="M"/>
    <n v="30"/>
    <s v="Chesnut Terrace"/>
    <s v="Ashington"/>
    <x v="19"/>
    <d v="2022-07-09T00:00:00"/>
    <x v="4"/>
    <x v="0"/>
    <n v="31"/>
    <x v="9"/>
    <x v="9"/>
    <n v="744"/>
    <n v="2522.1600000000003"/>
  </r>
  <r>
    <n v="932"/>
    <s v="Cyrus"/>
    <s v="Peoples"/>
    <s v="Mr"/>
    <s v="M"/>
    <n v="60"/>
    <s v="Chesson Road"/>
    <s v="Beaworthy"/>
    <x v="38"/>
    <s v="29-10-2021"/>
    <x v="1"/>
    <x v="1"/>
    <n v="85"/>
    <x v="3"/>
    <x v="3"/>
    <n v="2040"/>
    <n v="1407.6"/>
  </r>
  <r>
    <n v="933"/>
    <s v="Carroll"/>
    <s v="Self"/>
    <s v="Mr"/>
    <s v="M"/>
    <n v="30"/>
    <s v="Chester Cottages"/>
    <s v="Atherstone"/>
    <x v="51"/>
    <s v="22-02-2022"/>
    <x v="10"/>
    <x v="0"/>
    <n v="25"/>
    <x v="2"/>
    <x v="2"/>
    <n v="425"/>
    <n v="760.75"/>
  </r>
  <r>
    <n v="934"/>
    <s v="Roderick"/>
    <s v="Woodruff"/>
    <s v="Mr"/>
    <s v="M"/>
    <n v="30"/>
    <s v="Chester Terrace"/>
    <s v="Lyndhurst"/>
    <x v="2"/>
    <s v="23-12-2020"/>
    <x v="7"/>
    <x v="2"/>
    <n v="10"/>
    <x v="2"/>
    <x v="2"/>
    <n v="170"/>
    <n v="304.3"/>
  </r>
  <r>
    <n v="935"/>
    <s v="Ronnie"/>
    <s v="Lowe"/>
    <s v="Mr"/>
    <s v="M"/>
    <n v="30"/>
    <s v="Chesterfield Grove"/>
    <s v="Minehead"/>
    <x v="2"/>
    <d v="2021-06-09T00:00:00"/>
    <x v="9"/>
    <x v="1"/>
    <n v="17"/>
    <x v="6"/>
    <x v="6"/>
    <n v="408"/>
    <n v="526.32000000000005"/>
  </r>
  <r>
    <n v="936"/>
    <s v="Mindy"/>
    <s v="Shultz"/>
    <s v="Miss"/>
    <s v="F"/>
    <n v="30"/>
    <s v="Chestnut Rise"/>
    <s v="Redhill"/>
    <x v="2"/>
    <d v="2022-08-02T00:00:00"/>
    <x v="4"/>
    <x v="0"/>
    <n v="74"/>
    <x v="8"/>
    <x v="8"/>
    <n v="1480"/>
    <n v="5165.2000000000007"/>
  </r>
  <r>
    <n v="937"/>
    <s v="Elaina"/>
    <s v="Rhodes"/>
    <s v="Miss"/>
    <s v="F"/>
    <n v="90"/>
    <s v="Chetwynd  Road"/>
    <s v="Lasswade"/>
    <x v="21"/>
    <d v="2021-01-03T00:00:00"/>
    <x v="4"/>
    <x v="1"/>
    <n v="37"/>
    <x v="3"/>
    <x v="3"/>
    <n v="888"/>
    <n v="612.71999999999991"/>
  </r>
  <r>
    <n v="938"/>
    <s v="Craig"/>
    <s v="Jeffries"/>
    <s v="Mr"/>
    <s v="M"/>
    <n v="90"/>
    <s v="Cheval Pl"/>
    <s v="Bridgend"/>
    <x v="40"/>
    <d v="2020-02-12T00:00:00"/>
    <x v="10"/>
    <x v="2"/>
    <n v="67"/>
    <x v="6"/>
    <x v="6"/>
    <n v="1608"/>
    <n v="2074.3200000000002"/>
  </r>
  <r>
    <n v="939"/>
    <s v="Katelin"/>
    <s v="Ferreira"/>
    <s v="Mrs"/>
    <s v="F"/>
    <n v="60"/>
    <s v="Cheyne Ga Roadens"/>
    <s v="Alston"/>
    <x v="73"/>
    <d v="2021-03-04T00:00:00"/>
    <x v="7"/>
    <x v="1"/>
    <n v="9"/>
    <x v="2"/>
    <x v="2"/>
    <n v="153"/>
    <n v="273.87"/>
  </r>
  <r>
    <n v="940"/>
    <s v="Willy"/>
    <s v="Enriquez"/>
    <s v="Mr"/>
    <s v="M"/>
    <n v="30"/>
    <s v="Cheyne Mews"/>
    <s v="Orpington"/>
    <x v="2"/>
    <d v="2020-06-02T00:00:00"/>
    <x v="2"/>
    <x v="2"/>
    <n v="40"/>
    <x v="8"/>
    <x v="8"/>
    <n v="800"/>
    <n v="2792"/>
  </r>
  <r>
    <n v="941"/>
    <s v="Logan"/>
    <s v="Milligan"/>
    <s v="Mr"/>
    <s v="M"/>
    <n v="30"/>
    <s v="Cheyne Place"/>
    <s v="Arrochar"/>
    <x v="32"/>
    <s v="15-05-2022"/>
    <x v="11"/>
    <x v="0"/>
    <n v="44"/>
    <x v="9"/>
    <x v="9"/>
    <n v="1056"/>
    <n v="3579.84"/>
  </r>
  <r>
    <n v="942"/>
    <s v="Eldon"/>
    <s v="Whitlock"/>
    <s v="Mr"/>
    <s v="M"/>
    <n v="30"/>
    <s v="Chichester Rents"/>
    <s v="Thornton-Cleveleys"/>
    <x v="2"/>
    <s v="19-09-2021"/>
    <x v="9"/>
    <x v="1"/>
    <n v="50"/>
    <x v="9"/>
    <x v="9"/>
    <n v="1200"/>
    <n v="4068"/>
  </r>
  <r>
    <n v="943"/>
    <s v="Catherin"/>
    <s v="Bradshaw"/>
    <s v="Mrs"/>
    <s v="F"/>
    <n v="90"/>
    <s v="Chigwell Hill"/>
    <s v="Halkirk"/>
    <x v="13"/>
    <d v="2020-06-04T00:00:00"/>
    <x v="5"/>
    <x v="2"/>
    <n v="19"/>
    <x v="8"/>
    <x v="8"/>
    <n v="380"/>
    <n v="1326.2"/>
  </r>
  <r>
    <n v="944"/>
    <s v="Luther"/>
    <s v="Odom"/>
    <s v="Mr"/>
    <s v="M"/>
    <n v="90"/>
    <s v="Childebert Road"/>
    <s v="Truro"/>
    <x v="2"/>
    <s v="29-12-2020"/>
    <x v="7"/>
    <x v="2"/>
    <n v="26"/>
    <x v="4"/>
    <x v="4"/>
    <n v="468"/>
    <n v="884.52"/>
  </r>
  <r>
    <n v="945"/>
    <s v="Susannah"/>
    <s v="Hawkins"/>
    <s v="Miss"/>
    <s v="F"/>
    <n v="60"/>
    <s v="Childeric Road"/>
    <s v="St. Austell"/>
    <x v="2"/>
    <s v="31-05-2022"/>
    <x v="11"/>
    <x v="0"/>
    <n v="13"/>
    <x v="4"/>
    <x v="4"/>
    <n v="234"/>
    <n v="442.26"/>
  </r>
  <r>
    <n v="946"/>
    <s v="Yuko"/>
    <s v="Overton"/>
    <s v="Mrs"/>
    <s v="F"/>
    <n v="90"/>
    <s v="Childers Street"/>
    <s v="Usk"/>
    <x v="2"/>
    <d v="2020-12-09T00:00:00"/>
    <x v="5"/>
    <x v="2"/>
    <n v="33"/>
    <x v="2"/>
    <x v="2"/>
    <n v="561"/>
    <n v="1004.19"/>
  </r>
  <r>
    <n v="947"/>
    <s v="Broderick"/>
    <s v="Cortez"/>
    <s v="Mr"/>
    <s v="M"/>
    <n v="90"/>
    <s v="Childs Way"/>
    <s v="Snodland"/>
    <x v="2"/>
    <d v="2021-08-04T00:00:00"/>
    <x v="2"/>
    <x v="1"/>
    <n v="92"/>
    <x v="4"/>
    <x v="4"/>
    <n v="1656"/>
    <n v="3129.8399999999997"/>
  </r>
  <r>
    <n v="948"/>
    <s v="Katy"/>
    <s v="Buckner"/>
    <s v="Mrs"/>
    <s v="F"/>
    <n v="90"/>
    <s v="Chillerton Road"/>
    <s v="Oswestry"/>
    <x v="2"/>
    <d v="2020-10-11T00:00:00"/>
    <x v="4"/>
    <x v="2"/>
    <n v="75"/>
    <x v="2"/>
    <x v="2"/>
    <n v="1275"/>
    <n v="2282.25"/>
  </r>
  <r>
    <n v="949"/>
    <s v="Alexander"/>
    <s v="Shipley"/>
    <s v="Mrs"/>
    <s v="F"/>
    <n v="60"/>
    <s v="Chillerton Road"/>
    <s v="Ryton"/>
    <x v="2"/>
    <s v="18-01-2021"/>
    <x v="2"/>
    <x v="1"/>
    <n v="75"/>
    <x v="9"/>
    <x v="9"/>
    <n v="1800"/>
    <n v="6102"/>
  </r>
  <r>
    <n v="950"/>
    <s v="Edmundo"/>
    <s v="Crowder"/>
    <s v="Mr"/>
    <s v="M"/>
    <n v="90"/>
    <s v="Chiltern Court"/>
    <s v="Cambridgeshire"/>
    <x v="10"/>
    <s v="27-05-2022"/>
    <x v="11"/>
    <x v="0"/>
    <n v="2"/>
    <x v="5"/>
    <x v="5"/>
    <n v="48"/>
    <n v="191.52"/>
  </r>
  <r>
    <n v="951"/>
    <s v="Mike"/>
    <s v="Herring"/>
    <s v="Mr"/>
    <s v="M"/>
    <n v="60"/>
    <s v="Chilton Avenue"/>
    <s v="Birchington"/>
    <x v="33"/>
    <s v="30-10-2021"/>
    <x v="1"/>
    <x v="1"/>
    <n v="30"/>
    <x v="5"/>
    <x v="5"/>
    <n v="720"/>
    <n v="2872.8"/>
  </r>
  <r>
    <n v="952"/>
    <s v="Wallace"/>
    <s v="Parra"/>
    <s v="Mr"/>
    <s v="MALE"/>
    <n v="90"/>
    <s v="Chilton Avenue"/>
    <s v="Munlochy"/>
    <x v="2"/>
    <s v="30-05-2021"/>
    <x v="11"/>
    <x v="1"/>
    <n v="71"/>
    <x v="5"/>
    <x v="5"/>
    <n v="1704"/>
    <n v="6798.96"/>
  </r>
  <r>
    <n v="953"/>
    <s v="Lottie"/>
    <s v="Bell"/>
    <s v="Mrs"/>
    <s v="F"/>
    <n v="60"/>
    <s v="Chilworth Mews"/>
    <s v="Egremont"/>
    <x v="44"/>
    <s v="25-06-2022"/>
    <x v="6"/>
    <x v="0"/>
    <n v="94"/>
    <x v="6"/>
    <x v="6"/>
    <n v="2256"/>
    <n v="2910.2400000000002"/>
  </r>
  <r>
    <n v="954"/>
    <s v="Alonso"/>
    <s v="Waddell"/>
    <s v="Mr"/>
    <s v="M"/>
    <n v="60"/>
    <s v="China Hall"/>
    <s v="Ely"/>
    <x v="17"/>
    <s v="15-02-2020"/>
    <x v="10"/>
    <x v="2"/>
    <n v="69"/>
    <x v="3"/>
    <x v="3"/>
    <n v="1656"/>
    <n v="1142.6399999999999"/>
  </r>
  <r>
    <n v="955"/>
    <s v="Aubrey"/>
    <s v="Bishop"/>
    <s v="Mr"/>
    <s v="M"/>
    <n v="90"/>
    <s v="Chingfo Road Avenue"/>
    <s v="Tunbridge Wells"/>
    <x v="2"/>
    <d v="2020-04-11T00:00:00"/>
    <x v="9"/>
    <x v="2"/>
    <n v="8"/>
    <x v="8"/>
    <x v="8"/>
    <n v="160"/>
    <n v="558.40000000000009"/>
  </r>
  <r>
    <n v="956"/>
    <s v="Brandee"/>
    <s v="Keen"/>
    <s v="Miss"/>
    <s v="F"/>
    <n v="90"/>
    <s v="Chingfo Road Road"/>
    <s v="Essex"/>
    <x v="17"/>
    <d v="2021-06-10T00:00:00"/>
    <x v="1"/>
    <x v="1"/>
    <n v="33"/>
    <x v="4"/>
    <x v="4"/>
    <n v="594"/>
    <n v="1122.6599999999999"/>
  </r>
  <r>
    <n v="957"/>
    <s v="Lucille"/>
    <s v="Brennan"/>
    <s v="Miss"/>
    <s v="F"/>
    <n v="90"/>
    <s v="Chip Street"/>
    <s v="Munlochy"/>
    <x v="2"/>
    <d v="2022-07-07T00:00:00"/>
    <x v="10"/>
    <x v="0"/>
    <n v="44"/>
    <x v="4"/>
    <x v="4"/>
    <n v="792"/>
    <n v="1496.8799999999999"/>
  </r>
  <r>
    <n v="958"/>
    <s v="Alecia"/>
    <s v="Kimble"/>
    <s v="Mrs"/>
    <s v="F"/>
    <n v="30"/>
    <s v="Chippendale Street"/>
    <s v="Cleveland"/>
    <x v="15"/>
    <s v="15-12-2022"/>
    <x v="7"/>
    <x v="0"/>
    <n v="2"/>
    <x v="2"/>
    <x v="2"/>
    <n v="34"/>
    <n v="60.86"/>
  </r>
  <r>
    <n v="959"/>
    <s v="Dawna"/>
    <s v="Jacobsen"/>
    <s v="Ms"/>
    <s v="F"/>
    <n v="30"/>
    <s v="Chippenham Mews"/>
    <s v="Brockenhurst"/>
    <x v="31"/>
    <d v="2021-08-09T00:00:00"/>
    <x v="6"/>
    <x v="1"/>
    <n v="10"/>
    <x v="4"/>
    <x v="4"/>
    <n v="180"/>
    <n v="340.2"/>
  </r>
  <r>
    <n v="960"/>
    <s v="Cherri"/>
    <s v="Lovell"/>
    <s v="Mrs"/>
    <s v="F"/>
    <n v="30"/>
    <s v="Chiswell Street"/>
    <s v="Pencader"/>
    <x v="2"/>
    <s v="29-04-2020"/>
    <x v="4"/>
    <x v="2"/>
    <n v="34"/>
    <x v="6"/>
    <x v="6"/>
    <n v="816"/>
    <n v="1052.6400000000001"/>
  </r>
  <r>
    <n v="961"/>
    <s v="Melvin"/>
    <s v="Spencer"/>
    <s v="Mrs"/>
    <s v="F"/>
    <n v="60"/>
    <s v="Chiswick Quay"/>
    <s v="Sedbergh"/>
    <x v="2"/>
    <d v="2021-07-08T00:00:00"/>
    <x v="10"/>
    <x v="1"/>
    <n v="34"/>
    <x v="1"/>
    <x v="1"/>
    <n v="816"/>
    <n v="1460.64"/>
  </r>
  <r>
    <n v="962"/>
    <s v="Benjamin"/>
    <s v="Snyder"/>
    <s v="Mr"/>
    <s v="M"/>
    <n v="90"/>
    <s v="Chiswick Staithe"/>
    <s v="Longfield"/>
    <x v="2"/>
    <s v="28-02-2022"/>
    <x v="10"/>
    <x v="0"/>
    <n v="75"/>
    <x v="9"/>
    <x v="9"/>
    <n v="1800"/>
    <n v="6102"/>
  </r>
  <r>
    <n v="963"/>
    <s v="Terrence"/>
    <s v="Mayo"/>
    <s v="Mr"/>
    <s v="M"/>
    <n v="90"/>
    <s v="Chivers Road"/>
    <s v="East Sussex"/>
    <x v="43"/>
    <d v="2022-08-02T00:00:00"/>
    <x v="4"/>
    <x v="0"/>
    <n v="73"/>
    <x v="6"/>
    <x v="6"/>
    <n v="1752"/>
    <n v="2260.08"/>
  </r>
  <r>
    <n v="964"/>
    <s v="Osvaldo"/>
    <s v="Nelson"/>
    <s v="Mr"/>
    <s v="M"/>
    <n v="90"/>
    <s v="Cholmeley Close"/>
    <s v="Taynuilt"/>
    <x v="2"/>
    <d v="2022-12-12T00:00:00"/>
    <x v="3"/>
    <x v="0"/>
    <n v="95"/>
    <x v="0"/>
    <x v="0"/>
    <n v="1900"/>
    <n v="3818.9999999999995"/>
  </r>
  <r>
    <n v="965"/>
    <s v="Shandi"/>
    <s v="Houser"/>
    <s v="Mrs"/>
    <s v="F"/>
    <n v="60"/>
    <s v="Cholmley Ga Roadens"/>
    <s v="Heriot"/>
    <x v="1"/>
    <s v="28-08-2020"/>
    <x v="3"/>
    <x v="2"/>
    <n v="82"/>
    <x v="7"/>
    <x v="7"/>
    <n v="1640"/>
    <n v="4838"/>
  </r>
  <r>
    <n v="966"/>
    <s v="Rhoda"/>
    <s v="Le"/>
    <s v="Mrs"/>
    <s v="F"/>
    <n v="60"/>
    <s v="Chrisp Street"/>
    <s v="Portrush"/>
    <x v="2"/>
    <s v="19-01-2022"/>
    <x v="2"/>
    <x v="0"/>
    <n v="73"/>
    <x v="2"/>
    <x v="2"/>
    <n v="1241"/>
    <n v="2221.39"/>
  </r>
  <r>
    <n v="967"/>
    <s v="Andres"/>
    <s v="Torres"/>
    <s v="Mr"/>
    <s v="M"/>
    <n v="90"/>
    <s v="Christ Church"/>
    <s v="Barnetby"/>
    <x v="77"/>
    <s v="18-06-2020"/>
    <x v="6"/>
    <x v="2"/>
    <n v="33"/>
    <x v="2"/>
    <x v="2"/>
    <n v="561"/>
    <n v="1004.19"/>
  </r>
  <r>
    <n v="968"/>
    <s v="Zula"/>
    <s v="Park"/>
    <s v="Mrs"/>
    <s v="F"/>
    <n v="90"/>
    <s v="Christchurch Villas"/>
    <s v="Braunton"/>
    <x v="66"/>
    <s v="21-09-2022"/>
    <x v="9"/>
    <x v="0"/>
    <n v="99"/>
    <x v="2"/>
    <x v="2"/>
    <n v="1683"/>
    <n v="3012.57"/>
  </r>
  <r>
    <n v="970"/>
    <s v="Aisha"/>
    <s v="Sheppard"/>
    <s v="Mrs"/>
    <s v="F"/>
    <n v="90"/>
    <s v="Christian Street"/>
    <s v="Kilgetty"/>
    <x v="21"/>
    <s v="17-09-2022"/>
    <x v="9"/>
    <x v="0"/>
    <n v="94"/>
    <x v="4"/>
    <x v="4"/>
    <n v="1692"/>
    <n v="3197.8799999999997"/>
  </r>
  <r>
    <n v="971"/>
    <s v="Christopher"/>
    <s v="Feldman"/>
    <s v="Mr"/>
    <s v="M"/>
    <n v="90"/>
    <s v="Christina Street"/>
    <s v="Ramsgate"/>
    <x v="2"/>
    <s v="14-03-2020"/>
    <x v="5"/>
    <x v="2"/>
    <n v="4"/>
    <x v="5"/>
    <x v="5"/>
    <n v="96"/>
    <n v="383.04"/>
  </r>
  <r>
    <n v="972"/>
    <s v="Antonina"/>
    <s v="Hill"/>
    <s v="Ms"/>
    <s v="F"/>
    <n v="90"/>
    <s v="Chryssel Road"/>
    <s v="Sidcup"/>
    <x v="2"/>
    <s v="25-05-2022"/>
    <x v="11"/>
    <x v="0"/>
    <n v="85"/>
    <x v="2"/>
    <x v="2"/>
    <n v="1445"/>
    <n v="2586.5500000000002"/>
  </r>
  <r>
    <n v="973"/>
    <s v="Rex"/>
    <s v="Spivey"/>
    <s v="Mr"/>
    <s v="M"/>
    <n v="60"/>
    <s v="Chryssoll Road"/>
    <s v="Haslemere"/>
    <x v="1"/>
    <d v="2022-06-12T00:00:00"/>
    <x v="2"/>
    <x v="0"/>
    <n v="26"/>
    <x v="5"/>
    <x v="5"/>
    <n v="624"/>
    <n v="2489.7600000000002"/>
  </r>
  <r>
    <n v="974"/>
    <s v="Hermila"/>
    <s v="Patrick"/>
    <s v="Mrs"/>
    <s v="F"/>
    <n v="60"/>
    <s v="Chryssoll Road"/>
    <s v="Telford"/>
    <x v="2"/>
    <s v="31-08-2020"/>
    <x v="3"/>
    <x v="2"/>
    <n v="82"/>
    <x v="7"/>
    <x v="7"/>
    <n v="1640"/>
    <n v="4838"/>
  </r>
  <r>
    <n v="975"/>
    <s v="Kip"/>
    <s v="Collins"/>
    <s v="Mr"/>
    <s v="M"/>
    <n v="90"/>
    <s v="Church"/>
    <s v="Clarbeston Road"/>
    <x v="15"/>
    <s v="22-09-2022"/>
    <x v="9"/>
    <x v="0"/>
    <n v="95"/>
    <x v="5"/>
    <x v="5"/>
    <n v="2280"/>
    <n v="9097.2000000000007"/>
  </r>
  <r>
    <n v="976"/>
    <s v="Willian"/>
    <s v="Hannah"/>
    <s v="Mr"/>
    <s v="M"/>
    <n v="30"/>
    <s v="Church Place"/>
    <s v="Forsinard"/>
    <x v="17"/>
    <s v="14-01-2021"/>
    <x v="2"/>
    <x v="1"/>
    <n v="23"/>
    <x v="6"/>
    <x v="6"/>
    <n v="552"/>
    <n v="712.08"/>
  </r>
  <r>
    <n v="977"/>
    <s v="Terrance"/>
    <s v="Rosado"/>
    <s v="Mr"/>
    <s v="M"/>
    <n v="60"/>
    <s v="Churchbury Road"/>
    <s v="Montrose"/>
    <x v="2"/>
    <s v="24-06-2021"/>
    <x v="6"/>
    <x v="1"/>
    <n v="32"/>
    <x v="4"/>
    <x v="4"/>
    <n v="576"/>
    <n v="1088.6399999999999"/>
  </r>
  <r>
    <n v="978"/>
    <s v="Eddy"/>
    <s v="Molina"/>
    <s v="Mr"/>
    <s v="M"/>
    <n v="60"/>
    <s v="Churchcroft Close"/>
    <s v="Macduff"/>
    <x v="2"/>
    <d v="2021-11-01T00:00:00"/>
    <x v="10"/>
    <x v="1"/>
    <n v="82"/>
    <x v="2"/>
    <x v="2"/>
    <n v="1394"/>
    <n v="2495.2600000000002"/>
  </r>
  <r>
    <n v="979"/>
    <s v="Titus"/>
    <s v="Wright"/>
    <s v="Mr"/>
    <s v="M"/>
    <n v="30"/>
    <s v="Cicada Road"/>
    <s v="Dinas Powys"/>
    <x v="3"/>
    <s v="26-12-2021"/>
    <x v="7"/>
    <x v="1"/>
    <n v="67"/>
    <x v="5"/>
    <x v="5"/>
    <n v="1608"/>
    <n v="6415.92"/>
  </r>
  <r>
    <n v="980"/>
    <s v="Martin"/>
    <s v="Graham"/>
    <s v="Mr"/>
    <s v="M"/>
    <n v="90"/>
    <s v="Cicely Road"/>
    <s v="Ongar"/>
    <x v="2"/>
    <s v="14-08-2020"/>
    <x v="3"/>
    <x v="2"/>
    <n v="38"/>
    <x v="3"/>
    <x v="3"/>
    <n v="912"/>
    <n v="629.28"/>
  </r>
  <r>
    <n v="981"/>
    <s v="Boyce"/>
    <s v="Perez"/>
    <s v="Mr"/>
    <s v="M"/>
    <n v="90"/>
    <s v="Cintra Park"/>
    <s v="Warwick"/>
    <x v="2"/>
    <d v="2021-11-02T00:00:00"/>
    <x v="5"/>
    <x v="1"/>
    <n v="77"/>
    <x v="4"/>
    <x v="4"/>
    <n v="1386"/>
    <n v="2619.54"/>
  </r>
  <r>
    <n v="982"/>
    <s v="Alfonzo"/>
    <s v="Corona"/>
    <s v="Mr"/>
    <s v="M"/>
    <n v="60"/>
    <s v="Circus Road"/>
    <s v="Radstock"/>
    <x v="2"/>
    <s v="23-07-2022"/>
    <x v="0"/>
    <x v="0"/>
    <n v="11"/>
    <x v="6"/>
    <x v="6"/>
    <n v="264"/>
    <n v="340.56"/>
  </r>
  <r>
    <n v="983"/>
    <s v="Maynard"/>
    <s v="Rodriquez"/>
    <s v="Mr"/>
    <s v="M"/>
    <n v="60"/>
    <s v="Cirencester Street"/>
    <s v="Llandysul"/>
    <x v="11"/>
    <s v="27-05-2022"/>
    <x v="11"/>
    <x v="0"/>
    <n v="101"/>
    <x v="1"/>
    <x v="1"/>
    <n v="2424"/>
    <n v="4338.96"/>
  </r>
  <r>
    <n v="984"/>
    <s v="Raleigh"/>
    <s v="Kyle"/>
    <s v="Mr"/>
    <s v="M"/>
    <n v="30"/>
    <s v="City Barracks"/>
    <s v="Pencader"/>
    <x v="2"/>
    <s v="29-04-2021"/>
    <x v="4"/>
    <x v="1"/>
    <n v="26"/>
    <x v="1"/>
    <x v="1"/>
    <n v="624"/>
    <n v="1116.96"/>
  </r>
  <r>
    <n v="985"/>
    <s v="Gerald"/>
    <s v="Egan"/>
    <s v="Dr"/>
    <s v="M"/>
    <n v="90"/>
    <s v="Clack Street"/>
    <s v="West Yorkshire"/>
    <x v="2"/>
    <s v="23-09-2022"/>
    <x v="9"/>
    <x v="0"/>
    <n v="70"/>
    <x v="9"/>
    <x v="9"/>
    <n v="1680"/>
    <n v="5695.2"/>
  </r>
  <r>
    <n v="986"/>
    <s v="Gregory"/>
    <s v="Duarte"/>
    <s v="Mr"/>
    <s v="M"/>
    <n v="90"/>
    <s v="Clapham Manor"/>
    <s v="Linlithgow"/>
    <x v="11"/>
    <s v="23-08-2022"/>
    <x v="3"/>
    <x v="0"/>
    <n v="72"/>
    <x v="3"/>
    <x v="3"/>
    <n v="1728"/>
    <n v="1192.32"/>
  </r>
  <r>
    <n v="987"/>
    <s v="David"/>
    <s v="Mccormick"/>
    <s v="Mr"/>
    <s v="M"/>
    <n v="90"/>
    <s v="Clapham Manor"/>
    <s v="Southport"/>
    <x v="2"/>
    <s v="21-02-2022"/>
    <x v="10"/>
    <x v="0"/>
    <n v="7"/>
    <x v="3"/>
    <x v="3"/>
    <n v="168"/>
    <n v="115.91999999999999"/>
  </r>
  <r>
    <n v="988"/>
    <s v="Nobuko"/>
    <s v="Cantu"/>
    <s v="Mrs"/>
    <s v="F"/>
    <n v="90"/>
    <s v="Clapham Road"/>
    <s v="Llanybydder"/>
    <x v="11"/>
    <s v="15-07-2020"/>
    <x v="0"/>
    <x v="2"/>
    <n v="50"/>
    <x v="2"/>
    <x v="2"/>
    <n v="850"/>
    <n v="1521.5"/>
  </r>
  <r>
    <n v="989"/>
    <s v="Maryln"/>
    <s v="Bellamy"/>
    <s v="Miss"/>
    <s v="F"/>
    <n v="90"/>
    <s v="Clapham Terrace"/>
    <s v="Chulmleigh"/>
    <x v="15"/>
    <s v="18-06-2020"/>
    <x v="6"/>
    <x v="2"/>
    <n v="65"/>
    <x v="7"/>
    <x v="7"/>
    <n v="1300"/>
    <n v="3835.0000000000005"/>
  </r>
  <r>
    <n v="990"/>
    <s v="Goldie"/>
    <s v="Woodall"/>
    <s v="Miss"/>
    <s v="F"/>
    <n v="90"/>
    <s v="Clapham Terrace"/>
    <s v="Wisbech"/>
    <x v="2"/>
    <s v="24-09-2020"/>
    <x v="9"/>
    <x v="2"/>
    <n v="10"/>
    <x v="6"/>
    <x v="6"/>
    <n v="240"/>
    <n v="309.60000000000002"/>
  </r>
  <r>
    <n v="991"/>
    <s v="Boyce"/>
    <s v="Garza"/>
    <s v="Mr"/>
    <s v="MALE"/>
    <n v="90"/>
    <s v="Claps Gate"/>
    <s v="Lincoln"/>
    <x v="11"/>
    <s v="31-05-2022"/>
    <x v="11"/>
    <x v="0"/>
    <n v="75"/>
    <x v="6"/>
    <x v="6"/>
    <n v="1800"/>
    <n v="2322"/>
  </r>
  <r>
    <n v="992"/>
    <s v="Francisca"/>
    <s v="Knight"/>
    <s v="Mrs"/>
    <s v="F"/>
    <n v="60"/>
    <s v="Clapton Common"/>
    <s v="Pencader"/>
    <x v="2"/>
    <d v="2022-06-04T00:00:00"/>
    <x v="11"/>
    <x v="0"/>
    <n v="100"/>
    <x v="1"/>
    <x v="1"/>
    <n v="2400"/>
    <n v="4296"/>
  </r>
  <r>
    <n v="993"/>
    <s v="Brenna"/>
    <s v="Richey"/>
    <s v="Ms"/>
    <s v="F"/>
    <n v="90"/>
    <s v="Clapton Sq"/>
    <s v="Tyn-Y-Gongl"/>
    <x v="2"/>
    <s v="21-09-2021"/>
    <x v="9"/>
    <x v="1"/>
    <n v="83"/>
    <x v="3"/>
    <x v="3"/>
    <n v="1992"/>
    <n v="1374.4799999999998"/>
  </r>
  <r>
    <n v="994"/>
    <s v="Marjory"/>
    <s v="Ibarra"/>
    <s v="Miss"/>
    <s v="F"/>
    <n v="90"/>
    <s v="Clapton Square"/>
    <s v="Salcombe"/>
    <x v="2"/>
    <s v="28-12-2021"/>
    <x v="7"/>
    <x v="1"/>
    <n v="22"/>
    <x v="9"/>
    <x v="9"/>
    <n v="528"/>
    <n v="1789.92"/>
  </r>
  <r>
    <n v="995"/>
    <s v="Jerrold"/>
    <s v="Deal"/>
    <s v="Mr"/>
    <s v="M"/>
    <n v="90"/>
    <s v="Clarelawn Avenue"/>
    <s v="Llanfechain"/>
    <x v="11"/>
    <s v="15-10-2020"/>
    <x v="1"/>
    <x v="2"/>
    <n v="35"/>
    <x v="0"/>
    <x v="0"/>
    <n v="700"/>
    <n v="1406.9999999999998"/>
  </r>
  <r>
    <n v="996"/>
    <s v="Earle"/>
    <s v="Harris"/>
    <s v="Mr"/>
    <s v="M"/>
    <n v="30"/>
    <s v="Claremont Square"/>
    <s v="Crowthorne"/>
    <x v="16"/>
    <s v="28-07-2021"/>
    <x v="0"/>
    <x v="1"/>
    <n v="47"/>
    <x v="3"/>
    <x v="3"/>
    <n v="1128"/>
    <n v="778.31999999999994"/>
  </r>
  <r>
    <n v="997"/>
    <s v="Jody"/>
    <s v="Griffin"/>
    <s v="Mr"/>
    <s v="M"/>
    <n v="60"/>
    <s v="Claremont Street"/>
    <s v="Thornton Heath"/>
    <x v="2"/>
    <d v="2020-12-06T00:00:00"/>
    <x v="7"/>
    <x v="2"/>
    <n v="76"/>
    <x v="5"/>
    <x v="5"/>
    <n v="1824"/>
    <n v="7277.76"/>
  </r>
  <r>
    <n v="998"/>
    <s v="Cesar"/>
    <s v="Redmond"/>
    <s v="Mr"/>
    <s v="M"/>
    <n v="90"/>
    <s v="Clarence Farm"/>
    <s v="Westerham"/>
    <x v="2"/>
    <d v="2022-08-10T00:00:00"/>
    <x v="7"/>
    <x v="0"/>
    <n v="79"/>
    <x v="5"/>
    <x v="5"/>
    <n v="1896"/>
    <n v="7565.04"/>
  </r>
  <r>
    <n v="999"/>
    <s v="Earl"/>
    <s v="Benoit"/>
    <s v="Mr"/>
    <s v="M"/>
    <n v="30"/>
    <s v="Clarence Road"/>
    <s v="Jarrow"/>
    <x v="21"/>
    <d v="2021-04-03T00:00:00"/>
    <x v="6"/>
    <x v="1"/>
    <n v="4"/>
    <x v="9"/>
    <x v="9"/>
    <n v="96"/>
    <n v="325.44"/>
  </r>
  <r>
    <n v="1000"/>
    <s v="Val"/>
    <s v="Bell"/>
    <s v="Mrs"/>
    <s v="F"/>
    <n v="60"/>
    <s v="Clarence Street"/>
    <s v="Beaworthy"/>
    <x v="38"/>
    <s v="27-09-2020"/>
    <x v="9"/>
    <x v="2"/>
    <n v="69"/>
    <x v="7"/>
    <x v="7"/>
    <n v="1380"/>
    <n v="4071.0000000000005"/>
  </r>
  <r>
    <n v="1001"/>
    <s v="Ashley"/>
    <s v="Godwin"/>
    <s v="Ms"/>
    <s v="F"/>
    <n v="90"/>
    <s v="Clarence Ya Road"/>
    <s v="Newtown"/>
    <x v="2"/>
    <s v="21-12-2021"/>
    <x v="7"/>
    <x v="1"/>
    <n v="92"/>
    <x v="8"/>
    <x v="8"/>
    <n v="1840"/>
    <n v="6421.6"/>
  </r>
  <r>
    <n v="1002"/>
    <s v="Jacquiline"/>
    <s v="Mcguire"/>
    <s v="Mrs"/>
    <s v="F"/>
    <n v="60"/>
    <s v="Clarendon Place"/>
    <s v="Horncastle"/>
    <x v="1"/>
    <d v="2020-11-02T00:00:00"/>
    <x v="10"/>
    <x v="2"/>
    <n v="31"/>
    <x v="7"/>
    <x v="7"/>
    <n v="620"/>
    <n v="1829"/>
  </r>
  <r>
    <n v="1003"/>
    <s v="Isaiah"/>
    <s v="Brunson"/>
    <s v="Mr"/>
    <s v="M"/>
    <n v="30"/>
    <s v="Clarendon Road"/>
    <s v="Portsmouth"/>
    <x v="2"/>
    <s v="13-04-2021"/>
    <x v="4"/>
    <x v="1"/>
    <n v="7"/>
    <x v="1"/>
    <x v="1"/>
    <n v="168"/>
    <n v="300.72000000000003"/>
  </r>
  <r>
    <n v="1004"/>
    <s v="Lyndon"/>
    <s v="Hammond"/>
    <s v="Mr"/>
    <s v="M"/>
    <n v="90"/>
    <s v="Clarkson Road"/>
    <s v="Skegness"/>
    <x v="2"/>
    <s v="29-10-2022"/>
    <x v="1"/>
    <x v="0"/>
    <n v="67"/>
    <x v="2"/>
    <x v="2"/>
    <n v="1139"/>
    <n v="2038.81"/>
  </r>
  <r>
    <n v="1005"/>
    <s v="Wes"/>
    <s v="Kent"/>
    <s v="Mr"/>
    <s v="M"/>
    <n v="30"/>
    <s v="Claude Street"/>
    <s v="March"/>
    <x v="2"/>
    <d v="2021-10-01T00:00:00"/>
    <x v="8"/>
    <x v="1"/>
    <n v="90"/>
    <x v="2"/>
    <x v="2"/>
    <n v="1530"/>
    <n v="2738.7000000000003"/>
  </r>
  <r>
    <n v="1006"/>
    <s v="Alita"/>
    <s v="Kennedy"/>
    <s v="Miss"/>
    <s v="F"/>
    <n v="60"/>
    <s v="Clave Street"/>
    <s v="Loughton"/>
    <x v="2"/>
    <d v="2021-01-10T00:00:00"/>
    <x v="0"/>
    <x v="1"/>
    <n v="4"/>
    <x v="3"/>
    <x v="3"/>
    <n v="96"/>
    <n v="66.239999999999995"/>
  </r>
  <r>
    <n v="1007"/>
    <s v="Madelaine"/>
    <s v="Cummings"/>
    <s v="Mrs"/>
    <s v="F"/>
    <n v="30"/>
    <s v="Claybrook  Road"/>
    <s v="Midhurst"/>
    <x v="2"/>
    <s v="31-07-2022"/>
    <x v="0"/>
    <x v="0"/>
    <n v="62"/>
    <x v="0"/>
    <x v="0"/>
    <n v="1240"/>
    <n v="2492.3999999999996"/>
  </r>
  <r>
    <n v="1008"/>
    <s v="Charita"/>
    <s v="Monroe"/>
    <s v="Mrs"/>
    <s v="F"/>
    <n v="60"/>
    <s v="Claylands Road"/>
    <s v="Wisbech"/>
    <x v="2"/>
    <s v="15-08-2020"/>
    <x v="3"/>
    <x v="2"/>
    <n v="29"/>
    <x v="3"/>
    <x v="3"/>
    <n v="696"/>
    <n v="480.23999999999995"/>
  </r>
  <r>
    <n v="1009"/>
    <s v="Katina"/>
    <s v="Clayton"/>
    <s v="Miss"/>
    <s v="F"/>
    <n v="90"/>
    <s v="Clayton Close"/>
    <s v="Llanymynech"/>
    <x v="11"/>
    <s v="24-08-2020"/>
    <x v="3"/>
    <x v="2"/>
    <n v="58"/>
    <x v="1"/>
    <x v="1"/>
    <n v="1392"/>
    <n v="2491.6799999999998"/>
  </r>
  <r>
    <n v="1010"/>
    <s v="Loyd"/>
    <s v="Stubbs"/>
    <s v="Mr"/>
    <s v="M"/>
    <n v="30"/>
    <s v="Clayton Street"/>
    <s v="Newton Aycliffe"/>
    <x v="2"/>
    <s v="24-06-2020"/>
    <x v="6"/>
    <x v="2"/>
    <n v="42"/>
    <x v="5"/>
    <x v="5"/>
    <n v="1008"/>
    <n v="4021.92"/>
  </r>
  <r>
    <n v="1011"/>
    <s v="Mercedez"/>
    <s v="Ramos"/>
    <s v="Mrs"/>
    <s v="F"/>
    <n v="60"/>
    <s v="Clearwater Terrace"/>
    <s v="Sale"/>
    <x v="2"/>
    <d v="2022-06-06T00:00:00"/>
    <x v="0"/>
    <x v="0"/>
    <n v="21"/>
    <x v="0"/>
    <x v="0"/>
    <n v="420"/>
    <n v="844.19999999999993"/>
  </r>
  <r>
    <n v="1012"/>
    <s v="Caleb"/>
    <s v="Moore"/>
    <s v="Mr"/>
    <s v="M"/>
    <n v="60"/>
    <s v="Clement'S Inn"/>
    <s v="Cleethorpes"/>
    <x v="15"/>
    <s v="23-01-2022"/>
    <x v="2"/>
    <x v="0"/>
    <n v="33"/>
    <x v="9"/>
    <x v="9"/>
    <n v="792"/>
    <n v="2684.88"/>
  </r>
  <r>
    <n v="1013"/>
    <s v="Cesar"/>
    <s v="Coffey"/>
    <s v="Mr"/>
    <s v="M"/>
    <n v="60"/>
    <s v="Clements Ya Road"/>
    <s v="Airdrie"/>
    <x v="6"/>
    <s v="16-08-2020"/>
    <x v="3"/>
    <x v="2"/>
    <n v="15"/>
    <x v="7"/>
    <x v="7"/>
    <n v="300"/>
    <n v="885"/>
  </r>
  <r>
    <n v="1014"/>
    <s v="Rory"/>
    <s v="Thompson"/>
    <s v="Mrs"/>
    <s v="F"/>
    <n v="60"/>
    <s v="Clermont Place"/>
    <s v="East Cowes"/>
    <x v="43"/>
    <s v="17-08-2020"/>
    <x v="3"/>
    <x v="2"/>
    <n v="57"/>
    <x v="2"/>
    <x v="2"/>
    <n v="969"/>
    <n v="1734.51"/>
  </r>
  <r>
    <n v="1015"/>
    <s v="Malcolm"/>
    <s v="Vogel"/>
    <s v="Mr"/>
    <s v="M"/>
    <n v="60"/>
    <s v="Clermont Place"/>
    <s v="Epsom"/>
    <x v="17"/>
    <d v="2020-08-05T00:00:00"/>
    <x v="2"/>
    <x v="2"/>
    <n v="50"/>
    <x v="1"/>
    <x v="1"/>
    <n v="1200"/>
    <n v="2148"/>
  </r>
  <r>
    <n v="1017"/>
    <s v="Gaynelle"/>
    <s v="Biggs"/>
    <s v="Miss"/>
    <s v="F"/>
    <n v="90"/>
    <s v="Clevedon Row"/>
    <s v="West Molesey"/>
    <x v="2"/>
    <d v="2020-05-01T00:00:00"/>
    <x v="11"/>
    <x v="2"/>
    <n v="47"/>
    <x v="6"/>
    <x v="6"/>
    <n v="1128"/>
    <n v="1455.1200000000001"/>
  </r>
  <r>
    <n v="1018"/>
    <s v="Anthony"/>
    <s v="Bonner"/>
    <s v="Mr"/>
    <s v="M"/>
    <n v="30"/>
    <s v="Cleveland Road"/>
    <s v="Thetford"/>
    <x v="2"/>
    <s v="21-05-2020"/>
    <x v="11"/>
    <x v="2"/>
    <n v="51"/>
    <x v="7"/>
    <x v="7"/>
    <n v="1020"/>
    <n v="3009"/>
  </r>
  <r>
    <n v="1019"/>
    <s v="Avery"/>
    <s v="Crandall"/>
    <s v="Mr"/>
    <s v="M"/>
    <n v="30"/>
    <s v="Cleveley Close"/>
    <s v="Henley-On-Thames"/>
    <x v="1"/>
    <s v="16-10-2020"/>
    <x v="1"/>
    <x v="2"/>
    <n v="74"/>
    <x v="8"/>
    <x v="8"/>
    <n v="1480"/>
    <n v="5165.2000000000007"/>
  </r>
  <r>
    <n v="1020"/>
    <s v="Ethan"/>
    <s v="Swartz"/>
    <s v="Mr"/>
    <s v="M"/>
    <n v="90"/>
    <s v="Cleveley Close"/>
    <s v="Port Talbot"/>
    <x v="2"/>
    <d v="2020-12-09T00:00:00"/>
    <x v="5"/>
    <x v="2"/>
    <n v="44"/>
    <x v="4"/>
    <x v="4"/>
    <n v="792"/>
    <n v="1496.8799999999999"/>
  </r>
  <r>
    <n v="1021"/>
    <s v="Ernest"/>
    <s v="Herrera"/>
    <s v="Mr"/>
    <s v="M"/>
    <n v="30"/>
    <s v="Clide Villas"/>
    <s v="Snodland"/>
    <x v="2"/>
    <s v="13-09-2022"/>
    <x v="9"/>
    <x v="0"/>
    <n v="28"/>
    <x v="0"/>
    <x v="0"/>
    <n v="560"/>
    <n v="1125.5999999999999"/>
  </r>
  <r>
    <n v="1022"/>
    <s v="Edwardo"/>
    <s v="Mead"/>
    <s v="Mr"/>
    <s v="M"/>
    <n v="90"/>
    <s v="Cliff Terrace"/>
    <s v="Newnham"/>
    <x v="2"/>
    <s v="20-08-2020"/>
    <x v="3"/>
    <x v="2"/>
    <n v="78"/>
    <x v="2"/>
    <x v="2"/>
    <n v="1326"/>
    <n v="2373.54"/>
  </r>
  <r>
    <n v="1023"/>
    <s v="Duane"/>
    <s v="Guerra"/>
    <s v="Mr"/>
    <s v="M"/>
    <n v="30"/>
    <s v="Cliff Walk"/>
    <s v="Ulceby"/>
    <x v="2"/>
    <s v="30-06-2020"/>
    <x v="6"/>
    <x v="2"/>
    <n v="80"/>
    <x v="6"/>
    <x v="6"/>
    <n v="1920"/>
    <n v="2476.8000000000002"/>
  </r>
  <r>
    <n v="1024"/>
    <s v="Rudy"/>
    <s v="Schaefer"/>
    <s v="Mr"/>
    <s v="M"/>
    <n v="90"/>
    <s v="Cliffo Road Ga Roadens"/>
    <s v="Broughton-In-Furness"/>
    <x v="8"/>
    <s v="27-07-2022"/>
    <x v="0"/>
    <x v="0"/>
    <n v="74"/>
    <x v="7"/>
    <x v="7"/>
    <n v="1480"/>
    <n v="4366"/>
  </r>
  <r>
    <n v="1025"/>
    <s v="Casey"/>
    <s v="Campbell"/>
    <s v="Mr"/>
    <s v="M"/>
    <n v="60"/>
    <s v="Clift Street"/>
    <s v="Hamilton"/>
    <x v="13"/>
    <s v="26-06-2022"/>
    <x v="6"/>
    <x v="0"/>
    <n v="62"/>
    <x v="3"/>
    <x v="3"/>
    <n v="1488"/>
    <n v="1026.72"/>
  </r>
  <r>
    <n v="1026"/>
    <s v="Vance"/>
    <s v="Macias"/>
    <s v="Rev"/>
    <s v="M"/>
    <n v="30"/>
    <s v="Clifton Court"/>
    <s v="Alston"/>
    <x v="73"/>
    <s v="13-11-2021"/>
    <x v="8"/>
    <x v="1"/>
    <n v="55"/>
    <x v="4"/>
    <x v="4"/>
    <n v="990"/>
    <n v="1871.1"/>
  </r>
  <r>
    <n v="1027"/>
    <s v="Lasandra"/>
    <s v="Grove"/>
    <s v="Miss"/>
    <s v="F"/>
    <n v="90"/>
    <s v="Clifton Court"/>
    <s v="Sandringham"/>
    <x v="2"/>
    <s v="26-11-2021"/>
    <x v="8"/>
    <x v="1"/>
    <n v="20"/>
    <x v="7"/>
    <x v="7"/>
    <n v="400"/>
    <n v="1180"/>
  </r>
  <r>
    <n v="1028"/>
    <s v="Lemuel"/>
    <s v="Pike"/>
    <s v="Mr"/>
    <s v="M"/>
    <n v="60"/>
    <s v="Cline Road"/>
    <s v="Stoke-Sub-Hamdon"/>
    <x v="2"/>
    <s v="25-01-2021"/>
    <x v="2"/>
    <x v="1"/>
    <n v="92"/>
    <x v="2"/>
    <x v="2"/>
    <n v="1564"/>
    <n v="2799.56"/>
  </r>
  <r>
    <n v="1029"/>
    <s v="Bok"/>
    <s v="Simms"/>
    <s v="Mrs"/>
    <s v="F"/>
    <n v="60"/>
    <s v="Clinton Road"/>
    <s v="Narberth"/>
    <x v="2"/>
    <s v="22-05-2022"/>
    <x v="11"/>
    <x v="0"/>
    <n v="58"/>
    <x v="4"/>
    <x v="4"/>
    <n v="1044"/>
    <n v="1973.1599999999999"/>
  </r>
  <r>
    <n v="1030"/>
    <s v="Florentina"/>
    <s v="Workman"/>
    <s v="Miss"/>
    <s v="F"/>
    <n v="90"/>
    <s v="Clissold Park"/>
    <s v="Saundersfoot"/>
    <x v="2"/>
    <s v="23-09-2022"/>
    <x v="9"/>
    <x v="0"/>
    <n v="51"/>
    <x v="2"/>
    <x v="2"/>
    <n v="867"/>
    <n v="1551.93"/>
  </r>
  <r>
    <n v="1031"/>
    <s v="Genna"/>
    <s v="Vazquez"/>
    <s v="Miss"/>
    <s v="F"/>
    <n v="90"/>
    <s v="Cloak Lane"/>
    <s v="Wick"/>
    <x v="2"/>
    <s v="19-12-2021"/>
    <x v="7"/>
    <x v="1"/>
    <n v="31"/>
    <x v="0"/>
    <x v="0"/>
    <n v="620"/>
    <n v="1246.1999999999998"/>
  </r>
  <r>
    <n v="1032"/>
    <s v="Mckinley"/>
    <s v="Mcmahon"/>
    <s v="Mr"/>
    <s v="M"/>
    <n v="60"/>
    <s v="Clockhouse Close"/>
    <s v="Bourne End"/>
    <x v="75"/>
    <d v="2022-08-10T00:00:00"/>
    <x v="7"/>
    <x v="0"/>
    <n v="12"/>
    <x v="6"/>
    <x v="6"/>
    <n v="288"/>
    <n v="371.52"/>
  </r>
  <r>
    <n v="1033"/>
    <s v="Shanae"/>
    <s v="Vick"/>
    <s v="Miss"/>
    <s v="F"/>
    <n v="60"/>
    <s v="Cloister Ga Roadens"/>
    <s v="Betchworth"/>
    <x v="78"/>
    <d v="2022-06-08T00:00:00"/>
    <x v="9"/>
    <x v="0"/>
    <n v="65"/>
    <x v="3"/>
    <x v="3"/>
    <n v="1560"/>
    <n v="1076.3999999999999"/>
  </r>
  <r>
    <n v="1034"/>
    <s v="Estelle"/>
    <s v="Mcgill"/>
    <s v="Miss"/>
    <s v="F"/>
    <n v="30"/>
    <s v="Clonmell Road"/>
    <s v="North Walsham"/>
    <x v="2"/>
    <s v="28-06-2022"/>
    <x v="6"/>
    <x v="0"/>
    <n v="96"/>
    <x v="2"/>
    <x v="2"/>
    <n v="1632"/>
    <n v="2921.28"/>
  </r>
  <r>
    <n v="1035"/>
    <s v="Jamel"/>
    <s v="Martinez"/>
    <s v="Mr"/>
    <s v="M"/>
    <n v="90"/>
    <s v="Clorane Ga Roadens"/>
    <s v="Llangammarch Wells"/>
    <x v="11"/>
    <s v="18-04-2021"/>
    <x v="4"/>
    <x v="1"/>
    <n v="32"/>
    <x v="1"/>
    <x v="1"/>
    <n v="768"/>
    <n v="1374.72"/>
  </r>
  <r>
    <n v="1036"/>
    <s v="Haydee"/>
    <s v="Young"/>
    <s v="Miss"/>
    <s v="F"/>
    <n v="90"/>
    <s v="Clove Crescent"/>
    <s v="Y Felinheli"/>
    <x v="2"/>
    <d v="2020-03-12T00:00:00"/>
    <x v="5"/>
    <x v="2"/>
    <n v="47"/>
    <x v="3"/>
    <x v="3"/>
    <n v="1128"/>
    <n v="778.31999999999994"/>
  </r>
  <r>
    <n v="1037"/>
    <s v="Elnora"/>
    <s v="Woodruff"/>
    <s v="Miss"/>
    <s v="F"/>
    <n v="60"/>
    <s v="Clovelly Ga Roadens"/>
    <s v="Swanage"/>
    <x v="2"/>
    <s v="25-01-2021"/>
    <x v="2"/>
    <x v="1"/>
    <n v="59"/>
    <x v="0"/>
    <x v="0"/>
    <n v="1180"/>
    <n v="2371.7999999999997"/>
  </r>
  <r>
    <n v="1038"/>
    <s v="Charline"/>
    <s v="Saenz"/>
    <s v="Miss"/>
    <s v="F"/>
    <n v="60"/>
    <s v="Clowders Road"/>
    <s v="Buckfastleigh"/>
    <x v="8"/>
    <s v="20-01-2022"/>
    <x v="2"/>
    <x v="0"/>
    <n v="74"/>
    <x v="5"/>
    <x v="5"/>
    <n v="1776"/>
    <n v="7086.2400000000007"/>
  </r>
  <r>
    <n v="1039"/>
    <s v="Rolland"/>
    <s v="Gill"/>
    <s v="Mr"/>
    <s v="M"/>
    <n v="30"/>
    <s v="Clowders Road"/>
    <s v="Essex"/>
    <x v="17"/>
    <s v="29-10-2021"/>
    <x v="1"/>
    <x v="1"/>
    <n v="11"/>
    <x v="4"/>
    <x v="4"/>
    <n v="198"/>
    <n v="374.21999999999997"/>
  </r>
  <r>
    <n v="1040"/>
    <s v="Sina"/>
    <s v="Peoples"/>
    <s v="Mrs"/>
    <s v="F"/>
    <n v="30"/>
    <s v="Clyde Place"/>
    <s v="St. Andrews"/>
    <x v="2"/>
    <s v="14-06-2020"/>
    <x v="6"/>
    <x v="2"/>
    <n v="26"/>
    <x v="7"/>
    <x v="7"/>
    <n v="520"/>
    <n v="1534"/>
  </r>
  <r>
    <n v="1042"/>
    <s v="Janetta"/>
    <s v="Greene"/>
    <s v="Mrs"/>
    <s v="F"/>
    <n v="60"/>
    <s v="Coats Cottages"/>
    <s v="Redditch"/>
    <x v="2"/>
    <s v="16-08-2022"/>
    <x v="3"/>
    <x v="0"/>
    <n v="65"/>
    <x v="3"/>
    <x v="3"/>
    <n v="1560"/>
    <n v="1076.3999999999999"/>
  </r>
  <r>
    <n v="1043"/>
    <s v="Tyrone"/>
    <s v="Valle"/>
    <s v="Mr"/>
    <s v="M"/>
    <n v="30"/>
    <s v="Cobbetts Lane"/>
    <s v="Ilford"/>
    <x v="1"/>
    <d v="2022-10-01T00:00:00"/>
    <x v="7"/>
    <x v="0"/>
    <n v="78"/>
    <x v="0"/>
    <x v="0"/>
    <n v="1560"/>
    <n v="3135.5999999999995"/>
  </r>
  <r>
    <n v="1044"/>
    <s v="Harris"/>
    <s v="Leal"/>
    <s v="Mr"/>
    <s v="M"/>
    <n v="30"/>
    <s v="Cobbold Road"/>
    <s v="Todmorden"/>
    <x v="2"/>
    <s v="16-10-2020"/>
    <x v="1"/>
    <x v="2"/>
    <n v="63"/>
    <x v="3"/>
    <x v="3"/>
    <n v="1512"/>
    <n v="1043.28"/>
  </r>
  <r>
    <n v="1045"/>
    <s v="Annamaria"/>
    <s v="Williamson"/>
    <s v="Mrs"/>
    <s v="F"/>
    <n v="30"/>
    <s v="Cobden Street"/>
    <s v="Downpatrick"/>
    <x v="3"/>
    <d v="2022-08-11T00:00:00"/>
    <x v="2"/>
    <x v="0"/>
    <n v="100"/>
    <x v="2"/>
    <x v="2"/>
    <n v="1700"/>
    <n v="3043"/>
  </r>
  <r>
    <n v="1046"/>
    <s v="Rudolph"/>
    <s v="Worley"/>
    <s v="Mr"/>
    <s v="M"/>
    <n v="30"/>
    <s v="Cobham Place"/>
    <s v="Berriedale"/>
    <x v="28"/>
    <d v="2020-05-04T00:00:00"/>
    <x v="3"/>
    <x v="2"/>
    <n v="5"/>
    <x v="0"/>
    <x v="0"/>
    <n v="100"/>
    <n v="200.99999999999997"/>
  </r>
  <r>
    <n v="1047"/>
    <s v="Norman"/>
    <s v="Short"/>
    <s v="Mr"/>
    <s v="M"/>
    <n v="90"/>
    <s v="Cobham Row"/>
    <s v="Eastleigh"/>
    <x v="43"/>
    <s v="24-09-2020"/>
    <x v="9"/>
    <x v="2"/>
    <n v="18"/>
    <x v="9"/>
    <x v="9"/>
    <n v="432"/>
    <n v="1464.48"/>
  </r>
  <r>
    <n v="1048"/>
    <s v="Sarah"/>
    <s v="Oneal"/>
    <s v="Miss"/>
    <s v="F"/>
    <n v="60"/>
    <s v="Coborn New"/>
    <s v="Bonnyrigg"/>
    <x v="9"/>
    <s v="20-07-2021"/>
    <x v="0"/>
    <x v="1"/>
    <n v="17"/>
    <x v="3"/>
    <x v="3"/>
    <n v="408"/>
    <n v="281.52"/>
  </r>
  <r>
    <n v="1049"/>
    <s v="Jimmy"/>
    <s v="Darling"/>
    <s v="Mr"/>
    <s v="M"/>
    <n v="30"/>
    <s v="Coborn Road"/>
    <s v="Bucknell"/>
    <x v="8"/>
    <d v="2022-08-02T00:00:00"/>
    <x v="4"/>
    <x v="0"/>
    <n v="7"/>
    <x v="5"/>
    <x v="5"/>
    <n v="168"/>
    <n v="670.32"/>
  </r>
  <r>
    <n v="1050"/>
    <s v="Jonathan"/>
    <s v="Walter"/>
    <s v="Mr"/>
    <s v="M"/>
    <n v="30"/>
    <s v="Coburg Close"/>
    <s v="Colchester"/>
    <x v="15"/>
    <d v="2020-11-04T00:00:00"/>
    <x v="4"/>
    <x v="2"/>
    <n v="15"/>
    <x v="0"/>
    <x v="0"/>
    <n v="300"/>
    <n v="602.99999999999989"/>
  </r>
  <r>
    <n v="1051"/>
    <s v="Alphonso"/>
    <s v="Preston"/>
    <s v="Mr"/>
    <s v="M"/>
    <n v="30"/>
    <s v="Coburg Court"/>
    <s v="Tredegar"/>
    <x v="2"/>
    <d v="2021-07-01T00:00:00"/>
    <x v="0"/>
    <x v="1"/>
    <n v="13"/>
    <x v="5"/>
    <x v="5"/>
    <n v="312"/>
    <n v="1244.8800000000001"/>
  </r>
  <r>
    <n v="1052"/>
    <s v="Maurice"/>
    <s v="Pittman"/>
    <s v="Mr"/>
    <s v="M"/>
    <n v="90"/>
    <s v="Coburg Dwellings"/>
    <s v="Fortrose"/>
    <x v="17"/>
    <d v="2021-04-01T00:00:00"/>
    <x v="4"/>
    <x v="1"/>
    <n v="66"/>
    <x v="5"/>
    <x v="5"/>
    <n v="1584"/>
    <n v="6320.1600000000008"/>
  </r>
  <r>
    <n v="1053"/>
    <s v="Yolanda"/>
    <s v="Bean"/>
    <s v="Miss"/>
    <s v="F"/>
    <n v="60"/>
    <s v="Coburg Dwellings"/>
    <s v="Lasswade"/>
    <x v="21"/>
    <d v="2021-12-06T00:00:00"/>
    <x v="2"/>
    <x v="1"/>
    <n v="5"/>
    <x v="4"/>
    <x v="4"/>
    <n v="90"/>
    <n v="170.1"/>
  </r>
  <r>
    <n v="1054"/>
    <s v="Noma"/>
    <s v="James"/>
    <s v="Miss"/>
    <s v="F"/>
    <n v="60"/>
    <s v="Coburg Road"/>
    <s v="Stranraer"/>
    <x v="2"/>
    <d v="2022-05-02T00:00:00"/>
    <x v="7"/>
    <x v="0"/>
    <n v="105"/>
    <x v="5"/>
    <x v="5"/>
    <n v="2520"/>
    <n v="10054.800000000001"/>
  </r>
  <r>
    <n v="1055"/>
    <s v="Merri"/>
    <s v="Geiger"/>
    <s v="Mrs"/>
    <s v="F"/>
    <n v="90"/>
    <s v="Coburg Terrace"/>
    <s v="Surrey"/>
    <x v="2"/>
    <d v="2021-02-06T00:00:00"/>
    <x v="1"/>
    <x v="1"/>
    <n v="22"/>
    <x v="0"/>
    <x v="0"/>
    <n v="440"/>
    <n v="884.39999999999986"/>
  </r>
  <r>
    <n v="1056"/>
    <s v="Blanch"/>
    <s v="Flowers"/>
    <s v="Miss"/>
    <s v="F"/>
    <n v="90"/>
    <s v="Cock And"/>
    <s v="Cowbridge"/>
    <x v="16"/>
    <d v="2020-06-07T00:00:00"/>
    <x v="6"/>
    <x v="2"/>
    <n v="78"/>
    <x v="5"/>
    <x v="5"/>
    <n v="1872"/>
    <n v="7469.2800000000007"/>
  </r>
  <r>
    <n v="1057"/>
    <s v="Freeman"/>
    <s v="Molina"/>
    <s v="Mr"/>
    <s v="M"/>
    <n v="30"/>
    <s v="Cock Public"/>
    <s v="Lymington"/>
    <x v="2"/>
    <d v="2022-08-09T00:00:00"/>
    <x v="8"/>
    <x v="0"/>
    <n v="63"/>
    <x v="0"/>
    <x v="0"/>
    <n v="1260"/>
    <n v="2532.6"/>
  </r>
  <r>
    <n v="1058"/>
    <s v="Guillermo"/>
    <s v="Dobson"/>
    <s v="Mr"/>
    <s v="M"/>
    <n v="30"/>
    <s v="Cockerell Road"/>
    <s v="Newton Abbot"/>
    <x v="2"/>
    <s v="20-12-2021"/>
    <x v="7"/>
    <x v="1"/>
    <n v="83"/>
    <x v="8"/>
    <x v="8"/>
    <n v="1660"/>
    <n v="5793.4000000000005"/>
  </r>
  <r>
    <n v="1059"/>
    <s v="Willa"/>
    <s v="Goodwin"/>
    <s v="Mrs"/>
    <s v="F"/>
    <n v="30"/>
    <s v="Codling Close"/>
    <s v="Insch"/>
    <x v="34"/>
    <d v="2022-07-01T00:00:00"/>
    <x v="3"/>
    <x v="0"/>
    <n v="42"/>
    <x v="9"/>
    <x v="9"/>
    <n v="1008"/>
    <n v="3417.1200000000003"/>
  </r>
  <r>
    <n v="1060"/>
    <s v="Paul"/>
    <s v="Frederick"/>
    <s v="Mr"/>
    <s v="M"/>
    <n v="60"/>
    <s v="Codrington Mews"/>
    <s v="Bonnyrigg"/>
    <x v="9"/>
    <s v="21-02-2021"/>
    <x v="10"/>
    <x v="1"/>
    <n v="35"/>
    <x v="3"/>
    <x v="3"/>
    <n v="840"/>
    <n v="579.59999999999991"/>
  </r>
  <r>
    <n v="1061"/>
    <s v="Valeri"/>
    <s v="Varner"/>
    <s v="Mrs"/>
    <s v="F"/>
    <n v="90"/>
    <s v="Cody Road"/>
    <s v="East Linton"/>
    <x v="43"/>
    <d v="2020-07-04T00:00:00"/>
    <x v="11"/>
    <x v="2"/>
    <n v="75"/>
    <x v="9"/>
    <x v="9"/>
    <n v="1800"/>
    <n v="6102"/>
  </r>
  <r>
    <n v="1062"/>
    <s v="Jed"/>
    <s v="Cisneros"/>
    <s v="Mr"/>
    <s v="M"/>
    <n v="30"/>
    <s v="Coe Avenue"/>
    <s v="Epsom"/>
    <x v="17"/>
    <s v="26-05-2020"/>
    <x v="11"/>
    <x v="2"/>
    <n v="83"/>
    <x v="7"/>
    <x v="7"/>
    <n v="1660"/>
    <n v="4897"/>
  </r>
  <r>
    <n v="1064"/>
    <s v="Kanisha"/>
    <s v="Chavez"/>
    <s v="Miss"/>
    <s v="F"/>
    <n v="90"/>
    <s v="Coes Cottage"/>
    <s v="Fleet"/>
    <x v="17"/>
    <s v="25-03-2022"/>
    <x v="5"/>
    <x v="0"/>
    <n v="25"/>
    <x v="7"/>
    <x v="7"/>
    <n v="500"/>
    <n v="1475"/>
  </r>
  <r>
    <n v="1065"/>
    <s v="Cyril"/>
    <s v="Swartz"/>
    <s v="Mr"/>
    <s v="M"/>
    <n v="90"/>
    <s v="Coity Road"/>
    <s v="Gosport"/>
    <x v="17"/>
    <s v="24-11-2020"/>
    <x v="8"/>
    <x v="2"/>
    <n v="68"/>
    <x v="3"/>
    <x v="3"/>
    <n v="1632"/>
    <n v="1126.08"/>
  </r>
  <r>
    <n v="1066"/>
    <s v="Mason"/>
    <s v="Doherty"/>
    <s v="Mr"/>
    <s v="M"/>
    <n v="60"/>
    <s v="Cokers Lane"/>
    <s v="Hockley"/>
    <x v="1"/>
    <s v="30-06-2020"/>
    <x v="6"/>
    <x v="2"/>
    <n v="50"/>
    <x v="6"/>
    <x v="6"/>
    <n v="1200"/>
    <n v="1548"/>
  </r>
  <r>
    <n v="1067"/>
    <s v="Chuck"/>
    <s v="Mcclain"/>
    <s v="Mr"/>
    <s v="M"/>
    <n v="30"/>
    <s v="Colas Mews"/>
    <s v="Atherstone"/>
    <x v="51"/>
    <s v="30-09-2020"/>
    <x v="9"/>
    <x v="2"/>
    <n v="66"/>
    <x v="6"/>
    <x v="6"/>
    <n v="1584"/>
    <n v="2043.3600000000001"/>
  </r>
  <r>
    <n v="1068"/>
    <s v="Merri"/>
    <s v="Teague"/>
    <s v="Mrs"/>
    <s v="F"/>
    <n v="60"/>
    <s v="Colby Terrace"/>
    <s v="Ivybridge"/>
    <x v="21"/>
    <s v="24-08-2022"/>
    <x v="3"/>
    <x v="0"/>
    <n v="97"/>
    <x v="2"/>
    <x v="2"/>
    <n v="1649"/>
    <n v="2951.71"/>
  </r>
  <r>
    <n v="1069"/>
    <s v="Norman"/>
    <s v="Elder"/>
    <s v="Mr"/>
    <s v="M"/>
    <n v="60"/>
    <s v="Colchester Street"/>
    <s v="Aughnacloy"/>
    <x v="24"/>
    <s v="27-09-2020"/>
    <x v="9"/>
    <x v="2"/>
    <n v="4"/>
    <x v="3"/>
    <x v="3"/>
    <n v="96"/>
    <n v="66.239999999999995"/>
  </r>
  <r>
    <n v="1070"/>
    <s v="Gerda"/>
    <s v="Willis"/>
    <s v="Mrs"/>
    <s v="F"/>
    <n v="30"/>
    <s v="Coldbath Square"/>
    <s v="Llanybydder"/>
    <x v="11"/>
    <s v="27-08-2021"/>
    <x v="3"/>
    <x v="1"/>
    <n v="81"/>
    <x v="3"/>
    <x v="3"/>
    <n v="1944"/>
    <n v="1341.36"/>
  </r>
  <r>
    <n v="1071"/>
    <s v="Belkis"/>
    <s v="Hopper"/>
    <s v="Ms"/>
    <s v="F"/>
    <n v="60"/>
    <s v="Colegrove Road"/>
    <s v="Bridgwater"/>
    <x v="40"/>
    <d v="2021-05-09T00:00:00"/>
    <x v="10"/>
    <x v="1"/>
    <n v="7"/>
    <x v="6"/>
    <x v="6"/>
    <n v="168"/>
    <n v="216.72"/>
  </r>
  <r>
    <n v="1072"/>
    <s v="Grover"/>
    <s v="Stanton"/>
    <s v="Mr"/>
    <s v="M"/>
    <n v="30"/>
    <s v="Coleherne Mews"/>
    <s v="South Glamorgan"/>
    <x v="2"/>
    <d v="2020-08-11T00:00:00"/>
    <x v="0"/>
    <x v="2"/>
    <n v="58"/>
    <x v="9"/>
    <x v="9"/>
    <n v="1392"/>
    <n v="4718.88"/>
  </r>
  <r>
    <n v="1073"/>
    <s v="Preston"/>
    <s v="Mcbride"/>
    <s v="Mr"/>
    <s v="M"/>
    <n v="90"/>
    <s v="Colehill Gdns"/>
    <s v="Hastings"/>
    <x v="1"/>
    <s v="13-06-2022"/>
    <x v="6"/>
    <x v="0"/>
    <n v="65"/>
    <x v="1"/>
    <x v="1"/>
    <n v="1560"/>
    <n v="2792.4"/>
  </r>
  <r>
    <n v="1074"/>
    <s v="Ted"/>
    <s v="Pittman"/>
    <s v="Mr"/>
    <s v="M"/>
    <n v="30"/>
    <s v="Coleraine Road"/>
    <s v="Romford"/>
    <x v="2"/>
    <s v="16-03-2020"/>
    <x v="5"/>
    <x v="2"/>
    <n v="73"/>
    <x v="5"/>
    <x v="5"/>
    <n v="1752"/>
    <n v="6990.4800000000005"/>
  </r>
  <r>
    <n v="1075"/>
    <s v="Juliana"/>
    <s v="Alvarado"/>
    <s v="Mrs"/>
    <s v="F"/>
    <n v="90"/>
    <s v="Coleridge Square"/>
    <s v="Liskeard"/>
    <x v="11"/>
    <s v="26-04-2022"/>
    <x v="4"/>
    <x v="0"/>
    <n v="105"/>
    <x v="4"/>
    <x v="4"/>
    <n v="1890"/>
    <n v="3572.1"/>
  </r>
  <r>
    <n v="1076"/>
    <s v="Rosanne"/>
    <s v="Bartlett"/>
    <s v="Mrs"/>
    <s v="F"/>
    <n v="90"/>
    <s v="Coles Terrace"/>
    <s v="Goodwick"/>
    <x v="17"/>
    <d v="2020-05-07T00:00:00"/>
    <x v="8"/>
    <x v="2"/>
    <n v="45"/>
    <x v="7"/>
    <x v="7"/>
    <n v="900"/>
    <n v="2655"/>
  </r>
  <r>
    <n v="1077"/>
    <s v="Parker"/>
    <s v="Kane"/>
    <s v="Mr"/>
    <s v="M"/>
    <n v="60"/>
    <s v="Colestown Street"/>
    <s v="Maybole"/>
    <x v="2"/>
    <s v="16-07-2022"/>
    <x v="0"/>
    <x v="0"/>
    <n v="103"/>
    <x v="9"/>
    <x v="9"/>
    <n v="2472"/>
    <n v="8380.08"/>
  </r>
  <r>
    <n v="1078"/>
    <s v="Jocelyn"/>
    <s v="Ponce"/>
    <s v="Miss"/>
    <s v="F"/>
    <n v="90"/>
    <s v="Colina Road"/>
    <s v="Snodland"/>
    <x v="2"/>
    <s v="14-09-2021"/>
    <x v="9"/>
    <x v="1"/>
    <n v="94"/>
    <x v="9"/>
    <x v="9"/>
    <n v="2256"/>
    <n v="7647.84"/>
  </r>
  <r>
    <n v="1079"/>
    <s v="Christian"/>
    <s v="Tipton"/>
    <s v="Mr"/>
    <s v="M"/>
    <n v="60"/>
    <s v="Colindeep Ga Roadens"/>
    <s v="Bedlington"/>
    <x v="72"/>
    <s v="30-10-2022"/>
    <x v="1"/>
    <x v="0"/>
    <n v="7"/>
    <x v="0"/>
    <x v="0"/>
    <n v="140"/>
    <n v="281.39999999999998"/>
  </r>
  <r>
    <n v="1080"/>
    <s v="Raguel"/>
    <s v="Vernon"/>
    <s v="Ms"/>
    <s v="F"/>
    <n v="60"/>
    <s v="Collamore Avenue"/>
    <s v="Beverley"/>
    <x v="36"/>
    <s v="29-10-2020"/>
    <x v="1"/>
    <x v="2"/>
    <n v="43"/>
    <x v="4"/>
    <x v="4"/>
    <n v="774"/>
    <n v="1462.86"/>
  </r>
  <r>
    <n v="1081"/>
    <s v="Jenifer"/>
    <s v="Atwood"/>
    <s v="Mrs"/>
    <s v="F"/>
    <n v="90"/>
    <s v="Colla Roads Almshouses"/>
    <s v="Sheringham"/>
    <x v="2"/>
    <s v="26-07-2021"/>
    <x v="0"/>
    <x v="1"/>
    <n v="50"/>
    <x v="1"/>
    <x v="1"/>
    <n v="1200"/>
    <n v="2148"/>
  </r>
  <r>
    <n v="1082"/>
    <s v="Craig"/>
    <s v="Archer"/>
    <s v="Mr"/>
    <s v="M"/>
    <n v="60"/>
    <s v="College Road"/>
    <s v="South Petherton"/>
    <x v="2"/>
    <s v="19-12-2021"/>
    <x v="7"/>
    <x v="1"/>
    <n v="6"/>
    <x v="9"/>
    <x v="9"/>
    <n v="144"/>
    <n v="488.16"/>
  </r>
  <r>
    <n v="1083"/>
    <s v="Enola"/>
    <s v="Poole"/>
    <s v="Miss"/>
    <s v="F"/>
    <n v="30"/>
    <s v="Collington St"/>
    <s v="Bury"/>
    <x v="12"/>
    <d v="2020-01-04T00:00:00"/>
    <x v="8"/>
    <x v="2"/>
    <n v="38"/>
    <x v="0"/>
    <x v="0"/>
    <n v="760"/>
    <n v="1527.6"/>
  </r>
  <r>
    <n v="1085"/>
    <s v="Lonnie"/>
    <s v="Parson"/>
    <s v="Mr"/>
    <s v="M"/>
    <n v="60"/>
    <s v="Collington Street"/>
    <s v="Liskeard"/>
    <x v="11"/>
    <d v="2020-01-03T00:00:00"/>
    <x v="1"/>
    <x v="2"/>
    <n v="75"/>
    <x v="4"/>
    <x v="4"/>
    <n v="1350"/>
    <n v="2551.5"/>
  </r>
  <r>
    <n v="1086"/>
    <s v="Quinn"/>
    <s v="Sharpe"/>
    <s v="Mr"/>
    <s v="M"/>
    <n v="90"/>
    <s v="Collingtree Road"/>
    <s v="Stratford-Upon-Avon"/>
    <x v="2"/>
    <s v="14-10-2022"/>
    <x v="1"/>
    <x v="0"/>
    <n v="42"/>
    <x v="8"/>
    <x v="8"/>
    <n v="840"/>
    <n v="2931.6000000000004"/>
  </r>
  <r>
    <n v="1087"/>
    <s v="Tommie"/>
    <s v="Manning"/>
    <s v="Mr"/>
    <s v="M"/>
    <n v="60"/>
    <s v="Collingwood Plc+F4393"/>
    <s v="Baldock"/>
    <x v="0"/>
    <s v="20-03-2021"/>
    <x v="5"/>
    <x v="1"/>
    <n v="54"/>
    <x v="3"/>
    <x v="3"/>
    <n v="1296"/>
    <n v="894.2399999999999"/>
  </r>
  <r>
    <n v="1088"/>
    <s v="Pat"/>
    <s v="Wall"/>
    <s v="Mr"/>
    <s v="M"/>
    <n v="60"/>
    <s v="Collins Road"/>
    <s v="Winsford"/>
    <x v="2"/>
    <s v="20-06-2020"/>
    <x v="6"/>
    <x v="2"/>
    <n v="22"/>
    <x v="3"/>
    <x v="3"/>
    <n v="528"/>
    <n v="364.32"/>
  </r>
  <r>
    <n v="1089"/>
    <s v="Shayne"/>
    <s v="Devine"/>
    <s v="Mr"/>
    <s v="M"/>
    <n v="60"/>
    <s v="Collins Square"/>
    <s v="Huntly"/>
    <x v="1"/>
    <d v="2022-05-03T00:00:00"/>
    <x v="2"/>
    <x v="0"/>
    <n v="74"/>
    <x v="1"/>
    <x v="1"/>
    <n v="1776"/>
    <n v="3179.04"/>
  </r>
  <r>
    <n v="1090"/>
    <s v="Jeff"/>
    <s v="Paulson"/>
    <s v="Mr"/>
    <s v="M"/>
    <n v="30"/>
    <s v="Collins Square"/>
    <s v="Ruardean"/>
    <x v="2"/>
    <s v="26-06-2022"/>
    <x v="6"/>
    <x v="0"/>
    <n v="96"/>
    <x v="9"/>
    <x v="9"/>
    <n v="2304"/>
    <n v="7810.56"/>
  </r>
  <r>
    <n v="1091"/>
    <s v="Lenny"/>
    <s v="Jeffers"/>
    <s v="Mr"/>
    <s v="M"/>
    <n v="30"/>
    <s v="Collinson Street"/>
    <s v="Essex"/>
    <x v="17"/>
    <d v="2021-08-07T00:00:00"/>
    <x v="4"/>
    <x v="1"/>
    <n v="94"/>
    <x v="0"/>
    <x v="0"/>
    <n v="1880"/>
    <n v="3778.7999999999997"/>
  </r>
  <r>
    <n v="1092"/>
    <s v="Maximo"/>
    <s v="Shannon"/>
    <s v="Mr"/>
    <s v="M"/>
    <n v="90"/>
    <s v="Collinson Street"/>
    <s v="Sutton-In-Ashfield"/>
    <x v="2"/>
    <s v="29-06-2020"/>
    <x v="6"/>
    <x v="2"/>
    <n v="35"/>
    <x v="5"/>
    <x v="5"/>
    <n v="840"/>
    <n v="3351.6000000000004"/>
  </r>
  <r>
    <n v="1093"/>
    <s v="Yu"/>
    <s v="Gold"/>
    <s v="Miss"/>
    <s v="F"/>
    <n v="90"/>
    <s v="Collyer Cottages"/>
    <s v="Alexandria"/>
    <x v="5"/>
    <s v="28-08-2021"/>
    <x v="3"/>
    <x v="1"/>
    <n v="81"/>
    <x v="6"/>
    <x v="6"/>
    <n v="1944"/>
    <n v="2507.7600000000002"/>
  </r>
  <r>
    <n v="1094"/>
    <s v="Joaquin"/>
    <s v="Mendoza"/>
    <s v="Mr"/>
    <s v="M"/>
    <n v="60"/>
    <s v="Colmore Mews"/>
    <s v="West Midlands"/>
    <x v="2"/>
    <s v="22-12-2022"/>
    <x v="7"/>
    <x v="0"/>
    <n v="66"/>
    <x v="3"/>
    <x v="3"/>
    <n v="1584"/>
    <n v="1092.9599999999998"/>
  </r>
  <r>
    <n v="1095"/>
    <s v="Jason"/>
    <s v="Cline"/>
    <s v="Mr"/>
    <s v="M"/>
    <n v="60"/>
    <s v="Colonial Chambers"/>
    <s v="Thame"/>
    <x v="2"/>
    <s v="23-05-2022"/>
    <x v="11"/>
    <x v="0"/>
    <n v="67"/>
    <x v="7"/>
    <x v="7"/>
    <n v="1340"/>
    <n v="3953.0000000000005"/>
  </r>
  <r>
    <n v="1096"/>
    <s v="Cecelia"/>
    <s v="Walden"/>
    <s v="Miss"/>
    <s v="F"/>
    <n v="30"/>
    <s v="Colonial House"/>
    <s v="Wantage"/>
    <x v="2"/>
    <d v="2020-11-05T00:00:00"/>
    <x v="11"/>
    <x v="2"/>
    <n v="18"/>
    <x v="1"/>
    <x v="1"/>
    <n v="432"/>
    <n v="773.28"/>
  </r>
  <r>
    <n v="1097"/>
    <s v="Marci"/>
    <s v="Starks"/>
    <s v="Mrs"/>
    <s v="F"/>
    <n v="60"/>
    <s v="Colquhoun Place"/>
    <s v="Ashton-Under-Lyne"/>
    <x v="19"/>
    <s v="15-02-2022"/>
    <x v="10"/>
    <x v="0"/>
    <n v="63"/>
    <x v="2"/>
    <x v="2"/>
    <n v="1071"/>
    <n v="1917.0900000000001"/>
  </r>
  <r>
    <n v="1098"/>
    <s v="Tod"/>
    <s v="Starks"/>
    <s v="Mr"/>
    <s v="M"/>
    <n v="30"/>
    <s v="Colsterworth Road"/>
    <s v="Wotton-Under-Edge"/>
    <x v="2"/>
    <s v="23-12-2022"/>
    <x v="7"/>
    <x v="0"/>
    <n v="66"/>
    <x v="3"/>
    <x v="3"/>
    <n v="1584"/>
    <n v="1092.9599999999998"/>
  </r>
  <r>
    <n v="1099"/>
    <s v="Herb"/>
    <s v="Lyons"/>
    <s v="Mr"/>
    <s v="M"/>
    <n v="90"/>
    <s v="Colston Road"/>
    <s v="Montacute"/>
    <x v="2"/>
    <d v="2021-07-02T00:00:00"/>
    <x v="3"/>
    <x v="1"/>
    <n v="33"/>
    <x v="6"/>
    <x v="6"/>
    <n v="792"/>
    <n v="1021.6800000000001"/>
  </r>
  <r>
    <n v="1100"/>
    <s v="Lupe"/>
    <s v="Saldana"/>
    <s v="Dr"/>
    <s v="M"/>
    <n v="30"/>
    <s v="Colvill Place"/>
    <s v="Longfield"/>
    <x v="2"/>
    <s v="22-06-2021"/>
    <x v="6"/>
    <x v="1"/>
    <n v="8"/>
    <x v="2"/>
    <x v="2"/>
    <n v="136"/>
    <n v="243.44"/>
  </r>
  <r>
    <n v="1101"/>
    <s v="Dallas"/>
    <s v="Lowry"/>
    <s v="Mr"/>
    <s v="M"/>
    <n v="60"/>
    <s v="Colville Place"/>
    <s v="Ross-Shire"/>
    <x v="2"/>
    <s v="17-06-2022"/>
    <x v="6"/>
    <x v="0"/>
    <n v="76"/>
    <x v="0"/>
    <x v="0"/>
    <n v="1520"/>
    <n v="3055.2"/>
  </r>
  <r>
    <n v="1102"/>
    <s v="Long"/>
    <s v="Belanger"/>
    <s v="Mr"/>
    <s v="M"/>
    <n v="60"/>
    <s v="Colville Road"/>
    <s v="West Midlands"/>
    <x v="2"/>
    <d v="2020-09-06T00:00:00"/>
    <x v="9"/>
    <x v="2"/>
    <n v="39"/>
    <x v="6"/>
    <x v="6"/>
    <n v="936"/>
    <n v="1207.44"/>
  </r>
  <r>
    <n v="1103"/>
    <s v="Johnsie"/>
    <s v="Clements"/>
    <s v="Mrs"/>
    <s v="F"/>
    <n v="90"/>
    <s v="Colville Villas"/>
    <s v="Lostwithiel"/>
    <x v="2"/>
    <s v="28-01-2022"/>
    <x v="2"/>
    <x v="0"/>
    <n v="46"/>
    <x v="3"/>
    <x v="3"/>
    <n v="1104"/>
    <n v="761.76"/>
  </r>
  <r>
    <n v="1104"/>
    <s v="Sheldon"/>
    <s v="Gaston"/>
    <s v="Mr"/>
    <s v="M"/>
    <n v="60"/>
    <s v="Colvin Close"/>
    <s v="Great Missenden"/>
    <x v="56"/>
    <d v="2021-01-07T00:00:00"/>
    <x v="4"/>
    <x v="1"/>
    <n v="26"/>
    <x v="9"/>
    <x v="9"/>
    <n v="624"/>
    <n v="2115.36"/>
  </r>
  <r>
    <n v="1105"/>
    <s v="Ashleigh"/>
    <s v="Bentley"/>
    <s v="Miss"/>
    <s v="F"/>
    <n v="60"/>
    <s v="Colvin Ga Roadens"/>
    <s v="Sudbury"/>
    <x v="2"/>
    <s v="15-09-2021"/>
    <x v="9"/>
    <x v="1"/>
    <n v="29"/>
    <x v="0"/>
    <x v="0"/>
    <n v="580"/>
    <n v="1165.8"/>
  </r>
  <r>
    <n v="1106"/>
    <s v="Sung"/>
    <s v="Amos"/>
    <s v="Mr"/>
    <s v="M"/>
    <n v="60"/>
    <s v="Colvin Road"/>
    <s v="Ardrossan"/>
    <x v="69"/>
    <d v="2020-07-01T00:00:00"/>
    <x v="10"/>
    <x v="2"/>
    <n v="78"/>
    <x v="7"/>
    <x v="7"/>
    <n v="1560"/>
    <n v="4602"/>
  </r>
  <r>
    <n v="1107"/>
    <s v="Ara"/>
    <s v="Morgan"/>
    <s v="Miss"/>
    <s v="F"/>
    <n v="30"/>
    <s v="Colworth Road"/>
    <s v="Fleetwood"/>
    <x v="17"/>
    <s v="13-04-2021"/>
    <x v="4"/>
    <x v="1"/>
    <n v="95"/>
    <x v="1"/>
    <x v="1"/>
    <n v="2280"/>
    <n v="4081.2000000000003"/>
  </r>
  <r>
    <n v="1108"/>
    <s v="Erwin"/>
    <s v="Glover"/>
    <s v="Mr"/>
    <s v="M"/>
    <n v="60"/>
    <s v="Combe Mews"/>
    <s v="Isle Of Mannot"/>
    <x v="21"/>
    <d v="2020-03-02T00:00:00"/>
    <x v="9"/>
    <x v="2"/>
    <n v="10"/>
    <x v="3"/>
    <x v="3"/>
    <n v="240"/>
    <n v="165.6"/>
  </r>
  <r>
    <n v="1109"/>
    <s v="Lonnie"/>
    <s v="Nadeau"/>
    <s v="Mr"/>
    <s v="M"/>
    <n v="30"/>
    <s v="Comber Grove"/>
    <s v="Llangadog"/>
    <x v="11"/>
    <s v="22-06-2020"/>
    <x v="6"/>
    <x v="2"/>
    <n v="35"/>
    <x v="4"/>
    <x v="4"/>
    <n v="630"/>
    <n v="1190.7"/>
  </r>
  <r>
    <n v="1110"/>
    <s v="Florentino"/>
    <s v="Hopkins"/>
    <s v="Mr"/>
    <s v="M"/>
    <n v="60"/>
    <s v="Commerce Place"/>
    <s v="South Ockendon"/>
    <x v="2"/>
    <d v="2021-02-06T00:00:00"/>
    <x v="1"/>
    <x v="1"/>
    <n v="86"/>
    <x v="6"/>
    <x v="6"/>
    <n v="2064"/>
    <n v="2662.56"/>
  </r>
  <r>
    <n v="1111"/>
    <s v="Antonio"/>
    <s v="Parsons"/>
    <s v="Miss"/>
    <s v="F"/>
    <n v="90"/>
    <s v="Commerell Street"/>
    <s v="Kent"/>
    <x v="21"/>
    <d v="2021-11-02T00:00:00"/>
    <x v="5"/>
    <x v="1"/>
    <n v="30"/>
    <x v="7"/>
    <x v="7"/>
    <n v="600"/>
    <n v="1770"/>
  </r>
  <r>
    <n v="1112"/>
    <s v="Wendell"/>
    <s v="Sanchez"/>
    <s v="Mr"/>
    <s v="M"/>
    <n v="30"/>
    <s v="Commodore Terrace"/>
    <s v="Glastonbury"/>
    <x v="17"/>
    <d v="2020-01-08T00:00:00"/>
    <x v="5"/>
    <x v="2"/>
    <n v="4"/>
    <x v="7"/>
    <x v="7"/>
    <n v="80"/>
    <n v="236"/>
  </r>
  <r>
    <n v="1113"/>
    <s v="Lavern"/>
    <s v="Moss"/>
    <s v="Mr"/>
    <s v="M"/>
    <n v="30"/>
    <s v="Common South"/>
    <s v="Hexham"/>
    <x v="1"/>
    <d v="2020-03-07T00:00:00"/>
    <x v="10"/>
    <x v="2"/>
    <n v="42"/>
    <x v="3"/>
    <x v="3"/>
    <n v="1008"/>
    <n v="695.52"/>
  </r>
  <r>
    <n v="1114"/>
    <s v="Sid"/>
    <s v="Wang"/>
    <s v="Mr"/>
    <s v="M"/>
    <n v="90"/>
    <s v="Commondale"/>
    <s v="Isle Of Rum"/>
    <x v="21"/>
    <s v="14-11-2021"/>
    <x v="8"/>
    <x v="1"/>
    <n v="31"/>
    <x v="6"/>
    <x v="6"/>
    <n v="744"/>
    <n v="959.76"/>
  </r>
  <r>
    <n v="1115"/>
    <s v="Larry"/>
    <s v="Anaya"/>
    <s v="Mr"/>
    <s v="M"/>
    <n v="90"/>
    <s v="Compton Crescent"/>
    <s v="Macclesfield"/>
    <x v="2"/>
    <s v="15-10-2022"/>
    <x v="1"/>
    <x v="0"/>
    <n v="48"/>
    <x v="9"/>
    <x v="9"/>
    <n v="1152"/>
    <n v="3905.28"/>
  </r>
  <r>
    <n v="1116"/>
    <s v="Peter"/>
    <s v="Ziegler"/>
    <s v="Mr"/>
    <s v="M"/>
    <n v="90"/>
    <s v="Compton Road"/>
    <s v="West Sussex"/>
    <x v="2"/>
    <d v="2022-11-12T00:00:00"/>
    <x v="6"/>
    <x v="0"/>
    <n v="62"/>
    <x v="6"/>
    <x v="6"/>
    <n v="1488"/>
    <n v="1919.52"/>
  </r>
  <r>
    <n v="1117"/>
    <s v="Devon"/>
    <s v="Salazar"/>
    <s v="Mr"/>
    <s v="M"/>
    <n v="90"/>
    <s v="Conduit Court"/>
    <s v="Westgate-On-Sea"/>
    <x v="2"/>
    <d v="2020-04-04T00:00:00"/>
    <x v="10"/>
    <x v="2"/>
    <n v="17"/>
    <x v="8"/>
    <x v="8"/>
    <n v="340"/>
    <n v="1186.6000000000001"/>
  </r>
  <r>
    <n v="1118"/>
    <s v="Frankie"/>
    <s v="Mccarthy"/>
    <s v="Mr"/>
    <s v="M"/>
    <n v="90"/>
    <s v="Coney Way"/>
    <s v="Abingdon"/>
    <x v="27"/>
    <d v="2020-05-10T00:00:00"/>
    <x v="10"/>
    <x v="2"/>
    <n v="47"/>
    <x v="2"/>
    <x v="2"/>
    <n v="799"/>
    <n v="1430.21"/>
  </r>
  <r>
    <n v="1119"/>
    <s v="Ellan"/>
    <s v="Marrero"/>
    <s v="Mrs"/>
    <s v="F"/>
    <n v="60"/>
    <s v="Conington Road"/>
    <s v="Lutterworth"/>
    <x v="2"/>
    <d v="2020-01-04T00:00:00"/>
    <x v="8"/>
    <x v="2"/>
    <n v="50"/>
    <x v="0"/>
    <x v="0"/>
    <n v="1000"/>
    <n v="2009.9999999999998"/>
  </r>
  <r>
    <n v="1120"/>
    <s v="Nathanial"/>
    <s v="Fish"/>
    <s v="Mr"/>
    <s v="M"/>
    <n v="90"/>
    <s v="Connaught Avenue"/>
    <s v="Gretna"/>
    <x v="13"/>
    <s v="20-01-2020"/>
    <x v="2"/>
    <x v="2"/>
    <n v="34"/>
    <x v="7"/>
    <x v="7"/>
    <n v="680"/>
    <n v="2006.0000000000002"/>
  </r>
  <r>
    <n v="1121"/>
    <s v="Esmeralda"/>
    <s v="Tate"/>
    <s v="Miss"/>
    <s v="F"/>
    <n v="30"/>
    <s v="Connaught Mews"/>
    <s v="Rochdale"/>
    <x v="2"/>
    <s v="18-12-2021"/>
    <x v="7"/>
    <x v="1"/>
    <n v="86"/>
    <x v="3"/>
    <x v="3"/>
    <n v="2064"/>
    <n v="1424.1599999999999"/>
  </r>
  <r>
    <n v="1122"/>
    <s v="Mark"/>
    <s v="Arias"/>
    <s v="Miss"/>
    <s v="F"/>
    <n v="60"/>
    <s v="Constable Crescent"/>
    <s v="Yateley"/>
    <x v="2"/>
    <d v="2022-09-10T00:00:00"/>
    <x v="5"/>
    <x v="0"/>
    <n v="60"/>
    <x v="0"/>
    <x v="0"/>
    <n v="1200"/>
    <n v="2411.9999999999995"/>
  </r>
  <r>
    <n v="1123"/>
    <s v="Lela"/>
    <s v="Wilkes"/>
    <s v="Prof"/>
    <s v="F"/>
    <n v="90"/>
    <s v="Content Street"/>
    <s v="Bedale"/>
    <x v="42"/>
    <d v="2021-01-09T00:00:00"/>
    <x v="6"/>
    <x v="1"/>
    <n v="26"/>
    <x v="4"/>
    <x v="4"/>
    <n v="468"/>
    <n v="884.52"/>
  </r>
  <r>
    <n v="1124"/>
    <s v="Graig"/>
    <s v="Clement"/>
    <s v="Mr"/>
    <s v="M"/>
    <n v="90"/>
    <s v="Cook &amp;"/>
    <s v="Dawlish"/>
    <x v="3"/>
    <s v="13-04-2020"/>
    <x v="4"/>
    <x v="2"/>
    <n v="70"/>
    <x v="4"/>
    <x v="4"/>
    <n v="1260"/>
    <n v="2381.4"/>
  </r>
  <r>
    <n v="1125"/>
    <s v="Blythe"/>
    <s v="Leary"/>
    <s v="Miss"/>
    <s v="F"/>
    <n v="30"/>
    <s v="Cooks Cottages"/>
    <s v="Falkirk"/>
    <x v="17"/>
    <s v="27-11-2022"/>
    <x v="8"/>
    <x v="0"/>
    <n v="41"/>
    <x v="7"/>
    <x v="7"/>
    <n v="820"/>
    <n v="2419"/>
  </r>
  <r>
    <n v="1126"/>
    <s v="Kenda"/>
    <s v="Duffy"/>
    <s v="Mrs"/>
    <s v="F"/>
    <n v="90"/>
    <s v="Cooks Ground"/>
    <s v="Kirkliston"/>
    <x v="21"/>
    <s v="13-01-2021"/>
    <x v="2"/>
    <x v="1"/>
    <n v="13"/>
    <x v="4"/>
    <x v="4"/>
    <n v="234"/>
    <n v="442.26"/>
  </r>
  <r>
    <n v="1127"/>
    <s v="Myles"/>
    <s v="Goodson"/>
    <s v="Mr"/>
    <s v="M"/>
    <n v="60"/>
    <s v="Coolga Roadie Avenue"/>
    <s v="Crowborough"/>
    <x v="16"/>
    <s v="16-08-2021"/>
    <x v="3"/>
    <x v="1"/>
    <n v="13"/>
    <x v="0"/>
    <x v="0"/>
    <n v="260"/>
    <n v="522.59999999999991"/>
  </r>
  <r>
    <n v="1128"/>
    <s v="Hobert"/>
    <s v="West"/>
    <s v="Mr"/>
    <s v="M"/>
    <n v="60"/>
    <s v="Coomassie Road"/>
    <s v="New Milton"/>
    <x v="2"/>
    <d v="2021-09-05T00:00:00"/>
    <x v="9"/>
    <x v="1"/>
    <n v="23"/>
    <x v="6"/>
    <x v="6"/>
    <n v="552"/>
    <n v="712.08"/>
  </r>
  <r>
    <n v="1129"/>
    <s v="Terrell"/>
    <s v="Corcoran"/>
    <s v="Mr"/>
    <s v="M"/>
    <n v="90"/>
    <s v="Coombe Lane"/>
    <s v="Teignmouth"/>
    <x v="2"/>
    <d v="2020-02-02T00:00:00"/>
    <x v="4"/>
    <x v="2"/>
    <n v="11"/>
    <x v="9"/>
    <x v="9"/>
    <n v="264"/>
    <n v="894.96"/>
  </r>
  <r>
    <n v="1130"/>
    <s v="Lanell"/>
    <s v="Payne"/>
    <s v="Mrs"/>
    <s v="F"/>
    <n v="30"/>
    <s v="Cope Street"/>
    <s v="Isle Of Tiree"/>
    <x v="21"/>
    <d v="2020-06-09T00:00:00"/>
    <x v="3"/>
    <x v="2"/>
    <n v="31"/>
    <x v="9"/>
    <x v="9"/>
    <n v="744"/>
    <n v="2522.1600000000003"/>
  </r>
  <r>
    <n v="1131"/>
    <s v="Johnnie"/>
    <s v="Pierson"/>
    <s v="Mr"/>
    <s v="M"/>
    <n v="90"/>
    <s v="Copleston Mews"/>
    <s v="St. Agnes"/>
    <x v="2"/>
    <d v="2021-07-12T00:00:00"/>
    <x v="6"/>
    <x v="1"/>
    <n v="70"/>
    <x v="6"/>
    <x v="6"/>
    <n v="1680"/>
    <n v="2167.2000000000003"/>
  </r>
  <r>
    <n v="1132"/>
    <s v="Perry"/>
    <s v="Eddy"/>
    <s v="Mr"/>
    <s v="M"/>
    <n v="90"/>
    <s v="Copnor Way"/>
    <s v="Stoke-Sub-Hamdon"/>
    <x v="2"/>
    <s v="14-10-2022"/>
    <x v="1"/>
    <x v="0"/>
    <n v="31"/>
    <x v="6"/>
    <x v="6"/>
    <n v="744"/>
    <n v="959.76"/>
  </r>
  <r>
    <n v="1134"/>
    <s v="Armand"/>
    <s v="Villalobos"/>
    <s v="Mr"/>
    <s v="M"/>
    <n v="30"/>
    <s v="Coppelia Road"/>
    <s v="Keston"/>
    <x v="21"/>
    <d v="2020-08-04T00:00:00"/>
    <x v="7"/>
    <x v="2"/>
    <n v="2"/>
    <x v="7"/>
    <x v="7"/>
    <n v="40"/>
    <n v="118"/>
  </r>
  <r>
    <n v="1135"/>
    <s v="Jonathan"/>
    <s v="Schafer"/>
    <s v="Mr"/>
    <s v="M"/>
    <n v="60"/>
    <s v="Copper Close"/>
    <s v="Ashford"/>
    <x v="79"/>
    <s v="25-10-2021"/>
    <x v="1"/>
    <x v="1"/>
    <n v="29"/>
    <x v="4"/>
    <x v="4"/>
    <n v="522"/>
    <n v="986.57999999999993"/>
  </r>
  <r>
    <n v="1136"/>
    <s v="Kraig"/>
    <s v="Cortez"/>
    <s v="Mr"/>
    <s v="M"/>
    <n v="90"/>
    <s v="Copper Mead"/>
    <s v="Alresford"/>
    <x v="14"/>
    <d v="2022-08-01T00:00:00"/>
    <x v="5"/>
    <x v="0"/>
    <n v="30"/>
    <x v="2"/>
    <x v="2"/>
    <n v="510"/>
    <n v="912.9"/>
  </r>
  <r>
    <n v="1137"/>
    <s v="Charita"/>
    <s v="Cuevas"/>
    <s v="Miss"/>
    <s v="F"/>
    <n v="60"/>
    <s v="Copperbeech Close"/>
    <s v="Colchester"/>
    <x v="15"/>
    <s v="28-08-2022"/>
    <x v="3"/>
    <x v="0"/>
    <n v="32"/>
    <x v="4"/>
    <x v="4"/>
    <n v="576"/>
    <n v="1088.6399999999999"/>
  </r>
  <r>
    <n v="1138"/>
    <s v="Lamar"/>
    <s v="Hoskins"/>
    <s v="Mr"/>
    <s v="M"/>
    <n v="60"/>
    <s v="Copperfield Street"/>
    <s v="Calstock"/>
    <x v="54"/>
    <s v="16-10-2020"/>
    <x v="1"/>
    <x v="2"/>
    <n v="14"/>
    <x v="6"/>
    <x v="6"/>
    <n v="336"/>
    <n v="433.44"/>
  </r>
  <r>
    <n v="1139"/>
    <s v="Luciano"/>
    <s v="Guidry"/>
    <s v="Mr"/>
    <s v="M"/>
    <n v="90"/>
    <s v="Coppice Row"/>
    <s v="Alloa"/>
    <x v="80"/>
    <d v="2020-07-05T00:00:00"/>
    <x v="6"/>
    <x v="2"/>
    <n v="34"/>
    <x v="8"/>
    <x v="8"/>
    <n v="680"/>
    <n v="2373.2000000000003"/>
  </r>
  <r>
    <n v="1140"/>
    <s v="Rafael"/>
    <s v="Steele"/>
    <s v="Mr"/>
    <s v="M"/>
    <n v="60"/>
    <s v="Coppice Row"/>
    <s v="Battle"/>
    <x v="30"/>
    <s v="22-09-2021"/>
    <x v="9"/>
    <x v="1"/>
    <n v="43"/>
    <x v="1"/>
    <x v="1"/>
    <n v="1032"/>
    <n v="1847.28"/>
  </r>
  <r>
    <n v="1141"/>
    <s v="Antonietta"/>
    <s v="Marrero"/>
    <s v="Mrs"/>
    <s v="F"/>
    <n v="60"/>
    <s v="Coppies Grove"/>
    <s v="Calne"/>
    <x v="12"/>
    <s v="16-01-2020"/>
    <x v="2"/>
    <x v="2"/>
    <n v="4"/>
    <x v="9"/>
    <x v="9"/>
    <n v="96"/>
    <n v="325.44"/>
  </r>
  <r>
    <n v="1142"/>
    <s v="Raguel"/>
    <s v="Prater"/>
    <s v="Mrs"/>
    <s v="F"/>
    <n v="90"/>
    <s v="Copthall Buildings"/>
    <s v="Wilmslow"/>
    <x v="2"/>
    <s v="14-11-2021"/>
    <x v="8"/>
    <x v="1"/>
    <n v="5"/>
    <x v="9"/>
    <x v="9"/>
    <n v="120"/>
    <n v="406.8"/>
  </r>
  <r>
    <n v="1143"/>
    <s v="Willette"/>
    <s v="Mcintosh"/>
    <s v="Miss"/>
    <s v="F"/>
    <n v="60"/>
    <s v="Copthall Chambers"/>
    <s v="Crook"/>
    <x v="16"/>
    <s v="17-12-2021"/>
    <x v="7"/>
    <x v="1"/>
    <n v="22"/>
    <x v="9"/>
    <x v="9"/>
    <n v="528"/>
    <n v="1789.92"/>
  </r>
  <r>
    <n v="1144"/>
    <s v="Jefferson"/>
    <s v="Woodson"/>
    <s v="Mr"/>
    <s v="M"/>
    <n v="30"/>
    <s v="Coran Close"/>
    <s v="Keith"/>
    <x v="21"/>
    <s v="26-02-2020"/>
    <x v="10"/>
    <x v="2"/>
    <n v="80"/>
    <x v="5"/>
    <x v="5"/>
    <n v="1920"/>
    <n v="7660.8"/>
  </r>
  <r>
    <n v="1145"/>
    <s v="Lorri"/>
    <s v="London"/>
    <s v="Miss"/>
    <s v="F"/>
    <n v="30"/>
    <s v="Corbicum"/>
    <s v="Cleveland"/>
    <x v="15"/>
    <d v="2020-11-12T00:00:00"/>
    <x v="7"/>
    <x v="2"/>
    <n v="27"/>
    <x v="7"/>
    <x v="7"/>
    <n v="540"/>
    <n v="1593"/>
  </r>
  <r>
    <n v="1146"/>
    <s v="Ashleigh"/>
    <s v="Bravo"/>
    <s v="Miss"/>
    <s v="F"/>
    <n v="90"/>
    <s v="Co Roadelia Close"/>
    <s v="Heathfield"/>
    <x v="1"/>
    <s v="16-10-2021"/>
    <x v="1"/>
    <x v="1"/>
    <n v="35"/>
    <x v="7"/>
    <x v="7"/>
    <n v="700"/>
    <n v="2065"/>
  </r>
  <r>
    <n v="1147"/>
    <s v="Teodoro"/>
    <s v="Barlow"/>
    <s v="Mr"/>
    <s v="M"/>
    <n v="30"/>
    <s v="Co Roadelia Close"/>
    <s v="Kent"/>
    <x v="21"/>
    <s v="27-06-2021"/>
    <x v="6"/>
    <x v="1"/>
    <n v="37"/>
    <x v="1"/>
    <x v="1"/>
    <n v="888"/>
    <n v="1589.52"/>
  </r>
  <r>
    <n v="1148"/>
    <s v="Araceli"/>
    <s v="Winston"/>
    <s v="Mrs"/>
    <s v="F"/>
    <n v="60"/>
    <s v="Co Roadova Road"/>
    <s v="Lancaster"/>
    <x v="21"/>
    <s v="30-09-2021"/>
    <x v="9"/>
    <x v="1"/>
    <n v="76"/>
    <x v="1"/>
    <x v="1"/>
    <n v="1824"/>
    <n v="3264.96"/>
  </r>
  <r>
    <n v="1149"/>
    <s v="Conchita"/>
    <s v="Tate"/>
    <s v="Ms"/>
    <s v="F"/>
    <n v="90"/>
    <s v="Corliss Place"/>
    <s v="Winsford"/>
    <x v="2"/>
    <s v="20-05-2022"/>
    <x v="11"/>
    <x v="0"/>
    <n v="19"/>
    <x v="7"/>
    <x v="7"/>
    <n v="380"/>
    <n v="1121"/>
  </r>
  <r>
    <n v="1150"/>
    <s v="John"/>
    <s v="Reeves"/>
    <s v="Dr"/>
    <s v="M"/>
    <n v="90"/>
    <s v="Corn Way"/>
    <s v="Coldstream"/>
    <x v="15"/>
    <s v="26-07-2020"/>
    <x v="0"/>
    <x v="2"/>
    <n v="39"/>
    <x v="6"/>
    <x v="6"/>
    <n v="936"/>
    <n v="1207.44"/>
  </r>
  <r>
    <n v="1151"/>
    <s v="Dawn"/>
    <s v="Kenny"/>
    <s v="Mrs"/>
    <s v="F"/>
    <n v="90"/>
    <s v="Cornelius Place"/>
    <s v="Isle Of Scalpay"/>
    <x v="21"/>
    <s v="25-07-2020"/>
    <x v="0"/>
    <x v="2"/>
    <n v="9"/>
    <x v="6"/>
    <x v="6"/>
    <n v="216"/>
    <n v="278.64"/>
  </r>
  <r>
    <n v="1152"/>
    <s v="Alva"/>
    <s v="Foley"/>
    <s v="Mrs"/>
    <s v="F"/>
    <n v="60"/>
    <s v="Cornfo Road Grove"/>
    <s v="Hartfield"/>
    <x v="1"/>
    <s v="27-09-2020"/>
    <x v="9"/>
    <x v="2"/>
    <n v="55"/>
    <x v="9"/>
    <x v="9"/>
    <n v="1320"/>
    <n v="4474.8"/>
  </r>
  <r>
    <n v="1153"/>
    <s v="Esmeralda"/>
    <s v="Whalen"/>
    <s v="Miss"/>
    <s v="F"/>
    <n v="90"/>
    <s v="Cornick Street"/>
    <s v="Liskeard"/>
    <x v="11"/>
    <d v="2021-07-09T00:00:00"/>
    <x v="5"/>
    <x v="1"/>
    <n v="92"/>
    <x v="0"/>
    <x v="0"/>
    <n v="1840"/>
    <n v="3698.3999999999996"/>
  </r>
  <r>
    <n v="1154"/>
    <s v="Deedee"/>
    <s v="Rangel"/>
    <s v="Miss"/>
    <s v="F"/>
    <n v="30"/>
    <s v="Cornwall Street"/>
    <s v="Bedale"/>
    <x v="42"/>
    <s v="26-03-2021"/>
    <x v="5"/>
    <x v="1"/>
    <n v="45"/>
    <x v="3"/>
    <x v="3"/>
    <n v="1080"/>
    <n v="745.19999999999993"/>
  </r>
  <r>
    <n v="1155"/>
    <s v="Stanford"/>
    <s v="Bacon"/>
    <s v="Mr"/>
    <s v="M"/>
    <n v="60"/>
    <s v="Cornwallis Avenue"/>
    <s v="Llanfechain"/>
    <x v="11"/>
    <s v="17-03-2022"/>
    <x v="5"/>
    <x v="0"/>
    <n v="35"/>
    <x v="2"/>
    <x v="2"/>
    <n v="595"/>
    <n v="1065.05"/>
  </r>
  <r>
    <n v="1156"/>
    <s v="Vonnie"/>
    <s v="Carey"/>
    <s v="Miss"/>
    <s v="F"/>
    <n v="60"/>
    <s v="Cornwell Terrace"/>
    <s v="Watlington"/>
    <x v="2"/>
    <s v="19-08-2022"/>
    <x v="3"/>
    <x v="0"/>
    <n v="34"/>
    <x v="8"/>
    <x v="8"/>
    <n v="680"/>
    <n v="2373.2000000000003"/>
  </r>
  <r>
    <n v="1157"/>
    <s v="Gene"/>
    <s v="Boykin"/>
    <s v="Mr"/>
    <s v="M"/>
    <n v="30"/>
    <s v="Cornwell Terrace"/>
    <s v="Yeovil"/>
    <x v="2"/>
    <d v="2021-02-11T00:00:00"/>
    <x v="5"/>
    <x v="1"/>
    <n v="27"/>
    <x v="0"/>
    <x v="0"/>
    <n v="540"/>
    <n v="1085.3999999999999"/>
  </r>
  <r>
    <n v="1158"/>
    <s v="Ricardo"/>
    <s v="Lockwood"/>
    <s v="Mr"/>
    <s v="M"/>
    <n v="90"/>
    <s v="Corrance Road"/>
    <s v="Westhill"/>
    <x v="2"/>
    <s v="17-01-2021"/>
    <x v="2"/>
    <x v="1"/>
    <n v="49"/>
    <x v="4"/>
    <x v="4"/>
    <n v="882"/>
    <n v="1666.98"/>
  </r>
  <r>
    <n v="1159"/>
    <s v="Alfreda"/>
    <s v="Whitfield"/>
    <s v="Miss"/>
    <s v="F"/>
    <n v="30"/>
    <s v="Corri Avenue"/>
    <s v="Bucknell"/>
    <x v="8"/>
    <s v="27-11-2020"/>
    <x v="8"/>
    <x v="2"/>
    <n v="46"/>
    <x v="7"/>
    <x v="7"/>
    <n v="920"/>
    <n v="2714"/>
  </r>
  <r>
    <n v="1160"/>
    <s v="Lanny"/>
    <s v="Beaver"/>
    <s v="Mr"/>
    <s v="M"/>
    <n v="30"/>
    <s v="Corringway"/>
    <s v="Portland"/>
    <x v="2"/>
    <d v="2021-04-10T00:00:00"/>
    <x v="2"/>
    <x v="1"/>
    <n v="82"/>
    <x v="5"/>
    <x v="5"/>
    <n v="1968"/>
    <n v="7852.3200000000006"/>
  </r>
  <r>
    <n v="1161"/>
    <s v="Denita"/>
    <s v="Doty"/>
    <s v="Miss"/>
    <s v="F"/>
    <n v="60"/>
    <s v="Corsham Street"/>
    <s v="Ayrshire"/>
    <x v="39"/>
    <s v="19-09-2022"/>
    <x v="9"/>
    <x v="0"/>
    <n v="86"/>
    <x v="2"/>
    <x v="2"/>
    <n v="1462"/>
    <n v="2616.98"/>
  </r>
  <r>
    <n v="1162"/>
    <s v="Adam"/>
    <s v="Weir"/>
    <s v="Miss"/>
    <s v="F"/>
    <n v="30"/>
    <s v="Coryton Path"/>
    <s v="Bridge Of Weir"/>
    <x v="40"/>
    <s v="14-07-2022"/>
    <x v="0"/>
    <x v="0"/>
    <n v="50"/>
    <x v="1"/>
    <x v="1"/>
    <n v="1200"/>
    <n v="2148"/>
  </r>
  <r>
    <n v="1163"/>
    <s v="Jenna"/>
    <s v="Galloway"/>
    <s v="Mrs"/>
    <s v="F"/>
    <n v="90"/>
    <s v="Cosgrove Close"/>
    <s v="Neath"/>
    <x v="2"/>
    <s v="17-02-2022"/>
    <x v="10"/>
    <x v="0"/>
    <n v="29"/>
    <x v="0"/>
    <x v="0"/>
    <n v="580"/>
    <n v="1165.8"/>
  </r>
  <r>
    <n v="1164"/>
    <s v="Roy"/>
    <s v="Cordova"/>
    <s v="Mr"/>
    <s v="M"/>
    <n v="60"/>
    <s v="Cossall Walk"/>
    <s v="Newcastleton"/>
    <x v="2"/>
    <s v="24-08-2021"/>
    <x v="3"/>
    <x v="1"/>
    <n v="18"/>
    <x v="8"/>
    <x v="8"/>
    <n v="360"/>
    <n v="1256.4000000000001"/>
  </r>
  <r>
    <n v="1165"/>
    <s v="Roosevelt"/>
    <s v="Byrd"/>
    <s v="Mr"/>
    <s v="M"/>
    <n v="60"/>
    <s v="Cotall St"/>
    <s v="Wareham"/>
    <x v="2"/>
    <d v="2021-03-10T00:00:00"/>
    <x v="6"/>
    <x v="1"/>
    <n v="59"/>
    <x v="6"/>
    <x v="6"/>
    <n v="1416"/>
    <n v="1826.64"/>
  </r>
  <r>
    <n v="1166"/>
    <s v="Benny"/>
    <s v="Cross"/>
    <s v="Mr"/>
    <s v="M"/>
    <n v="60"/>
    <s v="Cotfo Road Place"/>
    <s v="Bedford"/>
    <x v="42"/>
    <s v="20-09-2020"/>
    <x v="9"/>
    <x v="2"/>
    <n v="23"/>
    <x v="4"/>
    <x v="4"/>
    <n v="414"/>
    <n v="782.45999999999992"/>
  </r>
  <r>
    <n v="1167"/>
    <s v="Ayako"/>
    <s v="Flynn"/>
    <s v="Miss"/>
    <s v="F"/>
    <n v="30"/>
    <s v="Cotherstone Road"/>
    <s v="Shifnal"/>
    <x v="2"/>
    <s v="19-08-2022"/>
    <x v="3"/>
    <x v="0"/>
    <n v="3"/>
    <x v="0"/>
    <x v="0"/>
    <n v="60"/>
    <n v="120.6"/>
  </r>
  <r>
    <n v="1168"/>
    <s v="Enriqueta"/>
    <s v="Serrano"/>
    <s v="Mrs"/>
    <s v="F"/>
    <n v="30"/>
    <s v="Cotswold Gate"/>
    <s v="St. Ives"/>
    <x v="2"/>
    <d v="2020-11-06T00:00:00"/>
    <x v="6"/>
    <x v="2"/>
    <n v="34"/>
    <x v="6"/>
    <x v="6"/>
    <n v="816"/>
    <n v="1052.6400000000001"/>
  </r>
  <r>
    <n v="1169"/>
    <s v="Carolin"/>
    <s v="Segura"/>
    <s v="Mrs"/>
    <s v="F"/>
    <n v="60"/>
    <s v="Cotswold Street"/>
    <s v="Caernarfon"/>
    <x v="12"/>
    <d v="2022-03-12T00:00:00"/>
    <x v="9"/>
    <x v="0"/>
    <n v="98"/>
    <x v="9"/>
    <x v="9"/>
    <n v="2352"/>
    <n v="7973.2800000000007"/>
  </r>
  <r>
    <n v="1171"/>
    <s v="Erasmo"/>
    <s v="Reeder"/>
    <s v="Mr"/>
    <s v="M"/>
    <n v="30"/>
    <s v="Cottage Court"/>
    <s v="Wadebridge"/>
    <x v="2"/>
    <s v="18-07-2020"/>
    <x v="0"/>
    <x v="2"/>
    <n v="51"/>
    <x v="1"/>
    <x v="1"/>
    <n v="1224"/>
    <n v="2190.96"/>
  </r>
  <r>
    <n v="1172"/>
    <s v="Benjamin"/>
    <s v="Flood"/>
    <s v="Mr"/>
    <s v="M"/>
    <n v="60"/>
    <s v="Cottage Down"/>
    <s v="Newent"/>
    <x v="2"/>
    <s v="14-01-2022"/>
    <x v="2"/>
    <x v="0"/>
    <n v="83"/>
    <x v="5"/>
    <x v="5"/>
    <n v="1992"/>
    <n v="7948.0800000000008"/>
  </r>
  <r>
    <n v="1173"/>
    <s v="Sheron"/>
    <s v="Riggs"/>
    <s v="Mrs"/>
    <s v="F"/>
    <n v="30"/>
    <s v="Cottage Down"/>
    <s v="Spean Bridge"/>
    <x v="2"/>
    <d v="2022-01-12T00:00:00"/>
    <x v="10"/>
    <x v="0"/>
    <n v="71"/>
    <x v="5"/>
    <x v="5"/>
    <n v="1704"/>
    <n v="6798.96"/>
  </r>
  <r>
    <n v="1174"/>
    <s v="Zita"/>
    <s v="Albright"/>
    <s v="Mrs"/>
    <s v="F"/>
    <n v="90"/>
    <s v="Cottage Hospital"/>
    <s v="Okehampton"/>
    <x v="2"/>
    <s v="20-02-2022"/>
    <x v="10"/>
    <x v="0"/>
    <n v="81"/>
    <x v="0"/>
    <x v="0"/>
    <n v="1620"/>
    <n v="3256.2"/>
  </r>
  <r>
    <n v="1175"/>
    <s v="Garland"/>
    <s v="Harris"/>
    <s v="Mr"/>
    <s v="M"/>
    <n v="30"/>
    <s v="Cottage Row"/>
    <s v="Tarbert"/>
    <x v="2"/>
    <s v="30-01-2020"/>
    <x v="2"/>
    <x v="2"/>
    <n v="47"/>
    <x v="2"/>
    <x v="2"/>
    <n v="799"/>
    <n v="1430.21"/>
  </r>
  <r>
    <n v="1176"/>
    <s v="Jarrod"/>
    <s v="Travis"/>
    <s v="Mr"/>
    <s v="M"/>
    <n v="60"/>
    <s v="Cottington Street"/>
    <s v="Llanwrda"/>
    <x v="11"/>
    <d v="2020-02-05T00:00:00"/>
    <x v="0"/>
    <x v="2"/>
    <n v="14"/>
    <x v="7"/>
    <x v="7"/>
    <n v="280"/>
    <n v="826"/>
  </r>
  <r>
    <n v="1177"/>
    <s v="Felton"/>
    <s v="Holley"/>
    <s v="Mr"/>
    <s v="M"/>
    <n v="90"/>
    <s v="Cotton Row"/>
    <s v="Cookstown"/>
    <x v="16"/>
    <s v="21-06-2020"/>
    <x v="6"/>
    <x v="2"/>
    <n v="14"/>
    <x v="1"/>
    <x v="1"/>
    <n v="336"/>
    <n v="601.44000000000005"/>
  </r>
  <r>
    <n v="1178"/>
    <s v="Albertha"/>
    <s v="Walker"/>
    <s v="Mrs"/>
    <s v="F"/>
    <n v="90"/>
    <s v="Cotton Street"/>
    <s v="Barnet"/>
    <x v="81"/>
    <d v="2022-10-05T00:00:00"/>
    <x v="4"/>
    <x v="0"/>
    <n v="30"/>
    <x v="2"/>
    <x v="2"/>
    <n v="510"/>
    <n v="912.9"/>
  </r>
  <r>
    <n v="1179"/>
    <s v="Willow"/>
    <s v="Hammond"/>
    <s v="Mrs"/>
    <s v="F"/>
    <n v="90"/>
    <s v="Cotts Close"/>
    <s v="Dalkeith"/>
    <x v="3"/>
    <s v="28-05-2022"/>
    <x v="11"/>
    <x v="0"/>
    <n v="99"/>
    <x v="0"/>
    <x v="0"/>
    <n v="1980"/>
    <n v="3979.7999999999997"/>
  </r>
  <r>
    <n v="1180"/>
    <s v="Wilfred"/>
    <s v="Hurd"/>
    <s v="Mr"/>
    <s v="M"/>
    <n v="60"/>
    <s v="Cotts Close"/>
    <s v="Stourbridge"/>
    <x v="2"/>
    <s v="26-01-2021"/>
    <x v="2"/>
    <x v="1"/>
    <n v="19"/>
    <x v="0"/>
    <x v="0"/>
    <n v="380"/>
    <n v="763.8"/>
  </r>
  <r>
    <n v="1181"/>
    <s v="Tina"/>
    <s v="Mead"/>
    <s v="Miss"/>
    <s v="F"/>
    <n v="30"/>
    <s v="Counagmara"/>
    <s v="Hawes"/>
    <x v="1"/>
    <d v="2020-10-02T00:00:00"/>
    <x v="0"/>
    <x v="2"/>
    <n v="68"/>
    <x v="2"/>
    <x v="2"/>
    <n v="1156"/>
    <n v="2069.2400000000002"/>
  </r>
  <r>
    <n v="1182"/>
    <s v="Dante"/>
    <s v="Stinson"/>
    <s v="Rev"/>
    <s v="M"/>
    <n v="90"/>
    <s v="Counter Street"/>
    <s v="Lancashire"/>
    <x v="21"/>
    <s v="20-09-2021"/>
    <x v="9"/>
    <x v="1"/>
    <n v="40"/>
    <x v="5"/>
    <x v="5"/>
    <n v="960"/>
    <n v="3830.4"/>
  </r>
  <r>
    <n v="1183"/>
    <s v="Brooks"/>
    <s v="Pittman"/>
    <s v="Mr"/>
    <s v="M"/>
    <n v="30"/>
    <s v="Counting House"/>
    <s v="Turriff"/>
    <x v="2"/>
    <d v="2020-01-09T00:00:00"/>
    <x v="4"/>
    <x v="2"/>
    <n v="18"/>
    <x v="7"/>
    <x v="7"/>
    <n v="360"/>
    <n v="1062"/>
  </r>
  <r>
    <n v="1185"/>
    <s v="Sana"/>
    <s v="Goss"/>
    <s v="Mrs"/>
    <s v="F"/>
    <n v="90"/>
    <s v="Coupland Place"/>
    <s v="Gerrards Cross"/>
    <x v="17"/>
    <s v="20-02-2021"/>
    <x v="10"/>
    <x v="1"/>
    <n v="75"/>
    <x v="1"/>
    <x v="1"/>
    <n v="1800"/>
    <n v="3222"/>
  </r>
  <r>
    <n v="1186"/>
    <s v="Shavonne"/>
    <s v="Knowles"/>
    <s v="Mrs"/>
    <s v="F"/>
    <n v="90"/>
    <s v="Coupland Terrace"/>
    <s v="Hinckley"/>
    <x v="1"/>
    <d v="2022-01-08T00:00:00"/>
    <x v="1"/>
    <x v="0"/>
    <n v="36"/>
    <x v="7"/>
    <x v="7"/>
    <n v="720"/>
    <n v="2124"/>
  </r>
  <r>
    <n v="1187"/>
    <s v="Cherrie"/>
    <s v="Staley"/>
    <s v="Mrs"/>
    <s v="F"/>
    <n v="60"/>
    <s v="Court"/>
    <s v="Queenborough"/>
    <x v="2"/>
    <s v="30-06-2021"/>
    <x v="6"/>
    <x v="1"/>
    <n v="2"/>
    <x v="0"/>
    <x v="0"/>
    <n v="40"/>
    <n v="80.399999999999991"/>
  </r>
  <r>
    <n v="1188"/>
    <s v="Orpha"/>
    <s v="West"/>
    <s v="Ms"/>
    <s v="F"/>
    <n v="60"/>
    <s v="Court View"/>
    <s v="Leiston"/>
    <x v="11"/>
    <d v="2022-09-09T00:00:00"/>
    <x v="10"/>
    <x v="0"/>
    <n v="4"/>
    <x v="8"/>
    <x v="8"/>
    <n v="80"/>
    <n v="279.20000000000005"/>
  </r>
  <r>
    <n v="1189"/>
    <s v="Akiko"/>
    <s v="Huddleston"/>
    <s v="Miss"/>
    <s v="F"/>
    <n v="60"/>
    <s v="Court Way"/>
    <s v="Accrington"/>
    <x v="62"/>
    <d v="2022-02-02T00:00:00"/>
    <x v="8"/>
    <x v="0"/>
    <n v="20"/>
    <x v="0"/>
    <x v="0"/>
    <n v="400"/>
    <n v="803.99999999999989"/>
  </r>
  <r>
    <n v="1190"/>
    <s v="Darell"/>
    <s v="Odell"/>
    <s v="Mr"/>
    <s v="M"/>
    <n v="30"/>
    <s v="Court Ya Road"/>
    <s v="Buckie"/>
    <x v="8"/>
    <s v="21-12-2022"/>
    <x v="7"/>
    <x v="0"/>
    <n v="31"/>
    <x v="6"/>
    <x v="6"/>
    <n v="744"/>
    <n v="959.76"/>
  </r>
  <r>
    <n v="1191"/>
    <s v="Ramiro"/>
    <s v="Jacobs"/>
    <s v="Rev"/>
    <s v="M"/>
    <n v="60"/>
    <s v="Courtauld Close"/>
    <s v="South Brent"/>
    <x v="2"/>
    <d v="2020-04-01T00:00:00"/>
    <x v="8"/>
    <x v="2"/>
    <n v="38"/>
    <x v="0"/>
    <x v="0"/>
    <n v="760"/>
    <n v="1527.6"/>
  </r>
  <r>
    <n v="1192"/>
    <s v="Arlen"/>
    <s v="Keenan"/>
    <s v="Mr"/>
    <s v="M"/>
    <n v="90"/>
    <s v="Courtenay Street"/>
    <s v="Clackmannan"/>
    <x v="15"/>
    <d v="2022-12-06T00:00:00"/>
    <x v="10"/>
    <x v="0"/>
    <n v="97"/>
    <x v="0"/>
    <x v="0"/>
    <n v="1940"/>
    <n v="3899.3999999999996"/>
  </r>
  <r>
    <n v="1193"/>
    <s v="Emmett"/>
    <s v="Franks"/>
    <s v="Mr"/>
    <s v="M"/>
    <n v="30"/>
    <s v="Courtfield Mews"/>
    <s v="North Walsham"/>
    <x v="2"/>
    <s v="25-11-2022"/>
    <x v="8"/>
    <x v="0"/>
    <n v="102"/>
    <x v="1"/>
    <x v="1"/>
    <n v="2448"/>
    <n v="4381.92"/>
  </r>
  <r>
    <n v="1194"/>
    <s v="Janyce"/>
    <s v="Lacey"/>
    <s v="Miss"/>
    <s v="F"/>
    <n v="90"/>
    <s v="Courthope Road"/>
    <s v="Mayfield"/>
    <x v="2"/>
    <s v="17-11-2020"/>
    <x v="8"/>
    <x v="2"/>
    <n v="80"/>
    <x v="7"/>
    <x v="7"/>
    <n v="1600"/>
    <n v="4720"/>
  </r>
  <r>
    <n v="1195"/>
    <s v="Albina"/>
    <s v="Joseph"/>
    <s v="Mrs"/>
    <s v="F"/>
    <n v="60"/>
    <s v="Courtland Avenue"/>
    <s v="Seahouses"/>
    <x v="2"/>
    <s v="27-10-2020"/>
    <x v="1"/>
    <x v="2"/>
    <n v="3"/>
    <x v="1"/>
    <x v="1"/>
    <n v="72"/>
    <n v="128.88"/>
  </r>
  <r>
    <n v="1196"/>
    <s v="Elida"/>
    <s v="Lujan"/>
    <s v="Miss"/>
    <s v="F"/>
    <n v="60"/>
    <s v="Courtland Villas"/>
    <s v="Holywell"/>
    <x v="1"/>
    <s v="17-07-2021"/>
    <x v="0"/>
    <x v="1"/>
    <n v="73"/>
    <x v="3"/>
    <x v="3"/>
    <n v="1752"/>
    <n v="1208.8799999999999"/>
  </r>
  <r>
    <n v="1197"/>
    <s v="Bobbie"/>
    <s v="Ham"/>
    <s v="Mr"/>
    <s v="M"/>
    <n v="60"/>
    <s v="Courtlands Avenue"/>
    <s v="East Sussex"/>
    <x v="43"/>
    <s v="22-12-2020"/>
    <x v="7"/>
    <x v="2"/>
    <n v="84"/>
    <x v="9"/>
    <x v="9"/>
    <n v="2016"/>
    <n v="6834.2400000000007"/>
  </r>
  <r>
    <n v="1198"/>
    <s v="Darron"/>
    <s v="Rivas"/>
    <s v="Mr"/>
    <s v="M"/>
    <n v="30"/>
    <s v="Courtney Road"/>
    <s v="Welshpool"/>
    <x v="2"/>
    <d v="2022-02-02T00:00:00"/>
    <x v="8"/>
    <x v="0"/>
    <n v="60"/>
    <x v="0"/>
    <x v="0"/>
    <n v="1200"/>
    <n v="2411.9999999999995"/>
  </r>
  <r>
    <n v="1199"/>
    <s v="Bert"/>
    <s v="Velazquez"/>
    <s v="Mr"/>
    <s v="M"/>
    <n v="90"/>
    <s v="Cove Roadale Road"/>
    <s v="Oxted"/>
    <x v="2"/>
    <s v="17-08-2021"/>
    <x v="3"/>
    <x v="1"/>
    <n v="20"/>
    <x v="8"/>
    <x v="8"/>
    <n v="400"/>
    <n v="1396"/>
  </r>
  <r>
    <n v="1200"/>
    <s v="Thomasina"/>
    <s v="Adams"/>
    <s v="Mrs"/>
    <s v="F"/>
    <n v="60"/>
    <s v="Cow Ya Road"/>
    <s v="Stonehaven"/>
    <x v="2"/>
    <d v="2022-09-07T00:00:00"/>
    <x v="7"/>
    <x v="0"/>
    <n v="34"/>
    <x v="5"/>
    <x v="5"/>
    <n v="816"/>
    <n v="3255.84"/>
  </r>
  <r>
    <n v="1201"/>
    <s v="Min"/>
    <s v="Leblanc"/>
    <s v="Miss"/>
    <s v="F"/>
    <n v="30"/>
    <s v="Cowper Avenue"/>
    <s v="Tadley"/>
    <x v="2"/>
    <s v="15-02-2022"/>
    <x v="10"/>
    <x v="0"/>
    <n v="95"/>
    <x v="2"/>
    <x v="2"/>
    <n v="1615"/>
    <n v="2890.85"/>
  </r>
  <r>
    <n v="1202"/>
    <s v="Riva"/>
    <s v="Sylvester"/>
    <s v="Mrs"/>
    <s v="F"/>
    <n v="60"/>
    <s v="Cowslip Villa"/>
    <s v="Barton-Upon-Humber"/>
    <x v="52"/>
    <d v="2022-10-07T00:00:00"/>
    <x v="6"/>
    <x v="0"/>
    <n v="48"/>
    <x v="1"/>
    <x v="1"/>
    <n v="1152"/>
    <n v="2062.08"/>
  </r>
  <r>
    <n v="1203"/>
    <s v="Kimberlie"/>
    <s v="Burroughs"/>
    <s v="Miss"/>
    <s v="F"/>
    <n v="60"/>
    <s v="Cox'S Quay"/>
    <s v="Aldeburgh"/>
    <x v="82"/>
    <s v="15-05-2020"/>
    <x v="11"/>
    <x v="2"/>
    <n v="78"/>
    <x v="4"/>
    <x v="4"/>
    <n v="1404"/>
    <n v="2653.56"/>
  </r>
  <r>
    <n v="1204"/>
    <s v="Sherril"/>
    <s v="Bird"/>
    <s v="Miss"/>
    <s v="F"/>
    <n v="30"/>
    <s v="Coxson Way"/>
    <s v="Cleator"/>
    <x v="15"/>
    <s v="14-08-2021"/>
    <x v="3"/>
    <x v="1"/>
    <n v="23"/>
    <x v="4"/>
    <x v="4"/>
    <n v="414"/>
    <n v="782.45999999999992"/>
  </r>
  <r>
    <n v="1205"/>
    <s v="Stanton"/>
    <s v="Cornett"/>
    <s v="Mr"/>
    <s v="M"/>
    <n v="30"/>
    <s v="Crace Street"/>
    <s v="Cumnock"/>
    <x v="16"/>
    <d v="2021-12-06T00:00:00"/>
    <x v="2"/>
    <x v="1"/>
    <n v="21"/>
    <x v="6"/>
    <x v="6"/>
    <n v="504"/>
    <n v="650.16"/>
  </r>
  <r>
    <n v="1206"/>
    <s v="Jarrett"/>
    <s v="Finley"/>
    <s v="Mr"/>
    <s v="M"/>
    <n v="90"/>
    <s v="Crace Street"/>
    <s v="Eyemouth"/>
    <x v="17"/>
    <s v="28-02-2022"/>
    <x v="10"/>
    <x v="0"/>
    <n v="39"/>
    <x v="7"/>
    <x v="7"/>
    <n v="780"/>
    <n v="2301"/>
  </r>
  <r>
    <n v="1207"/>
    <s v="Retta"/>
    <s v="Blevins"/>
    <s v="Miss"/>
    <s v="F"/>
    <n v="30"/>
    <s v="Crafton Place"/>
    <s v="Pentre"/>
    <x v="2"/>
    <s v="19-08-2020"/>
    <x v="3"/>
    <x v="2"/>
    <n v="72"/>
    <x v="4"/>
    <x v="4"/>
    <n v="1296"/>
    <n v="2449.44"/>
  </r>
  <r>
    <n v="1209"/>
    <s v="Eleanore"/>
    <s v="Mcmullen"/>
    <s v="Miss"/>
    <s v="F"/>
    <n v="90"/>
    <s v="Cranberry Lane"/>
    <s v="Lyme Regis"/>
    <x v="2"/>
    <d v="2022-12-04T00:00:00"/>
    <x v="4"/>
    <x v="0"/>
    <n v="70"/>
    <x v="7"/>
    <x v="7"/>
    <n v="1400"/>
    <n v="4130"/>
  </r>
  <r>
    <n v="1210"/>
    <s v="Justin"/>
    <s v="Meade"/>
    <s v="Ms"/>
    <s v="F"/>
    <n v="30"/>
    <s v="Cranbourn Alley"/>
    <s v="Coatbridge"/>
    <x v="15"/>
    <s v="25-03-2021"/>
    <x v="5"/>
    <x v="1"/>
    <n v="44"/>
    <x v="2"/>
    <x v="2"/>
    <n v="748"/>
    <n v="1338.92"/>
  </r>
  <r>
    <n v="1211"/>
    <s v="Sam"/>
    <s v="Blanchard"/>
    <s v="Mr"/>
    <s v="M"/>
    <n v="60"/>
    <s v="Cranbourn Alley"/>
    <s v="Hertford"/>
    <x v="1"/>
    <s v="16-03-2020"/>
    <x v="5"/>
    <x v="2"/>
    <n v="79"/>
    <x v="5"/>
    <x v="5"/>
    <n v="1896"/>
    <n v="7565.04"/>
  </r>
  <r>
    <n v="1212"/>
    <s v="Ulrike"/>
    <s v="Dodson"/>
    <s v="Mrs"/>
    <s v="F"/>
    <n v="90"/>
    <s v="Crane Grove"/>
    <s v="Ferndown"/>
    <x v="17"/>
    <d v="2021-05-05T00:00:00"/>
    <x v="1"/>
    <x v="1"/>
    <n v="88"/>
    <x v="3"/>
    <x v="3"/>
    <n v="2112"/>
    <n v="1457.28"/>
  </r>
  <r>
    <n v="1213"/>
    <s v="Klara"/>
    <s v="Timmons"/>
    <s v="Mrs"/>
    <s v="F"/>
    <n v="60"/>
    <s v="Crane Mead"/>
    <s v="Cromarty"/>
    <x v="16"/>
    <d v="2020-02-05T00:00:00"/>
    <x v="0"/>
    <x v="2"/>
    <n v="31"/>
    <x v="3"/>
    <x v="3"/>
    <n v="744"/>
    <n v="513.36"/>
  </r>
  <r>
    <n v="1214"/>
    <s v="Keven"/>
    <s v="Cisneros"/>
    <s v="Mr"/>
    <s v="M"/>
    <n v="90"/>
    <s v="Cranfo Road Close"/>
    <s v="Westbury"/>
    <x v="2"/>
    <s v="21-01-2022"/>
    <x v="2"/>
    <x v="0"/>
    <n v="31"/>
    <x v="4"/>
    <x v="4"/>
    <n v="558"/>
    <n v="1054.6199999999999"/>
  </r>
  <r>
    <n v="1215"/>
    <s v="Selene"/>
    <s v="Dwyer"/>
    <s v="Mrs"/>
    <s v="F"/>
    <n v="30"/>
    <s v="Cranham Road"/>
    <s v="Dumfries"/>
    <x v="3"/>
    <s v="13-07-2020"/>
    <x v="0"/>
    <x v="2"/>
    <n v="66"/>
    <x v="6"/>
    <x v="6"/>
    <n v="1584"/>
    <n v="2043.3600000000001"/>
  </r>
  <r>
    <n v="1216"/>
    <s v="Gilberto"/>
    <s v="Novak"/>
    <s v="Mr"/>
    <s v="M"/>
    <n v="30"/>
    <s v="Cranworth Crescent"/>
    <s v="Stanford-Le-Hope"/>
    <x v="2"/>
    <s v="14-01-2020"/>
    <x v="2"/>
    <x v="2"/>
    <n v="8"/>
    <x v="7"/>
    <x v="7"/>
    <n v="160"/>
    <n v="472"/>
  </r>
  <r>
    <n v="1217"/>
    <s v="Christiane"/>
    <s v="Lott"/>
    <s v="Miss"/>
    <s v="F"/>
    <n v="30"/>
    <s v="Cranworth Ga Roadens"/>
    <s v="Littleborough"/>
    <x v="11"/>
    <s v="21-09-2020"/>
    <x v="9"/>
    <x v="2"/>
    <n v="11"/>
    <x v="1"/>
    <x v="1"/>
    <n v="264"/>
    <n v="472.56"/>
  </r>
  <r>
    <n v="1218"/>
    <s v="Tova"/>
    <s v="Mercado"/>
    <s v="Mrs"/>
    <s v="F"/>
    <n v="30"/>
    <s v="Craven Avenue"/>
    <s v="Belper"/>
    <x v="72"/>
    <s v="15-04-2021"/>
    <x v="4"/>
    <x v="1"/>
    <n v="50"/>
    <x v="7"/>
    <x v="7"/>
    <n v="1000"/>
    <n v="2950"/>
  </r>
  <r>
    <n v="1219"/>
    <s v="Helaine"/>
    <s v="Crane"/>
    <s v="Dr"/>
    <s v="F"/>
    <n v="30"/>
    <s v="Craven Mews"/>
    <s v="Middlesbrough"/>
    <x v="2"/>
    <d v="2020-08-05T00:00:00"/>
    <x v="2"/>
    <x v="2"/>
    <n v="75"/>
    <x v="8"/>
    <x v="8"/>
    <n v="1500"/>
    <n v="5235"/>
  </r>
  <r>
    <n v="1220"/>
    <s v="Nicolas"/>
    <s v="Park"/>
    <s v="Mr"/>
    <s v="M"/>
    <n v="60"/>
    <s v="Craven Terrace"/>
    <s v="Auchterarder"/>
    <x v="24"/>
    <d v="2022-06-01T00:00:00"/>
    <x v="10"/>
    <x v="0"/>
    <n v="68"/>
    <x v="4"/>
    <x v="4"/>
    <n v="1224"/>
    <n v="2313.3599999999997"/>
  </r>
  <r>
    <n v="1221"/>
    <s v="Fernando"/>
    <s v="Connolly"/>
    <s v="Mr"/>
    <s v="M"/>
    <n v="90"/>
    <s v="Craven'S Buildings"/>
    <s v="Liss"/>
    <x v="11"/>
    <s v="24-02-2021"/>
    <x v="10"/>
    <x v="1"/>
    <n v="76"/>
    <x v="1"/>
    <x v="1"/>
    <n v="1824"/>
    <n v="3264.96"/>
  </r>
  <r>
    <n v="1222"/>
    <s v="Carlos"/>
    <s v="Meyers"/>
    <s v="Mr"/>
    <s v="M"/>
    <n v="90"/>
    <s v="Crawfo Road Place"/>
    <s v="Llanfairfechan"/>
    <x v="11"/>
    <d v="2021-11-03T00:00:00"/>
    <x v="4"/>
    <x v="1"/>
    <n v="14"/>
    <x v="0"/>
    <x v="0"/>
    <n v="280"/>
    <n v="562.79999999999995"/>
  </r>
  <r>
    <n v="1223"/>
    <s v="Yasuko"/>
    <s v="Griggs"/>
    <s v="Mrs"/>
    <s v="F"/>
    <n v="90"/>
    <s v="Crawley Wharf"/>
    <s v="Looe"/>
    <x v="2"/>
    <d v="2020-02-09T00:00:00"/>
    <x v="8"/>
    <x v="2"/>
    <n v="79"/>
    <x v="2"/>
    <x v="2"/>
    <n v="1343"/>
    <n v="2403.9700000000003"/>
  </r>
  <r>
    <n v="1224"/>
    <s v="Margarita"/>
    <s v="Benjamin"/>
    <s v="Mrs"/>
    <s v="F"/>
    <n v="30"/>
    <s v="Crebor Street"/>
    <s v="Royston"/>
    <x v="2"/>
    <s v="17-07-2020"/>
    <x v="0"/>
    <x v="2"/>
    <n v="77"/>
    <x v="3"/>
    <x v="3"/>
    <n v="1848"/>
    <n v="1275.1199999999999"/>
  </r>
  <r>
    <n v="1226"/>
    <s v="Joseph"/>
    <s v="Freeman"/>
    <s v="Mr"/>
    <s v="M"/>
    <n v="90"/>
    <s v="Crebos Street"/>
    <s v="Hythe"/>
    <x v="1"/>
    <s v="13-02-2021"/>
    <x v="10"/>
    <x v="1"/>
    <n v="87"/>
    <x v="2"/>
    <x v="2"/>
    <n v="1479"/>
    <n v="2647.41"/>
  </r>
  <r>
    <n v="1227"/>
    <s v="Rick"/>
    <s v="Costello"/>
    <s v="Mr"/>
    <s v="M"/>
    <n v="60"/>
    <s v="Creek Bridge"/>
    <s v="Denbigh"/>
    <x v="3"/>
    <s v="26-08-2021"/>
    <x v="3"/>
    <x v="1"/>
    <n v="95"/>
    <x v="9"/>
    <x v="9"/>
    <n v="2280"/>
    <n v="7729.2000000000007"/>
  </r>
  <r>
    <n v="1228"/>
    <s v="Isis"/>
    <s v="Douglas"/>
    <s v="Miss"/>
    <s v="F"/>
    <n v="60"/>
    <s v="Crescent Way"/>
    <s v="Ashington"/>
    <x v="19"/>
    <s v="29-08-2020"/>
    <x v="3"/>
    <x v="2"/>
    <n v="32"/>
    <x v="9"/>
    <x v="9"/>
    <n v="768"/>
    <n v="2603.52"/>
  </r>
  <r>
    <n v="1229"/>
    <s v="Belia"/>
    <s v="Ho"/>
    <s v="Miss"/>
    <s v="F"/>
    <n v="90"/>
    <s v="Creswick Road"/>
    <s v="Aldershot"/>
    <x v="23"/>
    <d v="2022-01-02T00:00:00"/>
    <x v="4"/>
    <x v="0"/>
    <n v="46"/>
    <x v="6"/>
    <x v="6"/>
    <n v="1104"/>
    <n v="1424.16"/>
  </r>
  <r>
    <n v="1230"/>
    <s v="Luella"/>
    <s v="Erwin"/>
    <s v="Miss"/>
    <s v="F"/>
    <n v="60"/>
    <s v="Crewe Place"/>
    <s v="Leyburn"/>
    <x v="11"/>
    <s v="22-06-2020"/>
    <x v="6"/>
    <x v="2"/>
    <n v="30"/>
    <x v="8"/>
    <x v="8"/>
    <n v="600"/>
    <n v="2094"/>
  </r>
  <r>
    <n v="1232"/>
    <s v="Logan"/>
    <s v="Herndon"/>
    <s v="Mr"/>
    <s v="M"/>
    <n v="90"/>
    <s v="Cricket Row"/>
    <s v="Carmarthen"/>
    <x v="10"/>
    <s v="14-01-2022"/>
    <x v="2"/>
    <x v="0"/>
    <n v="105"/>
    <x v="0"/>
    <x v="0"/>
    <n v="2100"/>
    <n v="4221"/>
  </r>
  <r>
    <n v="1233"/>
    <s v="Hiroko"/>
    <s v="Hatfield"/>
    <s v="Mrs"/>
    <s v="F"/>
    <n v="90"/>
    <s v="Cricketers Court"/>
    <s v="Lee-On-The-Solent"/>
    <x v="83"/>
    <s v="14-07-2021"/>
    <x v="0"/>
    <x v="1"/>
    <n v="2"/>
    <x v="1"/>
    <x v="1"/>
    <n v="48"/>
    <n v="85.92"/>
  </r>
  <r>
    <n v="1234"/>
    <s v="Vonda"/>
    <s v="Fraser"/>
    <s v="Mrs"/>
    <s v="F"/>
    <n v="30"/>
    <s v="Cricketer'S Court"/>
    <s v="Llanymynech"/>
    <x v="11"/>
    <s v="23-01-2021"/>
    <x v="2"/>
    <x v="1"/>
    <n v="33"/>
    <x v="2"/>
    <x v="2"/>
    <n v="561"/>
    <n v="1004.19"/>
  </r>
  <r>
    <n v="1235"/>
    <s v="Hiram"/>
    <s v="Rowland"/>
    <s v="Mr"/>
    <s v="M"/>
    <n v="90"/>
    <s v="Cricklade Avenue"/>
    <s v="Llanbedrgoch"/>
    <x v="11"/>
    <s v="25-12-2021"/>
    <x v="7"/>
    <x v="1"/>
    <n v="80"/>
    <x v="8"/>
    <x v="8"/>
    <n v="1600"/>
    <n v="5584"/>
  </r>
  <r>
    <n v="1236"/>
    <s v="Petrina"/>
    <s v="Keys"/>
    <s v="Dr"/>
    <s v="F"/>
    <n v="30"/>
    <s v="Cringle Street"/>
    <s v="Stevenage"/>
    <x v="2"/>
    <s v="27-02-2020"/>
    <x v="10"/>
    <x v="2"/>
    <n v="8"/>
    <x v="8"/>
    <x v="8"/>
    <n v="160"/>
    <n v="558.40000000000009"/>
  </r>
  <r>
    <n v="1237"/>
    <s v="Roderick"/>
    <s v="Wise"/>
    <s v="Mr"/>
    <s v="M"/>
    <n v="90"/>
    <s v="Crisps Terrace"/>
    <s v="New Tredegar"/>
    <x v="2"/>
    <d v="2020-12-12T00:00:00"/>
    <x v="6"/>
    <x v="2"/>
    <n v="72"/>
    <x v="1"/>
    <x v="1"/>
    <n v="1728"/>
    <n v="3093.12"/>
  </r>
  <r>
    <n v="1238"/>
    <s v="Benny"/>
    <s v="Armstrong"/>
    <s v="Mr"/>
    <s v="M"/>
    <n v="60"/>
    <s v="Crisps Terrace"/>
    <s v="Pudsey"/>
    <x v="2"/>
    <d v="2022-12-04T00:00:00"/>
    <x v="4"/>
    <x v="0"/>
    <n v="79"/>
    <x v="3"/>
    <x v="3"/>
    <n v="1896"/>
    <n v="1308.24"/>
  </r>
  <r>
    <n v="1239"/>
    <s v="Gino"/>
    <s v="Ruiz"/>
    <s v="Mr"/>
    <s v="M"/>
    <n v="90"/>
    <s v="Croft Close"/>
    <s v="Aberdeenshire"/>
    <x v="35"/>
    <d v="2021-11-12T00:00:00"/>
    <x v="2"/>
    <x v="1"/>
    <n v="74"/>
    <x v="1"/>
    <x v="1"/>
    <n v="1776"/>
    <n v="3179.04"/>
  </r>
  <r>
    <n v="1240"/>
    <s v="Marshall"/>
    <s v="Horne"/>
    <s v="Mrs"/>
    <s v="F"/>
    <n v="90"/>
    <s v="Crofton Road"/>
    <s v="Colwyn Bay"/>
    <x v="15"/>
    <d v="2021-10-11T00:00:00"/>
    <x v="9"/>
    <x v="1"/>
    <n v="28"/>
    <x v="9"/>
    <x v="9"/>
    <n v="672"/>
    <n v="2278.08"/>
  </r>
  <r>
    <n v="1241"/>
    <s v="Ellen"/>
    <s v="Champagne"/>
    <s v="Mrs"/>
    <s v="F"/>
    <n v="90"/>
    <s v="Crogsland Road"/>
    <s v="Barking"/>
    <x v="22"/>
    <d v="2022-11-11T00:00:00"/>
    <x v="11"/>
    <x v="0"/>
    <n v="38"/>
    <x v="9"/>
    <x v="9"/>
    <n v="912"/>
    <n v="3091.6800000000003"/>
  </r>
  <r>
    <n v="1242"/>
    <s v="Hanh"/>
    <s v="Connor"/>
    <s v="Miss"/>
    <s v="F"/>
    <n v="30"/>
    <s v="Cromwell Grove"/>
    <s v="Milltimber"/>
    <x v="2"/>
    <d v="2020-09-09T00:00:00"/>
    <x v="7"/>
    <x v="2"/>
    <n v="22"/>
    <x v="7"/>
    <x v="7"/>
    <n v="440"/>
    <n v="1298"/>
  </r>
  <r>
    <n v="1243"/>
    <s v="Danita"/>
    <s v="Ware"/>
    <s v="Mrs"/>
    <s v="F"/>
    <n v="90"/>
    <s v="Crondall Street"/>
    <s v="Avon"/>
    <x v="24"/>
    <d v="2020-01-01T00:00:00"/>
    <x v="3"/>
    <x v="2"/>
    <n v="14"/>
    <x v="2"/>
    <x v="2"/>
    <n v="238"/>
    <n v="426.02"/>
  </r>
  <r>
    <n v="1244"/>
    <s v="Ozella"/>
    <s v="Mcclellan"/>
    <s v="Mrs"/>
    <s v="F"/>
    <n v="90"/>
    <s v="Crooked Passage"/>
    <s v="Tintagel"/>
    <x v="2"/>
    <s v="19-06-2020"/>
    <x v="6"/>
    <x v="2"/>
    <n v="29"/>
    <x v="6"/>
    <x v="6"/>
    <n v="696"/>
    <n v="897.84"/>
  </r>
  <r>
    <n v="1245"/>
    <s v="Jordan"/>
    <s v="Guerra"/>
    <s v="Mr"/>
    <s v="M"/>
    <n v="60"/>
    <s v="Crooms Hill"/>
    <s v="Braunton"/>
    <x v="66"/>
    <s v="22-01-2022"/>
    <x v="2"/>
    <x v="0"/>
    <n v="54"/>
    <x v="1"/>
    <x v="1"/>
    <n v="1296"/>
    <n v="2319.84"/>
  </r>
  <r>
    <n v="1246"/>
    <s v="Grady"/>
    <s v="Howe"/>
    <s v="Prof"/>
    <s v="M"/>
    <n v="90"/>
    <s v="Crosby Square"/>
    <s v="Crewkerne"/>
    <x v="16"/>
    <s v="16-12-2022"/>
    <x v="7"/>
    <x v="0"/>
    <n v="19"/>
    <x v="7"/>
    <x v="7"/>
    <n v="380"/>
    <n v="1121"/>
  </r>
  <r>
    <n v="1247"/>
    <s v="Albert"/>
    <s v="Parr"/>
    <s v="Mr"/>
    <s v="M"/>
    <n v="30"/>
    <s v="Cross Close"/>
    <s v="Tayport"/>
    <x v="2"/>
    <s v="22-04-2021"/>
    <x v="4"/>
    <x v="1"/>
    <n v="56"/>
    <x v="6"/>
    <x v="6"/>
    <n v="1344"/>
    <n v="1733.76"/>
  </r>
  <r>
    <n v="1248"/>
    <s v="Harland"/>
    <s v="Garrison"/>
    <s v="Mr"/>
    <s v="M"/>
    <n v="90"/>
    <s v="Crossmead"/>
    <s v="Beaconsfield"/>
    <x v="30"/>
    <s v="25-11-2022"/>
    <x v="8"/>
    <x v="0"/>
    <n v="93"/>
    <x v="6"/>
    <x v="6"/>
    <n v="2232"/>
    <n v="2879.28"/>
  </r>
  <r>
    <n v="1249"/>
    <s v="Donnie"/>
    <s v="Herrington"/>
    <s v="Mr"/>
    <s v="M"/>
    <n v="30"/>
    <s v="Crossness Lane"/>
    <s v="Isle Of Rum"/>
    <x v="21"/>
    <d v="2020-10-11T00:00:00"/>
    <x v="4"/>
    <x v="2"/>
    <n v="75"/>
    <x v="8"/>
    <x v="8"/>
    <n v="1500"/>
    <n v="5235"/>
  </r>
  <r>
    <n v="1250"/>
    <s v="Autumn"/>
    <s v="Paige"/>
    <s v="Miss"/>
    <s v="F"/>
    <n v="90"/>
    <s v="Crossthwaite Avenue"/>
    <s v="Hoddesdon"/>
    <x v="1"/>
    <s v="23-01-2020"/>
    <x v="2"/>
    <x v="2"/>
    <n v="76"/>
    <x v="6"/>
    <x v="6"/>
    <n v="1824"/>
    <n v="2352.96"/>
  </r>
  <r>
    <n v="1252"/>
    <s v="Lester"/>
    <s v="Wolfe"/>
    <s v="Mr"/>
    <s v="M"/>
    <n v="30"/>
    <s v="Crossthwaite Avenue"/>
    <s v="Kirkby-In-Furness"/>
    <x v="21"/>
    <s v="20-06-2021"/>
    <x v="6"/>
    <x v="1"/>
    <n v="87"/>
    <x v="7"/>
    <x v="7"/>
    <n v="1740"/>
    <n v="5133"/>
  </r>
  <r>
    <n v="1253"/>
    <s v="Chas"/>
    <s v="Hendricks"/>
    <s v="Mr"/>
    <s v="M"/>
    <n v="90"/>
    <s v="Crosswall"/>
    <s v="Bridport"/>
    <x v="49"/>
    <s v="24-04-2022"/>
    <x v="4"/>
    <x v="0"/>
    <n v="29"/>
    <x v="9"/>
    <x v="9"/>
    <n v="696"/>
    <n v="2359.44"/>
  </r>
  <r>
    <n v="1254"/>
    <s v="Orville"/>
    <s v="Nolan"/>
    <s v="Mr"/>
    <s v="M"/>
    <n v="60"/>
    <s v="Crouch Road"/>
    <s v="Sowerby Bridge"/>
    <x v="2"/>
    <s v="18-02-2022"/>
    <x v="10"/>
    <x v="0"/>
    <n v="64"/>
    <x v="3"/>
    <x v="3"/>
    <n v="1536"/>
    <n v="1059.8399999999999"/>
  </r>
  <r>
    <n v="1255"/>
    <s v="Alyse"/>
    <s v="Flood"/>
    <s v="Mrs"/>
    <s v="F"/>
    <n v="60"/>
    <s v="Crowden Way"/>
    <s v="Grantown-On-Spey"/>
    <x v="56"/>
    <s v="19-01-2022"/>
    <x v="2"/>
    <x v="0"/>
    <n v="31"/>
    <x v="3"/>
    <x v="3"/>
    <n v="744"/>
    <n v="513.36"/>
  </r>
  <r>
    <n v="1256"/>
    <s v="Quintin"/>
    <s v="Marcus"/>
    <s v="Mr"/>
    <s v="M"/>
    <n v="30"/>
    <s v="Crowland Road"/>
    <s v="Forest Row"/>
    <x v="17"/>
    <s v="28-07-2021"/>
    <x v="0"/>
    <x v="1"/>
    <n v="85"/>
    <x v="6"/>
    <x v="6"/>
    <n v="2040"/>
    <n v="2631.6"/>
  </r>
  <r>
    <n v="1257"/>
    <s v="Carmelia"/>
    <s v="Womack"/>
    <s v="Ms"/>
    <s v="F"/>
    <n v="90"/>
    <s v="Crown Square"/>
    <s v="Penmaenmawr"/>
    <x v="2"/>
    <s v="13-05-2022"/>
    <x v="11"/>
    <x v="0"/>
    <n v="36"/>
    <x v="4"/>
    <x v="4"/>
    <n v="648"/>
    <n v="1224.72"/>
  </r>
  <r>
    <n v="1258"/>
    <s v="Jonas"/>
    <s v="Hargrove"/>
    <s v="Mr"/>
    <s v="M"/>
    <n v="90"/>
    <s v="Crown Terrace"/>
    <s v="Taunton"/>
    <x v="2"/>
    <s v="18-07-2021"/>
    <x v="0"/>
    <x v="1"/>
    <n v="54"/>
    <x v="8"/>
    <x v="8"/>
    <n v="1080"/>
    <n v="3769.2000000000003"/>
  </r>
  <r>
    <n v="1259"/>
    <s v="Nicky"/>
    <s v="Greenberg"/>
    <s v="Mr"/>
    <s v="M"/>
    <n v="30"/>
    <s v="Crows Court"/>
    <s v="Isle Of Iona"/>
    <x v="21"/>
    <s v="20-03-2020"/>
    <x v="5"/>
    <x v="2"/>
    <n v="38"/>
    <x v="8"/>
    <x v="8"/>
    <n v="760"/>
    <n v="2652.4"/>
  </r>
  <r>
    <n v="1260"/>
    <s v="Norberto"/>
    <s v="Bartlett"/>
    <s v="Mr"/>
    <s v="M"/>
    <n v="30"/>
    <s v="Crows Court"/>
    <s v="Nottinghamshire"/>
    <x v="2"/>
    <s v="22-11-2021"/>
    <x v="8"/>
    <x v="1"/>
    <n v="35"/>
    <x v="2"/>
    <x v="2"/>
    <n v="595"/>
    <n v="1065.05"/>
  </r>
  <r>
    <n v="1261"/>
    <s v="Taryn"/>
    <s v="Myles"/>
    <s v="Miss"/>
    <s v="F"/>
    <n v="90"/>
    <s v="Crows Road"/>
    <s v="Llanidloes"/>
    <x v="11"/>
    <s v="30-09-2021"/>
    <x v="9"/>
    <x v="1"/>
    <n v="26"/>
    <x v="6"/>
    <x v="6"/>
    <n v="624"/>
    <n v="804.96"/>
  </r>
  <r>
    <n v="1262"/>
    <s v="Carolin"/>
    <s v="Tran"/>
    <s v="Mrs"/>
    <s v="F"/>
    <n v="60"/>
    <s v="Crowthorne Road"/>
    <s v="Castlederg"/>
    <x v="10"/>
    <s v="26-05-2020"/>
    <x v="11"/>
    <x v="2"/>
    <n v="78"/>
    <x v="3"/>
    <x v="3"/>
    <n v="1872"/>
    <n v="1291.6799999999998"/>
  </r>
  <r>
    <n v="1263"/>
    <s v="Lynwood"/>
    <s v="Ramirez"/>
    <s v="Mr"/>
    <s v="M"/>
    <n v="90"/>
    <s v="Croxfo Road Ga Roadens"/>
    <s v="Peebles"/>
    <x v="2"/>
    <s v="24-10-2022"/>
    <x v="1"/>
    <x v="0"/>
    <n v="90"/>
    <x v="3"/>
    <x v="3"/>
    <n v="2160"/>
    <n v="1490.3999999999999"/>
  </r>
  <r>
    <n v="1264"/>
    <s v="Miesha"/>
    <s v="Marino"/>
    <s v="Mrs"/>
    <s v="F"/>
    <n v="60"/>
    <s v="Croxted Lane"/>
    <s v="Beckenham"/>
    <x v="38"/>
    <s v="19-09-2020"/>
    <x v="9"/>
    <x v="2"/>
    <n v="85"/>
    <x v="2"/>
    <x v="2"/>
    <n v="1445"/>
    <n v="2586.5500000000002"/>
  </r>
  <r>
    <n v="1265"/>
    <s v="Leland"/>
    <s v="Daley"/>
    <s v="Mr"/>
    <s v="M"/>
    <n v="90"/>
    <s v="Croydon Road"/>
    <s v="Jedburgh"/>
    <x v="21"/>
    <s v="25-04-2022"/>
    <x v="4"/>
    <x v="0"/>
    <n v="77"/>
    <x v="8"/>
    <x v="8"/>
    <n v="1540"/>
    <n v="5374.6"/>
  </r>
  <r>
    <n v="1266"/>
    <s v="Dannie"/>
    <s v="Bentley"/>
    <s v="Mr"/>
    <s v="M"/>
    <n v="30"/>
    <s v="Cruikshank Street"/>
    <s v="Coleford"/>
    <x v="15"/>
    <s v="31-05-2022"/>
    <x v="11"/>
    <x v="0"/>
    <n v="37"/>
    <x v="7"/>
    <x v="7"/>
    <n v="740"/>
    <n v="2183"/>
  </r>
  <r>
    <n v="1267"/>
    <s v="Katelynn"/>
    <s v="Steele"/>
    <s v="Mrs"/>
    <s v="F"/>
    <n v="30"/>
    <s v="Cuba Cottages"/>
    <s v="Dronfield"/>
    <x v="3"/>
    <d v="2020-08-08T00:00:00"/>
    <x v="4"/>
    <x v="2"/>
    <n v="43"/>
    <x v="6"/>
    <x v="6"/>
    <n v="1032"/>
    <n v="1331.28"/>
  </r>
  <r>
    <n v="1268"/>
    <s v="Kyoko"/>
    <s v="Snyder"/>
    <s v="Mrs"/>
    <s v="F"/>
    <n v="30"/>
    <s v="Cuckoo Lane"/>
    <s v="Nottinghamshire"/>
    <x v="2"/>
    <d v="2022-08-08T00:00:00"/>
    <x v="1"/>
    <x v="0"/>
    <n v="21"/>
    <x v="9"/>
    <x v="9"/>
    <n v="504"/>
    <n v="1708.5600000000002"/>
  </r>
  <r>
    <n v="1269"/>
    <s v="Sanora"/>
    <s v="Irvin"/>
    <s v="Miss"/>
    <s v="F"/>
    <n v="30"/>
    <s v="Cullum Street"/>
    <s v="Staffordshire"/>
    <x v="2"/>
    <s v="20-12-2021"/>
    <x v="7"/>
    <x v="1"/>
    <n v="91"/>
    <x v="0"/>
    <x v="0"/>
    <n v="1820"/>
    <n v="3658.2"/>
  </r>
  <r>
    <n v="1270"/>
    <s v="Na"/>
    <s v="Crenshaw"/>
    <s v="Dr"/>
    <s v="F"/>
    <n v="30"/>
    <s v="Culmore Terrace"/>
    <s v="Rhayader"/>
    <x v="2"/>
    <d v="2020-11-09T00:00:00"/>
    <x v="9"/>
    <x v="2"/>
    <n v="38"/>
    <x v="6"/>
    <x v="6"/>
    <n v="912"/>
    <n v="1176.48"/>
  </r>
  <r>
    <n v="1271"/>
    <s v="Gussie"/>
    <s v="Duarte"/>
    <s v="Mrs"/>
    <s v="F"/>
    <n v="30"/>
    <s v="Culve Roaden Road"/>
    <s v="Bideford"/>
    <x v="26"/>
    <s v="13-09-2020"/>
    <x v="9"/>
    <x v="2"/>
    <n v="26"/>
    <x v="6"/>
    <x v="6"/>
    <n v="624"/>
    <n v="804.96"/>
  </r>
  <r>
    <n v="1272"/>
    <s v="Xochitl"/>
    <s v="Barnett"/>
    <s v="Miss"/>
    <s v="F"/>
    <n v="90"/>
    <s v="Cumberland Buildings"/>
    <s v="Merthyr Tydfil"/>
    <x v="2"/>
    <s v="21-07-2020"/>
    <x v="0"/>
    <x v="2"/>
    <n v="50"/>
    <x v="5"/>
    <x v="5"/>
    <n v="1200"/>
    <n v="4788"/>
  </r>
  <r>
    <n v="1273"/>
    <s v="Deon"/>
    <s v="Davis"/>
    <s v="Mr"/>
    <s v="M"/>
    <n v="30"/>
    <s v="Cumberland Park"/>
    <s v="Alton"/>
    <x v="74"/>
    <s v="31-07-2021"/>
    <x v="0"/>
    <x v="1"/>
    <n v="18"/>
    <x v="8"/>
    <x v="8"/>
    <n v="360"/>
    <n v="1256.4000000000001"/>
  </r>
  <r>
    <n v="1274"/>
    <s v="Marline"/>
    <s v="Blanchard"/>
    <s v="Mrs"/>
    <s v="F"/>
    <n v="30"/>
    <s v="Cumberland Row"/>
    <s v="Latheron"/>
    <x v="21"/>
    <s v="15-02-2021"/>
    <x v="10"/>
    <x v="1"/>
    <n v="59"/>
    <x v="6"/>
    <x v="6"/>
    <n v="1416"/>
    <n v="1826.64"/>
  </r>
  <r>
    <n v="1275"/>
    <s v="Ty"/>
    <s v="Smiley"/>
    <s v="Mr"/>
    <s v="MALE"/>
    <n v="30"/>
    <s v="Cundell'S Place"/>
    <s v="Kent"/>
    <x v="21"/>
    <d v="2021-05-09T00:00:00"/>
    <x v="10"/>
    <x v="1"/>
    <n v="86"/>
    <x v="2"/>
    <x v="2"/>
    <n v="1462"/>
    <n v="2616.98"/>
  </r>
  <r>
    <n v="1276"/>
    <s v="Reinaldo"/>
    <s v="Weeks"/>
    <s v="Mr"/>
    <s v="M"/>
    <n v="30"/>
    <s v="Cunliffe Street"/>
    <s v="Harrogate"/>
    <x v="50"/>
    <d v="2022-11-11T00:00:00"/>
    <x v="11"/>
    <x v="0"/>
    <n v="2"/>
    <x v="7"/>
    <x v="7"/>
    <n v="40"/>
    <n v="118"/>
  </r>
  <r>
    <n v="1277"/>
    <s v="Donya"/>
    <s v="Witt"/>
    <s v="Miss"/>
    <s v="F"/>
    <n v="90"/>
    <s v="Cunningham Road"/>
    <s v="Badminton"/>
    <x v="39"/>
    <d v="2022-11-03T00:00:00"/>
    <x v="9"/>
    <x v="0"/>
    <n v="19"/>
    <x v="2"/>
    <x v="2"/>
    <n v="323"/>
    <n v="578.16999999999996"/>
  </r>
  <r>
    <n v="1278"/>
    <s v="Marcellus"/>
    <s v="Newman"/>
    <s v="Mr"/>
    <s v="M"/>
    <n v="30"/>
    <s v="Curtain Place"/>
    <s v="Langholm"/>
    <x v="21"/>
    <d v="2021-07-10T00:00:00"/>
    <x v="4"/>
    <x v="1"/>
    <n v="22"/>
    <x v="8"/>
    <x v="8"/>
    <n v="440"/>
    <n v="1535.6000000000001"/>
  </r>
  <r>
    <n v="1279"/>
    <s v="Seth"/>
    <s v="Billings"/>
    <s v="Mr"/>
    <s v="M"/>
    <n v="30"/>
    <s v="Curtis Street"/>
    <s v="Nantwich"/>
    <x v="2"/>
    <d v="2020-04-04T00:00:00"/>
    <x v="10"/>
    <x v="2"/>
    <n v="79"/>
    <x v="4"/>
    <x v="4"/>
    <n v="1422"/>
    <n v="2687.58"/>
  </r>
  <r>
    <n v="1280"/>
    <s v="Otto"/>
    <s v="Pittman"/>
    <s v="Mr"/>
    <s v="M"/>
    <n v="90"/>
    <s v="Cutler Street"/>
    <s v="Langholm"/>
    <x v="21"/>
    <s v="17-08-2022"/>
    <x v="3"/>
    <x v="0"/>
    <n v="93"/>
    <x v="3"/>
    <x v="3"/>
    <n v="2232"/>
    <n v="1540.08"/>
  </r>
  <r>
    <n v="1281"/>
    <s v="Gayle"/>
    <s v="Haley"/>
    <s v="Mrs"/>
    <s v="F"/>
    <n v="30"/>
    <s v="Cutlers' Ya Road"/>
    <s v="Ravenglass"/>
    <x v="2"/>
    <s v="25-09-2022"/>
    <x v="9"/>
    <x v="0"/>
    <n v="57"/>
    <x v="6"/>
    <x v="6"/>
    <n v="1368"/>
    <n v="1764.72"/>
  </r>
  <r>
    <n v="1282"/>
    <s v="Jayson"/>
    <s v="Banks"/>
    <s v="Mr"/>
    <s v="M"/>
    <n v="60"/>
    <s v="Cyril Street"/>
    <s v="Wick"/>
    <x v="2"/>
    <d v="2020-09-12T00:00:00"/>
    <x v="5"/>
    <x v="2"/>
    <n v="72"/>
    <x v="8"/>
    <x v="8"/>
    <n v="1440"/>
    <n v="5025.6000000000004"/>
  </r>
  <r>
    <n v="1283"/>
    <s v="Blair"/>
    <s v="Burton"/>
    <s v="Mr"/>
    <s v="M"/>
    <n v="60"/>
    <s v="Cyrus Street"/>
    <s v="Clogher"/>
    <x v="15"/>
    <d v="2021-06-07T00:00:00"/>
    <x v="0"/>
    <x v="1"/>
    <n v="71"/>
    <x v="0"/>
    <x v="0"/>
    <n v="1420"/>
    <n v="2854.2"/>
  </r>
  <r>
    <n v="1284"/>
    <s v="Maile"/>
    <s v="Smith"/>
    <s v="Mrs"/>
    <s v="F"/>
    <n v="30"/>
    <s v="Dacre Gdns"/>
    <s v="Gosport"/>
    <x v="17"/>
    <s v="28-03-2021"/>
    <x v="5"/>
    <x v="1"/>
    <n v="58"/>
    <x v="9"/>
    <x v="9"/>
    <n v="1392"/>
    <n v="4718.88"/>
  </r>
  <r>
    <n v="1285"/>
    <s v="Shon"/>
    <s v="Snyder"/>
    <s v="Mr"/>
    <s v="M"/>
    <n v="90"/>
    <s v="Dacre Square"/>
    <s v="Currie"/>
    <x v="16"/>
    <d v="2020-01-07T00:00:00"/>
    <x v="10"/>
    <x v="2"/>
    <n v="54"/>
    <x v="5"/>
    <x v="5"/>
    <n v="1296"/>
    <n v="5171.04"/>
  </r>
  <r>
    <n v="1286"/>
    <s v="Kaleigh"/>
    <s v="Sykes"/>
    <s v="Miss"/>
    <s v="F"/>
    <n v="30"/>
    <s v="Dagenham Road"/>
    <s v="Ringwood"/>
    <x v="2"/>
    <s v="19-05-2022"/>
    <x v="11"/>
    <x v="0"/>
    <n v="36"/>
    <x v="8"/>
    <x v="8"/>
    <n v="720"/>
    <n v="2512.8000000000002"/>
  </r>
  <r>
    <n v="1287"/>
    <s v="Gerald"/>
    <s v="Thomas"/>
    <s v="Mr"/>
    <s v="M"/>
    <n v="60"/>
    <s v="Dagenham Road"/>
    <s v="Whyteleafe"/>
    <x v="2"/>
    <s v="28-06-2022"/>
    <x v="6"/>
    <x v="0"/>
    <n v="84"/>
    <x v="7"/>
    <x v="7"/>
    <n v="1680"/>
    <n v="4956"/>
  </r>
  <r>
    <n v="1288"/>
    <s v="Wilfredo"/>
    <s v="Peterson"/>
    <s v="Mr"/>
    <s v="M"/>
    <n v="90"/>
    <s v="Dagmar Terrace"/>
    <s v="Cranbrook"/>
    <x v="16"/>
    <d v="2021-11-07T00:00:00"/>
    <x v="3"/>
    <x v="1"/>
    <n v="48"/>
    <x v="5"/>
    <x v="5"/>
    <n v="1152"/>
    <n v="4596.4800000000005"/>
  </r>
  <r>
    <n v="1289"/>
    <s v="Delores"/>
    <s v="Early"/>
    <s v="Mrs"/>
    <s v="F"/>
    <n v="30"/>
    <s v="Dagmar Villas"/>
    <s v="Ystrad Meurig"/>
    <x v="2"/>
    <s v="17-02-2022"/>
    <x v="10"/>
    <x v="0"/>
    <n v="68"/>
    <x v="8"/>
    <x v="8"/>
    <n v="1360"/>
    <n v="4746.4000000000005"/>
  </r>
  <r>
    <n v="1290"/>
    <s v="Chung"/>
    <s v="Vasquez"/>
    <s v="Mrs"/>
    <s v="F"/>
    <n v="30"/>
    <s v="Daisy Lane"/>
    <s v="Swadlincote"/>
    <x v="2"/>
    <d v="2020-12-01T00:00:00"/>
    <x v="0"/>
    <x v="2"/>
    <n v="25"/>
    <x v="6"/>
    <x v="6"/>
    <n v="600"/>
    <n v="774"/>
  </r>
  <r>
    <n v="1291"/>
    <s v="Shannon"/>
    <s v="Espinosa"/>
    <s v="Mr"/>
    <s v="M"/>
    <n v="60"/>
    <s v="Dale Close"/>
    <s v="St. Agnes"/>
    <x v="2"/>
    <d v="2020-05-08T00:00:00"/>
    <x v="7"/>
    <x v="2"/>
    <n v="39"/>
    <x v="6"/>
    <x v="6"/>
    <n v="936"/>
    <n v="1207.44"/>
  </r>
  <r>
    <n v="1292"/>
    <s v="Chelsea"/>
    <s v="Mcmillan"/>
    <s v="Mrs"/>
    <s v="F"/>
    <n v="60"/>
    <s v="Dale Green"/>
    <s v="Broughton-In-Furness"/>
    <x v="8"/>
    <d v="2020-02-03T00:00:00"/>
    <x v="11"/>
    <x v="2"/>
    <n v="67"/>
    <x v="6"/>
    <x v="6"/>
    <n v="1608"/>
    <n v="2074.3200000000002"/>
  </r>
  <r>
    <n v="1293"/>
    <s v="Loralee"/>
    <s v="Romano"/>
    <s v="Miss"/>
    <s v="F"/>
    <n v="30"/>
    <s v="Dale Green"/>
    <s v="Colyton"/>
    <x v="15"/>
    <s v="28-04-2020"/>
    <x v="4"/>
    <x v="2"/>
    <n v="43"/>
    <x v="3"/>
    <x v="3"/>
    <n v="1032"/>
    <n v="712.07999999999993"/>
  </r>
  <r>
    <n v="1294"/>
    <s v="Quintin"/>
    <s v="Ackerman"/>
    <s v="Mr"/>
    <s v="M"/>
    <n v="90"/>
    <s v="Dale Road"/>
    <s v="Wigton"/>
    <x v="2"/>
    <d v="2020-03-02T00:00:00"/>
    <x v="9"/>
    <x v="2"/>
    <n v="31"/>
    <x v="3"/>
    <x v="3"/>
    <n v="744"/>
    <n v="513.36"/>
  </r>
  <r>
    <n v="1295"/>
    <s v="Harold"/>
    <s v="Solis"/>
    <s v="Mr"/>
    <s v="M"/>
    <n v="90"/>
    <s v="Dale View"/>
    <s v="Malpas"/>
    <x v="2"/>
    <d v="2021-04-02T00:00:00"/>
    <x v="11"/>
    <x v="1"/>
    <n v="64"/>
    <x v="3"/>
    <x v="3"/>
    <n v="1536"/>
    <n v="1059.8399999999999"/>
  </r>
  <r>
    <n v="1296"/>
    <s v="Elmo"/>
    <s v="Livingston"/>
    <s v="Mr"/>
    <s v="M"/>
    <n v="90"/>
    <s v="Dalebury Road"/>
    <s v="West Kilbride"/>
    <x v="2"/>
    <s v="25-03-2020"/>
    <x v="5"/>
    <x v="2"/>
    <n v="60"/>
    <x v="8"/>
    <x v="8"/>
    <n v="1200"/>
    <n v="4188"/>
  </r>
  <r>
    <n v="1297"/>
    <s v="Classie"/>
    <s v="Bell"/>
    <s v="Miss"/>
    <s v="F"/>
    <n v="30"/>
    <s v="Daling Way"/>
    <s v="Leominster"/>
    <x v="11"/>
    <s v="17-01-2021"/>
    <x v="2"/>
    <x v="1"/>
    <n v="5"/>
    <x v="0"/>
    <x v="0"/>
    <n v="100"/>
    <n v="200.99999999999997"/>
  </r>
  <r>
    <n v="1298"/>
    <s v="Ron"/>
    <s v="Earl"/>
    <s v="Mr"/>
    <s v="M"/>
    <n v="90"/>
    <s v="Dallinger  Road"/>
    <s v="Hawick"/>
    <x v="1"/>
    <s v="25-09-2021"/>
    <x v="9"/>
    <x v="1"/>
    <n v="26"/>
    <x v="2"/>
    <x v="2"/>
    <n v="442"/>
    <n v="791.18000000000006"/>
  </r>
  <r>
    <n v="1299"/>
    <s v="Anissa"/>
    <s v="Galindo"/>
    <s v="Mrs"/>
    <s v="F"/>
    <n v="60"/>
    <s v="Dalmain Road"/>
    <s v="Camborne"/>
    <x v="54"/>
    <s v="15-05-2021"/>
    <x v="11"/>
    <x v="1"/>
    <n v="25"/>
    <x v="5"/>
    <x v="5"/>
    <n v="600"/>
    <n v="2394"/>
  </r>
  <r>
    <n v="1300"/>
    <s v="Oralia"/>
    <s v="Numbers"/>
    <s v="Miss"/>
    <s v="F"/>
    <n v="30"/>
    <s v="Dalmain Road"/>
    <s v="Sleaford"/>
    <x v="2"/>
    <s v="21-03-2021"/>
    <x v="5"/>
    <x v="1"/>
    <n v="5"/>
    <x v="0"/>
    <x v="0"/>
    <n v="100"/>
    <n v="200.99999999999997"/>
  </r>
  <r>
    <n v="1301"/>
    <s v="Hettie"/>
    <s v="Gorman"/>
    <s v="Miss"/>
    <s v="F"/>
    <n v="90"/>
    <s v="Dalston Green"/>
    <s v="Huntingdon"/>
    <x v="1"/>
    <s v="27-01-2022"/>
    <x v="2"/>
    <x v="0"/>
    <n v="41"/>
    <x v="2"/>
    <x v="2"/>
    <n v="697"/>
    <n v="1247.6300000000001"/>
  </r>
  <r>
    <n v="1302"/>
    <s v="Alvera"/>
    <s v="Ruiz"/>
    <s v="Mrs"/>
    <s v="F"/>
    <n v="90"/>
    <s v="Dalwood Street"/>
    <s v="Berwick-Upon-Tweed"/>
    <x v="84"/>
    <s v="27-06-2020"/>
    <x v="6"/>
    <x v="2"/>
    <n v="71"/>
    <x v="2"/>
    <x v="2"/>
    <n v="1207"/>
    <n v="2160.5300000000002"/>
  </r>
  <r>
    <n v="1303"/>
    <s v="Renato"/>
    <s v="Comer"/>
    <s v="Mr"/>
    <s v="M"/>
    <n v="90"/>
    <s v="Damascene Walk"/>
    <s v="Inverness-Shire"/>
    <x v="34"/>
    <s v="27-07-2021"/>
    <x v="0"/>
    <x v="1"/>
    <n v="56"/>
    <x v="4"/>
    <x v="4"/>
    <n v="1008"/>
    <n v="1905.12"/>
  </r>
  <r>
    <n v="1304"/>
    <s v="Carol"/>
    <s v="Dailey"/>
    <s v="Mr"/>
    <s v="M"/>
    <n v="60"/>
    <s v="Damask Crescent"/>
    <s v="Banchory"/>
    <x v="0"/>
    <s v="16-06-2021"/>
    <x v="6"/>
    <x v="1"/>
    <n v="54"/>
    <x v="5"/>
    <x v="5"/>
    <n v="1296"/>
    <n v="5171.04"/>
  </r>
  <r>
    <n v="1305"/>
    <s v="Ethan"/>
    <s v="Santiago"/>
    <s v="Mr"/>
    <s v="M"/>
    <n v="60"/>
    <s v="Dames Road"/>
    <s v="Bexleyheath"/>
    <x v="26"/>
    <s v="20-02-2021"/>
    <x v="10"/>
    <x v="1"/>
    <n v="93"/>
    <x v="0"/>
    <x v="0"/>
    <n v="1860"/>
    <n v="3738.5999999999995"/>
  </r>
  <r>
    <n v="1306"/>
    <s v="Gus"/>
    <s v="Brandt"/>
    <s v="Mr"/>
    <s v="M"/>
    <n v="60"/>
    <s v="Damon Place"/>
    <s v="Trowbridge"/>
    <x v="2"/>
    <d v="2022-09-04T00:00:00"/>
    <x v="9"/>
    <x v="0"/>
    <n v="97"/>
    <x v="7"/>
    <x v="7"/>
    <n v="1940"/>
    <n v="5723"/>
  </r>
  <r>
    <n v="1307"/>
    <s v="Starla"/>
    <s v="Wu"/>
    <s v="Miss"/>
    <s v="F"/>
    <n v="60"/>
    <s v="Dane Hill"/>
    <s v="Cheadle"/>
    <x v="20"/>
    <s v="15-12-2022"/>
    <x v="7"/>
    <x v="0"/>
    <n v="2"/>
    <x v="6"/>
    <x v="6"/>
    <n v="48"/>
    <n v="61.92"/>
  </r>
  <r>
    <n v="1308"/>
    <s v="Bobbye"/>
    <s v="Arrington"/>
    <s v="Mrs"/>
    <s v="F"/>
    <n v="60"/>
    <s v="Danemere Street"/>
    <s v="Dumfries"/>
    <x v="3"/>
    <d v="2020-01-10T00:00:00"/>
    <x v="11"/>
    <x v="2"/>
    <n v="67"/>
    <x v="7"/>
    <x v="7"/>
    <n v="1340"/>
    <n v="3953.0000000000005"/>
  </r>
  <r>
    <n v="1309"/>
    <s v="Melany"/>
    <s v="Xiong"/>
    <s v="Miss"/>
    <s v="F"/>
    <n v="60"/>
    <s v="Danescroft Avenue"/>
    <s v="Uckfield"/>
    <x v="2"/>
    <s v="21-09-2021"/>
    <x v="9"/>
    <x v="1"/>
    <n v="71"/>
    <x v="5"/>
    <x v="5"/>
    <n v="1704"/>
    <n v="6798.96"/>
  </r>
  <r>
    <n v="1310"/>
    <s v="Nathanael"/>
    <s v="Raymond"/>
    <s v="Mr"/>
    <s v="M"/>
    <n v="60"/>
    <s v="Daniel Road"/>
    <s v="Dawlish"/>
    <x v="3"/>
    <d v="2020-02-08T00:00:00"/>
    <x v="1"/>
    <x v="2"/>
    <n v="36"/>
    <x v="3"/>
    <x v="3"/>
    <n v="864"/>
    <n v="596.16"/>
  </r>
  <r>
    <n v="1311"/>
    <s v="Jerome"/>
    <s v="Mcgee"/>
    <s v="Mr"/>
    <s v="M"/>
    <n v="90"/>
    <s v="Dansey Place"/>
    <s v="Linlithgow"/>
    <x v="11"/>
    <d v="2020-04-08T00:00:00"/>
    <x v="6"/>
    <x v="2"/>
    <n v="16"/>
    <x v="8"/>
    <x v="8"/>
    <n v="320"/>
    <n v="1116.8000000000002"/>
  </r>
  <r>
    <n v="1312"/>
    <s v="Kayleen"/>
    <s v="Early"/>
    <s v="Mrs"/>
    <s v="F"/>
    <n v="60"/>
    <s v="Darling Row"/>
    <s v="Bishop'S Stortford"/>
    <x v="64"/>
    <d v="2021-06-05T00:00:00"/>
    <x v="11"/>
    <x v="1"/>
    <n v="14"/>
    <x v="0"/>
    <x v="0"/>
    <n v="280"/>
    <n v="562.79999999999995"/>
  </r>
  <r>
    <n v="1313"/>
    <s v="Kasey"/>
    <s v="Leach"/>
    <s v="Mr"/>
    <s v="M"/>
    <n v="90"/>
    <s v="Darling Row"/>
    <s v="Kirkby Stephen"/>
    <x v="21"/>
    <s v="21-03-2022"/>
    <x v="5"/>
    <x v="0"/>
    <n v="100"/>
    <x v="3"/>
    <x v="3"/>
    <n v="2400"/>
    <n v="1655.9999999999998"/>
  </r>
  <r>
    <n v="1314"/>
    <s v="Carrol"/>
    <s v="Ferguson"/>
    <s v="Mrs"/>
    <s v="F"/>
    <n v="60"/>
    <s v="Darrell Street"/>
    <s v="Cromarty"/>
    <x v="16"/>
    <s v="26-11-2022"/>
    <x v="8"/>
    <x v="0"/>
    <n v="39"/>
    <x v="9"/>
    <x v="9"/>
    <n v="936"/>
    <n v="3173.04"/>
  </r>
  <r>
    <n v="1315"/>
    <s v="Gricelda"/>
    <s v="Gomez"/>
    <s v="Mrs"/>
    <s v="F"/>
    <n v="30"/>
    <s v="Dartfo Road Street"/>
    <s v="Bedford"/>
    <x v="42"/>
    <d v="2021-11-01T00:00:00"/>
    <x v="10"/>
    <x v="1"/>
    <n v="16"/>
    <x v="5"/>
    <x v="5"/>
    <n v="384"/>
    <n v="1532.16"/>
  </r>
  <r>
    <n v="1316"/>
    <s v="Miles"/>
    <s v="Salas"/>
    <s v="Mr"/>
    <s v="M"/>
    <n v="90"/>
    <s v="Dartmouth Chambers"/>
    <s v="Merriott"/>
    <x v="2"/>
    <s v="26-03-2022"/>
    <x v="5"/>
    <x v="0"/>
    <n v="105"/>
    <x v="9"/>
    <x v="9"/>
    <n v="2520"/>
    <n v="8542.8000000000011"/>
  </r>
  <r>
    <n v="1317"/>
    <s v="Somer"/>
    <s v="Carey"/>
    <s v="Miss"/>
    <s v="F"/>
    <n v="30"/>
    <s v="Dartmouth Hill"/>
    <s v="Barnstaple"/>
    <x v="52"/>
    <d v="2022-06-12T00:00:00"/>
    <x v="2"/>
    <x v="0"/>
    <n v="105"/>
    <x v="2"/>
    <x v="2"/>
    <n v="1785"/>
    <n v="3195.15"/>
  </r>
  <r>
    <n v="1318"/>
    <s v="Eveline"/>
    <s v="Plummer"/>
    <s v="Mrs"/>
    <s v="F"/>
    <n v="30"/>
    <s v="Dartmouth Place"/>
    <s v="Bruton"/>
    <x v="8"/>
    <s v="25-11-2021"/>
    <x v="8"/>
    <x v="1"/>
    <n v="25"/>
    <x v="9"/>
    <x v="9"/>
    <n v="600"/>
    <n v="2034"/>
  </r>
  <r>
    <n v="1319"/>
    <s v="Pedro"/>
    <s v="Fritz"/>
    <s v="Mr"/>
    <s v="M"/>
    <n v="30"/>
    <s v="Dartmouth Road"/>
    <s v="Ferryside"/>
    <x v="17"/>
    <d v="2020-12-03T00:00:00"/>
    <x v="9"/>
    <x v="2"/>
    <n v="4"/>
    <x v="1"/>
    <x v="1"/>
    <n v="96"/>
    <n v="171.84"/>
  </r>
  <r>
    <n v="1320"/>
    <s v="Gonzalo"/>
    <s v="Sumner"/>
    <s v="Mr"/>
    <s v="M"/>
    <n v="90"/>
    <s v="Dartrey Terrace"/>
    <s v="Rowley Regis"/>
    <x v="2"/>
    <s v="28-06-2022"/>
    <x v="6"/>
    <x v="0"/>
    <n v="85"/>
    <x v="9"/>
    <x v="9"/>
    <n v="2040"/>
    <n v="6915.6"/>
  </r>
  <r>
    <n v="1321"/>
    <s v="Jay"/>
    <s v="Dick"/>
    <s v="Mr"/>
    <s v="M"/>
    <n v="90"/>
    <s v="Daubeney Road"/>
    <s v="Nottinghamshire"/>
    <x v="2"/>
    <s v="24-04-2022"/>
    <x v="4"/>
    <x v="0"/>
    <n v="81"/>
    <x v="3"/>
    <x v="3"/>
    <n v="1944"/>
    <n v="1341.36"/>
  </r>
  <r>
    <n v="1322"/>
    <s v="Adelia"/>
    <s v="Rosen"/>
    <s v="Miss"/>
    <s v="F"/>
    <n v="90"/>
    <s v="Dault Road"/>
    <s v="Gainsborough"/>
    <x v="17"/>
    <d v="2022-06-10T00:00:00"/>
    <x v="8"/>
    <x v="0"/>
    <n v="74"/>
    <x v="4"/>
    <x v="4"/>
    <n v="1332"/>
    <n v="2517.48"/>
  </r>
  <r>
    <n v="1323"/>
    <s v="Ngan"/>
    <s v="Stone"/>
    <s v="Miss"/>
    <s v="F"/>
    <n v="90"/>
    <s v="Daveys Buildings"/>
    <s v="Paignton"/>
    <x v="2"/>
    <d v="2021-11-06T00:00:00"/>
    <x v="0"/>
    <x v="1"/>
    <n v="4"/>
    <x v="5"/>
    <x v="5"/>
    <n v="96"/>
    <n v="383.04"/>
  </r>
  <r>
    <n v="1324"/>
    <s v="Marquis"/>
    <s v="Gaston"/>
    <s v="Mr"/>
    <s v="M"/>
    <n v="30"/>
    <s v="Dawer Lane"/>
    <s v="Insch"/>
    <x v="34"/>
    <d v="2021-07-08T00:00:00"/>
    <x v="10"/>
    <x v="1"/>
    <n v="93"/>
    <x v="6"/>
    <x v="6"/>
    <n v="2232"/>
    <n v="2879.28"/>
  </r>
  <r>
    <n v="1325"/>
    <s v="Delfina"/>
    <s v="Bruner"/>
    <s v="Mrs"/>
    <s v="F"/>
    <n v="30"/>
    <s v="Dawson Place"/>
    <s v="Isle Of Coll"/>
    <x v="21"/>
    <s v="28-07-2020"/>
    <x v="0"/>
    <x v="2"/>
    <n v="82"/>
    <x v="8"/>
    <x v="8"/>
    <n v="1640"/>
    <n v="5723.6"/>
  </r>
  <r>
    <n v="1326"/>
    <s v="Lia"/>
    <s v="Conklin"/>
    <s v="Miss"/>
    <s v="F"/>
    <n v="30"/>
    <s v="Dawsons Terrace"/>
    <s v="Renfrew"/>
    <x v="2"/>
    <s v="15-05-2021"/>
    <x v="11"/>
    <x v="1"/>
    <n v="20"/>
    <x v="1"/>
    <x v="1"/>
    <n v="480"/>
    <n v="859.2"/>
  </r>
  <r>
    <n v="1328"/>
    <s v="Eusebio"/>
    <s v="Burnett"/>
    <s v="Mr"/>
    <s v="M"/>
    <n v="60"/>
    <s v="De Lucy"/>
    <s v="Macclesfield"/>
    <x v="2"/>
    <s v="28-05-2022"/>
    <x v="11"/>
    <x v="0"/>
    <n v="50"/>
    <x v="8"/>
    <x v="8"/>
    <n v="1000"/>
    <n v="3490"/>
  </r>
  <r>
    <n v="1329"/>
    <s v="Maximo"/>
    <s v="Temple"/>
    <s v="Mr"/>
    <s v="M"/>
    <n v="60"/>
    <s v="De Quincey"/>
    <s v="West Yorkshire"/>
    <x v="2"/>
    <s v="14-06-2020"/>
    <x v="6"/>
    <x v="2"/>
    <n v="14"/>
    <x v="1"/>
    <x v="1"/>
    <n v="336"/>
    <n v="601.44000000000005"/>
  </r>
  <r>
    <n v="1330"/>
    <s v="Shayla"/>
    <s v="Daniel"/>
    <s v="Miss"/>
    <s v="F"/>
    <n v="90"/>
    <s v="De Vierville"/>
    <s v="Ayr"/>
    <x v="39"/>
    <s v="16-03-2020"/>
    <x v="5"/>
    <x v="2"/>
    <n v="71"/>
    <x v="1"/>
    <x v="1"/>
    <n v="1704"/>
    <n v="3050.16"/>
  </r>
  <r>
    <n v="1331"/>
    <s v="Palmer"/>
    <s v="Temple"/>
    <s v="Mr"/>
    <s v="M"/>
    <n v="90"/>
    <s v="De Vierville"/>
    <s v="Huntly"/>
    <x v="1"/>
    <s v="17-06-2021"/>
    <x v="6"/>
    <x v="1"/>
    <n v="8"/>
    <x v="5"/>
    <x v="5"/>
    <n v="192"/>
    <n v="766.08"/>
  </r>
  <r>
    <n v="1332"/>
    <s v="Muoi"/>
    <s v="Kimble"/>
    <s v="Mrs"/>
    <s v="F"/>
    <n v="90"/>
    <s v="Deacon  Road"/>
    <s v="Street"/>
    <x v="2"/>
    <s v="13-08-2020"/>
    <x v="3"/>
    <x v="2"/>
    <n v="77"/>
    <x v="6"/>
    <x v="6"/>
    <n v="1848"/>
    <n v="2383.92"/>
  </r>
  <r>
    <n v="1333"/>
    <s v="Zulema"/>
    <s v="Baird"/>
    <s v="Mrs"/>
    <s v="F"/>
    <n v="60"/>
    <s v="Deacon Road"/>
    <s v="Northamptonshire"/>
    <x v="2"/>
    <s v="26-08-2020"/>
    <x v="3"/>
    <x v="2"/>
    <n v="46"/>
    <x v="4"/>
    <x v="4"/>
    <n v="828"/>
    <n v="1564.9199999999998"/>
  </r>
  <r>
    <n v="1334"/>
    <s v="Particia"/>
    <s v="Reyes"/>
    <s v="Miss"/>
    <s v="F"/>
    <n v="30"/>
    <s v="Deal Street"/>
    <s v="Holyhead"/>
    <x v="1"/>
    <d v="2020-02-04T00:00:00"/>
    <x v="6"/>
    <x v="2"/>
    <n v="17"/>
    <x v="3"/>
    <x v="3"/>
    <n v="408"/>
    <n v="281.52"/>
  </r>
  <r>
    <n v="1335"/>
    <s v="Lora"/>
    <s v="Schaffer"/>
    <s v="Miss"/>
    <s v="F"/>
    <n v="90"/>
    <s v="Dealtry Road"/>
    <s v="Melton Constable"/>
    <x v="2"/>
    <s v="18-07-2022"/>
    <x v="0"/>
    <x v="0"/>
    <n v="35"/>
    <x v="1"/>
    <x v="1"/>
    <n v="840"/>
    <n v="1503.6000000000001"/>
  </r>
  <r>
    <n v="1337"/>
    <s v="Audrie"/>
    <s v="Sherman"/>
    <s v="Miss"/>
    <s v="F"/>
    <n v="30"/>
    <s v="Dean Close"/>
    <s v="Cockermouth"/>
    <x v="15"/>
    <s v="27-08-2020"/>
    <x v="3"/>
    <x v="2"/>
    <n v="51"/>
    <x v="2"/>
    <x v="2"/>
    <n v="867"/>
    <n v="1551.93"/>
  </r>
  <r>
    <n v="1338"/>
    <s v="Willard"/>
    <s v="Wilson"/>
    <s v="Dr"/>
    <s v="M"/>
    <n v="90"/>
    <s v="Dean Ga Roadens"/>
    <s v="Badminton"/>
    <x v="39"/>
    <s v="26-02-2022"/>
    <x v="10"/>
    <x v="0"/>
    <n v="96"/>
    <x v="4"/>
    <x v="4"/>
    <n v="1728"/>
    <n v="3265.9199999999996"/>
  </r>
  <r>
    <n v="1339"/>
    <s v="Beau"/>
    <s v="Guerrero"/>
    <s v="Mr"/>
    <s v="M"/>
    <n v="60"/>
    <s v="Dean Stanley"/>
    <s v="Stonehouse"/>
    <x v="2"/>
    <d v="2021-10-07T00:00:00"/>
    <x v="11"/>
    <x v="1"/>
    <n v="7"/>
    <x v="3"/>
    <x v="3"/>
    <n v="168"/>
    <n v="115.91999999999999"/>
  </r>
  <r>
    <n v="1340"/>
    <s v="Georgeanna"/>
    <s v="Faulk"/>
    <s v="Mrs"/>
    <s v="F"/>
    <n v="60"/>
    <s v="Dean Trench"/>
    <s v="Strathpeffer"/>
    <x v="2"/>
    <s v="23-08-2021"/>
    <x v="3"/>
    <x v="1"/>
    <n v="95"/>
    <x v="0"/>
    <x v="0"/>
    <n v="1900"/>
    <n v="3818.9999999999995"/>
  </r>
  <r>
    <n v="1341"/>
    <s v="Deon"/>
    <s v="Contreras"/>
    <s v="Mr"/>
    <s v="M"/>
    <n v="90"/>
    <s v="Deane Street"/>
    <s v="Livingston"/>
    <x v="11"/>
    <d v="2022-05-02T00:00:00"/>
    <x v="7"/>
    <x v="0"/>
    <n v="82"/>
    <x v="8"/>
    <x v="8"/>
    <n v="1640"/>
    <n v="5723.6"/>
  </r>
  <r>
    <n v="1342"/>
    <s v="Marcella"/>
    <s v="Sargent"/>
    <s v="Mrs"/>
    <s v="F"/>
    <n v="30"/>
    <s v="Deans Close"/>
    <s v="Peebles"/>
    <x v="2"/>
    <s v="31-05-2022"/>
    <x v="11"/>
    <x v="0"/>
    <n v="70"/>
    <x v="0"/>
    <x v="0"/>
    <n v="1400"/>
    <n v="2813.9999999999995"/>
  </r>
  <r>
    <n v="1343"/>
    <s v="Gilma"/>
    <s v="Gage"/>
    <s v="Mrs"/>
    <s v="F"/>
    <n v="90"/>
    <s v="Dean'S Place"/>
    <s v="Maybole"/>
    <x v="2"/>
    <s v="26-01-2020"/>
    <x v="2"/>
    <x v="2"/>
    <n v="5"/>
    <x v="0"/>
    <x v="0"/>
    <n v="100"/>
    <n v="200.99999999999997"/>
  </r>
  <r>
    <n v="1344"/>
    <s v="Laverne"/>
    <s v="Crowley"/>
    <s v="Mr"/>
    <s v="M"/>
    <n v="30"/>
    <s v="Deburgh Road"/>
    <s v="Waterlooville"/>
    <x v="2"/>
    <s v="25-02-2022"/>
    <x v="10"/>
    <x v="0"/>
    <n v="72"/>
    <x v="5"/>
    <x v="5"/>
    <n v="1728"/>
    <n v="6894.72"/>
  </r>
  <r>
    <n v="1345"/>
    <s v="Stevie"/>
    <s v="Gilmore"/>
    <s v="Mr"/>
    <s v="M"/>
    <n v="90"/>
    <s v="Decima Street"/>
    <s v="Sidcup"/>
    <x v="2"/>
    <s v="18-08-2021"/>
    <x v="3"/>
    <x v="1"/>
    <n v="22"/>
    <x v="9"/>
    <x v="9"/>
    <n v="528"/>
    <n v="1789.92"/>
  </r>
  <r>
    <n v="1346"/>
    <s v="Tawnya"/>
    <s v="Chin"/>
    <s v="Miss"/>
    <s v="F"/>
    <n v="60"/>
    <s v="Deer Park"/>
    <s v="Helmsdale"/>
    <x v="1"/>
    <d v="2022-08-05T00:00:00"/>
    <x v="0"/>
    <x v="0"/>
    <n v="82"/>
    <x v="2"/>
    <x v="2"/>
    <n v="1394"/>
    <n v="2495.2600000000002"/>
  </r>
  <r>
    <n v="1347"/>
    <s v="Lianne"/>
    <s v="Thorpe"/>
    <s v="Miss"/>
    <s v="F"/>
    <n v="30"/>
    <s v="Deerhurst Road"/>
    <s v="Bamburgh"/>
    <x v="0"/>
    <d v="2021-11-10T00:00:00"/>
    <x v="8"/>
    <x v="1"/>
    <n v="7"/>
    <x v="2"/>
    <x v="2"/>
    <n v="119"/>
    <n v="213.01"/>
  </r>
  <r>
    <n v="1348"/>
    <s v="Olive"/>
    <s v="Anthony"/>
    <s v="Mrs"/>
    <s v="F"/>
    <n v="60"/>
    <s v="Defoe Close"/>
    <s v="Fordingbridge"/>
    <x v="17"/>
    <s v="29-04-2020"/>
    <x v="4"/>
    <x v="2"/>
    <n v="74"/>
    <x v="1"/>
    <x v="1"/>
    <n v="1776"/>
    <n v="3179.04"/>
  </r>
  <r>
    <n v="1349"/>
    <s v="Laureen"/>
    <s v="Shea"/>
    <s v="Mrs"/>
    <s v="F"/>
    <n v="30"/>
    <s v="Defoe Close"/>
    <s v="Seaham"/>
    <x v="2"/>
    <s v="17-08-2020"/>
    <x v="3"/>
    <x v="2"/>
    <n v="73"/>
    <x v="7"/>
    <x v="7"/>
    <n v="1460"/>
    <n v="4307"/>
  </r>
  <r>
    <n v="1350"/>
    <s v="Samella"/>
    <s v="Galindo"/>
    <s v="Mrs"/>
    <s v="F"/>
    <n v="90"/>
    <s v="Defoe Road"/>
    <s v="Heathfield"/>
    <x v="1"/>
    <s v="30-05-2020"/>
    <x v="11"/>
    <x v="2"/>
    <n v="42"/>
    <x v="5"/>
    <x v="5"/>
    <n v="1008"/>
    <n v="4021.92"/>
  </r>
  <r>
    <n v="1351"/>
    <s v="Ricky"/>
    <s v="Delgado"/>
    <s v="Mr"/>
    <s v="M"/>
    <n v="90"/>
    <s v="Delafo Road Street"/>
    <s v="Ripon"/>
    <x v="2"/>
    <s v="27-12-2020"/>
    <x v="7"/>
    <x v="2"/>
    <n v="22"/>
    <x v="1"/>
    <x v="1"/>
    <n v="528"/>
    <n v="945.12"/>
  </r>
  <r>
    <n v="1352"/>
    <s v="Arianna"/>
    <s v="Vega"/>
    <s v="Miss"/>
    <s v="F"/>
    <n v="60"/>
    <s v="Delancey Street"/>
    <s v="New Tredegar"/>
    <x v="2"/>
    <d v="2021-11-11T00:00:00"/>
    <x v="7"/>
    <x v="1"/>
    <n v="49"/>
    <x v="8"/>
    <x v="8"/>
    <n v="980"/>
    <n v="3420.2000000000003"/>
  </r>
  <r>
    <n v="1353"/>
    <s v="Aimee"/>
    <s v="Pugh"/>
    <s v="Mrs"/>
    <s v="F"/>
    <n v="30"/>
    <s v="Delays Ya Road"/>
    <s v="Manningtree"/>
    <x v="2"/>
    <s v="19-07-2021"/>
    <x v="0"/>
    <x v="1"/>
    <n v="46"/>
    <x v="3"/>
    <x v="3"/>
    <n v="1104"/>
    <n v="761.76"/>
  </r>
  <r>
    <n v="1354"/>
    <s v="Cordell"/>
    <s v="Wolff"/>
    <s v="Mr"/>
    <s v="M"/>
    <n v="90"/>
    <s v="Delius Grove"/>
    <s v="Chalfont St. Giles"/>
    <x v="20"/>
    <s v="24-11-2020"/>
    <x v="8"/>
    <x v="2"/>
    <n v="34"/>
    <x v="9"/>
    <x v="9"/>
    <n v="816"/>
    <n v="2766.2400000000002"/>
  </r>
  <r>
    <n v="1355"/>
    <s v="Bridgett"/>
    <s v="Bradshaw"/>
    <s v="Mrs"/>
    <s v="F"/>
    <n v="90"/>
    <s v="Dellow Street"/>
    <s v="Bourne"/>
    <x v="75"/>
    <s v="25-10-2020"/>
    <x v="1"/>
    <x v="2"/>
    <n v="8"/>
    <x v="9"/>
    <x v="9"/>
    <n v="192"/>
    <n v="650.88"/>
  </r>
  <r>
    <n v="1356"/>
    <s v="Leonardo"/>
    <s v="Buck"/>
    <s v="Prof"/>
    <s v="M"/>
    <n v="30"/>
    <s v="Dells Close"/>
    <s v="Ilford"/>
    <x v="1"/>
    <s v="24-06-2020"/>
    <x v="6"/>
    <x v="2"/>
    <n v="3"/>
    <x v="6"/>
    <x v="6"/>
    <n v="72"/>
    <n v="92.88"/>
  </r>
  <r>
    <n v="1357"/>
    <s v="Sherrie"/>
    <s v="Dumas"/>
    <s v="Mrs"/>
    <s v="F"/>
    <n v="30"/>
    <s v="Delorme Street"/>
    <s v="Ardgay"/>
    <x v="69"/>
    <s v="13-05-2020"/>
    <x v="11"/>
    <x v="2"/>
    <n v="55"/>
    <x v="8"/>
    <x v="8"/>
    <n v="1100"/>
    <n v="3839.0000000000005"/>
  </r>
  <r>
    <n v="1359"/>
    <s v="Sam"/>
    <s v="Casey"/>
    <s v="Mr"/>
    <s v="M"/>
    <n v="30"/>
    <s v="Denbigh Mews"/>
    <s v="Blackburn"/>
    <x v="64"/>
    <s v="13-05-2022"/>
    <x v="11"/>
    <x v="0"/>
    <n v="55"/>
    <x v="4"/>
    <x v="4"/>
    <n v="990"/>
    <n v="1871.1"/>
  </r>
  <r>
    <n v="1360"/>
    <s v="Kennith"/>
    <s v="Hall"/>
    <s v="Mr"/>
    <s v="M"/>
    <n v="60"/>
    <s v="Denbigh Terrace"/>
    <s v="Chessington"/>
    <x v="20"/>
    <s v="23-05-2022"/>
    <x v="11"/>
    <x v="0"/>
    <n v="70"/>
    <x v="7"/>
    <x v="7"/>
    <n v="1400"/>
    <n v="4130"/>
  </r>
  <r>
    <n v="1361"/>
    <s v="Fumiko"/>
    <s v="Schneider"/>
    <s v="Miss"/>
    <s v="F"/>
    <n v="90"/>
    <s v="Denewood Road"/>
    <s v="Appin"/>
    <x v="57"/>
    <d v="2020-12-04T00:00:00"/>
    <x v="1"/>
    <x v="2"/>
    <n v="79"/>
    <x v="1"/>
    <x v="1"/>
    <n v="1896"/>
    <n v="3393.84"/>
  </r>
  <r>
    <n v="1362"/>
    <s v="Gene"/>
    <s v="Nichols"/>
    <s v="Mr"/>
    <s v="M"/>
    <n v="30"/>
    <s v="Denison Close"/>
    <s v="Eyemouth"/>
    <x v="17"/>
    <d v="2022-11-11T00:00:00"/>
    <x v="11"/>
    <x v="0"/>
    <n v="50"/>
    <x v="0"/>
    <x v="0"/>
    <n v="1000"/>
    <n v="2009.9999999999998"/>
  </r>
  <r>
    <n v="1363"/>
    <s v="Jenniffer"/>
    <s v="Steele"/>
    <s v="Miss"/>
    <s v="F"/>
    <n v="30"/>
    <s v="Denman Arms"/>
    <s v="Heriot"/>
    <x v="1"/>
    <s v="16-04-2021"/>
    <x v="4"/>
    <x v="1"/>
    <n v="8"/>
    <x v="4"/>
    <x v="4"/>
    <n v="144"/>
    <n v="272.15999999999997"/>
  </r>
  <r>
    <n v="1364"/>
    <s v="Katharyn"/>
    <s v="Simons"/>
    <s v="Dr"/>
    <s v="F"/>
    <n v="90"/>
    <s v="Denman Road"/>
    <s v="Bishop'S Stortford"/>
    <x v="64"/>
    <d v="2022-05-03T00:00:00"/>
    <x v="2"/>
    <x v="0"/>
    <n v="21"/>
    <x v="9"/>
    <x v="9"/>
    <n v="504"/>
    <n v="1708.5600000000002"/>
  </r>
  <r>
    <n v="1365"/>
    <s v="Blake"/>
    <s v="Youngblood"/>
    <s v="Mr"/>
    <s v="M"/>
    <n v="90"/>
    <s v="Denman Road"/>
    <s v="Garndolbenmaen"/>
    <x v="17"/>
    <d v="2021-04-08T00:00:00"/>
    <x v="8"/>
    <x v="1"/>
    <n v="76"/>
    <x v="1"/>
    <x v="1"/>
    <n v="1824"/>
    <n v="3264.96"/>
  </r>
  <r>
    <n v="1366"/>
    <s v="Yolonda"/>
    <s v="Stallings"/>
    <s v="Miss"/>
    <s v="F"/>
    <n v="30"/>
    <s v="Dennis Way"/>
    <s v="Hope Valley"/>
    <x v="1"/>
    <s v="24-03-2021"/>
    <x v="5"/>
    <x v="1"/>
    <n v="12"/>
    <x v="8"/>
    <x v="8"/>
    <n v="240"/>
    <n v="837.6"/>
  </r>
  <r>
    <n v="1367"/>
    <s v="Murray"/>
    <s v="Mccain"/>
    <s v="Mr"/>
    <s v="M"/>
    <n v="90"/>
    <s v="Denvers Buildings"/>
    <s v="Bedworth"/>
    <x v="72"/>
    <s v="27-10-2021"/>
    <x v="1"/>
    <x v="1"/>
    <n v="94"/>
    <x v="2"/>
    <x v="2"/>
    <n v="1598"/>
    <n v="2860.42"/>
  </r>
  <r>
    <n v="1368"/>
    <s v="Mirta"/>
    <s v="Trotter"/>
    <s v="Ms"/>
    <s v="F"/>
    <n v="30"/>
    <s v="Deodara Close"/>
    <s v="Hessle"/>
    <x v="1"/>
    <s v="18-04-2021"/>
    <x v="4"/>
    <x v="1"/>
    <n v="68"/>
    <x v="4"/>
    <x v="4"/>
    <n v="1224"/>
    <n v="2313.3599999999997"/>
  </r>
  <r>
    <n v="1370"/>
    <s v="Howard"/>
    <s v="Varner"/>
    <s v="Mr"/>
    <s v="M"/>
    <n v="30"/>
    <s v="Deptfo Road Bridge"/>
    <s v="Canvey Island"/>
    <x v="10"/>
    <d v="2022-09-05T00:00:00"/>
    <x v="1"/>
    <x v="0"/>
    <n v="48"/>
    <x v="9"/>
    <x v="9"/>
    <n v="1152"/>
    <n v="3905.28"/>
  </r>
  <r>
    <n v="1371"/>
    <s v="Danica"/>
    <s v="Townsend"/>
    <s v="Miss"/>
    <s v="F"/>
    <n v="30"/>
    <s v="Deptfo Road Green"/>
    <s v="Earlston"/>
    <x v="43"/>
    <d v="2020-05-06T00:00:00"/>
    <x v="1"/>
    <x v="2"/>
    <n v="18"/>
    <x v="9"/>
    <x v="9"/>
    <n v="432"/>
    <n v="1464.48"/>
  </r>
  <r>
    <n v="1372"/>
    <s v="Aubrey"/>
    <s v="Dodson"/>
    <s v="Mr"/>
    <s v="M"/>
    <n v="30"/>
    <s v="Deptfo Road Lower"/>
    <s v="Lancashire"/>
    <x v="21"/>
    <s v="18-01-2021"/>
    <x v="2"/>
    <x v="1"/>
    <n v="56"/>
    <x v="0"/>
    <x v="0"/>
    <n v="1120"/>
    <n v="2251.1999999999998"/>
  </r>
  <r>
    <n v="1373"/>
    <s v="Joni"/>
    <s v="Redmond"/>
    <s v="Miss"/>
    <s v="F"/>
    <n v="60"/>
    <s v="Deptfo Road Wharf"/>
    <s v="Oakham"/>
    <x v="2"/>
    <s v="25-05-2021"/>
    <x v="11"/>
    <x v="1"/>
    <n v="19"/>
    <x v="2"/>
    <x v="2"/>
    <n v="323"/>
    <n v="578.16999999999996"/>
  </r>
  <r>
    <n v="1374"/>
    <s v="Marla"/>
    <s v="Sharp"/>
    <s v="Miss"/>
    <s v="F"/>
    <n v="60"/>
    <s v="Derby Road"/>
    <s v="Calstock"/>
    <x v="54"/>
    <s v="26-11-2021"/>
    <x v="8"/>
    <x v="1"/>
    <n v="65"/>
    <x v="2"/>
    <x v="2"/>
    <n v="1105"/>
    <n v="1977.95"/>
  </r>
  <r>
    <n v="1375"/>
    <s v="Everette"/>
    <s v="Choi"/>
    <s v="Mr"/>
    <s v="M"/>
    <n v="30"/>
    <s v="Derek Walcott"/>
    <s v="Montgomery"/>
    <x v="2"/>
    <s v="28-12-2021"/>
    <x v="7"/>
    <x v="1"/>
    <n v="6"/>
    <x v="8"/>
    <x v="8"/>
    <n v="120"/>
    <n v="418.8"/>
  </r>
  <r>
    <n v="1376"/>
    <s v="Missy"/>
    <s v="Mora"/>
    <s v="Mrs"/>
    <s v="F"/>
    <n v="30"/>
    <s v="Derinton Road"/>
    <s v="Chalfont St. Giles"/>
    <x v="20"/>
    <s v="19-10-2020"/>
    <x v="1"/>
    <x v="2"/>
    <n v="51"/>
    <x v="5"/>
    <x v="5"/>
    <n v="1224"/>
    <n v="4883.76"/>
  </r>
  <r>
    <n v="1378"/>
    <s v="Jan"/>
    <s v="Landry"/>
    <s v="Mr"/>
    <s v="M"/>
    <n v="30"/>
    <s v="Derwent Avenue"/>
    <s v="Witney"/>
    <x v="2"/>
    <s v="20-03-2021"/>
    <x v="5"/>
    <x v="1"/>
    <n v="51"/>
    <x v="5"/>
    <x v="5"/>
    <n v="1224"/>
    <n v="4883.76"/>
  </r>
  <r>
    <n v="1379"/>
    <s v="Michiko"/>
    <s v="Boone"/>
    <s v="Miss"/>
    <s v="F"/>
    <n v="90"/>
    <s v="Derwent Crescent"/>
    <s v="Callington"/>
    <x v="12"/>
    <s v="24-05-2020"/>
    <x v="11"/>
    <x v="2"/>
    <n v="18"/>
    <x v="0"/>
    <x v="0"/>
    <n v="360"/>
    <n v="723.59999999999991"/>
  </r>
  <r>
    <n v="1380"/>
    <s v="Siu"/>
    <s v="Bravo"/>
    <s v="Mrs"/>
    <s v="F"/>
    <n v="90"/>
    <s v="Derwent Grove"/>
    <s v="Brighouse"/>
    <x v="49"/>
    <s v="13-01-2022"/>
    <x v="2"/>
    <x v="0"/>
    <n v="7"/>
    <x v="9"/>
    <x v="9"/>
    <n v="168"/>
    <n v="569.52"/>
  </r>
  <r>
    <n v="1381"/>
    <s v="Nichol"/>
    <s v="Mckinley"/>
    <s v="Miss"/>
    <s v="F"/>
    <n v="30"/>
    <s v="Derwent Grove"/>
    <s v="Consett"/>
    <x v="16"/>
    <d v="2021-05-09T00:00:00"/>
    <x v="10"/>
    <x v="1"/>
    <n v="15"/>
    <x v="3"/>
    <x v="3"/>
    <n v="360"/>
    <n v="248.39999999999998"/>
  </r>
  <r>
    <n v="1382"/>
    <s v="Cleotilde"/>
    <s v="Katz"/>
    <s v="Miss"/>
    <s v="F"/>
    <n v="30"/>
    <s v="Desenfans Road"/>
    <s v="East Linton"/>
    <x v="43"/>
    <d v="2020-06-06T00:00:00"/>
    <x v="11"/>
    <x v="2"/>
    <n v="46"/>
    <x v="2"/>
    <x v="2"/>
    <n v="782"/>
    <n v="1399.78"/>
  </r>
  <r>
    <n v="1383"/>
    <s v="Huey"/>
    <s v="Pugh"/>
    <s v="Mr"/>
    <s v="M"/>
    <n v="30"/>
    <s v="Devon Cottages"/>
    <s v="Wembley"/>
    <x v="2"/>
    <s v="28-06-2022"/>
    <x v="6"/>
    <x v="0"/>
    <n v="87"/>
    <x v="5"/>
    <x v="5"/>
    <n v="2088"/>
    <n v="8331.1200000000008"/>
  </r>
  <r>
    <n v="1384"/>
    <s v="Joan"/>
    <s v="Kendrick"/>
    <s v="Mr"/>
    <s v="M"/>
    <n v="90"/>
    <s v="Devon Place"/>
    <s v="West Sussex"/>
    <x v="2"/>
    <s v="30-11-2022"/>
    <x v="8"/>
    <x v="0"/>
    <n v="8"/>
    <x v="0"/>
    <x v="0"/>
    <n v="160"/>
    <n v="321.59999999999997"/>
  </r>
  <r>
    <n v="1385"/>
    <s v="Madelyn"/>
    <s v="Cooke"/>
    <s v="Miss"/>
    <s v="F"/>
    <n v="90"/>
    <s v="Devonhurst Place"/>
    <s v="Basildon"/>
    <x v="52"/>
    <s v="30-04-2020"/>
    <x v="4"/>
    <x v="2"/>
    <n v="33"/>
    <x v="0"/>
    <x v="0"/>
    <n v="660"/>
    <n v="1326.6"/>
  </r>
  <r>
    <n v="1386"/>
    <s v="Wilbert"/>
    <s v="Lynch"/>
    <s v="Mr"/>
    <s v="M"/>
    <n v="90"/>
    <s v="Devonshire Drive"/>
    <s v="Camborne"/>
    <x v="54"/>
    <d v="2020-08-02T00:00:00"/>
    <x v="1"/>
    <x v="2"/>
    <n v="17"/>
    <x v="0"/>
    <x v="0"/>
    <n v="340"/>
    <n v="683.4"/>
  </r>
  <r>
    <n v="1387"/>
    <s v="Valentin"/>
    <s v="Seay"/>
    <s v="Mr"/>
    <s v="M"/>
    <n v="30"/>
    <s v="Devonshire Street"/>
    <s v="Wigston"/>
    <x v="2"/>
    <s v="16-01-2022"/>
    <x v="2"/>
    <x v="0"/>
    <n v="15"/>
    <x v="3"/>
    <x v="3"/>
    <n v="360"/>
    <n v="248.39999999999998"/>
  </r>
  <r>
    <n v="1388"/>
    <s v="Genny"/>
    <s v="Swan"/>
    <s v="Dr"/>
    <s v="F"/>
    <n v="60"/>
    <s v="Dewhurst Road"/>
    <s v="Hook"/>
    <x v="1"/>
    <s v="25-02-2021"/>
    <x v="10"/>
    <x v="1"/>
    <n v="80"/>
    <x v="9"/>
    <x v="9"/>
    <n v="1920"/>
    <n v="6508.8"/>
  </r>
  <r>
    <n v="1389"/>
    <s v="Wayne"/>
    <s v="Burch"/>
    <s v="Mr"/>
    <s v="M"/>
    <n v="60"/>
    <s v="Dewsbury Road"/>
    <s v="Tidworth"/>
    <x v="2"/>
    <s v="24-06-2020"/>
    <x v="6"/>
    <x v="2"/>
    <n v="15"/>
    <x v="6"/>
    <x v="6"/>
    <n v="360"/>
    <n v="464.40000000000003"/>
  </r>
  <r>
    <n v="1390"/>
    <s v="Gennie"/>
    <s v="Burrell"/>
    <s v="Miss"/>
    <s v="F"/>
    <n v="60"/>
    <s v="Deynecourt Ga Roadens"/>
    <s v="Chard"/>
    <x v="20"/>
    <d v="2022-08-09T00:00:00"/>
    <x v="8"/>
    <x v="0"/>
    <n v="51"/>
    <x v="4"/>
    <x v="4"/>
    <n v="918"/>
    <n v="1735.02"/>
  </r>
  <r>
    <n v="1391"/>
    <s v="Marcelino"/>
    <s v="Rubio"/>
    <s v="Mr"/>
    <s v="M"/>
    <n v="60"/>
    <s v="Diana Place"/>
    <s v="Aberaeron"/>
    <x v="58"/>
    <s v="31-01-2021"/>
    <x v="2"/>
    <x v="1"/>
    <n v="79"/>
    <x v="1"/>
    <x v="1"/>
    <n v="1896"/>
    <n v="3393.84"/>
  </r>
  <r>
    <n v="1392"/>
    <s v="Lean"/>
    <s v="Kincaid"/>
    <s v="Mrs"/>
    <s v="F"/>
    <n v="90"/>
    <s v="Dianthus Close"/>
    <s v="Newtown"/>
    <x v="2"/>
    <s v="25-11-2021"/>
    <x v="8"/>
    <x v="1"/>
    <n v="23"/>
    <x v="6"/>
    <x v="6"/>
    <n v="552"/>
    <n v="712.08"/>
  </r>
  <r>
    <n v="1393"/>
    <s v="Carlita"/>
    <s v="Thorpe"/>
    <s v="Mrs"/>
    <s v="F"/>
    <n v="60"/>
    <s v="Dickens Estate"/>
    <s v="Woodhall Spa"/>
    <x v="2"/>
    <s v="31-12-2022"/>
    <x v="7"/>
    <x v="0"/>
    <n v="94"/>
    <x v="1"/>
    <x v="1"/>
    <n v="2256"/>
    <n v="4038.2400000000002"/>
  </r>
  <r>
    <n v="1394"/>
    <s v="Daren"/>
    <s v="Craig"/>
    <s v="Mr"/>
    <s v="M"/>
    <n v="90"/>
    <s v="Digby Road"/>
    <s v="Hawes"/>
    <x v="1"/>
    <d v="2021-03-05T00:00:00"/>
    <x v="2"/>
    <x v="1"/>
    <n v="43"/>
    <x v="5"/>
    <x v="5"/>
    <n v="1032"/>
    <n v="4117.68"/>
  </r>
  <r>
    <n v="1395"/>
    <s v="Bernadine"/>
    <s v="Matthews"/>
    <s v="Miss"/>
    <s v="F"/>
    <n v="90"/>
    <s v="Digby Walk"/>
    <s v="Cwmbran"/>
    <x v="16"/>
    <d v="2020-07-03T00:00:00"/>
    <x v="4"/>
    <x v="2"/>
    <n v="29"/>
    <x v="5"/>
    <x v="5"/>
    <n v="696"/>
    <n v="2777.04"/>
  </r>
  <r>
    <n v="1396"/>
    <s v="Kristopher"/>
    <s v="Land"/>
    <s v="Dr"/>
    <s v="M"/>
    <n v="30"/>
    <s v="Dilston Grove"/>
    <s v="Llwyngwril"/>
    <x v="11"/>
    <d v="2020-07-12T00:00:00"/>
    <x v="2"/>
    <x v="2"/>
    <n v="11"/>
    <x v="0"/>
    <x v="0"/>
    <n v="220"/>
    <n v="442.19999999999993"/>
  </r>
  <r>
    <n v="1397"/>
    <s v="Bruce"/>
    <s v="Farrell"/>
    <s v="Mr"/>
    <s v="M"/>
    <n v="60"/>
    <s v="Dimond Close"/>
    <s v="Seaview"/>
    <x v="2"/>
    <s v="29-12-2020"/>
    <x v="7"/>
    <x v="2"/>
    <n v="57"/>
    <x v="6"/>
    <x v="6"/>
    <n v="1368"/>
    <n v="1764.72"/>
  </r>
  <r>
    <n v="1398"/>
    <s v="Shizue"/>
    <s v="Hurley"/>
    <s v="Mrs"/>
    <s v="F"/>
    <n v="60"/>
    <s v="Dimsdale Walk"/>
    <s v="Duns"/>
    <x v="3"/>
    <s v="18-05-2022"/>
    <x v="11"/>
    <x v="0"/>
    <n v="89"/>
    <x v="2"/>
    <x v="2"/>
    <n v="1513"/>
    <n v="2708.27"/>
  </r>
  <r>
    <n v="1399"/>
    <s v="Darlena"/>
    <s v="Dorsey"/>
    <s v="Miss"/>
    <s v="F"/>
    <n v="90"/>
    <s v="Dingle Ga Roadens"/>
    <s v="Castlederg"/>
    <x v="10"/>
    <d v="2021-08-11T00:00:00"/>
    <x v="3"/>
    <x v="1"/>
    <n v="59"/>
    <x v="4"/>
    <x v="4"/>
    <n v="1062"/>
    <n v="2007.1799999999998"/>
  </r>
  <r>
    <n v="1400"/>
    <s v="Royce"/>
    <s v="Beard"/>
    <s v="Mr"/>
    <s v="M"/>
    <n v="90"/>
    <s v="Dinsdale Ga Roadens"/>
    <s v="St. Bees"/>
    <x v="2"/>
    <s v="26-04-2021"/>
    <x v="4"/>
    <x v="1"/>
    <n v="7"/>
    <x v="3"/>
    <x v="3"/>
    <n v="168"/>
    <n v="115.91999999999999"/>
  </r>
  <r>
    <n v="1401"/>
    <s v="Jon"/>
    <s v="Waddell"/>
    <s v="Mr"/>
    <s v="M"/>
    <n v="60"/>
    <s v="Dirty Lane"/>
    <s v="Tredegar"/>
    <x v="2"/>
    <d v="2020-12-01T00:00:00"/>
    <x v="0"/>
    <x v="2"/>
    <n v="15"/>
    <x v="9"/>
    <x v="9"/>
    <n v="360"/>
    <n v="1220.4000000000001"/>
  </r>
  <r>
    <n v="1402"/>
    <s v="Robert"/>
    <s v="Rosado"/>
    <s v="Mr"/>
    <s v="M"/>
    <n v="60"/>
    <s v="Distin Street"/>
    <s v="Loanhead"/>
    <x v="11"/>
    <s v="20-10-2022"/>
    <x v="1"/>
    <x v="0"/>
    <n v="69"/>
    <x v="0"/>
    <x v="0"/>
    <n v="1380"/>
    <n v="2773.7999999999997"/>
  </r>
  <r>
    <n v="1403"/>
    <s v="Lannie"/>
    <s v="Haskins"/>
    <s v="Mrs"/>
    <s v="F"/>
    <n v="30"/>
    <s v="Dllwyn Road"/>
    <s v="Ivybridge"/>
    <x v="21"/>
    <s v="29-01-2022"/>
    <x v="2"/>
    <x v="0"/>
    <n v="98"/>
    <x v="7"/>
    <x v="7"/>
    <n v="1960"/>
    <n v="5782"/>
  </r>
  <r>
    <n v="1404"/>
    <s v="Foster"/>
    <s v="Jean"/>
    <s v="Mr"/>
    <s v="M"/>
    <n v="90"/>
    <s v="Dobell Road"/>
    <s v="Bishop'S Stortford"/>
    <x v="64"/>
    <s v="19-02-2022"/>
    <x v="10"/>
    <x v="0"/>
    <n v="63"/>
    <x v="4"/>
    <x v="4"/>
    <n v="1134"/>
    <n v="2143.2599999999998"/>
  </r>
  <r>
    <n v="1405"/>
    <s v="Jackson"/>
    <s v="Christie"/>
    <s v="Mr"/>
    <s v="M"/>
    <n v="30"/>
    <s v="Dockland Street"/>
    <s v="Beaumaris"/>
    <x v="38"/>
    <s v="13-05-2021"/>
    <x v="11"/>
    <x v="1"/>
    <n v="20"/>
    <x v="9"/>
    <x v="9"/>
    <n v="480"/>
    <n v="1627.2"/>
  </r>
  <r>
    <n v="1406"/>
    <s v="Malorie"/>
    <s v="Webb"/>
    <s v="Ms"/>
    <s v="F"/>
    <n v="60"/>
    <s v="Doctor Johnson"/>
    <s v="Weymouth"/>
    <x v="2"/>
    <s v="31-07-2021"/>
    <x v="0"/>
    <x v="1"/>
    <n v="72"/>
    <x v="8"/>
    <x v="8"/>
    <n v="1440"/>
    <n v="5025.6000000000004"/>
  </r>
  <r>
    <n v="1407"/>
    <s v="Patricia"/>
    <s v="Solomon"/>
    <s v="Mr"/>
    <s v="M"/>
    <n v="30"/>
    <s v="Dodds Place"/>
    <s v="Ballynahinch"/>
    <x v="0"/>
    <d v="2022-10-07T00:00:00"/>
    <x v="6"/>
    <x v="0"/>
    <n v="83"/>
    <x v="7"/>
    <x v="7"/>
    <n v="1660"/>
    <n v="4897"/>
  </r>
  <r>
    <n v="1408"/>
    <s v="Dayna"/>
    <s v="Farmer"/>
    <s v="Ms"/>
    <s v="F"/>
    <n v="60"/>
    <s v="Dodds Place"/>
    <s v="Melton Constable"/>
    <x v="2"/>
    <s v="15-12-2022"/>
    <x v="7"/>
    <x v="0"/>
    <n v="79"/>
    <x v="5"/>
    <x v="5"/>
    <n v="1896"/>
    <n v="7565.04"/>
  </r>
  <r>
    <n v="1410"/>
    <s v="Kieth"/>
    <s v="Alvarez"/>
    <s v="Mr"/>
    <s v="M"/>
    <n v="90"/>
    <s v="Dodds Place"/>
    <s v="Sandy"/>
    <x v="2"/>
    <s v="13-02-2022"/>
    <x v="10"/>
    <x v="0"/>
    <n v="8"/>
    <x v="6"/>
    <x v="6"/>
    <n v="192"/>
    <n v="247.68"/>
  </r>
  <r>
    <n v="1411"/>
    <s v="Carol"/>
    <s v="Lloyd"/>
    <s v="Mr"/>
    <s v="M"/>
    <n v="90"/>
    <s v="Dog And"/>
    <s v="Chesham"/>
    <x v="20"/>
    <s v="29-08-2020"/>
    <x v="3"/>
    <x v="2"/>
    <n v="76"/>
    <x v="2"/>
    <x v="2"/>
    <n v="1292"/>
    <n v="2312.6799999999998"/>
  </r>
  <r>
    <n v="1412"/>
    <s v="Lakeshia"/>
    <s v="Stern"/>
    <s v="Mrs"/>
    <s v="F"/>
    <n v="30"/>
    <s v="Dog Lane"/>
    <s v="Stourbridge"/>
    <x v="2"/>
    <s v="16-10-2021"/>
    <x v="1"/>
    <x v="1"/>
    <n v="84"/>
    <x v="9"/>
    <x v="9"/>
    <n v="2016"/>
    <n v="6834.2400000000007"/>
  </r>
  <r>
    <n v="1413"/>
    <s v="Brent"/>
    <s v="Mackey"/>
    <s v="Mr"/>
    <s v="M"/>
    <n v="60"/>
    <s v="Dolland Street"/>
    <s v="Bagillt"/>
    <x v="39"/>
    <s v="24-06-2020"/>
    <x v="6"/>
    <x v="2"/>
    <n v="78"/>
    <x v="0"/>
    <x v="0"/>
    <n v="1560"/>
    <n v="3135.5999999999995"/>
  </r>
  <r>
    <n v="1414"/>
    <s v="Salley"/>
    <s v="Bruner"/>
    <s v="Miss"/>
    <s v="F"/>
    <n v="60"/>
    <s v="Dollings Place"/>
    <s v="Colyton"/>
    <x v="15"/>
    <d v="2020-07-11T00:00:00"/>
    <x v="7"/>
    <x v="2"/>
    <n v="30"/>
    <x v="7"/>
    <x v="7"/>
    <n v="600"/>
    <n v="1770"/>
  </r>
  <r>
    <n v="1415"/>
    <s v="Marty"/>
    <s v="Hanks"/>
    <s v="Mr"/>
    <s v="M"/>
    <n v="60"/>
    <s v="Dollings Place"/>
    <s v="Frizington"/>
    <x v="17"/>
    <s v="25-05-2022"/>
    <x v="11"/>
    <x v="0"/>
    <n v="83"/>
    <x v="5"/>
    <x v="5"/>
    <n v="1992"/>
    <n v="7948.0800000000008"/>
  </r>
  <r>
    <n v="1417"/>
    <s v="Annabell"/>
    <s v="Emery"/>
    <s v="Mrs"/>
    <s v="F"/>
    <n v="60"/>
    <s v="Dollis Mews"/>
    <s v="Chipping Norton"/>
    <x v="18"/>
    <s v="13-03-2021"/>
    <x v="5"/>
    <x v="1"/>
    <n v="62"/>
    <x v="6"/>
    <x v="6"/>
    <n v="1488"/>
    <n v="1919.52"/>
  </r>
  <r>
    <n v="1418"/>
    <s v="Lashaun"/>
    <s v="Benjamin"/>
    <s v="Ms"/>
    <s v="F"/>
    <n v="30"/>
    <s v="Dome Hill"/>
    <s v="East Grinstead"/>
    <x v="43"/>
    <s v="27-11-2021"/>
    <x v="8"/>
    <x v="1"/>
    <n v="10"/>
    <x v="0"/>
    <x v="0"/>
    <n v="200"/>
    <n v="401.99999999999994"/>
  </r>
  <r>
    <n v="1419"/>
    <s v="Justa"/>
    <s v="Bland"/>
    <s v="Mrs"/>
    <s v="F"/>
    <n v="60"/>
    <s v="Domett Close"/>
    <s v="Hungerford"/>
    <x v="1"/>
    <d v="2020-09-11T00:00:00"/>
    <x v="10"/>
    <x v="2"/>
    <n v="14"/>
    <x v="3"/>
    <x v="3"/>
    <n v="336"/>
    <n v="231.83999999999997"/>
  </r>
  <r>
    <n v="1420"/>
    <s v="Caleb"/>
    <s v="Gordon"/>
    <s v="Mr"/>
    <s v="M"/>
    <n v="30"/>
    <s v="Donald Road"/>
    <s v="Lightwater"/>
    <x v="11"/>
    <d v="2022-03-05T00:00:00"/>
    <x v="10"/>
    <x v="0"/>
    <n v="99"/>
    <x v="8"/>
    <x v="8"/>
    <n v="1980"/>
    <n v="6910.2000000000007"/>
  </r>
  <r>
    <n v="1421"/>
    <s v="Olimpia"/>
    <s v="Hankins"/>
    <s v="Mrs"/>
    <s v="F"/>
    <n v="30"/>
    <s v="Donnington Road"/>
    <s v="Aberdeenshire"/>
    <x v="35"/>
    <d v="2020-08-04T00:00:00"/>
    <x v="7"/>
    <x v="2"/>
    <n v="60"/>
    <x v="0"/>
    <x v="0"/>
    <n v="1200"/>
    <n v="2411.9999999999995"/>
  </r>
  <r>
    <n v="1422"/>
    <s v="Harley"/>
    <s v="Olson"/>
    <s v="Mr"/>
    <s v="M"/>
    <n v="30"/>
    <s v="Donovan Avenue"/>
    <s v="Falmouth"/>
    <x v="17"/>
    <d v="2020-11-02T00:00:00"/>
    <x v="10"/>
    <x v="2"/>
    <n v="28"/>
    <x v="4"/>
    <x v="4"/>
    <n v="504"/>
    <n v="952.56"/>
  </r>
  <r>
    <n v="1423"/>
    <s v="Minh"/>
    <s v="Pitts"/>
    <s v="Mr"/>
    <s v="M"/>
    <n v="90"/>
    <s v="Dorchester Parade"/>
    <s v="Buckie"/>
    <x v="8"/>
    <s v="29-05-2021"/>
    <x v="11"/>
    <x v="1"/>
    <n v="76"/>
    <x v="5"/>
    <x v="5"/>
    <n v="1824"/>
    <n v="7277.76"/>
  </r>
  <r>
    <n v="1424"/>
    <s v="Veola"/>
    <s v="Hilliard"/>
    <s v="Miss"/>
    <s v="F"/>
    <n v="90"/>
    <s v="Doris Place"/>
    <s v="Liss"/>
    <x v="11"/>
    <s v="16-11-2020"/>
    <x v="8"/>
    <x v="2"/>
    <n v="51"/>
    <x v="7"/>
    <x v="7"/>
    <n v="1020"/>
    <n v="3009"/>
  </r>
  <r>
    <n v="1425"/>
    <s v="Juanita"/>
    <s v="Jenkins"/>
    <s v="Ms"/>
    <s v="F"/>
    <n v="30"/>
    <s v="Dorman Way"/>
    <s v="Chislehurst"/>
    <x v="18"/>
    <s v="21-11-2022"/>
    <x v="8"/>
    <x v="0"/>
    <n v="67"/>
    <x v="3"/>
    <x v="3"/>
    <n v="1608"/>
    <n v="1109.52"/>
  </r>
  <r>
    <n v="1426"/>
    <s v="Evelynn"/>
    <s v="Mcclellan"/>
    <s v="Mrs"/>
    <s v="F"/>
    <n v="30"/>
    <s v="Dormays Cottages"/>
    <s v="Ramsgate"/>
    <x v="2"/>
    <s v="19-07-2020"/>
    <x v="0"/>
    <x v="2"/>
    <n v="61"/>
    <x v="7"/>
    <x v="7"/>
    <n v="1220"/>
    <n v="3599"/>
  </r>
  <r>
    <n v="1427"/>
    <s v="Lida"/>
    <s v="Mohr"/>
    <s v="Mrs"/>
    <s v="F"/>
    <n v="60"/>
    <s v="Dornberg Cls+F687"/>
    <s v="Dudley"/>
    <x v="3"/>
    <s v="20-08-2020"/>
    <x v="3"/>
    <x v="2"/>
    <n v="29"/>
    <x v="3"/>
    <x v="3"/>
    <n v="696"/>
    <n v="480.23999999999995"/>
  </r>
  <r>
    <n v="1429"/>
    <s v="Delores"/>
    <s v="Platt"/>
    <s v="Miss"/>
    <s v="F"/>
    <n v="60"/>
    <s v="Dorset Court"/>
    <s v="Guildford"/>
    <x v="13"/>
    <s v="15-12-2022"/>
    <x v="7"/>
    <x v="0"/>
    <n v="71"/>
    <x v="2"/>
    <x v="2"/>
    <n v="1207"/>
    <n v="2160.5300000000002"/>
  </r>
  <r>
    <n v="1430"/>
    <s v="Norbert"/>
    <s v="Case"/>
    <s v="Mr"/>
    <s v="M"/>
    <n v="90"/>
    <s v="Dorset Mews"/>
    <s v="Axminster"/>
    <x v="85"/>
    <s v="21-09-2021"/>
    <x v="9"/>
    <x v="1"/>
    <n v="85"/>
    <x v="3"/>
    <x v="3"/>
    <n v="2040"/>
    <n v="1407.6"/>
  </r>
  <r>
    <n v="1431"/>
    <s v="Abdul"/>
    <s v="Sewell"/>
    <s v="Mr"/>
    <s v="M"/>
    <n v="60"/>
    <s v="Dorset Villas"/>
    <s v="Tyne And Wear"/>
    <x v="2"/>
    <s v="14-08-2022"/>
    <x v="3"/>
    <x v="0"/>
    <n v="105"/>
    <x v="4"/>
    <x v="4"/>
    <n v="1890"/>
    <n v="3572.1"/>
  </r>
  <r>
    <n v="1432"/>
    <s v="Chauncey"/>
    <s v="Hawk"/>
    <s v="Mr"/>
    <s v="M"/>
    <n v="90"/>
    <s v="Douglas Mews"/>
    <s v="Cumnock"/>
    <x v="16"/>
    <s v="28-08-2022"/>
    <x v="3"/>
    <x v="0"/>
    <n v="93"/>
    <x v="7"/>
    <x v="7"/>
    <n v="1860"/>
    <n v="5487"/>
  </r>
  <r>
    <n v="1433"/>
    <s v="Darwin"/>
    <s v="Church"/>
    <s v="Mr"/>
    <s v="M"/>
    <n v="90"/>
    <s v="Douglas Road"/>
    <s v="Farnborough"/>
    <x v="17"/>
    <s v="30-03-2020"/>
    <x v="5"/>
    <x v="2"/>
    <n v="59"/>
    <x v="9"/>
    <x v="9"/>
    <n v="1416"/>
    <n v="4800.24"/>
  </r>
  <r>
    <n v="1434"/>
    <s v="Lura"/>
    <s v="Key"/>
    <s v="Miss"/>
    <s v="F"/>
    <n v="30"/>
    <s v="Dovercourt Road"/>
    <s v="Grantown-On-Spey"/>
    <x v="56"/>
    <d v="2022-04-11T00:00:00"/>
    <x v="5"/>
    <x v="0"/>
    <n v="76"/>
    <x v="1"/>
    <x v="1"/>
    <n v="1824"/>
    <n v="3264.96"/>
  </r>
  <r>
    <n v="1435"/>
    <s v="Zane"/>
    <s v="Lawson"/>
    <s v="Mr"/>
    <s v="M"/>
    <n v="60"/>
    <s v="Doverfield Road"/>
    <s v="Kent"/>
    <x v="21"/>
    <d v="2022-12-04T00:00:00"/>
    <x v="4"/>
    <x v="0"/>
    <n v="59"/>
    <x v="9"/>
    <x v="9"/>
    <n v="1416"/>
    <n v="4800.24"/>
  </r>
  <r>
    <n v="1436"/>
    <s v="Phil"/>
    <s v="Cartwright"/>
    <s v="Mr"/>
    <s v="M"/>
    <n v="30"/>
    <s v="Dowgate Dock"/>
    <s v="Telford"/>
    <x v="2"/>
    <s v="16-03-2020"/>
    <x v="5"/>
    <x v="2"/>
    <n v="2"/>
    <x v="1"/>
    <x v="1"/>
    <n v="48"/>
    <n v="85.92"/>
  </r>
  <r>
    <n v="1437"/>
    <s v="Mohammad"/>
    <s v="Thorne"/>
    <s v="Mr"/>
    <s v="M"/>
    <n v="30"/>
    <s v="Downes St"/>
    <s v="Invergordon"/>
    <x v="34"/>
    <s v="20-11-2021"/>
    <x v="8"/>
    <x v="1"/>
    <n v="71"/>
    <x v="0"/>
    <x v="0"/>
    <n v="1420"/>
    <n v="2854.2"/>
  </r>
  <r>
    <n v="1438"/>
    <s v="Teofila"/>
    <s v="House"/>
    <s v="Miss"/>
    <s v="F"/>
    <n v="30"/>
    <s v="Downings"/>
    <s v="Hertfordshire"/>
    <x v="1"/>
    <s v="27-06-2020"/>
    <x v="6"/>
    <x v="2"/>
    <n v="30"/>
    <x v="8"/>
    <x v="8"/>
    <n v="600"/>
    <n v="2094"/>
  </r>
  <r>
    <n v="1439"/>
    <s v="Rene"/>
    <s v="Stokes"/>
    <s v="Mr"/>
    <s v="M"/>
    <n v="90"/>
    <s v="Downland Close"/>
    <s v="Port Glasgow"/>
    <x v="2"/>
    <d v="2020-01-03T00:00:00"/>
    <x v="1"/>
    <x v="2"/>
    <n v="55"/>
    <x v="7"/>
    <x v="7"/>
    <n v="1100"/>
    <n v="3245"/>
  </r>
  <r>
    <n v="1440"/>
    <s v="Cecil"/>
    <s v="Coker"/>
    <s v="Miss"/>
    <s v="F"/>
    <n v="60"/>
    <s v="Downton Avenue"/>
    <s v="Ruislip"/>
    <x v="2"/>
    <d v="2021-01-10T00:00:00"/>
    <x v="0"/>
    <x v="1"/>
    <n v="82"/>
    <x v="9"/>
    <x v="9"/>
    <n v="1968"/>
    <n v="6671.52"/>
  </r>
  <r>
    <n v="1441"/>
    <s v="Donn"/>
    <s v="Mackey"/>
    <s v="Mr"/>
    <s v="M"/>
    <n v="60"/>
    <s v="Doyle Ga Roadens"/>
    <s v="West Yorkshire"/>
    <x v="2"/>
    <s v="22-07-2022"/>
    <x v="0"/>
    <x v="0"/>
    <n v="35"/>
    <x v="5"/>
    <x v="5"/>
    <n v="840"/>
    <n v="3351.6000000000004"/>
  </r>
  <r>
    <n v="1442"/>
    <s v="Robbie"/>
    <s v="Madden"/>
    <s v="Prof"/>
    <s v="M"/>
    <n v="90"/>
    <s v="Doyle Road"/>
    <s v="Oakham"/>
    <x v="2"/>
    <s v="27-11-2022"/>
    <x v="8"/>
    <x v="0"/>
    <n v="32"/>
    <x v="4"/>
    <x v="4"/>
    <n v="576"/>
    <n v="1088.6399999999999"/>
  </r>
  <r>
    <n v="1443"/>
    <s v="Filiberto"/>
    <s v="Atkinson"/>
    <s v="Mr"/>
    <s v="M"/>
    <n v="30"/>
    <s v="Dr Johnson'S"/>
    <s v="Yarm"/>
    <x v="2"/>
    <d v="2022-10-12T00:00:00"/>
    <x v="8"/>
    <x v="0"/>
    <n v="13"/>
    <x v="3"/>
    <x v="3"/>
    <n v="312"/>
    <n v="215.27999999999997"/>
  </r>
  <r>
    <n v="1444"/>
    <s v="Walker"/>
    <s v="Boyce"/>
    <s v="Mr"/>
    <s v="M"/>
    <n v="90"/>
    <s v="Drakes Walk"/>
    <s v="Lee-On-The-Solent"/>
    <x v="83"/>
    <s v="17-06-2020"/>
    <x v="6"/>
    <x v="2"/>
    <n v="14"/>
    <x v="9"/>
    <x v="9"/>
    <n v="336"/>
    <n v="1139.04"/>
  </r>
  <r>
    <n v="1445"/>
    <s v="Connie"/>
    <s v="Sierra"/>
    <s v="Mr"/>
    <s v="M"/>
    <n v="30"/>
    <s v="Draper'S Court"/>
    <s v="Montrose"/>
    <x v="2"/>
    <s v="14-02-2022"/>
    <x v="10"/>
    <x v="0"/>
    <n v="5"/>
    <x v="9"/>
    <x v="9"/>
    <n v="120"/>
    <n v="406.8"/>
  </r>
  <r>
    <n v="1446"/>
    <s v="Hosea"/>
    <s v="Delarosa"/>
    <s v="Mr"/>
    <s v="M"/>
    <n v="30"/>
    <s v="Drapers Road"/>
    <s v="Lydney"/>
    <x v="2"/>
    <d v="2021-07-06T00:00:00"/>
    <x v="7"/>
    <x v="1"/>
    <n v="15"/>
    <x v="2"/>
    <x v="2"/>
    <n v="255"/>
    <n v="456.45"/>
  </r>
  <r>
    <n v="1447"/>
    <s v="Antoinette"/>
    <s v="Guerrero"/>
    <s v="Mrs"/>
    <s v="F"/>
    <n v="60"/>
    <s v="Dray Ga Roadens"/>
    <s v="Lymington"/>
    <x v="2"/>
    <s v="22-02-2022"/>
    <x v="10"/>
    <x v="0"/>
    <n v="2"/>
    <x v="5"/>
    <x v="5"/>
    <n v="48"/>
    <n v="191.52"/>
  </r>
  <r>
    <n v="1448"/>
    <s v="Rosita"/>
    <s v="Rosario"/>
    <s v="Ms"/>
    <s v="F"/>
    <n v="30"/>
    <s v="Drayton Court"/>
    <s v="Kilmacolm"/>
    <x v="21"/>
    <d v="2021-02-02T00:00:00"/>
    <x v="6"/>
    <x v="1"/>
    <n v="34"/>
    <x v="0"/>
    <x v="0"/>
    <n v="680"/>
    <n v="1366.8"/>
  </r>
  <r>
    <n v="1449"/>
    <s v="Keith"/>
    <s v="Schultz"/>
    <s v="Miss"/>
    <s v="F"/>
    <n v="30"/>
    <s v="Drayton Court"/>
    <s v="Rye"/>
    <x v="2"/>
    <s v="20-03-2020"/>
    <x v="5"/>
    <x v="2"/>
    <n v="41"/>
    <x v="9"/>
    <x v="9"/>
    <n v="984"/>
    <n v="3335.76"/>
  </r>
  <r>
    <n v="1450"/>
    <s v="Jess"/>
    <s v="Mcallister"/>
    <s v="Mr"/>
    <s v="M"/>
    <n v="30"/>
    <s v="Dressington Avenue"/>
    <s v="Lydbrook"/>
    <x v="2"/>
    <d v="2020-09-07T00:00:00"/>
    <x v="1"/>
    <x v="2"/>
    <n v="45"/>
    <x v="0"/>
    <x v="0"/>
    <n v="900"/>
    <n v="1808.9999999999998"/>
  </r>
  <r>
    <n v="1451"/>
    <s v="Jaime"/>
    <s v="Johnston"/>
    <s v="Mr"/>
    <s v="M"/>
    <n v="30"/>
    <s v="Dressington Avenue"/>
    <s v="Sidmouth"/>
    <x v="2"/>
    <s v="14-11-2020"/>
    <x v="8"/>
    <x v="2"/>
    <n v="32"/>
    <x v="7"/>
    <x v="7"/>
    <n v="640"/>
    <n v="1888"/>
  </r>
  <r>
    <n v="1452"/>
    <s v="Danny"/>
    <s v="Fitzgerald"/>
    <s v="Mr"/>
    <s v="M"/>
    <n v="60"/>
    <s v="Drewstead Road"/>
    <s v="Lynton"/>
    <x v="2"/>
    <d v="2022-11-06T00:00:00"/>
    <x v="7"/>
    <x v="0"/>
    <n v="4"/>
    <x v="0"/>
    <x v="0"/>
    <n v="80"/>
    <n v="160.79999999999998"/>
  </r>
  <r>
    <n v="1453"/>
    <s v="Coreen"/>
    <s v="Sweet"/>
    <s v="Mrs"/>
    <s v="F"/>
    <n v="60"/>
    <s v="Drewstead Road"/>
    <s v="Plockton"/>
    <x v="2"/>
    <d v="2021-08-05T00:00:00"/>
    <x v="10"/>
    <x v="1"/>
    <n v="22"/>
    <x v="0"/>
    <x v="0"/>
    <n v="440"/>
    <n v="884.39999999999986"/>
  </r>
  <r>
    <n v="1454"/>
    <s v="Marlin"/>
    <s v="Samuels"/>
    <s v="Mrs"/>
    <s v="F"/>
    <n v="60"/>
    <s v="Drifield Road"/>
    <s v="Leamington Spa"/>
    <x v="21"/>
    <d v="2022-11-12T00:00:00"/>
    <x v="6"/>
    <x v="0"/>
    <n v="41"/>
    <x v="2"/>
    <x v="2"/>
    <n v="697"/>
    <n v="1247.6300000000001"/>
  </r>
  <r>
    <n v="1455"/>
    <s v="Rocky"/>
    <s v="Prather"/>
    <s v="Mr"/>
    <s v="M"/>
    <n v="60"/>
    <s v="Drovers Place"/>
    <s v="Holt"/>
    <x v="1"/>
    <s v="29-01-2020"/>
    <x v="2"/>
    <x v="2"/>
    <n v="12"/>
    <x v="1"/>
    <x v="1"/>
    <n v="288"/>
    <n v="515.52"/>
  </r>
  <r>
    <n v="1456"/>
    <s v="Grady"/>
    <s v="Mcdonough"/>
    <s v="Mr"/>
    <s v="M"/>
    <n v="30"/>
    <s v="Drum Alley"/>
    <s v="Abergavenny"/>
    <x v="35"/>
    <s v="18-03-2022"/>
    <x v="5"/>
    <x v="0"/>
    <n v="14"/>
    <x v="2"/>
    <x v="2"/>
    <n v="238"/>
    <n v="426.02"/>
  </r>
  <r>
    <n v="1457"/>
    <s v="Lashanda"/>
    <s v="Nix"/>
    <s v="Mrs"/>
    <s v="F"/>
    <n v="60"/>
    <s v="Drum Ya Road"/>
    <s v="Huntingdon"/>
    <x v="1"/>
    <d v="2021-09-09T00:00:00"/>
    <x v="2"/>
    <x v="1"/>
    <n v="74"/>
    <x v="0"/>
    <x v="0"/>
    <n v="1480"/>
    <n v="2974.7999999999997"/>
  </r>
  <r>
    <n v="1458"/>
    <s v="Lonnie"/>
    <s v="Hammond"/>
    <s v="Mr"/>
    <s v="M"/>
    <n v="90"/>
    <s v="Drummond Place"/>
    <s v="Bridge Of Weir"/>
    <x v="40"/>
    <s v="16-06-2021"/>
    <x v="6"/>
    <x v="1"/>
    <n v="25"/>
    <x v="8"/>
    <x v="8"/>
    <n v="500"/>
    <n v="1745"/>
  </r>
  <r>
    <n v="1459"/>
    <s v="Blaine"/>
    <s v="Collins"/>
    <s v="Mr"/>
    <s v="M"/>
    <n v="30"/>
    <s v="Drylands Road"/>
    <s v="Luton"/>
    <x v="2"/>
    <d v="2020-04-12T00:00:00"/>
    <x v="1"/>
    <x v="2"/>
    <n v="45"/>
    <x v="4"/>
    <x v="4"/>
    <n v="810"/>
    <n v="1530.8999999999999"/>
  </r>
  <r>
    <n v="1460"/>
    <s v="Bernice"/>
    <s v="Hyatt"/>
    <s v="Miss"/>
    <s v="F"/>
    <n v="30"/>
    <s v="Duchy Street"/>
    <s v="Llanfairpwllgwyngyll"/>
    <x v="11"/>
    <d v="2021-01-12T00:00:00"/>
    <x v="9"/>
    <x v="1"/>
    <n v="80"/>
    <x v="4"/>
    <x v="4"/>
    <n v="1440"/>
    <n v="2721.6"/>
  </r>
  <r>
    <n v="1461"/>
    <s v="Jon"/>
    <s v="Trujillo"/>
    <s v="Dr"/>
    <s v="M"/>
    <n v="30"/>
    <s v="Duchy Wharf"/>
    <s v="Yeovil"/>
    <x v="2"/>
    <d v="2020-05-09T00:00:00"/>
    <x v="2"/>
    <x v="2"/>
    <n v="5"/>
    <x v="1"/>
    <x v="1"/>
    <n v="120"/>
    <n v="214.8"/>
  </r>
  <r>
    <n v="1462"/>
    <s v="Daina"/>
    <s v="Espinosa"/>
    <s v="Mrs"/>
    <s v="F"/>
    <n v="30"/>
    <s v="Duck Place"/>
    <s v="Broseley"/>
    <x v="48"/>
    <d v="2022-04-12T00:00:00"/>
    <x v="4"/>
    <x v="0"/>
    <n v="63"/>
    <x v="0"/>
    <x v="0"/>
    <n v="1260"/>
    <n v="2532.6"/>
  </r>
  <r>
    <n v="1463"/>
    <s v="Elisha"/>
    <s v="Roark"/>
    <s v="Mr"/>
    <s v="M"/>
    <n v="90"/>
    <s v="Dudmaston Mews"/>
    <s v="Haddington"/>
    <x v="13"/>
    <d v="2021-11-09T00:00:00"/>
    <x v="1"/>
    <x v="1"/>
    <n v="76"/>
    <x v="1"/>
    <x v="1"/>
    <n v="1824"/>
    <n v="3264.96"/>
  </r>
  <r>
    <n v="1464"/>
    <s v="Jerome"/>
    <s v="Seymour"/>
    <s v="Mr"/>
    <s v="M"/>
    <n v="60"/>
    <s v="Duffield Drive"/>
    <s v="Melton Constable"/>
    <x v="2"/>
    <s v="28-02-2021"/>
    <x v="10"/>
    <x v="1"/>
    <n v="80"/>
    <x v="3"/>
    <x v="3"/>
    <n v="1920"/>
    <n v="1324.8"/>
  </r>
  <r>
    <n v="1465"/>
    <s v="Teodoro"/>
    <s v="Champagne"/>
    <s v="Mr"/>
    <s v="M"/>
    <n v="60"/>
    <s v="Duke Street"/>
    <s v="Ashton-Under-Lyne"/>
    <x v="19"/>
    <d v="2021-10-04T00:00:00"/>
    <x v="10"/>
    <x v="1"/>
    <n v="79"/>
    <x v="9"/>
    <x v="9"/>
    <n v="1896"/>
    <n v="6427.4400000000005"/>
  </r>
  <r>
    <n v="1466"/>
    <s v="Landon"/>
    <s v="Chandler"/>
    <s v="Mr"/>
    <s v="M"/>
    <n v="60"/>
    <s v="Dukes Gate"/>
    <s v="Eyemouth"/>
    <x v="17"/>
    <d v="2022-09-07T00:00:00"/>
    <x v="7"/>
    <x v="0"/>
    <n v="47"/>
    <x v="6"/>
    <x v="6"/>
    <n v="1128"/>
    <n v="1455.1200000000001"/>
  </r>
  <r>
    <n v="1468"/>
    <s v="Leo"/>
    <s v="Pittman"/>
    <s v="Miss"/>
    <s v="F"/>
    <n v="90"/>
    <s v="Dukes Head"/>
    <s v="Limavady"/>
    <x v="11"/>
    <d v="2021-02-04T00:00:00"/>
    <x v="3"/>
    <x v="1"/>
    <n v="14"/>
    <x v="6"/>
    <x v="6"/>
    <n v="336"/>
    <n v="433.44"/>
  </r>
  <r>
    <n v="1469"/>
    <s v="Hester"/>
    <s v="Cates"/>
    <s v="Mrs"/>
    <s v="F"/>
    <n v="60"/>
    <s v="Dukes Lane"/>
    <s v="Ross-Shire"/>
    <x v="2"/>
    <d v="2020-05-04T00:00:00"/>
    <x v="3"/>
    <x v="2"/>
    <n v="34"/>
    <x v="7"/>
    <x v="7"/>
    <n v="680"/>
    <n v="2006.0000000000002"/>
  </r>
  <r>
    <n v="1470"/>
    <s v="Leonora"/>
    <s v="Hammond"/>
    <s v="Mrs"/>
    <s v="F"/>
    <n v="60"/>
    <s v="Dukes Lane"/>
    <s v="Tilbury"/>
    <x v="2"/>
    <d v="2020-10-05T00:00:00"/>
    <x v="1"/>
    <x v="2"/>
    <n v="8"/>
    <x v="7"/>
    <x v="7"/>
    <n v="160"/>
    <n v="472"/>
  </r>
  <r>
    <n v="1471"/>
    <s v="Jeremy"/>
    <s v="Seay"/>
    <s v="Mr"/>
    <s v="M"/>
    <n v="90"/>
    <s v="Dulcet Street"/>
    <s v="Longfield"/>
    <x v="2"/>
    <d v="2021-02-08T00:00:00"/>
    <x v="7"/>
    <x v="1"/>
    <n v="31"/>
    <x v="9"/>
    <x v="9"/>
    <n v="744"/>
    <n v="2522.1600000000003"/>
  </r>
  <r>
    <n v="1472"/>
    <s v="Carmine"/>
    <s v="Yoder"/>
    <s v="Mr"/>
    <s v="M"/>
    <n v="30"/>
    <s v="Dulwich Lawn"/>
    <s v="Biggleswade"/>
    <x v="26"/>
    <s v="21-04-2020"/>
    <x v="4"/>
    <x v="2"/>
    <n v="18"/>
    <x v="0"/>
    <x v="0"/>
    <n v="360"/>
    <n v="723.59999999999991"/>
  </r>
  <r>
    <n v="1473"/>
    <s v="Angela"/>
    <s v="Bowden"/>
    <s v="Mrs"/>
    <s v="F"/>
    <n v="90"/>
    <s v="Dumbreck Road"/>
    <s v="Abergele"/>
    <x v="27"/>
    <d v="2020-09-07T00:00:00"/>
    <x v="1"/>
    <x v="2"/>
    <n v="44"/>
    <x v="7"/>
    <x v="7"/>
    <n v="880"/>
    <n v="2596"/>
  </r>
  <r>
    <n v="1474"/>
    <s v="Scottie"/>
    <s v="Odom"/>
    <s v="Ms"/>
    <s v="F"/>
    <n v="60"/>
    <s v="Dumpton Place"/>
    <s v="Westbury-On-Severn"/>
    <x v="2"/>
    <d v="2020-04-12T00:00:00"/>
    <x v="1"/>
    <x v="2"/>
    <n v="64"/>
    <x v="6"/>
    <x v="6"/>
    <n v="1536"/>
    <n v="1981.44"/>
  </r>
  <r>
    <n v="1475"/>
    <s v="Curt"/>
    <s v="Foreman"/>
    <s v="Mr"/>
    <s v="M"/>
    <n v="30"/>
    <s v="Dunbridge Street"/>
    <s v="Mold"/>
    <x v="2"/>
    <s v="26-09-2022"/>
    <x v="9"/>
    <x v="0"/>
    <n v="79"/>
    <x v="0"/>
    <x v="0"/>
    <n v="1580"/>
    <n v="3175.7999999999997"/>
  </r>
  <r>
    <n v="1476"/>
    <s v="Kaila"/>
    <s v="Busby"/>
    <s v="Miss"/>
    <s v="F"/>
    <n v="60"/>
    <s v="Duncombe Hill"/>
    <s v="Llanarth"/>
    <x v="11"/>
    <d v="2022-07-06T00:00:00"/>
    <x v="2"/>
    <x v="0"/>
    <n v="11"/>
    <x v="8"/>
    <x v="8"/>
    <n v="220"/>
    <n v="767.80000000000007"/>
  </r>
  <r>
    <n v="1477"/>
    <s v="Corliss"/>
    <s v="Whitehead"/>
    <s v="Miss"/>
    <s v="F"/>
    <n v="30"/>
    <s v="Duncrievie Road"/>
    <s v="Merseyside"/>
    <x v="2"/>
    <d v="2022-01-10T00:00:00"/>
    <x v="7"/>
    <x v="0"/>
    <n v="41"/>
    <x v="7"/>
    <x v="7"/>
    <n v="820"/>
    <n v="2419"/>
  </r>
  <r>
    <n v="1478"/>
    <s v="Reggie"/>
    <s v="Ruffin"/>
    <s v="Mr"/>
    <s v="M"/>
    <n v="90"/>
    <s v="Dundonald Close"/>
    <s v="Shropshire"/>
    <x v="2"/>
    <s v="27-06-2020"/>
    <x v="6"/>
    <x v="2"/>
    <n v="23"/>
    <x v="4"/>
    <x v="4"/>
    <n v="414"/>
    <n v="782.45999999999992"/>
  </r>
  <r>
    <n v="1479"/>
    <s v="Stanford"/>
    <s v="Stacy"/>
    <s v="Mr"/>
    <s v="M"/>
    <n v="90"/>
    <s v="Dunkeld Road"/>
    <s v="Hebden Bridge"/>
    <x v="1"/>
    <s v="24-12-2020"/>
    <x v="7"/>
    <x v="2"/>
    <n v="77"/>
    <x v="5"/>
    <x v="5"/>
    <n v="1848"/>
    <n v="7373.52"/>
  </r>
  <r>
    <n v="1480"/>
    <s v="Keren"/>
    <s v="Nadeau"/>
    <s v="Mrs"/>
    <s v="F"/>
    <n v="30"/>
    <s v="Dunmow Road"/>
    <s v="Shaftesbury"/>
    <x v="2"/>
    <s v="27-08-2022"/>
    <x v="3"/>
    <x v="0"/>
    <n v="23"/>
    <x v="1"/>
    <x v="1"/>
    <n v="552"/>
    <n v="988.08"/>
  </r>
  <r>
    <n v="1481"/>
    <s v="Shara"/>
    <s v="Mata"/>
    <s v="Mrs"/>
    <s v="F"/>
    <n v="60"/>
    <s v="Dunnock Close"/>
    <s v="Grantown-On-Spey"/>
    <x v="56"/>
    <d v="2020-03-01T00:00:00"/>
    <x v="3"/>
    <x v="2"/>
    <n v="70"/>
    <x v="0"/>
    <x v="0"/>
    <n v="1400"/>
    <n v="2813.9999999999995"/>
  </r>
  <r>
    <n v="1482"/>
    <s v="Jama"/>
    <s v="Gore"/>
    <s v="Miss"/>
    <s v="F"/>
    <n v="60"/>
    <s v="Dunoon Road"/>
    <s v="Beaminster"/>
    <x v="30"/>
    <s v="15-05-2020"/>
    <x v="11"/>
    <x v="2"/>
    <n v="76"/>
    <x v="7"/>
    <x v="7"/>
    <n v="1520"/>
    <n v="4484"/>
  </r>
  <r>
    <n v="1483"/>
    <s v="Wade"/>
    <s v="Pena"/>
    <s v="Mr"/>
    <s v="M"/>
    <n v="60"/>
    <s v="Dunoon Road"/>
    <s v="Padstow"/>
    <x v="2"/>
    <s v="16-03-2021"/>
    <x v="5"/>
    <x v="1"/>
    <n v="2"/>
    <x v="7"/>
    <x v="7"/>
    <n v="40"/>
    <n v="118"/>
  </r>
  <r>
    <n v="1484"/>
    <s v="Yung"/>
    <s v="Wiggins"/>
    <s v="Miss"/>
    <s v="F"/>
    <n v="60"/>
    <s v="Dunstall Road"/>
    <s v="Sudbury"/>
    <x v="2"/>
    <s v="23-08-2021"/>
    <x v="3"/>
    <x v="1"/>
    <n v="53"/>
    <x v="9"/>
    <x v="9"/>
    <n v="1272"/>
    <n v="4312.08"/>
  </r>
  <r>
    <n v="1485"/>
    <s v="Siu"/>
    <s v="Groves"/>
    <s v="Dr"/>
    <s v="F"/>
    <n v="90"/>
    <s v="Dunton Road"/>
    <s v="Wiltshire"/>
    <x v="2"/>
    <s v="19-11-2022"/>
    <x v="8"/>
    <x v="0"/>
    <n v="93"/>
    <x v="7"/>
    <x v="7"/>
    <n v="1860"/>
    <n v="5487"/>
  </r>
  <r>
    <n v="1486"/>
    <s v="Charlie"/>
    <s v="Posey"/>
    <s v="Miss"/>
    <s v="F"/>
    <n v="30"/>
    <s v="Dunts Hill"/>
    <s v="Mold"/>
    <x v="2"/>
    <s v="15-01-2020"/>
    <x v="2"/>
    <x v="2"/>
    <n v="66"/>
    <x v="2"/>
    <x v="2"/>
    <n v="1122"/>
    <n v="2008.38"/>
  </r>
  <r>
    <n v="1488"/>
    <s v="Margene"/>
    <s v="Stallings"/>
    <s v="Mrs"/>
    <s v="F"/>
    <n v="30"/>
    <s v="Durham Farm"/>
    <s v="Lampeter"/>
    <x v="21"/>
    <d v="2022-06-05T00:00:00"/>
    <x v="6"/>
    <x v="0"/>
    <n v="28"/>
    <x v="1"/>
    <x v="1"/>
    <n v="672"/>
    <n v="1202.8800000000001"/>
  </r>
  <r>
    <n v="1489"/>
    <s v="Noel"/>
    <s v="Ingram"/>
    <s v="Mr"/>
    <s v="M"/>
    <n v="90"/>
    <s v="Durham Rise"/>
    <s v="Brentwood"/>
    <x v="40"/>
    <s v="23-12-2020"/>
    <x v="7"/>
    <x v="2"/>
    <n v="58"/>
    <x v="7"/>
    <x v="7"/>
    <n v="1160"/>
    <n v="3422"/>
  </r>
  <r>
    <n v="1490"/>
    <s v="Bert"/>
    <s v="Seay"/>
    <s v="Mr"/>
    <s v="M"/>
    <n v="90"/>
    <s v="Durrell Road"/>
    <s v="Tring"/>
    <x v="2"/>
    <s v="21-11-2020"/>
    <x v="8"/>
    <x v="2"/>
    <n v="55"/>
    <x v="2"/>
    <x v="2"/>
    <n v="935"/>
    <n v="1673.65"/>
  </r>
  <r>
    <n v="1492"/>
    <s v="Bart"/>
    <s v="Schmitt"/>
    <s v="Mr"/>
    <s v="M"/>
    <n v="60"/>
    <s v="Dursley Close"/>
    <s v="Caernarfon"/>
    <x v="12"/>
    <s v="27-10-2022"/>
    <x v="1"/>
    <x v="0"/>
    <n v="45"/>
    <x v="7"/>
    <x v="7"/>
    <n v="900"/>
    <n v="2655"/>
  </r>
  <r>
    <n v="1493"/>
    <s v="Lynsey"/>
    <s v="Acevedo"/>
    <s v="Ms"/>
    <s v="F"/>
    <n v="30"/>
    <s v="Dursley Ga Roadens"/>
    <s v="Dungannon"/>
    <x v="3"/>
    <s v="13-03-2021"/>
    <x v="5"/>
    <x v="1"/>
    <n v="47"/>
    <x v="4"/>
    <x v="4"/>
    <n v="846"/>
    <n v="1598.9399999999998"/>
  </r>
  <r>
    <n v="1494"/>
    <s v="Lino"/>
    <s v="Ramsey"/>
    <s v="Mr"/>
    <s v="M"/>
    <n v="60"/>
    <s v="Durwa Road Street"/>
    <s v="East Linton"/>
    <x v="43"/>
    <d v="2021-05-04T00:00:00"/>
    <x v="9"/>
    <x v="1"/>
    <n v="21"/>
    <x v="6"/>
    <x v="6"/>
    <n v="504"/>
    <n v="650.16"/>
  </r>
  <r>
    <n v="1495"/>
    <s v="Gaston"/>
    <s v="Langford"/>
    <s v="Mr"/>
    <s v="M"/>
    <n v="30"/>
    <s v="Dyers Buildings"/>
    <s v="Avoch"/>
    <x v="24"/>
    <s v="15-04-2021"/>
    <x v="4"/>
    <x v="1"/>
    <n v="35"/>
    <x v="0"/>
    <x v="0"/>
    <n v="700"/>
    <n v="1406.9999999999998"/>
  </r>
  <r>
    <n v="1496"/>
    <s v="Angella"/>
    <s v="Ball"/>
    <s v="Miss"/>
    <s v="F"/>
    <n v="60"/>
    <s v="Eaden Place"/>
    <s v="Lancashire"/>
    <x v="21"/>
    <s v="17-05-2020"/>
    <x v="11"/>
    <x v="2"/>
    <n v="16"/>
    <x v="1"/>
    <x v="1"/>
    <n v="384"/>
    <n v="687.36"/>
  </r>
  <r>
    <n v="1497"/>
    <s v="Etta"/>
    <s v="Knowles"/>
    <s v="Miss"/>
    <s v="F"/>
    <n v="90"/>
    <s v="Eagle Court"/>
    <s v="St. Albans"/>
    <x v="2"/>
    <s v="23-09-2021"/>
    <x v="9"/>
    <x v="1"/>
    <n v="38"/>
    <x v="2"/>
    <x v="2"/>
    <n v="646"/>
    <n v="1156.3399999999999"/>
  </r>
  <r>
    <n v="1498"/>
    <s v="Elvis"/>
    <s v="Small"/>
    <s v="Mr"/>
    <s v="M"/>
    <n v="30"/>
    <s v="Eagle Drive"/>
    <s v="Lancashire"/>
    <x v="21"/>
    <s v="25-08-2022"/>
    <x v="3"/>
    <x v="0"/>
    <n v="16"/>
    <x v="8"/>
    <x v="8"/>
    <n v="320"/>
    <n v="1116.8000000000002"/>
  </r>
  <r>
    <n v="1499"/>
    <s v="Lyndon"/>
    <s v="Fish"/>
    <s v="Mr"/>
    <s v="M"/>
    <n v="60"/>
    <s v="Eagle Street"/>
    <s v="Inverurie"/>
    <x v="34"/>
    <d v="2022-12-03T00:00:00"/>
    <x v="5"/>
    <x v="0"/>
    <n v="97"/>
    <x v="3"/>
    <x v="3"/>
    <n v="2328"/>
    <n v="1606.32"/>
  </r>
  <r>
    <n v="1500"/>
    <s v="Genna"/>
    <s v="Kruse"/>
    <s v="Miss"/>
    <s v="F"/>
    <n v="90"/>
    <s v="Eagles Street"/>
    <s v="Llanrhystud"/>
    <x v="11"/>
    <d v="2022-04-09T00:00:00"/>
    <x v="2"/>
    <x v="0"/>
    <n v="29"/>
    <x v="6"/>
    <x v="6"/>
    <n v="696"/>
    <n v="897.84"/>
  </r>
  <r>
    <n v="1501"/>
    <s v="Chris"/>
    <s v="Mcnamara"/>
    <s v="Mr"/>
    <s v="M"/>
    <n v="90"/>
    <s v="Ealing Park"/>
    <s v="Taynuilt"/>
    <x v="2"/>
    <d v="2020-08-08T00:00:00"/>
    <x v="4"/>
    <x v="2"/>
    <n v="19"/>
    <x v="9"/>
    <x v="9"/>
    <n v="456"/>
    <n v="1545.8400000000001"/>
  </r>
  <r>
    <n v="1502"/>
    <s v="Patrick"/>
    <s v="Woodward"/>
    <s v="Mr"/>
    <s v="M"/>
    <n v="90"/>
    <s v="Earl Rise"/>
    <s v="Deal"/>
    <x v="3"/>
    <s v="25-06-2020"/>
    <x v="6"/>
    <x v="2"/>
    <n v="40"/>
    <x v="0"/>
    <x v="0"/>
    <n v="800"/>
    <n v="1607.9999999999998"/>
  </r>
  <r>
    <n v="1503"/>
    <s v="Benny"/>
    <s v="Sims"/>
    <s v="Prof"/>
    <s v="M"/>
    <n v="90"/>
    <s v="Earl Road"/>
    <s v="Clitheroe"/>
    <x v="15"/>
    <s v="30-10-2020"/>
    <x v="1"/>
    <x v="2"/>
    <n v="27"/>
    <x v="2"/>
    <x v="2"/>
    <n v="459"/>
    <n v="821.61"/>
  </r>
  <r>
    <n v="1504"/>
    <s v="Thurman"/>
    <s v="Colon"/>
    <s v="Mr"/>
    <s v="M"/>
    <n v="30"/>
    <s v="Earlham Grove"/>
    <s v="Par"/>
    <x v="2"/>
    <s v="20-02-2021"/>
    <x v="10"/>
    <x v="1"/>
    <n v="17"/>
    <x v="4"/>
    <x v="4"/>
    <n v="306"/>
    <n v="578.33999999999992"/>
  </r>
  <r>
    <n v="1505"/>
    <s v="Sharri"/>
    <s v="Dubois"/>
    <s v="Miss"/>
    <s v="F"/>
    <n v="90"/>
    <s v="Earlham Street"/>
    <s v="Newport"/>
    <x v="2"/>
    <d v="2020-12-03T00:00:00"/>
    <x v="9"/>
    <x v="2"/>
    <n v="69"/>
    <x v="3"/>
    <x v="3"/>
    <n v="1656"/>
    <n v="1142.6399999999999"/>
  </r>
  <r>
    <n v="1506"/>
    <s v="Roxanne"/>
    <s v="Rosario"/>
    <s v="Mrs"/>
    <s v="F"/>
    <n v="60"/>
    <s v="Earl'S Place"/>
    <s v="Bridport"/>
    <x v="49"/>
    <d v="2021-06-03T00:00:00"/>
    <x v="5"/>
    <x v="1"/>
    <n v="65"/>
    <x v="3"/>
    <x v="3"/>
    <n v="1560"/>
    <n v="1076.3999999999999"/>
  </r>
  <r>
    <n v="1507"/>
    <s v="Travis"/>
    <s v="Salinas"/>
    <s v="Miss"/>
    <s v="F"/>
    <n v="30"/>
    <s v="Earlsferry Way"/>
    <s v="New Romney"/>
    <x v="2"/>
    <s v="20-06-2021"/>
    <x v="6"/>
    <x v="1"/>
    <n v="47"/>
    <x v="1"/>
    <x v="1"/>
    <n v="1128"/>
    <n v="2019.1200000000001"/>
  </r>
  <r>
    <n v="1509"/>
    <s v="Juliana"/>
    <s v="Woody"/>
    <s v="Miss"/>
    <s v="F"/>
    <n v="90"/>
    <s v="Earsby Street"/>
    <s v="Livingston"/>
    <x v="11"/>
    <s v="31-03-2022"/>
    <x v="5"/>
    <x v="0"/>
    <n v="22"/>
    <x v="4"/>
    <x v="4"/>
    <n v="396"/>
    <n v="748.43999999999994"/>
  </r>
  <r>
    <n v="1510"/>
    <s v="Seth"/>
    <s v="Chung"/>
    <s v="Mr"/>
    <s v="M"/>
    <n v="90"/>
    <s v="Easington Buildings"/>
    <s v="Arundel"/>
    <x v="32"/>
    <d v="2020-05-12T00:00:00"/>
    <x v="4"/>
    <x v="2"/>
    <n v="4"/>
    <x v="7"/>
    <x v="7"/>
    <n v="80"/>
    <n v="236"/>
  </r>
  <r>
    <n v="1511"/>
    <s v="Lesley"/>
    <s v="Ashby"/>
    <s v="Mr"/>
    <s v="M"/>
    <n v="60"/>
    <s v="East Coombe"/>
    <s v="Matlock"/>
    <x v="2"/>
    <d v="2020-04-08T00:00:00"/>
    <x v="6"/>
    <x v="2"/>
    <n v="21"/>
    <x v="7"/>
    <x v="7"/>
    <n v="420"/>
    <n v="1239"/>
  </r>
  <r>
    <n v="1512"/>
    <s v="Candyce"/>
    <s v="Welsh"/>
    <s v="Mrs"/>
    <s v="F"/>
    <n v="90"/>
    <s v="East Cross"/>
    <s v="Moelfre"/>
    <x v="2"/>
    <s v="21-08-2020"/>
    <x v="3"/>
    <x v="2"/>
    <n v="48"/>
    <x v="5"/>
    <x v="5"/>
    <n v="1152"/>
    <n v="4596.4800000000005"/>
  </r>
  <r>
    <n v="1513"/>
    <s v="Fredrick"/>
    <s v="Harrell"/>
    <s v="Mr"/>
    <s v="M"/>
    <n v="90"/>
    <s v="East India"/>
    <s v="Alloa"/>
    <x v="80"/>
    <s v="15-01-2022"/>
    <x v="2"/>
    <x v="0"/>
    <n v="101"/>
    <x v="6"/>
    <x v="6"/>
    <n v="2424"/>
    <n v="3126.96"/>
  </r>
  <r>
    <n v="1514"/>
    <s v="Lorilee"/>
    <s v="Mckee"/>
    <s v="Miss"/>
    <s v="F"/>
    <n v="90"/>
    <s v="East Market"/>
    <s v="Blaydon-On-Tyne"/>
    <x v="7"/>
    <s v="27-08-2020"/>
    <x v="3"/>
    <x v="2"/>
    <n v="36"/>
    <x v="5"/>
    <x v="5"/>
    <n v="864"/>
    <n v="3447.36"/>
  </r>
  <r>
    <n v="1515"/>
    <s v="Gabriel"/>
    <s v="Carter"/>
    <s v="Mr"/>
    <s v="M"/>
    <n v="90"/>
    <s v="Eastbourne Ga Roadens"/>
    <s v="Cleckheaton"/>
    <x v="15"/>
    <s v="15-04-2020"/>
    <x v="4"/>
    <x v="2"/>
    <n v="62"/>
    <x v="7"/>
    <x v="7"/>
    <n v="1240"/>
    <n v="3658"/>
  </r>
  <r>
    <n v="1516"/>
    <s v="Maryln"/>
    <s v="Robbins"/>
    <s v="Miss"/>
    <s v="F"/>
    <n v="30"/>
    <s v="Eastbourne Terrace"/>
    <s v="Isle Of Rum"/>
    <x v="21"/>
    <s v="14-03-2020"/>
    <x v="5"/>
    <x v="2"/>
    <n v="25"/>
    <x v="7"/>
    <x v="7"/>
    <n v="500"/>
    <n v="1475"/>
  </r>
  <r>
    <n v="1517"/>
    <s v="Doretha"/>
    <s v="Parra"/>
    <s v="Mrs"/>
    <s v="F"/>
    <n v="60"/>
    <s v="Eastbrook Road"/>
    <s v="Par"/>
    <x v="2"/>
    <s v="13-06-2021"/>
    <x v="6"/>
    <x v="1"/>
    <n v="17"/>
    <x v="8"/>
    <x v="8"/>
    <n v="340"/>
    <n v="1186.6000000000001"/>
  </r>
  <r>
    <n v="1518"/>
    <s v="Cornelia"/>
    <s v="Mcdowell"/>
    <s v="Mrs"/>
    <s v="F"/>
    <n v="30"/>
    <s v="Eastgate Close"/>
    <s v="Tadley"/>
    <x v="2"/>
    <s v="30-09-2022"/>
    <x v="9"/>
    <x v="0"/>
    <n v="45"/>
    <x v="1"/>
    <x v="1"/>
    <n v="1080"/>
    <n v="1933.2"/>
  </r>
  <r>
    <n v="1519"/>
    <s v="Lionel"/>
    <s v="Ramsey"/>
    <s v="Mr"/>
    <s v="M"/>
    <n v="30"/>
    <s v="Eastlake Road"/>
    <s v="Downham Market"/>
    <x v="3"/>
    <s v="27-11-2020"/>
    <x v="8"/>
    <x v="2"/>
    <n v="58"/>
    <x v="6"/>
    <x v="6"/>
    <n v="1392"/>
    <n v="1795.68"/>
  </r>
  <r>
    <n v="1520"/>
    <s v="Mee"/>
    <s v="Kruse"/>
    <s v="Miss"/>
    <s v="F"/>
    <n v="60"/>
    <s v="Eastlea Mews"/>
    <s v="Beaumaris"/>
    <x v="38"/>
    <d v="2020-10-10T00:00:00"/>
    <x v="5"/>
    <x v="2"/>
    <n v="33"/>
    <x v="0"/>
    <x v="0"/>
    <n v="660"/>
    <n v="1326.6"/>
  </r>
  <r>
    <n v="1521"/>
    <s v="Mallie"/>
    <s v="Correa"/>
    <s v="Miss"/>
    <s v="F"/>
    <n v="60"/>
    <s v="Eastway Commercial"/>
    <s v="Henfield"/>
    <x v="1"/>
    <d v="2021-07-08T00:00:00"/>
    <x v="10"/>
    <x v="1"/>
    <n v="62"/>
    <x v="5"/>
    <x v="5"/>
    <n v="1488"/>
    <n v="5937.12"/>
  </r>
  <r>
    <n v="1522"/>
    <s v="Ginette"/>
    <s v="Vance"/>
    <s v="Mrs"/>
    <s v="F"/>
    <n v="60"/>
    <s v="Eaton Square"/>
    <s v="West Glamorgan"/>
    <x v="2"/>
    <s v="15-06-2021"/>
    <x v="6"/>
    <x v="1"/>
    <n v="48"/>
    <x v="0"/>
    <x v="0"/>
    <n v="960"/>
    <n v="1929.6"/>
  </r>
  <r>
    <n v="1523"/>
    <s v="Morgan"/>
    <s v="Mullins"/>
    <s v="Mr"/>
    <s v="M"/>
    <n v="30"/>
    <s v="Eatons Mead"/>
    <s v="Newcastleton"/>
    <x v="2"/>
    <s v="19-12-2020"/>
    <x v="7"/>
    <x v="2"/>
    <n v="36"/>
    <x v="8"/>
    <x v="8"/>
    <n v="720"/>
    <n v="2512.8000000000002"/>
  </r>
  <r>
    <n v="1524"/>
    <s v="Samara"/>
    <s v="Cote"/>
    <s v="Miss"/>
    <s v="F"/>
    <n v="60"/>
    <s v="Eburne Road"/>
    <s v="Boldon Colliery"/>
    <x v="61"/>
    <d v="2020-06-07T00:00:00"/>
    <x v="6"/>
    <x v="2"/>
    <n v="68"/>
    <x v="6"/>
    <x v="6"/>
    <n v="1632"/>
    <n v="2105.2800000000002"/>
  </r>
  <r>
    <n v="1525"/>
    <s v="Asha"/>
    <s v="Forrest"/>
    <s v="Miss"/>
    <s v="F"/>
    <n v="60"/>
    <s v="Ebury Street"/>
    <s v="Caldicot"/>
    <x v="12"/>
    <s v="22-10-2022"/>
    <x v="1"/>
    <x v="0"/>
    <n v="77"/>
    <x v="0"/>
    <x v="0"/>
    <n v="1540"/>
    <n v="3095.3999999999996"/>
  </r>
  <r>
    <n v="1526"/>
    <s v="Frankie"/>
    <s v="Coffman"/>
    <s v="Mr"/>
    <s v="M"/>
    <n v="30"/>
    <s v="Echo Heights"/>
    <s v="Darvel"/>
    <x v="3"/>
    <d v="2021-10-02T00:00:00"/>
    <x v="7"/>
    <x v="1"/>
    <n v="8"/>
    <x v="3"/>
    <x v="3"/>
    <n v="192"/>
    <n v="132.47999999999999"/>
  </r>
  <r>
    <n v="1527"/>
    <s v="Hilton"/>
    <s v="Krause"/>
    <s v="Mr"/>
    <s v="M"/>
    <n v="90"/>
    <s v="Eckstein Road"/>
    <s v="West Yorkshire"/>
    <x v="2"/>
    <d v="2021-05-06T00:00:00"/>
    <x v="8"/>
    <x v="1"/>
    <n v="48"/>
    <x v="3"/>
    <x v="3"/>
    <n v="1152"/>
    <n v="794.87999999999988"/>
  </r>
  <r>
    <n v="1528"/>
    <s v="Reynaldo"/>
    <s v="Calloway"/>
    <s v="Mr"/>
    <s v="M"/>
    <n v="30"/>
    <s v="Edbrooke Road"/>
    <s v="Alderley Edge"/>
    <x v="65"/>
    <s v="17-10-2021"/>
    <x v="1"/>
    <x v="1"/>
    <n v="31"/>
    <x v="5"/>
    <x v="5"/>
    <n v="744"/>
    <n v="2968.56"/>
  </r>
  <r>
    <n v="1529"/>
    <s v="Alvaro"/>
    <s v="Dennison"/>
    <s v="Mr"/>
    <s v="M"/>
    <n v="30"/>
    <s v="Edgar Kail"/>
    <s v="Witham"/>
    <x v="2"/>
    <d v="2020-01-10T00:00:00"/>
    <x v="11"/>
    <x v="2"/>
    <n v="32"/>
    <x v="3"/>
    <x v="3"/>
    <n v="768"/>
    <n v="529.91999999999996"/>
  </r>
  <r>
    <n v="1530"/>
    <s v="Darell"/>
    <s v="Ellison"/>
    <s v="Mr"/>
    <s v="M"/>
    <n v="30"/>
    <s v="Edgar Road"/>
    <s v="Lancashire"/>
    <x v="21"/>
    <s v="26-02-2020"/>
    <x v="10"/>
    <x v="2"/>
    <n v="26"/>
    <x v="4"/>
    <x v="4"/>
    <n v="468"/>
    <n v="884.52"/>
  </r>
  <r>
    <n v="1531"/>
    <s v="Annmarie"/>
    <s v="Robison"/>
    <s v="Miss"/>
    <s v="F"/>
    <n v="30"/>
    <s v="Edge Terrace"/>
    <s v="Mold"/>
    <x v="2"/>
    <s v="24-08-2021"/>
    <x v="3"/>
    <x v="1"/>
    <n v="66"/>
    <x v="5"/>
    <x v="5"/>
    <n v="1584"/>
    <n v="6320.1600000000008"/>
  </r>
  <r>
    <n v="1532"/>
    <s v="Geri"/>
    <s v="Horner"/>
    <s v="Miss"/>
    <s v="F"/>
    <n v="30"/>
    <s v="Edington Road"/>
    <s v="Isle Of Mannot"/>
    <x v="21"/>
    <s v="24-10-2022"/>
    <x v="1"/>
    <x v="0"/>
    <n v="99"/>
    <x v="5"/>
    <x v="5"/>
    <n v="2376"/>
    <n v="9480.24"/>
  </r>
  <r>
    <n v="1533"/>
    <s v="Nathaniel"/>
    <s v="Starr"/>
    <s v="Mr"/>
    <s v="M"/>
    <n v="30"/>
    <s v="Edison Road"/>
    <s v="Rochford"/>
    <x v="2"/>
    <s v="18-09-2020"/>
    <x v="9"/>
    <x v="2"/>
    <n v="46"/>
    <x v="9"/>
    <x v="9"/>
    <n v="1104"/>
    <n v="3742.56"/>
  </r>
  <r>
    <n v="1534"/>
    <s v="Mike"/>
    <s v="Petersen"/>
    <s v="Miss"/>
    <s v="F"/>
    <n v="90"/>
    <s v="Edith Terrace"/>
    <s v="Helensburgh"/>
    <x v="1"/>
    <d v="2020-11-01T00:00:00"/>
    <x v="2"/>
    <x v="2"/>
    <n v="83"/>
    <x v="0"/>
    <x v="0"/>
    <n v="1660"/>
    <n v="3336.5999999999995"/>
  </r>
  <r>
    <n v="1535"/>
    <s v="Dave"/>
    <s v="Copeland"/>
    <s v="Mr"/>
    <s v="M"/>
    <n v="90"/>
    <s v="Edith Villas"/>
    <s v="West Bromwich"/>
    <x v="2"/>
    <s v="15-12-2020"/>
    <x v="7"/>
    <x v="2"/>
    <n v="21"/>
    <x v="7"/>
    <x v="7"/>
    <n v="420"/>
    <n v="1239"/>
  </r>
  <r>
    <n v="1536"/>
    <s v="Taina"/>
    <s v="Oleary"/>
    <s v="Mrs"/>
    <s v="F"/>
    <n v="60"/>
    <s v="Edwin'S Mead"/>
    <s v="Bromsgrove"/>
    <x v="31"/>
    <d v="2022-11-11T00:00:00"/>
    <x v="11"/>
    <x v="0"/>
    <n v="62"/>
    <x v="0"/>
    <x v="0"/>
    <n v="1240"/>
    <n v="2492.3999999999996"/>
  </r>
  <r>
    <n v="1537"/>
    <s v="Ellamae"/>
    <s v="Eldridge"/>
    <s v="Mrs"/>
    <s v="F"/>
    <n v="90"/>
    <s v="Effort Street"/>
    <s v="Montrose"/>
    <x v="2"/>
    <s v="28-10-2020"/>
    <x v="1"/>
    <x v="2"/>
    <n v="34"/>
    <x v="6"/>
    <x v="6"/>
    <n v="816"/>
    <n v="1052.6400000000001"/>
  </r>
  <r>
    <n v="1538"/>
    <s v="Osvaldo"/>
    <s v="Montgomery"/>
    <s v="Mr"/>
    <s v="M"/>
    <n v="90"/>
    <s v="Effra Road"/>
    <s v="Dulverton"/>
    <x v="3"/>
    <d v="2022-11-08T00:00:00"/>
    <x v="10"/>
    <x v="0"/>
    <n v="89"/>
    <x v="0"/>
    <x v="0"/>
    <n v="1780"/>
    <n v="3577.7999999999997"/>
  </r>
  <r>
    <n v="1539"/>
    <s v="Virgil"/>
    <s v="Lassiter"/>
    <s v="Mr"/>
    <s v="M"/>
    <n v="60"/>
    <s v="Eglantine Road"/>
    <s v="Llanon"/>
    <x v="11"/>
    <d v="2022-10-03T00:00:00"/>
    <x v="10"/>
    <x v="0"/>
    <n v="60"/>
    <x v="6"/>
    <x v="6"/>
    <n v="1440"/>
    <n v="1857.6000000000001"/>
  </r>
  <r>
    <n v="1540"/>
    <s v="Pierre"/>
    <s v="Brandt"/>
    <s v="Mr"/>
    <s v="M"/>
    <n v="90"/>
    <s v="Egliston Road"/>
    <s v="Grangemouth"/>
    <x v="17"/>
    <d v="2020-05-12T00:00:00"/>
    <x v="4"/>
    <x v="2"/>
    <n v="72"/>
    <x v="0"/>
    <x v="0"/>
    <n v="1440"/>
    <n v="2894.3999999999996"/>
  </r>
  <r>
    <n v="1542"/>
    <s v="Timothy"/>
    <s v="Smart"/>
    <s v="Mr"/>
    <s v="M"/>
    <n v="30"/>
    <s v="Eider Close"/>
    <s v="Uckfield"/>
    <x v="2"/>
    <d v="2022-05-06T00:00:00"/>
    <x v="4"/>
    <x v="0"/>
    <n v="66"/>
    <x v="1"/>
    <x v="1"/>
    <n v="1584"/>
    <n v="2835.36"/>
  </r>
  <r>
    <n v="1543"/>
    <s v="Domitila"/>
    <s v="Kilgore"/>
    <s v="Mrs"/>
    <s v="F"/>
    <n v="30"/>
    <s v="Elborough Road"/>
    <s v="Llanidloes"/>
    <x v="11"/>
    <s v="15-05-2021"/>
    <x v="11"/>
    <x v="1"/>
    <n v="86"/>
    <x v="4"/>
    <x v="4"/>
    <n v="1548"/>
    <n v="2925.72"/>
  </r>
  <r>
    <n v="1544"/>
    <s v="Bobby"/>
    <s v="Friedman"/>
    <s v="Rev"/>
    <s v="M"/>
    <n v="30"/>
    <s v="Elborough Street"/>
    <s v="Harwich"/>
    <x v="1"/>
    <s v="25-12-2021"/>
    <x v="7"/>
    <x v="1"/>
    <n v="11"/>
    <x v="7"/>
    <x v="7"/>
    <n v="220"/>
    <n v="649"/>
  </r>
  <r>
    <n v="1545"/>
    <s v="Layla"/>
    <s v="Randle"/>
    <s v="Mrs"/>
    <s v="F"/>
    <n v="60"/>
    <s v="Elbow Lane"/>
    <s v="Dorchester"/>
    <x v="3"/>
    <d v="2022-09-03T00:00:00"/>
    <x v="3"/>
    <x v="0"/>
    <n v="73"/>
    <x v="9"/>
    <x v="9"/>
    <n v="1752"/>
    <n v="5939.2800000000007"/>
  </r>
  <r>
    <n v="1546"/>
    <s v="Rima"/>
    <s v="Haywood"/>
    <s v="Miss"/>
    <s v="F"/>
    <n v="90"/>
    <s v="Elder Cottages"/>
    <s v="Halifax"/>
    <x v="13"/>
    <s v="24-09-2021"/>
    <x v="9"/>
    <x v="1"/>
    <n v="29"/>
    <x v="2"/>
    <x v="2"/>
    <n v="493"/>
    <n v="882.47"/>
  </r>
  <r>
    <n v="1547"/>
    <s v="Anastacia"/>
    <s v="Raines"/>
    <s v="Miss"/>
    <s v="F"/>
    <n v="90"/>
    <s v="Elder Walk"/>
    <s v="Oakham"/>
    <x v="2"/>
    <d v="2021-12-01T00:00:00"/>
    <x v="3"/>
    <x v="1"/>
    <n v="62"/>
    <x v="7"/>
    <x v="7"/>
    <n v="1240"/>
    <n v="3658"/>
  </r>
  <r>
    <n v="1548"/>
    <s v="Miss"/>
    <s v="Naquin"/>
    <s v="Mrs"/>
    <s v="F"/>
    <n v="30"/>
    <s v="Eldon House"/>
    <s v="Barnsley"/>
    <x v="70"/>
    <s v="29-11-2020"/>
    <x v="8"/>
    <x v="2"/>
    <n v="83"/>
    <x v="3"/>
    <x v="3"/>
    <n v="1992"/>
    <n v="1374.4799999999998"/>
  </r>
  <r>
    <n v="1549"/>
    <s v="Benedict"/>
    <s v="Bridges"/>
    <s v="Mr"/>
    <s v="M"/>
    <n v="90"/>
    <s v="Elem Street"/>
    <s v="Coventry"/>
    <x v="16"/>
    <d v="2020-11-08T00:00:00"/>
    <x v="3"/>
    <x v="2"/>
    <n v="80"/>
    <x v="9"/>
    <x v="9"/>
    <n v="1920"/>
    <n v="6508.8"/>
  </r>
  <r>
    <n v="1550"/>
    <s v="Mui"/>
    <s v="Callahan"/>
    <s v="Mrs"/>
    <s v="F"/>
    <n v="30"/>
    <s v="Elf Row"/>
    <s v="Garndolbenmaen"/>
    <x v="17"/>
    <s v="22-06-2022"/>
    <x v="6"/>
    <x v="0"/>
    <n v="16"/>
    <x v="0"/>
    <x v="0"/>
    <n v="320"/>
    <n v="643.19999999999993"/>
  </r>
  <r>
    <n v="1551"/>
    <s v="Leigh"/>
    <s v="Proctor"/>
    <s v="Ms"/>
    <s v="F"/>
    <n v="30"/>
    <s v="Elfo Road Close"/>
    <s v="Cleethorpes"/>
    <x v="15"/>
    <d v="2020-06-01T00:00:00"/>
    <x v="7"/>
    <x v="2"/>
    <n v="42"/>
    <x v="8"/>
    <x v="8"/>
    <n v="840"/>
    <n v="2931.6000000000004"/>
  </r>
  <r>
    <n v="1552"/>
    <s v="Isreal"/>
    <s v="Ratliff"/>
    <s v="Mr"/>
    <s v="M"/>
    <n v="90"/>
    <s v="Elfwine Road"/>
    <s v="Gairloch"/>
    <x v="17"/>
    <d v="2020-06-07T00:00:00"/>
    <x v="6"/>
    <x v="2"/>
    <n v="34"/>
    <x v="7"/>
    <x v="7"/>
    <n v="680"/>
    <n v="2006.0000000000002"/>
  </r>
  <r>
    <n v="1553"/>
    <s v="Zula"/>
    <s v="Kraft"/>
    <s v="Miss"/>
    <s v="F"/>
    <n v="60"/>
    <s v="Elgin Chambers"/>
    <s v="Ulceby"/>
    <x v="2"/>
    <s v="23-08-2022"/>
    <x v="3"/>
    <x v="0"/>
    <n v="81"/>
    <x v="1"/>
    <x v="1"/>
    <n v="1944"/>
    <n v="3479.76"/>
  </r>
  <r>
    <n v="1554"/>
    <s v="Gerri"/>
    <s v="Madison"/>
    <s v="Miss"/>
    <s v="F"/>
    <n v="90"/>
    <s v="Elias Place"/>
    <s v="Tayport"/>
    <x v="2"/>
    <s v="17-07-2021"/>
    <x v="0"/>
    <x v="1"/>
    <n v="23"/>
    <x v="6"/>
    <x v="6"/>
    <n v="552"/>
    <n v="712.08"/>
  </r>
  <r>
    <n v="1555"/>
    <s v="Antonio"/>
    <s v="Driver"/>
    <s v="Mr"/>
    <s v="M"/>
    <n v="90"/>
    <s v="Elim Street"/>
    <s v="Cleator Moor"/>
    <x v="15"/>
    <d v="2021-03-11T00:00:00"/>
    <x v="0"/>
    <x v="1"/>
    <n v="55"/>
    <x v="7"/>
    <x v="7"/>
    <n v="1100"/>
    <n v="3245"/>
  </r>
  <r>
    <n v="1556"/>
    <s v="Denae"/>
    <s v="Bradford"/>
    <s v="Miss"/>
    <s v="F"/>
    <n v="30"/>
    <s v="Elizabeth Avenue"/>
    <s v="Bonnyrigg"/>
    <x v="9"/>
    <s v="18-04-2022"/>
    <x v="4"/>
    <x v="0"/>
    <n v="32"/>
    <x v="6"/>
    <x v="6"/>
    <n v="768"/>
    <n v="990.72"/>
  </r>
  <r>
    <n v="1557"/>
    <s v="Jacalyn"/>
    <s v="Fraser"/>
    <s v="Miss"/>
    <s v="F"/>
    <n v="60"/>
    <s v="Elizabeth Clyde"/>
    <s v="Ruislip"/>
    <x v="2"/>
    <s v="15-12-2022"/>
    <x v="7"/>
    <x v="0"/>
    <n v="40"/>
    <x v="9"/>
    <x v="9"/>
    <n v="960"/>
    <n v="3254.4"/>
  </r>
  <r>
    <n v="1558"/>
    <s v="Julian"/>
    <s v="Randall"/>
    <s v="Mr"/>
    <s v="M"/>
    <n v="90"/>
    <s v="Elizabeth Place"/>
    <s v="Bicester"/>
    <x v="26"/>
    <s v="27-10-2022"/>
    <x v="1"/>
    <x v="0"/>
    <n v="75"/>
    <x v="5"/>
    <x v="5"/>
    <n v="1800"/>
    <n v="7182"/>
  </r>
  <r>
    <n v="1559"/>
    <s v="Joe"/>
    <s v="Prather"/>
    <s v="Mr"/>
    <s v="M"/>
    <n v="30"/>
    <s v="Elizabeth Row"/>
    <s v="Bangor"/>
    <x v="0"/>
    <d v="2020-11-12T00:00:00"/>
    <x v="7"/>
    <x v="2"/>
    <n v="71"/>
    <x v="7"/>
    <x v="7"/>
    <n v="1420"/>
    <n v="4189"/>
  </r>
  <r>
    <n v="1560"/>
    <s v="Corey"/>
    <s v="Wiggins"/>
    <s v="Mr"/>
    <s v="M"/>
    <n v="30"/>
    <s v="Ellanby Crescent"/>
    <s v="Wisbech"/>
    <x v="2"/>
    <d v="2022-04-09T00:00:00"/>
    <x v="2"/>
    <x v="0"/>
    <n v="57"/>
    <x v="2"/>
    <x v="2"/>
    <n v="969"/>
    <n v="1734.51"/>
  </r>
  <r>
    <n v="1561"/>
    <s v="Cory"/>
    <s v="Braun"/>
    <s v="Mr"/>
    <s v="M"/>
    <n v="60"/>
    <s v="Ellerby Street"/>
    <s v="Saltburn-By-The-Sea"/>
    <x v="2"/>
    <s v="20-06-2022"/>
    <x v="6"/>
    <x v="0"/>
    <n v="39"/>
    <x v="7"/>
    <x v="7"/>
    <n v="780"/>
    <n v="2301"/>
  </r>
  <r>
    <n v="1562"/>
    <s v="Margarito"/>
    <s v="Cash"/>
    <s v="Mr"/>
    <s v="M"/>
    <n v="90"/>
    <s v="Ellesmere Terrace"/>
    <s v="Penrith"/>
    <x v="2"/>
    <d v="2020-12-10T00:00:00"/>
    <x v="4"/>
    <x v="2"/>
    <n v="46"/>
    <x v="2"/>
    <x v="2"/>
    <n v="782"/>
    <n v="1399.78"/>
  </r>
  <r>
    <n v="1563"/>
    <s v="Tracee"/>
    <s v="Paul"/>
    <s v="Mrs"/>
    <s v="F"/>
    <n v="90"/>
    <s v="Elliots Row"/>
    <s v="Chinnor"/>
    <x v="18"/>
    <s v="21-08-2021"/>
    <x v="3"/>
    <x v="1"/>
    <n v="19"/>
    <x v="3"/>
    <x v="3"/>
    <n v="456"/>
    <n v="314.64"/>
  </r>
  <r>
    <n v="1564"/>
    <s v="Despina"/>
    <s v="Costello"/>
    <s v="Mrs"/>
    <s v="F"/>
    <n v="30"/>
    <s v="Ellis Close"/>
    <s v="Ripley"/>
    <x v="2"/>
    <d v="2020-08-08T00:00:00"/>
    <x v="4"/>
    <x v="2"/>
    <n v="69"/>
    <x v="0"/>
    <x v="0"/>
    <n v="1380"/>
    <n v="2773.7999999999997"/>
  </r>
  <r>
    <n v="1565"/>
    <s v="Kimberly"/>
    <s v="Mcdonough"/>
    <s v="Miss"/>
    <s v="F"/>
    <n v="30"/>
    <s v="Ellis Street"/>
    <s v="Thatcham"/>
    <x v="2"/>
    <d v="2020-12-01T00:00:00"/>
    <x v="0"/>
    <x v="2"/>
    <n v="50"/>
    <x v="1"/>
    <x v="1"/>
    <n v="1200"/>
    <n v="2148"/>
  </r>
  <r>
    <n v="1566"/>
    <s v="Bryce"/>
    <s v="Dill"/>
    <s v="Mr"/>
    <s v="M"/>
    <n v="90"/>
    <s v="Elliscombe Mount"/>
    <s v="Banchory"/>
    <x v="0"/>
    <d v="2020-10-12T00:00:00"/>
    <x v="11"/>
    <x v="2"/>
    <n v="15"/>
    <x v="0"/>
    <x v="0"/>
    <n v="300"/>
    <n v="602.99999999999989"/>
  </r>
  <r>
    <n v="1567"/>
    <s v="Carlos"/>
    <s v="Mata"/>
    <s v="Mr"/>
    <s v="M"/>
    <n v="60"/>
    <s v="Elm House"/>
    <s v="Alfreton"/>
    <x v="86"/>
    <d v="2022-01-04T00:00:00"/>
    <x v="6"/>
    <x v="0"/>
    <n v="48"/>
    <x v="5"/>
    <x v="5"/>
    <n v="1152"/>
    <n v="4596.4800000000005"/>
  </r>
  <r>
    <n v="1568"/>
    <s v="Chu"/>
    <s v="Riggs"/>
    <s v="Miss"/>
    <s v="F"/>
    <n v="30"/>
    <s v="Elm House"/>
    <s v="Grantham"/>
    <x v="17"/>
    <s v="29-11-2020"/>
    <x v="8"/>
    <x v="2"/>
    <n v="47"/>
    <x v="9"/>
    <x v="9"/>
    <n v="1128"/>
    <n v="3823.92"/>
  </r>
  <r>
    <n v="1569"/>
    <s v="Luke"/>
    <s v="Osborne"/>
    <s v="Mr"/>
    <s v="M"/>
    <n v="90"/>
    <s v="Elm Walk"/>
    <s v="Knebworth"/>
    <x v="21"/>
    <s v="15-09-2021"/>
    <x v="9"/>
    <x v="1"/>
    <n v="58"/>
    <x v="0"/>
    <x v="0"/>
    <n v="1160"/>
    <n v="2331.6"/>
  </r>
  <r>
    <n v="1570"/>
    <s v="Francisco"/>
    <s v="Tompkins"/>
    <s v="Mrs"/>
    <s v="F"/>
    <n v="60"/>
    <s v="Elms"/>
    <s v="Crumlin"/>
    <x v="16"/>
    <s v="28-03-2020"/>
    <x v="5"/>
    <x v="2"/>
    <n v="28"/>
    <x v="2"/>
    <x v="2"/>
    <n v="476"/>
    <n v="852.04"/>
  </r>
  <r>
    <n v="1571"/>
    <s v="Rubie"/>
    <s v="Rubio"/>
    <s v="Miss"/>
    <s v="F"/>
    <n v="60"/>
    <s v="Elmshurst Crescent"/>
    <s v="Innerleithen"/>
    <x v="34"/>
    <s v="15-08-2022"/>
    <x v="3"/>
    <x v="0"/>
    <n v="79"/>
    <x v="5"/>
    <x v="5"/>
    <n v="1896"/>
    <n v="7565.04"/>
  </r>
  <r>
    <n v="1572"/>
    <s v="Tyrone"/>
    <s v="Kirkland"/>
    <s v="Mr"/>
    <s v="M"/>
    <n v="90"/>
    <s v="Elmshurst Crescent"/>
    <s v="Wilmslow"/>
    <x v="2"/>
    <s v="17-03-2022"/>
    <x v="5"/>
    <x v="0"/>
    <n v="79"/>
    <x v="1"/>
    <x v="1"/>
    <n v="1896"/>
    <n v="3393.84"/>
  </r>
  <r>
    <n v="1573"/>
    <s v="Deena"/>
    <s v="Griffith"/>
    <s v="Mrs"/>
    <s v="F"/>
    <n v="30"/>
    <s v="Elmstead Lane"/>
    <s v="Crymych"/>
    <x v="16"/>
    <s v="26-10-2020"/>
    <x v="1"/>
    <x v="2"/>
    <n v="55"/>
    <x v="2"/>
    <x v="2"/>
    <n v="935"/>
    <n v="1673.65"/>
  </r>
  <r>
    <n v="1574"/>
    <s v="Rubye"/>
    <s v="Grimes"/>
    <s v="Ms"/>
    <s v="F"/>
    <n v="90"/>
    <s v="Elrington  Road"/>
    <s v="Calstock"/>
    <x v="54"/>
    <s v="22-09-2020"/>
    <x v="9"/>
    <x v="2"/>
    <n v="4"/>
    <x v="4"/>
    <x v="4"/>
    <n v="72"/>
    <n v="136.07999999999998"/>
  </r>
  <r>
    <n v="1575"/>
    <s v="Shari"/>
    <s v="Cabrera"/>
    <s v="Miss"/>
    <s v="F"/>
    <n v="90"/>
    <s v="Elsbone Terrace"/>
    <s v="Caldicot"/>
    <x v="12"/>
    <s v="25-04-2021"/>
    <x v="4"/>
    <x v="1"/>
    <n v="80"/>
    <x v="4"/>
    <x v="4"/>
    <n v="1440"/>
    <n v="2721.6"/>
  </r>
  <r>
    <n v="1576"/>
    <s v="Trisha"/>
    <s v="Allred"/>
    <s v="Mrs"/>
    <s v="F"/>
    <n v="60"/>
    <s v="Elscott House"/>
    <s v="Salcombe"/>
    <x v="2"/>
    <s v="26-08-2022"/>
    <x v="3"/>
    <x v="0"/>
    <n v="17"/>
    <x v="0"/>
    <x v="0"/>
    <n v="340"/>
    <n v="683.4"/>
  </r>
  <r>
    <n v="1577"/>
    <s v="Asa"/>
    <s v="Giles"/>
    <s v="Mr"/>
    <s v="M"/>
    <n v="30"/>
    <s v="Elsham Road"/>
    <s v="Aberaeron"/>
    <x v="58"/>
    <d v="2022-08-12T00:00:00"/>
    <x v="10"/>
    <x v="0"/>
    <n v="17"/>
    <x v="9"/>
    <x v="9"/>
    <n v="408"/>
    <n v="1383.1200000000001"/>
  </r>
  <r>
    <n v="1578"/>
    <s v="Dion"/>
    <s v="Grady"/>
    <s v="Mrs"/>
    <s v="F"/>
    <n v="90"/>
    <s v="Elsinore Ga Roadens"/>
    <s v="Dalwhinnie"/>
    <x v="3"/>
    <d v="2020-10-01T00:00:00"/>
    <x v="6"/>
    <x v="2"/>
    <n v="49"/>
    <x v="2"/>
    <x v="2"/>
    <n v="833"/>
    <n v="1491.07"/>
  </r>
  <r>
    <n v="1579"/>
    <s v="Hyon"/>
    <s v="Carson"/>
    <s v="Mrs"/>
    <s v="F"/>
    <n v="60"/>
    <s v="Elsinore Ga Roadens"/>
    <s v="Dymock"/>
    <x v="43"/>
    <d v="2021-05-12T00:00:00"/>
    <x v="11"/>
    <x v="1"/>
    <n v="62"/>
    <x v="3"/>
    <x v="3"/>
    <n v="1488"/>
    <n v="1026.72"/>
  </r>
  <r>
    <n v="1580"/>
    <s v="Ronni"/>
    <s v="Hooper"/>
    <s v="Ms"/>
    <s v="F"/>
    <n v="30"/>
    <s v="Elstree Street"/>
    <s v="Longniddry"/>
    <x v="2"/>
    <s v="24-03-2021"/>
    <x v="5"/>
    <x v="1"/>
    <n v="11"/>
    <x v="1"/>
    <x v="1"/>
    <n v="264"/>
    <n v="472.56"/>
  </r>
  <r>
    <n v="1581"/>
    <s v="Granville"/>
    <s v="Fuller"/>
    <s v="Mr"/>
    <s v="M"/>
    <n v="60"/>
    <s v="Elsworthy Rise"/>
    <s v="Musselburgh"/>
    <x v="2"/>
    <s v="27-03-2020"/>
    <x v="5"/>
    <x v="2"/>
    <n v="25"/>
    <x v="4"/>
    <x v="4"/>
    <n v="450"/>
    <n v="850.5"/>
  </r>
  <r>
    <n v="1582"/>
    <s v="Kimberli"/>
    <s v="Mcguire"/>
    <s v="Mrs"/>
    <s v="F"/>
    <n v="60"/>
    <s v="Elveden Place"/>
    <s v="Arlesey"/>
    <x v="47"/>
    <s v="17-05-2020"/>
    <x v="11"/>
    <x v="2"/>
    <n v="29"/>
    <x v="7"/>
    <x v="7"/>
    <n v="580"/>
    <n v="1711"/>
  </r>
  <r>
    <n v="1583"/>
    <s v="Ranee"/>
    <s v="Burks"/>
    <s v="Ms"/>
    <s v="F"/>
    <n v="60"/>
    <s v="Ely Terrace"/>
    <s v="Stratford-Upon-Avon"/>
    <x v="2"/>
    <s v="18-02-2020"/>
    <x v="10"/>
    <x v="2"/>
    <n v="60"/>
    <x v="3"/>
    <x v="3"/>
    <n v="1440"/>
    <n v="993.59999999999991"/>
  </r>
  <r>
    <n v="1584"/>
    <s v="Kurtis"/>
    <s v="Williamson"/>
    <s v="Mr"/>
    <s v="M"/>
    <n v="30"/>
    <s v="Elystan Place"/>
    <s v="Denbigh"/>
    <x v="3"/>
    <s v="16-04-2022"/>
    <x v="4"/>
    <x v="0"/>
    <n v="11"/>
    <x v="3"/>
    <x v="3"/>
    <n v="264"/>
    <n v="182.16"/>
  </r>
  <r>
    <n v="1585"/>
    <s v="Fay"/>
    <s v="Nieves"/>
    <s v="Mrs"/>
    <s v="F"/>
    <n v="90"/>
    <s v="Elystan Place"/>
    <s v="Guildford"/>
    <x v="13"/>
    <s v="14-05-2022"/>
    <x v="11"/>
    <x v="0"/>
    <n v="51"/>
    <x v="2"/>
    <x v="2"/>
    <n v="867"/>
    <n v="1551.93"/>
  </r>
  <r>
    <n v="1586"/>
    <s v="Leigh"/>
    <s v="Woodson"/>
    <s v="Dr"/>
    <s v="M"/>
    <n v="60"/>
    <s v="Elystan Plc"/>
    <s v="Alton"/>
    <x v="74"/>
    <d v="2021-01-01T00:00:00"/>
    <x v="10"/>
    <x v="1"/>
    <n v="21"/>
    <x v="4"/>
    <x v="4"/>
    <n v="378"/>
    <n v="714.42"/>
  </r>
  <r>
    <n v="1587"/>
    <s v="Susy"/>
    <s v="Kinney"/>
    <s v="Miss"/>
    <s v="F"/>
    <n v="30"/>
    <s v="Emanuel Avenue"/>
    <s v="Tunbridge Wells"/>
    <x v="2"/>
    <d v="2021-11-01T00:00:00"/>
    <x v="10"/>
    <x v="1"/>
    <n v="9"/>
    <x v="5"/>
    <x v="5"/>
    <n v="216"/>
    <n v="861.84"/>
  </r>
  <r>
    <n v="1588"/>
    <s v="Bulah"/>
    <s v="Moses"/>
    <s v="Mrs"/>
    <s v="F"/>
    <n v="30"/>
    <s v="Embankment Ga Roadens"/>
    <s v="Swanage"/>
    <x v="2"/>
    <s v="26-04-2022"/>
    <x v="4"/>
    <x v="0"/>
    <n v="104"/>
    <x v="9"/>
    <x v="9"/>
    <n v="2496"/>
    <n v="8461.44"/>
  </r>
  <r>
    <n v="1589"/>
    <s v="Kaila"/>
    <s v="Miner"/>
    <s v="Miss"/>
    <s v="F"/>
    <n v="90"/>
    <s v="Emma Cottages"/>
    <s v="Kingston Upon Thames"/>
    <x v="21"/>
    <s v="14-04-2022"/>
    <x v="4"/>
    <x v="0"/>
    <n v="84"/>
    <x v="2"/>
    <x v="2"/>
    <n v="1428"/>
    <n v="2556.12"/>
  </r>
  <r>
    <n v="1590"/>
    <s v="Eva"/>
    <s v="Egan"/>
    <s v="Mrs"/>
    <s v="F"/>
    <n v="30"/>
    <s v="Emma  Road"/>
    <s v="Isle Of North Uist"/>
    <x v="21"/>
    <s v="20-09-2022"/>
    <x v="9"/>
    <x v="0"/>
    <n v="30"/>
    <x v="3"/>
    <x v="3"/>
    <n v="720"/>
    <n v="496.79999999999995"/>
  </r>
  <r>
    <n v="1591"/>
    <s v="Kia"/>
    <s v="Wyatt"/>
    <s v="Ms"/>
    <s v="F"/>
    <n v="90"/>
    <s v="Emmanuel Church"/>
    <s v="Templecombe"/>
    <x v="2"/>
    <s v="28-11-2021"/>
    <x v="8"/>
    <x v="1"/>
    <n v="71"/>
    <x v="6"/>
    <x v="6"/>
    <n v="1704"/>
    <n v="2198.16"/>
  </r>
  <r>
    <n v="1592"/>
    <s v="Amiee"/>
    <s v="Cantu"/>
    <s v="Miss"/>
    <s v="F"/>
    <n v="90"/>
    <s v="Emmanuel Schoolhouse"/>
    <s v="Burry Port"/>
    <x v="12"/>
    <d v="2020-12-06T00:00:00"/>
    <x v="7"/>
    <x v="2"/>
    <n v="45"/>
    <x v="5"/>
    <x v="5"/>
    <n v="1080"/>
    <n v="4309.2"/>
  </r>
  <r>
    <n v="1593"/>
    <s v="Brett"/>
    <s v="Parks"/>
    <s v="Mr"/>
    <s v="M"/>
    <n v="30"/>
    <s v="Emmetts Buildings"/>
    <s v="Andover"/>
    <x v="4"/>
    <s v="28-11-2021"/>
    <x v="8"/>
    <x v="1"/>
    <n v="65"/>
    <x v="9"/>
    <x v="9"/>
    <n v="1560"/>
    <n v="5288.4000000000005"/>
  </r>
  <r>
    <n v="1594"/>
    <s v="Leif"/>
    <s v="Trevino"/>
    <s v="Mr"/>
    <s v="M"/>
    <n v="30"/>
    <s v="Emmetts Buildings"/>
    <s v="Bicester"/>
    <x v="26"/>
    <d v="2021-02-09T00:00:00"/>
    <x v="2"/>
    <x v="1"/>
    <n v="61"/>
    <x v="4"/>
    <x v="4"/>
    <n v="1098"/>
    <n v="2075.2199999999998"/>
  </r>
  <r>
    <n v="1595"/>
    <s v="Ana"/>
    <s v="Conrad"/>
    <s v="Mrs"/>
    <s v="F"/>
    <n v="60"/>
    <s v="Emmetts Ya Road"/>
    <s v="Romney Marsh"/>
    <x v="2"/>
    <s v="29-12-2021"/>
    <x v="7"/>
    <x v="1"/>
    <n v="30"/>
    <x v="6"/>
    <x v="6"/>
    <n v="720"/>
    <n v="928.80000000000007"/>
  </r>
  <r>
    <n v="1596"/>
    <s v="Gilberte"/>
    <s v="Ingram"/>
    <s v="Ms"/>
    <s v="F"/>
    <n v="90"/>
    <s v="Empire Ave"/>
    <s v="Llanfyrnach"/>
    <x v="11"/>
    <s v="19-10-2020"/>
    <x v="1"/>
    <x v="2"/>
    <n v="62"/>
    <x v="8"/>
    <x v="8"/>
    <n v="1240"/>
    <n v="4327.6000000000004"/>
  </r>
  <r>
    <n v="1597"/>
    <s v="Christian"/>
    <s v="Begay"/>
    <s v="Mr"/>
    <s v="M"/>
    <n v="90"/>
    <s v="Empress Street"/>
    <s v="Devon"/>
    <x v="3"/>
    <d v="2021-02-04T00:00:00"/>
    <x v="3"/>
    <x v="1"/>
    <n v="92"/>
    <x v="1"/>
    <x v="1"/>
    <n v="2208"/>
    <n v="3952.32"/>
  </r>
  <r>
    <n v="1598"/>
    <s v="Vernita"/>
    <s v="Pollock"/>
    <s v="Miss"/>
    <s v="F"/>
    <n v="30"/>
    <s v="Emsworth Close"/>
    <s v="Llanbrynmair"/>
    <x v="11"/>
    <s v="26-11-2022"/>
    <x v="8"/>
    <x v="0"/>
    <n v="100"/>
    <x v="7"/>
    <x v="7"/>
    <n v="2000"/>
    <n v="5900"/>
  </r>
  <r>
    <n v="1599"/>
    <s v="James"/>
    <s v="Eubanks"/>
    <s v="Mr"/>
    <s v="M"/>
    <n v="90"/>
    <s v="Emsworth Close"/>
    <s v="Seascale"/>
    <x v="2"/>
    <d v="2021-01-02T00:00:00"/>
    <x v="5"/>
    <x v="1"/>
    <n v="93"/>
    <x v="9"/>
    <x v="9"/>
    <n v="2232"/>
    <n v="7566.4800000000005"/>
  </r>
  <r>
    <n v="1600"/>
    <s v="King"/>
    <s v="Harris"/>
    <s v="Mr"/>
    <s v="M"/>
    <n v="90"/>
    <s v="Endsleigh Ga Roadens"/>
    <s v="Llanfairpwllgwyngyll"/>
    <x v="11"/>
    <d v="2022-06-12T00:00:00"/>
    <x v="2"/>
    <x v="0"/>
    <n v="81"/>
    <x v="5"/>
    <x v="5"/>
    <n v="1944"/>
    <n v="7756.56"/>
  </r>
  <r>
    <n v="1601"/>
    <s v="Stacey"/>
    <s v="Kurtz"/>
    <s v="Mr"/>
    <s v="M"/>
    <n v="30"/>
    <s v="Engineer Road"/>
    <s v="Amlwch"/>
    <x v="4"/>
    <s v="20-06-2020"/>
    <x v="6"/>
    <x v="2"/>
    <n v="47"/>
    <x v="0"/>
    <x v="0"/>
    <n v="940"/>
    <n v="1889.3999999999999"/>
  </r>
  <r>
    <n v="1602"/>
    <s v="Drusilla"/>
    <s v="Corona"/>
    <s v="Mrs"/>
    <s v="F"/>
    <n v="60"/>
    <s v="Enid Street"/>
    <s v="Pencader"/>
    <x v="2"/>
    <s v="31-07-2022"/>
    <x v="0"/>
    <x v="0"/>
    <n v="28"/>
    <x v="3"/>
    <x v="3"/>
    <n v="672"/>
    <n v="463.67999999999995"/>
  </r>
  <r>
    <n v="1603"/>
    <s v="Lavone"/>
    <s v="Skaggs"/>
    <s v="Mrs"/>
    <s v="F"/>
    <n v="60"/>
    <s v="Enmore Avenue"/>
    <s v="Port Glasgow"/>
    <x v="2"/>
    <s v="13-07-2020"/>
    <x v="0"/>
    <x v="2"/>
    <n v="8"/>
    <x v="5"/>
    <x v="5"/>
    <n v="192"/>
    <n v="766.08"/>
  </r>
  <r>
    <n v="1604"/>
    <s v="Larry"/>
    <s v="Roach"/>
    <s v="Mr"/>
    <s v="M"/>
    <n v="30"/>
    <s v="Enmore Road"/>
    <s v="Ripley"/>
    <x v="2"/>
    <s v="25-05-2020"/>
    <x v="11"/>
    <x v="2"/>
    <n v="20"/>
    <x v="2"/>
    <x v="2"/>
    <n v="340"/>
    <n v="608.6"/>
  </r>
  <r>
    <n v="1605"/>
    <s v="Rodney"/>
    <s v="Wu"/>
    <s v="Mr"/>
    <s v="M"/>
    <n v="30"/>
    <s v="Enslin Road"/>
    <s v="Withernsea"/>
    <x v="2"/>
    <s v="16-02-2022"/>
    <x v="10"/>
    <x v="0"/>
    <n v="80"/>
    <x v="5"/>
    <x v="5"/>
    <n v="1920"/>
    <n v="7660.8"/>
  </r>
  <r>
    <n v="1606"/>
    <s v="Rudy"/>
    <s v="Howe"/>
    <s v="Mr"/>
    <s v="M"/>
    <n v="30"/>
    <s v="Ensor Mews"/>
    <s v="Malmesbury"/>
    <x v="2"/>
    <s v="17-07-2020"/>
    <x v="0"/>
    <x v="2"/>
    <n v="2"/>
    <x v="1"/>
    <x v="1"/>
    <n v="48"/>
    <n v="85.92"/>
  </r>
  <r>
    <n v="1607"/>
    <s v="Emily"/>
    <s v="Morton"/>
    <s v="Miss"/>
    <s v="F"/>
    <n v="30"/>
    <s v="Epirus Road"/>
    <s v="Pontyclun"/>
    <x v="2"/>
    <s v="16-04-2021"/>
    <x v="4"/>
    <x v="1"/>
    <n v="44"/>
    <x v="1"/>
    <x v="1"/>
    <n v="1056"/>
    <n v="1890.24"/>
  </r>
  <r>
    <n v="1608"/>
    <s v="Vesta"/>
    <s v="Mcclure"/>
    <s v="Miss"/>
    <s v="F"/>
    <n v="60"/>
    <s v="Epping Place"/>
    <s v="Coleford"/>
    <x v="15"/>
    <s v="19-07-2020"/>
    <x v="0"/>
    <x v="2"/>
    <n v="7"/>
    <x v="5"/>
    <x v="5"/>
    <n v="168"/>
    <n v="670.32"/>
  </r>
  <r>
    <n v="1609"/>
    <s v="Lino"/>
    <s v="Ramey"/>
    <s v="Mr"/>
    <s v="M"/>
    <n v="30"/>
    <s v="Epsom Road"/>
    <s v="Barnsley"/>
    <x v="70"/>
    <s v="25-10-2022"/>
    <x v="1"/>
    <x v="0"/>
    <n v="97"/>
    <x v="0"/>
    <x v="0"/>
    <n v="1940"/>
    <n v="3899.3999999999996"/>
  </r>
  <r>
    <n v="1610"/>
    <s v="Jeffrey"/>
    <s v="Hare"/>
    <s v="Mr"/>
    <s v="M"/>
    <n v="90"/>
    <s v="Equity Buildings"/>
    <s v="Farnborough"/>
    <x v="17"/>
    <s v="14-12-2022"/>
    <x v="7"/>
    <x v="0"/>
    <n v="56"/>
    <x v="9"/>
    <x v="9"/>
    <n v="1344"/>
    <n v="4556.16"/>
  </r>
  <r>
    <n v="1611"/>
    <s v="Jade"/>
    <s v="Parson"/>
    <s v="Miss"/>
    <s v="F"/>
    <n v="30"/>
    <s v="Equity Buildings"/>
    <s v="Welling"/>
    <x v="2"/>
    <s v="30-08-2021"/>
    <x v="3"/>
    <x v="1"/>
    <n v="62"/>
    <x v="2"/>
    <x v="2"/>
    <n v="1054"/>
    <n v="1886.66"/>
  </r>
  <r>
    <n v="1612"/>
    <s v="Ethelene"/>
    <s v="Manley"/>
    <s v="Mrs"/>
    <s v="F"/>
    <n v="90"/>
    <s v="Erbury Place"/>
    <s v="Beckenham"/>
    <x v="38"/>
    <s v="16-12-2022"/>
    <x v="7"/>
    <x v="0"/>
    <n v="42"/>
    <x v="5"/>
    <x v="5"/>
    <n v="1008"/>
    <n v="4021.92"/>
  </r>
  <r>
    <n v="1613"/>
    <s v="Dale"/>
    <s v="Boggs"/>
    <s v="Mrs"/>
    <s v="F"/>
    <n v="90"/>
    <s v="Eresby Place"/>
    <s v="Newton Abbot"/>
    <x v="2"/>
    <s v="26-10-2022"/>
    <x v="1"/>
    <x v="0"/>
    <n v="45"/>
    <x v="0"/>
    <x v="0"/>
    <n v="900"/>
    <n v="1808.9999999999998"/>
  </r>
  <r>
    <n v="1614"/>
    <s v="Amie"/>
    <s v="Hess"/>
    <s v="Mrs"/>
    <s v="F"/>
    <n v="90"/>
    <s v="Erindale Terrace"/>
    <s v="Kidlington"/>
    <x v="21"/>
    <s v="19-10-2020"/>
    <x v="1"/>
    <x v="2"/>
    <n v="60"/>
    <x v="1"/>
    <x v="1"/>
    <n v="1440"/>
    <n v="2577.6"/>
  </r>
  <r>
    <n v="1615"/>
    <s v="Oscar"/>
    <s v="Bray"/>
    <s v="Mr"/>
    <s v="M"/>
    <n v="60"/>
    <s v="Erlam Road"/>
    <s v="Kendal"/>
    <x v="21"/>
    <s v="13-05-2020"/>
    <x v="11"/>
    <x v="2"/>
    <n v="36"/>
    <x v="6"/>
    <x v="6"/>
    <n v="864"/>
    <n v="1114.56"/>
  </r>
  <r>
    <n v="1616"/>
    <s v="Kristofer"/>
    <s v="Barrett"/>
    <s v="Mr"/>
    <s v="M"/>
    <n v="30"/>
    <s v="Erlam Road"/>
    <s v="Norfolk"/>
    <x v="2"/>
    <s v="29-09-2020"/>
    <x v="9"/>
    <x v="2"/>
    <n v="30"/>
    <x v="2"/>
    <x v="2"/>
    <n v="510"/>
    <n v="912.9"/>
  </r>
  <r>
    <n v="1617"/>
    <s v="Erinn"/>
    <s v="Doyle"/>
    <s v="Ms"/>
    <s v="F"/>
    <n v="90"/>
    <s v="Erlich Cottages"/>
    <s v="Llandudno"/>
    <x v="11"/>
    <s v="16-02-2020"/>
    <x v="10"/>
    <x v="2"/>
    <n v="19"/>
    <x v="6"/>
    <x v="6"/>
    <n v="456"/>
    <n v="588.24"/>
  </r>
  <r>
    <n v="1618"/>
    <s v="Long"/>
    <s v="Link"/>
    <s v="Mr"/>
    <s v="M"/>
    <n v="30"/>
    <s v="Erlich Cottages"/>
    <s v="Merriott"/>
    <x v="2"/>
    <d v="2021-10-03T00:00:00"/>
    <x v="2"/>
    <x v="1"/>
    <n v="79"/>
    <x v="2"/>
    <x v="2"/>
    <n v="1343"/>
    <n v="2403.9700000000003"/>
  </r>
  <r>
    <n v="1620"/>
    <s v="Felipe"/>
    <s v="Horne"/>
    <s v="Mr"/>
    <s v="M"/>
    <n v="90"/>
    <s v="Erskine Hill"/>
    <s v="Dunstable"/>
    <x v="3"/>
    <s v="19-03-2021"/>
    <x v="5"/>
    <x v="1"/>
    <n v="74"/>
    <x v="6"/>
    <x v="6"/>
    <n v="1776"/>
    <n v="2291.04"/>
  </r>
  <r>
    <n v="1621"/>
    <s v="Kent"/>
    <s v="Nance"/>
    <s v="Mr"/>
    <s v="M"/>
    <n v="60"/>
    <s v="Erwood Road"/>
    <s v="Berkeley"/>
    <x v="28"/>
    <s v="14-06-2022"/>
    <x v="6"/>
    <x v="0"/>
    <n v="45"/>
    <x v="7"/>
    <x v="7"/>
    <n v="900"/>
    <n v="2655"/>
  </r>
  <r>
    <n v="1622"/>
    <s v="Jae"/>
    <s v="Sinclair"/>
    <s v="Mr"/>
    <s v="M"/>
    <n v="30"/>
    <s v="Eskdale Villas"/>
    <s v="Newcastleton"/>
    <x v="2"/>
    <s v="18-05-2020"/>
    <x v="11"/>
    <x v="2"/>
    <n v="51"/>
    <x v="9"/>
    <x v="9"/>
    <n v="1224"/>
    <n v="4149.3600000000006"/>
  </r>
  <r>
    <n v="1623"/>
    <s v="Alex"/>
    <s v="Peacock"/>
    <s v="Mr"/>
    <s v="M"/>
    <n v="30"/>
    <s v="Esmeralda Road"/>
    <s v="Cromarty"/>
    <x v="16"/>
    <d v="2020-07-10T00:00:00"/>
    <x v="8"/>
    <x v="2"/>
    <n v="75"/>
    <x v="2"/>
    <x v="2"/>
    <n v="1275"/>
    <n v="2282.25"/>
  </r>
  <r>
    <n v="1624"/>
    <s v="Danial"/>
    <s v="Gonzalez"/>
    <s v="Mr"/>
    <s v="M"/>
    <n v="90"/>
    <s v="Esmerelda Road"/>
    <s v="Aberdeenshire"/>
    <x v="35"/>
    <s v="22-10-2022"/>
    <x v="1"/>
    <x v="0"/>
    <n v="94"/>
    <x v="9"/>
    <x v="9"/>
    <n v="2256"/>
    <n v="7647.84"/>
  </r>
  <r>
    <n v="1625"/>
    <s v="Lino"/>
    <s v="Ames"/>
    <s v="Mr"/>
    <s v="M"/>
    <n v="30"/>
    <s v="Essendine Road"/>
    <s v="Retford"/>
    <x v="2"/>
    <s v="27-01-2020"/>
    <x v="2"/>
    <x v="2"/>
    <n v="17"/>
    <x v="5"/>
    <x v="5"/>
    <n v="408"/>
    <n v="1627.92"/>
  </r>
  <r>
    <n v="1626"/>
    <s v="Dorsey"/>
    <s v="Hatch"/>
    <s v="Prof"/>
    <s v="M"/>
    <n v="90"/>
    <s v="Ester Cottages"/>
    <s v="Seaham"/>
    <x v="2"/>
    <d v="2022-11-12T00:00:00"/>
    <x v="6"/>
    <x v="0"/>
    <n v="67"/>
    <x v="2"/>
    <x v="2"/>
    <n v="1139"/>
    <n v="2038.81"/>
  </r>
  <r>
    <n v="1627"/>
    <s v="Ronnie"/>
    <s v="Donahue"/>
    <s v="Mr"/>
    <s v="M"/>
    <n v="90"/>
    <s v="Esterbrooke Street"/>
    <s v="Corrour"/>
    <x v="16"/>
    <s v="21-04-2022"/>
    <x v="4"/>
    <x v="0"/>
    <n v="57"/>
    <x v="9"/>
    <x v="9"/>
    <n v="1368"/>
    <n v="4637.5200000000004"/>
  </r>
  <r>
    <n v="1628"/>
    <s v="Sherika"/>
    <s v="Hull"/>
    <s v="Ms"/>
    <s v="F"/>
    <n v="90"/>
    <s v="Etham St"/>
    <s v="Henlow"/>
    <x v="1"/>
    <s v="17-10-2022"/>
    <x v="1"/>
    <x v="0"/>
    <n v="91"/>
    <x v="3"/>
    <x v="3"/>
    <n v="2184"/>
    <n v="1506.9599999999998"/>
  </r>
  <r>
    <n v="1629"/>
    <s v="Theron"/>
    <s v="Sapp"/>
    <s v="Mr"/>
    <s v="M"/>
    <n v="60"/>
    <s v="Ethelden Road"/>
    <s v="Waltham Abbey"/>
    <x v="2"/>
    <s v="25-01-2021"/>
    <x v="2"/>
    <x v="1"/>
    <n v="85"/>
    <x v="6"/>
    <x v="6"/>
    <n v="2040"/>
    <n v="2631.6"/>
  </r>
  <r>
    <n v="1630"/>
    <s v="Cleotilde"/>
    <s v="Pagan"/>
    <s v="Ms"/>
    <s v="F"/>
    <n v="60"/>
    <s v="Etloe Road"/>
    <s v="Clackmannan"/>
    <x v="15"/>
    <d v="2020-03-06T00:00:00"/>
    <x v="2"/>
    <x v="2"/>
    <n v="68"/>
    <x v="1"/>
    <x v="1"/>
    <n v="1632"/>
    <n v="2921.28"/>
  </r>
  <r>
    <n v="1631"/>
    <s v="Carlton"/>
    <s v="Gould"/>
    <s v="Mr"/>
    <s v="M"/>
    <n v="60"/>
    <s v="Eton Close"/>
    <s v="Helston"/>
    <x v="1"/>
    <s v="27-06-2021"/>
    <x v="6"/>
    <x v="1"/>
    <n v="15"/>
    <x v="9"/>
    <x v="9"/>
    <n v="360"/>
    <n v="1220.4000000000001"/>
  </r>
  <r>
    <n v="1632"/>
    <s v="Agripina"/>
    <s v="Messer"/>
    <s v="Mrs"/>
    <s v="F"/>
    <n v="60"/>
    <s v="Eton Grove"/>
    <s v="Lyndhurst"/>
    <x v="2"/>
    <s v="28-09-2020"/>
    <x v="9"/>
    <x v="2"/>
    <n v="18"/>
    <x v="9"/>
    <x v="9"/>
    <n v="432"/>
    <n v="1464.48"/>
  </r>
  <r>
    <n v="1634"/>
    <s v="Billie"/>
    <s v="Childs"/>
    <s v="Mr"/>
    <s v="M"/>
    <n v="30"/>
    <s v="Euston Road"/>
    <s v="Presteigne"/>
    <x v="2"/>
    <s v="20-08-2022"/>
    <x v="3"/>
    <x v="0"/>
    <n v="14"/>
    <x v="8"/>
    <x v="8"/>
    <n v="280"/>
    <n v="977.2"/>
  </r>
  <r>
    <n v="1635"/>
    <s v="Sook"/>
    <s v="Newman"/>
    <s v="Mrs"/>
    <s v="F"/>
    <n v="90"/>
    <s v="Euston Road"/>
    <s v="Rhyl"/>
    <x v="2"/>
    <s v="16-07-2020"/>
    <x v="0"/>
    <x v="2"/>
    <n v="8"/>
    <x v="4"/>
    <x v="4"/>
    <n v="144"/>
    <n v="272.15999999999997"/>
  </r>
  <r>
    <n v="1636"/>
    <s v="Delois"/>
    <s v="Browning"/>
    <s v="Miss"/>
    <s v="F"/>
    <n v="90"/>
    <s v="Euston Station"/>
    <s v="Bodorgan"/>
    <x v="61"/>
    <d v="2022-04-09T00:00:00"/>
    <x v="2"/>
    <x v="0"/>
    <n v="12"/>
    <x v="1"/>
    <x v="1"/>
    <n v="288"/>
    <n v="515.52"/>
  </r>
  <r>
    <n v="1637"/>
    <s v="Chong"/>
    <s v="Langley"/>
    <s v="Mr"/>
    <s v="M"/>
    <n v="30"/>
    <s v="Everest Road"/>
    <s v="Minehead"/>
    <x v="2"/>
    <d v="2021-07-08T00:00:00"/>
    <x v="10"/>
    <x v="1"/>
    <n v="25"/>
    <x v="9"/>
    <x v="9"/>
    <n v="600"/>
    <n v="2034"/>
  </r>
  <r>
    <n v="1638"/>
    <s v="Jerome"/>
    <s v="Chappell"/>
    <s v="Mr"/>
    <s v="M"/>
    <n v="30"/>
    <s v="Evershall Street"/>
    <s v="Llanfairfechan"/>
    <x v="11"/>
    <d v="2020-09-10T00:00:00"/>
    <x v="2"/>
    <x v="2"/>
    <n v="27"/>
    <x v="6"/>
    <x v="6"/>
    <n v="648"/>
    <n v="835.92000000000007"/>
  </r>
  <r>
    <n v="1639"/>
    <s v="Lucius"/>
    <s v="Mccann"/>
    <s v="Mr"/>
    <s v="M"/>
    <n v="90"/>
    <s v="Eversley Park"/>
    <s v="Henlow"/>
    <x v="1"/>
    <d v="2021-08-02T00:00:00"/>
    <x v="8"/>
    <x v="1"/>
    <n v="39"/>
    <x v="3"/>
    <x v="3"/>
    <n v="936"/>
    <n v="645.83999999999992"/>
  </r>
  <r>
    <n v="1640"/>
    <s v="Rickey"/>
    <s v="Hurley"/>
    <s v="Mr"/>
    <s v="M"/>
    <n v="60"/>
    <s v="Everthorpe Road"/>
    <s v="Bagillt"/>
    <x v="39"/>
    <s v="30-05-2021"/>
    <x v="11"/>
    <x v="1"/>
    <n v="76"/>
    <x v="8"/>
    <x v="8"/>
    <n v="1520"/>
    <n v="5304.8"/>
  </r>
  <r>
    <n v="1641"/>
    <s v="Venita"/>
    <s v="Blanton"/>
    <s v="Mrs"/>
    <s v="F"/>
    <n v="30"/>
    <s v="Eve'S Place"/>
    <s v="Wembley"/>
    <x v="2"/>
    <s v="25-04-2020"/>
    <x v="4"/>
    <x v="2"/>
    <n v="78"/>
    <x v="2"/>
    <x v="2"/>
    <n v="1326"/>
    <n v="2373.54"/>
  </r>
  <r>
    <n v="1642"/>
    <s v="Lane"/>
    <s v="Page"/>
    <s v="Mr"/>
    <s v="M"/>
    <n v="60"/>
    <s v="Ewe Close"/>
    <s v="Isle Of Mannot"/>
    <x v="21"/>
    <s v="24-04-2020"/>
    <x v="4"/>
    <x v="2"/>
    <n v="70"/>
    <x v="0"/>
    <x v="0"/>
    <n v="1400"/>
    <n v="2813.9999999999995"/>
  </r>
  <r>
    <n v="1643"/>
    <s v="Emmie"/>
    <s v="Segura"/>
    <s v="Miss"/>
    <s v="F"/>
    <n v="90"/>
    <s v="Excelsior Ga Roadens"/>
    <s v="Henley-In-Arden"/>
    <x v="1"/>
    <d v="2021-10-05T00:00:00"/>
    <x v="5"/>
    <x v="1"/>
    <n v="10"/>
    <x v="7"/>
    <x v="7"/>
    <n v="200"/>
    <n v="590"/>
  </r>
  <r>
    <n v="1644"/>
    <s v="Katherin"/>
    <s v="Winters"/>
    <s v="Mrs"/>
    <s v="F"/>
    <n v="60"/>
    <s v="Excelsior Terrace"/>
    <s v="Skipton"/>
    <x v="2"/>
    <s v="24-09-2021"/>
    <x v="9"/>
    <x v="1"/>
    <n v="55"/>
    <x v="4"/>
    <x v="4"/>
    <n v="990"/>
    <n v="1871.1"/>
  </r>
  <r>
    <n v="1645"/>
    <s v="Wava"/>
    <s v="Romano"/>
    <s v="Miss"/>
    <s v="F"/>
    <n v="60"/>
    <s v="Exchange Arcade"/>
    <s v="New Romney"/>
    <x v="2"/>
    <d v="2022-07-01T00:00:00"/>
    <x v="3"/>
    <x v="0"/>
    <n v="58"/>
    <x v="2"/>
    <x v="2"/>
    <n v="986"/>
    <n v="1764.94"/>
  </r>
  <r>
    <n v="1646"/>
    <s v="Lawrence"/>
    <s v="Henderson"/>
    <s v="Mrs"/>
    <s v="F"/>
    <n v="30"/>
    <s v="Exeter Street"/>
    <s v="St. Ives"/>
    <x v="2"/>
    <s v="21-04-2021"/>
    <x v="4"/>
    <x v="1"/>
    <n v="45"/>
    <x v="1"/>
    <x v="1"/>
    <n v="1080"/>
    <n v="1933.2"/>
  </r>
  <r>
    <n v="1647"/>
    <s v="Ulrike"/>
    <s v="Crawford"/>
    <s v="Miss"/>
    <s v="F"/>
    <n v="60"/>
    <s v="Exeter Villas"/>
    <s v="Huntingdon"/>
    <x v="1"/>
    <s v="17-03-2020"/>
    <x v="5"/>
    <x v="2"/>
    <n v="11"/>
    <x v="9"/>
    <x v="9"/>
    <n v="264"/>
    <n v="894.96"/>
  </r>
  <r>
    <n v="1648"/>
    <s v="Joaquin"/>
    <s v="Small"/>
    <s v="Mr"/>
    <s v="M"/>
    <n v="30"/>
    <s v="Exeter Way"/>
    <s v="Nottinghamshire"/>
    <x v="2"/>
    <d v="2021-04-12T00:00:00"/>
    <x v="5"/>
    <x v="1"/>
    <n v="8"/>
    <x v="7"/>
    <x v="7"/>
    <n v="160"/>
    <n v="472"/>
  </r>
  <r>
    <n v="1649"/>
    <s v="Julie"/>
    <s v="Gonzalez"/>
    <s v="Miss"/>
    <s v="F"/>
    <n v="30"/>
    <s v="Exfo Road Road"/>
    <s v="Selkirk"/>
    <x v="2"/>
    <s v="18-02-2022"/>
    <x v="10"/>
    <x v="0"/>
    <n v="25"/>
    <x v="1"/>
    <x v="1"/>
    <n v="600"/>
    <n v="1074"/>
  </r>
  <r>
    <n v="1650"/>
    <s v="Sonny"/>
    <s v="Jones"/>
    <s v="Mr"/>
    <s v="M"/>
    <n v="90"/>
    <s v="Exmoor Street"/>
    <s v="Callington"/>
    <x v="12"/>
    <s v="15-02-2021"/>
    <x v="10"/>
    <x v="1"/>
    <n v="47"/>
    <x v="6"/>
    <x v="6"/>
    <n v="1128"/>
    <n v="1455.1200000000001"/>
  </r>
  <r>
    <n v="1651"/>
    <s v="Bong"/>
    <s v="Albright"/>
    <s v="Mrs"/>
    <s v="F"/>
    <n v="30"/>
    <s v="Eyhurst Close"/>
    <s v="Perthshire"/>
    <x v="2"/>
    <s v="24-09-2022"/>
    <x v="9"/>
    <x v="0"/>
    <n v="43"/>
    <x v="1"/>
    <x v="1"/>
    <n v="1032"/>
    <n v="1847.28"/>
  </r>
  <r>
    <n v="1652"/>
    <s v="Rosalva"/>
    <s v="Mckinnon"/>
    <s v="Mrs"/>
    <s v="F"/>
    <n v="30"/>
    <s v="Eynella Road"/>
    <s v="Abingdon"/>
    <x v="27"/>
    <s v="28-05-2022"/>
    <x v="11"/>
    <x v="0"/>
    <n v="61"/>
    <x v="5"/>
    <x v="5"/>
    <n v="1464"/>
    <n v="5841.3600000000006"/>
  </r>
  <r>
    <n v="1653"/>
    <s v="Houston"/>
    <s v="Douglas"/>
    <s v="Mr"/>
    <s v="M"/>
    <n v="90"/>
    <s v="Eynsham Drive"/>
    <s v="Stratford-Upon-Avon"/>
    <x v="2"/>
    <d v="2020-12-08T00:00:00"/>
    <x v="10"/>
    <x v="2"/>
    <n v="83"/>
    <x v="2"/>
    <x v="2"/>
    <n v="1411"/>
    <n v="2525.69"/>
  </r>
  <r>
    <n v="1654"/>
    <s v="Kanisha"/>
    <s v="Dean"/>
    <s v="Miss"/>
    <s v="F"/>
    <n v="60"/>
    <s v="Eyot Ga Roadens"/>
    <s v="Carterton"/>
    <x v="10"/>
    <d v="2021-08-04T00:00:00"/>
    <x v="2"/>
    <x v="1"/>
    <n v="88"/>
    <x v="4"/>
    <x v="4"/>
    <n v="1584"/>
    <n v="2993.7599999999998"/>
  </r>
  <r>
    <n v="1655"/>
    <s v="Ed"/>
    <s v="Rasmussen"/>
    <s v="Mr"/>
    <s v="M"/>
    <n v="60"/>
    <s v="Eyot Green"/>
    <s v="Rhyl"/>
    <x v="2"/>
    <d v="2021-12-09T00:00:00"/>
    <x v="4"/>
    <x v="1"/>
    <n v="74"/>
    <x v="8"/>
    <x v="8"/>
    <n v="1480"/>
    <n v="5165.2000000000007"/>
  </r>
  <r>
    <n v="1656"/>
    <s v="Luba"/>
    <s v="Mccauley"/>
    <s v="Miss"/>
    <s v="F"/>
    <n v="60"/>
    <s v="Eythorn Road"/>
    <s v="Kinross"/>
    <x v="21"/>
    <d v="2020-09-04T00:00:00"/>
    <x v="0"/>
    <x v="2"/>
    <n v="42"/>
    <x v="4"/>
    <x v="4"/>
    <n v="756"/>
    <n v="1428.84"/>
  </r>
  <r>
    <n v="1657"/>
    <s v="Jordon"/>
    <s v="Starr"/>
    <s v="Mr"/>
    <s v="M"/>
    <n v="60"/>
    <s v="Eythorne Road"/>
    <s v="Beith"/>
    <x v="72"/>
    <d v="2022-12-04T00:00:00"/>
    <x v="4"/>
    <x v="0"/>
    <n v="91"/>
    <x v="0"/>
    <x v="0"/>
    <n v="1820"/>
    <n v="3658.2"/>
  </r>
  <r>
    <n v="1658"/>
    <s v="Reggie"/>
    <s v="Marcus"/>
    <s v="Mr"/>
    <s v="M"/>
    <n v="30"/>
    <s v="Ezra Street"/>
    <s v="Cornwall"/>
    <x v="16"/>
    <s v="22-01-2022"/>
    <x v="2"/>
    <x v="0"/>
    <n v="24"/>
    <x v="9"/>
    <x v="9"/>
    <n v="576"/>
    <n v="1952.64"/>
  </r>
  <r>
    <n v="1659"/>
    <s v="King"/>
    <s v="Valle"/>
    <s v="Mr"/>
    <s v="M"/>
    <n v="30"/>
    <s v="Factory Lane"/>
    <s v="Southwell"/>
    <x v="2"/>
    <s v="19-09-2022"/>
    <x v="9"/>
    <x v="0"/>
    <n v="72"/>
    <x v="6"/>
    <x v="6"/>
    <n v="1728"/>
    <n v="2229.12"/>
  </r>
  <r>
    <n v="1660"/>
    <s v="Mammie"/>
    <s v="Daniels"/>
    <s v="Mrs"/>
    <s v="F"/>
    <n v="90"/>
    <s v="Fairbairn Green"/>
    <s v="Sandbach"/>
    <x v="2"/>
    <s v="27-01-2020"/>
    <x v="2"/>
    <x v="2"/>
    <n v="35"/>
    <x v="1"/>
    <x v="1"/>
    <n v="840"/>
    <n v="1503.6000000000001"/>
  </r>
  <r>
    <n v="1661"/>
    <s v="Lilliam"/>
    <s v="Oliver"/>
    <s v="Ms"/>
    <s v="F"/>
    <n v="60"/>
    <s v="Fairchild Close"/>
    <s v="Westcliff-On-Sea"/>
    <x v="2"/>
    <s v="18-04-2022"/>
    <x v="4"/>
    <x v="0"/>
    <n v="15"/>
    <x v="3"/>
    <x v="3"/>
    <n v="360"/>
    <n v="248.39999999999998"/>
  </r>
  <r>
    <n v="1662"/>
    <s v="Nicky"/>
    <s v="Orr"/>
    <s v="Mr"/>
    <s v="M"/>
    <n v="60"/>
    <s v="Faireys Buildings"/>
    <s v="Salisbury"/>
    <x v="2"/>
    <d v="2022-01-12T00:00:00"/>
    <x v="10"/>
    <x v="0"/>
    <n v="11"/>
    <x v="8"/>
    <x v="8"/>
    <n v="220"/>
    <n v="767.80000000000007"/>
  </r>
  <r>
    <n v="1664"/>
    <s v="Camila"/>
    <s v="Darling"/>
    <s v="Ms"/>
    <s v="F"/>
    <n v="60"/>
    <s v="Fairlawn Avenue"/>
    <s v="Hailsham"/>
    <x v="13"/>
    <d v="2022-10-07T00:00:00"/>
    <x v="6"/>
    <x v="0"/>
    <n v="86"/>
    <x v="5"/>
    <x v="5"/>
    <n v="2064"/>
    <n v="8235.36"/>
  </r>
  <r>
    <n v="1665"/>
    <s v="Debbra"/>
    <s v="Meredith"/>
    <s v="Miss"/>
    <s v="F"/>
    <n v="90"/>
    <s v="Fairlea Place"/>
    <s v="West Midlands"/>
    <x v="2"/>
    <s v="30-04-2020"/>
    <x v="4"/>
    <x v="2"/>
    <n v="46"/>
    <x v="9"/>
    <x v="9"/>
    <n v="1104"/>
    <n v="3742.56"/>
  </r>
  <r>
    <n v="1666"/>
    <s v="Mallie"/>
    <s v="Shook"/>
    <s v="Mrs"/>
    <s v="F"/>
    <n v="90"/>
    <s v="Fairlie Ga Roadens"/>
    <s v="South Humberside"/>
    <x v="2"/>
    <s v="14-09-2021"/>
    <x v="9"/>
    <x v="1"/>
    <n v="5"/>
    <x v="0"/>
    <x v="0"/>
    <n v="100"/>
    <n v="200.99999999999997"/>
  </r>
  <r>
    <n v="1667"/>
    <s v="Edgardo"/>
    <s v="Akins"/>
    <s v="Mr"/>
    <s v="M"/>
    <n v="90"/>
    <s v="Fairlight Terrace"/>
    <s v="Girvan"/>
    <x v="17"/>
    <s v="21-09-2022"/>
    <x v="9"/>
    <x v="0"/>
    <n v="22"/>
    <x v="8"/>
    <x v="8"/>
    <n v="440"/>
    <n v="1535.6000000000001"/>
  </r>
  <r>
    <n v="1668"/>
    <s v="Susanna"/>
    <s v="Whitaker"/>
    <s v="Mrs"/>
    <s v="F"/>
    <n v="90"/>
    <s v="Fairway Close"/>
    <s v="Gunnislake"/>
    <x v="13"/>
    <d v="2021-10-04T00:00:00"/>
    <x v="10"/>
    <x v="1"/>
    <n v="45"/>
    <x v="9"/>
    <x v="9"/>
    <n v="1080"/>
    <n v="3661.2000000000003"/>
  </r>
  <r>
    <n v="1669"/>
    <s v="Stuart"/>
    <s v="Hargrove"/>
    <s v="Mr"/>
    <s v="M"/>
    <n v="90"/>
    <s v="Falcon Road"/>
    <s v="Crowborough"/>
    <x v="16"/>
    <d v="2021-10-11T00:00:00"/>
    <x v="9"/>
    <x v="1"/>
    <n v="78"/>
    <x v="5"/>
    <x v="5"/>
    <n v="1872"/>
    <n v="7469.2800000000007"/>
  </r>
  <r>
    <n v="1670"/>
    <s v="Delaine"/>
    <s v="Dill"/>
    <s v="Miss"/>
    <s v="F"/>
    <n v="60"/>
    <s v="Falcon Ya Road"/>
    <s v="Northwich"/>
    <x v="2"/>
    <d v="2022-04-02T00:00:00"/>
    <x v="6"/>
    <x v="0"/>
    <n v="84"/>
    <x v="3"/>
    <x v="3"/>
    <n v="2016"/>
    <n v="1391.04"/>
  </r>
  <r>
    <n v="1671"/>
    <s v="Myrna"/>
    <s v="Seay"/>
    <s v="Miss"/>
    <s v="F"/>
    <n v="90"/>
    <s v="Falkland Avenue"/>
    <s v="Hamilton"/>
    <x v="13"/>
    <s v="29-09-2021"/>
    <x v="9"/>
    <x v="1"/>
    <n v="42"/>
    <x v="8"/>
    <x v="8"/>
    <n v="840"/>
    <n v="2931.6000000000004"/>
  </r>
  <r>
    <n v="1672"/>
    <s v="Virgil"/>
    <s v="Chung"/>
    <s v="Mr"/>
    <s v="M"/>
    <n v="30"/>
    <s v="Fallowfields Drive"/>
    <s v="Campbeltown"/>
    <x v="10"/>
    <s v="22-10-2020"/>
    <x v="1"/>
    <x v="2"/>
    <n v="62"/>
    <x v="0"/>
    <x v="0"/>
    <n v="1240"/>
    <n v="2492.3999999999996"/>
  </r>
  <r>
    <n v="1673"/>
    <s v="Fredric"/>
    <s v="Lovell"/>
    <s v="Mr"/>
    <s v="M"/>
    <n v="90"/>
    <s v="Fallows Close"/>
    <s v="Sandringham"/>
    <x v="2"/>
    <d v="2020-10-10T00:00:00"/>
    <x v="5"/>
    <x v="2"/>
    <n v="18"/>
    <x v="9"/>
    <x v="9"/>
    <n v="432"/>
    <n v="1464.48"/>
  </r>
  <r>
    <n v="1674"/>
    <s v="Van"/>
    <s v="Humphrey"/>
    <s v="Mrs"/>
    <s v="F"/>
    <n v="30"/>
    <s v="Falmouth Avenue"/>
    <s v="Wickford"/>
    <x v="2"/>
    <d v="2021-05-06T00:00:00"/>
    <x v="8"/>
    <x v="1"/>
    <n v="70"/>
    <x v="3"/>
    <x v="3"/>
    <n v="1680"/>
    <n v="1159.1999999999998"/>
  </r>
  <r>
    <n v="1675"/>
    <s v="Marjorie"/>
    <s v="Houston"/>
    <s v="Ms"/>
    <s v="F"/>
    <n v="60"/>
    <s v="Fandon Row"/>
    <s v="Stratford-Upon-Avon"/>
    <x v="2"/>
    <d v="2021-12-08T00:00:00"/>
    <x v="5"/>
    <x v="1"/>
    <n v="81"/>
    <x v="7"/>
    <x v="7"/>
    <n v="1620"/>
    <n v="4779"/>
  </r>
  <r>
    <n v="1676"/>
    <s v="Gerald"/>
    <s v="Hatcher"/>
    <s v="Mr"/>
    <s v="M"/>
    <n v="60"/>
    <s v="Faraday Street"/>
    <s v="Hook"/>
    <x v="1"/>
    <s v="16-04-2020"/>
    <x v="4"/>
    <x v="2"/>
    <n v="70"/>
    <x v="9"/>
    <x v="9"/>
    <n v="1680"/>
    <n v="5695.2"/>
  </r>
  <r>
    <n v="1677"/>
    <s v="Weldon"/>
    <s v="Christiansen"/>
    <s v="Mr"/>
    <s v="M"/>
    <n v="30"/>
    <s v="Fa Roadon Row"/>
    <s v="Bo'Ness"/>
    <x v="9"/>
    <s v="30-11-2020"/>
    <x v="8"/>
    <x v="2"/>
    <n v="23"/>
    <x v="2"/>
    <x v="2"/>
    <n v="391"/>
    <n v="699.89"/>
  </r>
  <r>
    <n v="1678"/>
    <s v="Deeanna"/>
    <s v="Reeder"/>
    <s v="Mrs"/>
    <s v="F"/>
    <n v="90"/>
    <s v="Faringfo Road Road"/>
    <s v="Linlithgow"/>
    <x v="11"/>
    <s v="19-10-2022"/>
    <x v="1"/>
    <x v="0"/>
    <n v="66"/>
    <x v="1"/>
    <x v="1"/>
    <n v="1584"/>
    <n v="2835.36"/>
  </r>
  <r>
    <n v="1679"/>
    <s v="Joshua"/>
    <s v="Prater"/>
    <s v="Mr"/>
    <s v="M"/>
    <n v="30"/>
    <s v="Faringfo Road Road"/>
    <s v="Moor Row"/>
    <x v="2"/>
    <d v="2020-03-06T00:00:00"/>
    <x v="2"/>
    <x v="2"/>
    <n v="84"/>
    <x v="8"/>
    <x v="8"/>
    <n v="1680"/>
    <n v="5863.2000000000007"/>
  </r>
  <r>
    <n v="1680"/>
    <s v="Sabina"/>
    <s v="Arellano"/>
    <s v="Mrs"/>
    <s v="F"/>
    <n v="30"/>
    <s v="Farleigh Place"/>
    <s v="Banff"/>
    <x v="0"/>
    <d v="2021-07-11T00:00:00"/>
    <x v="11"/>
    <x v="1"/>
    <n v="10"/>
    <x v="3"/>
    <x v="3"/>
    <n v="240"/>
    <n v="165.6"/>
  </r>
  <r>
    <n v="1681"/>
    <s v="Hipolito"/>
    <s v="Dewitt"/>
    <s v="Mr"/>
    <s v="M"/>
    <n v="90"/>
    <s v="Farleigh Place"/>
    <s v="Umberleigh"/>
    <x v="2"/>
    <s v="19-10-2020"/>
    <x v="1"/>
    <x v="2"/>
    <n v="74"/>
    <x v="1"/>
    <x v="1"/>
    <n v="1776"/>
    <n v="3179.04"/>
  </r>
  <r>
    <n v="1682"/>
    <s v="Deeann"/>
    <s v="Aldrich"/>
    <s v="Miss"/>
    <s v="F"/>
    <n v="60"/>
    <s v="Farlington Place"/>
    <s v="Munlochy"/>
    <x v="2"/>
    <s v="17-05-2021"/>
    <x v="11"/>
    <x v="1"/>
    <n v="8"/>
    <x v="6"/>
    <x v="6"/>
    <n v="192"/>
    <n v="247.68"/>
  </r>
  <r>
    <n v="1683"/>
    <s v="Lane"/>
    <s v="Belcher"/>
    <s v="Mr"/>
    <s v="M"/>
    <n v="90"/>
    <s v="Farm Avenue"/>
    <s v="Norfolk"/>
    <x v="2"/>
    <s v="24-03-2022"/>
    <x v="5"/>
    <x v="0"/>
    <n v="71"/>
    <x v="1"/>
    <x v="1"/>
    <n v="1704"/>
    <n v="3050.16"/>
  </r>
  <r>
    <n v="1684"/>
    <s v="Thora"/>
    <s v="Burroughs"/>
    <s v="Mrs"/>
    <s v="F"/>
    <n v="30"/>
    <s v="Farm Walk"/>
    <s v="Broxburn"/>
    <x v="8"/>
    <s v="19-02-2020"/>
    <x v="10"/>
    <x v="2"/>
    <n v="48"/>
    <x v="9"/>
    <x v="9"/>
    <n v="1152"/>
    <n v="3905.28"/>
  </r>
  <r>
    <n v="1685"/>
    <s v="Margarito"/>
    <s v="Bray"/>
    <s v="Mr"/>
    <s v="M"/>
    <n v="30"/>
    <s v="Farm Walk"/>
    <s v="Coalville"/>
    <x v="15"/>
    <d v="2021-07-05T00:00:00"/>
    <x v="8"/>
    <x v="1"/>
    <n v="7"/>
    <x v="2"/>
    <x v="2"/>
    <n v="119"/>
    <n v="213.01"/>
  </r>
  <r>
    <n v="1686"/>
    <s v="Tamesha"/>
    <s v="Grayson"/>
    <s v="Mrs"/>
    <s v="F"/>
    <n v="30"/>
    <s v="Farmdale Road"/>
    <s v="Olney"/>
    <x v="2"/>
    <s v="27-12-2020"/>
    <x v="7"/>
    <x v="2"/>
    <n v="61"/>
    <x v="0"/>
    <x v="0"/>
    <n v="1220"/>
    <n v="2452.1999999999998"/>
  </r>
  <r>
    <n v="1687"/>
    <s v="Leandro"/>
    <s v="Pickett"/>
    <s v="Mr"/>
    <s v="M"/>
    <n v="90"/>
    <s v="Farmer'S Road"/>
    <s v="Bargoed"/>
    <x v="22"/>
    <d v="2020-07-09T00:00:00"/>
    <x v="1"/>
    <x v="2"/>
    <n v="31"/>
    <x v="8"/>
    <x v="8"/>
    <n v="620"/>
    <n v="2163.8000000000002"/>
  </r>
  <r>
    <n v="1688"/>
    <s v="Julia"/>
    <s v="Stubbs"/>
    <s v="Mrs"/>
    <s v="F"/>
    <n v="90"/>
    <s v="Farnaby Road"/>
    <s v="Coldstream"/>
    <x v="15"/>
    <d v="2021-07-09T00:00:00"/>
    <x v="5"/>
    <x v="1"/>
    <n v="76"/>
    <x v="2"/>
    <x v="2"/>
    <n v="1292"/>
    <n v="2312.6799999999998"/>
  </r>
  <r>
    <n v="1689"/>
    <s v="Kandy"/>
    <s v="Coffey"/>
    <s v="Miss"/>
    <s v="F"/>
    <n v="60"/>
    <s v="Farnham Close"/>
    <s v="Sutton"/>
    <x v="2"/>
    <s v="25-10-2021"/>
    <x v="1"/>
    <x v="1"/>
    <n v="6"/>
    <x v="5"/>
    <x v="5"/>
    <n v="144"/>
    <n v="574.56000000000006"/>
  </r>
  <r>
    <n v="1690"/>
    <s v="Joan"/>
    <s v="Groves"/>
    <s v="Mr"/>
    <s v="M"/>
    <n v="30"/>
    <s v="Farningham Road"/>
    <s v="Porth"/>
    <x v="2"/>
    <s v="13-12-2022"/>
    <x v="7"/>
    <x v="0"/>
    <n v="37"/>
    <x v="7"/>
    <x v="7"/>
    <n v="740"/>
    <n v="2183"/>
  </r>
  <r>
    <n v="1691"/>
    <s v="Ashlie"/>
    <s v="Covington"/>
    <s v="Mrs"/>
    <s v="F"/>
    <n v="90"/>
    <s v="Farquhar Terrace"/>
    <s v="Bourne End"/>
    <x v="75"/>
    <s v="20-06-2021"/>
    <x v="6"/>
    <x v="1"/>
    <n v="14"/>
    <x v="6"/>
    <x v="6"/>
    <n v="336"/>
    <n v="433.44"/>
  </r>
  <r>
    <n v="1692"/>
    <s v="Shawana"/>
    <s v="Calhoun"/>
    <s v="Mrs"/>
    <s v="F"/>
    <n v="90"/>
    <s v="Farrance Street"/>
    <s v="Bacup"/>
    <x v="39"/>
    <s v="24-09-2022"/>
    <x v="9"/>
    <x v="0"/>
    <n v="65"/>
    <x v="9"/>
    <x v="9"/>
    <n v="1560"/>
    <n v="5288.4000000000005"/>
  </r>
  <r>
    <n v="1693"/>
    <s v="Boris"/>
    <s v="Sprague"/>
    <s v="Prof"/>
    <s v="M"/>
    <n v="90"/>
    <s v="Farrant Avenue"/>
    <s v="Dalton-In-Furness"/>
    <x v="3"/>
    <d v="2022-03-03T00:00:00"/>
    <x v="7"/>
    <x v="0"/>
    <n v="55"/>
    <x v="4"/>
    <x v="4"/>
    <n v="990"/>
    <n v="1871.1"/>
  </r>
  <r>
    <n v="1694"/>
    <s v="Moshe"/>
    <s v="Clemons"/>
    <s v="Mr"/>
    <s v="M"/>
    <n v="30"/>
    <s v="Farthing Alley"/>
    <s v="Llandudno Junction"/>
    <x v="11"/>
    <s v="30-01-2020"/>
    <x v="2"/>
    <x v="2"/>
    <n v="78"/>
    <x v="1"/>
    <x v="1"/>
    <n v="1872"/>
    <n v="3350.88"/>
  </r>
  <r>
    <n v="1695"/>
    <s v="Dustin"/>
    <s v="Kemp"/>
    <s v="Mr"/>
    <s v="M"/>
    <n v="60"/>
    <s v="Farthingale Walk"/>
    <s v="Penysarn"/>
    <x v="2"/>
    <d v="2021-07-04T00:00:00"/>
    <x v="1"/>
    <x v="1"/>
    <n v="92"/>
    <x v="1"/>
    <x v="1"/>
    <n v="2208"/>
    <n v="3952.32"/>
  </r>
  <r>
    <n v="1696"/>
    <s v="Raymon"/>
    <s v="Shields"/>
    <s v="Mr"/>
    <s v="M"/>
    <n v="30"/>
    <s v="Fauconberg Road"/>
    <s v="Robertsbridge"/>
    <x v="2"/>
    <s v="20-12-2022"/>
    <x v="7"/>
    <x v="0"/>
    <n v="88"/>
    <x v="7"/>
    <x v="7"/>
    <n v="1760"/>
    <n v="5192"/>
  </r>
  <r>
    <n v="1697"/>
    <s v="Rosalia"/>
    <s v="Golden"/>
    <s v="Ms"/>
    <s v="F"/>
    <n v="60"/>
    <s v="Faulkner Street"/>
    <s v="Armagh"/>
    <x v="32"/>
    <d v="2022-05-10T00:00:00"/>
    <x v="3"/>
    <x v="0"/>
    <n v="99"/>
    <x v="0"/>
    <x v="0"/>
    <n v="1980"/>
    <n v="3979.7999999999997"/>
  </r>
  <r>
    <n v="1698"/>
    <s v="Wade"/>
    <s v="Gay"/>
    <s v="Mr"/>
    <s v="M"/>
    <n v="90"/>
    <s v="Faulkners Alley"/>
    <s v="Benfleet"/>
    <x v="28"/>
    <d v="2021-09-05T00:00:00"/>
    <x v="9"/>
    <x v="1"/>
    <n v="68"/>
    <x v="0"/>
    <x v="0"/>
    <n v="1360"/>
    <n v="2733.6"/>
  </r>
  <r>
    <n v="1699"/>
    <s v="Lanny"/>
    <s v="Coleman"/>
    <s v="Mr"/>
    <s v="M"/>
    <n v="90"/>
    <s v="Faulkners Alley"/>
    <s v="Menstrie"/>
    <x v="2"/>
    <d v="2022-02-04T00:00:00"/>
    <x v="2"/>
    <x v="0"/>
    <n v="75"/>
    <x v="5"/>
    <x v="5"/>
    <n v="1800"/>
    <n v="7182"/>
  </r>
  <r>
    <n v="1700"/>
    <s v="Meda"/>
    <s v="Cassidy"/>
    <s v="Mrs"/>
    <s v="F"/>
    <n v="90"/>
    <s v="Fawcett Estate"/>
    <s v="Alva"/>
    <x v="76"/>
    <s v="27-04-2021"/>
    <x v="4"/>
    <x v="1"/>
    <n v="95"/>
    <x v="6"/>
    <x v="6"/>
    <n v="2280"/>
    <n v="2941.2000000000003"/>
  </r>
  <r>
    <n v="1701"/>
    <s v="Hue"/>
    <s v="Cameron"/>
    <s v="Mrs"/>
    <s v="F"/>
    <n v="90"/>
    <s v="Fawcett Road"/>
    <s v="Crowborough"/>
    <x v="16"/>
    <s v="13-10-2022"/>
    <x v="1"/>
    <x v="0"/>
    <n v="72"/>
    <x v="4"/>
    <x v="4"/>
    <n v="1296"/>
    <n v="2449.44"/>
  </r>
  <r>
    <n v="1703"/>
    <s v="Theron"/>
    <s v="Swartz"/>
    <s v="Mr"/>
    <s v="M"/>
    <n v="90"/>
    <s v="Fawley Road"/>
    <s v="Cardigan"/>
    <x v="10"/>
    <s v="14-12-2020"/>
    <x v="7"/>
    <x v="2"/>
    <n v="53"/>
    <x v="2"/>
    <x v="2"/>
    <n v="901"/>
    <n v="1612.79"/>
  </r>
  <r>
    <n v="1704"/>
    <s v="Portia"/>
    <s v="Denton"/>
    <s v="Mrs"/>
    <s v="F"/>
    <n v="90"/>
    <s v="Fayland Avenue"/>
    <s v="Broxbourne"/>
    <x v="8"/>
    <d v="2022-08-02T00:00:00"/>
    <x v="4"/>
    <x v="0"/>
    <n v="103"/>
    <x v="9"/>
    <x v="9"/>
    <n v="2472"/>
    <n v="8380.08"/>
  </r>
  <r>
    <n v="1705"/>
    <s v="Claud"/>
    <s v="Crowley"/>
    <s v="Mr"/>
    <s v="M"/>
    <n v="30"/>
    <s v="Fearegg"/>
    <s v="Pathhead"/>
    <x v="2"/>
    <d v="2022-02-07T00:00:00"/>
    <x v="4"/>
    <x v="0"/>
    <n v="87"/>
    <x v="5"/>
    <x v="5"/>
    <n v="2088"/>
    <n v="8331.1200000000008"/>
  </r>
  <r>
    <n v="1706"/>
    <s v="Carroll"/>
    <s v="Robinson"/>
    <s v="Mr"/>
    <s v="M"/>
    <n v="60"/>
    <s v="Feathers Court"/>
    <s v="Norfolk"/>
    <x v="2"/>
    <s v="26-07-2022"/>
    <x v="0"/>
    <x v="0"/>
    <n v="48"/>
    <x v="3"/>
    <x v="3"/>
    <n v="1152"/>
    <n v="794.87999999999988"/>
  </r>
  <r>
    <n v="1707"/>
    <s v="Clifford"/>
    <s v="Orozco"/>
    <s v="Mr"/>
    <s v="M"/>
    <n v="30"/>
    <s v="Featherstone Court"/>
    <s v="Wishaw"/>
    <x v="2"/>
    <d v="2020-07-08T00:00:00"/>
    <x v="9"/>
    <x v="2"/>
    <n v="3"/>
    <x v="5"/>
    <x v="5"/>
    <n v="72"/>
    <n v="287.28000000000003"/>
  </r>
  <r>
    <n v="1708"/>
    <s v="Gerard"/>
    <s v="Boone"/>
    <s v="Mr"/>
    <s v="M"/>
    <n v="30"/>
    <s v="Featley Road"/>
    <s v="Porthcawl"/>
    <x v="2"/>
    <s v="31-05-2021"/>
    <x v="11"/>
    <x v="1"/>
    <n v="89"/>
    <x v="6"/>
    <x v="6"/>
    <n v="2136"/>
    <n v="2755.44"/>
  </r>
  <r>
    <n v="1709"/>
    <s v="Carol"/>
    <s v="Fuller"/>
    <s v="Miss"/>
    <s v="F"/>
    <n v="30"/>
    <s v="Felbridge Close"/>
    <s v="Neath"/>
    <x v="2"/>
    <d v="2022-09-10T00:00:00"/>
    <x v="5"/>
    <x v="0"/>
    <n v="81"/>
    <x v="5"/>
    <x v="5"/>
    <n v="1944"/>
    <n v="7756.56"/>
  </r>
  <r>
    <n v="1710"/>
    <s v="Harrison"/>
    <s v="Bowles"/>
    <s v="Mr"/>
    <s v="M"/>
    <n v="30"/>
    <s v="Felix Place"/>
    <s v="Olney"/>
    <x v="2"/>
    <s v="13-10-2022"/>
    <x v="1"/>
    <x v="0"/>
    <n v="28"/>
    <x v="0"/>
    <x v="0"/>
    <n v="560"/>
    <n v="1125.5999999999999"/>
  </r>
  <r>
    <n v="1711"/>
    <s v="Kelli"/>
    <s v="Ogden"/>
    <s v="Miss"/>
    <s v="F"/>
    <n v="30"/>
    <s v="Felix Street"/>
    <s v="Newnham"/>
    <x v="2"/>
    <s v="21-05-2022"/>
    <x v="11"/>
    <x v="0"/>
    <n v="19"/>
    <x v="2"/>
    <x v="2"/>
    <n v="323"/>
    <n v="578.16999999999996"/>
  </r>
  <r>
    <n v="1712"/>
    <s v="Josiah"/>
    <s v="Hines"/>
    <s v="Mr"/>
    <s v="M"/>
    <n v="90"/>
    <s v="Felix Terrace"/>
    <s v="Gloucestershire"/>
    <x v="17"/>
    <d v="2021-10-12T00:00:00"/>
    <x v="1"/>
    <x v="1"/>
    <n v="20"/>
    <x v="5"/>
    <x v="5"/>
    <n v="480"/>
    <n v="1915.2"/>
  </r>
  <r>
    <n v="1713"/>
    <s v="Simon"/>
    <s v="Dodge"/>
    <s v="Mr"/>
    <s v="M"/>
    <n v="60"/>
    <s v="Fenchurch Place"/>
    <s v="Humbie"/>
    <x v="1"/>
    <d v="2020-03-12T00:00:00"/>
    <x v="5"/>
    <x v="2"/>
    <n v="46"/>
    <x v="5"/>
    <x v="5"/>
    <n v="1104"/>
    <n v="4404.96"/>
  </r>
  <r>
    <n v="1714"/>
    <s v="Denisse"/>
    <s v="Olsen"/>
    <s v="Mrs"/>
    <s v="F"/>
    <n v="30"/>
    <s v="Fentons Avenue"/>
    <s v="Kidderminster"/>
    <x v="21"/>
    <s v="30-09-2022"/>
    <x v="9"/>
    <x v="0"/>
    <n v="36"/>
    <x v="8"/>
    <x v="8"/>
    <n v="720"/>
    <n v="2512.8000000000002"/>
  </r>
  <r>
    <n v="1715"/>
    <s v="Nicolasa"/>
    <s v="Moseley"/>
    <s v="Miss"/>
    <s v="F"/>
    <n v="60"/>
    <s v="Fenwick Street"/>
    <s v="Prestwick"/>
    <x v="2"/>
    <s v="13-12-2021"/>
    <x v="7"/>
    <x v="1"/>
    <n v="57"/>
    <x v="9"/>
    <x v="9"/>
    <n v="1368"/>
    <n v="4637.5200000000004"/>
  </r>
  <r>
    <n v="1716"/>
    <s v="Trudie"/>
    <s v="Stratton"/>
    <s v="Miss"/>
    <s v="F"/>
    <n v="60"/>
    <s v="Fergus Road"/>
    <s v="Hastings"/>
    <x v="1"/>
    <d v="2020-08-09T00:00:00"/>
    <x v="11"/>
    <x v="2"/>
    <n v="68"/>
    <x v="6"/>
    <x v="6"/>
    <n v="1632"/>
    <n v="2105.2800000000002"/>
  </r>
  <r>
    <n v="1717"/>
    <s v="Elmer"/>
    <s v="Marks"/>
    <s v="Mr"/>
    <s v="M"/>
    <n v="60"/>
    <s v="Fern Close"/>
    <s v="Merseyside"/>
    <x v="2"/>
    <s v="15-06-2021"/>
    <x v="6"/>
    <x v="1"/>
    <n v="74"/>
    <x v="6"/>
    <x v="6"/>
    <n v="1776"/>
    <n v="2291.04"/>
  </r>
  <r>
    <n v="1718"/>
    <s v="Stephen"/>
    <s v="Akins"/>
    <s v="Mr"/>
    <s v="M"/>
    <n v="30"/>
    <s v="Fernhurst Road"/>
    <s v="Avon"/>
    <x v="24"/>
    <d v="2021-04-02T00:00:00"/>
    <x v="11"/>
    <x v="1"/>
    <n v="86"/>
    <x v="2"/>
    <x v="2"/>
    <n v="1462"/>
    <n v="2616.98"/>
  </r>
  <r>
    <n v="1719"/>
    <s v="Gregoria"/>
    <s v="Wilder"/>
    <s v="Miss"/>
    <s v="F"/>
    <n v="30"/>
    <s v="Ferns Road"/>
    <s v="Beaconsfield"/>
    <x v="30"/>
    <d v="2020-06-10T00:00:00"/>
    <x v="9"/>
    <x v="2"/>
    <n v="69"/>
    <x v="3"/>
    <x v="3"/>
    <n v="1656"/>
    <n v="1142.6399999999999"/>
  </r>
  <r>
    <n v="1720"/>
    <s v="Emmett"/>
    <s v="Blue"/>
    <s v="Mr"/>
    <s v="M"/>
    <n v="90"/>
    <s v="Ferns Road"/>
    <s v="Larbert"/>
    <x v="21"/>
    <d v="2022-06-02T00:00:00"/>
    <x v="5"/>
    <x v="0"/>
    <n v="76"/>
    <x v="8"/>
    <x v="8"/>
    <n v="1520"/>
    <n v="5304.8"/>
  </r>
  <r>
    <n v="1721"/>
    <s v="Oretha"/>
    <s v="Camacho"/>
    <s v="Mrs"/>
    <s v="F"/>
    <n v="90"/>
    <s v="Ferns Road"/>
    <s v="Llanwrda"/>
    <x v="11"/>
    <d v="2020-04-01T00:00:00"/>
    <x v="8"/>
    <x v="2"/>
    <n v="72"/>
    <x v="8"/>
    <x v="8"/>
    <n v="1440"/>
    <n v="5025.6000000000004"/>
  </r>
  <r>
    <n v="1722"/>
    <s v="Cyril"/>
    <s v="Pope"/>
    <s v="Mr"/>
    <s v="M"/>
    <n v="60"/>
    <s v="Fernsbury Street"/>
    <s v="Tiverton"/>
    <x v="2"/>
    <s v="17-03-2021"/>
    <x v="5"/>
    <x v="1"/>
    <n v="75"/>
    <x v="9"/>
    <x v="9"/>
    <n v="1800"/>
    <n v="6102"/>
  </r>
  <r>
    <n v="1723"/>
    <s v="Collin"/>
    <s v="Gross"/>
    <s v="Mr"/>
    <s v="M"/>
    <n v="90"/>
    <s v="Fernside Road"/>
    <s v="Larne"/>
    <x v="21"/>
    <d v="2022-06-01T00:00:00"/>
    <x v="10"/>
    <x v="0"/>
    <n v="96"/>
    <x v="0"/>
    <x v="0"/>
    <n v="1920"/>
    <n v="3859.2"/>
  </r>
  <r>
    <n v="1724"/>
    <s v="Carmine"/>
    <s v="Blevins"/>
    <s v="Mr"/>
    <s v="M"/>
    <n v="30"/>
    <s v="Fernside Road"/>
    <s v="Millom"/>
    <x v="2"/>
    <s v="15-08-2021"/>
    <x v="3"/>
    <x v="1"/>
    <n v="93"/>
    <x v="9"/>
    <x v="9"/>
    <n v="2232"/>
    <n v="7566.4800000000005"/>
  </r>
  <r>
    <n v="1725"/>
    <s v="Curtis"/>
    <s v="Duncan"/>
    <s v="Mr"/>
    <s v="M"/>
    <n v="30"/>
    <s v="Fernwood Crescent"/>
    <s v="Barrow-Upon-Humber"/>
    <x v="52"/>
    <s v="28-09-2020"/>
    <x v="9"/>
    <x v="2"/>
    <n v="63"/>
    <x v="4"/>
    <x v="4"/>
    <n v="1134"/>
    <n v="2143.2599999999998"/>
  </r>
  <r>
    <n v="1726"/>
    <s v="Sharmaine"/>
    <s v="Ball"/>
    <s v="Miss"/>
    <s v="F"/>
    <n v="30"/>
    <s v="Ferrand St"/>
    <s v="Bonnybridge"/>
    <x v="9"/>
    <s v="19-10-2022"/>
    <x v="1"/>
    <x v="0"/>
    <n v="62"/>
    <x v="9"/>
    <x v="9"/>
    <n v="1488"/>
    <n v="5044.3200000000006"/>
  </r>
  <r>
    <n v="1727"/>
    <s v="Eddy"/>
    <s v="Blackburn"/>
    <s v="Mr"/>
    <s v="M"/>
    <n v="90"/>
    <s v="Ferrand Street"/>
    <s v="Boat Of Garten"/>
    <x v="7"/>
    <s v="14-05-2020"/>
    <x v="11"/>
    <x v="2"/>
    <n v="79"/>
    <x v="7"/>
    <x v="7"/>
    <n v="1580"/>
    <n v="4661"/>
  </r>
  <r>
    <n v="1728"/>
    <s v="Sibyl"/>
    <s v="Atwood"/>
    <s v="Miss"/>
    <s v="F"/>
    <n v="90"/>
    <s v="Field Lane"/>
    <s v="Stanmore"/>
    <x v="2"/>
    <s v="27-04-2021"/>
    <x v="4"/>
    <x v="1"/>
    <n v="37"/>
    <x v="1"/>
    <x v="1"/>
    <n v="888"/>
    <n v="1589.52"/>
  </r>
  <r>
    <n v="1729"/>
    <s v="Myra"/>
    <s v="Roman"/>
    <s v="Miss"/>
    <s v="F"/>
    <n v="30"/>
    <s v="Field Lane"/>
    <s v="Todmorden"/>
    <x v="2"/>
    <s v="19-01-2021"/>
    <x v="2"/>
    <x v="1"/>
    <n v="45"/>
    <x v="6"/>
    <x v="6"/>
    <n v="1080"/>
    <n v="1393.2"/>
  </r>
  <r>
    <n v="1730"/>
    <s v="Maximo"/>
    <s v="Herring"/>
    <s v="Mr"/>
    <s v="M"/>
    <n v="90"/>
    <s v="Fieldfare Road"/>
    <s v="Camborne"/>
    <x v="54"/>
    <d v="2021-01-03T00:00:00"/>
    <x v="4"/>
    <x v="1"/>
    <n v="10"/>
    <x v="0"/>
    <x v="0"/>
    <n v="200"/>
    <n v="401.99999999999994"/>
  </r>
  <r>
    <n v="1731"/>
    <s v="Mariana"/>
    <s v="Bennett"/>
    <s v="Ms"/>
    <s v="F"/>
    <n v="90"/>
    <s v="Fielding Mews"/>
    <s v="Thame"/>
    <x v="2"/>
    <d v="2021-05-07T00:00:00"/>
    <x v="7"/>
    <x v="1"/>
    <n v="45"/>
    <x v="0"/>
    <x v="0"/>
    <n v="900"/>
    <n v="1808.9999999999998"/>
  </r>
  <r>
    <n v="1733"/>
    <s v="Raymundo"/>
    <s v="Solomon"/>
    <s v="Mr"/>
    <s v="M"/>
    <n v="30"/>
    <s v="Fielding Street"/>
    <s v="Seaford"/>
    <x v="2"/>
    <s v="27-09-2021"/>
    <x v="9"/>
    <x v="1"/>
    <n v="61"/>
    <x v="5"/>
    <x v="5"/>
    <n v="1464"/>
    <n v="5841.3600000000006"/>
  </r>
  <r>
    <n v="1734"/>
    <s v="Lizzie"/>
    <s v="Barnett"/>
    <s v="Mrs"/>
    <s v="F"/>
    <n v="60"/>
    <s v="Fife Court"/>
    <s v="Bonnybridge"/>
    <x v="9"/>
    <d v="2022-01-02T00:00:00"/>
    <x v="4"/>
    <x v="0"/>
    <n v="97"/>
    <x v="5"/>
    <x v="5"/>
    <n v="2328"/>
    <n v="9288.7200000000012"/>
  </r>
  <r>
    <n v="1735"/>
    <s v="Yulanda"/>
    <s v="Wiseman"/>
    <s v="Miss"/>
    <s v="F"/>
    <n v="60"/>
    <s v="Finchley Road"/>
    <s v="Chessington"/>
    <x v="20"/>
    <d v="2021-07-09T00:00:00"/>
    <x v="5"/>
    <x v="1"/>
    <n v="28"/>
    <x v="4"/>
    <x v="4"/>
    <n v="504"/>
    <n v="952.56"/>
  </r>
  <r>
    <n v="1736"/>
    <s v="Joane"/>
    <s v="Prescott"/>
    <s v="Mrs"/>
    <s v="F"/>
    <n v="30"/>
    <s v="Finchley Villas"/>
    <s v="Romsey"/>
    <x v="2"/>
    <s v="26-10-2022"/>
    <x v="1"/>
    <x v="0"/>
    <n v="43"/>
    <x v="3"/>
    <x v="3"/>
    <n v="1032"/>
    <n v="712.07999999999993"/>
  </r>
  <r>
    <n v="1737"/>
    <s v="Kenneth"/>
    <s v="Foster"/>
    <s v="Mr"/>
    <s v="M"/>
    <n v="30"/>
    <s v="Finchley Way"/>
    <s v="Liskeard"/>
    <x v="11"/>
    <d v="2020-10-08T00:00:00"/>
    <x v="2"/>
    <x v="2"/>
    <n v="20"/>
    <x v="4"/>
    <x v="4"/>
    <n v="360"/>
    <n v="680.4"/>
  </r>
  <r>
    <n v="1738"/>
    <s v="Nu"/>
    <s v="Tripp"/>
    <s v="Prof"/>
    <s v="F"/>
    <n v="90"/>
    <s v="Findon Road"/>
    <s v="West Sussex"/>
    <x v="2"/>
    <s v="15-08-2020"/>
    <x v="3"/>
    <x v="2"/>
    <n v="28"/>
    <x v="8"/>
    <x v="8"/>
    <n v="560"/>
    <n v="1954.4"/>
  </r>
  <r>
    <n v="1739"/>
    <s v="Darrick"/>
    <s v="Carmichael"/>
    <s v="Mr"/>
    <s v="M"/>
    <n v="90"/>
    <s v="Finsbury Market"/>
    <s v="Ashington"/>
    <x v="19"/>
    <s v="29-12-2020"/>
    <x v="7"/>
    <x v="2"/>
    <n v="60"/>
    <x v="9"/>
    <x v="9"/>
    <n v="1440"/>
    <n v="4881.6000000000004"/>
  </r>
  <r>
    <n v="1740"/>
    <s v="Lacy"/>
    <s v="Cooper"/>
    <s v="Mr"/>
    <s v="M"/>
    <n v="60"/>
    <s v="Finsbury Market"/>
    <s v="Bellshill"/>
    <x v="72"/>
    <s v="14-06-2021"/>
    <x v="6"/>
    <x v="1"/>
    <n v="3"/>
    <x v="0"/>
    <x v="0"/>
    <n v="60"/>
    <n v="120.6"/>
  </r>
  <r>
    <n v="1741"/>
    <s v="Rodolfo"/>
    <s v="Triplett"/>
    <s v="Mr"/>
    <s v="M"/>
    <n v="90"/>
    <s v="Finsbury Pavement"/>
    <s v="Shoreham-By-Sea"/>
    <x v="2"/>
    <s v="24-11-2020"/>
    <x v="8"/>
    <x v="2"/>
    <n v="5"/>
    <x v="7"/>
    <x v="7"/>
    <n v="100"/>
    <n v="295"/>
  </r>
  <r>
    <n v="1742"/>
    <s v="Eusebio"/>
    <s v="Finch"/>
    <s v="Mr"/>
    <s v="M"/>
    <n v="30"/>
    <s v="Finsbury Road"/>
    <s v="Pembroke"/>
    <x v="2"/>
    <d v="2022-06-10T00:00:00"/>
    <x v="8"/>
    <x v="0"/>
    <n v="70"/>
    <x v="1"/>
    <x v="1"/>
    <n v="1680"/>
    <n v="3007.2000000000003"/>
  </r>
  <r>
    <n v="1743"/>
    <s v="Moon"/>
    <s v="Buckner"/>
    <s v="Mrs"/>
    <s v="F"/>
    <n v="30"/>
    <s v="Finsbury Square"/>
    <s v="Stranraer"/>
    <x v="2"/>
    <s v="19-10-2021"/>
    <x v="1"/>
    <x v="1"/>
    <n v="7"/>
    <x v="8"/>
    <x v="8"/>
    <n v="140"/>
    <n v="488.6"/>
  </r>
  <r>
    <n v="1744"/>
    <s v="Christoper"/>
    <s v="Adkins"/>
    <s v="Mr"/>
    <s v="M"/>
    <n v="90"/>
    <s v="Firecrest Drive"/>
    <s v="Seaham"/>
    <x v="2"/>
    <d v="2022-09-04T00:00:00"/>
    <x v="9"/>
    <x v="0"/>
    <n v="67"/>
    <x v="6"/>
    <x v="6"/>
    <n v="1608"/>
    <n v="2074.3200000000002"/>
  </r>
  <r>
    <n v="1745"/>
    <s v="Dorthy"/>
    <s v="Hogue"/>
    <s v="Mrs"/>
    <s v="F"/>
    <n v="90"/>
    <s v="Firhill Road"/>
    <s v="Cowes"/>
    <x v="16"/>
    <d v="2022-03-06T00:00:00"/>
    <x v="5"/>
    <x v="0"/>
    <n v="34"/>
    <x v="9"/>
    <x v="9"/>
    <n v="816"/>
    <n v="2766.2400000000002"/>
  </r>
  <r>
    <n v="1746"/>
    <s v="Asia"/>
    <s v="Montoya"/>
    <s v="Miss"/>
    <s v="F"/>
    <n v="90"/>
    <s v="Firs Close"/>
    <s v="Lochailort"/>
    <x v="11"/>
    <d v="2022-10-04T00:00:00"/>
    <x v="5"/>
    <x v="0"/>
    <n v="48"/>
    <x v="6"/>
    <x v="6"/>
    <n v="1152"/>
    <n v="1486.08"/>
  </r>
  <r>
    <n v="1747"/>
    <s v="Delta"/>
    <s v="Schmitz"/>
    <s v="Mrs"/>
    <s v="F"/>
    <n v="30"/>
    <s v="First Avenue"/>
    <s v="Langport"/>
    <x v="21"/>
    <s v="17-12-2021"/>
    <x v="7"/>
    <x v="1"/>
    <n v="67"/>
    <x v="4"/>
    <x v="4"/>
    <n v="1206"/>
    <n v="2279.3399999999997"/>
  </r>
  <r>
    <n v="1748"/>
    <s v="Gene"/>
    <s v="Underwood"/>
    <s v="Mr"/>
    <s v="M"/>
    <n v="30"/>
    <s v="Fish Street"/>
    <s v="Cwmbran"/>
    <x v="16"/>
    <d v="2022-10-02T00:00:00"/>
    <x v="2"/>
    <x v="0"/>
    <n v="75"/>
    <x v="3"/>
    <x v="3"/>
    <n v="1800"/>
    <n v="1242"/>
  </r>
  <r>
    <n v="1749"/>
    <s v="Gay"/>
    <s v="Pike"/>
    <s v="Miss"/>
    <s v="F"/>
    <n v="90"/>
    <s v="Fishermans Walk"/>
    <s v="West Sussex"/>
    <x v="2"/>
    <s v="29-04-2020"/>
    <x v="4"/>
    <x v="2"/>
    <n v="78"/>
    <x v="3"/>
    <x v="3"/>
    <n v="1872"/>
    <n v="1291.6799999999998"/>
  </r>
  <r>
    <n v="1750"/>
    <s v="Tyrell"/>
    <s v="Ambrose"/>
    <s v="Mr"/>
    <s v="M"/>
    <n v="60"/>
    <s v="Fishers Rents"/>
    <s v="Kidwelly"/>
    <x v="21"/>
    <d v="2020-03-06T00:00:00"/>
    <x v="2"/>
    <x v="2"/>
    <n v="2"/>
    <x v="6"/>
    <x v="6"/>
    <n v="48"/>
    <n v="61.92"/>
  </r>
  <r>
    <n v="1751"/>
    <s v="Coy"/>
    <s v="Velazquez"/>
    <s v="Mr"/>
    <s v="M"/>
    <n v="30"/>
    <s v="Fitzroy Street"/>
    <s v="New Romney"/>
    <x v="2"/>
    <s v="21-11-2020"/>
    <x v="8"/>
    <x v="2"/>
    <n v="76"/>
    <x v="5"/>
    <x v="5"/>
    <n v="1824"/>
    <n v="7277.76"/>
  </r>
  <r>
    <n v="1752"/>
    <s v="Ezra"/>
    <s v="Jacobs"/>
    <s v="Rev"/>
    <s v="M"/>
    <n v="90"/>
    <s v="Five Acre"/>
    <s v="Hertfordshire"/>
    <x v="1"/>
    <s v="25-04-2020"/>
    <x v="4"/>
    <x v="2"/>
    <n v="18"/>
    <x v="4"/>
    <x v="4"/>
    <n v="324"/>
    <n v="612.36"/>
  </r>
  <r>
    <n v="1753"/>
    <s v="Portia"/>
    <s v="Casey"/>
    <s v="Ms"/>
    <s v="F"/>
    <n v="30"/>
    <s v="Flanders Crescent"/>
    <s v="Turriff"/>
    <x v="2"/>
    <d v="2022-04-12T00:00:00"/>
    <x v="4"/>
    <x v="0"/>
    <n v="47"/>
    <x v="3"/>
    <x v="3"/>
    <n v="1128"/>
    <n v="778.31999999999994"/>
  </r>
  <r>
    <n v="1754"/>
    <s v="Ha"/>
    <s v="Gilmore"/>
    <s v="Ms"/>
    <s v="F"/>
    <n v="30"/>
    <s v="Fleet Road"/>
    <s v="Thornton Heath"/>
    <x v="2"/>
    <s v="22-05-2020"/>
    <x v="11"/>
    <x v="2"/>
    <n v="51"/>
    <x v="1"/>
    <x v="1"/>
    <n v="1224"/>
    <n v="2190.96"/>
  </r>
  <r>
    <n v="1755"/>
    <s v="Simon"/>
    <s v="Chen"/>
    <s v="Mr"/>
    <s v="M"/>
    <n v="60"/>
    <s v="Fleming Drive"/>
    <s v="Tewkesbury"/>
    <x v="2"/>
    <d v="2021-08-08T00:00:00"/>
    <x v="11"/>
    <x v="1"/>
    <n v="4"/>
    <x v="2"/>
    <x v="2"/>
    <n v="68"/>
    <n v="121.72"/>
  </r>
  <r>
    <n v="1756"/>
    <s v="Jessie"/>
    <s v="Egan"/>
    <s v="Mr"/>
    <s v="M"/>
    <n v="30"/>
    <s v="Fleming Walk"/>
    <s v="St. Austell"/>
    <x v="2"/>
    <s v="29-12-2021"/>
    <x v="7"/>
    <x v="1"/>
    <n v="20"/>
    <x v="5"/>
    <x v="5"/>
    <n v="480"/>
    <n v="1915.2"/>
  </r>
  <r>
    <n v="1757"/>
    <s v="Burton"/>
    <s v="Bryant"/>
    <s v="Mr"/>
    <s v="M"/>
    <n v="60"/>
    <s v="Fleming Way"/>
    <s v="Inverness-Shire"/>
    <x v="34"/>
    <s v="24-10-2021"/>
    <x v="1"/>
    <x v="1"/>
    <n v="45"/>
    <x v="5"/>
    <x v="5"/>
    <n v="1080"/>
    <n v="4309.2"/>
  </r>
  <r>
    <n v="1758"/>
    <s v="Saturnina"/>
    <s v="Small"/>
    <s v="Mrs"/>
    <s v="F"/>
    <n v="30"/>
    <s v="Fletcher Row"/>
    <s v="Dundee"/>
    <x v="3"/>
    <d v="2022-01-11T00:00:00"/>
    <x v="2"/>
    <x v="0"/>
    <n v="82"/>
    <x v="8"/>
    <x v="8"/>
    <n v="1640"/>
    <n v="5723.6"/>
  </r>
  <r>
    <n v="1759"/>
    <s v="Torri"/>
    <s v="Calvert"/>
    <s v="Mrs"/>
    <s v="F"/>
    <n v="60"/>
    <s v="Fletton Road"/>
    <s v="Kington"/>
    <x v="21"/>
    <d v="2022-10-10T00:00:00"/>
    <x v="9"/>
    <x v="0"/>
    <n v="50"/>
    <x v="8"/>
    <x v="8"/>
    <n v="1000"/>
    <n v="3490"/>
  </r>
  <r>
    <n v="1761"/>
    <s v="Loyd"/>
    <s v="Woodard"/>
    <s v="Mr"/>
    <s v="M"/>
    <n v="60"/>
    <s v="Flexmere Road"/>
    <s v="Midhurst"/>
    <x v="2"/>
    <d v="2022-11-05T00:00:00"/>
    <x v="8"/>
    <x v="0"/>
    <n v="98"/>
    <x v="4"/>
    <x v="4"/>
    <n v="1764"/>
    <n v="3333.96"/>
  </r>
  <r>
    <n v="1762"/>
    <s v="Robby"/>
    <s v="Fink"/>
    <s v="Mr"/>
    <s v="M"/>
    <n v="30"/>
    <s v="Flockton Street"/>
    <s v="Cookstown"/>
    <x v="16"/>
    <s v="14-01-2020"/>
    <x v="2"/>
    <x v="2"/>
    <n v="34"/>
    <x v="8"/>
    <x v="8"/>
    <n v="680"/>
    <n v="2373.2000000000003"/>
  </r>
  <r>
    <n v="1763"/>
    <s v="Ronny"/>
    <s v="Shipman"/>
    <s v="Mr"/>
    <s v="M"/>
    <n v="90"/>
    <s v="Florence Terrace"/>
    <s v="Liss"/>
    <x v="11"/>
    <s v="28-05-2022"/>
    <x v="11"/>
    <x v="0"/>
    <n v="18"/>
    <x v="9"/>
    <x v="9"/>
    <n v="432"/>
    <n v="1464.48"/>
  </r>
  <r>
    <n v="1764"/>
    <s v="Marlon"/>
    <s v="Harding"/>
    <s v="Mr"/>
    <s v="M"/>
    <n v="90"/>
    <s v="Flower &amp;"/>
    <s v="Holywell"/>
    <x v="1"/>
    <s v="22-11-2021"/>
    <x v="8"/>
    <x v="1"/>
    <n v="65"/>
    <x v="7"/>
    <x v="7"/>
    <n v="1300"/>
    <n v="3835.0000000000005"/>
  </r>
  <r>
    <n v="1765"/>
    <s v="Connie"/>
    <s v="Rutherford"/>
    <s v="Mr"/>
    <s v="M"/>
    <n v="90"/>
    <s v="Flower And"/>
    <s v="West Glamorgan"/>
    <x v="2"/>
    <d v="2022-10-10T00:00:00"/>
    <x v="9"/>
    <x v="0"/>
    <n v="26"/>
    <x v="4"/>
    <x v="4"/>
    <n v="468"/>
    <n v="884.52"/>
  </r>
  <r>
    <n v="1766"/>
    <s v="Spencer"/>
    <s v="Hinson"/>
    <s v="Mr"/>
    <s v="M"/>
    <n v="30"/>
    <s v="Flowers Mews"/>
    <s v="Cowbridge"/>
    <x v="16"/>
    <s v="25-11-2020"/>
    <x v="8"/>
    <x v="2"/>
    <n v="73"/>
    <x v="6"/>
    <x v="6"/>
    <n v="1752"/>
    <n v="2260.08"/>
  </r>
  <r>
    <n v="1767"/>
    <s v="Lexie"/>
    <s v="Willard"/>
    <s v="Ms"/>
    <s v="F"/>
    <n v="30"/>
    <s v="Folgate Street"/>
    <s v="Dolgellau"/>
    <x v="3"/>
    <s v="13-02-2021"/>
    <x v="10"/>
    <x v="1"/>
    <n v="28"/>
    <x v="2"/>
    <x v="2"/>
    <n v="476"/>
    <n v="852.04"/>
  </r>
  <r>
    <n v="1768"/>
    <s v="Valarie"/>
    <s v="Talley"/>
    <s v="Miss"/>
    <s v="F"/>
    <n v="90"/>
    <s v="Foliot Street"/>
    <s v="Sandringham"/>
    <x v="2"/>
    <s v="21-06-2021"/>
    <x v="6"/>
    <x v="1"/>
    <n v="66"/>
    <x v="3"/>
    <x v="3"/>
    <n v="1584"/>
    <n v="1092.9599999999998"/>
  </r>
  <r>
    <n v="1769"/>
    <s v="Maya"/>
    <s v="Kerr"/>
    <s v="Miss"/>
    <s v="F"/>
    <n v="90"/>
    <s v="Folkington Corner"/>
    <s v="Purley"/>
    <x v="2"/>
    <s v="15-01-2021"/>
    <x v="2"/>
    <x v="1"/>
    <n v="51"/>
    <x v="8"/>
    <x v="8"/>
    <n v="1020"/>
    <n v="3559.8"/>
  </r>
  <r>
    <n v="1770"/>
    <s v="Earl"/>
    <s v="White"/>
    <s v="Mr"/>
    <s v="M"/>
    <n v="60"/>
    <s v="Fontarabia Road"/>
    <s v="Corrour"/>
    <x v="16"/>
    <s v="20-03-2021"/>
    <x v="5"/>
    <x v="1"/>
    <n v="9"/>
    <x v="2"/>
    <x v="2"/>
    <n v="153"/>
    <n v="273.87"/>
  </r>
  <r>
    <n v="1771"/>
    <s v="Marylee"/>
    <s v="Lassiter"/>
    <s v="Mrs"/>
    <s v="F"/>
    <n v="60"/>
    <s v="Fo Road Close"/>
    <s v="Havant"/>
    <x v="1"/>
    <s v="25-11-2022"/>
    <x v="8"/>
    <x v="0"/>
    <n v="20"/>
    <x v="7"/>
    <x v="7"/>
    <n v="400"/>
    <n v="1180"/>
  </r>
  <r>
    <n v="1772"/>
    <s v="Lorenzo"/>
    <s v="Goddard"/>
    <s v="Mr"/>
    <s v="M"/>
    <n v="60"/>
    <s v="Fo Roadhook Ave"/>
    <s v="Ebbw Vale"/>
    <x v="43"/>
    <d v="2020-10-11T00:00:00"/>
    <x v="4"/>
    <x v="2"/>
    <n v="48"/>
    <x v="1"/>
    <x v="1"/>
    <n v="1152"/>
    <n v="2062.08"/>
  </r>
  <r>
    <n v="1773"/>
    <s v="Lala"/>
    <s v="Wills"/>
    <s v="Miss"/>
    <s v="F"/>
    <n v="30"/>
    <s v="Fo Roadwych Road"/>
    <s v="Delabole"/>
    <x v="3"/>
    <s v="16-03-2022"/>
    <x v="5"/>
    <x v="0"/>
    <n v="39"/>
    <x v="0"/>
    <x v="0"/>
    <n v="780"/>
    <n v="1567.7999999999997"/>
  </r>
  <r>
    <n v="1774"/>
    <s v="Felix"/>
    <s v="Hensley"/>
    <s v="Mr"/>
    <s v="M"/>
    <n v="60"/>
    <s v="Forest Approach"/>
    <s v="Clogher"/>
    <x v="15"/>
    <s v="19-11-2021"/>
    <x v="8"/>
    <x v="1"/>
    <n v="81"/>
    <x v="0"/>
    <x v="0"/>
    <n v="1620"/>
    <n v="3256.2"/>
  </r>
  <r>
    <n v="1775"/>
    <s v="Nam"/>
    <s v="Morin"/>
    <s v="Mrs"/>
    <s v="F"/>
    <n v="30"/>
    <s v="Forest Court"/>
    <s v="Hertfordshire"/>
    <x v="1"/>
    <d v="2020-12-05T00:00:00"/>
    <x v="8"/>
    <x v="2"/>
    <n v="19"/>
    <x v="6"/>
    <x v="6"/>
    <n v="456"/>
    <n v="588.24"/>
  </r>
  <r>
    <n v="1776"/>
    <s v="Deon"/>
    <s v="Friend"/>
    <s v="Mr"/>
    <s v="M"/>
    <n v="90"/>
    <s v="Forest Grove"/>
    <s v="Beaumaris"/>
    <x v="38"/>
    <s v="13-08-2021"/>
    <x v="3"/>
    <x v="1"/>
    <n v="42"/>
    <x v="1"/>
    <x v="1"/>
    <n v="1008"/>
    <n v="1804.32"/>
  </r>
  <r>
    <n v="1777"/>
    <s v="Henry"/>
    <s v="Burris"/>
    <s v="Mr"/>
    <s v="M"/>
    <n v="90"/>
    <s v="Forest Grove"/>
    <s v="Billingshurst"/>
    <x v="71"/>
    <d v="2022-04-06T00:00:00"/>
    <x v="1"/>
    <x v="0"/>
    <n v="18"/>
    <x v="9"/>
    <x v="9"/>
    <n v="432"/>
    <n v="1464.48"/>
  </r>
  <r>
    <n v="1778"/>
    <s v="Gustavo"/>
    <s v="Owen"/>
    <s v="Mr"/>
    <s v="M"/>
    <n v="60"/>
    <s v="Forest Hill"/>
    <s v="Sandhurst"/>
    <x v="2"/>
    <s v="13-10-2020"/>
    <x v="1"/>
    <x v="2"/>
    <n v="74"/>
    <x v="5"/>
    <x v="5"/>
    <n v="1776"/>
    <n v="7086.2400000000007"/>
  </r>
  <r>
    <n v="1779"/>
    <s v="Granville"/>
    <s v="Wang"/>
    <s v="Mr"/>
    <s v="M"/>
    <n v="30"/>
    <s v="Forest Lane"/>
    <s v="Seascale"/>
    <x v="2"/>
    <s v="17-08-2021"/>
    <x v="3"/>
    <x v="1"/>
    <n v="23"/>
    <x v="4"/>
    <x v="4"/>
    <n v="414"/>
    <n v="782.45999999999992"/>
  </r>
  <r>
    <n v="1781"/>
    <s v="Cassandra"/>
    <s v="Dale"/>
    <s v="Miss"/>
    <s v="F"/>
    <n v="60"/>
    <s v="Forston Street"/>
    <s v="Todmorden"/>
    <x v="2"/>
    <d v="2022-04-06T00:00:00"/>
    <x v="1"/>
    <x v="0"/>
    <n v="57"/>
    <x v="7"/>
    <x v="7"/>
    <n v="1140"/>
    <n v="3363"/>
  </r>
  <r>
    <n v="1782"/>
    <s v="Ines"/>
    <s v="Mcginnis"/>
    <s v="Miss"/>
    <s v="F"/>
    <n v="90"/>
    <s v="Forsyte Crescent"/>
    <s v="Hemel Hempstead"/>
    <x v="1"/>
    <s v="24-07-2020"/>
    <x v="0"/>
    <x v="2"/>
    <n v="19"/>
    <x v="0"/>
    <x v="0"/>
    <n v="380"/>
    <n v="763.8"/>
  </r>
  <r>
    <n v="1783"/>
    <s v="Neoma"/>
    <s v="Elmore"/>
    <s v="Mrs"/>
    <s v="F"/>
    <n v="60"/>
    <s v="Fortescue Avenue"/>
    <s v="Milltimber"/>
    <x v="2"/>
    <s v="30-03-2021"/>
    <x v="5"/>
    <x v="1"/>
    <n v="73"/>
    <x v="8"/>
    <x v="8"/>
    <n v="1460"/>
    <n v="5095.4000000000005"/>
  </r>
  <r>
    <n v="1784"/>
    <s v="Donny"/>
    <s v="Boykin"/>
    <s v="Mr"/>
    <s v="M"/>
    <n v="60"/>
    <s v="Fortess Road"/>
    <s v="Liskeard"/>
    <x v="11"/>
    <d v="2021-04-09T00:00:00"/>
    <x v="7"/>
    <x v="1"/>
    <n v="45"/>
    <x v="3"/>
    <x v="3"/>
    <n v="1080"/>
    <n v="745.19999999999993"/>
  </r>
  <r>
    <n v="1785"/>
    <s v="Mina"/>
    <s v="Emerson"/>
    <s v="Miss"/>
    <s v="F"/>
    <n v="90"/>
    <s v="Fortune Street"/>
    <s v="Cambridgeshire"/>
    <x v="10"/>
    <d v="2021-12-06T00:00:00"/>
    <x v="2"/>
    <x v="1"/>
    <n v="47"/>
    <x v="3"/>
    <x v="3"/>
    <n v="1128"/>
    <n v="778.31999999999994"/>
  </r>
  <r>
    <n v="1786"/>
    <s v="Kandy"/>
    <s v="Shearer"/>
    <s v="Miss"/>
    <s v="F"/>
    <n v="30"/>
    <s v="Fortune Street"/>
    <s v="Reigate"/>
    <x v="2"/>
    <d v="2021-08-04T00:00:00"/>
    <x v="2"/>
    <x v="1"/>
    <n v="30"/>
    <x v="2"/>
    <x v="2"/>
    <n v="510"/>
    <n v="912.9"/>
  </r>
  <r>
    <n v="1787"/>
    <s v="Debora"/>
    <s v="Ayers"/>
    <s v="Mrs"/>
    <s v="F"/>
    <n v="60"/>
    <s v="Foskett  Road"/>
    <s v="Tetbury"/>
    <x v="2"/>
    <s v="26-01-2022"/>
    <x v="2"/>
    <x v="0"/>
    <n v="89"/>
    <x v="0"/>
    <x v="0"/>
    <n v="1780"/>
    <n v="3577.7999999999997"/>
  </r>
  <r>
    <n v="1788"/>
    <s v="Daniel"/>
    <s v="Haywood"/>
    <s v="Mr"/>
    <s v="M"/>
    <n v="60"/>
    <s v="Foss Buildings"/>
    <s v="Newtonmore"/>
    <x v="2"/>
    <d v="2020-02-05T00:00:00"/>
    <x v="0"/>
    <x v="2"/>
    <n v="43"/>
    <x v="8"/>
    <x v="8"/>
    <n v="860"/>
    <n v="3001.4"/>
  </r>
  <r>
    <n v="1789"/>
    <s v="Ursula"/>
    <s v="Owens"/>
    <s v="Mrs"/>
    <s v="F"/>
    <n v="30"/>
    <s v="Fosse Way"/>
    <s v="Thurso"/>
    <x v="2"/>
    <d v="2021-05-02T00:00:00"/>
    <x v="0"/>
    <x v="1"/>
    <n v="14"/>
    <x v="0"/>
    <x v="0"/>
    <n v="280"/>
    <n v="562.79999999999995"/>
  </r>
  <r>
    <n v="1790"/>
    <s v="Ivelisse"/>
    <s v="Trevino"/>
    <s v="Mrs"/>
    <s v="F"/>
    <n v="90"/>
    <s v="Foston Villas"/>
    <s v="St. Ives"/>
    <x v="2"/>
    <d v="2021-01-02T00:00:00"/>
    <x v="5"/>
    <x v="1"/>
    <n v="66"/>
    <x v="4"/>
    <x v="4"/>
    <n v="1188"/>
    <n v="2245.3199999999997"/>
  </r>
  <r>
    <n v="1791"/>
    <s v="Graciela"/>
    <s v="Connelly"/>
    <s v="Ms"/>
    <s v="fem"/>
    <n v="90"/>
    <s v="Fothergill Drive"/>
    <s v="Aberdare"/>
    <x v="58"/>
    <s v="23-02-2020"/>
    <x v="10"/>
    <x v="2"/>
    <n v="16"/>
    <x v="1"/>
    <x v="1"/>
    <n v="384"/>
    <n v="687.36"/>
  </r>
  <r>
    <n v="1792"/>
    <s v="Dewitt"/>
    <s v="Hooper"/>
    <s v="Mr"/>
    <s v="M"/>
    <n v="90"/>
    <s v="Foulis Terrace"/>
    <s v="Aberystwyth"/>
    <x v="27"/>
    <d v="2020-10-01T00:00:00"/>
    <x v="6"/>
    <x v="2"/>
    <n v="29"/>
    <x v="0"/>
    <x v="0"/>
    <n v="580"/>
    <n v="1165.8"/>
  </r>
  <r>
    <n v="1794"/>
    <s v="Archie"/>
    <s v="Phillips"/>
    <s v="Mr"/>
    <s v="M"/>
    <n v="30"/>
    <s v="Founder Close"/>
    <s v="Peterhead"/>
    <x v="2"/>
    <d v="2022-03-03T00:00:00"/>
    <x v="7"/>
    <x v="0"/>
    <n v="74"/>
    <x v="4"/>
    <x v="4"/>
    <n v="1332"/>
    <n v="2517.48"/>
  </r>
  <r>
    <n v="1795"/>
    <s v="Verlene"/>
    <s v="Blackman"/>
    <s v="Mrs"/>
    <s v="F"/>
    <n v="90"/>
    <s v="Founders' Court"/>
    <s v="Haddington"/>
    <x v="13"/>
    <s v="25-06-2020"/>
    <x v="6"/>
    <x v="2"/>
    <n v="16"/>
    <x v="1"/>
    <x v="1"/>
    <n v="384"/>
    <n v="687.36"/>
  </r>
  <r>
    <n v="1796"/>
    <s v="Steve"/>
    <s v="Velazquez"/>
    <s v="Mr"/>
    <s v="M"/>
    <n v="90"/>
    <s v="Founders' Court"/>
    <s v="Worksop"/>
    <x v="2"/>
    <s v="28-02-2021"/>
    <x v="10"/>
    <x v="1"/>
    <n v="92"/>
    <x v="4"/>
    <x v="4"/>
    <n v="1656"/>
    <n v="3129.8399999999997"/>
  </r>
  <r>
    <n v="1797"/>
    <s v="Han"/>
    <s v="Marino"/>
    <s v="Miss"/>
    <s v="F"/>
    <n v="90"/>
    <s v="Fountain Green"/>
    <s v="Keith"/>
    <x v="21"/>
    <s v="23-04-2021"/>
    <x v="4"/>
    <x v="1"/>
    <n v="13"/>
    <x v="9"/>
    <x v="9"/>
    <n v="312"/>
    <n v="1057.68"/>
  </r>
  <r>
    <n v="1798"/>
    <s v="Roxy"/>
    <s v="Hopper"/>
    <s v="Mrs"/>
    <s v="F"/>
    <n v="60"/>
    <s v="Fountain Mews"/>
    <s v="Westcliff-On-Sea"/>
    <x v="2"/>
    <s v="24-11-2020"/>
    <x v="8"/>
    <x v="2"/>
    <n v="58"/>
    <x v="5"/>
    <x v="5"/>
    <n v="1392"/>
    <n v="5554.08"/>
  </r>
  <r>
    <n v="1799"/>
    <s v="Fabiola"/>
    <s v="Novak"/>
    <s v="Miss"/>
    <s v="F"/>
    <n v="90"/>
    <s v="Fourth Avenue"/>
    <s v="Latheron"/>
    <x v="21"/>
    <s v="13-04-2020"/>
    <x v="4"/>
    <x v="2"/>
    <n v="36"/>
    <x v="2"/>
    <x v="2"/>
    <n v="612"/>
    <n v="1095.48"/>
  </r>
  <r>
    <n v="1800"/>
    <s v="Lynn"/>
    <s v="Noble"/>
    <s v="Mr"/>
    <s v="M"/>
    <n v="60"/>
    <s v="Fowler Street"/>
    <s v="South Yorkshire"/>
    <x v="2"/>
    <d v="2022-09-05T00:00:00"/>
    <x v="1"/>
    <x v="0"/>
    <n v="68"/>
    <x v="0"/>
    <x v="0"/>
    <n v="1360"/>
    <n v="2733.6"/>
  </r>
  <r>
    <n v="1801"/>
    <s v="Jaime"/>
    <s v="Ryan"/>
    <s v="Mr"/>
    <s v="M"/>
    <n v="30"/>
    <s v="Fox Tavern"/>
    <s v="Bathgate"/>
    <x v="87"/>
    <s v="31-12-2022"/>
    <x v="7"/>
    <x v="0"/>
    <n v="51"/>
    <x v="5"/>
    <x v="5"/>
    <n v="1224"/>
    <n v="4883.76"/>
  </r>
  <r>
    <n v="1802"/>
    <s v="Kimber"/>
    <s v="Glenn"/>
    <s v="Mrs"/>
    <s v="F"/>
    <n v="90"/>
    <s v="Foxberry Grove"/>
    <s v="Biggleswade"/>
    <x v="26"/>
    <d v="2020-06-08T00:00:00"/>
    <x v="0"/>
    <x v="2"/>
    <n v="7"/>
    <x v="0"/>
    <x v="0"/>
    <n v="140"/>
    <n v="281.39999999999998"/>
  </r>
  <r>
    <n v="1803"/>
    <s v="Russel"/>
    <s v="Lyon"/>
    <s v="Mr"/>
    <s v="M"/>
    <n v="30"/>
    <s v="Foxes Buildnijs"/>
    <s v="Crianlarich"/>
    <x v="16"/>
    <d v="2021-11-10T00:00:00"/>
    <x v="8"/>
    <x v="1"/>
    <n v="72"/>
    <x v="0"/>
    <x v="0"/>
    <n v="1440"/>
    <n v="2894.3999999999996"/>
  </r>
  <r>
    <n v="1804"/>
    <s v="Scottie"/>
    <s v="Vernon"/>
    <s v="Mr"/>
    <s v="M"/>
    <n v="90"/>
    <s v="Foxhole Road"/>
    <s v="Strabane"/>
    <x v="2"/>
    <s v="28-01-2022"/>
    <x v="2"/>
    <x v="0"/>
    <n v="7"/>
    <x v="9"/>
    <x v="9"/>
    <n v="168"/>
    <n v="569.52"/>
  </r>
  <r>
    <n v="1805"/>
    <s v="Rudy"/>
    <s v="Irwin"/>
    <s v="Mr"/>
    <s v="M"/>
    <n v="30"/>
    <s v="Foxley Close"/>
    <s v="Isle Of Mull"/>
    <x v="21"/>
    <s v="30-08-2022"/>
    <x v="3"/>
    <x v="0"/>
    <n v="32"/>
    <x v="6"/>
    <x v="6"/>
    <n v="768"/>
    <n v="990.72"/>
  </r>
  <r>
    <n v="1806"/>
    <s v="Sherlene"/>
    <s v="Austin"/>
    <s v="Miss"/>
    <s v="F"/>
    <n v="90"/>
    <s v="Foxley Road"/>
    <s v="Berkhamsted"/>
    <x v="28"/>
    <d v="2020-02-01T00:00:00"/>
    <x v="5"/>
    <x v="2"/>
    <n v="47"/>
    <x v="5"/>
    <x v="5"/>
    <n v="1128"/>
    <n v="4500.72"/>
  </r>
  <r>
    <n v="1807"/>
    <s v="Irving"/>
    <s v="Holland"/>
    <s v="Mr"/>
    <s v="M"/>
    <n v="60"/>
    <s v="Foxwood Close"/>
    <s v="Rugby"/>
    <x v="2"/>
    <s v="21-05-2021"/>
    <x v="11"/>
    <x v="1"/>
    <n v="92"/>
    <x v="7"/>
    <x v="7"/>
    <n v="1840"/>
    <n v="5428"/>
  </r>
  <r>
    <n v="1808"/>
    <s v="Shanna"/>
    <s v="Jernigan"/>
    <s v="Miss"/>
    <s v="F"/>
    <n v="60"/>
    <s v="Fran Place"/>
    <s v="Hereford"/>
    <x v="1"/>
    <s v="27-07-2022"/>
    <x v="0"/>
    <x v="0"/>
    <n v="93"/>
    <x v="3"/>
    <x v="3"/>
    <n v="2232"/>
    <n v="1540.08"/>
  </r>
  <r>
    <n v="1809"/>
    <s v="Estella"/>
    <s v="Herman"/>
    <s v="Mrs"/>
    <s v="F"/>
    <n v="90"/>
    <s v="Franconia Road"/>
    <s v="Billericay"/>
    <x v="26"/>
    <d v="2022-09-07T00:00:00"/>
    <x v="7"/>
    <x v="0"/>
    <n v="95"/>
    <x v="1"/>
    <x v="1"/>
    <n v="2280"/>
    <n v="4081.2000000000003"/>
  </r>
  <r>
    <n v="1810"/>
    <s v="Vernon"/>
    <s v="Thorne"/>
    <s v="Miss"/>
    <s v="F"/>
    <n v="90"/>
    <s v="Frankfurt Road"/>
    <s v="Bourne"/>
    <x v="75"/>
    <d v="2020-09-03T00:00:00"/>
    <x v="6"/>
    <x v="2"/>
    <n v="11"/>
    <x v="9"/>
    <x v="9"/>
    <n v="264"/>
    <n v="894.96"/>
  </r>
  <r>
    <n v="1811"/>
    <s v="Dorris"/>
    <s v="Macias"/>
    <s v="Miss"/>
    <s v="F"/>
    <n v="60"/>
    <s v="Frankfurt Road"/>
    <s v="Rowlands Gill"/>
    <x v="2"/>
    <s v="29-05-2020"/>
    <x v="11"/>
    <x v="2"/>
    <n v="28"/>
    <x v="7"/>
    <x v="7"/>
    <n v="560"/>
    <n v="1652"/>
  </r>
  <r>
    <n v="1812"/>
    <s v="Cedrick"/>
    <s v="Mcmillan"/>
    <s v="Mr"/>
    <s v="M"/>
    <n v="60"/>
    <s v="Franklin Road"/>
    <s v="Talybont"/>
    <x v="2"/>
    <s v="18-11-2020"/>
    <x v="8"/>
    <x v="2"/>
    <n v="63"/>
    <x v="0"/>
    <x v="0"/>
    <n v="1260"/>
    <n v="2532.6"/>
  </r>
  <r>
    <n v="1813"/>
    <s v="Niki"/>
    <s v="Staley"/>
    <s v="Miss"/>
    <s v="F"/>
    <n v="30"/>
    <s v="Franlaw Crescent"/>
    <s v="Tillicoultry"/>
    <x v="2"/>
    <d v="2022-04-03T00:00:00"/>
    <x v="0"/>
    <x v="0"/>
    <n v="66"/>
    <x v="3"/>
    <x v="3"/>
    <n v="1584"/>
    <n v="1092.9599999999998"/>
  </r>
  <r>
    <n v="1814"/>
    <s v="Ghislaine"/>
    <s v="Lee"/>
    <s v="Ms"/>
    <s v="F"/>
    <n v="30"/>
    <s v="Fraser Close"/>
    <s v="Suffolk"/>
    <x v="2"/>
    <d v="2022-11-10T00:00:00"/>
    <x v="4"/>
    <x v="0"/>
    <n v="37"/>
    <x v="5"/>
    <x v="5"/>
    <n v="888"/>
    <n v="3543.1200000000003"/>
  </r>
  <r>
    <n v="1816"/>
    <s v="Lucrecia"/>
    <s v="Whitman"/>
    <s v="Ms"/>
    <s v="F"/>
    <n v="60"/>
    <s v="Fraser Road"/>
    <s v="Ripley"/>
    <x v="2"/>
    <d v="2020-07-07T00:00:00"/>
    <x v="3"/>
    <x v="2"/>
    <n v="73"/>
    <x v="9"/>
    <x v="9"/>
    <n v="1752"/>
    <n v="5939.2800000000007"/>
  </r>
  <r>
    <n v="1817"/>
    <s v="Nu"/>
    <s v="Briggs"/>
    <s v="Miss"/>
    <s v="F"/>
    <n v="90"/>
    <s v="Frederick Close"/>
    <s v="Poole"/>
    <x v="2"/>
    <d v="2022-01-02T00:00:00"/>
    <x v="4"/>
    <x v="0"/>
    <n v="93"/>
    <x v="7"/>
    <x v="7"/>
    <n v="1860"/>
    <n v="5487"/>
  </r>
  <r>
    <n v="1818"/>
    <s v="Toney"/>
    <s v="Pollard"/>
    <s v="Mr"/>
    <s v="M"/>
    <n v="60"/>
    <s v="Frederick Cottages"/>
    <s v="Blakeney"/>
    <x v="7"/>
    <s v="30-10-2021"/>
    <x v="1"/>
    <x v="1"/>
    <n v="26"/>
    <x v="2"/>
    <x v="2"/>
    <n v="442"/>
    <n v="791.18000000000006"/>
  </r>
  <r>
    <n v="1819"/>
    <s v="Marg"/>
    <s v="Luna"/>
    <s v="Miss"/>
    <s v="F"/>
    <n v="30"/>
    <s v="Frederick Place"/>
    <s v="Witney"/>
    <x v="2"/>
    <s v="27-08-2022"/>
    <x v="3"/>
    <x v="0"/>
    <n v="96"/>
    <x v="2"/>
    <x v="2"/>
    <n v="1632"/>
    <n v="2921.28"/>
  </r>
  <r>
    <n v="1820"/>
    <s v="Gino"/>
    <s v="Morton"/>
    <s v="Mr"/>
    <s v="M"/>
    <n v="60"/>
    <s v="Freeling Street"/>
    <s v="Cleveland"/>
    <x v="15"/>
    <s v="14-07-2021"/>
    <x v="0"/>
    <x v="1"/>
    <n v="81"/>
    <x v="9"/>
    <x v="9"/>
    <n v="1944"/>
    <n v="6590.16"/>
  </r>
  <r>
    <n v="1821"/>
    <s v="Armand"/>
    <s v="Richmond"/>
    <s v="Mr"/>
    <s v="M"/>
    <n v="90"/>
    <s v="Fremont Street"/>
    <s v="Taunton"/>
    <x v="2"/>
    <d v="2020-07-03T00:00:00"/>
    <x v="4"/>
    <x v="2"/>
    <n v="66"/>
    <x v="2"/>
    <x v="2"/>
    <n v="1122"/>
    <n v="2008.38"/>
  </r>
  <r>
    <n v="1822"/>
    <s v="Gregoria"/>
    <s v="Crow"/>
    <s v="Mrs"/>
    <s v="F"/>
    <n v="60"/>
    <s v="French School"/>
    <s v="Westerham"/>
    <x v="2"/>
    <s v="23-07-2022"/>
    <x v="0"/>
    <x v="0"/>
    <n v="51"/>
    <x v="9"/>
    <x v="9"/>
    <n v="1224"/>
    <n v="4149.3600000000006"/>
  </r>
  <r>
    <n v="1823"/>
    <s v="Ardath"/>
    <s v="Joyner"/>
    <s v="Mrs"/>
    <s v="F"/>
    <n v="90"/>
    <s v="Frensham Drive"/>
    <s v="Donaghadee"/>
    <x v="3"/>
    <d v="2022-11-11T00:00:00"/>
    <x v="11"/>
    <x v="0"/>
    <n v="39"/>
    <x v="7"/>
    <x v="7"/>
    <n v="780"/>
    <n v="2301"/>
  </r>
  <r>
    <n v="1824"/>
    <s v="Buford"/>
    <s v="Overton"/>
    <s v="Mr"/>
    <s v="M"/>
    <n v="60"/>
    <s v="Freshwater Road"/>
    <s v="Ascot"/>
    <x v="25"/>
    <s v="26-03-2021"/>
    <x v="5"/>
    <x v="1"/>
    <n v="24"/>
    <x v="1"/>
    <x v="1"/>
    <n v="576"/>
    <n v="1031.04"/>
  </r>
  <r>
    <n v="1825"/>
    <s v="Bernita"/>
    <s v="Napier"/>
    <s v="Miss"/>
    <s v="F"/>
    <n v="30"/>
    <s v="Freston Road"/>
    <s v="Romsey"/>
    <x v="2"/>
    <s v="18-08-2021"/>
    <x v="3"/>
    <x v="1"/>
    <n v="51"/>
    <x v="9"/>
    <x v="9"/>
    <n v="1224"/>
    <n v="4149.3600000000006"/>
  </r>
  <r>
    <n v="1826"/>
    <s v="Jenise"/>
    <s v="Buckley"/>
    <s v="Miss"/>
    <s v="F"/>
    <n v="30"/>
    <s v="Freston Road"/>
    <s v="Skipton"/>
    <x v="2"/>
    <d v="2021-04-01T00:00:00"/>
    <x v="4"/>
    <x v="1"/>
    <n v="16"/>
    <x v="4"/>
    <x v="4"/>
    <n v="288"/>
    <n v="544.31999999999994"/>
  </r>
  <r>
    <n v="1827"/>
    <s v="Maurice"/>
    <s v="Ortega"/>
    <s v="Mr"/>
    <s v="M"/>
    <n v="30"/>
    <s v="Frewin Road"/>
    <s v="Pudsey"/>
    <x v="2"/>
    <s v="28-12-2020"/>
    <x v="7"/>
    <x v="2"/>
    <n v="42"/>
    <x v="4"/>
    <x v="4"/>
    <n v="756"/>
    <n v="1428.84"/>
  </r>
  <r>
    <n v="1828"/>
    <s v="Michael"/>
    <s v="Horton"/>
    <s v="Mr"/>
    <s v="M"/>
    <n v="60"/>
    <s v="Friary Way"/>
    <s v="Abingdon"/>
    <x v="27"/>
    <s v="27-04-2022"/>
    <x v="4"/>
    <x v="0"/>
    <n v="105"/>
    <x v="5"/>
    <x v="5"/>
    <n v="2520"/>
    <n v="10054.800000000001"/>
  </r>
  <r>
    <n v="1829"/>
    <s v="Belen"/>
    <s v="Mcbride"/>
    <s v="Miss"/>
    <s v="F"/>
    <n v="60"/>
    <s v="Frigate Mews"/>
    <s v="Huddersfield"/>
    <x v="1"/>
    <s v="30-08-2022"/>
    <x v="3"/>
    <x v="0"/>
    <n v="85"/>
    <x v="1"/>
    <x v="1"/>
    <n v="2040"/>
    <n v="3651.6"/>
  </r>
  <r>
    <n v="1830"/>
    <s v="Julia"/>
    <s v="Buckley"/>
    <s v="Miss"/>
    <s v="F"/>
    <n v="90"/>
    <s v="Frimley Way"/>
    <s v="Treharris"/>
    <x v="2"/>
    <s v="17-04-2020"/>
    <x v="4"/>
    <x v="2"/>
    <n v="42"/>
    <x v="3"/>
    <x v="3"/>
    <n v="1008"/>
    <n v="695.52"/>
  </r>
  <r>
    <n v="1831"/>
    <s v="Earlene"/>
    <s v="Britton"/>
    <s v="Miss"/>
    <s v="F"/>
    <n v="30"/>
    <s v="Frithville Ga Roadens"/>
    <s v="Bridge Of Weir"/>
    <x v="40"/>
    <d v="2020-08-05T00:00:00"/>
    <x v="2"/>
    <x v="2"/>
    <n v="73"/>
    <x v="0"/>
    <x v="0"/>
    <n v="1460"/>
    <n v="2934.6"/>
  </r>
  <r>
    <n v="1832"/>
    <s v="Bryce"/>
    <s v="Richardson"/>
    <s v="Mr"/>
    <s v="M"/>
    <n v="60"/>
    <s v="Fritton Place"/>
    <s v="Earlston"/>
    <x v="43"/>
    <s v="27-11-2020"/>
    <x v="8"/>
    <x v="2"/>
    <n v="7"/>
    <x v="9"/>
    <x v="9"/>
    <n v="168"/>
    <n v="569.52"/>
  </r>
  <r>
    <n v="1833"/>
    <s v="Fermin"/>
    <s v="Wiggins"/>
    <s v="Mr"/>
    <s v="M"/>
    <n v="90"/>
    <s v="Frognal"/>
    <s v="Padstow"/>
    <x v="2"/>
    <s v="23-03-2021"/>
    <x v="5"/>
    <x v="1"/>
    <n v="11"/>
    <x v="7"/>
    <x v="7"/>
    <n v="220"/>
    <n v="649"/>
  </r>
  <r>
    <n v="1834"/>
    <s v="Christopher"/>
    <s v="Vogt"/>
    <s v="Mr"/>
    <s v="M"/>
    <n v="90"/>
    <s v="Frognal Parade"/>
    <s v="New Romney"/>
    <x v="2"/>
    <s v="18-09-2022"/>
    <x v="9"/>
    <x v="0"/>
    <n v="104"/>
    <x v="2"/>
    <x v="2"/>
    <n v="1768"/>
    <n v="3164.7200000000003"/>
  </r>
  <r>
    <n v="1835"/>
    <s v="Shenna"/>
    <s v="Short"/>
    <s v="Miss"/>
    <s v="F"/>
    <n v="60"/>
    <s v="Frogs Island"/>
    <s v="Harleston"/>
    <x v="13"/>
    <d v="2020-01-05T00:00:00"/>
    <x v="7"/>
    <x v="2"/>
    <n v="52"/>
    <x v="5"/>
    <x v="5"/>
    <n v="1248"/>
    <n v="4979.5200000000004"/>
  </r>
  <r>
    <n v="1836"/>
    <s v="Adela"/>
    <s v="Park"/>
    <s v="Mrs"/>
    <s v="F"/>
    <n v="60"/>
    <s v="Frostic Place"/>
    <s v="Llangollen"/>
    <x v="11"/>
    <s v="14-04-2020"/>
    <x v="4"/>
    <x v="2"/>
    <n v="71"/>
    <x v="2"/>
    <x v="2"/>
    <n v="1207"/>
    <n v="2160.5300000000002"/>
  </r>
  <r>
    <n v="1837"/>
    <s v="Ada"/>
    <s v="Clark"/>
    <s v="Miss"/>
    <s v="F"/>
    <n v="90"/>
    <s v="Fulham Palace"/>
    <s v="Sale"/>
    <x v="2"/>
    <s v="25-10-2020"/>
    <x v="1"/>
    <x v="2"/>
    <n v="68"/>
    <x v="7"/>
    <x v="7"/>
    <n v="1360"/>
    <n v="4012.0000000000005"/>
  </r>
  <r>
    <n v="1838"/>
    <s v="Demarcus"/>
    <s v="Correa"/>
    <s v="Mr"/>
    <s v="M"/>
    <n v="30"/>
    <s v="Fulham'S Green"/>
    <s v="Frinton-On-Sea"/>
    <x v="17"/>
    <s v="23-03-2021"/>
    <x v="5"/>
    <x v="1"/>
    <n v="83"/>
    <x v="2"/>
    <x v="2"/>
    <n v="1411"/>
    <n v="2525.69"/>
  </r>
  <r>
    <n v="1839"/>
    <s v="Nicola"/>
    <s v="Michel"/>
    <s v="Miss"/>
    <s v="F"/>
    <n v="30"/>
    <s v="Fulmer Road"/>
    <s v="Whitley Bay"/>
    <x v="2"/>
    <d v="2020-05-08T00:00:00"/>
    <x v="7"/>
    <x v="2"/>
    <n v="43"/>
    <x v="9"/>
    <x v="9"/>
    <n v="1032"/>
    <n v="3498.48"/>
  </r>
  <r>
    <n v="1840"/>
    <s v="Johnsie"/>
    <s v="Sherman"/>
    <s v="Mrs"/>
    <s v="F"/>
    <n v="30"/>
    <s v="Fulwood'S Rents"/>
    <s v="Haverfordwest"/>
    <x v="1"/>
    <s v="14-04-2021"/>
    <x v="4"/>
    <x v="1"/>
    <n v="75"/>
    <x v="5"/>
    <x v="5"/>
    <n v="1800"/>
    <n v="7182"/>
  </r>
  <r>
    <n v="1841"/>
    <s v="Gordon"/>
    <s v="Haas"/>
    <s v="Mr"/>
    <s v="M"/>
    <n v="30"/>
    <s v="Furlong Road"/>
    <s v="Wiltshire"/>
    <x v="2"/>
    <d v="2022-07-03T00:00:00"/>
    <x v="1"/>
    <x v="0"/>
    <n v="17"/>
    <x v="7"/>
    <x v="7"/>
    <n v="340"/>
    <n v="1003.0000000000001"/>
  </r>
  <r>
    <n v="1842"/>
    <s v="Arturo"/>
    <s v="Funk"/>
    <s v="Mr"/>
    <s v="M"/>
    <n v="90"/>
    <s v="Furnivals Inn"/>
    <s v="Somerton"/>
    <x v="2"/>
    <d v="2020-09-09T00:00:00"/>
    <x v="7"/>
    <x v="2"/>
    <n v="85"/>
    <x v="9"/>
    <x v="9"/>
    <n v="2040"/>
    <n v="6915.6"/>
  </r>
  <r>
    <n v="1843"/>
    <s v="Dede"/>
    <s v="Hines"/>
    <s v="Miss"/>
    <s v="F"/>
    <n v="90"/>
    <s v="Furrow Lane"/>
    <s v="Lybster"/>
    <x v="2"/>
    <d v="2022-09-02T00:00:00"/>
    <x v="0"/>
    <x v="0"/>
    <n v="4"/>
    <x v="7"/>
    <x v="7"/>
    <n v="80"/>
    <n v="236"/>
  </r>
  <r>
    <n v="1844"/>
    <s v="Lorina"/>
    <s v="Spears"/>
    <s v="Dr"/>
    <s v="F"/>
    <n v="60"/>
    <s v="Further Green"/>
    <s v="Nelson"/>
    <x v="2"/>
    <d v="2020-02-10T00:00:00"/>
    <x v="7"/>
    <x v="2"/>
    <n v="53"/>
    <x v="6"/>
    <x v="6"/>
    <n v="1272"/>
    <n v="1640.88"/>
  </r>
  <r>
    <n v="1845"/>
    <s v="Fay"/>
    <s v="Bledsoe"/>
    <s v="Ms"/>
    <s v="F"/>
    <n v="60"/>
    <s v="Furze Down"/>
    <s v="Warlingham"/>
    <x v="2"/>
    <d v="2022-08-01T00:00:00"/>
    <x v="5"/>
    <x v="0"/>
    <n v="63"/>
    <x v="7"/>
    <x v="7"/>
    <n v="1260"/>
    <n v="3717"/>
  </r>
  <r>
    <n v="1846"/>
    <s v="Mireya"/>
    <s v="Castillo"/>
    <s v="Miss"/>
    <s v="F"/>
    <n v="60"/>
    <s v="Furzefield Road"/>
    <s v="Marlow"/>
    <x v="2"/>
    <s v="19-06-2021"/>
    <x v="6"/>
    <x v="1"/>
    <n v="38"/>
    <x v="4"/>
    <x v="4"/>
    <n v="684"/>
    <n v="1292.76"/>
  </r>
  <r>
    <n v="1847"/>
    <s v="Alonzo"/>
    <s v="Rosa"/>
    <s v="Mr"/>
    <s v="M"/>
    <n v="60"/>
    <s v="Fyfield Road"/>
    <s v="Broxburn"/>
    <x v="8"/>
    <s v="17-06-2020"/>
    <x v="6"/>
    <x v="2"/>
    <n v="67"/>
    <x v="5"/>
    <x v="5"/>
    <n v="1608"/>
    <n v="6415.92"/>
  </r>
  <r>
    <n v="1848"/>
    <s v="Joycelyn"/>
    <s v="Thacker"/>
    <s v="Miss"/>
    <s v="F"/>
    <n v="90"/>
    <s v="Fyfield Road"/>
    <s v="Halesworth"/>
    <x v="13"/>
    <s v="16-03-2022"/>
    <x v="5"/>
    <x v="0"/>
    <n v="102"/>
    <x v="5"/>
    <x v="5"/>
    <n v="2448"/>
    <n v="9767.52"/>
  </r>
  <r>
    <n v="1850"/>
    <s v="Zonia"/>
    <s v="Presley"/>
    <s v="Mrs"/>
    <s v="F"/>
    <n v="60"/>
    <s v="Gad Close"/>
    <s v="Northallerton"/>
    <x v="2"/>
    <d v="2020-09-07T00:00:00"/>
    <x v="1"/>
    <x v="2"/>
    <n v="49"/>
    <x v="6"/>
    <x v="6"/>
    <n v="1176"/>
    <n v="1517.04"/>
  </r>
  <r>
    <n v="1851"/>
    <s v="Heath"/>
    <s v="Gonzalez"/>
    <s v="Mr"/>
    <s v="M"/>
    <n v="30"/>
    <s v="Gage Road"/>
    <s v="Ely"/>
    <x v="17"/>
    <s v="28-05-2020"/>
    <x v="11"/>
    <x v="2"/>
    <n v="32"/>
    <x v="2"/>
    <x v="2"/>
    <n v="544"/>
    <n v="973.76"/>
  </r>
  <r>
    <n v="1852"/>
    <s v="Santos"/>
    <s v="Staples"/>
    <s v="Mr"/>
    <s v="M"/>
    <n v="90"/>
    <s v="Gainsborough Avenue"/>
    <s v="Cupar"/>
    <x v="16"/>
    <s v="17-09-2022"/>
    <x v="9"/>
    <x v="0"/>
    <n v="44"/>
    <x v="1"/>
    <x v="1"/>
    <n v="1056"/>
    <n v="1890.24"/>
  </r>
  <r>
    <n v="1853"/>
    <s v="King"/>
    <s v="Cabrera"/>
    <s v="Mr"/>
    <s v="M"/>
    <n v="90"/>
    <s v="Gainsborough Ga Roadens"/>
    <s v="Isle Of Barra"/>
    <x v="34"/>
    <s v="19-04-2020"/>
    <x v="4"/>
    <x v="2"/>
    <n v="19"/>
    <x v="1"/>
    <x v="1"/>
    <n v="456"/>
    <n v="816.24"/>
  </r>
  <r>
    <n v="1854"/>
    <s v="Name"/>
    <s v="Bolden"/>
    <s v="Miss"/>
    <s v="F"/>
    <n v="60"/>
    <s v="Galleon Close"/>
    <s v="Newcastle"/>
    <x v="2"/>
    <d v="2022-12-11T00:00:00"/>
    <x v="0"/>
    <x v="0"/>
    <n v="80"/>
    <x v="3"/>
    <x v="3"/>
    <n v="1920"/>
    <n v="1324.8"/>
  </r>
  <r>
    <n v="1855"/>
    <s v="Florence"/>
    <s v="Crowder"/>
    <s v="Miss"/>
    <s v="F"/>
    <n v="60"/>
    <s v="Galleywall Road"/>
    <s v="Fife"/>
    <x v="17"/>
    <d v="2020-11-08T00:00:00"/>
    <x v="3"/>
    <x v="2"/>
    <n v="3"/>
    <x v="7"/>
    <x v="7"/>
    <n v="60"/>
    <n v="177"/>
  </r>
  <r>
    <n v="1856"/>
    <s v="Erick"/>
    <s v="Ricks"/>
    <s v="Mr"/>
    <s v="M"/>
    <n v="60"/>
    <s v="Gambia Street"/>
    <s v="Markfield"/>
    <x v="2"/>
    <d v="2021-10-06T00:00:00"/>
    <x v="4"/>
    <x v="1"/>
    <n v="40"/>
    <x v="8"/>
    <x v="8"/>
    <n v="800"/>
    <n v="2792"/>
  </r>
  <r>
    <n v="1857"/>
    <s v="Dianne"/>
    <s v="Yoder"/>
    <s v="Miss"/>
    <s v="F"/>
    <n v="90"/>
    <s v="Ga Roaden Court"/>
    <s v="Strathcarron"/>
    <x v="2"/>
    <s v="21-07-2020"/>
    <x v="0"/>
    <x v="2"/>
    <n v="16"/>
    <x v="6"/>
    <x v="6"/>
    <n v="384"/>
    <n v="495.36"/>
  </r>
  <r>
    <n v="1858"/>
    <s v="Precious"/>
    <s v="Barnard"/>
    <s v="Miss"/>
    <s v="F"/>
    <n v="60"/>
    <s v="Ga Roaden Walk"/>
    <s v="Llanelli"/>
    <x v="11"/>
    <s v="21-08-2022"/>
    <x v="3"/>
    <x v="0"/>
    <n v="13"/>
    <x v="6"/>
    <x v="6"/>
    <n v="312"/>
    <n v="402.48"/>
  </r>
  <r>
    <n v="1859"/>
    <s v="Laraine"/>
    <s v="Gage"/>
    <s v="Mrs"/>
    <s v="F"/>
    <n v="30"/>
    <s v="Ga Roadeners Ya Road"/>
    <s v="Ruthin"/>
    <x v="2"/>
    <s v="14-09-2021"/>
    <x v="9"/>
    <x v="1"/>
    <n v="50"/>
    <x v="2"/>
    <x v="2"/>
    <n v="850"/>
    <n v="1521.5"/>
  </r>
  <r>
    <n v="1860"/>
    <s v="Criselda"/>
    <s v="Marks"/>
    <s v="Ms"/>
    <s v="F"/>
    <n v="60"/>
    <s v="Ga Roadner Close"/>
    <s v="Stoke-Sub-Hamdon"/>
    <x v="2"/>
    <s v="21-07-2020"/>
    <x v="0"/>
    <x v="2"/>
    <n v="22"/>
    <x v="7"/>
    <x v="7"/>
    <n v="440"/>
    <n v="1298"/>
  </r>
  <r>
    <n v="1861"/>
    <s v="Francesco"/>
    <s v="Yeager"/>
    <s v="Mr"/>
    <s v="M"/>
    <n v="30"/>
    <s v="Ga Roadner'S Lane"/>
    <s v="Scunthorpe"/>
    <x v="2"/>
    <s v="26-04-2022"/>
    <x v="4"/>
    <x v="0"/>
    <n v="38"/>
    <x v="6"/>
    <x v="6"/>
    <n v="912"/>
    <n v="1176.48"/>
  </r>
  <r>
    <n v="1862"/>
    <s v="Maye"/>
    <s v="Maxwell"/>
    <s v="Miss"/>
    <s v="F"/>
    <n v="90"/>
    <s v="Garfield  Road"/>
    <s v="Cheltenham"/>
    <x v="20"/>
    <s v="17-01-2021"/>
    <x v="2"/>
    <x v="1"/>
    <n v="14"/>
    <x v="7"/>
    <x v="7"/>
    <n v="280"/>
    <n v="826"/>
  </r>
  <r>
    <n v="1863"/>
    <s v="Felecia"/>
    <s v="Huerta"/>
    <s v="Miss"/>
    <s v="F"/>
    <n v="60"/>
    <s v="Garlinge Road"/>
    <s v="Berwick-Upon-Tweed"/>
    <x v="84"/>
    <d v="2022-06-10T00:00:00"/>
    <x v="8"/>
    <x v="0"/>
    <n v="6"/>
    <x v="4"/>
    <x v="4"/>
    <n v="108"/>
    <n v="204.11999999999998"/>
  </r>
  <r>
    <n v="1864"/>
    <s v="Jamaal"/>
    <s v="Thompson"/>
    <s v="Mr"/>
    <s v="M"/>
    <n v="60"/>
    <s v="Garner Street"/>
    <s v="Campbeltown"/>
    <x v="10"/>
    <s v="16-08-2020"/>
    <x v="3"/>
    <x v="2"/>
    <n v="30"/>
    <x v="2"/>
    <x v="2"/>
    <n v="510"/>
    <n v="912.9"/>
  </r>
  <r>
    <n v="1865"/>
    <s v="Diann"/>
    <s v="Rowell"/>
    <s v="Mrs"/>
    <s v="F"/>
    <n v="90"/>
    <s v="Garnett Close"/>
    <s v="Winscombe"/>
    <x v="2"/>
    <s v="20-09-2022"/>
    <x v="9"/>
    <x v="0"/>
    <n v="73"/>
    <x v="3"/>
    <x v="3"/>
    <n v="1752"/>
    <n v="1208.8799999999999"/>
  </r>
  <r>
    <n v="1866"/>
    <s v="Royal"/>
    <s v="Sapp"/>
    <s v="Mr"/>
    <s v="M"/>
    <n v="90"/>
    <s v="Garrick Way"/>
    <s v="Lancashire"/>
    <x v="21"/>
    <s v="13-09-2022"/>
    <x v="9"/>
    <x v="0"/>
    <n v="32"/>
    <x v="0"/>
    <x v="0"/>
    <n v="640"/>
    <n v="1286.3999999999999"/>
  </r>
  <r>
    <n v="1867"/>
    <s v="Everette"/>
    <s v="Medeiros"/>
    <s v="Mr"/>
    <s v="M"/>
    <n v="90"/>
    <s v="Garter Way"/>
    <s v="Colintraive"/>
    <x v="15"/>
    <s v="18-05-2021"/>
    <x v="11"/>
    <x v="1"/>
    <n v="10"/>
    <x v="4"/>
    <x v="4"/>
    <n v="180"/>
    <n v="340.2"/>
  </r>
  <r>
    <n v="1868"/>
    <s v="Jacalyn"/>
    <s v="Buckley"/>
    <s v="Miss"/>
    <s v="F"/>
    <n v="90"/>
    <s v="Garth Road"/>
    <s v="Beckermet"/>
    <x v="42"/>
    <s v="24-08-2022"/>
    <x v="3"/>
    <x v="0"/>
    <n v="73"/>
    <x v="2"/>
    <x v="2"/>
    <n v="1241"/>
    <n v="2221.39"/>
  </r>
  <r>
    <n v="1869"/>
    <s v="Elaine"/>
    <s v="Logan"/>
    <s v="Mrs"/>
    <s v="F"/>
    <n v="30"/>
    <s v="Gas Works"/>
    <s v="Sanquhar"/>
    <x v="2"/>
    <d v="2021-12-05T00:00:00"/>
    <x v="7"/>
    <x v="1"/>
    <n v="10"/>
    <x v="9"/>
    <x v="9"/>
    <n v="240"/>
    <n v="813.6"/>
  </r>
  <r>
    <n v="1870"/>
    <s v="Les"/>
    <s v="Finn"/>
    <s v="Mr"/>
    <s v="M"/>
    <n v="60"/>
    <s v="Gaspar Close"/>
    <s v="Tayport"/>
    <x v="2"/>
    <d v="2020-09-02T00:00:00"/>
    <x v="11"/>
    <x v="2"/>
    <n v="20"/>
    <x v="3"/>
    <x v="3"/>
    <n v="480"/>
    <n v="331.2"/>
  </r>
  <r>
    <n v="1871"/>
    <s v="Asia"/>
    <s v="Maddox"/>
    <s v="Miss"/>
    <s v="F"/>
    <n v="30"/>
    <s v="Gassiot Road"/>
    <s v="Clarbeston Road"/>
    <x v="15"/>
    <d v="2021-02-07T00:00:00"/>
    <x v="8"/>
    <x v="1"/>
    <n v="15"/>
    <x v="6"/>
    <x v="6"/>
    <n v="360"/>
    <n v="464.40000000000003"/>
  </r>
  <r>
    <n v="1872"/>
    <s v="Pauletta"/>
    <s v="Tovar"/>
    <s v="Mrs"/>
    <s v="F"/>
    <n v="90"/>
    <s v="Gatcombe Villas"/>
    <s v="Farnborough"/>
    <x v="17"/>
    <s v="18-11-2020"/>
    <x v="8"/>
    <x v="2"/>
    <n v="36"/>
    <x v="0"/>
    <x v="0"/>
    <n v="720"/>
    <n v="1447.1999999999998"/>
  </r>
  <r>
    <n v="1873"/>
    <s v="Rona"/>
    <s v="Gleason"/>
    <s v="Miss"/>
    <s v="F"/>
    <n v="30"/>
    <s v="Gateway Mews"/>
    <s v="Galston"/>
    <x v="17"/>
    <s v="30-05-2020"/>
    <x v="11"/>
    <x v="2"/>
    <n v="38"/>
    <x v="8"/>
    <x v="8"/>
    <n v="760"/>
    <n v="2652.4"/>
  </r>
  <r>
    <n v="1874"/>
    <s v="Cristobal"/>
    <s v="Hood"/>
    <s v="Mr"/>
    <s v="M"/>
    <n v="60"/>
    <s v="Gateway Mews"/>
    <s v="Hunstanton"/>
    <x v="1"/>
    <s v="25-11-2020"/>
    <x v="8"/>
    <x v="2"/>
    <n v="71"/>
    <x v="8"/>
    <x v="8"/>
    <n v="1420"/>
    <n v="4955.8"/>
  </r>
  <r>
    <n v="1875"/>
    <s v="Erline"/>
    <s v="Hudson"/>
    <s v="Mrs"/>
    <s v="F"/>
    <n v="30"/>
    <s v="Gatton Road"/>
    <s v="Hengoed"/>
    <x v="1"/>
    <s v="31-08-2020"/>
    <x v="3"/>
    <x v="2"/>
    <n v="80"/>
    <x v="2"/>
    <x v="2"/>
    <n v="1360"/>
    <n v="2434.4"/>
  </r>
  <r>
    <n v="1876"/>
    <s v="Reta"/>
    <s v="Zapata"/>
    <s v="Miss"/>
    <s v="F"/>
    <n v="90"/>
    <s v="Gatwa Road Green"/>
    <s v="Crowthorne"/>
    <x v="16"/>
    <d v="2020-10-06T00:00:00"/>
    <x v="8"/>
    <x v="2"/>
    <n v="31"/>
    <x v="7"/>
    <x v="7"/>
    <n v="620"/>
    <n v="1829"/>
  </r>
  <r>
    <n v="1877"/>
    <s v="Refugio"/>
    <s v="Bush"/>
    <s v="Mr"/>
    <s v="M"/>
    <n v="30"/>
    <s v="Gautrey Road"/>
    <s v="Romsey"/>
    <x v="2"/>
    <s v="30-10-2022"/>
    <x v="1"/>
    <x v="0"/>
    <n v="67"/>
    <x v="8"/>
    <x v="8"/>
    <n v="1340"/>
    <n v="4676.6000000000004"/>
  </r>
  <r>
    <n v="1878"/>
    <s v="Donald"/>
    <s v="Woody"/>
    <s v="Ms"/>
    <s v="F"/>
    <n v="30"/>
    <s v="Gautrey Road"/>
    <s v="Tranent"/>
    <x v="2"/>
    <d v="2020-02-04T00:00:00"/>
    <x v="6"/>
    <x v="2"/>
    <n v="84"/>
    <x v="7"/>
    <x v="7"/>
    <n v="1680"/>
    <n v="4956"/>
  </r>
  <r>
    <n v="1879"/>
    <s v="Lionel"/>
    <s v="Hemphill"/>
    <s v="Mr"/>
    <s v="M"/>
    <n v="90"/>
    <s v="Gautrey Square"/>
    <s v="Fraserburgh"/>
    <x v="17"/>
    <d v="2021-09-12T00:00:00"/>
    <x v="4"/>
    <x v="1"/>
    <n v="61"/>
    <x v="9"/>
    <x v="9"/>
    <n v="1464"/>
    <n v="4962.96"/>
  </r>
  <r>
    <n v="1880"/>
    <s v="Elisha"/>
    <s v="Buchanan"/>
    <s v="Mr"/>
    <s v="M"/>
    <n v="60"/>
    <s v="Gaverick Street"/>
    <s v="Devon"/>
    <x v="3"/>
    <s v="17-03-2021"/>
    <x v="5"/>
    <x v="1"/>
    <n v="25"/>
    <x v="5"/>
    <x v="5"/>
    <n v="600"/>
    <n v="2394"/>
  </r>
  <r>
    <n v="1881"/>
    <s v="Hoyt"/>
    <s v="Oakley"/>
    <s v="Mr"/>
    <s v="M"/>
    <n v="60"/>
    <s v="Gaverick Street"/>
    <s v="Laurencekirk"/>
    <x v="21"/>
    <d v="2021-02-03T00:00:00"/>
    <x v="0"/>
    <x v="1"/>
    <n v="64"/>
    <x v="3"/>
    <x v="3"/>
    <n v="1536"/>
    <n v="1059.8399999999999"/>
  </r>
  <r>
    <n v="1882"/>
    <s v="Delphia"/>
    <s v="Collier"/>
    <s v="Miss"/>
    <s v="F"/>
    <n v="60"/>
    <s v="Gaynesfo Road Road"/>
    <s v="Llanfyrnach"/>
    <x v="11"/>
    <s v="18-02-2020"/>
    <x v="10"/>
    <x v="2"/>
    <n v="27"/>
    <x v="5"/>
    <x v="5"/>
    <n v="648"/>
    <n v="2585.52"/>
  </r>
  <r>
    <n v="1883"/>
    <s v="Leonel"/>
    <s v="Gary"/>
    <s v="Mr"/>
    <s v="M"/>
    <n v="90"/>
    <s v="Gayton Road"/>
    <s v="Tonypandy"/>
    <x v="2"/>
    <d v="2021-08-04T00:00:00"/>
    <x v="2"/>
    <x v="1"/>
    <n v="42"/>
    <x v="8"/>
    <x v="8"/>
    <n v="840"/>
    <n v="2931.6000000000004"/>
  </r>
  <r>
    <n v="1884"/>
    <s v="Drema"/>
    <s v="Carrillo"/>
    <s v="Miss"/>
    <s v="F"/>
    <n v="60"/>
    <s v="Gayville Road"/>
    <s v="Wymondham"/>
    <x v="2"/>
    <s v="14-02-2020"/>
    <x v="10"/>
    <x v="2"/>
    <n v="70"/>
    <x v="9"/>
    <x v="9"/>
    <n v="1680"/>
    <n v="5695.2"/>
  </r>
  <r>
    <n v="1885"/>
    <s v="Annis"/>
    <s v="Oneal"/>
    <s v="Mrs"/>
    <s v="F"/>
    <n v="90"/>
    <s v="Gaywood Road"/>
    <s v="Torrington"/>
    <x v="2"/>
    <s v="13-01-2022"/>
    <x v="2"/>
    <x v="0"/>
    <n v="16"/>
    <x v="9"/>
    <x v="9"/>
    <n v="384"/>
    <n v="1301.76"/>
  </r>
  <r>
    <n v="1886"/>
    <s v="Melisa"/>
    <s v="Maynard"/>
    <s v="Miss"/>
    <s v="F"/>
    <n v="90"/>
    <s v="Gedling Street"/>
    <s v="West Linton"/>
    <x v="2"/>
    <d v="2020-09-07T00:00:00"/>
    <x v="1"/>
    <x v="2"/>
    <n v="84"/>
    <x v="3"/>
    <x v="3"/>
    <n v="2016"/>
    <n v="1391.04"/>
  </r>
  <r>
    <n v="1887"/>
    <s v="Linnie"/>
    <s v="Corbin"/>
    <s v="Miss"/>
    <s v="F"/>
    <n v="30"/>
    <s v="Gee'S Court"/>
    <s v="Axbridge"/>
    <x v="24"/>
    <s v="27-09-2020"/>
    <x v="9"/>
    <x v="2"/>
    <n v="45"/>
    <x v="0"/>
    <x v="0"/>
    <n v="900"/>
    <n v="1808.9999999999998"/>
  </r>
  <r>
    <n v="1888"/>
    <s v="Silas"/>
    <s v="Patrick"/>
    <s v="Mr"/>
    <s v="M"/>
    <n v="30"/>
    <s v="Gee'S Court"/>
    <s v="Lingfield"/>
    <x v="11"/>
    <d v="2020-04-12T00:00:00"/>
    <x v="1"/>
    <x v="2"/>
    <n v="56"/>
    <x v="3"/>
    <x v="3"/>
    <n v="1344"/>
    <n v="927.3599999999999"/>
  </r>
  <r>
    <n v="1889"/>
    <s v="Jarrod"/>
    <s v="Navarro"/>
    <s v="Mr"/>
    <s v="M"/>
    <n v="90"/>
    <s v="Geldeston Road"/>
    <s v="Aberaeron"/>
    <x v="58"/>
    <s v="24-03-2022"/>
    <x v="5"/>
    <x v="0"/>
    <n v="84"/>
    <x v="1"/>
    <x v="1"/>
    <n v="2016"/>
    <n v="3608.64"/>
  </r>
  <r>
    <n v="1890"/>
    <s v="Shawn"/>
    <s v="Nieves"/>
    <s v="Mr"/>
    <s v="M"/>
    <n v="90"/>
    <s v="Genista Road"/>
    <s v="Margate"/>
    <x v="2"/>
    <d v="2020-05-12T00:00:00"/>
    <x v="4"/>
    <x v="2"/>
    <n v="73"/>
    <x v="3"/>
    <x v="3"/>
    <n v="1752"/>
    <n v="1208.8799999999999"/>
  </r>
  <r>
    <n v="1891"/>
    <s v="Santiago"/>
    <s v="Trevino"/>
    <s v="Mr"/>
    <s v="M"/>
    <n v="90"/>
    <s v="George Lane"/>
    <s v="County Durham"/>
    <x v="16"/>
    <d v="2020-07-05T00:00:00"/>
    <x v="6"/>
    <x v="2"/>
    <n v="81"/>
    <x v="0"/>
    <x v="0"/>
    <n v="1620"/>
    <n v="3256.2"/>
  </r>
  <r>
    <n v="1892"/>
    <s v="Kassandra"/>
    <s v="Mcdonald"/>
    <s v="Mrs"/>
    <s v="F"/>
    <n v="90"/>
    <s v="George Road"/>
    <s v="Campbeltown"/>
    <x v="10"/>
    <s v="27-03-2021"/>
    <x v="5"/>
    <x v="1"/>
    <n v="35"/>
    <x v="5"/>
    <x v="5"/>
    <n v="840"/>
    <n v="3351.6000000000004"/>
  </r>
  <r>
    <n v="1893"/>
    <s v="Liz"/>
    <s v="Jefferson"/>
    <s v="Ms"/>
    <s v="F"/>
    <n v="30"/>
    <s v="George Square"/>
    <s v="Bargoed"/>
    <x v="22"/>
    <s v="29-09-2021"/>
    <x v="9"/>
    <x v="1"/>
    <n v="63"/>
    <x v="1"/>
    <x v="1"/>
    <n v="1512"/>
    <n v="2706.48"/>
  </r>
  <r>
    <n v="1894"/>
    <s v="Wally"/>
    <s v="Hogan"/>
    <s v="Mr"/>
    <s v="M"/>
    <n v="60"/>
    <s v="George'S Row"/>
    <s v="Derbyshire"/>
    <x v="3"/>
    <s v="29-12-2021"/>
    <x v="7"/>
    <x v="1"/>
    <n v="5"/>
    <x v="5"/>
    <x v="5"/>
    <n v="120"/>
    <n v="478.8"/>
  </r>
  <r>
    <n v="1895"/>
    <s v="Hisako"/>
    <s v="Sanderson"/>
    <s v="Mrs"/>
    <s v="F"/>
    <n v="30"/>
    <s v="Georges Terrace"/>
    <s v="Hemel Hempstead"/>
    <x v="1"/>
    <s v="14-11-2021"/>
    <x v="8"/>
    <x v="1"/>
    <n v="70"/>
    <x v="8"/>
    <x v="8"/>
    <n v="1400"/>
    <n v="4886"/>
  </r>
  <r>
    <n v="1896"/>
    <s v="Rueben"/>
    <s v="Ware"/>
    <s v="Mr"/>
    <s v="M"/>
    <n v="90"/>
    <s v="Georgette Place"/>
    <s v="Whitley Bay"/>
    <x v="2"/>
    <s v="25-01-2020"/>
    <x v="2"/>
    <x v="2"/>
    <n v="6"/>
    <x v="6"/>
    <x v="6"/>
    <n v="144"/>
    <n v="185.76"/>
  </r>
  <r>
    <n v="1897"/>
    <s v="Everette"/>
    <s v="Benitez"/>
    <s v="Mr"/>
    <s v="M"/>
    <n v="90"/>
    <s v="Germander Way"/>
    <s v="Llandysul"/>
    <x v="11"/>
    <d v="2022-03-12T00:00:00"/>
    <x v="9"/>
    <x v="0"/>
    <n v="92"/>
    <x v="4"/>
    <x v="4"/>
    <n v="1656"/>
    <n v="3129.8399999999997"/>
  </r>
  <r>
    <n v="1898"/>
    <s v="Keena"/>
    <s v="Ho"/>
    <s v="Mrs"/>
    <s v="F"/>
    <n v="90"/>
    <s v="Gibbins Road"/>
    <s v="Devon"/>
    <x v="3"/>
    <d v="2021-02-09T00:00:00"/>
    <x v="2"/>
    <x v="1"/>
    <n v="43"/>
    <x v="4"/>
    <x v="4"/>
    <n v="774"/>
    <n v="1462.86"/>
  </r>
  <r>
    <n v="1899"/>
    <s v="Franchesca"/>
    <s v="Fox"/>
    <s v="Miss"/>
    <s v="F"/>
    <n v="60"/>
    <s v="Gibbs Avenue"/>
    <s v="Cleethorpes"/>
    <x v="15"/>
    <s v="25-08-2021"/>
    <x v="3"/>
    <x v="1"/>
    <n v="2"/>
    <x v="3"/>
    <x v="3"/>
    <n v="48"/>
    <n v="33.119999999999997"/>
  </r>
  <r>
    <n v="1901"/>
    <s v="Broderick"/>
    <s v="Frye"/>
    <s v="Mr"/>
    <s v="M"/>
    <n v="90"/>
    <s v="Gibbs Close"/>
    <s v="Cranbrook"/>
    <x v="16"/>
    <s v="25-04-2021"/>
    <x v="4"/>
    <x v="1"/>
    <n v="91"/>
    <x v="7"/>
    <x v="7"/>
    <n v="1820"/>
    <n v="5369"/>
  </r>
  <r>
    <n v="1902"/>
    <s v="Nannette"/>
    <s v="Goldstein"/>
    <s v="Ms"/>
    <s v="F"/>
    <n v="90"/>
    <s v="Gibraltar Ga Roadens"/>
    <s v="Mitcheldean"/>
    <x v="2"/>
    <s v="17-01-2022"/>
    <x v="2"/>
    <x v="0"/>
    <n v="6"/>
    <x v="2"/>
    <x v="2"/>
    <n v="102"/>
    <n v="182.58"/>
  </r>
  <r>
    <n v="1903"/>
    <s v="Vivian"/>
    <s v="Michael"/>
    <s v="Mrs"/>
    <s v="F"/>
    <n v="30"/>
    <s v="Gilbert Close"/>
    <s v="Dyffryn Ardudwy"/>
    <x v="43"/>
    <d v="2020-01-02T00:00:00"/>
    <x v="9"/>
    <x v="2"/>
    <n v="74"/>
    <x v="6"/>
    <x v="6"/>
    <n v="1776"/>
    <n v="2291.04"/>
  </r>
  <r>
    <n v="1904"/>
    <s v="Jamey"/>
    <s v="Odonnell"/>
    <s v="Dr"/>
    <s v="M"/>
    <n v="60"/>
    <s v="Gilbeys Ya Road"/>
    <s v="Buntingford"/>
    <x v="8"/>
    <d v="2020-05-01T00:00:00"/>
    <x v="11"/>
    <x v="2"/>
    <n v="80"/>
    <x v="7"/>
    <x v="7"/>
    <n v="1600"/>
    <n v="4720"/>
  </r>
  <r>
    <n v="1905"/>
    <s v="Christian"/>
    <s v="Negron"/>
    <s v="Mr"/>
    <s v="M"/>
    <n v="30"/>
    <s v="Gilham'S Court"/>
    <s v="Crumlin"/>
    <x v="16"/>
    <s v="29-01-2020"/>
    <x v="2"/>
    <x v="2"/>
    <n v="13"/>
    <x v="7"/>
    <x v="7"/>
    <n v="260"/>
    <n v="767"/>
  </r>
  <r>
    <n v="1906"/>
    <s v="Yulanda"/>
    <s v="Mathews"/>
    <s v="Miss"/>
    <s v="F"/>
    <n v="30"/>
    <s v="Gillam'S Ya Road"/>
    <s v="Wantage"/>
    <x v="2"/>
    <d v="2021-07-08T00:00:00"/>
    <x v="10"/>
    <x v="1"/>
    <n v="93"/>
    <x v="6"/>
    <x v="6"/>
    <n v="2232"/>
    <n v="2879.28"/>
  </r>
  <r>
    <n v="1907"/>
    <s v="Toshia"/>
    <s v="Farmer"/>
    <s v="Mrs"/>
    <s v="F"/>
    <n v="60"/>
    <s v="Gilla Roads Mews"/>
    <s v="Rochdale"/>
    <x v="2"/>
    <s v="23-08-2021"/>
    <x v="3"/>
    <x v="1"/>
    <n v="76"/>
    <x v="4"/>
    <x v="4"/>
    <n v="1368"/>
    <n v="2585.52"/>
  </r>
  <r>
    <n v="1908"/>
    <s v="Granville"/>
    <s v="Christensen"/>
    <s v="Mr"/>
    <s v="M"/>
    <n v="60"/>
    <s v="Gillender Street"/>
    <s v="Stamford"/>
    <x v="2"/>
    <s v="19-07-2020"/>
    <x v="0"/>
    <x v="2"/>
    <n v="85"/>
    <x v="4"/>
    <x v="4"/>
    <n v="1530"/>
    <n v="2891.7"/>
  </r>
  <r>
    <n v="1909"/>
    <s v="Virgil"/>
    <s v="Knutson"/>
    <s v="Mr"/>
    <s v="M"/>
    <n v="90"/>
    <s v="Gillingham Row"/>
    <s v="Donaghadee"/>
    <x v="3"/>
    <d v="2021-04-07T00:00:00"/>
    <x v="1"/>
    <x v="1"/>
    <n v="65"/>
    <x v="3"/>
    <x v="3"/>
    <n v="1560"/>
    <n v="1076.3999999999999"/>
  </r>
  <r>
    <n v="1910"/>
    <s v="Felipa"/>
    <s v="Horton"/>
    <s v="Mrs"/>
    <s v="F"/>
    <n v="30"/>
    <s v="Gillingham Street"/>
    <s v="Llanfechain"/>
    <x v="11"/>
    <s v="27-01-2022"/>
    <x v="2"/>
    <x v="0"/>
    <n v="89"/>
    <x v="8"/>
    <x v="8"/>
    <n v="1780"/>
    <n v="6212.2000000000007"/>
  </r>
  <r>
    <n v="1911"/>
    <s v="Raymond"/>
    <s v="Fowler"/>
    <s v="Mr"/>
    <s v="M"/>
    <n v="60"/>
    <s v="Gilstead Road"/>
    <s v="Longfield"/>
    <x v="2"/>
    <d v="2021-10-04T00:00:00"/>
    <x v="10"/>
    <x v="1"/>
    <n v="2"/>
    <x v="7"/>
    <x v="7"/>
    <n v="40"/>
    <n v="118"/>
  </r>
  <r>
    <n v="1912"/>
    <s v="Minerva"/>
    <s v="Ashby"/>
    <s v="Mrs"/>
    <s v="F"/>
    <n v="30"/>
    <s v="Gimber'S Rents"/>
    <s v="Prestonpans"/>
    <x v="2"/>
    <d v="2022-03-09T00:00:00"/>
    <x v="6"/>
    <x v="0"/>
    <n v="59"/>
    <x v="7"/>
    <x v="7"/>
    <n v="1180"/>
    <n v="3481"/>
  </r>
  <r>
    <n v="1913"/>
    <s v="Caroline"/>
    <s v="Tobin"/>
    <s v="Mrs"/>
    <s v="F"/>
    <n v="30"/>
    <s v="Gin Alley"/>
    <s v="Anstruther"/>
    <x v="46"/>
    <s v="17-01-2022"/>
    <x v="2"/>
    <x v="0"/>
    <n v="16"/>
    <x v="5"/>
    <x v="5"/>
    <n v="384"/>
    <n v="1532.16"/>
  </r>
  <r>
    <n v="1914"/>
    <s v="Delores"/>
    <s v="Messer"/>
    <s v="Miss"/>
    <s v="F"/>
    <n v="60"/>
    <s v="Gipsy Road"/>
    <s v="Attleborough"/>
    <x v="88"/>
    <d v="2021-02-07T00:00:00"/>
    <x v="8"/>
    <x v="1"/>
    <n v="71"/>
    <x v="7"/>
    <x v="7"/>
    <n v="1420"/>
    <n v="4189"/>
  </r>
  <r>
    <n v="1915"/>
    <s v="Roseann"/>
    <s v="Henderson"/>
    <s v="Mrs"/>
    <s v="F"/>
    <n v="60"/>
    <s v="Gipsy Road"/>
    <s v="Wokingham"/>
    <x v="2"/>
    <d v="2022-11-06T00:00:00"/>
    <x v="7"/>
    <x v="0"/>
    <n v="99"/>
    <x v="7"/>
    <x v="7"/>
    <n v="1980"/>
    <n v="5841"/>
  </r>
  <r>
    <n v="1916"/>
    <s v="Suzie"/>
    <s v="Lay"/>
    <s v="Miss"/>
    <s v="F"/>
    <n v="60"/>
    <s v="Gi Roadler Or"/>
    <s v="Galston"/>
    <x v="17"/>
    <s v="20-03-2020"/>
    <x v="5"/>
    <x v="2"/>
    <n v="70"/>
    <x v="1"/>
    <x v="1"/>
    <n v="1680"/>
    <n v="3007.2000000000003"/>
  </r>
  <r>
    <n v="1917"/>
    <s v="Anabel"/>
    <s v="Phillips"/>
    <s v="Mrs"/>
    <s v="F"/>
    <n v="90"/>
    <s v="Gi Roadwood Road"/>
    <s v="Hertfordshire"/>
    <x v="1"/>
    <d v="2022-02-11T00:00:00"/>
    <x v="4"/>
    <x v="0"/>
    <n v="103"/>
    <x v="9"/>
    <x v="9"/>
    <n v="2472"/>
    <n v="8380.08"/>
  </r>
  <r>
    <n v="1918"/>
    <s v="Olen"/>
    <s v="Bullock"/>
    <s v="Mr"/>
    <s v="M"/>
    <n v="60"/>
    <s v="Gladstone Avenue"/>
    <s v="Linlithgow"/>
    <x v="11"/>
    <s v="26-03-2021"/>
    <x v="5"/>
    <x v="1"/>
    <n v="12"/>
    <x v="5"/>
    <x v="5"/>
    <n v="288"/>
    <n v="1149.1200000000001"/>
  </r>
  <r>
    <n v="1919"/>
    <s v="Burton"/>
    <s v="Franco"/>
    <s v="Mr"/>
    <s v="M"/>
    <n v="90"/>
    <s v="Gladstone House"/>
    <s v="Poole"/>
    <x v="2"/>
    <s v="17-09-2020"/>
    <x v="9"/>
    <x v="2"/>
    <n v="19"/>
    <x v="6"/>
    <x v="6"/>
    <n v="456"/>
    <n v="588.24"/>
  </r>
  <r>
    <n v="1920"/>
    <s v="Hilda"/>
    <s v="Magee"/>
    <s v="Miss"/>
    <s v="F"/>
    <n v="30"/>
    <s v="Glanton House"/>
    <s v="Strathpeffer"/>
    <x v="2"/>
    <s v="29-06-2020"/>
    <x v="6"/>
    <x v="2"/>
    <n v="37"/>
    <x v="4"/>
    <x v="4"/>
    <n v="666"/>
    <n v="1258.74"/>
  </r>
  <r>
    <n v="1921"/>
    <s v="Tyrell"/>
    <s v="Askew"/>
    <s v="Mr"/>
    <s v="M"/>
    <n v="90"/>
    <s v="Glanywerene Lodge"/>
    <s v="Prudhoe"/>
    <x v="2"/>
    <s v="13-10-2022"/>
    <x v="1"/>
    <x v="0"/>
    <n v="59"/>
    <x v="3"/>
    <x v="3"/>
    <n v="1416"/>
    <n v="977.04"/>
  </r>
  <r>
    <n v="1922"/>
    <s v="Maryrose"/>
    <s v="Fuller"/>
    <s v="Miss"/>
    <s v="F"/>
    <n v="90"/>
    <s v="Glanywerene Lodge"/>
    <s v="West Byfleet"/>
    <x v="2"/>
    <s v="17-02-2020"/>
    <x v="10"/>
    <x v="2"/>
    <n v="36"/>
    <x v="6"/>
    <x v="6"/>
    <n v="864"/>
    <n v="1114.56"/>
  </r>
  <r>
    <n v="1923"/>
    <s v="Garth"/>
    <s v="Alvarado"/>
    <s v="Mr"/>
    <s v="M"/>
    <n v="90"/>
    <s v="Glaserton Road"/>
    <s v="Bideford"/>
    <x v="26"/>
    <s v="27-07-2022"/>
    <x v="0"/>
    <x v="0"/>
    <n v="34"/>
    <x v="1"/>
    <x v="1"/>
    <n v="816"/>
    <n v="1460.64"/>
  </r>
  <r>
    <n v="1924"/>
    <s v="Gino"/>
    <s v="Blankenship"/>
    <s v="Mr"/>
    <s v="M"/>
    <n v="90"/>
    <s v="Glasgow Road"/>
    <s v="Hook"/>
    <x v="1"/>
    <s v="17-09-2021"/>
    <x v="9"/>
    <x v="1"/>
    <n v="34"/>
    <x v="6"/>
    <x v="6"/>
    <n v="816"/>
    <n v="1052.6400000000001"/>
  </r>
  <r>
    <n v="1925"/>
    <s v="Tamekia"/>
    <s v="Small"/>
    <s v="Mrs"/>
    <s v="F"/>
    <n v="90"/>
    <s v="Glaskin Street"/>
    <s v="Watchet"/>
    <x v="2"/>
    <d v="2022-01-04T00:00:00"/>
    <x v="6"/>
    <x v="0"/>
    <n v="43"/>
    <x v="4"/>
    <x v="4"/>
    <n v="774"/>
    <n v="1462.86"/>
  </r>
  <r>
    <n v="1926"/>
    <s v="Silva"/>
    <s v="Light"/>
    <s v="Miss"/>
    <s v="F"/>
    <n v="90"/>
    <s v="Glasshouse Buildings"/>
    <s v="Blakeney"/>
    <x v="7"/>
    <d v="2021-04-02T00:00:00"/>
    <x v="11"/>
    <x v="1"/>
    <n v="40"/>
    <x v="0"/>
    <x v="0"/>
    <n v="800"/>
    <n v="1607.9999999999998"/>
  </r>
  <r>
    <n v="1927"/>
    <s v="Geneva"/>
    <s v="Shepherd"/>
    <s v="Ms"/>
    <s v="F"/>
    <n v="30"/>
    <s v="Glasshouse Street"/>
    <s v="Oswestry"/>
    <x v="2"/>
    <s v="29-08-2020"/>
    <x v="3"/>
    <x v="2"/>
    <n v="22"/>
    <x v="1"/>
    <x v="1"/>
    <n v="528"/>
    <n v="945.12"/>
  </r>
  <r>
    <n v="1928"/>
    <s v="Tuan"/>
    <s v="Pollard"/>
    <s v="Mr"/>
    <s v="M"/>
    <n v="60"/>
    <s v="Glasshouse Ya Road"/>
    <s v="Petersfield"/>
    <x v="2"/>
    <d v="2020-02-08T00:00:00"/>
    <x v="1"/>
    <x v="2"/>
    <n v="23"/>
    <x v="2"/>
    <x v="2"/>
    <n v="391"/>
    <n v="699.89"/>
  </r>
  <r>
    <n v="1929"/>
    <s v="Roxie"/>
    <s v="Dunbar"/>
    <s v="Dr"/>
    <s v="F"/>
    <n v="90"/>
    <s v="Glebelands"/>
    <s v="Grantown-On-Spey"/>
    <x v="56"/>
    <s v="22-10-2020"/>
    <x v="1"/>
    <x v="2"/>
    <n v="46"/>
    <x v="6"/>
    <x v="6"/>
    <n v="1104"/>
    <n v="1424.16"/>
  </r>
  <r>
    <n v="1930"/>
    <s v="Merilyn"/>
    <s v="Garcia"/>
    <s v="Miss"/>
    <s v="F"/>
    <n v="60"/>
    <s v="Glendale Close"/>
    <s v="Mallaig"/>
    <x v="2"/>
    <s v="26-11-2022"/>
    <x v="8"/>
    <x v="0"/>
    <n v="3"/>
    <x v="9"/>
    <x v="9"/>
    <n v="72"/>
    <n v="244.08"/>
  </r>
  <r>
    <n v="1931"/>
    <s v="Jarred"/>
    <s v="Booker"/>
    <s v="Mr"/>
    <s v="M"/>
    <n v="90"/>
    <s v="Glendale Drive"/>
    <s v="Cowdenbeath"/>
    <x v="16"/>
    <s v="27-08-2021"/>
    <x v="3"/>
    <x v="1"/>
    <n v="33"/>
    <x v="9"/>
    <x v="9"/>
    <n v="792"/>
    <n v="2684.88"/>
  </r>
  <r>
    <n v="1932"/>
    <s v="Abe"/>
    <s v="Bowling"/>
    <s v="Mr"/>
    <s v="M"/>
    <n v="60"/>
    <s v="Glendall Street"/>
    <s v="Newport"/>
    <x v="2"/>
    <d v="2020-03-11T00:00:00"/>
    <x v="10"/>
    <x v="2"/>
    <n v="35"/>
    <x v="4"/>
    <x v="4"/>
    <n v="630"/>
    <n v="1190.7"/>
  </r>
  <r>
    <n v="1933"/>
    <s v="Shelby"/>
    <s v="Lovett"/>
    <s v="Mr"/>
    <s v="M"/>
    <n v="90"/>
    <s v="Glenfarg Road"/>
    <s v="Retford"/>
    <x v="2"/>
    <d v="2020-01-04T00:00:00"/>
    <x v="8"/>
    <x v="2"/>
    <n v="69"/>
    <x v="5"/>
    <x v="5"/>
    <n v="1656"/>
    <n v="6607.4400000000005"/>
  </r>
  <r>
    <n v="1934"/>
    <s v="Bettyann"/>
    <s v="Bullock"/>
    <s v="Ms"/>
    <s v="F"/>
    <n v="60"/>
    <s v="Glengarry Road"/>
    <s v="Tarporley"/>
    <x v="2"/>
    <s v="24-03-2020"/>
    <x v="5"/>
    <x v="2"/>
    <n v="53"/>
    <x v="8"/>
    <x v="8"/>
    <n v="1060"/>
    <n v="3699.4"/>
  </r>
  <r>
    <n v="1935"/>
    <s v="Lynell"/>
    <s v="Scott"/>
    <s v="Miss"/>
    <s v="F"/>
    <n v="60"/>
    <s v="Glenhill Close"/>
    <s v="Market Rasen"/>
    <x v="2"/>
    <s v="30-05-2022"/>
    <x v="11"/>
    <x v="0"/>
    <n v="88"/>
    <x v="3"/>
    <x v="3"/>
    <n v="2112"/>
    <n v="1457.28"/>
  </r>
  <r>
    <n v="1936"/>
    <s v="Lucius"/>
    <s v="Pack"/>
    <s v="Mr"/>
    <s v="M"/>
    <n v="90"/>
    <s v="Glenhurst House"/>
    <s v="Hythe"/>
    <x v="1"/>
    <s v="23-05-2020"/>
    <x v="11"/>
    <x v="2"/>
    <n v="32"/>
    <x v="8"/>
    <x v="8"/>
    <n v="640"/>
    <n v="2233.6000000000004"/>
  </r>
  <r>
    <n v="1937"/>
    <s v="Janita"/>
    <s v="Blevins"/>
    <s v="Mrs"/>
    <s v="F"/>
    <n v="30"/>
    <s v="Glenloch Road"/>
    <s v="Lutterworth"/>
    <x v="2"/>
    <s v="22-11-2022"/>
    <x v="8"/>
    <x v="0"/>
    <n v="72"/>
    <x v="2"/>
    <x v="2"/>
    <n v="1224"/>
    <n v="2190.96"/>
  </r>
  <r>
    <n v="1938"/>
    <s v="Brigitte"/>
    <s v="Hawkins"/>
    <s v="Mrs"/>
    <s v="F"/>
    <n v="60"/>
    <s v="Glentanner Way"/>
    <s v="Cranbrook"/>
    <x v="16"/>
    <d v="2022-08-11T00:00:00"/>
    <x v="2"/>
    <x v="0"/>
    <n v="91"/>
    <x v="9"/>
    <x v="9"/>
    <n v="2184"/>
    <n v="7403.76"/>
  </r>
  <r>
    <n v="1939"/>
    <s v="Jesse"/>
    <s v="Godwin"/>
    <s v="Mr"/>
    <s v="M"/>
    <n v="90"/>
    <s v="Glenthorne"/>
    <s v="Addlestone"/>
    <x v="53"/>
    <d v="2020-10-02T00:00:00"/>
    <x v="0"/>
    <x v="2"/>
    <n v="35"/>
    <x v="7"/>
    <x v="7"/>
    <n v="700"/>
    <n v="2065"/>
  </r>
  <r>
    <n v="1940"/>
    <s v="Harry"/>
    <s v="Kay"/>
    <s v="Mr"/>
    <s v="M"/>
    <n v="90"/>
    <s v="Glenview"/>
    <s v="Sutton"/>
    <x v="2"/>
    <d v="2022-06-04T00:00:00"/>
    <x v="11"/>
    <x v="0"/>
    <n v="101"/>
    <x v="3"/>
    <x v="3"/>
    <n v="2424"/>
    <n v="1672.56"/>
  </r>
  <r>
    <n v="1941"/>
    <s v="Robbie"/>
    <s v="Skaggs"/>
    <s v="Mr"/>
    <s v="M"/>
    <n v="60"/>
    <s v="Glenville Cottages"/>
    <s v="Lochearnhead"/>
    <x v="11"/>
    <s v="20-02-2021"/>
    <x v="10"/>
    <x v="1"/>
    <n v="20"/>
    <x v="4"/>
    <x v="4"/>
    <n v="360"/>
    <n v="680.4"/>
  </r>
  <r>
    <n v="1942"/>
    <s v="Irwin"/>
    <s v="Battle"/>
    <s v="Mr"/>
    <s v="M"/>
    <n v="30"/>
    <s v="Glenwood Avenue"/>
    <s v="Buckingham"/>
    <x v="8"/>
    <s v="21-12-2021"/>
    <x v="7"/>
    <x v="1"/>
    <n v="50"/>
    <x v="0"/>
    <x v="0"/>
    <n v="1000"/>
    <n v="2009.9999999999998"/>
  </r>
  <r>
    <n v="1943"/>
    <s v="Rene"/>
    <s v="Vaughan"/>
    <s v="Mr"/>
    <s v="M"/>
    <n v="60"/>
    <s v="Gloster Villas"/>
    <s v="Fairford"/>
    <x v="17"/>
    <s v="25-08-2021"/>
    <x v="3"/>
    <x v="1"/>
    <n v="32"/>
    <x v="4"/>
    <x v="4"/>
    <n v="576"/>
    <n v="1088.6399999999999"/>
  </r>
  <r>
    <n v="1944"/>
    <s v="Tobias"/>
    <s v="Landers"/>
    <s v="Mr"/>
    <s v="M"/>
    <n v="60"/>
    <s v="Gloucester Buildings"/>
    <s v="Market Drayton"/>
    <x v="2"/>
    <s v="13-11-2020"/>
    <x v="8"/>
    <x v="2"/>
    <n v="27"/>
    <x v="9"/>
    <x v="9"/>
    <n v="648"/>
    <n v="2196.7200000000003"/>
  </r>
  <r>
    <n v="1945"/>
    <s v="Tommie"/>
    <s v="Ventura"/>
    <s v="Mr"/>
    <s v="M"/>
    <n v="60"/>
    <s v="Gloucester Drive"/>
    <s v="Kington"/>
    <x v="21"/>
    <d v="2020-09-08T00:00:00"/>
    <x v="8"/>
    <x v="2"/>
    <n v="66"/>
    <x v="3"/>
    <x v="3"/>
    <n v="1584"/>
    <n v="1092.9599999999998"/>
  </r>
  <r>
    <n v="1946"/>
    <s v="Benito"/>
    <s v="Joyce"/>
    <s v="Mr"/>
    <s v="M"/>
    <n v="30"/>
    <s v="Gloucester Ga Roadens"/>
    <s v="Cheshire"/>
    <x v="20"/>
    <d v="2021-07-01T00:00:00"/>
    <x v="0"/>
    <x v="1"/>
    <n v="6"/>
    <x v="4"/>
    <x v="4"/>
    <n v="108"/>
    <n v="204.11999999999998"/>
  </r>
  <r>
    <n v="1947"/>
    <s v="Raven"/>
    <s v="Rainey"/>
    <s v="Mrs"/>
    <s v="F"/>
    <n v="90"/>
    <s v="Gloucester House"/>
    <s v="Fishguard"/>
    <x v="17"/>
    <d v="2021-06-11T00:00:00"/>
    <x v="8"/>
    <x v="1"/>
    <n v="67"/>
    <x v="3"/>
    <x v="3"/>
    <n v="1608"/>
    <n v="1109.52"/>
  </r>
  <r>
    <n v="1948"/>
    <s v="Nathanial"/>
    <s v="Grady"/>
    <s v="Mr"/>
    <s v="M"/>
    <n v="90"/>
    <s v="Gloucester Mews"/>
    <s v="South Croydon"/>
    <x v="2"/>
    <s v="19-09-2021"/>
    <x v="9"/>
    <x v="1"/>
    <n v="69"/>
    <x v="1"/>
    <x v="1"/>
    <n v="1656"/>
    <n v="2964.2400000000002"/>
  </r>
  <r>
    <n v="1949"/>
    <s v="Jarod"/>
    <s v="Brown"/>
    <s v="Mr"/>
    <s v="M"/>
    <n v="30"/>
    <s v="Gloucestershire Place"/>
    <s v="Tranent"/>
    <x v="2"/>
    <d v="2021-08-08T00:00:00"/>
    <x v="11"/>
    <x v="1"/>
    <n v="10"/>
    <x v="8"/>
    <x v="8"/>
    <n v="200"/>
    <n v="698"/>
  </r>
  <r>
    <n v="1950"/>
    <s v="Rosanna"/>
    <s v="Byrne"/>
    <s v="Mrs"/>
    <s v="F"/>
    <n v="60"/>
    <s v="Glover Close"/>
    <s v="Dawlish"/>
    <x v="3"/>
    <d v="2021-04-09T00:00:00"/>
    <x v="7"/>
    <x v="1"/>
    <n v="57"/>
    <x v="8"/>
    <x v="8"/>
    <n v="1140"/>
    <n v="3978.6000000000004"/>
  </r>
  <r>
    <n v="1951"/>
    <s v="Doug"/>
    <s v="Ellison"/>
    <s v="Mr"/>
    <s v="M"/>
    <n v="60"/>
    <s v="Glovers' Hall"/>
    <s v="Alfreton"/>
    <x v="86"/>
    <s v="14-12-2021"/>
    <x v="7"/>
    <x v="1"/>
    <n v="66"/>
    <x v="3"/>
    <x v="3"/>
    <n v="1584"/>
    <n v="1092.9599999999998"/>
  </r>
  <r>
    <n v="1952"/>
    <s v="Shenna"/>
    <s v="Healy"/>
    <s v="Mrs"/>
    <s v="F"/>
    <n v="60"/>
    <s v="Glovers Place"/>
    <s v="Westgate-On-Sea"/>
    <x v="2"/>
    <s v="17-01-2020"/>
    <x v="2"/>
    <x v="2"/>
    <n v="42"/>
    <x v="6"/>
    <x v="6"/>
    <n v="1008"/>
    <n v="1300.32"/>
  </r>
  <r>
    <n v="1953"/>
    <s v="Latonia"/>
    <s v="Jimenez"/>
    <s v="Mrs"/>
    <s v="F"/>
    <n v="30"/>
    <s v="Glyn Close"/>
    <s v="County Durham"/>
    <x v="16"/>
    <s v="26-04-2021"/>
    <x v="4"/>
    <x v="1"/>
    <n v="21"/>
    <x v="5"/>
    <x v="5"/>
    <n v="504"/>
    <n v="2010.96"/>
  </r>
  <r>
    <n v="1954"/>
    <s v="Edgar"/>
    <s v="Rivers"/>
    <s v="Mr"/>
    <s v="M"/>
    <n v="60"/>
    <s v="Glyndon Street"/>
    <s v="Kilmacolm"/>
    <x v="21"/>
    <s v="18-01-2021"/>
    <x v="2"/>
    <x v="1"/>
    <n v="76"/>
    <x v="9"/>
    <x v="9"/>
    <n v="1824"/>
    <n v="6183.3600000000006"/>
  </r>
  <r>
    <n v="1955"/>
    <s v="Dana"/>
    <s v="Chu"/>
    <s v="Mrs"/>
    <s v="F"/>
    <n v="90"/>
    <s v="Goad'S Place"/>
    <s v="Lanark"/>
    <x v="21"/>
    <d v="2021-01-01T00:00:00"/>
    <x v="10"/>
    <x v="1"/>
    <n v="13"/>
    <x v="0"/>
    <x v="0"/>
    <n v="260"/>
    <n v="522.59999999999991"/>
  </r>
  <r>
    <n v="1956"/>
    <s v="Savannah"/>
    <s v="Clifford"/>
    <s v="Mrs"/>
    <s v="F"/>
    <n v="30"/>
    <s v="Godfrey Place"/>
    <s v="Portland"/>
    <x v="2"/>
    <s v="18-01-2022"/>
    <x v="2"/>
    <x v="0"/>
    <n v="46"/>
    <x v="7"/>
    <x v="7"/>
    <n v="920"/>
    <n v="2714"/>
  </r>
  <r>
    <n v="1957"/>
    <s v="Madeline"/>
    <s v="Chappell"/>
    <s v="Mrs"/>
    <s v="F"/>
    <n v="90"/>
    <s v="Godfrey Street"/>
    <s v="Belford"/>
    <x v="72"/>
    <d v="2020-12-04T00:00:00"/>
    <x v="1"/>
    <x v="2"/>
    <n v="58"/>
    <x v="0"/>
    <x v="0"/>
    <n v="1160"/>
    <n v="2331.6"/>
  </r>
  <r>
    <n v="1958"/>
    <s v="Garfield"/>
    <s v="Fischer"/>
    <s v="Mr"/>
    <s v="M"/>
    <n v="60"/>
    <s v="Godman Road"/>
    <s v="Virginia Water"/>
    <x v="2"/>
    <d v="2021-07-04T00:00:00"/>
    <x v="1"/>
    <x v="1"/>
    <n v="95"/>
    <x v="0"/>
    <x v="0"/>
    <n v="1900"/>
    <n v="3818.9999999999995"/>
  </r>
  <r>
    <n v="1959"/>
    <s v="Dominic"/>
    <s v="Bower"/>
    <s v="Mr"/>
    <s v="M"/>
    <n v="60"/>
    <s v="Godolphin Close"/>
    <s v="Bourne End"/>
    <x v="75"/>
    <s v="30-06-2020"/>
    <x v="6"/>
    <x v="2"/>
    <n v="60"/>
    <x v="5"/>
    <x v="5"/>
    <n v="1440"/>
    <n v="5745.6"/>
  </r>
  <r>
    <n v="1960"/>
    <s v="Amie"/>
    <s v="Prince"/>
    <s v="Miss"/>
    <s v="F"/>
    <n v="60"/>
    <s v="Golborne Road"/>
    <s v="Marazion"/>
    <x v="2"/>
    <d v="2020-03-03T00:00:00"/>
    <x v="1"/>
    <x v="2"/>
    <n v="33"/>
    <x v="1"/>
    <x v="1"/>
    <n v="792"/>
    <n v="1417.68"/>
  </r>
  <r>
    <n v="1961"/>
    <s v="Duane"/>
    <s v="Bright"/>
    <s v="Mr"/>
    <s v="M"/>
    <n v="30"/>
    <s v="Golden Cottage"/>
    <s v="Catterick Garrison"/>
    <x v="20"/>
    <d v="2022-09-02T00:00:00"/>
    <x v="0"/>
    <x v="0"/>
    <n v="100"/>
    <x v="5"/>
    <x v="5"/>
    <n v="2400"/>
    <n v="9576"/>
  </r>
  <r>
    <n v="1962"/>
    <s v="Adan"/>
    <s v="Haywood"/>
    <s v="Mr"/>
    <s v="mal"/>
    <n v="90"/>
    <s v="Golden Manor"/>
    <s v="Carmarthen"/>
    <x v="10"/>
    <d v="2020-07-03T00:00:00"/>
    <x v="4"/>
    <x v="2"/>
    <n v="70"/>
    <x v="5"/>
    <x v="5"/>
    <n v="1680"/>
    <n v="6703.2000000000007"/>
  </r>
  <r>
    <n v="1963"/>
    <s v="Floy"/>
    <s v="Spencer"/>
    <s v="Mrs"/>
    <s v="F"/>
    <n v="60"/>
    <s v="Golden Parade"/>
    <s v="Rochdale"/>
    <x v="2"/>
    <s v="31-03-2020"/>
    <x v="5"/>
    <x v="2"/>
    <n v="61"/>
    <x v="1"/>
    <x v="1"/>
    <n v="1464"/>
    <n v="2620.56"/>
  </r>
  <r>
    <n v="1964"/>
    <s v="Kathrine"/>
    <s v="Post"/>
    <s v="Miss"/>
    <s v="F"/>
    <n v="30"/>
    <s v="Golders Hill"/>
    <s v="South Yorkshire"/>
    <x v="2"/>
    <d v="2022-04-01T00:00:00"/>
    <x v="11"/>
    <x v="0"/>
    <n v="101"/>
    <x v="1"/>
    <x v="1"/>
    <n v="2424"/>
    <n v="4338.96"/>
  </r>
  <r>
    <n v="1965"/>
    <s v="Lashunda"/>
    <s v="Christian"/>
    <s v="Miss"/>
    <s v="F"/>
    <n v="90"/>
    <s v="Golders Rise"/>
    <s v="Llandysul"/>
    <x v="11"/>
    <d v="2021-02-06T00:00:00"/>
    <x v="1"/>
    <x v="1"/>
    <n v="77"/>
    <x v="0"/>
    <x v="0"/>
    <n v="1540"/>
    <n v="3095.3999999999996"/>
  </r>
  <r>
    <n v="1966"/>
    <s v="Palmer"/>
    <s v="Ayala"/>
    <s v="Mr"/>
    <s v="M"/>
    <n v="60"/>
    <s v="Golders Rise"/>
    <s v="Rye"/>
    <x v="2"/>
    <s v="17-11-2020"/>
    <x v="8"/>
    <x v="2"/>
    <n v="66"/>
    <x v="8"/>
    <x v="8"/>
    <n v="1320"/>
    <n v="4606.8"/>
  </r>
  <r>
    <n v="1967"/>
    <s v="Gussie"/>
    <s v="Montgomery"/>
    <s v="Mrs"/>
    <s v="F"/>
    <n v="30"/>
    <s v="Golders Rise"/>
    <s v="Staffordshire"/>
    <x v="2"/>
    <s v="16-02-2022"/>
    <x v="10"/>
    <x v="0"/>
    <n v="94"/>
    <x v="2"/>
    <x v="2"/>
    <n v="1598"/>
    <n v="2860.42"/>
  </r>
  <r>
    <n v="1968"/>
    <s v="Saul"/>
    <s v="Dick"/>
    <s v="Mr"/>
    <s v="M"/>
    <n v="60"/>
    <s v="Goldhawk Road"/>
    <s v="Elgin"/>
    <x v="44"/>
    <d v="2020-02-12T00:00:00"/>
    <x v="10"/>
    <x v="2"/>
    <n v="10"/>
    <x v="4"/>
    <x v="4"/>
    <n v="180"/>
    <n v="340.2"/>
  </r>
  <r>
    <n v="1969"/>
    <s v="Jarred"/>
    <s v="Casey"/>
    <s v="Mr"/>
    <s v="M"/>
    <n v="30"/>
    <s v="Goldhurst Terrace"/>
    <s v="Gullane"/>
    <x v="13"/>
    <s v="14-12-2021"/>
    <x v="7"/>
    <x v="1"/>
    <n v="5"/>
    <x v="0"/>
    <x v="0"/>
    <n v="100"/>
    <n v="200.99999999999997"/>
  </r>
  <r>
    <n v="1970"/>
    <s v="Paris"/>
    <s v="Henley"/>
    <s v="Mr"/>
    <s v="M"/>
    <n v="90"/>
    <s v="Golding Street"/>
    <s v="Hillsborough"/>
    <x v="1"/>
    <d v="2020-12-10T00:00:00"/>
    <x v="4"/>
    <x v="2"/>
    <n v="26"/>
    <x v="0"/>
    <x v="0"/>
    <n v="520"/>
    <n v="1045.1999999999998"/>
  </r>
  <r>
    <n v="1971"/>
    <s v="Tonia"/>
    <s v="Newton"/>
    <s v="Mrs"/>
    <s v="F"/>
    <n v="90"/>
    <s v="Goldington Street"/>
    <s v="Pembroke"/>
    <x v="2"/>
    <s v="18-07-2020"/>
    <x v="0"/>
    <x v="2"/>
    <n v="19"/>
    <x v="2"/>
    <x v="2"/>
    <n v="323"/>
    <n v="578.16999999999996"/>
  </r>
  <r>
    <n v="1972"/>
    <s v="Blake"/>
    <s v="Dodson"/>
    <s v="Mrs"/>
    <s v="F"/>
    <n v="30"/>
    <s v="Goldsmith Lane"/>
    <s v="Guildford"/>
    <x v="13"/>
    <d v="2021-08-09T00:00:00"/>
    <x v="6"/>
    <x v="1"/>
    <n v="83"/>
    <x v="5"/>
    <x v="5"/>
    <n v="1992"/>
    <n v="7948.0800000000008"/>
  </r>
  <r>
    <n v="1973"/>
    <s v="Margarette"/>
    <s v="Zamora"/>
    <s v="Mrs"/>
    <s v="F"/>
    <n v="90"/>
    <s v="Goldsmith Place"/>
    <s v="Talybont"/>
    <x v="2"/>
    <d v="2021-03-12T00:00:00"/>
    <x v="3"/>
    <x v="1"/>
    <n v="94"/>
    <x v="0"/>
    <x v="0"/>
    <n v="1880"/>
    <n v="3778.7999999999997"/>
  </r>
  <r>
    <n v="1974"/>
    <s v="Geraldo"/>
    <s v="Vazquez"/>
    <s v="Mr"/>
    <s v="M"/>
    <n v="90"/>
    <s v="Goldsmiths Green"/>
    <s v="Barking"/>
    <x v="22"/>
    <s v="31-10-2022"/>
    <x v="1"/>
    <x v="0"/>
    <n v="70"/>
    <x v="6"/>
    <x v="6"/>
    <n v="1680"/>
    <n v="2167.2000000000003"/>
  </r>
  <r>
    <n v="1975"/>
    <s v="Elsie"/>
    <s v="Vaughn"/>
    <s v="Mrs"/>
    <s v="F"/>
    <n v="90"/>
    <s v="Goldsmiths Green"/>
    <s v="Wantage"/>
    <x v="2"/>
    <s v="19-09-2022"/>
    <x v="9"/>
    <x v="0"/>
    <n v="10"/>
    <x v="2"/>
    <x v="2"/>
    <n v="170"/>
    <n v="304.3"/>
  </r>
  <r>
    <n v="1976"/>
    <s v="Dennise"/>
    <s v="Rubio"/>
    <s v="Miss"/>
    <s v="F"/>
    <n v="90"/>
    <s v="Goldsmiths Plc"/>
    <s v="Corbridge"/>
    <x v="16"/>
    <s v="18-08-2020"/>
    <x v="3"/>
    <x v="2"/>
    <n v="61"/>
    <x v="8"/>
    <x v="8"/>
    <n v="1220"/>
    <n v="4257.8"/>
  </r>
  <r>
    <n v="1977"/>
    <s v="Erline"/>
    <s v="Bowling"/>
    <s v="Ms"/>
    <s v="F"/>
    <n v="60"/>
    <s v="Gomm Road"/>
    <s v="Wells-Next-The-Sea"/>
    <x v="2"/>
    <s v="21-11-2021"/>
    <x v="8"/>
    <x v="1"/>
    <n v="3"/>
    <x v="8"/>
    <x v="8"/>
    <n v="60"/>
    <n v="209.4"/>
  </r>
  <r>
    <n v="1978"/>
    <s v="Brent"/>
    <s v="Daniel"/>
    <s v="Mr"/>
    <s v="M"/>
    <n v="30"/>
    <s v="Gonsalva Road"/>
    <s v="Chessington"/>
    <x v="20"/>
    <d v="2022-12-10T00:00:00"/>
    <x v="6"/>
    <x v="0"/>
    <n v="86"/>
    <x v="1"/>
    <x v="1"/>
    <n v="2064"/>
    <n v="3694.56"/>
  </r>
  <r>
    <n v="1979"/>
    <s v="Taryn"/>
    <s v="Snell"/>
    <s v="Ms"/>
    <s v="F"/>
    <n v="60"/>
    <s v="Gonston Close"/>
    <s v="Isle Of Arran"/>
    <x v="34"/>
    <s v="25-01-2020"/>
    <x v="2"/>
    <x v="2"/>
    <n v="54"/>
    <x v="8"/>
    <x v="8"/>
    <n v="1080"/>
    <n v="3769.2000000000003"/>
  </r>
  <r>
    <n v="1980"/>
    <s v="Kimi"/>
    <s v="Santos"/>
    <s v="Mrs"/>
    <s v="F"/>
    <n v="90"/>
    <s v="Goodenough Road"/>
    <s v="Basildon"/>
    <x v="52"/>
    <s v="28-06-2022"/>
    <x v="6"/>
    <x v="0"/>
    <n v="86"/>
    <x v="3"/>
    <x v="3"/>
    <n v="2064"/>
    <n v="1424.1599999999999"/>
  </r>
  <r>
    <n v="1981"/>
    <s v="Otilia"/>
    <s v="Mccain"/>
    <s v="Mrs"/>
    <s v="F"/>
    <n v="30"/>
    <s v="Goode'S Court"/>
    <s v="Bishop Auckland"/>
    <x v="64"/>
    <s v="19-03-2022"/>
    <x v="5"/>
    <x v="0"/>
    <n v="25"/>
    <x v="0"/>
    <x v="0"/>
    <n v="500"/>
    <n v="1004.9999999999999"/>
  </r>
  <r>
    <n v="1982"/>
    <s v="Mario"/>
    <s v="Putnam"/>
    <s v="Mr"/>
    <s v="M"/>
    <n v="30"/>
    <s v="Goode'S Court"/>
    <s v="Ystrad Meurig"/>
    <x v="2"/>
    <d v="2021-08-09T00:00:00"/>
    <x v="6"/>
    <x v="1"/>
    <n v="67"/>
    <x v="1"/>
    <x v="1"/>
    <n v="1608"/>
    <n v="2878.32"/>
  </r>
  <r>
    <n v="1983"/>
    <s v="Rosamaria"/>
    <s v="Davidson"/>
    <s v="Miss"/>
    <s v="F"/>
    <n v="60"/>
    <s v="Goodge Place"/>
    <s v="Gillingham"/>
    <x v="17"/>
    <s v="23-04-2022"/>
    <x v="4"/>
    <x v="0"/>
    <n v="68"/>
    <x v="2"/>
    <x v="2"/>
    <n v="1156"/>
    <n v="2069.2400000000002"/>
  </r>
  <r>
    <n v="1984"/>
    <s v="Yuki"/>
    <s v="Villegas"/>
    <s v="Ms"/>
    <s v="F"/>
    <n v="30"/>
    <s v="Goodliffe Street"/>
    <s v="Crook"/>
    <x v="16"/>
    <d v="2021-06-09T00:00:00"/>
    <x v="9"/>
    <x v="1"/>
    <n v="50"/>
    <x v="9"/>
    <x v="9"/>
    <n v="1200"/>
    <n v="4068"/>
  </r>
  <r>
    <n v="1986"/>
    <s v="Pia"/>
    <s v="Hatch"/>
    <s v="Mrs"/>
    <s v="F"/>
    <n v="60"/>
    <s v="Goodman Crescent"/>
    <s v="Broseley"/>
    <x v="48"/>
    <s v="30-10-2021"/>
    <x v="1"/>
    <x v="1"/>
    <n v="24"/>
    <x v="7"/>
    <x v="7"/>
    <n v="480"/>
    <n v="1416"/>
  </r>
  <r>
    <n v="1987"/>
    <s v="Carry"/>
    <s v="Acosta"/>
    <s v="Miss"/>
    <s v="F"/>
    <n v="30"/>
    <s v="Goodwyns Vale"/>
    <s v="Canvey Island"/>
    <x v="10"/>
    <s v="18-08-2020"/>
    <x v="3"/>
    <x v="2"/>
    <n v="37"/>
    <x v="1"/>
    <x v="1"/>
    <n v="888"/>
    <n v="1589.52"/>
  </r>
  <r>
    <n v="1988"/>
    <s v="Brianna"/>
    <s v="Painter"/>
    <s v="Mrs"/>
    <s v="F"/>
    <n v="60"/>
    <s v="Goodyers Ga Roadens"/>
    <s v="Grangemouth"/>
    <x v="17"/>
    <s v="24-11-2021"/>
    <x v="8"/>
    <x v="1"/>
    <n v="3"/>
    <x v="4"/>
    <x v="4"/>
    <n v="54"/>
    <n v="102.05999999999999"/>
  </r>
  <r>
    <n v="1989"/>
    <s v="Nadia"/>
    <s v="Benjamin"/>
    <s v="Mrs"/>
    <s v="F"/>
    <n v="90"/>
    <s v="Go Roaden Grove"/>
    <s v="Larne"/>
    <x v="21"/>
    <d v="2020-05-09T00:00:00"/>
    <x v="2"/>
    <x v="2"/>
    <n v="67"/>
    <x v="6"/>
    <x v="6"/>
    <n v="1608"/>
    <n v="2074.3200000000002"/>
  </r>
  <r>
    <n v="1990"/>
    <s v="China"/>
    <s v="Ibarra"/>
    <s v="Miss"/>
    <s v="F"/>
    <n v="60"/>
    <s v="Go Roadon Close"/>
    <s v="Southport"/>
    <x v="2"/>
    <d v="2021-12-07T00:00:00"/>
    <x v="10"/>
    <x v="1"/>
    <n v="57"/>
    <x v="3"/>
    <x v="3"/>
    <n v="1368"/>
    <n v="943.92"/>
  </r>
  <r>
    <n v="1991"/>
    <s v="Johnie"/>
    <s v="Woodall"/>
    <s v="Mr"/>
    <s v="M"/>
    <n v="30"/>
    <s v="Go Roadon Terraces"/>
    <s v="Corrour"/>
    <x v="16"/>
    <d v="2020-07-12T00:00:00"/>
    <x v="2"/>
    <x v="2"/>
    <n v="8"/>
    <x v="9"/>
    <x v="9"/>
    <n v="192"/>
    <n v="650.88"/>
  </r>
  <r>
    <n v="1992"/>
    <s v="Charise"/>
    <s v="Hollis"/>
    <s v="Mrs"/>
    <s v="F"/>
    <n v="60"/>
    <s v="Gore Terrace"/>
    <s v="Aboyne"/>
    <x v="62"/>
    <s v="31-08-2021"/>
    <x v="3"/>
    <x v="1"/>
    <n v="37"/>
    <x v="2"/>
    <x v="2"/>
    <n v="629"/>
    <n v="1125.9100000000001"/>
  </r>
  <r>
    <n v="1993"/>
    <s v="Elvis"/>
    <s v="Lake"/>
    <s v="Prof"/>
    <s v="M"/>
    <n v="30"/>
    <s v="Goschen Street"/>
    <s v="Larkhall"/>
    <x v="21"/>
    <s v="17-11-2020"/>
    <x v="8"/>
    <x v="2"/>
    <n v="33"/>
    <x v="6"/>
    <x v="6"/>
    <n v="792"/>
    <n v="1021.6800000000001"/>
  </r>
  <r>
    <n v="1994"/>
    <s v="Miki"/>
    <s v="Burkett"/>
    <s v="Mrs"/>
    <s v="F"/>
    <n v="60"/>
    <s v="Goslin'S Ya Road"/>
    <s v="Farnborough"/>
    <x v="17"/>
    <d v="2021-02-01T00:00:00"/>
    <x v="11"/>
    <x v="1"/>
    <n v="25"/>
    <x v="8"/>
    <x v="8"/>
    <n v="500"/>
    <n v="1745"/>
  </r>
  <r>
    <n v="1995"/>
    <s v="Lowell"/>
    <s v="Calderon"/>
    <s v="Mr"/>
    <s v="M"/>
    <n v="30"/>
    <s v="Gossett Street"/>
    <s v="Newcastle Emlyn"/>
    <x v="2"/>
    <d v="2020-09-11T00:00:00"/>
    <x v="10"/>
    <x v="2"/>
    <n v="4"/>
    <x v="3"/>
    <x v="3"/>
    <n v="96"/>
    <n v="66.239999999999995"/>
  </r>
  <r>
    <n v="1996"/>
    <s v="Allen"/>
    <s v="Key"/>
    <s v="Mr"/>
    <s v="M"/>
    <n v="60"/>
    <s v="Gothic House"/>
    <s v="Peebles"/>
    <x v="2"/>
    <d v="2020-03-07T00:00:00"/>
    <x v="10"/>
    <x v="2"/>
    <n v="85"/>
    <x v="2"/>
    <x v="2"/>
    <n v="1445"/>
    <n v="2586.5500000000002"/>
  </r>
  <r>
    <n v="1997"/>
    <s v="Pearl"/>
    <s v="Clinton"/>
    <s v="Miss"/>
    <s v="F"/>
    <n v="60"/>
    <s v="Goulston Square"/>
    <s v="Forest Row"/>
    <x v="17"/>
    <d v="2021-07-12T00:00:00"/>
    <x v="6"/>
    <x v="1"/>
    <n v="23"/>
    <x v="2"/>
    <x v="2"/>
    <n v="391"/>
    <n v="699.89"/>
  </r>
  <r>
    <n v="1998"/>
    <s v="Bernadette"/>
    <s v="Gibbons"/>
    <s v="Miss"/>
    <s v="F"/>
    <n v="60"/>
    <s v="Gourley Street"/>
    <s v="Newhaven"/>
    <x v="2"/>
    <d v="2020-07-07T00:00:00"/>
    <x v="3"/>
    <x v="2"/>
    <n v="12"/>
    <x v="0"/>
    <x v="0"/>
    <n v="240"/>
    <n v="482.4"/>
  </r>
  <r>
    <n v="1999"/>
    <s v="Kurtis"/>
    <s v="Mckenzie"/>
    <s v="Mr"/>
    <s v="M"/>
    <n v="60"/>
    <s v="Goveys Place"/>
    <s v="South Croydon"/>
    <x v="2"/>
    <s v="26-11-2021"/>
    <x v="8"/>
    <x v="1"/>
    <n v="94"/>
    <x v="1"/>
    <x v="1"/>
    <n v="2256"/>
    <n v="4038.2400000000002"/>
  </r>
  <r>
    <n v="2000"/>
    <s v="Sallie"/>
    <s v="Mann"/>
    <s v="Mrs"/>
    <s v="F"/>
    <n v="90"/>
    <s v="Govier Close"/>
    <s v="Spean Bridge"/>
    <x v="2"/>
    <d v="2021-12-01T00:00:00"/>
    <x v="3"/>
    <x v="1"/>
    <n v="74"/>
    <x v="5"/>
    <x v="5"/>
    <n v="1776"/>
    <n v="7086.2400000000007"/>
  </r>
  <r>
    <n v="2001"/>
    <s v="Gerald"/>
    <s v="Chan"/>
    <s v="Prof"/>
    <s v="M"/>
    <n v="60"/>
    <s v="Gowan Road"/>
    <s v="Fairbourne"/>
    <x v="17"/>
    <d v="2021-07-06T00:00:00"/>
    <x v="7"/>
    <x v="1"/>
    <n v="2"/>
    <x v="0"/>
    <x v="0"/>
    <n v="40"/>
    <n v="80.399999999999991"/>
  </r>
  <r>
    <n v="2002"/>
    <s v="Rheba"/>
    <s v="Duvall"/>
    <s v="Miss"/>
    <s v="F"/>
    <n v="90"/>
    <s v="Graces Mews"/>
    <s v="Lampeter"/>
    <x v="21"/>
    <d v="2022-10-10T00:00:00"/>
    <x v="9"/>
    <x v="0"/>
    <n v="60"/>
    <x v="0"/>
    <x v="0"/>
    <n v="1200"/>
    <n v="2411.9999999999995"/>
  </r>
  <r>
    <n v="2003"/>
    <s v="Cathrine"/>
    <s v="Glass"/>
    <s v="Miss"/>
    <s v="F"/>
    <n v="60"/>
    <s v="Grace'S Road"/>
    <s v="Gairloch"/>
    <x v="17"/>
    <s v="27-01-2020"/>
    <x v="2"/>
    <x v="2"/>
    <n v="22"/>
    <x v="6"/>
    <x v="6"/>
    <n v="528"/>
    <n v="681.12"/>
  </r>
  <r>
    <n v="2004"/>
    <s v="Arlena"/>
    <s v="Fenton"/>
    <s v="Miss"/>
    <s v="F"/>
    <n v="60"/>
    <s v="Grafton Crescent"/>
    <s v="Cheshire"/>
    <x v="20"/>
    <s v="21-04-2022"/>
    <x v="4"/>
    <x v="0"/>
    <n v="43"/>
    <x v="7"/>
    <x v="7"/>
    <n v="860"/>
    <n v="2537"/>
  </r>
  <r>
    <n v="2005"/>
    <s v="Homer"/>
    <s v="Myers"/>
    <s v="Mr"/>
    <s v="M"/>
    <n v="90"/>
    <s v="Grafton House"/>
    <s v="Rhyl"/>
    <x v="2"/>
    <d v="2021-05-12T00:00:00"/>
    <x v="11"/>
    <x v="1"/>
    <n v="78"/>
    <x v="4"/>
    <x v="4"/>
    <n v="1404"/>
    <n v="2653.56"/>
  </r>
  <r>
    <n v="2006"/>
    <s v="Celina"/>
    <s v="Burch"/>
    <s v="Mrs"/>
    <s v="F"/>
    <n v="60"/>
    <s v="Grainger Street"/>
    <s v="Caldicot"/>
    <x v="12"/>
    <s v="17-12-2022"/>
    <x v="7"/>
    <x v="0"/>
    <n v="84"/>
    <x v="2"/>
    <x v="2"/>
    <n v="1428"/>
    <n v="2556.12"/>
  </r>
  <r>
    <n v="2007"/>
    <s v="Clarence"/>
    <s v="Jaramillo"/>
    <s v="Miss"/>
    <s v="F"/>
    <n v="90"/>
    <s v="Granby Cottages"/>
    <s v="Peterlee"/>
    <x v="2"/>
    <s v="18-09-2021"/>
    <x v="9"/>
    <x v="1"/>
    <n v="17"/>
    <x v="8"/>
    <x v="8"/>
    <n v="340"/>
    <n v="1186.6000000000001"/>
  </r>
  <r>
    <n v="2008"/>
    <s v="Nicolas"/>
    <s v="Garcia"/>
    <s v="Mr"/>
    <s v="M"/>
    <n v="30"/>
    <s v="Granby Road"/>
    <s v="Harrogate"/>
    <x v="50"/>
    <s v="25-09-2021"/>
    <x v="9"/>
    <x v="1"/>
    <n v="62"/>
    <x v="3"/>
    <x v="3"/>
    <n v="1488"/>
    <n v="1026.72"/>
  </r>
  <r>
    <n v="2009"/>
    <s v="Thurman"/>
    <s v="Escobar"/>
    <s v="Mr"/>
    <s v="M"/>
    <n v="60"/>
    <s v="Granby Terrace"/>
    <s v="Sawbridgeworth"/>
    <x v="2"/>
    <s v="17-11-2020"/>
    <x v="8"/>
    <x v="2"/>
    <n v="21"/>
    <x v="0"/>
    <x v="0"/>
    <n v="420"/>
    <n v="844.19999999999993"/>
  </r>
  <r>
    <n v="2010"/>
    <s v="Raymond"/>
    <s v="Jewell"/>
    <s v="Mr"/>
    <s v="M"/>
    <n v="90"/>
    <s v="Grand Junction"/>
    <s v="Accrington"/>
    <x v="62"/>
    <s v="19-12-2021"/>
    <x v="7"/>
    <x v="1"/>
    <n v="29"/>
    <x v="0"/>
    <x v="0"/>
    <n v="580"/>
    <n v="1165.8"/>
  </r>
  <r>
    <n v="2011"/>
    <s v="Elbert"/>
    <s v="John"/>
    <s v="Mr"/>
    <s v="M"/>
    <n v="30"/>
    <s v="Granden Road"/>
    <s v="Wylam"/>
    <x v="2"/>
    <s v="17-05-2022"/>
    <x v="11"/>
    <x v="0"/>
    <n v="40"/>
    <x v="0"/>
    <x v="0"/>
    <n v="800"/>
    <n v="1607.9999999999998"/>
  </r>
  <r>
    <n v="2012"/>
    <s v="Harvey"/>
    <s v="Bernard"/>
    <s v="Mr"/>
    <s v="M"/>
    <n v="60"/>
    <s v="Grange Cottages"/>
    <s v="Lydbrook"/>
    <x v="2"/>
    <s v="26-08-2022"/>
    <x v="3"/>
    <x v="0"/>
    <n v="75"/>
    <x v="8"/>
    <x v="8"/>
    <n v="1500"/>
    <n v="5235"/>
  </r>
  <r>
    <n v="2013"/>
    <s v="Kerry"/>
    <s v="Espinosa"/>
    <s v="Miss"/>
    <s v="F"/>
    <n v="30"/>
    <s v="Grange Grove"/>
    <s v="Ashford"/>
    <x v="79"/>
    <d v="2022-08-08T00:00:00"/>
    <x v="1"/>
    <x v="0"/>
    <n v="51"/>
    <x v="6"/>
    <x v="6"/>
    <n v="1224"/>
    <n v="1578.96"/>
  </r>
  <r>
    <n v="2014"/>
    <s v="Jody"/>
    <s v="Parks"/>
    <s v="Mrs"/>
    <s v="F"/>
    <n v="30"/>
    <s v="Grange Grove"/>
    <s v="Hawes"/>
    <x v="1"/>
    <s v="23-09-2021"/>
    <x v="9"/>
    <x v="1"/>
    <n v="57"/>
    <x v="2"/>
    <x v="2"/>
    <n v="969"/>
    <n v="1734.51"/>
  </r>
  <r>
    <n v="2015"/>
    <s v="William"/>
    <s v="Corley"/>
    <s v="Mr"/>
    <s v="M"/>
    <n v="60"/>
    <s v="Grange Grove"/>
    <s v="Holywood"/>
    <x v="1"/>
    <d v="2020-06-09T00:00:00"/>
    <x v="3"/>
    <x v="2"/>
    <n v="62"/>
    <x v="1"/>
    <x v="1"/>
    <n v="1488"/>
    <n v="2663.52"/>
  </r>
  <r>
    <n v="2016"/>
    <s v="Alia"/>
    <s v="Neal"/>
    <s v="Miss"/>
    <s v="F"/>
    <n v="90"/>
    <s v="Grange Park"/>
    <s v="Banstead"/>
    <x v="0"/>
    <s v="21-10-2022"/>
    <x v="1"/>
    <x v="0"/>
    <n v="45"/>
    <x v="0"/>
    <x v="0"/>
    <n v="900"/>
    <n v="1808.9999999999998"/>
  </r>
  <r>
    <n v="2017"/>
    <s v="Lewis"/>
    <s v="Rowe"/>
    <s v="Mr"/>
    <s v="M"/>
    <n v="30"/>
    <s v="Grange Terrace"/>
    <s v="Newport-On-Tay"/>
    <x v="2"/>
    <d v="2022-04-07T00:00:00"/>
    <x v="8"/>
    <x v="0"/>
    <n v="84"/>
    <x v="9"/>
    <x v="9"/>
    <n v="2016"/>
    <n v="6834.2400000000007"/>
  </r>
  <r>
    <n v="2018"/>
    <s v="Shanelle"/>
    <s v="Brewster"/>
    <s v="Mrs"/>
    <s v="F"/>
    <n v="90"/>
    <s v="Grange View"/>
    <s v="Bury"/>
    <x v="12"/>
    <d v="2022-01-03T00:00:00"/>
    <x v="11"/>
    <x v="0"/>
    <n v="72"/>
    <x v="3"/>
    <x v="3"/>
    <n v="1728"/>
    <n v="1192.32"/>
  </r>
  <r>
    <n v="2019"/>
    <s v="Rodrick"/>
    <s v="Segura"/>
    <s v="Mr"/>
    <s v="M"/>
    <n v="60"/>
    <s v="Grangehill Road"/>
    <s v="Prudhoe"/>
    <x v="2"/>
    <d v="2020-02-02T00:00:00"/>
    <x v="4"/>
    <x v="2"/>
    <n v="17"/>
    <x v="7"/>
    <x v="7"/>
    <n v="340"/>
    <n v="1003.0000000000001"/>
  </r>
  <r>
    <n v="2020"/>
    <s v="Blair"/>
    <s v="Sargent"/>
    <s v="Mr"/>
    <s v="M"/>
    <n v="90"/>
    <s v="Grangewood Terrace"/>
    <s v="Musselburgh"/>
    <x v="2"/>
    <s v="24-12-2022"/>
    <x v="7"/>
    <x v="0"/>
    <n v="97"/>
    <x v="0"/>
    <x v="0"/>
    <n v="1940"/>
    <n v="3899.3999999999996"/>
  </r>
  <r>
    <n v="2021"/>
    <s v="Katharina"/>
    <s v="Barrow"/>
    <s v="Miss"/>
    <s v="F"/>
    <n v="30"/>
    <s v="Granley Ga Roadens"/>
    <s v="Perranporth"/>
    <x v="2"/>
    <d v="2021-07-11T00:00:00"/>
    <x v="11"/>
    <x v="1"/>
    <n v="22"/>
    <x v="9"/>
    <x v="9"/>
    <n v="528"/>
    <n v="1789.92"/>
  </r>
  <r>
    <n v="2022"/>
    <s v="Connie"/>
    <s v="Boone"/>
    <s v="Mr"/>
    <s v="M"/>
    <n v="30"/>
    <s v="Grantham Place"/>
    <s v="Winkleigh"/>
    <x v="2"/>
    <s v="30-07-2021"/>
    <x v="0"/>
    <x v="1"/>
    <n v="16"/>
    <x v="8"/>
    <x v="8"/>
    <n v="320"/>
    <n v="1116.8000000000002"/>
  </r>
  <r>
    <n v="2023"/>
    <s v="Maurita"/>
    <s v="Prescott"/>
    <s v="Miss"/>
    <s v="F"/>
    <n v="30"/>
    <s v="Grants Close"/>
    <s v="Ellon"/>
    <x v="17"/>
    <d v="2020-09-04T00:00:00"/>
    <x v="0"/>
    <x v="2"/>
    <n v="7"/>
    <x v="3"/>
    <x v="3"/>
    <n v="168"/>
    <n v="115.91999999999999"/>
  </r>
  <r>
    <n v="2024"/>
    <s v="Millard"/>
    <s v="Washington"/>
    <s v="Mr"/>
    <s v="M"/>
    <n v="30"/>
    <s v="Grantully Road"/>
    <s v="Chesterfield"/>
    <x v="18"/>
    <s v="18-03-2021"/>
    <x v="5"/>
    <x v="1"/>
    <n v="74"/>
    <x v="1"/>
    <x v="1"/>
    <n v="1776"/>
    <n v="3179.04"/>
  </r>
  <r>
    <n v="2025"/>
    <s v="Cathrine"/>
    <s v="Lundy"/>
    <s v="Ms"/>
    <s v="F"/>
    <n v="30"/>
    <s v="Granville Ga Roadens"/>
    <s v="Martock"/>
    <x v="2"/>
    <d v="2020-12-06T00:00:00"/>
    <x v="7"/>
    <x v="2"/>
    <n v="33"/>
    <x v="3"/>
    <x v="3"/>
    <n v="792"/>
    <n v="546.4799999999999"/>
  </r>
  <r>
    <n v="2026"/>
    <s v="Sharen"/>
    <s v="Douglas"/>
    <s v="Mrs"/>
    <s v="F"/>
    <n v="90"/>
    <s v="Granville House"/>
    <s v="Buxton"/>
    <x v="12"/>
    <s v="23-01-2021"/>
    <x v="2"/>
    <x v="1"/>
    <n v="83"/>
    <x v="0"/>
    <x v="0"/>
    <n v="1660"/>
    <n v="3336.5999999999995"/>
  </r>
  <r>
    <n v="2027"/>
    <s v="Jodi"/>
    <s v="Houser"/>
    <s v="Mrs"/>
    <s v="F"/>
    <n v="60"/>
    <s v="Grape Vine"/>
    <s v="Pewsey"/>
    <x v="2"/>
    <s v="30-01-2020"/>
    <x v="2"/>
    <x v="2"/>
    <n v="41"/>
    <x v="0"/>
    <x v="0"/>
    <n v="820"/>
    <n v="1648.1999999999998"/>
  </r>
  <r>
    <n v="2028"/>
    <s v="Jesica"/>
    <s v="Chen"/>
    <s v="Miss"/>
    <s v="F"/>
    <n v="30"/>
    <s v="Graphite Square"/>
    <s v="Woolacombe"/>
    <x v="2"/>
    <s v="22-07-2022"/>
    <x v="0"/>
    <x v="0"/>
    <n v="2"/>
    <x v="1"/>
    <x v="1"/>
    <n v="48"/>
    <n v="85.92"/>
  </r>
  <r>
    <n v="2029"/>
    <s v="Melvin"/>
    <s v="Muller"/>
    <s v="Mr"/>
    <s v="M"/>
    <n v="90"/>
    <s v="Graves Place"/>
    <s v="South Brent"/>
    <x v="2"/>
    <d v="2020-06-06T00:00:00"/>
    <x v="11"/>
    <x v="2"/>
    <n v="50"/>
    <x v="2"/>
    <x v="2"/>
    <n v="850"/>
    <n v="1521.5"/>
  </r>
  <r>
    <n v="2030"/>
    <s v="Blaine"/>
    <s v="Calderon"/>
    <s v="Mr"/>
    <s v="M"/>
    <n v="30"/>
    <s v="Gravesend Road"/>
    <s v="Moelfre"/>
    <x v="2"/>
    <d v="2020-08-03T00:00:00"/>
    <x v="8"/>
    <x v="2"/>
    <n v="3"/>
    <x v="8"/>
    <x v="8"/>
    <n v="60"/>
    <n v="209.4"/>
  </r>
  <r>
    <n v="2031"/>
    <s v="Tommye"/>
    <s v="Mueller"/>
    <s v="Miss"/>
    <s v="F"/>
    <n v="30"/>
    <s v="Great Arthur"/>
    <s v="Immingham"/>
    <x v="34"/>
    <d v="2021-01-01T00:00:00"/>
    <x v="10"/>
    <x v="1"/>
    <n v="29"/>
    <x v="0"/>
    <x v="0"/>
    <n v="580"/>
    <n v="1165.8"/>
  </r>
  <r>
    <n v="2032"/>
    <s v="Arron"/>
    <s v="English"/>
    <s v="Mr"/>
    <s v="M"/>
    <n v="60"/>
    <s v="Great Brownings"/>
    <s v="Dunkeld"/>
    <x v="3"/>
    <d v="2022-05-01T00:00:00"/>
    <x v="8"/>
    <x v="0"/>
    <n v="71"/>
    <x v="1"/>
    <x v="1"/>
    <n v="1704"/>
    <n v="3050.16"/>
  </r>
  <r>
    <n v="2033"/>
    <s v="Shirly"/>
    <s v="Norton"/>
    <s v="Ms"/>
    <s v="F"/>
    <n v="30"/>
    <s v="Great Chapel"/>
    <s v="Grantham"/>
    <x v="17"/>
    <d v="2020-11-12T00:00:00"/>
    <x v="7"/>
    <x v="2"/>
    <n v="33"/>
    <x v="2"/>
    <x v="2"/>
    <n v="561"/>
    <n v="1004.19"/>
  </r>
  <r>
    <n v="2034"/>
    <s v="Louis"/>
    <s v="Morris"/>
    <s v="Mr"/>
    <s v="M"/>
    <n v="30"/>
    <s v="Great Chertsey"/>
    <s v="Renfrewshire"/>
    <x v="2"/>
    <d v="2022-04-06T00:00:00"/>
    <x v="1"/>
    <x v="0"/>
    <n v="96"/>
    <x v="4"/>
    <x v="4"/>
    <n v="1728"/>
    <n v="3265.9199999999996"/>
  </r>
  <r>
    <n v="2035"/>
    <s v="Lizzie"/>
    <s v="Dowdy"/>
    <s v="Mrs"/>
    <s v="F"/>
    <n v="30"/>
    <s v="Great Church"/>
    <s v="Dudley"/>
    <x v="3"/>
    <s v="25-06-2020"/>
    <x v="6"/>
    <x v="2"/>
    <n v="55"/>
    <x v="9"/>
    <x v="9"/>
    <n v="1320"/>
    <n v="4474.8"/>
  </r>
  <r>
    <n v="2036"/>
    <s v="Pierre"/>
    <s v="Herman"/>
    <s v="Mr"/>
    <s v="M"/>
    <n v="90"/>
    <s v="Great Marlboro"/>
    <s v="Hayle"/>
    <x v="1"/>
    <s v="25-02-2020"/>
    <x v="10"/>
    <x v="2"/>
    <n v="3"/>
    <x v="9"/>
    <x v="9"/>
    <n v="72"/>
    <n v="244.08"/>
  </r>
  <r>
    <n v="2037"/>
    <s v="Amal"/>
    <s v="Franks"/>
    <s v="Prof"/>
    <s v="F"/>
    <n v="90"/>
    <s v="Great Pearl"/>
    <s v="Ascot"/>
    <x v="25"/>
    <s v="18-07-2020"/>
    <x v="0"/>
    <x v="2"/>
    <n v="22"/>
    <x v="2"/>
    <x v="2"/>
    <n v="374"/>
    <n v="669.46"/>
  </r>
  <r>
    <n v="2038"/>
    <s v="Annita"/>
    <s v="Allison"/>
    <s v="Miss"/>
    <s v="F"/>
    <n v="30"/>
    <s v="Great Rider"/>
    <s v="West Yorkshire"/>
    <x v="2"/>
    <s v="27-06-2022"/>
    <x v="6"/>
    <x v="0"/>
    <n v="50"/>
    <x v="3"/>
    <x v="3"/>
    <n v="1200"/>
    <n v="827.99999999999989"/>
  </r>
  <r>
    <n v="2039"/>
    <s v="Shelby"/>
    <s v="Buchanan"/>
    <s v="Miss"/>
    <s v="F"/>
    <n v="90"/>
    <s v="Great Sanctuary"/>
    <s v="Lancashire"/>
    <x v="21"/>
    <d v="2020-04-03T00:00:00"/>
    <x v="2"/>
    <x v="2"/>
    <n v="17"/>
    <x v="9"/>
    <x v="9"/>
    <n v="408"/>
    <n v="1383.1200000000001"/>
  </r>
  <r>
    <n v="2040"/>
    <s v="Alden"/>
    <s v="Roper"/>
    <s v="Mr"/>
    <s v="M"/>
    <n v="30"/>
    <s v="Great Strand"/>
    <s v="Grange-Over-Sands"/>
    <x v="17"/>
    <s v="27-09-2022"/>
    <x v="9"/>
    <x v="0"/>
    <n v="17"/>
    <x v="3"/>
    <x v="3"/>
    <n v="408"/>
    <n v="281.52"/>
  </r>
  <r>
    <n v="2041"/>
    <s v="Letitia"/>
    <s v="Dougherty"/>
    <s v="Miss"/>
    <s v="F"/>
    <n v="90"/>
    <s v="Great Warner"/>
    <s v="Rhosneigr"/>
    <x v="2"/>
    <s v="27-03-2020"/>
    <x v="5"/>
    <x v="2"/>
    <n v="15"/>
    <x v="3"/>
    <x v="3"/>
    <n v="360"/>
    <n v="248.39999999999998"/>
  </r>
  <r>
    <n v="2042"/>
    <s v="Nathan"/>
    <s v="Clarke"/>
    <s v="Mr"/>
    <s v="M"/>
    <n v="60"/>
    <s v="Great York"/>
    <s v="Llandrindod Wells"/>
    <x v="11"/>
    <d v="2021-11-01T00:00:00"/>
    <x v="10"/>
    <x v="1"/>
    <n v="62"/>
    <x v="7"/>
    <x v="7"/>
    <n v="1240"/>
    <n v="3658"/>
  </r>
  <r>
    <n v="2043"/>
    <s v="Lucas"/>
    <s v="Goins"/>
    <s v="Mr"/>
    <s v="M"/>
    <n v="30"/>
    <s v="Greatdown Road"/>
    <s v="Dunoon"/>
    <x v="3"/>
    <d v="2020-07-08T00:00:00"/>
    <x v="9"/>
    <x v="2"/>
    <n v="69"/>
    <x v="6"/>
    <x v="6"/>
    <n v="1656"/>
    <n v="2136.2400000000002"/>
  </r>
  <r>
    <n v="2044"/>
    <s v="Zoraida"/>
    <s v="Sweeney"/>
    <s v="Miss"/>
    <s v="F"/>
    <n v="90"/>
    <s v="Greatfield Avenue"/>
    <s v="Frinton-On-Sea"/>
    <x v="17"/>
    <d v="2022-11-03T00:00:00"/>
    <x v="9"/>
    <x v="0"/>
    <n v="2"/>
    <x v="9"/>
    <x v="9"/>
    <n v="48"/>
    <n v="162.72"/>
  </r>
  <r>
    <n v="2045"/>
    <s v="Leonia"/>
    <s v="Mccall"/>
    <s v="Miss"/>
    <s v="F"/>
    <n v="60"/>
    <s v="Greaves Place"/>
    <s v="Huddersfield"/>
    <x v="1"/>
    <d v="2021-08-02T00:00:00"/>
    <x v="8"/>
    <x v="1"/>
    <n v="91"/>
    <x v="7"/>
    <x v="7"/>
    <n v="1820"/>
    <n v="5369"/>
  </r>
  <r>
    <n v="2047"/>
    <s v="Enrique"/>
    <s v="Coffey"/>
    <s v="Mr"/>
    <s v="M"/>
    <n v="90"/>
    <s v="Grebe Close"/>
    <s v="Buckinghamshire"/>
    <x v="8"/>
    <s v="22-02-2021"/>
    <x v="10"/>
    <x v="1"/>
    <n v="53"/>
    <x v="2"/>
    <x v="2"/>
    <n v="901"/>
    <n v="1612.79"/>
  </r>
  <r>
    <n v="2048"/>
    <s v="Aron"/>
    <s v="Bryan"/>
    <s v="Rev"/>
    <s v="M"/>
    <n v="30"/>
    <s v="Greeg'S Street"/>
    <s v="Cirencester"/>
    <x v="15"/>
    <d v="2020-06-12T00:00:00"/>
    <x v="8"/>
    <x v="2"/>
    <n v="42"/>
    <x v="1"/>
    <x v="1"/>
    <n v="1008"/>
    <n v="1804.32"/>
  </r>
  <r>
    <n v="2050"/>
    <s v="Markita"/>
    <s v="Stacy"/>
    <s v="Ms"/>
    <s v="F"/>
    <n v="60"/>
    <s v="Green Avenue"/>
    <s v="Surbiton"/>
    <x v="2"/>
    <d v="2020-10-09T00:00:00"/>
    <x v="10"/>
    <x v="2"/>
    <n v="6"/>
    <x v="9"/>
    <x v="9"/>
    <n v="144"/>
    <n v="488.16"/>
  </r>
  <r>
    <n v="2051"/>
    <s v="Shelia"/>
    <s v="Rosales"/>
    <s v="Miss"/>
    <s v="F"/>
    <n v="30"/>
    <s v="Green Close"/>
    <s v="Cheltenham"/>
    <x v="20"/>
    <s v="25-02-2020"/>
    <x v="10"/>
    <x v="2"/>
    <n v="79"/>
    <x v="2"/>
    <x v="2"/>
    <n v="1343"/>
    <n v="2403.9700000000003"/>
  </r>
  <r>
    <n v="2052"/>
    <s v="Valentine"/>
    <s v="Gallegos"/>
    <s v="Mr"/>
    <s v="M"/>
    <n v="30"/>
    <s v="Green Lanes"/>
    <s v="Bourne End"/>
    <x v="75"/>
    <s v="13-09-2022"/>
    <x v="9"/>
    <x v="0"/>
    <n v="71"/>
    <x v="1"/>
    <x v="1"/>
    <n v="1704"/>
    <n v="3050.16"/>
  </r>
  <r>
    <n v="2053"/>
    <s v="Cinda"/>
    <s v="Goss"/>
    <s v="Mrs"/>
    <s v="F"/>
    <n v="30"/>
    <s v="Green Ya Road"/>
    <s v="Bo'Ness"/>
    <x v="9"/>
    <s v="17-12-2020"/>
    <x v="7"/>
    <x v="2"/>
    <n v="25"/>
    <x v="5"/>
    <x v="5"/>
    <n v="600"/>
    <n v="2394"/>
  </r>
  <r>
    <n v="2054"/>
    <s v="Ardath"/>
    <s v="Ponce"/>
    <s v="Mrs"/>
    <s v="F"/>
    <n v="60"/>
    <s v="Greenacre Ga Roadens"/>
    <s v="Penrhyndeudraeth"/>
    <x v="2"/>
    <s v="28-06-2021"/>
    <x v="6"/>
    <x v="1"/>
    <n v="59"/>
    <x v="8"/>
    <x v="8"/>
    <n v="1180"/>
    <n v="4118.2"/>
  </r>
  <r>
    <n v="2055"/>
    <s v="Clint"/>
    <s v="Silva"/>
    <s v="Mr"/>
    <s v="M"/>
    <n v="90"/>
    <s v="Greenacre Square"/>
    <s v="Llandrindod Wells"/>
    <x v="11"/>
    <s v="15-01-2021"/>
    <x v="2"/>
    <x v="1"/>
    <n v="93"/>
    <x v="5"/>
    <x v="5"/>
    <n v="2232"/>
    <n v="8905.68"/>
  </r>
  <r>
    <n v="2056"/>
    <s v="Kareem"/>
    <s v="Horne"/>
    <s v="Mr"/>
    <s v="M"/>
    <n v="60"/>
    <s v="Greenhill"/>
    <s v="West Calder"/>
    <x v="2"/>
    <d v="2020-07-07T00:00:00"/>
    <x v="3"/>
    <x v="2"/>
    <n v="46"/>
    <x v="2"/>
    <x v="2"/>
    <n v="782"/>
    <n v="1399.78"/>
  </r>
  <r>
    <n v="2057"/>
    <s v="Steven"/>
    <s v="Eddy"/>
    <s v="Mr"/>
    <s v="M"/>
    <n v="90"/>
    <s v="Greenmans Lane"/>
    <s v="Prudhoe"/>
    <x v="2"/>
    <s v="28-06-2022"/>
    <x v="6"/>
    <x v="0"/>
    <n v="81"/>
    <x v="5"/>
    <x v="5"/>
    <n v="1944"/>
    <n v="7756.56"/>
  </r>
  <r>
    <n v="2058"/>
    <s v="Richelle"/>
    <s v="Grace"/>
    <s v="Miss"/>
    <s v="F"/>
    <n v="90"/>
    <s v="Greenoak Way"/>
    <s v="Westcliff-On-Sea"/>
    <x v="2"/>
    <d v="2021-06-08T00:00:00"/>
    <x v="3"/>
    <x v="1"/>
    <n v="69"/>
    <x v="2"/>
    <x v="2"/>
    <n v="1173"/>
    <n v="2099.67"/>
  </r>
  <r>
    <n v="2059"/>
    <s v="Nelson"/>
    <s v="Valdez"/>
    <s v="Mr"/>
    <s v="M"/>
    <n v="90"/>
    <s v="Green'S Alley"/>
    <s v="East Sussex"/>
    <x v="43"/>
    <s v="16-01-2021"/>
    <x v="2"/>
    <x v="1"/>
    <n v="34"/>
    <x v="5"/>
    <x v="5"/>
    <n v="816"/>
    <n v="3255.84"/>
  </r>
  <r>
    <n v="2060"/>
    <s v="Dennis"/>
    <s v="Parrish"/>
    <s v="Mr"/>
    <s v="M"/>
    <n v="60"/>
    <s v="Greens Court"/>
    <s v="Brackley"/>
    <x v="68"/>
    <d v="2022-07-01T00:00:00"/>
    <x v="3"/>
    <x v="0"/>
    <n v="21"/>
    <x v="0"/>
    <x v="0"/>
    <n v="420"/>
    <n v="844.19999999999993"/>
  </r>
  <r>
    <n v="2061"/>
    <s v="Bok"/>
    <s v="Snyder"/>
    <s v="Miss"/>
    <s v="F"/>
    <n v="90"/>
    <s v="Greenshield Industrial"/>
    <s v="Torquay"/>
    <x v="2"/>
    <s v="16-03-2022"/>
    <x v="5"/>
    <x v="0"/>
    <n v="22"/>
    <x v="3"/>
    <x v="3"/>
    <n v="528"/>
    <n v="364.32"/>
  </r>
  <r>
    <n v="2062"/>
    <s v="Bob"/>
    <s v="Everett"/>
    <s v="Mr"/>
    <s v="M"/>
    <n v="30"/>
    <s v="Greenside Close"/>
    <s v="Radstock"/>
    <x v="2"/>
    <s v="19-01-2020"/>
    <x v="2"/>
    <x v="2"/>
    <n v="11"/>
    <x v="9"/>
    <x v="9"/>
    <n v="264"/>
    <n v="894.96"/>
  </r>
  <r>
    <n v="2063"/>
    <s v="Cortney"/>
    <s v="Brennan"/>
    <s v="Mrs"/>
    <s v="F"/>
    <n v="60"/>
    <s v="Greenway"/>
    <s v="Barking"/>
    <x v="22"/>
    <s v="20-08-2021"/>
    <x v="3"/>
    <x v="1"/>
    <n v="77"/>
    <x v="7"/>
    <x v="7"/>
    <n v="1540"/>
    <n v="4543"/>
  </r>
  <r>
    <n v="2064"/>
    <s v="Reda"/>
    <s v="Serrano"/>
    <s v="Miss"/>
    <s v="F"/>
    <n v="30"/>
    <s v="Greenwell Street"/>
    <s v="Holmrook"/>
    <x v="1"/>
    <s v="23-09-2021"/>
    <x v="9"/>
    <x v="1"/>
    <n v="52"/>
    <x v="6"/>
    <x v="6"/>
    <n v="1248"/>
    <n v="1609.92"/>
  </r>
  <r>
    <n v="2065"/>
    <s v="Shari"/>
    <s v="Queen"/>
    <s v="Mrs"/>
    <s v="F"/>
    <n v="60"/>
    <s v="Greenwich Park"/>
    <s v="Ellesmere"/>
    <x v="17"/>
    <d v="2021-02-02T00:00:00"/>
    <x v="6"/>
    <x v="1"/>
    <n v="25"/>
    <x v="0"/>
    <x v="0"/>
    <n v="500"/>
    <n v="1004.9999999999999"/>
  </r>
  <r>
    <n v="2066"/>
    <s v="Michal"/>
    <s v="Diaz"/>
    <s v="Mr"/>
    <s v="M"/>
    <n v="30"/>
    <s v="Greenwich Street"/>
    <s v="Isle Of Bute"/>
    <x v="21"/>
    <s v="27-07-2021"/>
    <x v="0"/>
    <x v="1"/>
    <n v="57"/>
    <x v="9"/>
    <x v="9"/>
    <n v="1368"/>
    <n v="4637.5200000000004"/>
  </r>
  <r>
    <n v="2067"/>
    <s v="Elyse"/>
    <s v="Walker"/>
    <s v="Miss"/>
    <s v="F"/>
    <n v="60"/>
    <s v="Greenwood Road"/>
    <s v="Brecon"/>
    <x v="66"/>
    <d v="2021-09-07T00:00:00"/>
    <x v="8"/>
    <x v="1"/>
    <n v="88"/>
    <x v="0"/>
    <x v="0"/>
    <n v="1760"/>
    <n v="3537.5999999999995"/>
  </r>
  <r>
    <n v="2068"/>
    <s v="Maryjo"/>
    <s v="White"/>
    <s v="Mrs"/>
    <s v="F"/>
    <n v="30"/>
    <s v="Greig Terrace"/>
    <s v="Golspie"/>
    <x v="17"/>
    <s v="28-12-2022"/>
    <x v="7"/>
    <x v="0"/>
    <n v="90"/>
    <x v="6"/>
    <x v="6"/>
    <n v="2160"/>
    <n v="2786.4"/>
  </r>
  <r>
    <n v="2069"/>
    <s v="Wayne"/>
    <s v="Vick"/>
    <s v="Mr"/>
    <s v="M"/>
    <n v="90"/>
    <s v="Grenada Road"/>
    <s v="Bonnyrigg"/>
    <x v="9"/>
    <s v="27-09-2022"/>
    <x v="9"/>
    <x v="0"/>
    <n v="44"/>
    <x v="6"/>
    <x v="6"/>
    <n v="1056"/>
    <n v="1362.24"/>
  </r>
  <r>
    <n v="2070"/>
    <s v="Korey"/>
    <s v="Clarke"/>
    <s v="Mr"/>
    <s v="M"/>
    <n v="90"/>
    <s v="Grenada Terrace"/>
    <s v="Ilford"/>
    <x v="1"/>
    <s v="18-07-2020"/>
    <x v="0"/>
    <x v="2"/>
    <n v="13"/>
    <x v="2"/>
    <x v="2"/>
    <n v="221"/>
    <n v="395.59000000000003"/>
  </r>
  <r>
    <n v="2071"/>
    <s v="Theodore"/>
    <s v="Thayer"/>
    <s v="Mr"/>
    <s v="M"/>
    <n v="60"/>
    <s v="Grenade Street"/>
    <s v="Wetherby"/>
    <x v="2"/>
    <d v="2020-03-02T00:00:00"/>
    <x v="9"/>
    <x v="2"/>
    <n v="66"/>
    <x v="5"/>
    <x v="5"/>
    <n v="1584"/>
    <n v="6320.1600000000008"/>
  </r>
  <r>
    <n v="2072"/>
    <s v="Armanda"/>
    <s v="Nieves"/>
    <s v="Miss"/>
    <s v="F"/>
    <n v="30"/>
    <s v="Grenville Place"/>
    <s v="Rhosneigr"/>
    <x v="2"/>
    <d v="2022-05-04T00:00:00"/>
    <x v="10"/>
    <x v="0"/>
    <n v="75"/>
    <x v="1"/>
    <x v="1"/>
    <n v="1800"/>
    <n v="3222"/>
  </r>
  <r>
    <n v="2073"/>
    <s v="Hayden"/>
    <s v="Valentin"/>
    <s v="Mr"/>
    <s v="M"/>
    <n v="90"/>
    <s v="Gresham Street"/>
    <s v="Stowmarket"/>
    <x v="2"/>
    <d v="2021-07-11T00:00:00"/>
    <x v="11"/>
    <x v="1"/>
    <n v="95"/>
    <x v="5"/>
    <x v="5"/>
    <n v="2280"/>
    <n v="9097.2000000000007"/>
  </r>
  <r>
    <n v="2075"/>
    <s v="Joan"/>
    <s v="Kline"/>
    <s v="Mr"/>
    <s v="M"/>
    <n v="60"/>
    <s v="Greys Place"/>
    <s v="Brough"/>
    <x v="8"/>
    <s v="28-06-2022"/>
    <x v="6"/>
    <x v="0"/>
    <n v="46"/>
    <x v="7"/>
    <x v="7"/>
    <n v="920"/>
    <n v="2714"/>
  </r>
  <r>
    <n v="2076"/>
    <s v="Israel"/>
    <s v="Jacob"/>
    <s v="Mr"/>
    <s v="M"/>
    <n v="60"/>
    <s v="Greystead Road"/>
    <s v="Much Wenlock"/>
    <x v="2"/>
    <s v="25-07-2020"/>
    <x v="0"/>
    <x v="2"/>
    <n v="44"/>
    <x v="2"/>
    <x v="2"/>
    <n v="748"/>
    <n v="1338.92"/>
  </r>
  <r>
    <n v="2077"/>
    <s v="Lydia"/>
    <s v="Keene"/>
    <s v="Miss"/>
    <s v="F"/>
    <n v="90"/>
    <s v="Greystone Passage"/>
    <s v="Berkshire"/>
    <x v="28"/>
    <d v="2020-09-05T00:00:00"/>
    <x v="3"/>
    <x v="2"/>
    <n v="72"/>
    <x v="6"/>
    <x v="6"/>
    <n v="1728"/>
    <n v="2229.12"/>
  </r>
  <r>
    <n v="2078"/>
    <s v="Alise"/>
    <s v="Eason"/>
    <s v="Mrs"/>
    <s v="F"/>
    <n v="90"/>
    <s v="Grilse Close"/>
    <s v="Rossendale"/>
    <x v="2"/>
    <d v="2022-05-11T00:00:00"/>
    <x v="9"/>
    <x v="0"/>
    <n v="81"/>
    <x v="9"/>
    <x v="9"/>
    <n v="1944"/>
    <n v="6590.16"/>
  </r>
  <r>
    <n v="2079"/>
    <s v="Tobias"/>
    <s v="Gates"/>
    <s v="Mr"/>
    <s v="M"/>
    <n v="90"/>
    <s v="Grindal Street"/>
    <s v="Northwood"/>
    <x v="2"/>
    <d v="2021-06-06T00:00:00"/>
    <x v="6"/>
    <x v="1"/>
    <n v="28"/>
    <x v="3"/>
    <x v="3"/>
    <n v="672"/>
    <n v="463.67999999999995"/>
  </r>
  <r>
    <n v="2081"/>
    <s v="Kenyetta"/>
    <s v="Morales"/>
    <s v="Ms"/>
    <s v="F"/>
    <n v="60"/>
    <s v="Groomfield Close"/>
    <s v="Leigh-On-Sea"/>
    <x v="11"/>
    <d v="2020-11-08T00:00:00"/>
    <x v="3"/>
    <x v="2"/>
    <n v="20"/>
    <x v="3"/>
    <x v="3"/>
    <n v="480"/>
    <n v="331.2"/>
  </r>
  <r>
    <n v="2082"/>
    <s v="Walton"/>
    <s v="Jarrett"/>
    <s v="Mr"/>
    <s v="M"/>
    <n v="90"/>
    <s v="Grosse Way"/>
    <s v="County Down"/>
    <x v="16"/>
    <d v="2021-03-05T00:00:00"/>
    <x v="2"/>
    <x v="1"/>
    <n v="12"/>
    <x v="8"/>
    <x v="8"/>
    <n v="240"/>
    <n v="837.6"/>
  </r>
  <r>
    <n v="2083"/>
    <s v="Leah"/>
    <s v="Morrow"/>
    <s v="Mrs"/>
    <s v="F"/>
    <n v="30"/>
    <s v="Grosvenor Hill"/>
    <s v="Littlehampton"/>
    <x v="11"/>
    <d v="2020-01-02T00:00:00"/>
    <x v="9"/>
    <x v="2"/>
    <n v="12"/>
    <x v="8"/>
    <x v="8"/>
    <n v="240"/>
    <n v="837.6"/>
  </r>
  <r>
    <n v="2084"/>
    <s v="Willie"/>
    <s v="Cross"/>
    <s v="Mr"/>
    <s v="M"/>
    <n v="90"/>
    <s v="Grosvenor House"/>
    <s v="Wallingford"/>
    <x v="2"/>
    <s v="19-10-2021"/>
    <x v="1"/>
    <x v="1"/>
    <n v="30"/>
    <x v="5"/>
    <x v="5"/>
    <n v="720"/>
    <n v="2872.8"/>
  </r>
  <r>
    <n v="2085"/>
    <s v="Dee"/>
    <s v="Tackett"/>
    <s v="Mr"/>
    <s v="M"/>
    <n v="90"/>
    <s v="Grosvenor Park"/>
    <s v="Wincanton"/>
    <x v="2"/>
    <s v="21-06-2022"/>
    <x v="6"/>
    <x v="0"/>
    <n v="65"/>
    <x v="1"/>
    <x v="1"/>
    <n v="1560"/>
    <n v="2792.4"/>
  </r>
  <r>
    <n v="2086"/>
    <s v="Leida"/>
    <s v="Gregory"/>
    <s v="Miss"/>
    <s v="F"/>
    <n v="90"/>
    <s v="Grosvenor Terrace"/>
    <s v="Callington"/>
    <x v="12"/>
    <s v="18-12-2021"/>
    <x v="7"/>
    <x v="1"/>
    <n v="78"/>
    <x v="9"/>
    <x v="9"/>
    <n v="1872"/>
    <n v="6346.08"/>
  </r>
  <r>
    <n v="2087"/>
    <s v="Gerard"/>
    <s v="Douglas"/>
    <s v="Mr"/>
    <s v="M"/>
    <n v="60"/>
    <s v="Grosvenor Way"/>
    <s v="Thames Ditton"/>
    <x v="2"/>
    <s v="18-04-2021"/>
    <x v="4"/>
    <x v="1"/>
    <n v="25"/>
    <x v="6"/>
    <x v="6"/>
    <n v="600"/>
    <n v="774"/>
  </r>
  <r>
    <n v="2088"/>
    <s v="Corinna"/>
    <s v="Collins"/>
    <s v="Ms"/>
    <s v="F"/>
    <n v="30"/>
    <s v="Ground St"/>
    <s v="Tadley"/>
    <x v="2"/>
    <s v="29-05-2022"/>
    <x v="11"/>
    <x v="0"/>
    <n v="50"/>
    <x v="4"/>
    <x v="4"/>
    <n v="900"/>
    <n v="1701"/>
  </r>
  <r>
    <n v="2089"/>
    <s v="Jackie"/>
    <s v="Garrett"/>
    <s v="Miss"/>
    <s v="F"/>
    <n v="60"/>
    <s v="Grove Crescent"/>
    <s v="Gourock"/>
    <x v="17"/>
    <d v="2020-05-03T00:00:00"/>
    <x v="0"/>
    <x v="2"/>
    <n v="18"/>
    <x v="0"/>
    <x v="0"/>
    <n v="360"/>
    <n v="723.59999999999991"/>
  </r>
  <r>
    <n v="2090"/>
    <s v="Jacques"/>
    <s v="Warner"/>
    <s v="Mr"/>
    <s v="M"/>
    <n v="90"/>
    <s v="Grove Crescent"/>
    <s v="Lancashire"/>
    <x v="21"/>
    <s v="17-10-2020"/>
    <x v="1"/>
    <x v="2"/>
    <n v="44"/>
    <x v="6"/>
    <x v="6"/>
    <n v="1056"/>
    <n v="1362.24"/>
  </r>
  <r>
    <n v="2091"/>
    <s v="Merrill"/>
    <s v="Bateman"/>
    <s v="Mrs"/>
    <s v="F"/>
    <n v="30"/>
    <s v="Grove Hall"/>
    <s v="Hartfield"/>
    <x v="1"/>
    <s v="29-04-2022"/>
    <x v="4"/>
    <x v="0"/>
    <n v="11"/>
    <x v="1"/>
    <x v="1"/>
    <n v="264"/>
    <n v="472.56"/>
  </r>
  <r>
    <n v="2092"/>
    <s v="Verdie"/>
    <s v="Myers"/>
    <s v="Miss"/>
    <s v="F"/>
    <n v="30"/>
    <s v="Grove House"/>
    <s v="Alloa"/>
    <x v="80"/>
    <s v="25-11-2020"/>
    <x v="8"/>
    <x v="2"/>
    <n v="31"/>
    <x v="5"/>
    <x v="5"/>
    <n v="744"/>
    <n v="2968.56"/>
  </r>
  <r>
    <n v="2093"/>
    <s v="Chung"/>
    <s v="Travis"/>
    <s v="Mr"/>
    <s v="M"/>
    <n v="30"/>
    <s v="Grove Passage"/>
    <s v="Shipston-On-Stour"/>
    <x v="2"/>
    <s v="26-08-2020"/>
    <x v="3"/>
    <x v="2"/>
    <n v="57"/>
    <x v="5"/>
    <x v="5"/>
    <n v="1368"/>
    <n v="5458.3200000000006"/>
  </r>
  <r>
    <n v="2094"/>
    <s v="Lynell"/>
    <s v="Farrell"/>
    <s v="Mrs"/>
    <s v="F"/>
    <n v="30"/>
    <s v="Grovehall Terrace"/>
    <s v="Broadstairs"/>
    <x v="41"/>
    <d v="2021-08-01T00:00:00"/>
    <x v="1"/>
    <x v="1"/>
    <n v="16"/>
    <x v="1"/>
    <x v="1"/>
    <n v="384"/>
    <n v="687.36"/>
  </r>
  <r>
    <n v="2095"/>
    <s v="Kendall"/>
    <s v="Pendleton"/>
    <s v="Mr"/>
    <s v="M"/>
    <n v="90"/>
    <s v="Grovesnor St"/>
    <s v="Kyle"/>
    <x v="21"/>
    <s v="20-04-2021"/>
    <x v="4"/>
    <x v="1"/>
    <n v="79"/>
    <x v="7"/>
    <x v="7"/>
    <n v="1580"/>
    <n v="4661"/>
  </r>
  <r>
    <n v="2096"/>
    <s v="Joel"/>
    <s v="Calvert"/>
    <s v="Mrs"/>
    <s v="F"/>
    <n v="30"/>
    <s v="Gruens Terrace"/>
    <s v="Leatherhead"/>
    <x v="21"/>
    <s v="22-01-2021"/>
    <x v="2"/>
    <x v="1"/>
    <n v="60"/>
    <x v="9"/>
    <x v="9"/>
    <n v="1440"/>
    <n v="4881.6000000000004"/>
  </r>
  <r>
    <n v="2097"/>
    <s v="Quinn"/>
    <s v="Ibarra"/>
    <s v="Mr"/>
    <s v="M"/>
    <n v="60"/>
    <s v="Guerin Square"/>
    <s v="Wembley"/>
    <x v="2"/>
    <s v="28-08-2020"/>
    <x v="3"/>
    <x v="2"/>
    <n v="53"/>
    <x v="6"/>
    <x v="6"/>
    <n v="1272"/>
    <n v="1640.88"/>
  </r>
  <r>
    <n v="2098"/>
    <s v="Keneth"/>
    <s v="Kruse"/>
    <s v="Mr"/>
    <s v="M"/>
    <n v="30"/>
    <s v="Guernsey Grove"/>
    <s v="Burford"/>
    <x v="45"/>
    <s v="27-11-2020"/>
    <x v="8"/>
    <x v="2"/>
    <n v="68"/>
    <x v="6"/>
    <x v="6"/>
    <n v="1632"/>
    <n v="2105.2800000000002"/>
  </r>
  <r>
    <n v="2099"/>
    <s v="Darell"/>
    <s v="Burrell"/>
    <s v="Mr"/>
    <s v="M"/>
    <n v="60"/>
    <s v="Guernsey Grove"/>
    <s v="Cambridgeshire"/>
    <x v="10"/>
    <d v="2020-10-02T00:00:00"/>
    <x v="0"/>
    <x v="2"/>
    <n v="41"/>
    <x v="5"/>
    <x v="5"/>
    <n v="984"/>
    <n v="3926.1600000000003"/>
  </r>
  <r>
    <n v="2100"/>
    <s v="Shanelle"/>
    <s v="Moyer"/>
    <s v="Mrs"/>
    <s v="F"/>
    <n v="60"/>
    <s v="Guild Road"/>
    <s v="Dartmouth"/>
    <x v="3"/>
    <d v="2020-11-08T00:00:00"/>
    <x v="3"/>
    <x v="2"/>
    <n v="2"/>
    <x v="4"/>
    <x v="4"/>
    <n v="36"/>
    <n v="68.039999999999992"/>
  </r>
  <r>
    <n v="2101"/>
    <s v="Levi"/>
    <s v="Peoples"/>
    <s v="Mr"/>
    <s v="M"/>
    <n v="30"/>
    <s v="Guildfo Road Cottages"/>
    <s v="Pentraeth"/>
    <x v="2"/>
    <s v="18-01-2022"/>
    <x v="2"/>
    <x v="0"/>
    <n v="24"/>
    <x v="3"/>
    <x v="3"/>
    <n v="576"/>
    <n v="397.43999999999994"/>
  </r>
  <r>
    <n v="2102"/>
    <s v="Petra"/>
    <s v="Polk"/>
    <s v="Miss"/>
    <s v="F"/>
    <n v="90"/>
    <s v="Guildfo Road Grove"/>
    <s v="New Romney"/>
    <x v="2"/>
    <s v="19-02-2022"/>
    <x v="10"/>
    <x v="0"/>
    <n v="43"/>
    <x v="3"/>
    <x v="3"/>
    <n v="1032"/>
    <n v="712.07999999999993"/>
  </r>
  <r>
    <n v="2103"/>
    <s v="Warren"/>
    <s v="Durham"/>
    <s v="Mr"/>
    <s v="M"/>
    <n v="60"/>
    <s v="Guinness Square"/>
    <s v="Llanrhystud"/>
    <x v="11"/>
    <d v="2021-06-01T00:00:00"/>
    <x v="2"/>
    <x v="1"/>
    <n v="70"/>
    <x v="9"/>
    <x v="9"/>
    <n v="1680"/>
    <n v="5695.2"/>
  </r>
  <r>
    <n v="2104"/>
    <s v="Jesus"/>
    <s v="Spaulding"/>
    <s v="Mr"/>
    <s v="M"/>
    <n v="30"/>
    <s v="Gulston Walk"/>
    <s v="Ayr"/>
    <x v="39"/>
    <d v="2020-10-08T00:00:00"/>
    <x v="2"/>
    <x v="2"/>
    <n v="19"/>
    <x v="5"/>
    <x v="5"/>
    <n v="456"/>
    <n v="1819.44"/>
  </r>
  <r>
    <n v="2105"/>
    <s v="Jeremy"/>
    <s v="Blackmon"/>
    <s v="Mr"/>
    <s v="M"/>
    <n v="30"/>
    <s v="Gulston Walk"/>
    <s v="Lyme Regis"/>
    <x v="2"/>
    <s v="21-04-2021"/>
    <x v="4"/>
    <x v="1"/>
    <n v="87"/>
    <x v="8"/>
    <x v="8"/>
    <n v="1740"/>
    <n v="6072.6"/>
  </r>
  <r>
    <n v="2107"/>
    <s v="Chet"/>
    <s v="Galindo"/>
    <s v="Mr"/>
    <s v="M"/>
    <n v="30"/>
    <s v="Gunnersbury Close"/>
    <s v="Leominster"/>
    <x v="11"/>
    <s v="13-07-2022"/>
    <x v="0"/>
    <x v="0"/>
    <n v="48"/>
    <x v="0"/>
    <x v="0"/>
    <n v="960"/>
    <n v="1929.6"/>
  </r>
  <r>
    <n v="2108"/>
    <s v="Caleb"/>
    <s v="Mullins"/>
    <s v="Mr"/>
    <s v="M"/>
    <n v="60"/>
    <s v="Gunnersbury Close"/>
    <s v="St. Austell"/>
    <x v="2"/>
    <d v="2021-01-05T00:00:00"/>
    <x v="10"/>
    <x v="1"/>
    <n v="40"/>
    <x v="5"/>
    <x v="5"/>
    <n v="960"/>
    <n v="3830.4"/>
  </r>
  <r>
    <n v="2109"/>
    <s v="Rupert"/>
    <s v="Mcclain"/>
    <s v="Mr"/>
    <s v="M"/>
    <n v="90"/>
    <s v="Gunnersbury Drive"/>
    <s v="Strome Ferry"/>
    <x v="2"/>
    <s v="28-01-2020"/>
    <x v="2"/>
    <x v="2"/>
    <n v="33"/>
    <x v="7"/>
    <x v="7"/>
    <n v="660"/>
    <n v="1947.0000000000002"/>
  </r>
  <r>
    <n v="2111"/>
    <s v="Lorri"/>
    <s v="Walls"/>
    <s v="Miss"/>
    <s v="F"/>
    <n v="30"/>
    <s v="Gunnersbury Lane"/>
    <s v="Juniper Green"/>
    <x v="21"/>
    <s v="13-09-2020"/>
    <x v="9"/>
    <x v="2"/>
    <n v="33"/>
    <x v="4"/>
    <x v="4"/>
    <n v="594"/>
    <n v="1122.6599999999999"/>
  </r>
  <r>
    <n v="2112"/>
    <s v="Berna"/>
    <s v="Jean"/>
    <s v="Ms"/>
    <s v="F"/>
    <n v="60"/>
    <s v="Gunstor Road"/>
    <s v="Tranent"/>
    <x v="2"/>
    <d v="2020-02-08T00:00:00"/>
    <x v="1"/>
    <x v="2"/>
    <n v="72"/>
    <x v="5"/>
    <x v="5"/>
    <n v="1728"/>
    <n v="6894.72"/>
  </r>
  <r>
    <n v="2113"/>
    <s v="Charles"/>
    <s v="Forrest"/>
    <s v="Mr"/>
    <s v="M"/>
    <n v="90"/>
    <s v="Gurney Drive"/>
    <s v="Bishop'S Stortford"/>
    <x v="64"/>
    <d v="2021-02-07T00:00:00"/>
    <x v="8"/>
    <x v="1"/>
    <n v="4"/>
    <x v="6"/>
    <x v="6"/>
    <n v="96"/>
    <n v="123.84"/>
  </r>
  <r>
    <n v="2114"/>
    <s v="Sunday"/>
    <s v="Walden"/>
    <s v="Mrs"/>
    <s v="F"/>
    <n v="60"/>
    <s v="Gutter Buildings"/>
    <s v="Grantham"/>
    <x v="17"/>
    <s v="19-06-2020"/>
    <x v="6"/>
    <x v="2"/>
    <n v="17"/>
    <x v="4"/>
    <x v="4"/>
    <n v="306"/>
    <n v="578.33999999999992"/>
  </r>
  <r>
    <n v="2115"/>
    <s v="Elvina"/>
    <s v="Hatch"/>
    <s v="Miss"/>
    <s v="F"/>
    <n v="30"/>
    <s v="Guy Court"/>
    <s v="Kilmarnock"/>
    <x v="21"/>
    <d v="2021-07-08T00:00:00"/>
    <x v="10"/>
    <x v="1"/>
    <n v="93"/>
    <x v="6"/>
    <x v="6"/>
    <n v="2232"/>
    <n v="2879.28"/>
  </r>
  <r>
    <n v="2116"/>
    <s v="Tara"/>
    <s v="Cartwright"/>
    <s v="Miss"/>
    <s v="F"/>
    <n v="30"/>
    <s v="Guy Of"/>
    <s v="Radstock"/>
    <x v="2"/>
    <d v="2020-03-01T00:00:00"/>
    <x v="3"/>
    <x v="2"/>
    <n v="44"/>
    <x v="3"/>
    <x v="3"/>
    <n v="1056"/>
    <n v="728.64"/>
  </r>
  <r>
    <n v="2117"/>
    <s v="Irving"/>
    <s v="Rankin"/>
    <s v="Dr"/>
    <s v="M"/>
    <n v="60"/>
    <s v="Gwendolen Close"/>
    <s v="Downham Market"/>
    <x v="3"/>
    <s v="18-12-2021"/>
    <x v="7"/>
    <x v="1"/>
    <n v="43"/>
    <x v="4"/>
    <x v="4"/>
    <n v="774"/>
    <n v="1462.86"/>
  </r>
  <r>
    <n v="2118"/>
    <s v="Tory"/>
    <s v="Guthrie"/>
    <s v="Ms"/>
    <s v="F"/>
    <n v="30"/>
    <s v="Gwudon Lodge"/>
    <s v="Buckley"/>
    <x v="8"/>
    <d v="2021-09-08T00:00:00"/>
    <x v="7"/>
    <x v="1"/>
    <n v="58"/>
    <x v="6"/>
    <x v="6"/>
    <n v="1392"/>
    <n v="1795.68"/>
  </r>
  <r>
    <n v="2119"/>
    <s v="Tarsha"/>
    <s v="Fox"/>
    <s v="Mrs"/>
    <s v="F"/>
    <n v="30"/>
    <s v="Gwynnes Place"/>
    <s v="Lairg"/>
    <x v="21"/>
    <s v="16-10-2022"/>
    <x v="1"/>
    <x v="0"/>
    <n v="42"/>
    <x v="1"/>
    <x v="1"/>
    <n v="1008"/>
    <n v="1804.32"/>
  </r>
  <r>
    <n v="2120"/>
    <s v="Brittany"/>
    <s v="Egan"/>
    <s v="Miss"/>
    <s v="F"/>
    <n v="60"/>
    <s v="Haarlem Road"/>
    <s v="Buckinghamshire"/>
    <x v="8"/>
    <s v="17-01-2021"/>
    <x v="2"/>
    <x v="1"/>
    <n v="90"/>
    <x v="1"/>
    <x v="1"/>
    <n v="2160"/>
    <n v="3866.4"/>
  </r>
  <r>
    <n v="2121"/>
    <s v="Annamarie"/>
    <s v="Grayson"/>
    <s v="Miss"/>
    <s v="F"/>
    <n v="90"/>
    <s v="Haddington Terrace"/>
    <s v="Gravesend"/>
    <x v="56"/>
    <d v="2022-03-07T00:00:00"/>
    <x v="4"/>
    <x v="0"/>
    <n v="66"/>
    <x v="3"/>
    <x v="3"/>
    <n v="1584"/>
    <n v="1092.9599999999998"/>
  </r>
  <r>
    <n v="2122"/>
    <s v="Dominque"/>
    <s v="Rosado"/>
    <s v="Miss"/>
    <s v="F"/>
    <n v="30"/>
    <s v="Haddo Villas"/>
    <s v="Kingsbridge"/>
    <x v="21"/>
    <s v="28-12-2022"/>
    <x v="7"/>
    <x v="0"/>
    <n v="50"/>
    <x v="2"/>
    <x v="2"/>
    <n v="850"/>
    <n v="1521.5"/>
  </r>
  <r>
    <n v="2123"/>
    <s v="Ellie"/>
    <s v="Riddle"/>
    <s v="Mrs"/>
    <s v="F"/>
    <n v="30"/>
    <s v="Hadleigh Road"/>
    <s v="Barnard Castle"/>
    <x v="89"/>
    <d v="2020-01-04T00:00:00"/>
    <x v="8"/>
    <x v="2"/>
    <n v="13"/>
    <x v="8"/>
    <x v="8"/>
    <n v="260"/>
    <n v="907.40000000000009"/>
  </r>
  <r>
    <n v="2124"/>
    <s v="Deedee"/>
    <s v="Garrett"/>
    <s v="Miss"/>
    <s v="female"/>
    <n v="30"/>
    <s v="Hadleigh Walk"/>
    <s v="Canonbie"/>
    <x v="10"/>
    <s v="31-10-2022"/>
    <x v="1"/>
    <x v="0"/>
    <n v="102"/>
    <x v="2"/>
    <x v="2"/>
    <n v="1734"/>
    <n v="3103.86"/>
  </r>
  <r>
    <n v="2125"/>
    <s v="Murray"/>
    <s v="Knox"/>
    <s v="Mr"/>
    <s v="M"/>
    <n v="90"/>
    <s v="Hadley Close"/>
    <s v="St. Asaph"/>
    <x v="2"/>
    <s v="28-08-2022"/>
    <x v="3"/>
    <x v="0"/>
    <n v="38"/>
    <x v="0"/>
    <x v="0"/>
    <n v="760"/>
    <n v="1527.6"/>
  </r>
  <r>
    <n v="2126"/>
    <s v="Evia"/>
    <s v="Conrad"/>
    <s v="Ms"/>
    <s v="F"/>
    <n v="60"/>
    <s v="Hague Place"/>
    <s v="Newcastle"/>
    <x v="2"/>
    <s v="22-06-2020"/>
    <x v="6"/>
    <x v="2"/>
    <n v="70"/>
    <x v="5"/>
    <x v="5"/>
    <n v="1680"/>
    <n v="6703.2000000000007"/>
  </r>
  <r>
    <n v="2127"/>
    <s v="Donnie"/>
    <s v="Hilton"/>
    <s v="Mr"/>
    <s v="M"/>
    <n v="90"/>
    <s v="Haig Road"/>
    <s v="New Quay"/>
    <x v="2"/>
    <d v="2021-06-10T00:00:00"/>
    <x v="1"/>
    <x v="1"/>
    <n v="95"/>
    <x v="7"/>
    <x v="7"/>
    <n v="1900"/>
    <n v="5605"/>
  </r>
  <r>
    <n v="2128"/>
    <s v="Brice"/>
    <s v="Parks"/>
    <s v="Mr"/>
    <s v="M"/>
    <n v="30"/>
    <s v="Hainault Road"/>
    <s v="Llanerchymedd"/>
    <x v="11"/>
    <s v="24-06-2020"/>
    <x v="6"/>
    <x v="2"/>
    <n v="75"/>
    <x v="1"/>
    <x v="1"/>
    <n v="1800"/>
    <n v="3222"/>
  </r>
  <r>
    <n v="2129"/>
    <s v="Jacquelyne"/>
    <s v="Drummond"/>
    <s v="Mrs"/>
    <s v="F"/>
    <n v="60"/>
    <s v="Haldane Place"/>
    <s v="Clarbeston Road"/>
    <x v="15"/>
    <s v="13-02-2022"/>
    <x v="10"/>
    <x v="0"/>
    <n v="91"/>
    <x v="7"/>
    <x v="7"/>
    <n v="1820"/>
    <n v="5369"/>
  </r>
  <r>
    <n v="2130"/>
    <s v="Marceline"/>
    <s v="Decker"/>
    <s v="Miss"/>
    <s v="F"/>
    <n v="90"/>
    <s v="Hale Ga Roadens"/>
    <s v="Woking"/>
    <x v="2"/>
    <s v="15-03-2022"/>
    <x v="5"/>
    <x v="0"/>
    <n v="13"/>
    <x v="3"/>
    <x v="3"/>
    <n v="312"/>
    <n v="215.27999999999997"/>
  </r>
  <r>
    <n v="2131"/>
    <s v="Rich"/>
    <s v="Slater"/>
    <s v="Mr"/>
    <s v="M"/>
    <n v="60"/>
    <s v="Hale Grove"/>
    <s v="Bruton"/>
    <x v="8"/>
    <s v="20-05-2020"/>
    <x v="11"/>
    <x v="2"/>
    <n v="56"/>
    <x v="9"/>
    <x v="9"/>
    <n v="1344"/>
    <n v="4556.16"/>
  </r>
  <r>
    <n v="2132"/>
    <s v="Mariel"/>
    <s v="Sykes"/>
    <s v="Miss"/>
    <s v="F"/>
    <n v="60"/>
    <s v="Halkin Place"/>
    <s v="Amlwch"/>
    <x v="4"/>
    <s v="22-09-2022"/>
    <x v="9"/>
    <x v="0"/>
    <n v="17"/>
    <x v="7"/>
    <x v="7"/>
    <n v="340"/>
    <n v="1003.0000000000001"/>
  </r>
  <r>
    <n v="2133"/>
    <s v="Vallie"/>
    <s v="Askew"/>
    <s v="Mrs"/>
    <s v="F"/>
    <n v="60"/>
    <s v="Hall Lane"/>
    <s v="Hartlepool"/>
    <x v="1"/>
    <s v="20-04-2020"/>
    <x v="4"/>
    <x v="2"/>
    <n v="78"/>
    <x v="3"/>
    <x v="3"/>
    <n v="1872"/>
    <n v="1291.6799999999998"/>
  </r>
  <r>
    <n v="2134"/>
    <s v="Jesus"/>
    <s v="Burnett"/>
    <s v="Mr"/>
    <s v="M"/>
    <n v="90"/>
    <s v="Hallifo Road Terrace"/>
    <s v="Bridgwater"/>
    <x v="40"/>
    <s v="26-02-2021"/>
    <x v="10"/>
    <x v="1"/>
    <n v="21"/>
    <x v="9"/>
    <x v="9"/>
    <n v="504"/>
    <n v="1708.5600000000002"/>
  </r>
  <r>
    <n v="2135"/>
    <s v="Dong"/>
    <s v="Everett"/>
    <s v="Mr"/>
    <s v="M"/>
    <n v="60"/>
    <s v="Hallswelle Road"/>
    <s v="Arundel"/>
    <x v="32"/>
    <s v="25-09-2022"/>
    <x v="9"/>
    <x v="0"/>
    <n v="70"/>
    <x v="7"/>
    <x v="7"/>
    <n v="1400"/>
    <n v="4130"/>
  </r>
  <r>
    <n v="2136"/>
    <s v="Allen"/>
    <s v="Lawson"/>
    <s v="Mr"/>
    <s v="M"/>
    <n v="60"/>
    <s v="Halpin Place"/>
    <s v="Colchester"/>
    <x v="15"/>
    <d v="2020-12-10T00:00:00"/>
    <x v="4"/>
    <x v="2"/>
    <n v="30"/>
    <x v="4"/>
    <x v="4"/>
    <n v="540"/>
    <n v="1020.5999999999999"/>
  </r>
  <r>
    <n v="2137"/>
    <s v="Heather"/>
    <s v="Young"/>
    <s v="Mrs"/>
    <s v="F"/>
    <n v="90"/>
    <s v="Halton Cross"/>
    <s v="North Berwick"/>
    <x v="2"/>
    <s v="21-11-2022"/>
    <x v="8"/>
    <x v="0"/>
    <n v="26"/>
    <x v="8"/>
    <x v="8"/>
    <n v="520"/>
    <n v="1814.8000000000002"/>
  </r>
  <r>
    <n v="2138"/>
    <s v="Dario"/>
    <s v="Shafer"/>
    <s v="Mr"/>
    <s v="M"/>
    <n v="60"/>
    <s v="Hambledon Court"/>
    <s v="Horncastle"/>
    <x v="1"/>
    <d v="2021-10-05T00:00:00"/>
    <x v="5"/>
    <x v="1"/>
    <n v="72"/>
    <x v="9"/>
    <x v="9"/>
    <n v="1728"/>
    <n v="5857.92"/>
  </r>
  <r>
    <n v="2139"/>
    <s v="Illa"/>
    <s v="Bates"/>
    <s v="Miss"/>
    <s v="F"/>
    <n v="90"/>
    <s v="Hambledon Ga Roadens"/>
    <s v="Stonehouse"/>
    <x v="2"/>
    <s v="23-02-2022"/>
    <x v="10"/>
    <x v="0"/>
    <n v="84"/>
    <x v="8"/>
    <x v="8"/>
    <n v="1680"/>
    <n v="5863.2000000000007"/>
  </r>
  <r>
    <n v="2140"/>
    <s v="Leon"/>
    <s v="Culver"/>
    <s v="Miss"/>
    <s v="F"/>
    <n v="60"/>
    <s v="Hambridge Way"/>
    <s v="Tilbury"/>
    <x v="2"/>
    <d v="2021-01-10T00:00:00"/>
    <x v="0"/>
    <x v="1"/>
    <n v="76"/>
    <x v="5"/>
    <x v="5"/>
    <n v="1824"/>
    <n v="7277.76"/>
  </r>
  <r>
    <n v="2141"/>
    <s v="Marc"/>
    <s v="Christensen"/>
    <s v="Prof"/>
    <s v="M"/>
    <n v="30"/>
    <s v="Hambro Road"/>
    <s v="Campbeltown"/>
    <x v="10"/>
    <d v="2022-04-02T00:00:00"/>
    <x v="6"/>
    <x v="0"/>
    <n v="10"/>
    <x v="3"/>
    <x v="3"/>
    <n v="240"/>
    <n v="165.6"/>
  </r>
  <r>
    <n v="2142"/>
    <s v="Sierra"/>
    <s v="Bowman"/>
    <s v="Mrs"/>
    <s v="F"/>
    <n v="90"/>
    <s v="Hamilton Ga Roadens"/>
    <s v="Cinderford"/>
    <x v="15"/>
    <s v="18-03-2020"/>
    <x v="5"/>
    <x v="2"/>
    <n v="45"/>
    <x v="4"/>
    <x v="4"/>
    <n v="810"/>
    <n v="1530.8999999999999"/>
  </r>
  <r>
    <n v="2143"/>
    <s v="Debora"/>
    <s v="Cuevas"/>
    <s v="Miss"/>
    <s v="F"/>
    <n v="30"/>
    <s v="Hamilton Park"/>
    <s v="Marianglas"/>
    <x v="2"/>
    <d v="2021-02-07T00:00:00"/>
    <x v="8"/>
    <x v="1"/>
    <n v="83"/>
    <x v="9"/>
    <x v="9"/>
    <n v="1992"/>
    <n v="6752.88"/>
  </r>
  <r>
    <n v="2144"/>
    <s v="Barbra"/>
    <s v="Nixon"/>
    <s v="Miss"/>
    <s v="F"/>
    <n v="30"/>
    <s v="Hamilton Road"/>
    <s v="Ruislip"/>
    <x v="2"/>
    <s v="25-05-2020"/>
    <x v="11"/>
    <x v="2"/>
    <n v="11"/>
    <x v="8"/>
    <x v="8"/>
    <n v="220"/>
    <n v="767.80000000000007"/>
  </r>
  <r>
    <n v="2145"/>
    <s v="Dino"/>
    <s v="Mcmahon"/>
    <s v="Mr"/>
    <s v="M"/>
    <n v="60"/>
    <s v="Hammond Court"/>
    <s v="Llanrwst"/>
    <x v="11"/>
    <d v="2020-07-08T00:00:00"/>
    <x v="9"/>
    <x v="2"/>
    <n v="39"/>
    <x v="7"/>
    <x v="7"/>
    <n v="780"/>
    <n v="2301"/>
  </r>
  <r>
    <n v="2146"/>
    <s v="Shon"/>
    <s v="Horn"/>
    <s v="Mr"/>
    <s v="M"/>
    <n v="30"/>
    <s v="Hamors Court"/>
    <s v="Roy Bridge"/>
    <x v="2"/>
    <d v="2021-03-06T00:00:00"/>
    <x v="10"/>
    <x v="1"/>
    <n v="27"/>
    <x v="3"/>
    <x v="3"/>
    <n v="648"/>
    <n v="447.11999999999995"/>
  </r>
  <r>
    <n v="2147"/>
    <s v="Carolin"/>
    <s v="Ott"/>
    <s v="Mrs"/>
    <s v="F"/>
    <n v="90"/>
    <s v="Hampshire Cottages"/>
    <s v="St. Asaph"/>
    <x v="2"/>
    <s v="13-05-2021"/>
    <x v="11"/>
    <x v="1"/>
    <n v="7"/>
    <x v="9"/>
    <x v="9"/>
    <n v="168"/>
    <n v="569.52"/>
  </r>
  <r>
    <n v="2148"/>
    <s v="Jesus"/>
    <s v="Patterson"/>
    <s v="Mr"/>
    <s v="M"/>
    <n v="30"/>
    <s v="Hampson Way"/>
    <s v="Milltimber"/>
    <x v="2"/>
    <d v="2021-04-11T00:00:00"/>
    <x v="10"/>
    <x v="1"/>
    <n v="78"/>
    <x v="3"/>
    <x v="3"/>
    <n v="1872"/>
    <n v="1291.6799999999998"/>
  </r>
  <r>
    <n v="2149"/>
    <s v="Ty"/>
    <s v="Kennedy"/>
    <s v="Mr"/>
    <s v="M"/>
    <n v="60"/>
    <s v="Hampstead Square"/>
    <s v="Ayrshire"/>
    <x v="39"/>
    <d v="2022-07-10T00:00:00"/>
    <x v="11"/>
    <x v="0"/>
    <n v="36"/>
    <x v="7"/>
    <x v="7"/>
    <n v="720"/>
    <n v="2124"/>
  </r>
  <r>
    <n v="2150"/>
    <s v="Young"/>
    <s v="Rogers"/>
    <s v="Miss"/>
    <s v="F"/>
    <n v="60"/>
    <s v="Hampstead Walk"/>
    <s v="Arthog"/>
    <x v="32"/>
    <d v="2020-05-02T00:00:00"/>
    <x v="6"/>
    <x v="2"/>
    <n v="63"/>
    <x v="2"/>
    <x v="2"/>
    <n v="1071"/>
    <n v="1917.0900000000001"/>
  </r>
  <r>
    <n v="2151"/>
    <s v="Deb"/>
    <s v="Dickinson"/>
    <s v="Miss"/>
    <s v="F"/>
    <n v="60"/>
    <s v="Hanbury Drive"/>
    <s v="St. Albans"/>
    <x v="2"/>
    <d v="2020-08-03T00:00:00"/>
    <x v="8"/>
    <x v="2"/>
    <n v="37"/>
    <x v="0"/>
    <x v="0"/>
    <n v="740"/>
    <n v="1487.3999999999999"/>
  </r>
  <r>
    <n v="2152"/>
    <s v="Elroy"/>
    <s v="Owen"/>
    <s v="Mr"/>
    <s v="M"/>
    <n v="90"/>
    <s v="Hancock Road"/>
    <s v="Kinbrace"/>
    <x v="21"/>
    <d v="2022-07-10T00:00:00"/>
    <x v="11"/>
    <x v="0"/>
    <n v="82"/>
    <x v="8"/>
    <x v="8"/>
    <n v="1640"/>
    <n v="5723.6"/>
  </r>
  <r>
    <n v="2153"/>
    <s v="Lashaun"/>
    <s v="Sierra"/>
    <s v="Miss"/>
    <s v="F"/>
    <n v="30"/>
    <s v="Hand Court"/>
    <s v="Presteigne"/>
    <x v="2"/>
    <s v="14-04-2022"/>
    <x v="4"/>
    <x v="0"/>
    <n v="61"/>
    <x v="3"/>
    <x v="3"/>
    <n v="1464"/>
    <n v="1010.16"/>
  </r>
  <r>
    <n v="2154"/>
    <s v="Neville"/>
    <s v="Medrano"/>
    <s v="Mr"/>
    <s v="M"/>
    <n v="90"/>
    <s v="Hanlon Street"/>
    <s v="Redcar"/>
    <x v="2"/>
    <s v="28-06-2022"/>
    <x v="6"/>
    <x v="0"/>
    <n v="36"/>
    <x v="5"/>
    <x v="5"/>
    <n v="864"/>
    <n v="3447.36"/>
  </r>
  <r>
    <n v="2155"/>
    <s v="David"/>
    <s v="Wray"/>
    <s v="Mrs"/>
    <s v="F"/>
    <n v="90"/>
    <s v="Hanmer Walk"/>
    <s v="Penrhyndeudraeth"/>
    <x v="2"/>
    <s v="21-10-2022"/>
    <x v="1"/>
    <x v="0"/>
    <n v="13"/>
    <x v="9"/>
    <x v="9"/>
    <n v="312"/>
    <n v="1057.68"/>
  </r>
  <r>
    <n v="2156"/>
    <s v="Thad"/>
    <s v="Jacobs"/>
    <s v="Mr"/>
    <s v="M"/>
    <n v="90"/>
    <s v="Hannah Place"/>
    <s v="Epping"/>
    <x v="17"/>
    <d v="2022-10-03T00:00:00"/>
    <x v="10"/>
    <x v="0"/>
    <n v="92"/>
    <x v="4"/>
    <x v="4"/>
    <n v="1656"/>
    <n v="3129.8399999999997"/>
  </r>
  <r>
    <n v="2157"/>
    <s v="Garth"/>
    <s v="Feldman"/>
    <s v="Mr"/>
    <s v="M"/>
    <n v="90"/>
    <s v="Hannah Place"/>
    <s v="Rhayader"/>
    <x v="2"/>
    <s v="17-07-2021"/>
    <x v="0"/>
    <x v="1"/>
    <n v="78"/>
    <x v="7"/>
    <x v="7"/>
    <n v="1560"/>
    <n v="4602"/>
  </r>
  <r>
    <n v="2158"/>
    <s v="Antony"/>
    <s v="Kendrick"/>
    <s v="Mr"/>
    <s v="M"/>
    <n v="30"/>
    <s v="Hanover Court"/>
    <s v="Huntly"/>
    <x v="1"/>
    <d v="2021-05-03T00:00:00"/>
    <x v="3"/>
    <x v="1"/>
    <n v="20"/>
    <x v="5"/>
    <x v="5"/>
    <n v="480"/>
    <n v="1915.2"/>
  </r>
  <r>
    <n v="2159"/>
    <s v="Arron"/>
    <s v="Howell"/>
    <s v="Mr"/>
    <s v="M"/>
    <n v="60"/>
    <s v="Hanover Flats"/>
    <s v="Lincoln"/>
    <x v="11"/>
    <d v="2020-12-03T00:00:00"/>
    <x v="9"/>
    <x v="2"/>
    <n v="17"/>
    <x v="1"/>
    <x v="1"/>
    <n v="408"/>
    <n v="730.32"/>
  </r>
  <r>
    <n v="2160"/>
    <s v="Kellye"/>
    <s v="Ferrell"/>
    <s v="Mrs"/>
    <s v="F"/>
    <n v="60"/>
    <s v="Hanover Street"/>
    <s v="Oban"/>
    <x v="2"/>
    <d v="2022-06-12T00:00:00"/>
    <x v="2"/>
    <x v="0"/>
    <n v="31"/>
    <x v="0"/>
    <x v="0"/>
    <n v="620"/>
    <n v="1246.1999999999998"/>
  </r>
  <r>
    <n v="2161"/>
    <s v="Cleo"/>
    <s v="Richards"/>
    <s v="Miss"/>
    <s v="F"/>
    <n v="30"/>
    <s v="Hanway Place"/>
    <s v="Stourport-On-Severn"/>
    <x v="2"/>
    <s v="29-04-2022"/>
    <x v="4"/>
    <x v="0"/>
    <n v="31"/>
    <x v="6"/>
    <x v="6"/>
    <n v="744"/>
    <n v="959.76"/>
  </r>
  <r>
    <n v="2162"/>
    <s v="Robt"/>
    <s v="Mcdowell"/>
    <s v="Mr"/>
    <s v="M"/>
    <n v="90"/>
    <s v="Hanway Road"/>
    <s v="Broxbourne"/>
    <x v="8"/>
    <s v="17-08-2020"/>
    <x v="3"/>
    <x v="2"/>
    <n v="45"/>
    <x v="2"/>
    <x v="2"/>
    <n v="765"/>
    <n v="1369.3500000000001"/>
  </r>
  <r>
    <n v="2163"/>
    <s v="Foster"/>
    <s v="Buck"/>
    <s v="Mr"/>
    <s v="M"/>
    <n v="60"/>
    <s v="Harberson Road"/>
    <s v="Bideford"/>
    <x v="26"/>
    <s v="25-06-2022"/>
    <x v="6"/>
    <x v="0"/>
    <n v="39"/>
    <x v="7"/>
    <x v="7"/>
    <n v="780"/>
    <n v="2301"/>
  </r>
  <r>
    <n v="2164"/>
    <s v="Benjamin"/>
    <s v="Sapp"/>
    <s v="Mr"/>
    <s v="M"/>
    <n v="90"/>
    <s v="Ha Roadens Manorway"/>
    <s v="Wigston"/>
    <x v="2"/>
    <s v="22-09-2021"/>
    <x v="9"/>
    <x v="1"/>
    <n v="2"/>
    <x v="8"/>
    <x v="8"/>
    <n v="40"/>
    <n v="139.60000000000002"/>
  </r>
  <r>
    <n v="2165"/>
    <s v="Claud"/>
    <s v="Potts"/>
    <s v="Mr"/>
    <s v="M"/>
    <n v="30"/>
    <s v="Ha Roader'S Place"/>
    <s v="East Sussex"/>
    <x v="43"/>
    <d v="2021-03-01T00:00:00"/>
    <x v="9"/>
    <x v="1"/>
    <n v="34"/>
    <x v="7"/>
    <x v="7"/>
    <n v="680"/>
    <n v="2006.0000000000002"/>
  </r>
  <r>
    <n v="2166"/>
    <s v="Andrew"/>
    <s v="Huffman"/>
    <s v="Mr"/>
    <s v="M"/>
    <n v="60"/>
    <s v="Ha Roader'S Place"/>
    <s v="Edgware"/>
    <x v="43"/>
    <s v="28-01-2022"/>
    <x v="2"/>
    <x v="0"/>
    <n v="91"/>
    <x v="3"/>
    <x v="3"/>
    <n v="2184"/>
    <n v="1506.9599999999998"/>
  </r>
  <r>
    <n v="2167"/>
    <s v="Muoi"/>
    <s v="Reyes"/>
    <s v="Mrs"/>
    <s v="F"/>
    <n v="60"/>
    <s v="Ha Roadie Close"/>
    <s v="Bridgend"/>
    <x v="40"/>
    <d v="2022-11-01T00:00:00"/>
    <x v="0"/>
    <x v="0"/>
    <n v="38"/>
    <x v="7"/>
    <x v="7"/>
    <n v="760"/>
    <n v="2242"/>
  </r>
  <r>
    <n v="2168"/>
    <s v="Rosella"/>
    <s v="Buck"/>
    <s v="Miss"/>
    <s v="F"/>
    <n v="30"/>
    <s v="Ha Roadinge Terrace"/>
    <s v="Fleetwood"/>
    <x v="17"/>
    <d v="2020-09-02T00:00:00"/>
    <x v="11"/>
    <x v="2"/>
    <n v="30"/>
    <x v="9"/>
    <x v="9"/>
    <n v="720"/>
    <n v="2440.8000000000002"/>
  </r>
  <r>
    <n v="2169"/>
    <s v="Maryjane"/>
    <s v="Briggs"/>
    <s v="Mrs"/>
    <s v="F"/>
    <n v="30"/>
    <s v="Ha Roadwick Place"/>
    <s v="Armagh"/>
    <x v="32"/>
    <d v="2021-02-04T00:00:00"/>
    <x v="3"/>
    <x v="1"/>
    <n v="33"/>
    <x v="6"/>
    <x v="6"/>
    <n v="792"/>
    <n v="1021.6800000000001"/>
  </r>
  <r>
    <n v="2170"/>
    <s v="Adina"/>
    <s v="Moses"/>
    <s v="Miss"/>
    <s v="F"/>
    <n v="30"/>
    <s v="Hare Court"/>
    <s v="Perranporth"/>
    <x v="2"/>
    <s v="13-12-2022"/>
    <x v="7"/>
    <x v="0"/>
    <n v="14"/>
    <x v="5"/>
    <x v="5"/>
    <n v="336"/>
    <n v="1340.64"/>
  </r>
  <r>
    <n v="2171"/>
    <s v="Arthur"/>
    <s v="Braun"/>
    <s v="Mrs"/>
    <s v="F"/>
    <n v="30"/>
    <s v="Hare Walk"/>
    <s v="Ross-Shire"/>
    <x v="2"/>
    <d v="2020-09-03T00:00:00"/>
    <x v="6"/>
    <x v="2"/>
    <n v="47"/>
    <x v="3"/>
    <x v="3"/>
    <n v="1128"/>
    <n v="778.31999999999994"/>
  </r>
  <r>
    <n v="2172"/>
    <s v="Quentin"/>
    <s v="Odell"/>
    <s v="Mr"/>
    <s v="M"/>
    <n v="30"/>
    <s v="Harfo Road Road"/>
    <s v="Aughnacloy"/>
    <x v="24"/>
    <s v="26-02-2022"/>
    <x v="10"/>
    <x v="0"/>
    <n v="9"/>
    <x v="8"/>
    <x v="8"/>
    <n v="180"/>
    <n v="628.20000000000005"/>
  </r>
  <r>
    <n v="2173"/>
    <s v="Archie"/>
    <s v="Sandoval"/>
    <s v="Mr"/>
    <s v="M"/>
    <n v="90"/>
    <s v="Hargreave Square"/>
    <s v="Berkshire"/>
    <x v="28"/>
    <s v="17-08-2021"/>
    <x v="3"/>
    <x v="1"/>
    <n v="42"/>
    <x v="1"/>
    <x v="1"/>
    <n v="1008"/>
    <n v="1804.32"/>
  </r>
  <r>
    <n v="2174"/>
    <s v="Niki"/>
    <s v="Nadeau"/>
    <s v="Mrs"/>
    <s v="F"/>
    <n v="30"/>
    <s v="Harlesden Lane"/>
    <s v="Barrow-Upon-Humber"/>
    <x v="52"/>
    <d v="2022-03-07T00:00:00"/>
    <x v="4"/>
    <x v="0"/>
    <n v="12"/>
    <x v="7"/>
    <x v="7"/>
    <n v="240"/>
    <n v="708"/>
  </r>
  <r>
    <n v="2175"/>
    <s v="Noel"/>
    <s v="Tillman"/>
    <s v="Mr"/>
    <s v="M"/>
    <n v="90"/>
    <s v="Harley Road"/>
    <s v="Lytham St. Annes"/>
    <x v="2"/>
    <d v="2022-02-05T00:00:00"/>
    <x v="10"/>
    <x v="0"/>
    <n v="104"/>
    <x v="8"/>
    <x v="8"/>
    <n v="2080"/>
    <n v="7259.2000000000007"/>
  </r>
  <r>
    <n v="2176"/>
    <s v="Hugh"/>
    <s v="Dodson"/>
    <s v="Mr"/>
    <s v="M"/>
    <n v="60"/>
    <s v="Harley Street"/>
    <s v="Consett"/>
    <x v="16"/>
    <d v="2020-12-04T00:00:00"/>
    <x v="1"/>
    <x v="2"/>
    <n v="22"/>
    <x v="8"/>
    <x v="8"/>
    <n v="440"/>
    <n v="1535.6000000000001"/>
  </r>
  <r>
    <n v="2178"/>
    <s v="Shaun"/>
    <s v="Blackmon"/>
    <s v="Miss"/>
    <s v="F"/>
    <n v="60"/>
    <s v="Harold Terrace"/>
    <s v="Turriff"/>
    <x v="2"/>
    <s v="19-03-2021"/>
    <x v="5"/>
    <x v="1"/>
    <n v="44"/>
    <x v="9"/>
    <x v="9"/>
    <n v="1056"/>
    <n v="3579.84"/>
  </r>
  <r>
    <n v="2179"/>
    <s v="Wan"/>
    <s v="Ivey"/>
    <s v="Mrs"/>
    <s v="F"/>
    <n v="90"/>
    <s v="Harold Terrace"/>
    <s v="Weston-Super-Mare"/>
    <x v="2"/>
    <s v="28-03-2022"/>
    <x v="5"/>
    <x v="0"/>
    <n v="57"/>
    <x v="5"/>
    <x v="5"/>
    <n v="1368"/>
    <n v="5458.3200000000006"/>
  </r>
  <r>
    <n v="2180"/>
    <s v="Robt"/>
    <s v="Randolph"/>
    <s v="Mr"/>
    <s v="M"/>
    <n v="30"/>
    <s v="Harolds Place"/>
    <s v="Stanmore"/>
    <x v="2"/>
    <s v="14-05-2022"/>
    <x v="11"/>
    <x v="0"/>
    <n v="96"/>
    <x v="3"/>
    <x v="3"/>
    <n v="2304"/>
    <n v="1589.7599999999998"/>
  </r>
  <r>
    <n v="2181"/>
    <s v="Krystina"/>
    <s v="Wilkerson"/>
    <s v="Mrs"/>
    <s v="F"/>
    <n v="30"/>
    <s v="Harp Alley"/>
    <s v="Halifax"/>
    <x v="13"/>
    <d v="2021-02-03T00:00:00"/>
    <x v="0"/>
    <x v="1"/>
    <n v="90"/>
    <x v="0"/>
    <x v="0"/>
    <n v="1800"/>
    <n v="3617.9999999999995"/>
  </r>
  <r>
    <n v="2182"/>
    <s v="Jarvis"/>
    <s v="Johns"/>
    <s v="Mr"/>
    <s v="M"/>
    <n v="60"/>
    <s v="Harp Island"/>
    <s v="Yateley"/>
    <x v="2"/>
    <d v="2022-02-06T00:00:00"/>
    <x v="5"/>
    <x v="0"/>
    <n v="92"/>
    <x v="8"/>
    <x v="8"/>
    <n v="1840"/>
    <n v="6421.6"/>
  </r>
  <r>
    <n v="2183"/>
    <s v="Sydney"/>
    <s v="Chamberlain"/>
    <s v="Mr"/>
    <s v="M"/>
    <n v="30"/>
    <s v="Harper Mews"/>
    <s v="Isle Of Jura"/>
    <x v="21"/>
    <d v="2020-05-08T00:00:00"/>
    <x v="7"/>
    <x v="2"/>
    <n v="27"/>
    <x v="8"/>
    <x v="8"/>
    <n v="540"/>
    <n v="1884.6000000000001"/>
  </r>
  <r>
    <n v="2184"/>
    <s v="Reynaldo"/>
    <s v="Cotton"/>
    <s v="Mr"/>
    <s v="M"/>
    <n v="90"/>
    <s v="Harper Street"/>
    <s v="Church Stretton"/>
    <x v="15"/>
    <d v="2021-04-11T00:00:00"/>
    <x v="10"/>
    <x v="1"/>
    <n v="18"/>
    <x v="2"/>
    <x v="2"/>
    <n v="306"/>
    <n v="547.74"/>
  </r>
  <r>
    <n v="2185"/>
    <s v="Dolores"/>
    <s v="Lynch"/>
    <s v="Mrs"/>
    <s v="F"/>
    <n v="60"/>
    <s v="Harpur Street"/>
    <s v="Isle Of Rum"/>
    <x v="21"/>
    <s v="27-07-2021"/>
    <x v="0"/>
    <x v="1"/>
    <n v="64"/>
    <x v="5"/>
    <x v="5"/>
    <n v="1536"/>
    <n v="6128.64"/>
  </r>
  <r>
    <n v="2186"/>
    <s v="Marchelle"/>
    <s v="Riddle"/>
    <s v="Mrs"/>
    <s v="F"/>
    <n v="30"/>
    <s v="Harriet Lane"/>
    <s v="Fairbourne"/>
    <x v="17"/>
    <s v="19-08-2021"/>
    <x v="3"/>
    <x v="1"/>
    <n v="62"/>
    <x v="7"/>
    <x v="7"/>
    <n v="1240"/>
    <n v="3658"/>
  </r>
  <r>
    <n v="2187"/>
    <s v="Leonel"/>
    <s v="Hutchins"/>
    <s v="Dr"/>
    <s v="M"/>
    <n v="60"/>
    <s v="Harringay Ga Roadens"/>
    <s v="Staffordshire"/>
    <x v="2"/>
    <s v="26-09-2021"/>
    <x v="9"/>
    <x v="1"/>
    <n v="89"/>
    <x v="9"/>
    <x v="9"/>
    <n v="2136"/>
    <n v="7241.04"/>
  </r>
  <r>
    <n v="2188"/>
    <s v="Zonia"/>
    <s v="Burrell"/>
    <s v="Mrs"/>
    <s v="F"/>
    <n v="60"/>
    <s v="Harrington Hill"/>
    <s v="Ashby-De-La-Zouch"/>
    <x v="63"/>
    <d v="2020-11-03T00:00:00"/>
    <x v="5"/>
    <x v="2"/>
    <n v="45"/>
    <x v="1"/>
    <x v="1"/>
    <n v="1080"/>
    <n v="1933.2"/>
  </r>
  <r>
    <n v="2189"/>
    <s v="Antwan"/>
    <s v="Crow"/>
    <s v="Mr"/>
    <s v="M"/>
    <n v="60"/>
    <s v="Harrington Hill"/>
    <s v="Forest Row"/>
    <x v="17"/>
    <s v="13-05-2022"/>
    <x v="11"/>
    <x v="0"/>
    <n v="72"/>
    <x v="8"/>
    <x v="8"/>
    <n v="1440"/>
    <n v="5025.6000000000004"/>
  </r>
  <r>
    <n v="2190"/>
    <s v="Jennine"/>
    <s v="Pate"/>
    <s v="Miss"/>
    <s v="F"/>
    <n v="60"/>
    <s v="Harrington Square"/>
    <s v="Hertford"/>
    <x v="1"/>
    <d v="2022-08-09T00:00:00"/>
    <x v="8"/>
    <x v="0"/>
    <n v="67"/>
    <x v="4"/>
    <x v="4"/>
    <n v="1206"/>
    <n v="2279.3399999999997"/>
  </r>
  <r>
    <n v="2191"/>
    <s v="Kareen"/>
    <s v="Madden"/>
    <s v="Miss"/>
    <s v="F"/>
    <n v="60"/>
    <s v="Harrington Street"/>
    <s v="Beckermet"/>
    <x v="42"/>
    <s v="20-11-2022"/>
    <x v="8"/>
    <x v="0"/>
    <n v="36"/>
    <x v="7"/>
    <x v="7"/>
    <n v="720"/>
    <n v="2124"/>
  </r>
  <r>
    <n v="2192"/>
    <s v="Kimiko"/>
    <s v="Greer"/>
    <s v="Mrs"/>
    <s v="F"/>
    <n v="30"/>
    <s v="Harrison Street"/>
    <s v="Peterculter"/>
    <x v="2"/>
    <s v="25-05-2021"/>
    <x v="11"/>
    <x v="1"/>
    <n v="20"/>
    <x v="7"/>
    <x v="7"/>
    <n v="400"/>
    <n v="1180"/>
  </r>
  <r>
    <n v="2193"/>
    <s v="Cathryn"/>
    <s v="Delarosa"/>
    <s v="Mrs"/>
    <s v="F"/>
    <n v="90"/>
    <s v="Harrold Street"/>
    <s v="Milford Haven"/>
    <x v="2"/>
    <d v="2021-08-09T00:00:00"/>
    <x v="6"/>
    <x v="1"/>
    <n v="79"/>
    <x v="0"/>
    <x v="0"/>
    <n v="1580"/>
    <n v="3175.7999999999997"/>
  </r>
  <r>
    <n v="2194"/>
    <s v="Nieves"/>
    <s v="Mcbride"/>
    <s v="Miss"/>
    <s v="F"/>
    <n v="60"/>
    <s v="Harrop Villas"/>
    <s v="Sandbach"/>
    <x v="2"/>
    <s v="13-02-2021"/>
    <x v="10"/>
    <x v="1"/>
    <n v="53"/>
    <x v="2"/>
    <x v="2"/>
    <n v="901"/>
    <n v="1612.79"/>
  </r>
  <r>
    <n v="2195"/>
    <s v="Winfred"/>
    <s v="Waller"/>
    <s v="Mr"/>
    <s v="M"/>
    <n v="90"/>
    <s v="Harrow Green"/>
    <s v="Fakenham"/>
    <x v="17"/>
    <s v="21-05-2020"/>
    <x v="11"/>
    <x v="2"/>
    <n v="35"/>
    <x v="3"/>
    <x v="3"/>
    <n v="840"/>
    <n v="579.59999999999991"/>
  </r>
  <r>
    <n v="2196"/>
    <s v="Gerardo"/>
    <s v="Shearer"/>
    <s v="Mr"/>
    <s v="M"/>
    <n v="90"/>
    <s v="Harrow Street"/>
    <s v="Sowerby Bridge"/>
    <x v="2"/>
    <s v="20-08-2020"/>
    <x v="3"/>
    <x v="2"/>
    <n v="20"/>
    <x v="8"/>
    <x v="8"/>
    <n v="400"/>
    <n v="1396"/>
  </r>
  <r>
    <n v="2197"/>
    <s v="Elton"/>
    <s v="Talbot"/>
    <s v="Mr"/>
    <s v="M"/>
    <n v="60"/>
    <s v="Harroway Road"/>
    <s v="Strathdon"/>
    <x v="2"/>
    <d v="2020-12-01T00:00:00"/>
    <x v="0"/>
    <x v="2"/>
    <n v="42"/>
    <x v="6"/>
    <x v="6"/>
    <n v="1008"/>
    <n v="1300.32"/>
  </r>
  <r>
    <n v="2198"/>
    <s v="Kizzie"/>
    <s v="Stallings"/>
    <s v="Mrs"/>
    <s v="F"/>
    <n v="90"/>
    <s v="Harrowgate Road"/>
    <s v="Tredegar"/>
    <x v="2"/>
    <s v="22-11-2020"/>
    <x v="8"/>
    <x v="2"/>
    <n v="9"/>
    <x v="7"/>
    <x v="7"/>
    <n v="180"/>
    <n v="531"/>
  </r>
  <r>
    <n v="2200"/>
    <s v="Maricela"/>
    <s v="Boucher"/>
    <s v="Mrs"/>
    <s v="F"/>
    <n v="30"/>
    <s v="Hart Street"/>
    <s v="Colyton"/>
    <x v="15"/>
    <s v="22-10-2022"/>
    <x v="1"/>
    <x v="0"/>
    <n v="44"/>
    <x v="2"/>
    <x v="2"/>
    <n v="748"/>
    <n v="1338.92"/>
  </r>
  <r>
    <n v="2201"/>
    <s v="Filiberto"/>
    <s v="Donaldson"/>
    <s v="Mr"/>
    <s v="M"/>
    <n v="90"/>
    <s v="Hartfo Road Place"/>
    <s v="Cheshire"/>
    <x v="20"/>
    <d v="2021-12-03T00:00:00"/>
    <x v="1"/>
    <x v="1"/>
    <n v="23"/>
    <x v="6"/>
    <x v="6"/>
    <n v="552"/>
    <n v="712.08"/>
  </r>
  <r>
    <n v="2202"/>
    <s v="Fran"/>
    <s v="Corbett"/>
    <s v="Miss"/>
    <s v="F"/>
    <n v="90"/>
    <s v="Hartham Close"/>
    <s v="Dunbar"/>
    <x v="3"/>
    <s v="23-08-2020"/>
    <x v="3"/>
    <x v="2"/>
    <n v="51"/>
    <x v="8"/>
    <x v="8"/>
    <n v="1020"/>
    <n v="3559.8"/>
  </r>
  <r>
    <n v="2203"/>
    <s v="Valentine"/>
    <s v="Waller"/>
    <s v="Mrs"/>
    <s v="F"/>
    <n v="90"/>
    <s v="Hartham Close"/>
    <s v="Newbridge"/>
    <x v="2"/>
    <s v="24-04-2022"/>
    <x v="4"/>
    <x v="0"/>
    <n v="89"/>
    <x v="8"/>
    <x v="8"/>
    <n v="1780"/>
    <n v="6212.2000000000007"/>
  </r>
  <r>
    <n v="2205"/>
    <s v="Sherwood"/>
    <s v="Duvall"/>
    <s v="Mr"/>
    <s v="M"/>
    <n v="60"/>
    <s v="Hartland Close"/>
    <s v="Bakewell"/>
    <x v="0"/>
    <d v="2021-11-05T00:00:00"/>
    <x v="6"/>
    <x v="1"/>
    <n v="76"/>
    <x v="6"/>
    <x v="6"/>
    <n v="1824"/>
    <n v="2352.96"/>
  </r>
  <r>
    <n v="2206"/>
    <s v="Brenton"/>
    <s v="Madison"/>
    <s v="Mr"/>
    <s v="M"/>
    <n v="90"/>
    <s v="Hartley Close"/>
    <s v="Boldon Colliery"/>
    <x v="61"/>
    <d v="2020-09-10T00:00:00"/>
    <x v="2"/>
    <x v="2"/>
    <n v="45"/>
    <x v="1"/>
    <x v="1"/>
    <n v="1080"/>
    <n v="1933.2"/>
  </r>
  <r>
    <n v="2207"/>
    <s v="Raymonde"/>
    <s v="Mcintosh"/>
    <s v="Mrs"/>
    <s v="F"/>
    <n v="30"/>
    <s v="Hartley Close"/>
    <s v="Caldicot"/>
    <x v="12"/>
    <s v="27-07-2021"/>
    <x v="0"/>
    <x v="1"/>
    <n v="91"/>
    <x v="7"/>
    <x v="7"/>
    <n v="1820"/>
    <n v="5369"/>
  </r>
  <r>
    <n v="2208"/>
    <s v="Jillian"/>
    <s v="Villa"/>
    <s v="Mrs"/>
    <s v="F"/>
    <n v="30"/>
    <s v="Hartley Close"/>
    <s v="Street"/>
    <x v="2"/>
    <s v="25-11-2022"/>
    <x v="8"/>
    <x v="0"/>
    <n v="62"/>
    <x v="2"/>
    <x v="2"/>
    <n v="1054"/>
    <n v="1886.66"/>
  </r>
  <r>
    <n v="2209"/>
    <s v="Wiley"/>
    <s v="Donnelly"/>
    <s v="Mr"/>
    <s v="M"/>
    <n v="90"/>
    <s v="Hart'S Court"/>
    <s v="Richmond"/>
    <x v="2"/>
    <s v="17-03-2022"/>
    <x v="5"/>
    <x v="0"/>
    <n v="13"/>
    <x v="0"/>
    <x v="0"/>
    <n v="260"/>
    <n v="522.59999999999991"/>
  </r>
  <r>
    <n v="2210"/>
    <s v="Sharonda"/>
    <s v="Lehman"/>
    <s v="Mrs"/>
    <s v="F"/>
    <n v="90"/>
    <s v="Hartsborn Lane"/>
    <s v="Redditch"/>
    <x v="2"/>
    <s v="30-10-2020"/>
    <x v="1"/>
    <x v="2"/>
    <n v="7"/>
    <x v="3"/>
    <x v="3"/>
    <n v="168"/>
    <n v="115.91999999999999"/>
  </r>
  <r>
    <n v="2211"/>
    <s v="Barton"/>
    <s v="Morton"/>
    <s v="Mr"/>
    <s v="M"/>
    <n v="30"/>
    <s v="Hartswood Gdns"/>
    <s v="Newmarket"/>
    <x v="2"/>
    <s v="15-12-2021"/>
    <x v="7"/>
    <x v="1"/>
    <n v="85"/>
    <x v="5"/>
    <x v="5"/>
    <n v="2040"/>
    <n v="8139.6"/>
  </r>
  <r>
    <n v="2212"/>
    <s v="Darcie"/>
    <s v="Wilson"/>
    <s v="Miss"/>
    <s v="F"/>
    <n v="30"/>
    <s v="Hartswood Gdns"/>
    <s v="Settle"/>
    <x v="2"/>
    <s v="18-04-2022"/>
    <x v="4"/>
    <x v="0"/>
    <n v="8"/>
    <x v="0"/>
    <x v="0"/>
    <n v="160"/>
    <n v="321.59999999999997"/>
  </r>
  <r>
    <n v="2213"/>
    <s v="Christoper"/>
    <s v="Mason"/>
    <s v="Mr"/>
    <s v="M"/>
    <n v="60"/>
    <s v="Hartwell Drv"/>
    <s v="Ross-On-Wye"/>
    <x v="2"/>
    <d v="2020-02-02T00:00:00"/>
    <x v="4"/>
    <x v="2"/>
    <n v="17"/>
    <x v="7"/>
    <x v="7"/>
    <n v="340"/>
    <n v="1003.0000000000001"/>
  </r>
  <r>
    <n v="2214"/>
    <s v="Yukiko"/>
    <s v="Morgan"/>
    <s v="Mrs"/>
    <s v="F"/>
    <n v="60"/>
    <s v="Harva Road Court"/>
    <s v="Romford"/>
    <x v="2"/>
    <d v="2021-07-06T00:00:00"/>
    <x v="7"/>
    <x v="1"/>
    <n v="12"/>
    <x v="7"/>
    <x v="7"/>
    <n v="240"/>
    <n v="708"/>
  </r>
  <r>
    <n v="2215"/>
    <s v="Odis"/>
    <s v="Thacker"/>
    <s v="Mr"/>
    <s v="M"/>
    <n v="30"/>
    <s v="Harveys Cottages"/>
    <s v="Ventnor"/>
    <x v="2"/>
    <d v="2022-05-08T00:00:00"/>
    <x v="6"/>
    <x v="0"/>
    <n v="33"/>
    <x v="3"/>
    <x v="3"/>
    <n v="792"/>
    <n v="546.4799999999999"/>
  </r>
  <r>
    <n v="2216"/>
    <s v="Harrison"/>
    <s v="Clifton"/>
    <s v="Mr"/>
    <s v="M"/>
    <n v="30"/>
    <s v="Harwood Place"/>
    <s v="Grange-Over-Sands"/>
    <x v="17"/>
    <d v="2020-05-10T00:00:00"/>
    <x v="10"/>
    <x v="2"/>
    <n v="37"/>
    <x v="6"/>
    <x v="6"/>
    <n v="888"/>
    <n v="1145.52"/>
  </r>
  <r>
    <n v="2217"/>
    <s v="Athena"/>
    <s v="Daugherty"/>
    <s v="Mrs"/>
    <s v="F"/>
    <n v="60"/>
    <s v="Harwood Place"/>
    <s v="Horsham"/>
    <x v="1"/>
    <d v="2020-02-01T00:00:00"/>
    <x v="5"/>
    <x v="2"/>
    <n v="44"/>
    <x v="3"/>
    <x v="3"/>
    <n v="1056"/>
    <n v="728.64"/>
  </r>
  <r>
    <n v="2218"/>
    <s v="Albert"/>
    <s v="Gilbert"/>
    <s v="Mr"/>
    <s v="M"/>
    <n v="30"/>
    <s v="Haseltine Road"/>
    <s v="Fivemiletown"/>
    <x v="17"/>
    <s v="14-03-2021"/>
    <x v="5"/>
    <x v="1"/>
    <n v="69"/>
    <x v="9"/>
    <x v="9"/>
    <n v="1656"/>
    <n v="5613.84"/>
  </r>
  <r>
    <n v="2219"/>
    <s v="Chong"/>
    <s v="Madrid"/>
    <s v="Mr"/>
    <s v="M"/>
    <n v="30"/>
    <s v="Haslam Close"/>
    <s v="Essex"/>
    <x v="17"/>
    <s v="31-05-2021"/>
    <x v="11"/>
    <x v="1"/>
    <n v="27"/>
    <x v="8"/>
    <x v="8"/>
    <n v="540"/>
    <n v="1884.6000000000001"/>
  </r>
  <r>
    <n v="2220"/>
    <s v="Erik"/>
    <s v="Rocha"/>
    <s v="Mr"/>
    <s v="M"/>
    <n v="30"/>
    <s v="Haslemere Ga Roadens"/>
    <s v="Crediton"/>
    <x v="16"/>
    <s v="19-06-2022"/>
    <x v="6"/>
    <x v="0"/>
    <n v="55"/>
    <x v="5"/>
    <x v="5"/>
    <n v="1320"/>
    <n v="5266.8"/>
  </r>
  <r>
    <n v="2221"/>
    <s v="Ossie"/>
    <s v="Dobson"/>
    <s v="Mrs"/>
    <s v="F"/>
    <n v="90"/>
    <s v="Hassop Road"/>
    <s v="Billingshurst"/>
    <x v="71"/>
    <s v="20-10-2020"/>
    <x v="1"/>
    <x v="2"/>
    <n v="28"/>
    <x v="1"/>
    <x v="1"/>
    <n v="672"/>
    <n v="1202.8800000000001"/>
  </r>
  <r>
    <n v="2222"/>
    <s v="Duane"/>
    <s v="Guthrie"/>
    <s v="Mr"/>
    <s v="M"/>
    <n v="60"/>
    <s v="Hassop Road"/>
    <s v="Tranent"/>
    <x v="2"/>
    <d v="2021-01-11T00:00:00"/>
    <x v="3"/>
    <x v="1"/>
    <n v="46"/>
    <x v="9"/>
    <x v="9"/>
    <n v="1104"/>
    <n v="3742.56"/>
  </r>
  <r>
    <n v="2223"/>
    <s v="Tyler"/>
    <s v="Longoria"/>
    <s v="Mr"/>
    <s v="M"/>
    <n v="60"/>
    <s v="Hastings Road"/>
    <s v="Market Drayton"/>
    <x v="2"/>
    <s v="27-05-2021"/>
    <x v="11"/>
    <x v="1"/>
    <n v="36"/>
    <x v="0"/>
    <x v="0"/>
    <n v="720"/>
    <n v="1447.1999999999998"/>
  </r>
  <r>
    <n v="2224"/>
    <s v="Bob"/>
    <s v="Hooks"/>
    <s v="Mr"/>
    <s v="M"/>
    <n v="60"/>
    <s v="Hatcham Soap"/>
    <s v="Kidderminster"/>
    <x v="21"/>
    <s v="13-09-2021"/>
    <x v="9"/>
    <x v="1"/>
    <n v="88"/>
    <x v="3"/>
    <x v="3"/>
    <n v="2112"/>
    <n v="1457.28"/>
  </r>
  <r>
    <n v="2225"/>
    <s v="Leslie"/>
    <s v="Landers"/>
    <s v="Mr"/>
    <s v="M"/>
    <n v="60"/>
    <s v="Hatcham Soap"/>
    <s v="Shanklin"/>
    <x v="2"/>
    <d v="2020-06-09T00:00:00"/>
    <x v="3"/>
    <x v="2"/>
    <n v="85"/>
    <x v="3"/>
    <x v="3"/>
    <n v="2040"/>
    <n v="1407.6"/>
  </r>
  <r>
    <n v="2226"/>
    <s v="Aurelio"/>
    <s v="Sanchez"/>
    <s v="Mr"/>
    <s v="M"/>
    <n v="90"/>
    <s v="Hatcha Road Road"/>
    <s v="Loughton"/>
    <x v="2"/>
    <d v="2020-11-03T00:00:00"/>
    <x v="5"/>
    <x v="2"/>
    <n v="35"/>
    <x v="2"/>
    <x v="2"/>
    <n v="595"/>
    <n v="1065.05"/>
  </r>
  <r>
    <n v="2227"/>
    <s v="Raymonde"/>
    <s v="Wray"/>
    <s v="Mrs"/>
    <s v="F"/>
    <n v="60"/>
    <s v="Hatherley Street"/>
    <s v="Holmrook"/>
    <x v="1"/>
    <s v="25-02-2020"/>
    <x v="10"/>
    <x v="2"/>
    <n v="39"/>
    <x v="1"/>
    <x v="1"/>
    <n v="936"/>
    <n v="1675.44"/>
  </r>
  <r>
    <n v="2228"/>
    <s v="Katharine"/>
    <s v="Blanchard"/>
    <s v="Miss"/>
    <s v="F"/>
    <n v="30"/>
    <s v="Haths Buildings"/>
    <s v="Sandringham"/>
    <x v="2"/>
    <d v="2022-12-04T00:00:00"/>
    <x v="4"/>
    <x v="0"/>
    <n v="5"/>
    <x v="4"/>
    <x v="4"/>
    <n v="90"/>
    <n v="170.1"/>
  </r>
  <r>
    <n v="2229"/>
    <s v="Mohammad"/>
    <s v="Woodruff"/>
    <s v="Mr"/>
    <s v="ma"/>
    <n v="30"/>
    <s v="Hatton Ya Road"/>
    <s v="Earlston"/>
    <x v="43"/>
    <s v="16-07-2021"/>
    <x v="0"/>
    <x v="1"/>
    <n v="18"/>
    <x v="8"/>
    <x v="8"/>
    <n v="360"/>
    <n v="1256.4000000000001"/>
  </r>
  <r>
    <n v="2230"/>
    <s v="Farah"/>
    <s v="Mcnamara"/>
    <s v="Ms"/>
    <s v="F"/>
    <n v="30"/>
    <s v="Hauchmond"/>
    <s v="Swanage"/>
    <x v="2"/>
    <d v="2021-10-09T00:00:00"/>
    <x v="0"/>
    <x v="1"/>
    <n v="44"/>
    <x v="0"/>
    <x v="0"/>
    <n v="880"/>
    <n v="1768.7999999999997"/>
  </r>
  <r>
    <n v="2231"/>
    <s v="Charissa"/>
    <s v="Kidd"/>
    <s v="Miss"/>
    <s v="F"/>
    <n v="60"/>
    <s v="Havelock Cottages"/>
    <s v="Barry"/>
    <x v="52"/>
    <s v="28-12-2021"/>
    <x v="7"/>
    <x v="1"/>
    <n v="31"/>
    <x v="6"/>
    <x v="6"/>
    <n v="744"/>
    <n v="959.76"/>
  </r>
  <r>
    <n v="2232"/>
    <s v="Omer"/>
    <s v="Copeland"/>
    <s v="Mr"/>
    <s v="M"/>
    <n v="30"/>
    <s v="Havelock Place"/>
    <s v="East Boldon"/>
    <x v="43"/>
    <s v="24-04-2021"/>
    <x v="4"/>
    <x v="1"/>
    <n v="51"/>
    <x v="9"/>
    <x v="9"/>
    <n v="1224"/>
    <n v="4149.3600000000006"/>
  </r>
  <r>
    <n v="2233"/>
    <s v="Setsuko"/>
    <s v="Albert"/>
    <s v="Miss"/>
    <s v="F"/>
    <n v="60"/>
    <s v="Haverstock Hill"/>
    <s v="Orpington"/>
    <x v="2"/>
    <d v="2022-11-05T00:00:00"/>
    <x v="8"/>
    <x v="0"/>
    <n v="65"/>
    <x v="5"/>
    <x v="5"/>
    <n v="1560"/>
    <n v="6224.4000000000005"/>
  </r>
  <r>
    <n v="2234"/>
    <s v="Conrad"/>
    <s v="Strong"/>
    <s v="Mr"/>
    <s v="M"/>
    <n v="30"/>
    <s v="Havil Place"/>
    <s v="Port Isaac"/>
    <x v="2"/>
    <s v="31-07-2022"/>
    <x v="0"/>
    <x v="0"/>
    <n v="2"/>
    <x v="6"/>
    <x v="6"/>
    <n v="48"/>
    <n v="61.92"/>
  </r>
  <r>
    <n v="2235"/>
    <s v="Joi"/>
    <s v="Conley"/>
    <s v="Miss"/>
    <s v="F"/>
    <n v="60"/>
    <s v="Hawa Roaden Hill"/>
    <s v="Hinton St. George"/>
    <x v="1"/>
    <s v="23-02-2020"/>
    <x v="10"/>
    <x v="2"/>
    <n v="46"/>
    <x v="7"/>
    <x v="7"/>
    <n v="920"/>
    <n v="2714"/>
  </r>
  <r>
    <n v="2236"/>
    <s v="Edison"/>
    <s v="Darling"/>
    <s v="Mr"/>
    <s v="M"/>
    <n v="90"/>
    <s v="Hawa Roaden Hill"/>
    <s v="Winchester"/>
    <x v="2"/>
    <d v="2020-10-04T00:00:00"/>
    <x v="9"/>
    <x v="2"/>
    <n v="16"/>
    <x v="5"/>
    <x v="5"/>
    <n v="384"/>
    <n v="1532.16"/>
  </r>
  <r>
    <n v="2237"/>
    <s v="Kathey"/>
    <s v="Hyatt"/>
    <s v="Mrs"/>
    <s v="F"/>
    <n v="30"/>
    <s v="Hawa Roaden Road"/>
    <s v="Fraserburgh"/>
    <x v="17"/>
    <d v="2022-12-06T00:00:00"/>
    <x v="10"/>
    <x v="0"/>
    <n v="19"/>
    <x v="5"/>
    <x v="5"/>
    <n v="456"/>
    <n v="1819.44"/>
  </r>
  <r>
    <n v="2238"/>
    <s v="Name"/>
    <s v="Mayes"/>
    <s v="Mr"/>
    <s v="M"/>
    <n v="30"/>
    <s v="Hawbridge Road"/>
    <s v="Tregaron"/>
    <x v="2"/>
    <d v="2020-09-11T00:00:00"/>
    <x v="10"/>
    <x v="2"/>
    <n v="14"/>
    <x v="0"/>
    <x v="0"/>
    <n v="280"/>
    <n v="562.79999999999995"/>
  </r>
  <r>
    <n v="2239"/>
    <s v="Valda"/>
    <s v="Neely"/>
    <s v="Miss"/>
    <s v="F"/>
    <n v="90"/>
    <s v="Hawes Lane"/>
    <s v="Newbiggin-By-The-Sea"/>
    <x v="2"/>
    <d v="2020-05-12T00:00:00"/>
    <x v="4"/>
    <x v="2"/>
    <n v="9"/>
    <x v="4"/>
    <x v="4"/>
    <n v="162"/>
    <n v="306.18"/>
  </r>
  <r>
    <n v="2240"/>
    <s v="Helena"/>
    <s v="Moseley"/>
    <s v="Mrs"/>
    <s v="F"/>
    <n v="30"/>
    <s v="Hawkins Street"/>
    <s v="Peacehaven"/>
    <x v="2"/>
    <d v="2020-10-08T00:00:00"/>
    <x v="2"/>
    <x v="2"/>
    <n v="10"/>
    <x v="1"/>
    <x v="1"/>
    <n v="240"/>
    <n v="429.6"/>
  </r>
  <r>
    <n v="2241"/>
    <s v="Conrad"/>
    <s v="Whaley"/>
    <s v="Mr"/>
    <s v="M"/>
    <n v="90"/>
    <s v="Hawkley Ga Roadens"/>
    <s v="Ballymena"/>
    <x v="0"/>
    <s v="20-10-2022"/>
    <x v="1"/>
    <x v="0"/>
    <n v="14"/>
    <x v="8"/>
    <x v="8"/>
    <n v="280"/>
    <n v="977.2"/>
  </r>
  <r>
    <n v="2242"/>
    <s v="Cris"/>
    <s v="Stovall"/>
    <s v="Mrs"/>
    <s v="F"/>
    <n v="90"/>
    <s v="Hawkshaw Close"/>
    <s v="St. Albans"/>
    <x v="2"/>
    <s v="18-04-2021"/>
    <x v="4"/>
    <x v="1"/>
    <n v="84"/>
    <x v="8"/>
    <x v="8"/>
    <n v="1680"/>
    <n v="5863.2000000000007"/>
  </r>
  <r>
    <n v="2243"/>
    <s v="Stanford"/>
    <s v="Beach"/>
    <s v="Mr"/>
    <s v="M"/>
    <n v="60"/>
    <s v="Hawkwell Walk"/>
    <s v="Macduff"/>
    <x v="2"/>
    <s v="24-08-2020"/>
    <x v="3"/>
    <x v="2"/>
    <n v="84"/>
    <x v="8"/>
    <x v="8"/>
    <n v="1680"/>
    <n v="5863.2000000000007"/>
  </r>
  <r>
    <n v="2244"/>
    <s v="Ross"/>
    <s v="Sargent"/>
    <s v="Mr"/>
    <s v="M"/>
    <n v="60"/>
    <s v="Hawkwood Crescent"/>
    <s v="Bodorgan"/>
    <x v="61"/>
    <s v="18-08-2022"/>
    <x v="3"/>
    <x v="0"/>
    <n v="3"/>
    <x v="4"/>
    <x v="4"/>
    <n v="54"/>
    <n v="102.05999999999999"/>
  </r>
  <r>
    <n v="2245"/>
    <s v="Lynna"/>
    <s v="Barrett"/>
    <s v="Mrs"/>
    <s v="F"/>
    <n v="60"/>
    <s v="Hawkwood Mount"/>
    <s v="Southport"/>
    <x v="2"/>
    <d v="2021-10-05T00:00:00"/>
    <x v="5"/>
    <x v="1"/>
    <n v="78"/>
    <x v="9"/>
    <x v="9"/>
    <n v="1872"/>
    <n v="6346.08"/>
  </r>
  <r>
    <n v="2246"/>
    <s v="Milan"/>
    <s v="Williams"/>
    <s v="Mr"/>
    <s v="M"/>
    <n v="60"/>
    <s v="Hawthorn Crescent"/>
    <s v="Eastbourne"/>
    <x v="43"/>
    <s v="22-01-2021"/>
    <x v="2"/>
    <x v="1"/>
    <n v="13"/>
    <x v="2"/>
    <x v="2"/>
    <n v="221"/>
    <n v="395.59000000000003"/>
  </r>
  <r>
    <n v="2247"/>
    <s v="An"/>
    <s v="Goodson"/>
    <s v="Miss"/>
    <s v="F"/>
    <n v="90"/>
    <s v="Hawthorn Crescent"/>
    <s v="South Yorkshire"/>
    <x v="2"/>
    <s v="14-11-2020"/>
    <x v="8"/>
    <x v="2"/>
    <n v="62"/>
    <x v="5"/>
    <x v="5"/>
    <n v="1488"/>
    <n v="5937.12"/>
  </r>
  <r>
    <n v="2248"/>
    <s v="German"/>
    <s v="Parra"/>
    <s v="Mr"/>
    <s v="M"/>
    <n v="30"/>
    <s v="Hawthorn Mews"/>
    <s v="Ruthin"/>
    <x v="2"/>
    <d v="2020-12-06T00:00:00"/>
    <x v="7"/>
    <x v="2"/>
    <n v="80"/>
    <x v="9"/>
    <x v="9"/>
    <n v="1920"/>
    <n v="6508.8"/>
  </r>
  <r>
    <n v="2249"/>
    <s v="Benny"/>
    <s v="Bentley"/>
    <s v="Mr"/>
    <s v="M"/>
    <n v="60"/>
    <s v="Hawthorne Close"/>
    <s v="Llanbedrgoch"/>
    <x v="11"/>
    <d v="2020-03-06T00:00:00"/>
    <x v="2"/>
    <x v="2"/>
    <n v="7"/>
    <x v="6"/>
    <x v="6"/>
    <n v="168"/>
    <n v="216.72"/>
  </r>
  <r>
    <n v="2250"/>
    <s v="Elmira"/>
    <s v="Morrison"/>
    <s v="Mrs"/>
    <s v="F"/>
    <n v="90"/>
    <s v="Hawtrey Road"/>
    <s v="Wick"/>
    <x v="2"/>
    <d v="2020-09-06T00:00:00"/>
    <x v="9"/>
    <x v="2"/>
    <n v="2"/>
    <x v="9"/>
    <x v="9"/>
    <n v="48"/>
    <n v="162.72"/>
  </r>
  <r>
    <n v="2251"/>
    <s v="Omar"/>
    <s v="Copeland"/>
    <s v="Prof"/>
    <s v="M"/>
    <n v="90"/>
    <s v="Hay Street"/>
    <s v="Southminster"/>
    <x v="2"/>
    <d v="2021-09-12T00:00:00"/>
    <x v="4"/>
    <x v="1"/>
    <n v="76"/>
    <x v="6"/>
    <x v="6"/>
    <n v="1824"/>
    <n v="2352.96"/>
  </r>
  <r>
    <n v="2252"/>
    <s v="Alva"/>
    <s v="Haskins"/>
    <s v="Mr"/>
    <s v="M"/>
    <n v="60"/>
    <s v="Haydon Park"/>
    <s v="Donaghadee"/>
    <x v="3"/>
    <s v="18-03-2022"/>
    <x v="5"/>
    <x v="0"/>
    <n v="18"/>
    <x v="1"/>
    <x v="1"/>
    <n v="432"/>
    <n v="773.28"/>
  </r>
  <r>
    <n v="2253"/>
    <s v="Erwin"/>
    <s v="Marin"/>
    <s v="Mr"/>
    <s v="M"/>
    <n v="60"/>
    <s v="Hayes Cottages"/>
    <s v="Southport"/>
    <x v="2"/>
    <s v="19-06-2022"/>
    <x v="6"/>
    <x v="0"/>
    <n v="70"/>
    <x v="5"/>
    <x v="5"/>
    <n v="1680"/>
    <n v="6703.2000000000007"/>
  </r>
  <r>
    <n v="2254"/>
    <s v="Cody"/>
    <s v="Schmidt"/>
    <s v="Mr"/>
    <s v="M"/>
    <n v="60"/>
    <s v="Hayles Terrace"/>
    <s v="Cupar"/>
    <x v="16"/>
    <d v="2021-06-12T00:00:00"/>
    <x v="7"/>
    <x v="1"/>
    <n v="19"/>
    <x v="9"/>
    <x v="9"/>
    <n v="456"/>
    <n v="1545.8400000000001"/>
  </r>
  <r>
    <n v="2255"/>
    <s v="Verlie"/>
    <s v="Byers"/>
    <s v="Mrs"/>
    <s v="F"/>
    <n v="30"/>
    <s v="Haymerle Road"/>
    <s v="Liss"/>
    <x v="11"/>
    <d v="2020-05-06T00:00:00"/>
    <x v="1"/>
    <x v="2"/>
    <n v="77"/>
    <x v="2"/>
    <x v="2"/>
    <n v="1309"/>
    <n v="2343.11"/>
  </r>
  <r>
    <n v="2256"/>
    <s v="Clementina"/>
    <s v="Rosado"/>
    <s v="Miss"/>
    <s v="F"/>
    <n v="30"/>
    <s v="Haynes Court"/>
    <s v="Isle Of Lewis"/>
    <x v="21"/>
    <s v="25-03-2020"/>
    <x v="5"/>
    <x v="2"/>
    <n v="45"/>
    <x v="1"/>
    <x v="1"/>
    <n v="1080"/>
    <n v="1933.2"/>
  </r>
  <r>
    <n v="2257"/>
    <s v="Ladonna"/>
    <s v="Chandler"/>
    <s v="Mrs"/>
    <s v="F"/>
    <n v="60"/>
    <s v="Hays Court"/>
    <s v="Fort William"/>
    <x v="17"/>
    <d v="2022-07-07T00:00:00"/>
    <x v="10"/>
    <x v="0"/>
    <n v="76"/>
    <x v="8"/>
    <x v="8"/>
    <n v="1520"/>
    <n v="5304.8"/>
  </r>
  <r>
    <n v="2258"/>
    <s v="Jerry"/>
    <s v="Foote"/>
    <s v="Mr"/>
    <s v="M"/>
    <n v="90"/>
    <s v="Haysleigh Ga Roadens"/>
    <s v="Llanrwst"/>
    <x v="11"/>
    <s v="26-03-2022"/>
    <x v="5"/>
    <x v="0"/>
    <n v="81"/>
    <x v="1"/>
    <x v="1"/>
    <n v="1944"/>
    <n v="3479.76"/>
  </r>
  <r>
    <n v="2259"/>
    <s v="Jerald"/>
    <s v="Vang"/>
    <s v="Mr"/>
    <s v="M"/>
    <n v="90"/>
    <s v="Haywa Roads Ya Road"/>
    <s v="Mountain Ash"/>
    <x v="2"/>
    <d v="2021-12-02T00:00:00"/>
    <x v="9"/>
    <x v="1"/>
    <n v="47"/>
    <x v="0"/>
    <x v="0"/>
    <n v="940"/>
    <n v="1889.3999999999999"/>
  </r>
  <r>
    <n v="2260"/>
    <s v="Ellamae"/>
    <s v="Shoemaker"/>
    <s v="Miss"/>
    <s v="F"/>
    <n v="90"/>
    <s v="Hazel Court"/>
    <s v="Solihull"/>
    <x v="2"/>
    <s v="30-12-2020"/>
    <x v="7"/>
    <x v="2"/>
    <n v="33"/>
    <x v="4"/>
    <x v="4"/>
    <n v="594"/>
    <n v="1122.6599999999999"/>
  </r>
  <r>
    <n v="2261"/>
    <s v="Audie"/>
    <s v="Boyd"/>
    <s v="Miss"/>
    <s v="F"/>
    <n v="30"/>
    <s v="Hazeldean Road"/>
    <s v="Watlington"/>
    <x v="2"/>
    <s v="13-07-2021"/>
    <x v="0"/>
    <x v="1"/>
    <n v="3"/>
    <x v="7"/>
    <x v="7"/>
    <n v="60"/>
    <n v="177"/>
  </r>
  <r>
    <n v="2262"/>
    <s v="Shanika"/>
    <s v="Fletcher"/>
    <s v="Miss"/>
    <s v="F"/>
    <n v="30"/>
    <s v="Hazellville Road"/>
    <s v="Llanbedr"/>
    <x v="11"/>
    <d v="2020-11-08T00:00:00"/>
    <x v="3"/>
    <x v="2"/>
    <n v="46"/>
    <x v="2"/>
    <x v="2"/>
    <n v="782"/>
    <n v="1399.78"/>
  </r>
  <r>
    <n v="2263"/>
    <s v="Quincy"/>
    <s v="Haney"/>
    <s v="Mr"/>
    <s v="M"/>
    <n v="60"/>
    <s v="Hazlitt Mews"/>
    <s v="Todmorden"/>
    <x v="2"/>
    <d v="2022-02-11T00:00:00"/>
    <x v="4"/>
    <x v="0"/>
    <n v="62"/>
    <x v="2"/>
    <x v="2"/>
    <n v="1054"/>
    <n v="1886.66"/>
  </r>
  <r>
    <n v="2264"/>
    <s v="Jina"/>
    <s v="Buckley"/>
    <s v="Mrs"/>
    <s v="F"/>
    <n v="30"/>
    <s v="Hearns Or"/>
    <s v="Lasswade"/>
    <x v="21"/>
    <s v="21-08-2020"/>
    <x v="3"/>
    <x v="2"/>
    <n v="64"/>
    <x v="3"/>
    <x v="3"/>
    <n v="1536"/>
    <n v="1059.8399999999999"/>
  </r>
  <r>
    <n v="2265"/>
    <s v="Geraldo"/>
    <s v="Reynolds"/>
    <s v="Mr"/>
    <s v="M"/>
    <n v="30"/>
    <s v="Hearns Place"/>
    <s v="Appleby-In-Westmorland"/>
    <x v="57"/>
    <d v="2021-07-01T00:00:00"/>
    <x v="0"/>
    <x v="1"/>
    <n v="26"/>
    <x v="5"/>
    <x v="5"/>
    <n v="624"/>
    <n v="2489.7600000000002"/>
  </r>
  <r>
    <n v="2266"/>
    <s v="Stacy"/>
    <s v="Starks"/>
    <s v="Miss"/>
    <s v="F"/>
    <n v="30"/>
    <s v="Hearsey Place"/>
    <s v="Cumbria"/>
    <x v="16"/>
    <s v="27-03-2021"/>
    <x v="5"/>
    <x v="1"/>
    <n v="23"/>
    <x v="9"/>
    <x v="9"/>
    <n v="552"/>
    <n v="1871.28"/>
  </r>
  <r>
    <n v="2267"/>
    <s v="Milton"/>
    <s v="Mcqueen"/>
    <s v="Mr"/>
    <s v="M"/>
    <n v="30"/>
    <s v="Hearsey Place"/>
    <s v="Witney"/>
    <x v="2"/>
    <s v="24-05-2020"/>
    <x v="11"/>
    <x v="2"/>
    <n v="37"/>
    <x v="3"/>
    <x v="3"/>
    <n v="888"/>
    <n v="612.71999999999991"/>
  </r>
  <r>
    <n v="2268"/>
    <s v="Del"/>
    <s v="Flynn"/>
    <s v="Mr"/>
    <s v="M"/>
    <n v="90"/>
    <s v="Heath Hurst"/>
    <s v="Clackmannan"/>
    <x v="15"/>
    <s v="19-02-2021"/>
    <x v="10"/>
    <x v="1"/>
    <n v="72"/>
    <x v="3"/>
    <x v="3"/>
    <n v="1728"/>
    <n v="1192.32"/>
  </r>
  <r>
    <n v="2269"/>
    <s v="Queen"/>
    <s v="Daly"/>
    <s v="Mrs"/>
    <s v="F"/>
    <n v="30"/>
    <s v="Heathcote Street"/>
    <s v="Rowlands Gill"/>
    <x v="2"/>
    <d v="2020-05-08T00:00:00"/>
    <x v="7"/>
    <x v="2"/>
    <n v="17"/>
    <x v="1"/>
    <x v="1"/>
    <n v="408"/>
    <n v="730.32"/>
  </r>
  <r>
    <n v="2270"/>
    <s v="Francisco"/>
    <s v="Lang"/>
    <s v="Mrs"/>
    <s v="F"/>
    <n v="60"/>
    <s v="Heatherbank"/>
    <s v="Penicuik"/>
    <x v="2"/>
    <s v="18-11-2020"/>
    <x v="8"/>
    <x v="2"/>
    <n v="71"/>
    <x v="8"/>
    <x v="8"/>
    <n v="1420"/>
    <n v="4955.8"/>
  </r>
  <r>
    <n v="2271"/>
    <s v="Graig"/>
    <s v="Tobin"/>
    <s v="Mr"/>
    <s v="M"/>
    <n v="90"/>
    <s v="Heathpoool Street"/>
    <s v="Suffolk"/>
    <x v="2"/>
    <s v="19-04-2021"/>
    <x v="4"/>
    <x v="1"/>
    <n v="69"/>
    <x v="0"/>
    <x v="0"/>
    <n v="1380"/>
    <n v="2773.7999999999997"/>
  </r>
  <r>
    <n v="2272"/>
    <s v="Aileen"/>
    <s v="Kilgore"/>
    <s v="Miss"/>
    <s v="F"/>
    <n v="30"/>
    <s v="Heathview Ga Roadens"/>
    <s v="North Tawton"/>
    <x v="2"/>
    <s v="18-02-2022"/>
    <x v="10"/>
    <x v="0"/>
    <n v="17"/>
    <x v="4"/>
    <x v="4"/>
    <n v="306"/>
    <n v="578.33999999999992"/>
  </r>
  <r>
    <n v="2273"/>
    <s v="Ray"/>
    <s v="Beach"/>
    <s v="Mr"/>
    <s v="M"/>
    <n v="60"/>
    <s v="Heathwood Ga Roadens"/>
    <s v="Llanerchymedd"/>
    <x v="11"/>
    <d v="2020-02-03T00:00:00"/>
    <x v="11"/>
    <x v="2"/>
    <n v="25"/>
    <x v="6"/>
    <x v="6"/>
    <n v="600"/>
    <n v="774"/>
  </r>
  <r>
    <n v="2274"/>
    <s v="Keila"/>
    <s v="Watkins"/>
    <s v="Miss"/>
    <s v="F"/>
    <n v="90"/>
    <s v="Hebden Terrace"/>
    <s v="East Sussex"/>
    <x v="43"/>
    <d v="2020-01-04T00:00:00"/>
    <x v="8"/>
    <x v="2"/>
    <n v="62"/>
    <x v="6"/>
    <x v="6"/>
    <n v="1488"/>
    <n v="1919.52"/>
  </r>
  <r>
    <n v="2275"/>
    <s v="Ryan"/>
    <s v="Cuevas"/>
    <s v="Mrs"/>
    <s v="F"/>
    <n v="60"/>
    <s v="Hebron Road"/>
    <s v="Fleet"/>
    <x v="17"/>
    <s v="25-08-2021"/>
    <x v="3"/>
    <x v="1"/>
    <n v="73"/>
    <x v="8"/>
    <x v="8"/>
    <n v="1460"/>
    <n v="5095.4000000000005"/>
  </r>
  <r>
    <n v="2276"/>
    <s v="Darci"/>
    <s v="Voss"/>
    <s v="Mrs"/>
    <s v="F"/>
    <n v="30"/>
    <s v="Heddington Grove"/>
    <s v="Bo'Ness"/>
    <x v="9"/>
    <d v="2020-03-08T00:00:00"/>
    <x v="5"/>
    <x v="2"/>
    <n v="40"/>
    <x v="6"/>
    <x v="6"/>
    <n v="960"/>
    <n v="1238.4000000000001"/>
  </r>
  <r>
    <n v="2278"/>
    <s v="Milford"/>
    <s v="Whalen"/>
    <s v="Mr"/>
    <s v="M"/>
    <n v="30"/>
    <s v="Heiron Street"/>
    <s v="Guildford"/>
    <x v="13"/>
    <d v="2021-12-05T00:00:00"/>
    <x v="7"/>
    <x v="1"/>
    <n v="34"/>
    <x v="7"/>
    <x v="7"/>
    <n v="680"/>
    <n v="2006.0000000000002"/>
  </r>
  <r>
    <n v="2279"/>
    <s v="Paulina"/>
    <s v="Medina"/>
    <s v="Mrs"/>
    <s v="F"/>
    <n v="60"/>
    <s v="Heliport Industrial"/>
    <s v="Cumnock"/>
    <x v="16"/>
    <s v="20-08-2021"/>
    <x v="3"/>
    <x v="1"/>
    <n v="52"/>
    <x v="5"/>
    <x v="5"/>
    <n v="1248"/>
    <n v="4979.5200000000004"/>
  </r>
  <r>
    <n v="2280"/>
    <s v="Irmgard"/>
    <s v="Williams"/>
    <s v="Miss"/>
    <s v="F"/>
    <n v="30"/>
    <s v="Helmet Court"/>
    <s v="Cheadle"/>
    <x v="20"/>
    <d v="2021-05-03T00:00:00"/>
    <x v="3"/>
    <x v="1"/>
    <n v="83"/>
    <x v="8"/>
    <x v="8"/>
    <n v="1660"/>
    <n v="5793.4000000000005"/>
  </r>
  <r>
    <n v="2281"/>
    <s v="Kennith"/>
    <s v="Louis"/>
    <s v="Mr"/>
    <s v="M"/>
    <n v="30"/>
    <s v="Helmsley Place"/>
    <s v="Bishopton"/>
    <x v="64"/>
    <d v="2020-08-07T00:00:00"/>
    <x v="5"/>
    <x v="2"/>
    <n v="52"/>
    <x v="7"/>
    <x v="7"/>
    <n v="1040"/>
    <n v="3068"/>
  </r>
  <r>
    <n v="2282"/>
    <s v="Dimple"/>
    <s v="Irwin"/>
    <s v="Mrs"/>
    <s v="F"/>
    <n v="60"/>
    <s v="Hemings Row"/>
    <s v="Skelmorlie"/>
    <x v="2"/>
    <s v="16-08-2021"/>
    <x v="3"/>
    <x v="1"/>
    <n v="37"/>
    <x v="6"/>
    <x v="6"/>
    <n v="888"/>
    <n v="1145.52"/>
  </r>
  <r>
    <n v="2283"/>
    <s v="Blaine"/>
    <s v="Keys"/>
    <s v="Mr"/>
    <s v="M"/>
    <n v="90"/>
    <s v="Hemus Terrace"/>
    <s v="St. Austell"/>
    <x v="2"/>
    <d v="2022-05-04T00:00:00"/>
    <x v="10"/>
    <x v="0"/>
    <n v="54"/>
    <x v="8"/>
    <x v="8"/>
    <n v="1080"/>
    <n v="3769.2000000000003"/>
  </r>
  <r>
    <n v="2284"/>
    <s v="Stuart"/>
    <s v="Isaac"/>
    <s v="Mr"/>
    <s v="M"/>
    <n v="30"/>
    <s v="Hen &amp;"/>
    <s v="Haverhill"/>
    <x v="1"/>
    <s v="16-10-2020"/>
    <x v="1"/>
    <x v="2"/>
    <n v="81"/>
    <x v="9"/>
    <x v="9"/>
    <n v="1944"/>
    <n v="6590.16"/>
  </r>
  <r>
    <n v="2285"/>
    <s v="Lowell"/>
    <s v="Erickson"/>
    <s v="Mr"/>
    <s v="M"/>
    <n v="30"/>
    <s v="Hendham Road"/>
    <s v="Builth Wells"/>
    <x v="8"/>
    <d v="2020-03-11T00:00:00"/>
    <x v="10"/>
    <x v="2"/>
    <n v="26"/>
    <x v="7"/>
    <x v="7"/>
    <n v="520"/>
    <n v="1534"/>
  </r>
  <r>
    <n v="2286"/>
    <s v="Carmelia"/>
    <s v="Archer"/>
    <s v="Mrs"/>
    <s v="F"/>
    <n v="30"/>
    <s v="Hendon Wood"/>
    <s v="Ferndale"/>
    <x v="17"/>
    <s v="23-05-2021"/>
    <x v="11"/>
    <x v="1"/>
    <n v="89"/>
    <x v="6"/>
    <x v="6"/>
    <n v="2136"/>
    <n v="2755.44"/>
  </r>
  <r>
    <n v="2287"/>
    <s v="Gloria"/>
    <s v="Cantu"/>
    <s v="Mrs"/>
    <s v="F"/>
    <n v="60"/>
    <s v="Henerietta Cottages"/>
    <s v="Basildon"/>
    <x v="52"/>
    <s v="28-11-2020"/>
    <x v="8"/>
    <x v="2"/>
    <n v="83"/>
    <x v="5"/>
    <x v="5"/>
    <n v="1992"/>
    <n v="7948.0800000000008"/>
  </r>
  <r>
    <n v="2288"/>
    <s v="Mac"/>
    <s v="Chavez"/>
    <s v="Mr"/>
    <s v="M"/>
    <n v="60"/>
    <s v="Henerietta Cottages"/>
    <s v="Essex"/>
    <x v="17"/>
    <d v="2020-05-05T00:00:00"/>
    <x v="9"/>
    <x v="2"/>
    <n v="18"/>
    <x v="0"/>
    <x v="0"/>
    <n v="360"/>
    <n v="723.59999999999991"/>
  </r>
  <r>
    <n v="2289"/>
    <s v="Erica"/>
    <s v="Atkins"/>
    <s v="Miss"/>
    <s v="F"/>
    <n v="30"/>
    <s v="Hengrave Road"/>
    <s v="Henley-On-Thames"/>
    <x v="1"/>
    <s v="18-09-2020"/>
    <x v="9"/>
    <x v="2"/>
    <n v="55"/>
    <x v="7"/>
    <x v="7"/>
    <n v="1100"/>
    <n v="3245"/>
  </r>
  <r>
    <n v="2290"/>
    <s v="Debra"/>
    <s v="Hobson"/>
    <s v="Miss"/>
    <s v="F"/>
    <n v="90"/>
    <s v="Henniker Ga Roadens"/>
    <s v="Port Isaac"/>
    <x v="2"/>
    <s v="25-05-2020"/>
    <x v="11"/>
    <x v="2"/>
    <n v="22"/>
    <x v="9"/>
    <x v="9"/>
    <n v="528"/>
    <n v="1789.92"/>
  </r>
  <r>
    <n v="2291"/>
    <s v="Gaylord"/>
    <s v="Rosas"/>
    <s v="Prof"/>
    <s v="M"/>
    <n v="30"/>
    <s v="Henning Street"/>
    <s v="London"/>
    <x v="2"/>
    <s v="30-03-2022"/>
    <x v="5"/>
    <x v="0"/>
    <n v="44"/>
    <x v="1"/>
    <x v="1"/>
    <n v="1056"/>
    <n v="1890.24"/>
  </r>
  <r>
    <n v="2292"/>
    <s v="Sunshine"/>
    <s v="Armstrong"/>
    <s v="Miss"/>
    <s v="F"/>
    <n v="60"/>
    <s v="Henrietta Place"/>
    <s v="Gerrards Cross"/>
    <x v="17"/>
    <s v="22-07-2022"/>
    <x v="0"/>
    <x v="0"/>
    <n v="87"/>
    <x v="3"/>
    <x v="3"/>
    <n v="2088"/>
    <n v="1440.7199999999998"/>
  </r>
  <r>
    <n v="2293"/>
    <s v="Rita"/>
    <s v="Mullen"/>
    <s v="Ms"/>
    <s v="F"/>
    <n v="90"/>
    <s v="Henry Street"/>
    <s v="Whyteleafe"/>
    <x v="2"/>
    <s v="23-12-2022"/>
    <x v="7"/>
    <x v="0"/>
    <n v="22"/>
    <x v="7"/>
    <x v="7"/>
    <n v="440"/>
    <n v="1298"/>
  </r>
  <r>
    <n v="2294"/>
    <s v="Suzi"/>
    <s v="Harper"/>
    <s v="Ms"/>
    <s v="F"/>
    <n v="60"/>
    <s v="Hensfo Road Ga Roadens"/>
    <s v="Poole"/>
    <x v="2"/>
    <s v="13-06-2021"/>
    <x v="6"/>
    <x v="1"/>
    <n v="12"/>
    <x v="2"/>
    <x v="2"/>
    <n v="204"/>
    <n v="365.16"/>
  </r>
  <r>
    <n v="2295"/>
    <s v="Rayford"/>
    <s v="Shannon"/>
    <s v="Mr"/>
    <s v="M"/>
    <n v="30"/>
    <s v="Henton Court"/>
    <s v="Kingston Upon Thames"/>
    <x v="21"/>
    <s v="24-02-2022"/>
    <x v="10"/>
    <x v="0"/>
    <n v="73"/>
    <x v="9"/>
    <x v="9"/>
    <n v="1752"/>
    <n v="5939.2800000000007"/>
  </r>
  <r>
    <n v="2296"/>
    <s v="Merlin"/>
    <s v="Arroyo"/>
    <s v="Mr"/>
    <s v="M"/>
    <n v="30"/>
    <s v="Henty Walk"/>
    <s v="Carrbridge"/>
    <x v="10"/>
    <s v="29-06-2020"/>
    <x v="6"/>
    <x v="2"/>
    <n v="58"/>
    <x v="9"/>
    <x v="9"/>
    <n v="1392"/>
    <n v="4718.88"/>
  </r>
  <r>
    <n v="2297"/>
    <s v="Deandre"/>
    <s v="Light"/>
    <s v="Mr"/>
    <s v="M"/>
    <n v="30"/>
    <s v="Henwick  Road"/>
    <s v="London"/>
    <x v="2"/>
    <d v="2020-07-02T00:00:00"/>
    <x v="5"/>
    <x v="2"/>
    <n v="31"/>
    <x v="1"/>
    <x v="1"/>
    <n v="744"/>
    <n v="1331.76"/>
  </r>
  <r>
    <n v="2298"/>
    <s v="Julio"/>
    <s v="Cote"/>
    <s v="Mr"/>
    <s v="M"/>
    <n v="30"/>
    <s v="Henwick Road"/>
    <s v="Henlow"/>
    <x v="1"/>
    <s v="22-01-2022"/>
    <x v="2"/>
    <x v="0"/>
    <n v="74"/>
    <x v="3"/>
    <x v="3"/>
    <n v="1776"/>
    <n v="1225.4399999999998"/>
  </r>
  <r>
    <n v="2299"/>
    <s v="Marceline"/>
    <s v="Roach"/>
    <s v="Mrs"/>
    <s v="F"/>
    <n v="30"/>
    <s v="Henwood Road"/>
    <s v="Deeside"/>
    <x v="3"/>
    <s v="26-02-2021"/>
    <x v="10"/>
    <x v="1"/>
    <n v="30"/>
    <x v="9"/>
    <x v="9"/>
    <n v="720"/>
    <n v="2440.8000000000002"/>
  </r>
  <r>
    <n v="2300"/>
    <s v="Timothy"/>
    <s v="Herrington"/>
    <s v="Mr"/>
    <s v="M"/>
    <n v="90"/>
    <s v="Hepworth Road"/>
    <s v="Bewdley"/>
    <x v="55"/>
    <d v="2020-12-01T00:00:00"/>
    <x v="0"/>
    <x v="2"/>
    <n v="73"/>
    <x v="9"/>
    <x v="9"/>
    <n v="1752"/>
    <n v="5939.2800000000007"/>
  </r>
  <r>
    <n v="2301"/>
    <s v="Joaquin"/>
    <s v="Smiley"/>
    <s v="Mr"/>
    <s v="M"/>
    <n v="30"/>
    <s v="Herbert Cottages"/>
    <s v="Isle Of Jura"/>
    <x v="21"/>
    <d v="2021-09-03T00:00:00"/>
    <x v="0"/>
    <x v="1"/>
    <n v="75"/>
    <x v="5"/>
    <x v="5"/>
    <n v="1800"/>
    <n v="7182"/>
  </r>
  <r>
    <n v="2302"/>
    <s v="Hal"/>
    <s v="Kane"/>
    <s v="Mr"/>
    <s v="M"/>
    <n v="90"/>
    <s v="Herbert Place"/>
    <s v="Alford"/>
    <x v="37"/>
    <s v="30-01-2020"/>
    <x v="2"/>
    <x v="2"/>
    <n v="48"/>
    <x v="6"/>
    <x v="6"/>
    <n v="1152"/>
    <n v="1486.08"/>
  </r>
  <r>
    <n v="2303"/>
    <s v="Wanda"/>
    <s v="Clay"/>
    <s v="Miss"/>
    <s v="F"/>
    <n v="90"/>
    <s v="Herchell Road"/>
    <s v="Hamilton"/>
    <x v="13"/>
    <s v="30-06-2020"/>
    <x v="6"/>
    <x v="2"/>
    <n v="6"/>
    <x v="9"/>
    <x v="9"/>
    <n v="144"/>
    <n v="488.16"/>
  </r>
  <r>
    <n v="2304"/>
    <s v="Gary"/>
    <s v="Yu"/>
    <s v="Mrs"/>
    <s v="F"/>
    <n v="30"/>
    <s v="Hercules Terrace"/>
    <s v="Keith"/>
    <x v="21"/>
    <d v="2022-11-12T00:00:00"/>
    <x v="6"/>
    <x v="0"/>
    <n v="93"/>
    <x v="5"/>
    <x v="5"/>
    <n v="2232"/>
    <n v="8905.68"/>
  </r>
  <r>
    <n v="2305"/>
    <s v="Lai"/>
    <s v="Tracy"/>
    <s v="Miss"/>
    <s v="F"/>
    <n v="60"/>
    <s v="Herefo Road Street"/>
    <s v="Criccieth"/>
    <x v="16"/>
    <s v="28-02-2020"/>
    <x v="10"/>
    <x v="2"/>
    <n v="23"/>
    <x v="3"/>
    <x v="3"/>
    <n v="552"/>
    <n v="380.88"/>
  </r>
  <r>
    <n v="2306"/>
    <s v="Lindsey"/>
    <s v="Wiggins"/>
    <s v="Mrs"/>
    <s v="F"/>
    <n v="30"/>
    <s v="Heriot Avenue"/>
    <s v="Tyne And Wear"/>
    <x v="2"/>
    <d v="2022-08-04T00:00:00"/>
    <x v="6"/>
    <x v="0"/>
    <n v="59"/>
    <x v="6"/>
    <x v="6"/>
    <n v="1416"/>
    <n v="1826.64"/>
  </r>
  <r>
    <n v="2307"/>
    <s v="Darren"/>
    <s v="Bright"/>
    <s v="Mr"/>
    <s v="M"/>
    <n v="30"/>
    <s v="Herlwyn Gdns"/>
    <s v="Abertillery"/>
    <x v="27"/>
    <s v="27-08-2022"/>
    <x v="3"/>
    <x v="0"/>
    <n v="36"/>
    <x v="2"/>
    <x v="2"/>
    <n v="612"/>
    <n v="1095.48"/>
  </r>
  <r>
    <n v="2308"/>
    <s v="Shamika"/>
    <s v="Dewitt"/>
    <s v="Miss"/>
    <s v="F"/>
    <n v="60"/>
    <s v="Herlwyn Gdns"/>
    <s v="Wymondham"/>
    <x v="2"/>
    <d v="2020-04-04T00:00:00"/>
    <x v="10"/>
    <x v="2"/>
    <n v="27"/>
    <x v="6"/>
    <x v="6"/>
    <n v="648"/>
    <n v="835.92000000000007"/>
  </r>
  <r>
    <n v="2309"/>
    <s v="Johnny"/>
    <s v="Dunlap"/>
    <s v="Mr"/>
    <s v="M"/>
    <n v="60"/>
    <s v="Herne Grove"/>
    <s v="Kelso"/>
    <x v="21"/>
    <d v="2020-05-12T00:00:00"/>
    <x v="4"/>
    <x v="2"/>
    <n v="25"/>
    <x v="9"/>
    <x v="9"/>
    <n v="600"/>
    <n v="2034"/>
  </r>
  <r>
    <n v="2310"/>
    <s v="Jarrod"/>
    <s v="Gentry"/>
    <s v="Mr"/>
    <s v="M"/>
    <n v="90"/>
    <s v="Herne Grove"/>
    <s v="Tewkesbury"/>
    <x v="2"/>
    <s v="27-07-2022"/>
    <x v="0"/>
    <x v="0"/>
    <n v="37"/>
    <x v="8"/>
    <x v="8"/>
    <n v="740"/>
    <n v="2582.6000000000004"/>
  </r>
  <r>
    <n v="2311"/>
    <s v="Arden"/>
    <s v="Putnam"/>
    <s v="Mr"/>
    <s v="M"/>
    <n v="30"/>
    <s v="Herne Place"/>
    <s v="Coatbridge"/>
    <x v="15"/>
    <d v="2020-06-06T00:00:00"/>
    <x v="11"/>
    <x v="2"/>
    <n v="16"/>
    <x v="3"/>
    <x v="3"/>
    <n v="384"/>
    <n v="264.95999999999998"/>
  </r>
  <r>
    <n v="2312"/>
    <s v="Stephan"/>
    <s v="Stapleton"/>
    <s v="Mr"/>
    <s v="M"/>
    <n v="90"/>
    <s v="Herrip Street"/>
    <s v="Heathfield"/>
    <x v="1"/>
    <d v="2021-02-03T00:00:00"/>
    <x v="0"/>
    <x v="1"/>
    <n v="49"/>
    <x v="7"/>
    <x v="7"/>
    <n v="980"/>
    <n v="2891"/>
  </r>
  <r>
    <n v="2313"/>
    <s v="Raleigh"/>
    <s v="Henley"/>
    <s v="Mr"/>
    <s v="M"/>
    <n v="60"/>
    <s v="Hertfo Road Road"/>
    <s v="Laurencekirk"/>
    <x v="21"/>
    <d v="2021-12-04T00:00:00"/>
    <x v="8"/>
    <x v="1"/>
    <n v="2"/>
    <x v="2"/>
    <x v="2"/>
    <n v="34"/>
    <n v="60.86"/>
  </r>
  <r>
    <n v="2314"/>
    <s v="Terese"/>
    <s v="Mcmillan"/>
    <s v="Ms"/>
    <s v="F"/>
    <n v="30"/>
    <s v="Hertsmere Road"/>
    <s v="Cambridgeshire"/>
    <x v="10"/>
    <d v="2020-10-10T00:00:00"/>
    <x v="5"/>
    <x v="2"/>
    <n v="26"/>
    <x v="3"/>
    <x v="3"/>
    <n v="624"/>
    <n v="430.55999999999995"/>
  </r>
  <r>
    <n v="2315"/>
    <s v="August"/>
    <s v="Hess"/>
    <s v="Mr"/>
    <s v="M"/>
    <n v="90"/>
    <s v="Hesketh Place"/>
    <s v="Beaumaris"/>
    <x v="38"/>
    <s v="28-02-2021"/>
    <x v="10"/>
    <x v="1"/>
    <n v="10"/>
    <x v="0"/>
    <x v="0"/>
    <n v="200"/>
    <n v="401.99999999999994"/>
  </r>
  <r>
    <n v="2316"/>
    <s v="Grover"/>
    <s v="Irving"/>
    <s v="Mr"/>
    <s v="M"/>
    <n v="90"/>
    <s v="Heslop Road"/>
    <s v="Lancashire"/>
    <x v="21"/>
    <d v="2021-01-09T00:00:00"/>
    <x v="6"/>
    <x v="1"/>
    <n v="65"/>
    <x v="7"/>
    <x v="7"/>
    <n v="1300"/>
    <n v="3835.0000000000005"/>
  </r>
  <r>
    <n v="2317"/>
    <s v="Jessenia"/>
    <s v="Goddard"/>
    <s v="Mrs"/>
    <s v="F"/>
    <n v="60"/>
    <s v="Hesperus Crescent"/>
    <s v="Wylam"/>
    <x v="2"/>
    <d v="2021-03-12T00:00:00"/>
    <x v="3"/>
    <x v="1"/>
    <n v="35"/>
    <x v="3"/>
    <x v="3"/>
    <n v="840"/>
    <n v="579.59999999999991"/>
  </r>
  <r>
    <n v="2318"/>
    <s v="Blair"/>
    <s v="Stern"/>
    <s v="Mr"/>
    <s v="M"/>
    <n v="90"/>
    <s v="Hessel Street"/>
    <s v="Melksham"/>
    <x v="2"/>
    <s v="30-08-2022"/>
    <x v="3"/>
    <x v="0"/>
    <n v="18"/>
    <x v="4"/>
    <x v="4"/>
    <n v="324"/>
    <n v="612.36"/>
  </r>
  <r>
    <n v="2319"/>
    <s v="Penelope"/>
    <s v="Sumner"/>
    <s v="Mrs"/>
    <s v="F"/>
    <n v="60"/>
    <s v="Heston Street"/>
    <s v="Woolacombe"/>
    <x v="2"/>
    <s v="17-04-2020"/>
    <x v="4"/>
    <x v="2"/>
    <n v="25"/>
    <x v="6"/>
    <x v="6"/>
    <n v="600"/>
    <n v="774"/>
  </r>
  <r>
    <n v="2320"/>
    <s v="Piedad"/>
    <s v="Webb"/>
    <s v="Miss"/>
    <s v="F"/>
    <n v="90"/>
    <s v="Hetley  Road"/>
    <s v="Acharacle"/>
    <x v="53"/>
    <s v="20-05-2021"/>
    <x v="11"/>
    <x v="1"/>
    <n v="68"/>
    <x v="6"/>
    <x v="6"/>
    <n v="1632"/>
    <n v="2105.2800000000002"/>
  </r>
  <r>
    <n v="2321"/>
    <s v="Monroe"/>
    <s v="Gibbs"/>
    <s v="Mr"/>
    <s v="M"/>
    <n v="60"/>
    <s v="Hewit'S Corner"/>
    <s v="Buxton"/>
    <x v="12"/>
    <s v="15-10-2021"/>
    <x v="1"/>
    <x v="1"/>
    <n v="17"/>
    <x v="3"/>
    <x v="3"/>
    <n v="408"/>
    <n v="281.52"/>
  </r>
  <r>
    <n v="2322"/>
    <s v="Javier"/>
    <s v="Ingram"/>
    <s v="Mr"/>
    <s v="M"/>
    <n v="90"/>
    <s v="Hewitt'S Court"/>
    <s v="Ashton-Under-Lyne"/>
    <x v="19"/>
    <s v="28-03-2022"/>
    <x v="5"/>
    <x v="0"/>
    <n v="105"/>
    <x v="5"/>
    <x v="5"/>
    <n v="2520"/>
    <n v="10054.800000000001"/>
  </r>
  <r>
    <n v="2323"/>
    <s v="Kathline"/>
    <s v="Painter"/>
    <s v="Miss"/>
    <s v="F"/>
    <n v="90"/>
    <s v="Hexal Road"/>
    <s v="Grangemouth"/>
    <x v="17"/>
    <d v="2022-06-06T00:00:00"/>
    <x v="0"/>
    <x v="0"/>
    <n v="75"/>
    <x v="8"/>
    <x v="8"/>
    <n v="1500"/>
    <n v="5235"/>
  </r>
  <r>
    <n v="2324"/>
    <s v="Aurelio"/>
    <s v="Mitchell"/>
    <s v="Mr"/>
    <s v="M"/>
    <n v="60"/>
    <s v="Heyfo Road Avenue"/>
    <s v="Rhosneigr"/>
    <x v="2"/>
    <d v="2022-03-05T00:00:00"/>
    <x v="10"/>
    <x v="0"/>
    <n v="96"/>
    <x v="4"/>
    <x v="4"/>
    <n v="1728"/>
    <n v="3265.9199999999996"/>
  </r>
  <r>
    <n v="2325"/>
    <s v="Andre"/>
    <s v="Daugherty"/>
    <s v="Miss"/>
    <s v="F"/>
    <n v="90"/>
    <s v="Hickly Road"/>
    <s v="Romsey"/>
    <x v="2"/>
    <s v="22-06-2022"/>
    <x v="6"/>
    <x v="0"/>
    <n v="50"/>
    <x v="9"/>
    <x v="9"/>
    <n v="1200"/>
    <n v="4068"/>
  </r>
  <r>
    <n v="2326"/>
    <s v="Margeret"/>
    <s v="Thompson"/>
    <s v="Miss"/>
    <s v="F"/>
    <n v="30"/>
    <s v="Hickman Close"/>
    <s v="Sandown"/>
    <x v="2"/>
    <d v="2021-06-04T00:00:00"/>
    <x v="4"/>
    <x v="1"/>
    <n v="52"/>
    <x v="0"/>
    <x v="0"/>
    <n v="1040"/>
    <n v="2090.3999999999996"/>
  </r>
  <r>
    <n v="2327"/>
    <s v="Monserrate"/>
    <s v="Salazar"/>
    <s v="Miss"/>
    <s v="F"/>
    <n v="60"/>
    <s v="Hickman'S Folly"/>
    <s v="Brighouse"/>
    <x v="49"/>
    <d v="2020-07-10T00:00:00"/>
    <x v="8"/>
    <x v="2"/>
    <n v="60"/>
    <x v="2"/>
    <x v="2"/>
    <n v="1020"/>
    <n v="1825.8"/>
  </r>
  <r>
    <n v="2328"/>
    <s v="Malik"/>
    <s v="Dickerson"/>
    <s v="Mr"/>
    <s v="M"/>
    <n v="60"/>
    <s v="Hidcote Ga Roadens"/>
    <s v="Holmrook"/>
    <x v="1"/>
    <d v="2022-04-05T00:00:00"/>
    <x v="9"/>
    <x v="0"/>
    <n v="64"/>
    <x v="4"/>
    <x v="4"/>
    <n v="1152"/>
    <n v="2177.2799999999997"/>
  </r>
  <r>
    <n v="2329"/>
    <s v="Hosea"/>
    <s v="Hutton"/>
    <s v="Mr"/>
    <s v="M"/>
    <n v="90"/>
    <s v="Hides Street"/>
    <s v="Kirkcaldy"/>
    <x v="21"/>
    <s v="25-07-2021"/>
    <x v="0"/>
    <x v="1"/>
    <n v="62"/>
    <x v="9"/>
    <x v="9"/>
    <n v="1488"/>
    <n v="5044.3200000000006"/>
  </r>
  <r>
    <n v="2330"/>
    <s v="Elliot"/>
    <s v="Staton"/>
    <s v="Mr"/>
    <s v="M"/>
    <n v="90"/>
    <s v="High Lane"/>
    <s v="Pudsey"/>
    <x v="2"/>
    <s v="28-04-2020"/>
    <x v="4"/>
    <x v="2"/>
    <n v="81"/>
    <x v="9"/>
    <x v="9"/>
    <n v="1944"/>
    <n v="6590.16"/>
  </r>
  <r>
    <n v="2331"/>
    <s v="Dennis"/>
    <s v="Gilbert"/>
    <s v="Miss"/>
    <s v="F"/>
    <n v="30"/>
    <s v="High Meadow"/>
    <s v="Crook"/>
    <x v="16"/>
    <s v="31-08-2022"/>
    <x v="3"/>
    <x v="0"/>
    <n v="8"/>
    <x v="5"/>
    <x v="5"/>
    <n v="192"/>
    <n v="766.08"/>
  </r>
  <r>
    <n v="2332"/>
    <s v="Carletta"/>
    <s v="Bates"/>
    <s v="Miss"/>
    <s v="F"/>
    <n v="60"/>
    <s v="Higham Hill"/>
    <s v="Sedbergh"/>
    <x v="2"/>
    <s v="24-02-2020"/>
    <x v="10"/>
    <x v="2"/>
    <n v="41"/>
    <x v="7"/>
    <x v="7"/>
    <n v="820"/>
    <n v="2419"/>
  </r>
  <r>
    <n v="2333"/>
    <s v="Jenell"/>
    <s v="Colvin"/>
    <s v="Mrs"/>
    <s v="F"/>
    <n v="30"/>
    <s v="Higham Station"/>
    <s v="Tonypandy"/>
    <x v="2"/>
    <d v="2022-05-04T00:00:00"/>
    <x v="10"/>
    <x v="0"/>
    <n v="98"/>
    <x v="5"/>
    <x v="5"/>
    <n v="2352"/>
    <n v="9384.4800000000014"/>
  </r>
  <r>
    <n v="2334"/>
    <s v="Chere"/>
    <s v="Cahill"/>
    <s v="Mrs"/>
    <s v="F"/>
    <n v="90"/>
    <s v="Highfield Avenue"/>
    <s v="Basildon"/>
    <x v="52"/>
    <d v="2021-06-02T00:00:00"/>
    <x v="10"/>
    <x v="1"/>
    <n v="20"/>
    <x v="6"/>
    <x v="6"/>
    <n v="480"/>
    <n v="619.20000000000005"/>
  </r>
  <r>
    <n v="2335"/>
    <s v="Corey"/>
    <s v="Vazquez"/>
    <s v="Mr"/>
    <s v="M"/>
    <n v="90"/>
    <s v="Highfield Road"/>
    <s v="Fortrose"/>
    <x v="17"/>
    <s v="27-01-2021"/>
    <x v="2"/>
    <x v="1"/>
    <n v="63"/>
    <x v="7"/>
    <x v="7"/>
    <n v="1260"/>
    <n v="3717"/>
  </r>
  <r>
    <n v="2336"/>
    <s v="Yen"/>
    <s v="Gagnon"/>
    <s v="Mrs"/>
    <s v="F"/>
    <n v="60"/>
    <s v="Highgate Hill"/>
    <s v="Earlston"/>
    <x v="43"/>
    <s v="26-09-2021"/>
    <x v="9"/>
    <x v="1"/>
    <n v="5"/>
    <x v="2"/>
    <x v="2"/>
    <n v="85"/>
    <n v="152.15"/>
  </r>
  <r>
    <n v="2337"/>
    <s v="Era"/>
    <s v="Slater"/>
    <s v="Ms"/>
    <s v="F"/>
    <n v="90"/>
    <s v="Highgate Road"/>
    <s v="Isle Of Eigg"/>
    <x v="21"/>
    <s v="20-12-2021"/>
    <x v="7"/>
    <x v="1"/>
    <n v="72"/>
    <x v="0"/>
    <x v="0"/>
    <n v="1440"/>
    <n v="2894.3999999999996"/>
  </r>
  <r>
    <n v="2338"/>
    <s v="Li"/>
    <s v="Mansfield"/>
    <s v="Mrs"/>
    <s v="F"/>
    <n v="90"/>
    <s v="Highgate Walk"/>
    <s v="Bonnyrigg"/>
    <x v="9"/>
    <d v="2022-11-12T00:00:00"/>
    <x v="6"/>
    <x v="0"/>
    <n v="70"/>
    <x v="5"/>
    <x v="5"/>
    <n v="1680"/>
    <n v="6703.2000000000007"/>
  </r>
  <r>
    <n v="2339"/>
    <s v="Librada"/>
    <s v="Stuart"/>
    <s v="Miss"/>
    <s v="F"/>
    <n v="90"/>
    <s v="Highgate Walk"/>
    <s v="Isle Of Benbecula"/>
    <x v="21"/>
    <d v="2021-08-11T00:00:00"/>
    <x v="3"/>
    <x v="1"/>
    <n v="82"/>
    <x v="5"/>
    <x v="5"/>
    <n v="1968"/>
    <n v="7852.3200000000006"/>
  </r>
  <r>
    <n v="2340"/>
    <s v="Lynette"/>
    <s v="Fischer"/>
    <s v="Mrs"/>
    <s v="F"/>
    <n v="30"/>
    <s v="Highlands Close"/>
    <s v="Gaerwen"/>
    <x v="17"/>
    <s v="24-05-2021"/>
    <x v="11"/>
    <x v="1"/>
    <n v="24"/>
    <x v="8"/>
    <x v="8"/>
    <n v="480"/>
    <n v="1675.2"/>
  </r>
  <r>
    <n v="2341"/>
    <s v="Keenan"/>
    <s v="Miller"/>
    <s v="Mr"/>
    <s v="M"/>
    <n v="90"/>
    <s v="Highlea Close"/>
    <s v="Erskine"/>
    <x v="17"/>
    <d v="2021-06-02T00:00:00"/>
    <x v="10"/>
    <x v="1"/>
    <n v="80"/>
    <x v="3"/>
    <x v="3"/>
    <n v="1920"/>
    <n v="1324.8"/>
  </r>
  <r>
    <n v="2342"/>
    <s v="Marybeth"/>
    <s v="Tatum"/>
    <s v="Miss"/>
    <s v="F"/>
    <n v="60"/>
    <s v="Highwood Grove"/>
    <s v="Cowbridge"/>
    <x v="16"/>
    <d v="2021-10-03T00:00:00"/>
    <x v="2"/>
    <x v="1"/>
    <n v="38"/>
    <x v="7"/>
    <x v="7"/>
    <n v="760"/>
    <n v="2242"/>
  </r>
  <r>
    <n v="2343"/>
    <s v="Aleida"/>
    <s v="Crowell"/>
    <s v="Miss"/>
    <s v="F"/>
    <n v="90"/>
    <s v="Highwood Road"/>
    <s v="Penryn"/>
    <x v="2"/>
    <s v="27-04-2021"/>
    <x v="4"/>
    <x v="1"/>
    <n v="12"/>
    <x v="2"/>
    <x v="2"/>
    <n v="204"/>
    <n v="365.16"/>
  </r>
  <r>
    <n v="2344"/>
    <s v="Lael"/>
    <s v="Castillo"/>
    <s v="Miss"/>
    <s v="F"/>
    <n v="60"/>
    <s v="Hildreth Street"/>
    <s v="Llandeilo"/>
    <x v="11"/>
    <d v="2022-10-09T00:00:00"/>
    <x v="3"/>
    <x v="0"/>
    <n v="21"/>
    <x v="6"/>
    <x v="6"/>
    <n v="504"/>
    <n v="650.16"/>
  </r>
  <r>
    <n v="2345"/>
    <s v="Chong"/>
    <s v="Mccord"/>
    <s v="Miss"/>
    <s v="F"/>
    <n v="60"/>
    <s v="Hill Close"/>
    <s v="Ardgay"/>
    <x v="69"/>
    <s v="29-08-2021"/>
    <x v="3"/>
    <x v="1"/>
    <n v="64"/>
    <x v="8"/>
    <x v="8"/>
    <n v="1280"/>
    <n v="4467.2000000000007"/>
  </r>
  <r>
    <n v="2346"/>
    <s v="Mary"/>
    <s v="Vang"/>
    <s v="Mr"/>
    <s v="M"/>
    <n v="30"/>
    <s v="Hill Drive"/>
    <s v="Haverfordwest"/>
    <x v="1"/>
    <s v="18-08-2020"/>
    <x v="3"/>
    <x v="2"/>
    <n v="19"/>
    <x v="5"/>
    <x v="5"/>
    <n v="456"/>
    <n v="1819.44"/>
  </r>
  <r>
    <n v="2347"/>
    <s v="Hortencia"/>
    <s v="Tovar"/>
    <s v="Miss"/>
    <s v="F"/>
    <n v="60"/>
    <s v="Hill Farm"/>
    <s v="West Byfleet"/>
    <x v="2"/>
    <s v="17-11-2022"/>
    <x v="8"/>
    <x v="0"/>
    <n v="5"/>
    <x v="5"/>
    <x v="5"/>
    <n v="120"/>
    <n v="478.8"/>
  </r>
  <r>
    <n v="2348"/>
    <s v="Tish"/>
    <s v="Rodriguez"/>
    <s v="Mrs"/>
    <s v="F"/>
    <n v="90"/>
    <s v="Hill Top"/>
    <s v="Elgin"/>
    <x v="44"/>
    <s v="15-12-2021"/>
    <x v="7"/>
    <x v="1"/>
    <n v="64"/>
    <x v="6"/>
    <x v="6"/>
    <n v="1536"/>
    <n v="1981.44"/>
  </r>
  <r>
    <n v="2349"/>
    <s v="Shaun"/>
    <s v="Hines"/>
    <s v="Mr"/>
    <s v="M"/>
    <n v="30"/>
    <s v="Hillbrook Road"/>
    <s v="Stone"/>
    <x v="2"/>
    <s v="13-07-2020"/>
    <x v="0"/>
    <x v="2"/>
    <n v="59"/>
    <x v="9"/>
    <x v="9"/>
    <n v="1416"/>
    <n v="4800.24"/>
  </r>
  <r>
    <n v="2350"/>
    <s v="Glennis"/>
    <s v="Cahill"/>
    <s v="Miss"/>
    <s v="F"/>
    <n v="60"/>
    <s v="Hillbury Road"/>
    <s v="Tadley"/>
    <x v="2"/>
    <s v="22-09-2020"/>
    <x v="9"/>
    <x v="2"/>
    <n v="19"/>
    <x v="1"/>
    <x v="1"/>
    <n v="456"/>
    <n v="816.24"/>
  </r>
  <r>
    <n v="2351"/>
    <s v="Kareem"/>
    <s v="Michaud"/>
    <s v="Mr"/>
    <s v="M"/>
    <n v="90"/>
    <s v="Hillcourt Road"/>
    <s v="Newport"/>
    <x v="2"/>
    <s v="26-03-2022"/>
    <x v="5"/>
    <x v="0"/>
    <n v="22"/>
    <x v="0"/>
    <x v="0"/>
    <n v="440"/>
    <n v="884.39999999999986"/>
  </r>
  <r>
    <n v="2352"/>
    <s v="Denny"/>
    <s v="Noel"/>
    <s v="Mr"/>
    <s v="M"/>
    <n v="60"/>
    <s v="Hilldrop Crescent"/>
    <s v="Dalkeith"/>
    <x v="3"/>
    <d v="2020-07-09T00:00:00"/>
    <x v="1"/>
    <x v="2"/>
    <n v="50"/>
    <x v="7"/>
    <x v="7"/>
    <n v="1000"/>
    <n v="2950"/>
  </r>
  <r>
    <n v="2353"/>
    <s v="Kristin"/>
    <s v="Winters"/>
    <s v="Mrs"/>
    <s v="F"/>
    <n v="60"/>
    <s v="Hillery Close"/>
    <s v="Norfolk"/>
    <x v="2"/>
    <d v="2022-04-11T00:00:00"/>
    <x v="5"/>
    <x v="0"/>
    <n v="22"/>
    <x v="3"/>
    <x v="3"/>
    <n v="528"/>
    <n v="364.32"/>
  </r>
  <r>
    <n v="2354"/>
    <s v="Jared"/>
    <s v="Simon"/>
    <s v="Mr"/>
    <s v="M"/>
    <n v="30"/>
    <s v="Hillfield Avenue"/>
    <s v="Redhill"/>
    <x v="2"/>
    <d v="2022-07-09T00:00:00"/>
    <x v="4"/>
    <x v="0"/>
    <n v="75"/>
    <x v="7"/>
    <x v="7"/>
    <n v="1500"/>
    <n v="4425"/>
  </r>
  <r>
    <n v="2355"/>
    <s v="Christiane"/>
    <s v="Costa"/>
    <s v="Miss"/>
    <s v="F"/>
    <n v="90"/>
    <s v="Hillman Street"/>
    <s v="Ullapool"/>
    <x v="2"/>
    <d v="2021-08-05T00:00:00"/>
    <x v="10"/>
    <x v="1"/>
    <n v="75"/>
    <x v="2"/>
    <x v="2"/>
    <n v="1275"/>
    <n v="2282.25"/>
  </r>
  <r>
    <n v="2356"/>
    <s v="Pierre"/>
    <s v="Ferrell"/>
    <s v="Mr"/>
    <s v="M"/>
    <n v="30"/>
    <s v="Hillmore Grove"/>
    <s v="Blaydon-On-Tyne"/>
    <x v="7"/>
    <s v="29-10-2020"/>
    <x v="1"/>
    <x v="2"/>
    <n v="49"/>
    <x v="4"/>
    <x v="4"/>
    <n v="882"/>
    <n v="1666.98"/>
  </r>
  <r>
    <n v="2357"/>
    <s v="Cary"/>
    <s v="Spaulding"/>
    <s v="Miss"/>
    <s v="F"/>
    <n v="30"/>
    <s v="Hillway"/>
    <s v="Basingstoke"/>
    <x v="90"/>
    <s v="24-04-2020"/>
    <x v="4"/>
    <x v="2"/>
    <n v="36"/>
    <x v="6"/>
    <x v="6"/>
    <n v="864"/>
    <n v="1114.56"/>
  </r>
  <r>
    <n v="2358"/>
    <s v="Travis"/>
    <s v="Bolton"/>
    <s v="Mr"/>
    <s v="M"/>
    <n v="60"/>
    <s v="Hillyfield"/>
    <s v="Northallerton"/>
    <x v="2"/>
    <s v="25-09-2020"/>
    <x v="9"/>
    <x v="2"/>
    <n v="72"/>
    <x v="6"/>
    <x v="6"/>
    <n v="1728"/>
    <n v="2229.12"/>
  </r>
  <r>
    <n v="2359"/>
    <s v="Kasey"/>
    <s v="Fleming"/>
    <s v="Mrs"/>
    <s v="F"/>
    <n v="90"/>
    <s v="Hind Court"/>
    <s v="Bishop'S Stortford"/>
    <x v="64"/>
    <d v="2021-05-01T00:00:00"/>
    <x v="6"/>
    <x v="1"/>
    <n v="8"/>
    <x v="5"/>
    <x v="5"/>
    <n v="192"/>
    <n v="766.08"/>
  </r>
  <r>
    <n v="2360"/>
    <s v="Stan"/>
    <s v="Case"/>
    <s v="Mr"/>
    <s v="M"/>
    <n v="30"/>
    <s v="Hind Street"/>
    <s v="Ystrad Meurig"/>
    <x v="2"/>
    <s v="16-07-2021"/>
    <x v="0"/>
    <x v="1"/>
    <n v="91"/>
    <x v="7"/>
    <x v="7"/>
    <n v="1820"/>
    <n v="5369"/>
  </r>
  <r>
    <n v="2361"/>
    <s v="Bert"/>
    <s v="Proctor"/>
    <s v="Mr"/>
    <s v="M"/>
    <n v="90"/>
    <s v="Hindes Mews"/>
    <s v="Livingston"/>
    <x v="11"/>
    <d v="2020-02-12T00:00:00"/>
    <x v="10"/>
    <x v="2"/>
    <n v="19"/>
    <x v="8"/>
    <x v="8"/>
    <n v="380"/>
    <n v="1326.2"/>
  </r>
  <r>
    <n v="2362"/>
    <s v="Karl"/>
    <s v="Paige"/>
    <s v="Miss"/>
    <s v="F"/>
    <n v="90"/>
    <s v="Hiver Street"/>
    <s v="Isle Of Iona"/>
    <x v="21"/>
    <s v="27-10-2022"/>
    <x v="1"/>
    <x v="0"/>
    <n v="103"/>
    <x v="9"/>
    <x v="9"/>
    <n v="2472"/>
    <n v="8380.08"/>
  </r>
  <r>
    <n v="2363"/>
    <s v="Edgar"/>
    <s v="Cook"/>
    <s v="Mr"/>
    <s v="M"/>
    <n v="60"/>
    <s v="Hocroft Avenue"/>
    <s v="Keighley"/>
    <x v="21"/>
    <s v="20-11-2021"/>
    <x v="8"/>
    <x v="1"/>
    <n v="50"/>
    <x v="8"/>
    <x v="8"/>
    <n v="1000"/>
    <n v="3490"/>
  </r>
  <r>
    <n v="2364"/>
    <s v="Brendon"/>
    <s v="Wilkes"/>
    <s v="Mr"/>
    <s v="M"/>
    <n v="30"/>
    <s v="Hodgkin Close"/>
    <s v="Maryport"/>
    <x v="2"/>
    <s v="24-12-2020"/>
    <x v="7"/>
    <x v="2"/>
    <n v="28"/>
    <x v="3"/>
    <x v="3"/>
    <n v="672"/>
    <n v="463.67999999999995"/>
  </r>
  <r>
    <n v="2365"/>
    <s v="Deanna"/>
    <s v="Darby"/>
    <s v="Mrs"/>
    <s v="F"/>
    <n v="90"/>
    <s v="Hog Ya Road"/>
    <s v="West Yorkshire"/>
    <x v="2"/>
    <d v="2020-06-03T00:00:00"/>
    <x v="10"/>
    <x v="2"/>
    <n v="82"/>
    <x v="6"/>
    <x v="6"/>
    <n v="1968"/>
    <n v="2538.7200000000003"/>
  </r>
  <r>
    <n v="2366"/>
    <s v="Ben"/>
    <s v="Stark"/>
    <s v="Mr"/>
    <s v="M"/>
    <n v="30"/>
    <s v="Hogarth Lane"/>
    <s v="Farnborough"/>
    <x v="17"/>
    <d v="2022-07-12T00:00:00"/>
    <x v="0"/>
    <x v="0"/>
    <n v="105"/>
    <x v="1"/>
    <x v="1"/>
    <n v="2520"/>
    <n v="4510.8"/>
  </r>
  <r>
    <n v="2367"/>
    <s v="Patricia"/>
    <s v="Grady"/>
    <s v="Mr"/>
    <s v="M"/>
    <n v="90"/>
    <s v="Hogarth Place"/>
    <s v="Ross-Shire"/>
    <x v="2"/>
    <d v="2021-08-01T00:00:00"/>
    <x v="1"/>
    <x v="1"/>
    <n v="82"/>
    <x v="3"/>
    <x v="3"/>
    <n v="1968"/>
    <n v="1357.9199999999998"/>
  </r>
  <r>
    <n v="2368"/>
    <s v="Maria"/>
    <s v="Estrada"/>
    <s v="Mrs"/>
    <s v="F"/>
    <n v="60"/>
    <s v="Holbeach Mews"/>
    <s v="Southport"/>
    <x v="2"/>
    <s v="20-06-2021"/>
    <x v="6"/>
    <x v="1"/>
    <n v="4"/>
    <x v="0"/>
    <x v="0"/>
    <n v="80"/>
    <n v="160.79999999999998"/>
  </r>
  <r>
    <n v="2369"/>
    <s v="Jarvis"/>
    <s v="Montes"/>
    <s v="Mr"/>
    <s v="M"/>
    <n v="30"/>
    <s v="Holborn"/>
    <s v="Larkhall"/>
    <x v="21"/>
    <s v="22-10-2020"/>
    <x v="1"/>
    <x v="2"/>
    <n v="55"/>
    <x v="2"/>
    <x v="2"/>
    <n v="935"/>
    <n v="1673.65"/>
  </r>
  <r>
    <n v="2370"/>
    <s v="Angeles"/>
    <s v="Dick"/>
    <s v="Miss"/>
    <s v="F"/>
    <n v="90"/>
    <s v="Holborn Buildings"/>
    <s v="Tenterden"/>
    <x v="2"/>
    <d v="2021-02-05T00:00:00"/>
    <x v="9"/>
    <x v="1"/>
    <n v="9"/>
    <x v="6"/>
    <x v="6"/>
    <n v="216"/>
    <n v="278.64"/>
  </r>
  <r>
    <n v="2371"/>
    <s v="Dakota"/>
    <s v="Collier"/>
    <s v="Miss"/>
    <s v="F"/>
    <n v="90"/>
    <s v="Holborn Hill"/>
    <s v="Exmouth"/>
    <x v="17"/>
    <d v="2022-07-12T00:00:00"/>
    <x v="0"/>
    <x v="0"/>
    <n v="73"/>
    <x v="5"/>
    <x v="5"/>
    <n v="1752"/>
    <n v="6990.4800000000005"/>
  </r>
  <r>
    <n v="2372"/>
    <s v="Sean"/>
    <s v="Lynn"/>
    <s v="Mrs"/>
    <s v="F"/>
    <n v="60"/>
    <s v="Holbrook Close"/>
    <s v="Solihull"/>
    <x v="2"/>
    <d v="2020-01-06T00:00:00"/>
    <x v="2"/>
    <x v="2"/>
    <n v="61"/>
    <x v="9"/>
    <x v="9"/>
    <n v="1464"/>
    <n v="4962.96"/>
  </r>
  <r>
    <n v="2373"/>
    <s v="Delorse"/>
    <s v="Matthews"/>
    <s v="Mrs"/>
    <s v="F"/>
    <n v="90"/>
    <s v="Holburne Road"/>
    <s v="Isle Of Mannot"/>
    <x v="21"/>
    <s v="16-04-2022"/>
    <x v="4"/>
    <x v="0"/>
    <n v="26"/>
    <x v="5"/>
    <x v="5"/>
    <n v="624"/>
    <n v="2489.7600000000002"/>
  </r>
  <r>
    <n v="2374"/>
    <s v="Margherita"/>
    <s v="Carter"/>
    <s v="Miss"/>
    <s v="F"/>
    <n v="30"/>
    <s v="Holcombe Buildings"/>
    <s v="Lancashire"/>
    <x v="21"/>
    <s v="22-08-2022"/>
    <x v="3"/>
    <x v="0"/>
    <n v="69"/>
    <x v="0"/>
    <x v="0"/>
    <n v="1380"/>
    <n v="2773.7999999999997"/>
  </r>
  <r>
    <n v="2375"/>
    <s v="Racheal"/>
    <s v="Goldman"/>
    <s v="Mrs"/>
    <s v="F"/>
    <n v="60"/>
    <s v="Holdenhurst Av+F1402"/>
    <s v="Walton On The Naze"/>
    <x v="2"/>
    <d v="2020-01-01T00:00:00"/>
    <x v="3"/>
    <x v="2"/>
    <n v="69"/>
    <x v="3"/>
    <x v="3"/>
    <n v="1656"/>
    <n v="1142.6399999999999"/>
  </r>
  <r>
    <n v="2376"/>
    <s v="Maurice"/>
    <s v="Kraft"/>
    <s v="Mr"/>
    <s v="M"/>
    <n v="90"/>
    <s v="Holland Grove"/>
    <s v="Musselburgh"/>
    <x v="2"/>
    <d v="2021-07-05T00:00:00"/>
    <x v="8"/>
    <x v="1"/>
    <n v="47"/>
    <x v="7"/>
    <x v="7"/>
    <n v="940"/>
    <n v="2773"/>
  </r>
  <r>
    <n v="2378"/>
    <s v="Kurtis"/>
    <s v="Gillis"/>
    <s v="Mr"/>
    <s v="M"/>
    <n v="30"/>
    <s v="Holland Villas"/>
    <s v="Cumnock"/>
    <x v="16"/>
    <s v="19-02-2021"/>
    <x v="10"/>
    <x v="1"/>
    <n v="52"/>
    <x v="1"/>
    <x v="1"/>
    <n v="1248"/>
    <n v="2233.92"/>
  </r>
  <r>
    <n v="2379"/>
    <s v="Leesa"/>
    <s v="Rangel"/>
    <s v="Miss"/>
    <s v="F"/>
    <n v="90"/>
    <s v="Holliday Square"/>
    <s v="Llandinam"/>
    <x v="11"/>
    <s v="22-02-2020"/>
    <x v="10"/>
    <x v="2"/>
    <n v="31"/>
    <x v="5"/>
    <x v="5"/>
    <n v="744"/>
    <n v="2968.56"/>
  </r>
  <r>
    <n v="2380"/>
    <s v="Jonas"/>
    <s v="Booker"/>
    <s v="Mr"/>
    <s v="M"/>
    <n v="90"/>
    <s v="Hollies"/>
    <s v="Market Rasen"/>
    <x v="2"/>
    <d v="2021-09-01T00:00:00"/>
    <x v="11"/>
    <x v="1"/>
    <n v="78"/>
    <x v="8"/>
    <x v="8"/>
    <n v="1560"/>
    <n v="5444.4000000000005"/>
  </r>
  <r>
    <n v="2382"/>
    <s v="Shawanna"/>
    <s v="Lynn"/>
    <s v="Miss"/>
    <s v="F"/>
    <n v="60"/>
    <s v="Hollies Close"/>
    <s v="Pevensey"/>
    <x v="2"/>
    <d v="2022-08-02T00:00:00"/>
    <x v="4"/>
    <x v="0"/>
    <n v="86"/>
    <x v="2"/>
    <x v="2"/>
    <n v="1462"/>
    <n v="2616.98"/>
  </r>
  <r>
    <n v="2383"/>
    <s v="Modesto"/>
    <s v="Murphy"/>
    <s v="Mr"/>
    <s v="M"/>
    <n v="30"/>
    <s v="Holly Bush"/>
    <s v="Galston"/>
    <x v="17"/>
    <d v="2020-11-11T00:00:00"/>
    <x v="8"/>
    <x v="2"/>
    <n v="46"/>
    <x v="3"/>
    <x v="3"/>
    <n v="1104"/>
    <n v="761.76"/>
  </r>
  <r>
    <n v="2384"/>
    <s v="Lacy"/>
    <s v="Choi"/>
    <s v="Mr"/>
    <s v="M"/>
    <n v="60"/>
    <s v="Holly Bush"/>
    <s v="Kirkby Stephen"/>
    <x v="21"/>
    <s v="14-08-2021"/>
    <x v="3"/>
    <x v="1"/>
    <n v="27"/>
    <x v="7"/>
    <x v="7"/>
    <n v="540"/>
    <n v="1593"/>
  </r>
  <r>
    <n v="2385"/>
    <s v="Kenisha"/>
    <s v="Lane"/>
    <s v="Ms"/>
    <s v="F"/>
    <n v="30"/>
    <s v="Holly Terrace"/>
    <s v="Bishop Auckland"/>
    <x v="64"/>
    <d v="2022-10-03T00:00:00"/>
    <x v="10"/>
    <x v="0"/>
    <n v="55"/>
    <x v="4"/>
    <x v="4"/>
    <n v="990"/>
    <n v="1871.1"/>
  </r>
  <r>
    <n v="2386"/>
    <s v="Issac"/>
    <s v="Love"/>
    <s v="Mr"/>
    <s v="M"/>
    <n v="90"/>
    <s v="Holly Terrace"/>
    <s v="Clydebank"/>
    <x v="15"/>
    <s v="18-01-2021"/>
    <x v="2"/>
    <x v="1"/>
    <n v="8"/>
    <x v="9"/>
    <x v="9"/>
    <n v="192"/>
    <n v="650.88"/>
  </r>
  <r>
    <n v="2387"/>
    <s v="Elenora"/>
    <s v="Costa"/>
    <s v="Mrs"/>
    <s v="F"/>
    <n v="60"/>
    <s v="Holly Villas"/>
    <s v="Fairbourne"/>
    <x v="17"/>
    <s v="13-01-2021"/>
    <x v="2"/>
    <x v="1"/>
    <n v="45"/>
    <x v="7"/>
    <x v="7"/>
    <n v="900"/>
    <n v="2655"/>
  </r>
  <r>
    <n v="2388"/>
    <s v="Lorilee"/>
    <s v="Stevenson"/>
    <s v="Mrs"/>
    <s v="F"/>
    <n v="60"/>
    <s v="Holly Walk"/>
    <s v="Essex"/>
    <x v="17"/>
    <d v="2021-05-07T00:00:00"/>
    <x v="7"/>
    <x v="1"/>
    <n v="66"/>
    <x v="8"/>
    <x v="8"/>
    <n v="1320"/>
    <n v="4606.8"/>
  </r>
  <r>
    <n v="2389"/>
    <s v="Estell"/>
    <s v="Landers"/>
    <s v="Mrs"/>
    <s v="F"/>
    <n v="30"/>
    <s v="Holly Walk"/>
    <s v="Lutterworth"/>
    <x v="2"/>
    <d v="2022-07-11T00:00:00"/>
    <x v="6"/>
    <x v="0"/>
    <n v="58"/>
    <x v="8"/>
    <x v="8"/>
    <n v="1160"/>
    <n v="4048.4"/>
  </r>
  <r>
    <n v="2390"/>
    <s v="Becki"/>
    <s v="Putnam"/>
    <s v="Mrs"/>
    <s v="F"/>
    <n v="60"/>
    <s v="Hollybush Ga Roadens"/>
    <s v="Polegate"/>
    <x v="2"/>
    <d v="2021-01-09T00:00:00"/>
    <x v="6"/>
    <x v="1"/>
    <n v="41"/>
    <x v="8"/>
    <x v="8"/>
    <n v="820"/>
    <n v="2861.8"/>
  </r>
  <r>
    <n v="2391"/>
    <s v="Rex"/>
    <s v="Ortega"/>
    <s v="Mr"/>
    <s v="M"/>
    <n v="30"/>
    <s v="Hollybush Hill"/>
    <s v="Wotton-Under-Edge"/>
    <x v="2"/>
    <d v="2021-08-10T00:00:00"/>
    <x v="0"/>
    <x v="1"/>
    <n v="12"/>
    <x v="8"/>
    <x v="8"/>
    <n v="240"/>
    <n v="837.6"/>
  </r>
  <r>
    <n v="2392"/>
    <s v="Jordan"/>
    <s v="Higgins"/>
    <s v="Mr"/>
    <s v="M"/>
    <n v="90"/>
    <s v="Hollyhedge Terrace"/>
    <s v="Huddersfield"/>
    <x v="1"/>
    <s v="16-09-2021"/>
    <x v="9"/>
    <x v="1"/>
    <n v="80"/>
    <x v="7"/>
    <x v="7"/>
    <n v="1600"/>
    <n v="4720"/>
  </r>
  <r>
    <n v="2393"/>
    <s v="Drew"/>
    <s v="Guy"/>
    <s v="Mr"/>
    <s v="M"/>
    <n v="90"/>
    <s v="Hollywood Villas"/>
    <s v="Dumfries"/>
    <x v="3"/>
    <d v="2022-05-06T00:00:00"/>
    <x v="4"/>
    <x v="0"/>
    <n v="29"/>
    <x v="0"/>
    <x v="0"/>
    <n v="580"/>
    <n v="1165.8"/>
  </r>
  <r>
    <n v="2394"/>
    <s v="Ma"/>
    <s v="Schafer"/>
    <s v="Miss"/>
    <s v="F"/>
    <n v="30"/>
    <s v="Holmside Road"/>
    <s v="Sandown"/>
    <x v="2"/>
    <d v="2022-12-08T00:00:00"/>
    <x v="4"/>
    <x v="0"/>
    <n v="68"/>
    <x v="5"/>
    <x v="5"/>
    <n v="1632"/>
    <n v="6511.68"/>
  </r>
  <r>
    <n v="2395"/>
    <s v="Jinny"/>
    <s v="Calhoun"/>
    <s v="Miss"/>
    <s v="F"/>
    <n v="90"/>
    <s v="Holwood Place"/>
    <s v="Lyme Regis"/>
    <x v="2"/>
    <d v="2022-06-05T00:00:00"/>
    <x v="6"/>
    <x v="0"/>
    <n v="5"/>
    <x v="5"/>
    <x v="5"/>
    <n v="120"/>
    <n v="478.8"/>
  </r>
  <r>
    <n v="2396"/>
    <s v="Reginald"/>
    <s v="Yu"/>
    <s v="Mr"/>
    <s v="M"/>
    <n v="60"/>
    <s v="Holyrood Street"/>
    <s v="Cornhill-On-Tweed"/>
    <x v="16"/>
    <s v="22-10-2022"/>
    <x v="1"/>
    <x v="0"/>
    <n v="37"/>
    <x v="8"/>
    <x v="8"/>
    <n v="740"/>
    <n v="2582.6000000000004"/>
  </r>
  <r>
    <n v="2397"/>
    <s v="Buster"/>
    <s v="Mock"/>
    <s v="Mr"/>
    <s v="M"/>
    <n v="60"/>
    <s v="Homefield"/>
    <s v="Essex"/>
    <x v="17"/>
    <s v="18-08-2021"/>
    <x v="3"/>
    <x v="1"/>
    <n v="18"/>
    <x v="0"/>
    <x v="0"/>
    <n v="360"/>
    <n v="723.59999999999991"/>
  </r>
  <r>
    <n v="2398"/>
    <s v="Rachael"/>
    <s v="Crawford"/>
    <s v="Miss"/>
    <s v="F"/>
    <n v="90"/>
    <s v="Homelands"/>
    <s v="Cheadle"/>
    <x v="20"/>
    <d v="2021-11-05T00:00:00"/>
    <x v="6"/>
    <x v="1"/>
    <n v="70"/>
    <x v="9"/>
    <x v="9"/>
    <n v="1680"/>
    <n v="5695.2"/>
  </r>
  <r>
    <n v="2399"/>
    <s v="Chance"/>
    <s v="Rocha"/>
    <s v="Mr"/>
    <s v="M"/>
    <n v="60"/>
    <s v="Homer Row"/>
    <s v="Swadlincote"/>
    <x v="2"/>
    <s v="25-09-2022"/>
    <x v="9"/>
    <x v="0"/>
    <n v="17"/>
    <x v="8"/>
    <x v="8"/>
    <n v="340"/>
    <n v="1186.6000000000001"/>
  </r>
  <r>
    <n v="2400"/>
    <s v="Patria"/>
    <s v="Pack"/>
    <s v="Miss"/>
    <s v="F"/>
    <n v="60"/>
    <s v="Homer Street"/>
    <s v="Newport"/>
    <x v="2"/>
    <d v="2021-12-09T00:00:00"/>
    <x v="4"/>
    <x v="1"/>
    <n v="75"/>
    <x v="5"/>
    <x v="5"/>
    <n v="1800"/>
    <n v="7182"/>
  </r>
  <r>
    <n v="2401"/>
    <s v="Ivana"/>
    <s v="Knox"/>
    <s v="Miss"/>
    <s v="F"/>
    <n v="90"/>
    <s v="Homestead Paddock"/>
    <s v="Prescot"/>
    <x v="2"/>
    <s v="23-09-2021"/>
    <x v="9"/>
    <x v="1"/>
    <n v="46"/>
    <x v="2"/>
    <x v="2"/>
    <n v="782"/>
    <n v="1399.78"/>
  </r>
  <r>
    <n v="2402"/>
    <s v="Arron"/>
    <s v="Richards"/>
    <s v="Mr"/>
    <s v="M"/>
    <n v="90"/>
    <s v="Homestead Park"/>
    <s v="Hungerford"/>
    <x v="1"/>
    <d v="2021-08-01T00:00:00"/>
    <x v="1"/>
    <x v="1"/>
    <n v="37"/>
    <x v="3"/>
    <x v="3"/>
    <n v="888"/>
    <n v="612.71999999999991"/>
  </r>
  <r>
    <n v="2403"/>
    <s v="Fernando"/>
    <s v="Fournier"/>
    <s v="Mr"/>
    <s v="M"/>
    <n v="90"/>
    <s v="Homestead Terrace"/>
    <s v="Devizes"/>
    <x v="3"/>
    <s v="24-09-2020"/>
    <x v="9"/>
    <x v="2"/>
    <n v="46"/>
    <x v="8"/>
    <x v="8"/>
    <n v="920"/>
    <n v="3210.8"/>
  </r>
  <r>
    <n v="2404"/>
    <s v="Everett"/>
    <s v="Noble"/>
    <s v="Mr"/>
    <s v="M"/>
    <n v="90"/>
    <s v="Homestead Villas"/>
    <s v="Ottery St. Mary"/>
    <x v="2"/>
    <s v="28-07-2021"/>
    <x v="0"/>
    <x v="1"/>
    <n v="33"/>
    <x v="2"/>
    <x v="2"/>
    <n v="561"/>
    <n v="1004.19"/>
  </r>
  <r>
    <n v="2405"/>
    <s v="Nilda"/>
    <s v="Ladner"/>
    <s v="Mrs"/>
    <s v="F"/>
    <n v="90"/>
    <s v="Homewillow Close"/>
    <s v="Brecon"/>
    <x v="66"/>
    <s v="14-09-2020"/>
    <x v="9"/>
    <x v="2"/>
    <n v="13"/>
    <x v="1"/>
    <x v="1"/>
    <n v="312"/>
    <n v="558.48"/>
  </r>
  <r>
    <n v="2406"/>
    <s v="Pablo"/>
    <s v="Williamson"/>
    <s v="Mr"/>
    <s v="M"/>
    <n v="60"/>
    <s v="Honiton Gdns"/>
    <s v="Sheerness"/>
    <x v="2"/>
    <s v="30-04-2022"/>
    <x v="4"/>
    <x v="0"/>
    <n v="23"/>
    <x v="8"/>
    <x v="8"/>
    <n v="460"/>
    <n v="1605.4"/>
  </r>
  <r>
    <n v="2407"/>
    <s v="Maida"/>
    <s v="Sexton"/>
    <s v="Miss"/>
    <s v="F"/>
    <n v="90"/>
    <s v="Hookers Road"/>
    <s v="Lancashire"/>
    <x v="21"/>
    <d v="2022-06-12T00:00:00"/>
    <x v="2"/>
    <x v="0"/>
    <n v="5"/>
    <x v="9"/>
    <x v="9"/>
    <n v="120"/>
    <n v="406.8"/>
  </r>
  <r>
    <n v="2408"/>
    <s v="Donnell"/>
    <s v="Mcfarland"/>
    <s v="Mr"/>
    <s v="M"/>
    <n v="60"/>
    <s v="Hooks Road"/>
    <s v="Mauchline"/>
    <x v="2"/>
    <d v="2022-08-02T00:00:00"/>
    <x v="4"/>
    <x v="0"/>
    <n v="23"/>
    <x v="2"/>
    <x v="2"/>
    <n v="391"/>
    <n v="699.89"/>
  </r>
  <r>
    <n v="2409"/>
    <s v="Benjamin"/>
    <s v="Green"/>
    <s v="Mr"/>
    <s v="M"/>
    <n v="30"/>
    <s v="Hook'S Road"/>
    <s v="Sandringham"/>
    <x v="2"/>
    <s v="25-09-2022"/>
    <x v="9"/>
    <x v="0"/>
    <n v="71"/>
    <x v="4"/>
    <x v="4"/>
    <n v="1278"/>
    <n v="2415.42"/>
  </r>
  <r>
    <n v="2410"/>
    <s v="Sammy"/>
    <s v="Hart"/>
    <s v="Mr"/>
    <s v="M"/>
    <n v="90"/>
    <s v="Hoopers Terrace"/>
    <s v="Melton Constable"/>
    <x v="2"/>
    <s v="25-02-2021"/>
    <x v="10"/>
    <x v="1"/>
    <n v="94"/>
    <x v="4"/>
    <x v="4"/>
    <n v="1692"/>
    <n v="3197.8799999999997"/>
  </r>
  <r>
    <n v="2411"/>
    <s v="Edgardo"/>
    <s v="Lawrence"/>
    <s v="Mr"/>
    <s v="M"/>
    <n v="90"/>
    <s v="Hop Ga Roadens"/>
    <s v="Chinnor"/>
    <x v="18"/>
    <s v="13-02-2021"/>
    <x v="10"/>
    <x v="1"/>
    <n v="45"/>
    <x v="6"/>
    <x v="6"/>
    <n v="1080"/>
    <n v="1393.2"/>
  </r>
  <r>
    <n v="2413"/>
    <s v="Hoa"/>
    <s v="Bouchard"/>
    <s v="Mrs"/>
    <s v="F"/>
    <n v="60"/>
    <s v="Hopedale Road"/>
    <s v="Aviemore"/>
    <x v="24"/>
    <s v="14-04-2020"/>
    <x v="4"/>
    <x v="2"/>
    <n v="62"/>
    <x v="6"/>
    <x v="6"/>
    <n v="1488"/>
    <n v="1919.52"/>
  </r>
  <r>
    <n v="2414"/>
    <s v="Valarie"/>
    <s v="Novak"/>
    <s v="Mrs"/>
    <s v="F"/>
    <n v="30"/>
    <s v="Hopedale Road"/>
    <s v="Dumfries"/>
    <x v="3"/>
    <d v="2021-11-06T00:00:00"/>
    <x v="0"/>
    <x v="1"/>
    <n v="61"/>
    <x v="2"/>
    <x v="2"/>
    <n v="1037"/>
    <n v="1856.23"/>
  </r>
  <r>
    <n v="2415"/>
    <s v="Edgar"/>
    <s v="Meier"/>
    <s v="Mr"/>
    <s v="M"/>
    <n v="30"/>
    <s v="Hopefield Avenue"/>
    <s v="Ascot"/>
    <x v="25"/>
    <s v="27-06-2020"/>
    <x v="6"/>
    <x v="2"/>
    <n v="42"/>
    <x v="4"/>
    <x v="4"/>
    <n v="756"/>
    <n v="1428.84"/>
  </r>
  <r>
    <n v="2416"/>
    <s v="Andrea"/>
    <s v="Kirby"/>
    <s v="Mr"/>
    <s v="M"/>
    <n v="30"/>
    <s v="Hopetown Street"/>
    <s v="Aberystwyth"/>
    <x v="27"/>
    <s v="20-03-2020"/>
    <x v="5"/>
    <x v="2"/>
    <n v="66"/>
    <x v="1"/>
    <x v="1"/>
    <n v="1584"/>
    <n v="2835.36"/>
  </r>
  <r>
    <n v="2417"/>
    <s v="Tamika"/>
    <s v="Henderson"/>
    <s v="Miss"/>
    <s v="F"/>
    <n v="60"/>
    <s v="Hopetown Street"/>
    <s v="Rowley Regis"/>
    <x v="2"/>
    <s v="22-05-2021"/>
    <x v="11"/>
    <x v="1"/>
    <n v="49"/>
    <x v="1"/>
    <x v="1"/>
    <n v="1176"/>
    <n v="2105.04"/>
  </r>
  <r>
    <n v="2418"/>
    <s v="Ming"/>
    <s v="Dickens"/>
    <s v="Miss"/>
    <s v="F"/>
    <n v="90"/>
    <s v="Hopkins Street"/>
    <s v="Crumlin"/>
    <x v="16"/>
    <d v="2020-07-10T00:00:00"/>
    <x v="8"/>
    <x v="2"/>
    <n v="22"/>
    <x v="7"/>
    <x v="7"/>
    <n v="440"/>
    <n v="1298"/>
  </r>
  <r>
    <n v="2420"/>
    <s v="Phil"/>
    <s v="Douglas"/>
    <s v="Mr"/>
    <s v="M"/>
    <n v="30"/>
    <s v="Hoppers Road"/>
    <s v="Newbridge"/>
    <x v="2"/>
    <d v="2020-11-03T00:00:00"/>
    <x v="5"/>
    <x v="2"/>
    <n v="14"/>
    <x v="2"/>
    <x v="2"/>
    <n v="238"/>
    <n v="426.02"/>
  </r>
  <r>
    <n v="2421"/>
    <s v="Ernestina"/>
    <s v="Maldonado"/>
    <s v="Mrs"/>
    <s v="F"/>
    <n v="30"/>
    <s v="Hopperton'S Cottages"/>
    <s v="Montgomery"/>
    <x v="2"/>
    <s v="17-11-2021"/>
    <x v="8"/>
    <x v="1"/>
    <n v="4"/>
    <x v="6"/>
    <x v="6"/>
    <n v="96"/>
    <n v="123.84"/>
  </r>
  <r>
    <n v="2422"/>
    <s v="Kaila"/>
    <s v="Cook"/>
    <s v="Miss"/>
    <s v="F"/>
    <n v="60"/>
    <s v="Hopwood Walk"/>
    <s v="County Durham"/>
    <x v="16"/>
    <s v="21-06-2020"/>
    <x v="6"/>
    <x v="2"/>
    <n v="35"/>
    <x v="9"/>
    <x v="9"/>
    <n v="840"/>
    <n v="2847.6"/>
  </r>
  <r>
    <n v="2423"/>
    <s v="Monika"/>
    <s v="Wynn"/>
    <s v="Ms"/>
    <s v="F"/>
    <n v="60"/>
    <s v="Hopwood Walk"/>
    <s v="Gorebridge"/>
    <x v="17"/>
    <s v="25-08-2021"/>
    <x v="3"/>
    <x v="1"/>
    <n v="78"/>
    <x v="1"/>
    <x v="1"/>
    <n v="1872"/>
    <n v="3350.88"/>
  </r>
  <r>
    <n v="2424"/>
    <s v="Felton"/>
    <s v="Weston"/>
    <s v="Mr"/>
    <s v="M"/>
    <n v="30"/>
    <s v="Ho Roadle Promenade"/>
    <s v="Kilbirnie"/>
    <x v="21"/>
    <s v="19-06-2020"/>
    <x v="6"/>
    <x v="2"/>
    <n v="20"/>
    <x v="6"/>
    <x v="6"/>
    <n v="480"/>
    <n v="619.20000000000005"/>
  </r>
  <r>
    <n v="2425"/>
    <s v="Kayleen"/>
    <s v="Hadley"/>
    <s v="Mrs"/>
    <s v="F"/>
    <n v="90"/>
    <s v="Hornbeams Rise"/>
    <s v="Alness"/>
    <x v="14"/>
    <s v="17-06-2022"/>
    <x v="6"/>
    <x v="0"/>
    <n v="104"/>
    <x v="3"/>
    <x v="3"/>
    <n v="2496"/>
    <n v="1722.2399999999998"/>
  </r>
  <r>
    <n v="2426"/>
    <s v="Elden"/>
    <s v="Boudreaux"/>
    <s v="Mr"/>
    <s v="M"/>
    <n v="30"/>
    <s v="Hornblower Close"/>
    <s v="Staffordshire"/>
    <x v="2"/>
    <s v="27-07-2020"/>
    <x v="0"/>
    <x v="2"/>
    <n v="23"/>
    <x v="1"/>
    <x v="1"/>
    <n v="552"/>
    <n v="988.08"/>
  </r>
  <r>
    <n v="2427"/>
    <s v="Polly"/>
    <s v="Polk"/>
    <s v="Mrs"/>
    <s v="F"/>
    <n v="90"/>
    <s v="Hornleigh Villas"/>
    <s v="London"/>
    <x v="2"/>
    <d v="2020-11-12T00:00:00"/>
    <x v="7"/>
    <x v="2"/>
    <n v="23"/>
    <x v="2"/>
    <x v="2"/>
    <n v="391"/>
    <n v="699.89"/>
  </r>
  <r>
    <n v="2428"/>
    <s v="Wilburn"/>
    <s v="Lyon"/>
    <s v="Mr"/>
    <s v="M"/>
    <n v="30"/>
    <s v="Horse And"/>
    <s v="Campbeltown"/>
    <x v="10"/>
    <s v="15-10-2020"/>
    <x v="1"/>
    <x v="2"/>
    <n v="85"/>
    <x v="8"/>
    <x v="8"/>
    <n v="1700"/>
    <n v="5933"/>
  </r>
  <r>
    <n v="2430"/>
    <s v="Micah"/>
    <s v="Strong"/>
    <s v="Ms"/>
    <s v="F"/>
    <n v="30"/>
    <s v="Horse And"/>
    <s v="Rye"/>
    <x v="2"/>
    <s v="24-04-2022"/>
    <x v="4"/>
    <x v="0"/>
    <n v="18"/>
    <x v="7"/>
    <x v="7"/>
    <n v="360"/>
    <n v="1062"/>
  </r>
  <r>
    <n v="2431"/>
    <s v="Agustina"/>
    <s v="Nix"/>
    <s v="Miss"/>
    <s v="F"/>
    <n v="60"/>
    <s v="Horse Gua Roads"/>
    <s v="Kent"/>
    <x v="21"/>
    <s v="15-03-2020"/>
    <x v="5"/>
    <x v="2"/>
    <n v="44"/>
    <x v="2"/>
    <x v="2"/>
    <n v="748"/>
    <n v="1338.92"/>
  </r>
  <r>
    <n v="2432"/>
    <s v="Elfriede"/>
    <s v="Elliott"/>
    <s v="Miss"/>
    <s v="F"/>
    <n v="60"/>
    <s v="Horse Ya Road"/>
    <s v="Newmilns"/>
    <x v="2"/>
    <s v="29-11-2020"/>
    <x v="8"/>
    <x v="2"/>
    <n v="2"/>
    <x v="6"/>
    <x v="6"/>
    <n v="48"/>
    <n v="61.92"/>
  </r>
  <r>
    <n v="2433"/>
    <s v="Stanford"/>
    <s v="Key"/>
    <s v="Mr"/>
    <s v="M"/>
    <n v="90"/>
    <s v="Horseferry"/>
    <s v="Minehead"/>
    <x v="2"/>
    <s v="29-07-2020"/>
    <x v="0"/>
    <x v="2"/>
    <n v="13"/>
    <x v="6"/>
    <x v="6"/>
    <n v="312"/>
    <n v="402.48"/>
  </r>
  <r>
    <n v="2434"/>
    <s v="Erline"/>
    <s v="Aaron"/>
    <s v="Mrs"/>
    <s v="F"/>
    <n v="60"/>
    <s v="Horseferry Wharf"/>
    <s v="Callington"/>
    <x v="12"/>
    <s v="25-12-2020"/>
    <x v="7"/>
    <x v="2"/>
    <n v="3"/>
    <x v="7"/>
    <x v="7"/>
    <n v="60"/>
    <n v="177"/>
  </r>
  <r>
    <n v="2435"/>
    <s v="Antwan"/>
    <s v="Richard"/>
    <s v="Mr"/>
    <s v="M"/>
    <n v="90"/>
    <s v="Horselydown Place"/>
    <s v="Kirkwall"/>
    <x v="21"/>
    <s v="17-09-2020"/>
    <x v="9"/>
    <x v="2"/>
    <n v="64"/>
    <x v="2"/>
    <x v="2"/>
    <n v="1088"/>
    <n v="1947.52"/>
  </r>
  <r>
    <n v="2436"/>
    <s v="Erika"/>
    <s v="Ladd"/>
    <s v="Mrs"/>
    <s v="F"/>
    <n v="90"/>
    <s v="Horseshoe Lane"/>
    <s v="Moor Row"/>
    <x v="2"/>
    <s v="30-08-2021"/>
    <x v="3"/>
    <x v="1"/>
    <n v="73"/>
    <x v="9"/>
    <x v="9"/>
    <n v="1752"/>
    <n v="5939.2800000000007"/>
  </r>
  <r>
    <n v="2437"/>
    <s v="Lorean"/>
    <s v="Buckley"/>
    <s v="Mrs"/>
    <s v="F"/>
    <n v="30"/>
    <s v="Horsfeld Road"/>
    <s v="Sandy"/>
    <x v="2"/>
    <s v="21-09-2021"/>
    <x v="9"/>
    <x v="1"/>
    <n v="94"/>
    <x v="2"/>
    <x v="2"/>
    <n v="1598"/>
    <n v="2860.42"/>
  </r>
  <r>
    <n v="2439"/>
    <s v="Ferne"/>
    <s v="Shearer"/>
    <s v="Ms"/>
    <s v="F"/>
    <n v="30"/>
    <s v="Horsley Road"/>
    <s v="Tarporley"/>
    <x v="2"/>
    <s v="26-06-2021"/>
    <x v="6"/>
    <x v="1"/>
    <n v="34"/>
    <x v="3"/>
    <x v="3"/>
    <n v="816"/>
    <n v="563.04"/>
  </r>
  <r>
    <n v="2440"/>
    <s v="Benito"/>
    <s v="Seymour"/>
    <s v="Mr"/>
    <s v="M"/>
    <n v="30"/>
    <s v="Horsley Street"/>
    <s v="March"/>
    <x v="2"/>
    <s v="26-12-2021"/>
    <x v="7"/>
    <x v="1"/>
    <n v="92"/>
    <x v="3"/>
    <x v="3"/>
    <n v="2208"/>
    <n v="1523.52"/>
  </r>
  <r>
    <n v="2441"/>
    <s v="Rolland"/>
    <s v="Smart"/>
    <s v="Mr"/>
    <s v="M"/>
    <n v="30"/>
    <s v="Horsleydown Lane"/>
    <s v="Innerleithen"/>
    <x v="34"/>
    <s v="16-03-2020"/>
    <x v="5"/>
    <x v="2"/>
    <n v="60"/>
    <x v="4"/>
    <x v="4"/>
    <n v="1080"/>
    <n v="2041.1999999999998"/>
  </r>
  <r>
    <n v="2442"/>
    <s v="Neville"/>
    <s v="Chambers"/>
    <s v="Mr"/>
    <s v="M"/>
    <n v="60"/>
    <s v="Horticultural Place"/>
    <s v="Arthog"/>
    <x v="32"/>
    <d v="2021-03-01T00:00:00"/>
    <x v="9"/>
    <x v="1"/>
    <n v="79"/>
    <x v="6"/>
    <x v="6"/>
    <n v="1896"/>
    <n v="2445.84"/>
  </r>
  <r>
    <n v="2443"/>
    <s v="Young"/>
    <s v="Leonard"/>
    <s v="Mr"/>
    <s v="M"/>
    <n v="60"/>
    <s v="Hosier Street"/>
    <s v="Isle Of Lewis"/>
    <x v="21"/>
    <s v="18-01-2020"/>
    <x v="2"/>
    <x v="2"/>
    <n v="13"/>
    <x v="0"/>
    <x v="0"/>
    <n v="260"/>
    <n v="522.59999999999991"/>
  </r>
  <r>
    <n v="2444"/>
    <s v="Lincoln"/>
    <s v="Hammond"/>
    <s v="Mr"/>
    <s v="M"/>
    <n v="60"/>
    <s v="Hotham Street"/>
    <s v="Tadworth"/>
    <x v="2"/>
    <s v="30-09-2022"/>
    <x v="9"/>
    <x v="0"/>
    <n v="95"/>
    <x v="3"/>
    <x v="3"/>
    <n v="2280"/>
    <n v="1573.1999999999998"/>
  </r>
  <r>
    <n v="2445"/>
    <s v="Lester"/>
    <s v="Savage"/>
    <s v="Mr"/>
    <s v="M"/>
    <n v="30"/>
    <s v="Hove Street"/>
    <s v="Brentwood"/>
    <x v="40"/>
    <d v="2022-11-11T00:00:00"/>
    <x v="11"/>
    <x v="0"/>
    <n v="19"/>
    <x v="1"/>
    <x v="1"/>
    <n v="456"/>
    <n v="816.24"/>
  </r>
  <r>
    <n v="2446"/>
    <s v="Dede"/>
    <s v="Gay"/>
    <s v="Miss"/>
    <s v="F"/>
    <n v="30"/>
    <s v="Hoveton Road"/>
    <s v="Witham"/>
    <x v="2"/>
    <d v="2021-01-06T00:00:00"/>
    <x v="5"/>
    <x v="1"/>
    <n v="72"/>
    <x v="9"/>
    <x v="9"/>
    <n v="1728"/>
    <n v="5857.92"/>
  </r>
  <r>
    <n v="2447"/>
    <s v="Winfred"/>
    <s v="Egan"/>
    <s v="Mr"/>
    <s v="M"/>
    <n v="90"/>
    <s v="Howa Road Buildings"/>
    <s v="Benfleet"/>
    <x v="28"/>
    <s v="14-12-2020"/>
    <x v="7"/>
    <x v="2"/>
    <n v="15"/>
    <x v="5"/>
    <x v="5"/>
    <n v="360"/>
    <n v="1436.4"/>
  </r>
  <r>
    <n v="2448"/>
    <s v="Queenie"/>
    <s v="Rangel"/>
    <s v="Miss"/>
    <s v="F"/>
    <n v="30"/>
    <s v="Howey Terrace"/>
    <s v="Guildford"/>
    <x v="13"/>
    <d v="2020-05-06T00:00:00"/>
    <x v="1"/>
    <x v="2"/>
    <n v="24"/>
    <x v="7"/>
    <x v="7"/>
    <n v="480"/>
    <n v="1416"/>
  </r>
  <r>
    <n v="2449"/>
    <s v="Verdie"/>
    <s v="Brock"/>
    <s v="Miss"/>
    <s v="F"/>
    <n v="30"/>
    <s v="Howgate R+F1024D"/>
    <s v="Saltcoats"/>
    <x v="2"/>
    <s v="26-05-2020"/>
    <x v="11"/>
    <x v="2"/>
    <n v="33"/>
    <x v="0"/>
    <x v="0"/>
    <n v="660"/>
    <n v="1326.6"/>
  </r>
  <r>
    <n v="2450"/>
    <s v="Kurt"/>
    <s v="Franco"/>
    <s v="Mr"/>
    <s v="M"/>
    <n v="90"/>
    <s v="Howie Street"/>
    <s v="South Shields"/>
    <x v="2"/>
    <s v="31-12-2020"/>
    <x v="7"/>
    <x v="2"/>
    <n v="36"/>
    <x v="2"/>
    <x v="2"/>
    <n v="612"/>
    <n v="1095.48"/>
  </r>
  <r>
    <n v="2451"/>
    <s v="Milo"/>
    <s v="Cardenas"/>
    <s v="Mr"/>
    <s v="MALE"/>
    <n v="90"/>
    <s v="Howitt Road"/>
    <s v="Richmond"/>
    <x v="2"/>
    <s v="25-09-2021"/>
    <x v="9"/>
    <x v="1"/>
    <n v="31"/>
    <x v="4"/>
    <x v="4"/>
    <n v="558"/>
    <n v="1054.6199999999999"/>
  </r>
  <r>
    <n v="2452"/>
    <s v="Ermelinda"/>
    <s v="Robles"/>
    <s v="Miss"/>
    <s v="F"/>
    <n v="90"/>
    <s v="Hoylake Road"/>
    <s v="Chatteris"/>
    <x v="20"/>
    <s v="25-11-2021"/>
    <x v="8"/>
    <x v="1"/>
    <n v="14"/>
    <x v="0"/>
    <x v="0"/>
    <n v="280"/>
    <n v="562.79999999999995"/>
  </r>
  <r>
    <n v="2453"/>
    <s v="Carl"/>
    <s v="Ochoa"/>
    <s v="Mr"/>
    <s v="M"/>
    <n v="30"/>
    <s v="Huddart Street"/>
    <s v="Saxmundham"/>
    <x v="2"/>
    <s v="27-10-2021"/>
    <x v="1"/>
    <x v="1"/>
    <n v="13"/>
    <x v="4"/>
    <x v="4"/>
    <n v="234"/>
    <n v="442.26"/>
  </r>
  <r>
    <n v="2454"/>
    <s v="Gaston"/>
    <s v="Mcintyre"/>
    <s v="Mr"/>
    <s v="M"/>
    <n v="30"/>
    <s v="Hudsons Court"/>
    <s v="Torpoint"/>
    <x v="2"/>
    <s v="30-01-2022"/>
    <x v="2"/>
    <x v="0"/>
    <n v="79"/>
    <x v="0"/>
    <x v="0"/>
    <n v="1580"/>
    <n v="3175.7999999999997"/>
  </r>
  <r>
    <n v="2456"/>
    <s v="Jaime"/>
    <s v="Mckay"/>
    <s v="Mr"/>
    <s v="M"/>
    <n v="90"/>
    <s v="Huets Corner"/>
    <s v="Montacute"/>
    <x v="2"/>
    <s v="30-10-2022"/>
    <x v="1"/>
    <x v="0"/>
    <n v="47"/>
    <x v="0"/>
    <x v="0"/>
    <n v="940"/>
    <n v="1889.3999999999999"/>
  </r>
  <r>
    <n v="2457"/>
    <s v="Stephen"/>
    <s v="Bartlett"/>
    <s v="Mr"/>
    <s v="M"/>
    <n v="30"/>
    <s v="Hughes Mews"/>
    <s v="Wisbech"/>
    <x v="2"/>
    <s v="28-08-2022"/>
    <x v="3"/>
    <x v="0"/>
    <n v="94"/>
    <x v="5"/>
    <x v="5"/>
    <n v="2256"/>
    <n v="9001.44"/>
  </r>
  <r>
    <n v="2458"/>
    <s v="Mariann"/>
    <s v="Kinney"/>
    <s v="Miss"/>
    <s v="F"/>
    <n v="90"/>
    <s v="Hughes Place"/>
    <s v="Newton Stewart"/>
    <x v="2"/>
    <s v="16-06-2020"/>
    <x v="6"/>
    <x v="2"/>
    <n v="43"/>
    <x v="6"/>
    <x v="6"/>
    <n v="1032"/>
    <n v="1331.28"/>
  </r>
  <r>
    <n v="2459"/>
    <s v="Katharina"/>
    <s v="Benton"/>
    <s v="Miss"/>
    <s v="F"/>
    <n v="90"/>
    <s v="Hughes Terrace"/>
    <s v="Newhaven"/>
    <x v="2"/>
    <s v="26-07-2021"/>
    <x v="0"/>
    <x v="1"/>
    <n v="62"/>
    <x v="1"/>
    <x v="1"/>
    <n v="1488"/>
    <n v="2663.52"/>
  </r>
  <r>
    <n v="2460"/>
    <s v="Alessandra"/>
    <s v="Louis"/>
    <s v="Mrs"/>
    <s v="F"/>
    <n v="60"/>
    <s v="Hull Place"/>
    <s v="Ripon"/>
    <x v="2"/>
    <d v="2020-08-02T00:00:00"/>
    <x v="1"/>
    <x v="2"/>
    <n v="69"/>
    <x v="4"/>
    <x v="4"/>
    <n v="1242"/>
    <n v="2347.3799999999997"/>
  </r>
  <r>
    <n v="2461"/>
    <s v="Bonnie"/>
    <s v="Deleon"/>
    <s v="Miss"/>
    <s v="F"/>
    <n v="30"/>
    <s v="Hullbridge Mews"/>
    <s v="Corbridge"/>
    <x v="16"/>
    <d v="2022-09-09T00:00:00"/>
    <x v="10"/>
    <x v="0"/>
    <n v="11"/>
    <x v="8"/>
    <x v="8"/>
    <n v="220"/>
    <n v="767.80000000000007"/>
  </r>
  <r>
    <n v="2462"/>
    <s v="Hyon"/>
    <s v="Macias"/>
    <s v="Miss"/>
    <s v="F"/>
    <n v="60"/>
    <s v="Hullbridge Mews"/>
    <s v="Essex"/>
    <x v="17"/>
    <d v="2020-03-06T00:00:00"/>
    <x v="2"/>
    <x v="2"/>
    <n v="42"/>
    <x v="4"/>
    <x v="4"/>
    <n v="756"/>
    <n v="1428.84"/>
  </r>
  <r>
    <n v="2463"/>
    <s v="Rusty"/>
    <s v="Abrams"/>
    <s v="Mr"/>
    <s v="M"/>
    <n v="60"/>
    <s v="Humber Trading"/>
    <s v="Hunstanton"/>
    <x v="1"/>
    <d v="2021-10-02T00:00:00"/>
    <x v="7"/>
    <x v="1"/>
    <n v="37"/>
    <x v="0"/>
    <x v="0"/>
    <n v="740"/>
    <n v="1487.3999999999999"/>
  </r>
  <r>
    <n v="2464"/>
    <s v="Earleen"/>
    <s v="Manuel"/>
    <s v="Mrs"/>
    <s v="F"/>
    <n v="90"/>
    <s v="Hunt Street"/>
    <s v="Cambridgeshire"/>
    <x v="10"/>
    <d v="2021-11-04T00:00:00"/>
    <x v="11"/>
    <x v="1"/>
    <n v="95"/>
    <x v="4"/>
    <x v="4"/>
    <n v="1710"/>
    <n v="3231.8999999999996"/>
  </r>
  <r>
    <n v="2465"/>
    <s v="Olen"/>
    <s v="Cook"/>
    <s v="Mr"/>
    <s v="M"/>
    <n v="90"/>
    <s v="Hunter Street"/>
    <s v="Isles Of Scilly"/>
    <x v="21"/>
    <d v="2020-04-05T00:00:00"/>
    <x v="5"/>
    <x v="2"/>
    <n v="49"/>
    <x v="5"/>
    <x v="5"/>
    <n v="1176"/>
    <n v="4692.2400000000007"/>
  </r>
  <r>
    <n v="2466"/>
    <s v="Arturo"/>
    <s v="Mccracken"/>
    <s v="Mr"/>
    <s v="M"/>
    <n v="60"/>
    <s v="Huntingdon Street"/>
    <s v="Hockley"/>
    <x v="1"/>
    <s v="13-08-2021"/>
    <x v="3"/>
    <x v="1"/>
    <n v="10"/>
    <x v="2"/>
    <x v="2"/>
    <n v="170"/>
    <n v="304.3"/>
  </r>
  <r>
    <n v="2467"/>
    <s v="Cathern"/>
    <s v="Bauer"/>
    <s v="Mrs"/>
    <s v="F"/>
    <n v="90"/>
    <s v="Huntley Way"/>
    <s v="Isle Of Coll"/>
    <x v="21"/>
    <d v="2022-09-02T00:00:00"/>
    <x v="0"/>
    <x v="0"/>
    <n v="94"/>
    <x v="5"/>
    <x v="5"/>
    <n v="2256"/>
    <n v="9001.44"/>
  </r>
  <r>
    <n v="2468"/>
    <s v="Claude"/>
    <s v="Baldwin"/>
    <s v="Mr"/>
    <s v="M"/>
    <n v="30"/>
    <s v="Huntspill Street"/>
    <s v="Londonderry"/>
    <x v="2"/>
    <s v="25-12-2021"/>
    <x v="7"/>
    <x v="1"/>
    <n v="35"/>
    <x v="3"/>
    <x v="3"/>
    <n v="840"/>
    <n v="579.59999999999991"/>
  </r>
  <r>
    <n v="2469"/>
    <s v="Noel"/>
    <s v="Pearson"/>
    <s v="Mr"/>
    <s v="M"/>
    <n v="60"/>
    <s v="Huntsworth Mews"/>
    <s v="Dawlish"/>
    <x v="3"/>
    <s v="18-03-2020"/>
    <x v="5"/>
    <x v="2"/>
    <n v="19"/>
    <x v="8"/>
    <x v="8"/>
    <n v="380"/>
    <n v="1326.2"/>
  </r>
  <r>
    <n v="2470"/>
    <s v="Ginger"/>
    <s v="Blackwell"/>
    <s v="Mrs"/>
    <s v="F"/>
    <n v="90"/>
    <s v="Huntsworth Terrace"/>
    <s v="Billericay"/>
    <x v="26"/>
    <d v="2020-11-10T00:00:00"/>
    <x v="1"/>
    <x v="2"/>
    <n v="5"/>
    <x v="0"/>
    <x v="0"/>
    <n v="100"/>
    <n v="200.99999999999997"/>
  </r>
  <r>
    <n v="2471"/>
    <s v="Felipe"/>
    <s v="Sellers"/>
    <s v="Mr"/>
    <s v="M"/>
    <n v="30"/>
    <s v="Hurlingham Business"/>
    <s v="Somerton"/>
    <x v="2"/>
    <s v="22-07-2020"/>
    <x v="0"/>
    <x v="2"/>
    <n v="23"/>
    <x v="7"/>
    <x v="7"/>
    <n v="460"/>
    <n v="1357"/>
  </r>
  <r>
    <n v="2472"/>
    <s v="Kennith"/>
    <s v="Betts"/>
    <s v="Mr"/>
    <s v="M"/>
    <n v="90"/>
    <s v="Hurst Road"/>
    <s v="Grantown-On-Spey"/>
    <x v="56"/>
    <s v="20-12-2022"/>
    <x v="7"/>
    <x v="0"/>
    <n v="36"/>
    <x v="2"/>
    <x v="2"/>
    <n v="612"/>
    <n v="1095.48"/>
  </r>
  <r>
    <n v="2474"/>
    <s v="Carly"/>
    <s v="Baez"/>
    <s v="Miss"/>
    <s v="F"/>
    <n v="90"/>
    <s v="Hyde Grove"/>
    <s v="Poulton-Le-Fylde"/>
    <x v="2"/>
    <s v="16-10-2021"/>
    <x v="1"/>
    <x v="1"/>
    <n v="47"/>
    <x v="1"/>
    <x v="1"/>
    <n v="1128"/>
    <n v="2019.1200000000001"/>
  </r>
  <r>
    <n v="2475"/>
    <s v="Ray"/>
    <s v="Jamison"/>
    <s v="Mr"/>
    <s v="M"/>
    <n v="30"/>
    <s v="Hyde Vale"/>
    <s v="Stamford"/>
    <x v="2"/>
    <s v="15-09-2020"/>
    <x v="9"/>
    <x v="2"/>
    <n v="58"/>
    <x v="1"/>
    <x v="1"/>
    <n v="1392"/>
    <n v="2491.6799999999998"/>
  </r>
  <r>
    <n v="2476"/>
    <s v="Karyl"/>
    <s v="Driver"/>
    <s v="Mrs"/>
    <s v="F"/>
    <n v="90"/>
    <s v="Hyde Way"/>
    <s v="Crieff"/>
    <x v="16"/>
    <d v="2022-05-06T00:00:00"/>
    <x v="4"/>
    <x v="0"/>
    <n v="44"/>
    <x v="7"/>
    <x v="7"/>
    <n v="880"/>
    <n v="2596"/>
  </r>
  <r>
    <n v="2477"/>
    <s v="Vennie"/>
    <s v="Obrien"/>
    <s v="Mrs"/>
    <s v="F"/>
    <n v="30"/>
    <s v="Hyderabad House"/>
    <s v="Keith"/>
    <x v="21"/>
    <s v="28-12-2021"/>
    <x v="7"/>
    <x v="1"/>
    <n v="61"/>
    <x v="8"/>
    <x v="8"/>
    <n v="1220"/>
    <n v="4257.8"/>
  </r>
  <r>
    <n v="2478"/>
    <s v="Cyrus"/>
    <s v="Flores"/>
    <s v="Prof"/>
    <s v="M"/>
    <n v="60"/>
    <s v="Hyndman Green"/>
    <s v="Guildford"/>
    <x v="13"/>
    <s v="20-07-2020"/>
    <x v="0"/>
    <x v="2"/>
    <n v="42"/>
    <x v="5"/>
    <x v="5"/>
    <n v="1008"/>
    <n v="4021.92"/>
  </r>
  <r>
    <n v="2479"/>
    <s v="Lara"/>
    <s v="Villegas"/>
    <s v="Mrs"/>
    <s v="F"/>
    <n v="60"/>
    <s v="Ickleton Road"/>
    <s v="London"/>
    <x v="2"/>
    <s v="20-01-2022"/>
    <x v="2"/>
    <x v="0"/>
    <n v="6"/>
    <x v="1"/>
    <x v="1"/>
    <n v="144"/>
    <n v="257.76"/>
  </r>
  <r>
    <n v="2480"/>
    <s v="Rayford"/>
    <s v="Michael"/>
    <s v="Mr"/>
    <s v="M"/>
    <n v="30"/>
    <s v="Idonia Street"/>
    <s v="Kelso"/>
    <x v="21"/>
    <s v="17-11-2022"/>
    <x v="8"/>
    <x v="0"/>
    <n v="93"/>
    <x v="9"/>
    <x v="9"/>
    <n v="2232"/>
    <n v="7566.4800000000005"/>
  </r>
  <r>
    <n v="2481"/>
    <s v="Cora"/>
    <s v="Joiner"/>
    <s v="Miss"/>
    <s v="F"/>
    <n v="60"/>
    <s v="Iliffe Street"/>
    <s v="Lytham St. Annes"/>
    <x v="2"/>
    <s v="22-03-2020"/>
    <x v="5"/>
    <x v="2"/>
    <n v="11"/>
    <x v="5"/>
    <x v="5"/>
    <n v="264"/>
    <n v="1053.3600000000001"/>
  </r>
  <r>
    <n v="2482"/>
    <s v="Domitila"/>
    <s v="Bowles"/>
    <s v="Miss"/>
    <s v="F"/>
    <n v="30"/>
    <s v="Ilkley Close"/>
    <s v="Edenbridge"/>
    <x v="43"/>
    <s v="29-01-2021"/>
    <x v="2"/>
    <x v="1"/>
    <n v="79"/>
    <x v="4"/>
    <x v="4"/>
    <n v="1422"/>
    <n v="2687.58"/>
  </r>
  <r>
    <n v="2483"/>
    <s v="Rosaria"/>
    <s v="Nixon"/>
    <s v="Mrs"/>
    <s v="F"/>
    <n v="30"/>
    <s v="Ilminster Ga Roadens"/>
    <s v="Castlederg"/>
    <x v="10"/>
    <d v="2020-07-10T00:00:00"/>
    <x v="8"/>
    <x v="2"/>
    <n v="26"/>
    <x v="7"/>
    <x v="7"/>
    <n v="520"/>
    <n v="1534"/>
  </r>
  <r>
    <n v="2484"/>
    <s v="Santo"/>
    <s v="Hathaway"/>
    <s v="Mr"/>
    <s v="M"/>
    <n v="90"/>
    <s v="Imperial Av"/>
    <s v="Melton Constable"/>
    <x v="2"/>
    <s v="21-01-2020"/>
    <x v="2"/>
    <x v="2"/>
    <n v="79"/>
    <x v="1"/>
    <x v="1"/>
    <n v="1896"/>
    <n v="3393.84"/>
  </r>
  <r>
    <n v="2485"/>
    <s v="Renato"/>
    <s v="Smallwood"/>
    <s v="Mr"/>
    <s v="M"/>
    <n v="60"/>
    <s v="Inca Drive"/>
    <s v="Longniddry"/>
    <x v="2"/>
    <s v="17-09-2022"/>
    <x v="9"/>
    <x v="0"/>
    <n v="15"/>
    <x v="9"/>
    <x v="9"/>
    <n v="360"/>
    <n v="1220.4000000000001"/>
  </r>
  <r>
    <n v="2486"/>
    <s v="Tim"/>
    <s v="Witherspoon"/>
    <s v="Mr"/>
    <s v="M"/>
    <n v="60"/>
    <s v="Independents Road"/>
    <s v="Godstone"/>
    <x v="17"/>
    <s v="14-05-2021"/>
    <x v="11"/>
    <x v="1"/>
    <n v="33"/>
    <x v="3"/>
    <x v="3"/>
    <n v="792"/>
    <n v="546.4799999999999"/>
  </r>
  <r>
    <n v="2487"/>
    <s v="Jacquelynn"/>
    <s v="Tobin"/>
    <s v="Mrs"/>
    <s v="F"/>
    <n v="90"/>
    <s v="India House"/>
    <s v="Fairford"/>
    <x v="17"/>
    <s v="14-03-2021"/>
    <x v="5"/>
    <x v="1"/>
    <n v="92"/>
    <x v="3"/>
    <x v="3"/>
    <n v="2208"/>
    <n v="1523.52"/>
  </r>
  <r>
    <n v="2488"/>
    <s v="Elisha"/>
    <s v="Platt"/>
    <s v="Mr"/>
    <s v="M"/>
    <n v="60"/>
    <s v="India Street"/>
    <s v="Chesterfield"/>
    <x v="18"/>
    <d v="2020-05-05T00:00:00"/>
    <x v="9"/>
    <x v="2"/>
    <n v="2"/>
    <x v="8"/>
    <x v="8"/>
    <n v="40"/>
    <n v="139.60000000000002"/>
  </r>
  <r>
    <n v="2489"/>
    <s v="Arlen"/>
    <s v="Dunlap"/>
    <s v="Mr"/>
    <s v="M"/>
    <n v="60"/>
    <s v="India Terrace"/>
    <s v="Launceston"/>
    <x v="21"/>
    <d v="2020-05-08T00:00:00"/>
    <x v="7"/>
    <x v="2"/>
    <n v="58"/>
    <x v="2"/>
    <x v="2"/>
    <n v="986"/>
    <n v="1764.94"/>
  </r>
  <r>
    <n v="2490"/>
    <s v="Isiah"/>
    <s v="Dobson"/>
    <s v="Mr"/>
    <s v="M"/>
    <n v="30"/>
    <s v="Ingleton Street"/>
    <s v="Christchurch"/>
    <x v="15"/>
    <d v="2020-10-07T00:00:00"/>
    <x v="7"/>
    <x v="2"/>
    <n v="7"/>
    <x v="4"/>
    <x v="4"/>
    <n v="126"/>
    <n v="238.14"/>
  </r>
  <r>
    <n v="2491"/>
    <s v="Kalyn"/>
    <s v="Baldwin"/>
    <s v="Mrs"/>
    <s v="F"/>
    <n v="60"/>
    <s v="Ingleway"/>
    <s v="Wembley"/>
    <x v="2"/>
    <s v="29-05-2022"/>
    <x v="11"/>
    <x v="0"/>
    <n v="39"/>
    <x v="5"/>
    <x v="5"/>
    <n v="936"/>
    <n v="3734.6400000000003"/>
  </r>
  <r>
    <n v="2492"/>
    <s v="Tennille"/>
    <s v="Moreno"/>
    <s v="Miss"/>
    <s v="F"/>
    <n v="30"/>
    <s v="Ingram Lodge"/>
    <s v="Moreton-In-Marsh"/>
    <x v="2"/>
    <s v="25-09-2022"/>
    <x v="9"/>
    <x v="0"/>
    <n v="92"/>
    <x v="9"/>
    <x v="9"/>
    <n v="2208"/>
    <n v="7485.12"/>
  </r>
  <r>
    <n v="2493"/>
    <s v="Conrad"/>
    <s v="Baird"/>
    <s v="Mr"/>
    <s v="M"/>
    <n v="90"/>
    <s v="Ingram Place"/>
    <s v="Wigton"/>
    <x v="2"/>
    <d v="2021-03-07T00:00:00"/>
    <x v="5"/>
    <x v="1"/>
    <n v="20"/>
    <x v="0"/>
    <x v="0"/>
    <n v="400"/>
    <n v="803.99999999999989"/>
  </r>
  <r>
    <n v="2494"/>
    <s v="Edwin"/>
    <s v="Daugherty"/>
    <s v="Mr"/>
    <s v="M"/>
    <n v="60"/>
    <s v="Inkerman Road"/>
    <s v="March"/>
    <x v="2"/>
    <d v="2021-09-06T00:00:00"/>
    <x v="1"/>
    <x v="1"/>
    <n v="56"/>
    <x v="0"/>
    <x v="0"/>
    <n v="1120"/>
    <n v="2251.1999999999998"/>
  </r>
  <r>
    <n v="2495"/>
    <s v="Jacinto"/>
    <s v="Simms"/>
    <s v="Mr"/>
    <s v="M"/>
    <n v="60"/>
    <s v="Inn Passage"/>
    <s v="Gullane"/>
    <x v="13"/>
    <s v="17-10-2020"/>
    <x v="1"/>
    <x v="2"/>
    <n v="73"/>
    <x v="2"/>
    <x v="2"/>
    <n v="1241"/>
    <n v="2221.39"/>
  </r>
  <r>
    <n v="2496"/>
    <s v="Danita"/>
    <s v="Ladd"/>
    <s v="Ms"/>
    <s v="F"/>
    <n v="30"/>
    <s v="Inverforth Close"/>
    <s v="West Sussex"/>
    <x v="2"/>
    <s v="23-10-2022"/>
    <x v="1"/>
    <x v="0"/>
    <n v="68"/>
    <x v="3"/>
    <x v="3"/>
    <n v="1632"/>
    <n v="1126.08"/>
  </r>
  <r>
    <n v="2497"/>
    <s v="Silas"/>
    <s v="Emery"/>
    <s v="Mr"/>
    <s v="M"/>
    <n v="90"/>
    <s v="Invermore Place"/>
    <s v="Broseley"/>
    <x v="48"/>
    <d v="2022-03-11T00:00:00"/>
    <x v="3"/>
    <x v="0"/>
    <n v="55"/>
    <x v="5"/>
    <x v="5"/>
    <n v="1320"/>
    <n v="5266.8"/>
  </r>
  <r>
    <n v="2498"/>
    <s v="Buster"/>
    <s v="Henry"/>
    <s v="Mr"/>
    <s v="M"/>
    <n v="30"/>
    <s v="Inverness Street"/>
    <s v="Leyland"/>
    <x v="11"/>
    <s v="22-04-2022"/>
    <x v="4"/>
    <x v="0"/>
    <n v="89"/>
    <x v="2"/>
    <x v="2"/>
    <n v="1513"/>
    <n v="2708.27"/>
  </r>
  <r>
    <n v="2499"/>
    <s v="Brendon"/>
    <s v="Dwyer"/>
    <s v="Mr"/>
    <s v="M"/>
    <n v="60"/>
    <s v="Inverton Road"/>
    <s v="Abergele"/>
    <x v="27"/>
    <s v="13-10-2021"/>
    <x v="1"/>
    <x v="1"/>
    <n v="90"/>
    <x v="4"/>
    <x v="4"/>
    <n v="1620"/>
    <n v="3061.7999999999997"/>
  </r>
  <r>
    <n v="2500"/>
    <s v="Letisha"/>
    <s v="Meredith"/>
    <s v="Miss"/>
    <s v="F"/>
    <n v="60"/>
    <s v="Ipswich Road"/>
    <s v="Bruton"/>
    <x v="8"/>
    <s v="22-09-2020"/>
    <x v="9"/>
    <x v="2"/>
    <n v="61"/>
    <x v="8"/>
    <x v="8"/>
    <n v="1220"/>
    <n v="4257.8"/>
  </r>
  <r>
    <n v="2501"/>
    <s v="Vince"/>
    <s v="Cardenas"/>
    <s v="Mr"/>
    <s v="M"/>
    <n v="30"/>
    <s v="Irish Court"/>
    <s v="Brighouse"/>
    <x v="49"/>
    <s v="29-09-2020"/>
    <x v="9"/>
    <x v="2"/>
    <n v="12"/>
    <x v="7"/>
    <x v="7"/>
    <n v="240"/>
    <n v="708"/>
  </r>
  <r>
    <n v="2502"/>
    <s v="Wilton"/>
    <s v="Thomas"/>
    <s v="Mr"/>
    <s v="M"/>
    <n v="30"/>
    <s v="Ironmonger Row"/>
    <s v="Redhill"/>
    <x v="2"/>
    <s v="28-03-2020"/>
    <x v="5"/>
    <x v="2"/>
    <n v="66"/>
    <x v="2"/>
    <x v="2"/>
    <n v="1122"/>
    <n v="2008.38"/>
  </r>
  <r>
    <n v="2503"/>
    <s v="Malka"/>
    <s v="Frederick"/>
    <s v="Miss"/>
    <s v="F"/>
    <n v="90"/>
    <s v="Ironmongers Place"/>
    <s v="Faversham"/>
    <x v="17"/>
    <s v="16-12-2022"/>
    <x v="7"/>
    <x v="0"/>
    <n v="86"/>
    <x v="4"/>
    <x v="4"/>
    <n v="1548"/>
    <n v="2925.72"/>
  </r>
  <r>
    <n v="2505"/>
    <s v="Fausto"/>
    <s v="Blair"/>
    <s v="Mr"/>
    <s v="M"/>
    <n v="60"/>
    <s v="Irwell Place"/>
    <s v="Ambleside"/>
    <x v="76"/>
    <d v="2020-04-02T00:00:00"/>
    <x v="7"/>
    <x v="2"/>
    <n v="7"/>
    <x v="3"/>
    <x v="3"/>
    <n v="168"/>
    <n v="115.91999999999999"/>
  </r>
  <r>
    <n v="2506"/>
    <s v="Luther"/>
    <s v="Waters"/>
    <s v="Mr"/>
    <s v="M"/>
    <n v="60"/>
    <s v="Isabella Place"/>
    <s v="Bacup"/>
    <x v="39"/>
    <d v="2022-01-03T00:00:00"/>
    <x v="11"/>
    <x v="0"/>
    <n v="73"/>
    <x v="7"/>
    <x v="7"/>
    <n v="1460"/>
    <n v="4307"/>
  </r>
  <r>
    <n v="2507"/>
    <s v="Lan"/>
    <s v="Charles"/>
    <s v="Miss"/>
    <s v="F"/>
    <n v="60"/>
    <s v="Isabella Place"/>
    <s v="Rosewell"/>
    <x v="2"/>
    <s v="28-01-2020"/>
    <x v="2"/>
    <x v="2"/>
    <n v="9"/>
    <x v="8"/>
    <x v="8"/>
    <n v="180"/>
    <n v="628.20000000000005"/>
  </r>
  <r>
    <n v="2508"/>
    <s v="Laurena"/>
    <s v="Stark"/>
    <s v="Miss"/>
    <s v="F"/>
    <n v="30"/>
    <s v="Isel Way"/>
    <s v="Crowthorne"/>
    <x v="16"/>
    <d v="2020-08-12T00:00:00"/>
    <x v="3"/>
    <x v="2"/>
    <n v="56"/>
    <x v="6"/>
    <x v="6"/>
    <n v="1344"/>
    <n v="1733.76"/>
  </r>
  <r>
    <n v="2509"/>
    <s v="Cherelle"/>
    <s v="Temple"/>
    <s v="Miss"/>
    <s v="F"/>
    <n v="90"/>
    <s v="Isis Close"/>
    <s v="Fordingbridge"/>
    <x v="17"/>
    <s v="21-08-2022"/>
    <x v="3"/>
    <x v="0"/>
    <n v="105"/>
    <x v="0"/>
    <x v="0"/>
    <n v="2100"/>
    <n v="4221"/>
  </r>
  <r>
    <n v="2510"/>
    <s v="Renato"/>
    <s v="Santiago"/>
    <s v="Mr"/>
    <s v="M"/>
    <n v="90"/>
    <s v="Islington Place"/>
    <s v="Brough"/>
    <x v="8"/>
    <d v="2021-06-04T00:00:00"/>
    <x v="4"/>
    <x v="1"/>
    <n v="43"/>
    <x v="3"/>
    <x v="3"/>
    <n v="1032"/>
    <n v="712.07999999999993"/>
  </r>
  <r>
    <n v="2511"/>
    <s v="Charley"/>
    <s v="Kerns"/>
    <s v="Mr"/>
    <s v="M"/>
    <n v="30"/>
    <s v="Ismailia Road"/>
    <s v="Haslemere"/>
    <x v="1"/>
    <d v="2020-08-02T00:00:00"/>
    <x v="1"/>
    <x v="2"/>
    <n v="81"/>
    <x v="8"/>
    <x v="8"/>
    <n v="1620"/>
    <n v="5653.8"/>
  </r>
  <r>
    <n v="2512"/>
    <s v="Walker"/>
    <s v="Whitley"/>
    <s v="Mr"/>
    <s v="M"/>
    <n v="90"/>
    <s v="Iveagh Avenue"/>
    <s v="Brecon"/>
    <x v="66"/>
    <d v="2020-12-03T00:00:00"/>
    <x v="9"/>
    <x v="2"/>
    <n v="81"/>
    <x v="8"/>
    <x v="8"/>
    <n v="1620"/>
    <n v="5653.8"/>
  </r>
  <r>
    <n v="2513"/>
    <s v="Fe"/>
    <s v="Conn"/>
    <s v="Miss"/>
    <s v="F"/>
    <n v="60"/>
    <s v="Iveagh Avenue"/>
    <s v="Rosewell"/>
    <x v="2"/>
    <d v="2022-09-03T00:00:00"/>
    <x v="3"/>
    <x v="0"/>
    <n v="29"/>
    <x v="8"/>
    <x v="8"/>
    <n v="580"/>
    <n v="2024.2"/>
  </r>
  <r>
    <n v="2514"/>
    <s v="Mauricio"/>
    <s v="Parr"/>
    <s v="Mr"/>
    <s v="M"/>
    <n v="60"/>
    <s v="Iverson Road"/>
    <s v="Strathdon"/>
    <x v="2"/>
    <d v="2022-05-07T00:00:00"/>
    <x v="11"/>
    <x v="0"/>
    <n v="67"/>
    <x v="3"/>
    <x v="3"/>
    <n v="1608"/>
    <n v="1109.52"/>
  </r>
  <r>
    <n v="2515"/>
    <s v="Kaleigh"/>
    <s v="Burroughs"/>
    <s v="Mrs"/>
    <s v="F"/>
    <n v="60"/>
    <s v="Ivimey Street"/>
    <s v="Stratford-Upon-Avon"/>
    <x v="2"/>
    <s v="14-02-2021"/>
    <x v="10"/>
    <x v="1"/>
    <n v="10"/>
    <x v="9"/>
    <x v="9"/>
    <n v="240"/>
    <n v="813.6"/>
  </r>
  <r>
    <n v="2516"/>
    <s v="Demetrius"/>
    <s v="Putnam"/>
    <s v="Mr"/>
    <s v="M"/>
    <n v="90"/>
    <s v="Ivor Street"/>
    <s v="Peacehaven"/>
    <x v="2"/>
    <s v="28-12-2021"/>
    <x v="7"/>
    <x v="1"/>
    <n v="5"/>
    <x v="4"/>
    <x v="4"/>
    <n v="90"/>
    <n v="170.1"/>
  </r>
  <r>
    <n v="2517"/>
    <s v="Xavier"/>
    <s v="Billings"/>
    <s v="Mr"/>
    <s v="M"/>
    <n v="90"/>
    <s v="Ivory Square"/>
    <s v="Broxbourne"/>
    <x v="8"/>
    <s v="13-05-2020"/>
    <x v="11"/>
    <x v="2"/>
    <n v="47"/>
    <x v="7"/>
    <x v="7"/>
    <n v="940"/>
    <n v="2773"/>
  </r>
  <r>
    <n v="2518"/>
    <s v="Leon"/>
    <s v="North"/>
    <s v="Mr"/>
    <s v="M"/>
    <n v="90"/>
    <s v="Ivydale Road"/>
    <s v="Rhosneigr"/>
    <x v="2"/>
    <s v="30-07-2021"/>
    <x v="0"/>
    <x v="1"/>
    <n v="70"/>
    <x v="4"/>
    <x v="4"/>
    <n v="1260"/>
    <n v="2381.4"/>
  </r>
  <r>
    <n v="2519"/>
    <s v="Dennis"/>
    <s v="Atwood"/>
    <s v="Mr"/>
    <s v="M"/>
    <n v="90"/>
    <s v="Jack Clow"/>
    <s v="Petersfield"/>
    <x v="2"/>
    <d v="2022-10-03T00:00:00"/>
    <x v="10"/>
    <x v="0"/>
    <n v="37"/>
    <x v="4"/>
    <x v="4"/>
    <n v="666"/>
    <n v="1258.74"/>
  </r>
  <r>
    <n v="2520"/>
    <s v="Lashell"/>
    <s v="Cho"/>
    <s v="Mrs"/>
    <s v="F"/>
    <n v="90"/>
    <s v="Jackman Street"/>
    <s v="East Sussex"/>
    <x v="43"/>
    <s v="17-10-2022"/>
    <x v="1"/>
    <x v="0"/>
    <n v="77"/>
    <x v="9"/>
    <x v="9"/>
    <n v="1848"/>
    <n v="6264.72"/>
  </r>
  <r>
    <n v="2521"/>
    <s v="Rey"/>
    <s v="Hooker"/>
    <s v="Mr"/>
    <s v="M"/>
    <n v="90"/>
    <s v="Jackson'S Alley"/>
    <s v="Church Stretton"/>
    <x v="15"/>
    <d v="2021-02-12T00:00:00"/>
    <x v="4"/>
    <x v="1"/>
    <n v="94"/>
    <x v="7"/>
    <x v="7"/>
    <n v="1880"/>
    <n v="5546"/>
  </r>
  <r>
    <n v="2522"/>
    <s v="Tracy"/>
    <s v="Bland"/>
    <s v="Miss"/>
    <s v="F"/>
    <n v="90"/>
    <s v="Jacqueline Villas"/>
    <s v="Braunton"/>
    <x v="66"/>
    <d v="2022-09-02T00:00:00"/>
    <x v="0"/>
    <x v="0"/>
    <n v="18"/>
    <x v="4"/>
    <x v="4"/>
    <n v="324"/>
    <n v="612.36"/>
  </r>
  <r>
    <n v="2523"/>
    <s v="Waylon"/>
    <s v="Nguyen"/>
    <s v="Mr"/>
    <s v="M"/>
    <n v="60"/>
    <s v="Jacqueline Villas"/>
    <s v="Rushden"/>
    <x v="2"/>
    <s v="31-07-2020"/>
    <x v="0"/>
    <x v="2"/>
    <n v="58"/>
    <x v="0"/>
    <x v="0"/>
    <n v="1160"/>
    <n v="2331.6"/>
  </r>
  <r>
    <n v="2524"/>
    <s v="Hosea"/>
    <s v="Gregory"/>
    <s v="Mr"/>
    <s v="M"/>
    <n v="90"/>
    <s v="Jago Close"/>
    <s v="Belvedere"/>
    <x v="72"/>
    <s v="30-01-2020"/>
    <x v="2"/>
    <x v="2"/>
    <n v="68"/>
    <x v="1"/>
    <x v="1"/>
    <n v="1632"/>
    <n v="2921.28"/>
  </r>
  <r>
    <n v="2525"/>
    <s v="Grant"/>
    <s v="Dickens"/>
    <s v="Mr"/>
    <s v="M"/>
    <n v="90"/>
    <s v="Jamaica Place"/>
    <s v="Leighton Buzzard"/>
    <x v="11"/>
    <d v="2020-06-01T00:00:00"/>
    <x v="7"/>
    <x v="2"/>
    <n v="52"/>
    <x v="4"/>
    <x v="4"/>
    <n v="936"/>
    <n v="1769.04"/>
  </r>
  <r>
    <n v="2526"/>
    <s v="Teresita"/>
    <s v="Daniel"/>
    <s v="Mrs"/>
    <s v="fem"/>
    <n v="90"/>
    <s v="Jamaica Row"/>
    <s v="Cradley Heath"/>
    <x v="16"/>
    <s v="27-12-2021"/>
    <x v="7"/>
    <x v="1"/>
    <n v="19"/>
    <x v="5"/>
    <x v="5"/>
    <n v="456"/>
    <n v="1819.44"/>
  </r>
  <r>
    <n v="2527"/>
    <s v="Megan"/>
    <s v="Eaton"/>
    <s v="Mrs"/>
    <s v="F"/>
    <n v="90"/>
    <s v="James Avenue"/>
    <s v="Coalville"/>
    <x v="15"/>
    <s v="19-10-2021"/>
    <x v="1"/>
    <x v="1"/>
    <n v="93"/>
    <x v="7"/>
    <x v="7"/>
    <n v="1860"/>
    <n v="5487"/>
  </r>
  <r>
    <n v="2528"/>
    <s v="Elnora"/>
    <s v="Madden"/>
    <s v="Miss"/>
    <s v="F"/>
    <n v="90"/>
    <s v="James Collins"/>
    <s v="Caernarfon"/>
    <x v="12"/>
    <d v="2020-07-11T00:00:00"/>
    <x v="7"/>
    <x v="2"/>
    <n v="2"/>
    <x v="8"/>
    <x v="8"/>
    <n v="40"/>
    <n v="139.60000000000002"/>
  </r>
  <r>
    <n v="2529"/>
    <s v="Sean"/>
    <s v="Rodgers"/>
    <s v="Mr"/>
    <s v="M"/>
    <n v="60"/>
    <s v="James' Street"/>
    <s v="Cemaes Bay"/>
    <x v="20"/>
    <s v="26-09-2020"/>
    <x v="9"/>
    <x v="2"/>
    <n v="13"/>
    <x v="9"/>
    <x v="9"/>
    <n v="312"/>
    <n v="1057.68"/>
  </r>
  <r>
    <n v="2530"/>
    <s v="Salvador"/>
    <s v="Lester"/>
    <s v="Mr"/>
    <s v="M"/>
    <n v="30"/>
    <s v="Jane Street"/>
    <s v="Lossiemouth"/>
    <x v="2"/>
    <d v="2020-04-12T00:00:00"/>
    <x v="1"/>
    <x v="2"/>
    <n v="66"/>
    <x v="0"/>
    <x v="0"/>
    <n v="1320"/>
    <n v="2653.2"/>
  </r>
  <r>
    <n v="2531"/>
    <s v="Jacinda"/>
    <s v="Kirk"/>
    <s v="Miss"/>
    <s v="F"/>
    <n v="60"/>
    <s v="Janeway Place"/>
    <s v="Wallsend"/>
    <x v="2"/>
    <s v="30-03-2020"/>
    <x v="5"/>
    <x v="2"/>
    <n v="28"/>
    <x v="6"/>
    <x v="6"/>
    <n v="672"/>
    <n v="866.88"/>
  </r>
  <r>
    <n v="2532"/>
    <s v="Roderick"/>
    <s v="Roberson"/>
    <s v="Mr"/>
    <s v="M"/>
    <n v="30"/>
    <s v="Jansen Walk"/>
    <s v="Arbroath"/>
    <x v="57"/>
    <d v="2021-06-08T00:00:00"/>
    <x v="3"/>
    <x v="1"/>
    <n v="52"/>
    <x v="0"/>
    <x v="0"/>
    <n v="1040"/>
    <n v="2090.3999999999996"/>
  </r>
  <r>
    <n v="2533"/>
    <s v="Kristeen"/>
    <s v="Foote"/>
    <s v="Dr"/>
    <s v="F"/>
    <n v="60"/>
    <s v="Jarretts Place"/>
    <s v="Newport"/>
    <x v="2"/>
    <d v="2022-05-04T00:00:00"/>
    <x v="10"/>
    <x v="0"/>
    <n v="92"/>
    <x v="1"/>
    <x v="1"/>
    <n v="2208"/>
    <n v="3952.32"/>
  </r>
  <r>
    <n v="2534"/>
    <s v="Miyoko"/>
    <s v="Hayden"/>
    <s v="Mrs"/>
    <s v="F"/>
    <n v="60"/>
    <s v="Jassemine Cottages"/>
    <s v="South Humberside"/>
    <x v="2"/>
    <s v="17-05-2020"/>
    <x v="11"/>
    <x v="2"/>
    <n v="60"/>
    <x v="0"/>
    <x v="0"/>
    <n v="1200"/>
    <n v="2411.9999999999995"/>
  </r>
  <r>
    <n v="2535"/>
    <s v="Wilbert"/>
    <s v="Hand"/>
    <s v="Mr"/>
    <s v="M"/>
    <n v="30"/>
    <s v="Jassemine Cottages"/>
    <s v="Tidworth"/>
    <x v="2"/>
    <s v="25-12-2020"/>
    <x v="7"/>
    <x v="2"/>
    <n v="67"/>
    <x v="3"/>
    <x v="3"/>
    <n v="1608"/>
    <n v="1109.52"/>
  </r>
  <r>
    <n v="2536"/>
    <s v="Terrie"/>
    <s v="Cooke"/>
    <s v="Mrs"/>
    <s v="F"/>
    <n v="30"/>
    <s v="Jefferson Walk"/>
    <s v="Hungerford"/>
    <x v="1"/>
    <d v="2020-03-12T00:00:00"/>
    <x v="5"/>
    <x v="2"/>
    <n v="78"/>
    <x v="5"/>
    <x v="5"/>
    <n v="1872"/>
    <n v="7469.2800000000007"/>
  </r>
  <r>
    <n v="2537"/>
    <s v="Jerome"/>
    <s v="Fischer"/>
    <s v="Mr"/>
    <s v="M"/>
    <n v="90"/>
    <s v="Jefferson Walk"/>
    <s v="Witney"/>
    <x v="2"/>
    <d v="2022-01-09T00:00:00"/>
    <x v="8"/>
    <x v="0"/>
    <n v="19"/>
    <x v="5"/>
    <x v="5"/>
    <n v="456"/>
    <n v="1819.44"/>
  </r>
  <r>
    <n v="2538"/>
    <s v="Cythia"/>
    <s v="Robles"/>
    <s v="Miss"/>
    <s v="fem"/>
    <n v="30"/>
    <s v="Jenner Place"/>
    <s v="Broxburn"/>
    <x v="8"/>
    <d v="2021-02-11T00:00:00"/>
    <x v="5"/>
    <x v="1"/>
    <n v="34"/>
    <x v="5"/>
    <x v="5"/>
    <n v="816"/>
    <n v="3255.84"/>
  </r>
  <r>
    <n v="2539"/>
    <s v="Rosella"/>
    <s v="Enriquez"/>
    <s v="Mrs"/>
    <s v="F"/>
    <n v="60"/>
    <s v="Jennings Buildings"/>
    <s v="Appin"/>
    <x v="57"/>
    <s v="21-02-2020"/>
    <x v="10"/>
    <x v="2"/>
    <n v="22"/>
    <x v="2"/>
    <x v="2"/>
    <n v="374"/>
    <n v="669.46"/>
  </r>
  <r>
    <n v="2540"/>
    <s v="Darleen"/>
    <s v="Crockett"/>
    <s v="Mrs"/>
    <s v="F"/>
    <n v="60"/>
    <s v="Jenny Hammond"/>
    <s v="Isle Of Mannot"/>
    <x v="21"/>
    <d v="2022-08-06T00:00:00"/>
    <x v="3"/>
    <x v="0"/>
    <n v="54"/>
    <x v="9"/>
    <x v="9"/>
    <n v="1296"/>
    <n v="4393.4400000000005"/>
  </r>
  <r>
    <n v="2541"/>
    <s v="Cayla"/>
    <s v="Faulk"/>
    <s v="Miss"/>
    <s v="F"/>
    <n v="90"/>
    <s v="Jerman Street"/>
    <s v="Riding Mill"/>
    <x v="2"/>
    <d v="2020-10-11T00:00:00"/>
    <x v="4"/>
    <x v="2"/>
    <n v="37"/>
    <x v="1"/>
    <x v="1"/>
    <n v="888"/>
    <n v="1589.52"/>
  </r>
  <r>
    <n v="2542"/>
    <s v="Freddy"/>
    <s v="Sheldon"/>
    <s v="Mr"/>
    <s v="M"/>
    <n v="30"/>
    <s v="Jerusalem Passage"/>
    <s v="Clitheroe"/>
    <x v="15"/>
    <d v="2022-04-01T00:00:00"/>
    <x v="11"/>
    <x v="0"/>
    <n v="77"/>
    <x v="8"/>
    <x v="8"/>
    <n v="1540"/>
    <n v="5374.6"/>
  </r>
  <r>
    <n v="2543"/>
    <s v="Raul"/>
    <s v="Biggs"/>
    <s v="Mr"/>
    <s v="M"/>
    <n v="90"/>
    <s v="Jewel Road"/>
    <s v="Spalding"/>
    <x v="2"/>
    <s v="15-06-2021"/>
    <x v="6"/>
    <x v="1"/>
    <n v="5"/>
    <x v="1"/>
    <x v="1"/>
    <n v="120"/>
    <n v="214.8"/>
  </r>
  <r>
    <n v="2544"/>
    <s v="Miles"/>
    <s v="Felton"/>
    <s v="Mr"/>
    <s v="M"/>
    <n v="30"/>
    <s v="Jeymer Avenue"/>
    <s v="Ferndown"/>
    <x v="17"/>
    <d v="2022-10-03T00:00:00"/>
    <x v="10"/>
    <x v="0"/>
    <n v="90"/>
    <x v="8"/>
    <x v="8"/>
    <n v="1800"/>
    <n v="6282"/>
  </r>
  <r>
    <n v="2545"/>
    <s v="Sammy"/>
    <s v="Shelton"/>
    <s v="Mrs"/>
    <s v="F"/>
    <n v="60"/>
    <s v="Jimpsons Villas"/>
    <s v="Dudley"/>
    <x v="3"/>
    <s v="28-09-2022"/>
    <x v="9"/>
    <x v="0"/>
    <n v="27"/>
    <x v="4"/>
    <x v="4"/>
    <n v="486"/>
    <n v="918.54"/>
  </r>
  <r>
    <n v="2546"/>
    <s v="Ashlie"/>
    <s v="Curtis"/>
    <s v="Mrs"/>
    <s v="F"/>
    <n v="30"/>
    <s v="Joan Street"/>
    <s v="Crook"/>
    <x v="16"/>
    <d v="2022-09-08T00:00:00"/>
    <x v="2"/>
    <x v="0"/>
    <n v="94"/>
    <x v="3"/>
    <x v="3"/>
    <n v="2256"/>
    <n v="1556.6399999999999"/>
  </r>
  <r>
    <n v="2547"/>
    <s v="Lazaro"/>
    <s v="Lawrence"/>
    <s v="Mr"/>
    <s v="M"/>
    <n v="90"/>
    <s v="John Roll"/>
    <s v="Glastonbury"/>
    <x v="17"/>
    <s v="28-08-2021"/>
    <x v="3"/>
    <x v="1"/>
    <n v="73"/>
    <x v="1"/>
    <x v="1"/>
    <n v="1752"/>
    <n v="3136.08"/>
  </r>
  <r>
    <n v="2548"/>
    <s v="Sharice"/>
    <s v="Bergeron"/>
    <s v="Miss"/>
    <s v="F"/>
    <n v="90"/>
    <s v="John Ruskin"/>
    <s v="Bury"/>
    <x v="12"/>
    <s v="28-08-2022"/>
    <x v="3"/>
    <x v="0"/>
    <n v="2"/>
    <x v="1"/>
    <x v="1"/>
    <n v="48"/>
    <n v="85.92"/>
  </r>
  <r>
    <n v="2549"/>
    <s v="Deedee"/>
    <s v="Barber"/>
    <s v="Miss"/>
    <s v="F"/>
    <n v="60"/>
    <s v="John Terrace"/>
    <s v="Llandovery"/>
    <x v="11"/>
    <s v="19-01-2022"/>
    <x v="2"/>
    <x v="0"/>
    <n v="26"/>
    <x v="6"/>
    <x v="6"/>
    <n v="624"/>
    <n v="804.96"/>
  </r>
  <r>
    <n v="2550"/>
    <s v="Delbert"/>
    <s v="Gilbert"/>
    <s v="Mr"/>
    <s v="M"/>
    <n v="90"/>
    <s v="Johns Place"/>
    <s v="County Antrim"/>
    <x v="16"/>
    <s v="20-02-2020"/>
    <x v="10"/>
    <x v="2"/>
    <n v="52"/>
    <x v="9"/>
    <x v="9"/>
    <n v="1248"/>
    <n v="4230.72"/>
  </r>
  <r>
    <n v="2551"/>
    <s v="Dan"/>
    <s v="Saunders"/>
    <s v="Prof"/>
    <s v="F"/>
    <n v="90"/>
    <s v="Johns Street"/>
    <s v="Grantham"/>
    <x v="17"/>
    <s v="19-03-2021"/>
    <x v="5"/>
    <x v="1"/>
    <n v="66"/>
    <x v="7"/>
    <x v="7"/>
    <n v="1320"/>
    <n v="3894.0000000000005"/>
  </r>
  <r>
    <n v="2552"/>
    <s v="Sonia"/>
    <s v="Browning"/>
    <s v="Miss"/>
    <s v="F"/>
    <n v="30"/>
    <s v="Johns Terrace"/>
    <s v="Manningtree"/>
    <x v="2"/>
    <s v="26-08-2020"/>
    <x v="3"/>
    <x v="2"/>
    <n v="4"/>
    <x v="1"/>
    <x v="1"/>
    <n v="96"/>
    <n v="171.84"/>
  </r>
  <r>
    <n v="2553"/>
    <s v="Lenard"/>
    <s v="Reagan"/>
    <s v="Mr"/>
    <s v="M"/>
    <n v="30"/>
    <s v="Johnson Close"/>
    <s v="Leek"/>
    <x v="21"/>
    <d v="2021-01-05T00:00:00"/>
    <x v="10"/>
    <x v="1"/>
    <n v="23"/>
    <x v="0"/>
    <x v="0"/>
    <n v="460"/>
    <n v="924.59999999999991"/>
  </r>
  <r>
    <n v="2554"/>
    <s v="Rickie"/>
    <s v="Pruitt"/>
    <s v="Mr"/>
    <s v="M"/>
    <n v="30"/>
    <s v="Johnson'S Court"/>
    <s v="Wemyss Bay"/>
    <x v="2"/>
    <s v="15-05-2021"/>
    <x v="11"/>
    <x v="1"/>
    <n v="73"/>
    <x v="3"/>
    <x v="3"/>
    <n v="1752"/>
    <n v="1208.8799999999999"/>
  </r>
  <r>
    <n v="2555"/>
    <s v="Ardis"/>
    <s v="Dove"/>
    <s v="Mrs"/>
    <s v="F"/>
    <n v="30"/>
    <s v="Joiner Arms"/>
    <s v="Stone"/>
    <x v="2"/>
    <d v="2022-11-08T00:00:00"/>
    <x v="10"/>
    <x v="0"/>
    <n v="71"/>
    <x v="4"/>
    <x v="4"/>
    <n v="1278"/>
    <n v="2415.42"/>
  </r>
  <r>
    <n v="2556"/>
    <s v="Antione"/>
    <s v="Forrest"/>
    <s v="Dr"/>
    <s v="M"/>
    <n v="30"/>
    <s v="Joiners Street"/>
    <s v="Wadhurst"/>
    <x v="2"/>
    <s v="26-09-2020"/>
    <x v="9"/>
    <x v="2"/>
    <n v="46"/>
    <x v="9"/>
    <x v="9"/>
    <n v="1104"/>
    <n v="3742.56"/>
  </r>
  <r>
    <n v="2557"/>
    <s v="Augusta"/>
    <s v="Joyner"/>
    <s v="Miss"/>
    <s v="F"/>
    <n v="90"/>
    <s v="Joseph Powell"/>
    <s v="Hartlepool"/>
    <x v="1"/>
    <s v="21-08-2022"/>
    <x v="3"/>
    <x v="0"/>
    <n v="79"/>
    <x v="7"/>
    <x v="7"/>
    <n v="1580"/>
    <n v="4661"/>
  </r>
  <r>
    <n v="2558"/>
    <s v="Susann"/>
    <s v="Lutz"/>
    <s v="Dr"/>
    <s v="F"/>
    <n v="60"/>
    <s v="Joshua Street"/>
    <s v="High Peak"/>
    <x v="1"/>
    <d v="2020-12-06T00:00:00"/>
    <x v="7"/>
    <x v="2"/>
    <n v="43"/>
    <x v="4"/>
    <x v="4"/>
    <n v="774"/>
    <n v="1462.86"/>
  </r>
  <r>
    <n v="2559"/>
    <s v="Mitzi"/>
    <s v="Blackwell"/>
    <s v="Miss"/>
    <s v="F"/>
    <n v="90"/>
    <s v="Joubert Street"/>
    <s v="Amersham"/>
    <x v="59"/>
    <d v="2021-02-05T00:00:00"/>
    <x v="9"/>
    <x v="1"/>
    <n v="60"/>
    <x v="4"/>
    <x v="4"/>
    <n v="1080"/>
    <n v="2041.1999999999998"/>
  </r>
  <r>
    <n v="2560"/>
    <s v="Justina"/>
    <s v="Lott"/>
    <s v="Mrs"/>
    <s v="F"/>
    <n v="60"/>
    <s v="Jubilee Cottages"/>
    <s v="County Antrim"/>
    <x v="16"/>
    <s v="15-06-2020"/>
    <x v="6"/>
    <x v="2"/>
    <n v="51"/>
    <x v="4"/>
    <x v="4"/>
    <n v="918"/>
    <n v="1735.02"/>
  </r>
  <r>
    <n v="2561"/>
    <s v="Kasie"/>
    <s v="Knight"/>
    <s v="Mrs"/>
    <s v="F"/>
    <n v="90"/>
    <s v="Jubilee Cottages"/>
    <s v="Tetbury"/>
    <x v="2"/>
    <s v="15-01-2020"/>
    <x v="2"/>
    <x v="2"/>
    <n v="4"/>
    <x v="4"/>
    <x v="4"/>
    <n v="72"/>
    <n v="136.07999999999998"/>
  </r>
  <r>
    <n v="2562"/>
    <s v="Wilbert"/>
    <s v="Thornton"/>
    <s v="Mr"/>
    <s v="M"/>
    <n v="30"/>
    <s v="Jubilee Gdns"/>
    <s v="Southam"/>
    <x v="2"/>
    <s v="28-03-2021"/>
    <x v="5"/>
    <x v="1"/>
    <n v="47"/>
    <x v="3"/>
    <x v="3"/>
    <n v="1128"/>
    <n v="778.31999999999994"/>
  </r>
  <r>
    <n v="2563"/>
    <s v="Brandi"/>
    <s v="Kruse"/>
    <s v="Dr"/>
    <s v="F"/>
    <n v="30"/>
    <s v="Jubilee Market"/>
    <s v="Ashington"/>
    <x v="19"/>
    <s v="29-01-2022"/>
    <x v="2"/>
    <x v="0"/>
    <n v="31"/>
    <x v="9"/>
    <x v="9"/>
    <n v="744"/>
    <n v="2522.1600000000003"/>
  </r>
  <r>
    <n v="2564"/>
    <s v="Leroy"/>
    <s v="Goins"/>
    <s v="Mr"/>
    <s v="M"/>
    <n v="30"/>
    <s v="Jubilee Market"/>
    <s v="Dorking"/>
    <x v="3"/>
    <s v="26-05-2021"/>
    <x v="11"/>
    <x v="1"/>
    <n v="89"/>
    <x v="7"/>
    <x v="7"/>
    <n v="1780"/>
    <n v="5251"/>
  </r>
  <r>
    <n v="2565"/>
    <s v="Lenard"/>
    <s v="Rowe"/>
    <s v="Mr"/>
    <s v="M"/>
    <n v="30"/>
    <s v="Jubilee Place"/>
    <s v="Waterlooville"/>
    <x v="2"/>
    <s v="21-07-2021"/>
    <x v="0"/>
    <x v="1"/>
    <n v="26"/>
    <x v="8"/>
    <x v="8"/>
    <n v="520"/>
    <n v="1814.8000000000002"/>
  </r>
  <r>
    <n v="2566"/>
    <s v="Elmo"/>
    <s v="Woody"/>
    <s v="Mr"/>
    <s v="M"/>
    <n v="30"/>
    <s v="Jubilee Plate"/>
    <s v="Shoreham-By-Sea"/>
    <x v="2"/>
    <s v="25-12-2021"/>
    <x v="7"/>
    <x v="1"/>
    <n v="59"/>
    <x v="7"/>
    <x v="7"/>
    <n v="1180"/>
    <n v="3481"/>
  </r>
  <r>
    <n v="2567"/>
    <s v="Claudia"/>
    <s v="Booker"/>
    <s v="Mrs"/>
    <s v="F"/>
    <n v="60"/>
    <s v="Jubilee Way"/>
    <s v="Isle Of North Uist"/>
    <x v="21"/>
    <d v="2020-02-10T00:00:00"/>
    <x v="7"/>
    <x v="2"/>
    <n v="22"/>
    <x v="4"/>
    <x v="4"/>
    <n v="396"/>
    <n v="748.43999999999994"/>
  </r>
  <r>
    <n v="2568"/>
    <s v="Marisa"/>
    <s v="Boggs"/>
    <s v="Miss"/>
    <s v="F"/>
    <n v="30"/>
    <s v="Judd Street"/>
    <s v="Gainsborough"/>
    <x v="17"/>
    <d v="2022-11-08T00:00:00"/>
    <x v="10"/>
    <x v="0"/>
    <n v="15"/>
    <x v="1"/>
    <x v="1"/>
    <n v="360"/>
    <n v="644.4"/>
  </r>
  <r>
    <n v="2569"/>
    <s v="Joette"/>
    <s v="Sweet"/>
    <s v="Mrs"/>
    <s v="F"/>
    <n v="30"/>
    <s v="Juliana Close"/>
    <s v="Aberaeron"/>
    <x v="58"/>
    <s v="19-04-2020"/>
    <x v="4"/>
    <x v="2"/>
    <n v="14"/>
    <x v="2"/>
    <x v="2"/>
    <n v="238"/>
    <n v="426.02"/>
  </r>
  <r>
    <n v="2570"/>
    <s v="Adah"/>
    <s v="Dorsey"/>
    <s v="Prof"/>
    <s v="F"/>
    <n v="30"/>
    <s v="Juliette Road"/>
    <s v="Hook"/>
    <x v="1"/>
    <s v="22-12-2022"/>
    <x v="7"/>
    <x v="0"/>
    <n v="35"/>
    <x v="8"/>
    <x v="8"/>
    <n v="700"/>
    <n v="2443"/>
  </r>
  <r>
    <n v="2571"/>
    <s v="Chantell"/>
    <s v="Saunders"/>
    <s v="Mrs"/>
    <s v="F"/>
    <n v="30"/>
    <s v="Juliette Road"/>
    <s v="London"/>
    <x v="2"/>
    <s v="13-10-2022"/>
    <x v="1"/>
    <x v="0"/>
    <n v="85"/>
    <x v="0"/>
    <x v="0"/>
    <n v="1700"/>
    <n v="3416.9999999999995"/>
  </r>
  <r>
    <n v="2572"/>
    <s v="Demetrice"/>
    <s v="Langston"/>
    <s v="Miss"/>
    <s v="F"/>
    <n v="30"/>
    <s v="Junction Villas"/>
    <s v="Wetherby"/>
    <x v="2"/>
    <s v="16-02-2022"/>
    <x v="10"/>
    <x v="0"/>
    <n v="37"/>
    <x v="4"/>
    <x v="4"/>
    <n v="666"/>
    <n v="1258.74"/>
  </r>
  <r>
    <n v="2573"/>
    <s v="Grover"/>
    <s v="Beal"/>
    <s v="Mr"/>
    <s v="M"/>
    <n v="90"/>
    <s v="Juniper Ga Roadens"/>
    <s v="Isle Of Coll"/>
    <x v="21"/>
    <s v="18-11-2022"/>
    <x v="8"/>
    <x v="0"/>
    <n v="76"/>
    <x v="0"/>
    <x v="0"/>
    <n v="1520"/>
    <n v="3055.2"/>
  </r>
  <r>
    <n v="2574"/>
    <s v="Milda"/>
    <s v="Sheffield"/>
    <s v="Miss"/>
    <s v="F"/>
    <n v="30"/>
    <s v="Juno Way"/>
    <s v="Swanscombe"/>
    <x v="2"/>
    <s v="25-11-2022"/>
    <x v="8"/>
    <x v="0"/>
    <n v="21"/>
    <x v="2"/>
    <x v="2"/>
    <n v="357"/>
    <n v="639.03"/>
  </r>
  <r>
    <n v="2575"/>
    <s v="Odell"/>
    <s v="Riley"/>
    <s v="Miss"/>
    <s v="F"/>
    <n v="60"/>
    <s v="Jupiter Way"/>
    <s v="Chesterfield"/>
    <x v="18"/>
    <s v="31-08-2020"/>
    <x v="3"/>
    <x v="2"/>
    <n v="52"/>
    <x v="7"/>
    <x v="7"/>
    <n v="1040"/>
    <n v="3068"/>
  </r>
  <r>
    <n v="2576"/>
    <s v="Karla"/>
    <s v="Gutierrez"/>
    <s v="Mrs"/>
    <s v="F"/>
    <n v="30"/>
    <s v="Justice Walk"/>
    <s v="Gretna"/>
    <x v="13"/>
    <s v="14-10-2022"/>
    <x v="1"/>
    <x v="0"/>
    <n v="85"/>
    <x v="1"/>
    <x v="1"/>
    <n v="2040"/>
    <n v="3651.6"/>
  </r>
  <r>
    <n v="2577"/>
    <s v="Jessenia"/>
    <s v="Worley"/>
    <s v="Miss"/>
    <s v="F"/>
    <n v="30"/>
    <s v="Karl Place"/>
    <s v="West Sussex"/>
    <x v="2"/>
    <s v="28-11-2022"/>
    <x v="8"/>
    <x v="0"/>
    <n v="105"/>
    <x v="8"/>
    <x v="8"/>
    <n v="2100"/>
    <n v="7329"/>
  </r>
  <r>
    <n v="2578"/>
    <s v="Janiece"/>
    <s v="Townsend"/>
    <s v="Mrs"/>
    <s v="F"/>
    <n v="90"/>
    <s v="Karslake Terrace"/>
    <s v="Fivemiletown"/>
    <x v="17"/>
    <s v="21-08-2021"/>
    <x v="3"/>
    <x v="1"/>
    <n v="57"/>
    <x v="4"/>
    <x v="4"/>
    <n v="1026"/>
    <n v="1939.1399999999999"/>
  </r>
  <r>
    <n v="2579"/>
    <s v="Keitha"/>
    <s v="Brandt"/>
    <s v="Miss"/>
    <s v="F"/>
    <n v="30"/>
    <s v="Kashmir Road"/>
    <s v="Gosport"/>
    <x v="17"/>
    <d v="2022-12-12T00:00:00"/>
    <x v="3"/>
    <x v="0"/>
    <n v="99"/>
    <x v="1"/>
    <x v="1"/>
    <n v="2376"/>
    <n v="4253.04"/>
  </r>
  <r>
    <n v="2580"/>
    <s v="Rosio"/>
    <s v="Cochran"/>
    <s v="Mrs"/>
    <s v="F"/>
    <n v="60"/>
    <s v="Kean Street"/>
    <s v="Llanwrda"/>
    <x v="11"/>
    <s v="30-04-2022"/>
    <x v="4"/>
    <x v="0"/>
    <n v="34"/>
    <x v="8"/>
    <x v="8"/>
    <n v="680"/>
    <n v="2373.2000000000003"/>
  </r>
  <r>
    <n v="2581"/>
    <s v="Tresa"/>
    <s v="Fenton"/>
    <s v="Mrs"/>
    <s v="F"/>
    <n v="30"/>
    <s v="Kedleston Walk"/>
    <s v="Portland"/>
    <x v="2"/>
    <s v="23-04-2022"/>
    <x v="4"/>
    <x v="0"/>
    <n v="57"/>
    <x v="0"/>
    <x v="0"/>
    <n v="1140"/>
    <n v="2291.3999999999996"/>
  </r>
  <r>
    <n v="2582"/>
    <s v="Dacia"/>
    <s v="Ball"/>
    <s v="Miss"/>
    <s v="F"/>
    <n v="30"/>
    <s v="Keeling Road"/>
    <s v="Forsinard"/>
    <x v="17"/>
    <s v="29-12-2022"/>
    <x v="7"/>
    <x v="0"/>
    <n v="22"/>
    <x v="8"/>
    <x v="8"/>
    <n v="440"/>
    <n v="1535.6000000000001"/>
  </r>
  <r>
    <n v="2584"/>
    <s v="Ernestina"/>
    <s v="Steward"/>
    <s v="Mrs"/>
    <s v="F"/>
    <n v="30"/>
    <s v="Kelland Road"/>
    <s v="Chigwell"/>
    <x v="18"/>
    <s v="24-04-2021"/>
    <x v="4"/>
    <x v="1"/>
    <n v="23"/>
    <x v="5"/>
    <x v="5"/>
    <n v="552"/>
    <n v="2202.48"/>
  </r>
  <r>
    <n v="2585"/>
    <s v="Manual"/>
    <s v="Sanders"/>
    <s v="Mr"/>
    <s v="M"/>
    <n v="90"/>
    <s v="Kellett Road"/>
    <s v="Billingham"/>
    <x v="29"/>
    <d v="2021-06-02T00:00:00"/>
    <x v="10"/>
    <x v="1"/>
    <n v="31"/>
    <x v="2"/>
    <x v="2"/>
    <n v="527"/>
    <n v="943.33"/>
  </r>
  <r>
    <n v="2586"/>
    <s v="Gordon"/>
    <s v="Mcgrath"/>
    <s v="Mr"/>
    <s v="M"/>
    <n v="60"/>
    <s v="Kellett Road"/>
    <s v="Moelfre"/>
    <x v="2"/>
    <s v="22-08-2022"/>
    <x v="3"/>
    <x v="0"/>
    <n v="7"/>
    <x v="1"/>
    <x v="1"/>
    <n v="168"/>
    <n v="300.72000000000003"/>
  </r>
  <r>
    <n v="2587"/>
    <s v="Kiesha"/>
    <s v="Link"/>
    <s v="Dr"/>
    <s v="F"/>
    <n v="60"/>
    <s v="Kellett Road"/>
    <s v="Ulverston"/>
    <x v="2"/>
    <s v="22-03-2022"/>
    <x v="5"/>
    <x v="0"/>
    <n v="98"/>
    <x v="5"/>
    <x v="5"/>
    <n v="2352"/>
    <n v="9384.4800000000014"/>
  </r>
  <r>
    <n v="2589"/>
    <s v="Rosenda"/>
    <s v="Gorman"/>
    <s v="Miss"/>
    <s v="F"/>
    <n v="30"/>
    <s v="Kelmscott Ga Roadens"/>
    <s v="Westerham"/>
    <x v="2"/>
    <s v="26-08-2021"/>
    <x v="3"/>
    <x v="1"/>
    <n v="52"/>
    <x v="1"/>
    <x v="1"/>
    <n v="1248"/>
    <n v="2233.92"/>
  </r>
  <r>
    <n v="2590"/>
    <s v="Hunter"/>
    <s v="Mullins"/>
    <s v="Mr"/>
    <s v="M"/>
    <n v="60"/>
    <s v="Kempson Road"/>
    <s v="Callington"/>
    <x v="12"/>
    <s v="21-04-2021"/>
    <x v="4"/>
    <x v="1"/>
    <n v="26"/>
    <x v="9"/>
    <x v="9"/>
    <n v="624"/>
    <n v="2115.36"/>
  </r>
  <r>
    <n v="2591"/>
    <s v="Ivan"/>
    <s v="Morse"/>
    <s v="Mr"/>
    <s v="M"/>
    <n v="60"/>
    <s v="Kempson Road"/>
    <s v="Downpatrick"/>
    <x v="3"/>
    <s v="24-02-2021"/>
    <x v="10"/>
    <x v="1"/>
    <n v="47"/>
    <x v="5"/>
    <x v="5"/>
    <n v="1128"/>
    <n v="4500.72"/>
  </r>
  <r>
    <n v="2592"/>
    <s v="Neva"/>
    <s v="Manuel"/>
    <s v="Mrs"/>
    <s v="F"/>
    <n v="90"/>
    <s v="Kendal Place"/>
    <s v="Cinderford"/>
    <x v="15"/>
    <s v="23-01-2022"/>
    <x v="2"/>
    <x v="0"/>
    <n v="73"/>
    <x v="9"/>
    <x v="9"/>
    <n v="1752"/>
    <n v="5939.2800000000007"/>
  </r>
  <r>
    <n v="2593"/>
    <s v="Kieth"/>
    <s v="Weston"/>
    <s v="Mr"/>
    <s v="M"/>
    <n v="30"/>
    <s v="Kender Place"/>
    <s v="Berwick-Upon-Tweed"/>
    <x v="84"/>
    <s v="16-04-2020"/>
    <x v="4"/>
    <x v="2"/>
    <n v="73"/>
    <x v="8"/>
    <x v="8"/>
    <n v="1460"/>
    <n v="5095.4000000000005"/>
  </r>
  <r>
    <n v="2594"/>
    <s v="Blake"/>
    <s v="Oliver"/>
    <s v="Prof"/>
    <s v="F"/>
    <n v="90"/>
    <s v="Kender Street"/>
    <s v="Great Missenden"/>
    <x v="56"/>
    <d v="2022-10-08T00:00:00"/>
    <x v="0"/>
    <x v="0"/>
    <n v="41"/>
    <x v="4"/>
    <x v="4"/>
    <n v="738"/>
    <n v="1394.82"/>
  </r>
  <r>
    <n v="2596"/>
    <s v="Chadwick"/>
    <s v="Crowder"/>
    <s v="Mr"/>
    <s v="M"/>
    <n v="90"/>
    <s v="Kendoa Road"/>
    <s v="Wimborne"/>
    <x v="2"/>
    <s v="25-08-2020"/>
    <x v="3"/>
    <x v="2"/>
    <n v="80"/>
    <x v="6"/>
    <x v="6"/>
    <n v="1920"/>
    <n v="2476.8000000000002"/>
  </r>
  <r>
    <n v="2597"/>
    <s v="Ofelia"/>
    <s v="Doherty"/>
    <s v="Miss"/>
    <s v="F"/>
    <n v="90"/>
    <s v="Kendrick Mews"/>
    <s v="Burnham-On-Crouch"/>
    <x v="45"/>
    <s v="14-09-2020"/>
    <x v="9"/>
    <x v="2"/>
    <n v="5"/>
    <x v="8"/>
    <x v="8"/>
    <n v="100"/>
    <n v="349"/>
  </r>
  <r>
    <n v="2598"/>
    <s v="Ofelia"/>
    <s v="Snider"/>
    <s v="Ms"/>
    <s v="F"/>
    <n v="30"/>
    <s v="Kendrick Mews"/>
    <s v="Londonderry"/>
    <x v="2"/>
    <d v="2020-08-03T00:00:00"/>
    <x v="8"/>
    <x v="2"/>
    <n v="77"/>
    <x v="5"/>
    <x v="5"/>
    <n v="1848"/>
    <n v="7373.52"/>
  </r>
  <r>
    <n v="2599"/>
    <s v="Duane"/>
    <s v="William"/>
    <s v="Mr"/>
    <s v="M"/>
    <n v="30"/>
    <s v="Kenna Road Street"/>
    <s v="Crymych"/>
    <x v="16"/>
    <s v="19-03-2020"/>
    <x v="5"/>
    <x v="2"/>
    <n v="30"/>
    <x v="2"/>
    <x v="2"/>
    <n v="510"/>
    <n v="912.9"/>
  </r>
  <r>
    <n v="2600"/>
    <s v="Benito"/>
    <s v="Rosen"/>
    <s v="Mr"/>
    <s v="M"/>
    <n v="60"/>
    <s v="Kennedy Close"/>
    <s v="Luton"/>
    <x v="2"/>
    <d v="2022-09-11T00:00:00"/>
    <x v="4"/>
    <x v="0"/>
    <n v="47"/>
    <x v="4"/>
    <x v="4"/>
    <n v="846"/>
    <n v="1598.9399999999998"/>
  </r>
  <r>
    <n v="2601"/>
    <s v="Foster"/>
    <s v="Farley"/>
    <s v="Mr"/>
    <s v="M"/>
    <n v="30"/>
    <s v="Kennedy Path"/>
    <s v="Fort Augustus"/>
    <x v="17"/>
    <s v="14-07-2021"/>
    <x v="0"/>
    <x v="1"/>
    <n v="89"/>
    <x v="4"/>
    <x v="4"/>
    <n v="1602"/>
    <n v="3027.7799999999997"/>
  </r>
  <r>
    <n v="2602"/>
    <s v="Vera"/>
    <s v="Shultz"/>
    <s v="Mrs"/>
    <s v="F"/>
    <n v="90"/>
    <s v="Kenneth Crescent"/>
    <s v="Braunton"/>
    <x v="66"/>
    <s v="14-04-2022"/>
    <x v="4"/>
    <x v="0"/>
    <n v="99"/>
    <x v="0"/>
    <x v="0"/>
    <n v="1980"/>
    <n v="3979.7999999999997"/>
  </r>
  <r>
    <n v="2603"/>
    <s v="Elidia"/>
    <s v="Norwood"/>
    <s v="Miss"/>
    <s v="F"/>
    <n v="90"/>
    <s v="Kenning Place"/>
    <s v="Campbeltown"/>
    <x v="10"/>
    <s v="23-04-2020"/>
    <x v="4"/>
    <x v="2"/>
    <n v="50"/>
    <x v="3"/>
    <x v="3"/>
    <n v="1200"/>
    <n v="827.99999999999989"/>
  </r>
  <r>
    <n v="2604"/>
    <s v="Santos"/>
    <s v="Rollins"/>
    <s v="Mr"/>
    <s v="M"/>
    <n v="60"/>
    <s v="Kennington Place"/>
    <s v="Melton Mowbray"/>
    <x v="2"/>
    <s v="30-06-2021"/>
    <x v="6"/>
    <x v="1"/>
    <n v="60"/>
    <x v="9"/>
    <x v="9"/>
    <n v="1440"/>
    <n v="4881.6000000000004"/>
  </r>
  <r>
    <n v="2605"/>
    <s v="Elroy"/>
    <s v="Clifford"/>
    <s v="Mr"/>
    <s v="M"/>
    <n v="60"/>
    <s v="Kennington Road"/>
    <s v="Romford"/>
    <x v="2"/>
    <s v="17-01-2021"/>
    <x v="2"/>
    <x v="1"/>
    <n v="53"/>
    <x v="8"/>
    <x v="8"/>
    <n v="1060"/>
    <n v="3699.4"/>
  </r>
  <r>
    <n v="2606"/>
    <s v="Chuck"/>
    <s v="Burch"/>
    <s v="Mr"/>
    <s v="M"/>
    <n v="90"/>
    <s v="Kenny  Road"/>
    <s v="Kettering"/>
    <x v="21"/>
    <d v="2022-10-05T00:00:00"/>
    <x v="4"/>
    <x v="0"/>
    <n v="70"/>
    <x v="9"/>
    <x v="9"/>
    <n v="1680"/>
    <n v="5695.2"/>
  </r>
  <r>
    <n v="2607"/>
    <s v="Herbert"/>
    <s v="Harding"/>
    <s v="Mr"/>
    <s v="M"/>
    <n v="60"/>
    <s v="Kenrick Place"/>
    <s v="Dymock"/>
    <x v="43"/>
    <d v="2020-10-03T00:00:00"/>
    <x v="3"/>
    <x v="2"/>
    <n v="31"/>
    <x v="6"/>
    <x v="6"/>
    <n v="744"/>
    <n v="959.76"/>
  </r>
  <r>
    <n v="2608"/>
    <s v="Toby"/>
    <s v="Bingham"/>
    <s v="Mr"/>
    <s v="M"/>
    <n v="30"/>
    <s v="Kensal Road"/>
    <s v="Heywood"/>
    <x v="1"/>
    <d v="2021-03-09T00:00:00"/>
    <x v="11"/>
    <x v="1"/>
    <n v="68"/>
    <x v="5"/>
    <x v="5"/>
    <n v="1632"/>
    <n v="6511.68"/>
  </r>
  <r>
    <n v="2609"/>
    <s v="Kenton"/>
    <s v="Brock"/>
    <s v="Mr"/>
    <s v="M"/>
    <n v="60"/>
    <s v="Kensington"/>
    <s v="Newent"/>
    <x v="2"/>
    <s v="23-12-2022"/>
    <x v="7"/>
    <x v="0"/>
    <n v="70"/>
    <x v="2"/>
    <x v="2"/>
    <n v="1190"/>
    <n v="2130.1"/>
  </r>
  <r>
    <n v="2610"/>
    <s v="America"/>
    <s v="Pack"/>
    <s v="Miss"/>
    <s v="F"/>
    <n v="30"/>
    <s v="Kensington Buildings"/>
    <s v="Newent"/>
    <x v="2"/>
    <s v="15-05-2020"/>
    <x v="11"/>
    <x v="2"/>
    <n v="43"/>
    <x v="0"/>
    <x v="0"/>
    <n v="860"/>
    <n v="1728.6"/>
  </r>
  <r>
    <n v="2611"/>
    <s v="Rudolph"/>
    <s v="Richardson"/>
    <s v="Mr"/>
    <s v="M"/>
    <n v="90"/>
    <s v="Kent Walk"/>
    <s v="Malpas"/>
    <x v="2"/>
    <d v="2020-03-11T00:00:00"/>
    <x v="10"/>
    <x v="2"/>
    <n v="14"/>
    <x v="6"/>
    <x v="6"/>
    <n v="336"/>
    <n v="433.44"/>
  </r>
  <r>
    <n v="2612"/>
    <s v="Patrick"/>
    <s v="Dick"/>
    <s v="Mr"/>
    <s v="M"/>
    <n v="90"/>
    <s v="Kentish ?"/>
    <s v="Askam-In-Furness"/>
    <x v="51"/>
    <s v="26-07-2020"/>
    <x v="0"/>
    <x v="2"/>
    <n v="62"/>
    <x v="2"/>
    <x v="2"/>
    <n v="1054"/>
    <n v="1886.66"/>
  </r>
  <r>
    <n v="2613"/>
    <s v="Emory"/>
    <s v="Ruiz"/>
    <s v="Mr"/>
    <s v="M"/>
    <n v="30"/>
    <s v="Kenwood Close"/>
    <s v="Cleator"/>
    <x v="15"/>
    <s v="29-08-2022"/>
    <x v="3"/>
    <x v="0"/>
    <n v="95"/>
    <x v="2"/>
    <x v="2"/>
    <n v="1615"/>
    <n v="2890.85"/>
  </r>
  <r>
    <n v="2614"/>
    <s v="Louis"/>
    <s v="Locke"/>
    <s v="Mr"/>
    <s v="M"/>
    <n v="90"/>
    <s v="Kenwood Close"/>
    <s v="Girvan"/>
    <x v="17"/>
    <d v="2022-07-05T00:00:00"/>
    <x v="7"/>
    <x v="0"/>
    <n v="15"/>
    <x v="7"/>
    <x v="7"/>
    <n v="300"/>
    <n v="885"/>
  </r>
  <r>
    <n v="2615"/>
    <s v="Jerome"/>
    <s v="Gallagher"/>
    <s v="Mr"/>
    <s v="M"/>
    <n v="30"/>
    <s v="Kenwood Close"/>
    <s v="Weymouth"/>
    <x v="2"/>
    <s v="28-05-2021"/>
    <x v="11"/>
    <x v="1"/>
    <n v="10"/>
    <x v="2"/>
    <x v="2"/>
    <n v="170"/>
    <n v="304.3"/>
  </r>
  <r>
    <n v="2616"/>
    <s v="Prince"/>
    <s v="Grady"/>
    <s v="Mr"/>
    <s v="M"/>
    <n v="90"/>
    <s v="Kenya Road"/>
    <s v="Stornoway"/>
    <x v="2"/>
    <s v="22-07-2022"/>
    <x v="0"/>
    <x v="0"/>
    <n v="79"/>
    <x v="0"/>
    <x v="0"/>
    <n v="1580"/>
    <n v="3175.7999999999997"/>
  </r>
  <r>
    <n v="2617"/>
    <s v="Florrie"/>
    <s v="Mccoy"/>
    <s v="Miss"/>
    <s v="F"/>
    <n v="90"/>
    <s v="Kerbela Street"/>
    <s v="Clydebank"/>
    <x v="15"/>
    <d v="2020-09-02T00:00:00"/>
    <x v="11"/>
    <x v="2"/>
    <n v="8"/>
    <x v="8"/>
    <x v="8"/>
    <n v="160"/>
    <n v="558.40000000000009"/>
  </r>
  <r>
    <n v="2618"/>
    <s v="Lianne"/>
    <s v="Rushing"/>
    <s v="Prof"/>
    <s v="F"/>
    <n v="60"/>
    <s v="Kersfield Road"/>
    <s v="Newcastle"/>
    <x v="2"/>
    <d v="2022-02-10T00:00:00"/>
    <x v="5"/>
    <x v="0"/>
    <n v="45"/>
    <x v="7"/>
    <x v="7"/>
    <n v="900"/>
    <n v="2655"/>
  </r>
  <r>
    <n v="2619"/>
    <s v="Alonso"/>
    <s v="Joyner"/>
    <s v="Mr"/>
    <s v="M"/>
    <n v="90"/>
    <s v="Kershaw Close"/>
    <s v="Kent"/>
    <x v="21"/>
    <s v="15-09-2021"/>
    <x v="9"/>
    <x v="1"/>
    <n v="10"/>
    <x v="9"/>
    <x v="9"/>
    <n v="240"/>
    <n v="813.6"/>
  </r>
  <r>
    <n v="2620"/>
    <s v="Sydney"/>
    <s v="Latham"/>
    <s v="Mr"/>
    <s v="M"/>
    <n v="90"/>
    <s v="Kersley Street"/>
    <s v="Stansted"/>
    <x v="2"/>
    <d v="2020-10-12T00:00:00"/>
    <x v="11"/>
    <x v="2"/>
    <n v="37"/>
    <x v="7"/>
    <x v="7"/>
    <n v="740"/>
    <n v="2183"/>
  </r>
  <r>
    <n v="2621"/>
    <s v="Marva"/>
    <s v="Sawyer"/>
    <s v="Miss"/>
    <s v="F"/>
    <n v="90"/>
    <s v="Keswick Broadway"/>
    <s v="Caledon"/>
    <x v="12"/>
    <s v="21-06-2021"/>
    <x v="6"/>
    <x v="1"/>
    <n v="91"/>
    <x v="1"/>
    <x v="1"/>
    <n v="2184"/>
    <n v="3909.36"/>
  </r>
  <r>
    <n v="2622"/>
    <s v="Rosalyn"/>
    <s v="Tackett"/>
    <s v="Miss"/>
    <s v="F"/>
    <n v="30"/>
    <s v="Keswick Broadway"/>
    <s v="Merseyside"/>
    <x v="2"/>
    <d v="2021-06-08T00:00:00"/>
    <x v="3"/>
    <x v="1"/>
    <n v="31"/>
    <x v="2"/>
    <x v="2"/>
    <n v="527"/>
    <n v="943.33"/>
  </r>
  <r>
    <n v="2623"/>
    <s v="Arnulfo"/>
    <s v="Briggs"/>
    <s v="Mr"/>
    <s v="M"/>
    <n v="60"/>
    <s v="Keynsham Road"/>
    <s v="Biggar"/>
    <x v="26"/>
    <s v="14-10-2021"/>
    <x v="1"/>
    <x v="1"/>
    <n v="41"/>
    <x v="7"/>
    <x v="7"/>
    <n v="820"/>
    <n v="2419"/>
  </r>
  <r>
    <n v="2624"/>
    <s v="Roseanna"/>
    <s v="Small"/>
    <s v="Ms"/>
    <s v="F"/>
    <n v="90"/>
    <s v="Keystone Crescent"/>
    <s v="Arisaig"/>
    <x v="47"/>
    <s v="16-12-2020"/>
    <x v="7"/>
    <x v="2"/>
    <n v="36"/>
    <x v="7"/>
    <x v="7"/>
    <n v="720"/>
    <n v="2124"/>
  </r>
  <r>
    <n v="2625"/>
    <s v="Tatum"/>
    <s v="Diamond"/>
    <s v="Miss"/>
    <s v="F"/>
    <n v="90"/>
    <s v="Kezia Street"/>
    <s v="Chinnor"/>
    <x v="18"/>
    <s v="14-06-2020"/>
    <x v="6"/>
    <x v="2"/>
    <n v="37"/>
    <x v="7"/>
    <x v="7"/>
    <n v="740"/>
    <n v="2183"/>
  </r>
  <r>
    <n v="2626"/>
    <s v="Jessika"/>
    <s v="Webster"/>
    <s v="Miss"/>
    <s v="F"/>
    <n v="30"/>
    <s v="Kidbrook Lane"/>
    <s v="Kington"/>
    <x v="21"/>
    <s v="24-01-2021"/>
    <x v="2"/>
    <x v="1"/>
    <n v="26"/>
    <x v="1"/>
    <x v="1"/>
    <n v="624"/>
    <n v="1116.96"/>
  </r>
  <r>
    <n v="2627"/>
    <s v="Vincent"/>
    <s v="Grayson"/>
    <s v="Mr"/>
    <s v="M"/>
    <n v="90"/>
    <s v="Kidron Way"/>
    <s v="Kington"/>
    <x v="21"/>
    <s v="21-01-2021"/>
    <x v="2"/>
    <x v="1"/>
    <n v="27"/>
    <x v="6"/>
    <x v="6"/>
    <n v="648"/>
    <n v="835.92000000000007"/>
  </r>
  <r>
    <n v="2628"/>
    <s v="Lewis"/>
    <s v="Kessler"/>
    <s v="Mr"/>
    <s v="M"/>
    <n v="90"/>
    <s v="Killowen Road"/>
    <s v="Sherborne"/>
    <x v="2"/>
    <s v="21-05-2022"/>
    <x v="11"/>
    <x v="0"/>
    <n v="103"/>
    <x v="7"/>
    <x v="7"/>
    <n v="2060"/>
    <n v="6077"/>
  </r>
  <r>
    <n v="2629"/>
    <s v="Ed"/>
    <s v="Villa"/>
    <s v="Mr"/>
    <s v="M"/>
    <n v="90"/>
    <s v="Kilton Street"/>
    <s v="Manningtree"/>
    <x v="2"/>
    <s v="28-08-2020"/>
    <x v="3"/>
    <x v="2"/>
    <n v="55"/>
    <x v="9"/>
    <x v="9"/>
    <n v="1320"/>
    <n v="4474.8"/>
  </r>
  <r>
    <n v="2630"/>
    <s v="Carroll"/>
    <s v="Watson"/>
    <s v="Mrs"/>
    <s v="F"/>
    <n v="60"/>
    <s v="Kimberly  Road"/>
    <s v="Tiverton"/>
    <x v="2"/>
    <s v="21-05-2020"/>
    <x v="11"/>
    <x v="2"/>
    <n v="58"/>
    <x v="8"/>
    <x v="8"/>
    <n v="1160"/>
    <n v="4048.4"/>
  </r>
  <r>
    <n v="2631"/>
    <s v="Flavia"/>
    <s v="Cano"/>
    <s v="Mrs"/>
    <s v="F"/>
    <n v="60"/>
    <s v="Kimberly Road"/>
    <s v="Strathaven"/>
    <x v="2"/>
    <d v="2021-10-02T00:00:00"/>
    <x v="7"/>
    <x v="1"/>
    <n v="48"/>
    <x v="6"/>
    <x v="6"/>
    <n v="1152"/>
    <n v="1486.08"/>
  </r>
  <r>
    <n v="2632"/>
    <s v="Wilber"/>
    <s v="Schaffer"/>
    <s v="Mr"/>
    <s v="M"/>
    <n v="90"/>
    <s v="Kincaid Road"/>
    <s v="Cambridgeshire"/>
    <x v="10"/>
    <s v="21-04-2020"/>
    <x v="4"/>
    <x v="2"/>
    <n v="11"/>
    <x v="8"/>
    <x v="8"/>
    <n v="220"/>
    <n v="767.80000000000007"/>
  </r>
  <r>
    <n v="2633"/>
    <s v="Beulah"/>
    <s v="Abrams"/>
    <s v="Miss"/>
    <s v="F"/>
    <n v="30"/>
    <s v="King David'S"/>
    <s v="Rogart"/>
    <x v="2"/>
    <s v="27-08-2021"/>
    <x v="3"/>
    <x v="1"/>
    <n v="16"/>
    <x v="7"/>
    <x v="7"/>
    <n v="320"/>
    <n v="944"/>
  </r>
  <r>
    <n v="2634"/>
    <s v="Tammy"/>
    <s v="Greenwood"/>
    <s v="Miss"/>
    <s v="F"/>
    <n v="60"/>
    <s v="King Henry"/>
    <s v="Chislehurst"/>
    <x v="18"/>
    <s v="21-04-2022"/>
    <x v="4"/>
    <x v="0"/>
    <n v="21"/>
    <x v="2"/>
    <x v="2"/>
    <n v="357"/>
    <n v="639.03"/>
  </r>
  <r>
    <n v="2635"/>
    <s v="Tiny"/>
    <s v="Dennis"/>
    <s v="Mrs"/>
    <s v="F"/>
    <n v="30"/>
    <s v="King Johns"/>
    <s v="Llandysul"/>
    <x v="11"/>
    <d v="2020-05-12T00:00:00"/>
    <x v="4"/>
    <x v="2"/>
    <n v="57"/>
    <x v="1"/>
    <x v="1"/>
    <n v="1368"/>
    <n v="2448.7200000000003"/>
  </r>
  <r>
    <n v="2636"/>
    <s v="Delorse"/>
    <s v="Nickerson"/>
    <s v="Miss"/>
    <s v="F"/>
    <n v="90"/>
    <s v="King Stables"/>
    <s v="Thetford"/>
    <x v="2"/>
    <s v="21-07-2021"/>
    <x v="0"/>
    <x v="1"/>
    <n v="83"/>
    <x v="2"/>
    <x v="2"/>
    <n v="1411"/>
    <n v="2525.69"/>
  </r>
  <r>
    <n v="2637"/>
    <s v="Candi"/>
    <s v="Robinson"/>
    <s v="Mrs"/>
    <s v="F"/>
    <n v="30"/>
    <s v="King Stairs"/>
    <s v="Wimborne"/>
    <x v="2"/>
    <s v="23-07-2021"/>
    <x v="0"/>
    <x v="1"/>
    <n v="95"/>
    <x v="2"/>
    <x v="2"/>
    <n v="1615"/>
    <n v="2890.85"/>
  </r>
  <r>
    <n v="2638"/>
    <s v="Kayla"/>
    <s v="Chen"/>
    <s v="Mrs"/>
    <s v="F"/>
    <n v="90"/>
    <s v="Kings Avenue"/>
    <s v="Much Wenlock"/>
    <x v="2"/>
    <s v="18-09-2020"/>
    <x v="9"/>
    <x v="2"/>
    <n v="19"/>
    <x v="4"/>
    <x v="4"/>
    <n v="342"/>
    <n v="646.38"/>
  </r>
  <r>
    <n v="2639"/>
    <s v="Andy"/>
    <s v="Pritchard"/>
    <s v="Mr"/>
    <s v="M"/>
    <n v="90"/>
    <s v="King'S Avenue"/>
    <s v="Burntisland"/>
    <x v="45"/>
    <s v="14-08-2022"/>
    <x v="3"/>
    <x v="0"/>
    <n v="96"/>
    <x v="5"/>
    <x v="5"/>
    <n v="2304"/>
    <n v="9192.9600000000009"/>
  </r>
  <r>
    <n v="2640"/>
    <s v="Irvin"/>
    <s v="Hilliard"/>
    <s v="Mr"/>
    <s v="M"/>
    <n v="30"/>
    <s v="Kings Cottages"/>
    <s v="Kinross"/>
    <x v="21"/>
    <s v="23-12-2020"/>
    <x v="7"/>
    <x v="2"/>
    <n v="54"/>
    <x v="4"/>
    <x v="4"/>
    <n v="972"/>
    <n v="1837.08"/>
  </r>
  <r>
    <n v="2641"/>
    <s v="Elaine"/>
    <s v="Cain"/>
    <s v="Ms"/>
    <s v="F"/>
    <n v="90"/>
    <s v="Kings Passage"/>
    <s v="Badminton"/>
    <x v="39"/>
    <s v="13-11-2021"/>
    <x v="8"/>
    <x v="1"/>
    <n v="12"/>
    <x v="9"/>
    <x v="9"/>
    <n v="288"/>
    <n v="976.32"/>
  </r>
  <r>
    <n v="2642"/>
    <s v="Wiley"/>
    <s v="Berry"/>
    <s v="Mr"/>
    <s v="M"/>
    <n v="90"/>
    <s v="Kings Place"/>
    <s v="Redruth"/>
    <x v="2"/>
    <d v="2020-07-05T00:00:00"/>
    <x v="6"/>
    <x v="2"/>
    <n v="82"/>
    <x v="3"/>
    <x v="3"/>
    <n v="1968"/>
    <n v="1357.9199999999998"/>
  </r>
  <r>
    <n v="2643"/>
    <s v="Clemmie"/>
    <s v="Rutherford"/>
    <s v="Miss"/>
    <s v="F"/>
    <n v="90"/>
    <s v="Kings Row"/>
    <s v="London"/>
    <x v="2"/>
    <s v="26-05-2022"/>
    <x v="11"/>
    <x v="0"/>
    <n v="47"/>
    <x v="4"/>
    <x v="4"/>
    <n v="846"/>
    <n v="1598.9399999999998"/>
  </r>
  <r>
    <n v="2644"/>
    <s v="Chadwick"/>
    <s v="Drew"/>
    <s v="Mr"/>
    <s v="M"/>
    <n v="60"/>
    <s v="Kings Square"/>
    <s v="Renfrewshire"/>
    <x v="2"/>
    <s v="29-11-2022"/>
    <x v="8"/>
    <x v="0"/>
    <n v="91"/>
    <x v="2"/>
    <x v="2"/>
    <n v="1547"/>
    <n v="2769.13"/>
  </r>
  <r>
    <n v="2645"/>
    <s v="Timothy"/>
    <s v="Goodwin"/>
    <s v="Miss"/>
    <s v="F"/>
    <n v="60"/>
    <s v="Kingsdown Close"/>
    <s v="Spean Bridge"/>
    <x v="2"/>
    <s v="16-05-2022"/>
    <x v="11"/>
    <x v="0"/>
    <n v="14"/>
    <x v="9"/>
    <x v="9"/>
    <n v="336"/>
    <n v="1139.04"/>
  </r>
  <r>
    <n v="2646"/>
    <s v="Mathilda"/>
    <s v="Herring"/>
    <s v="Miss"/>
    <s v="F"/>
    <n v="30"/>
    <s v="Kingsdown Villas"/>
    <s v="Harpenden"/>
    <x v="13"/>
    <s v="15-12-2022"/>
    <x v="7"/>
    <x v="0"/>
    <n v="85"/>
    <x v="9"/>
    <x v="9"/>
    <n v="2040"/>
    <n v="6915.6"/>
  </r>
  <r>
    <n v="2647"/>
    <s v="Olympia"/>
    <s v="Henson"/>
    <s v="Mrs"/>
    <s v="F"/>
    <n v="60"/>
    <s v="Kingsdown Villas"/>
    <s v="Lybster"/>
    <x v="2"/>
    <s v="31-03-2021"/>
    <x v="5"/>
    <x v="1"/>
    <n v="25"/>
    <x v="0"/>
    <x v="0"/>
    <n v="500"/>
    <n v="1004.9999999999999"/>
  </r>
  <r>
    <n v="2648"/>
    <s v="Winfred"/>
    <s v="Beal"/>
    <s v="Mr"/>
    <s v="M"/>
    <n v="90"/>
    <s v="Kingsfo Road Street"/>
    <s v="Denny"/>
    <x v="3"/>
    <d v="2021-02-10T00:00:00"/>
    <x v="10"/>
    <x v="1"/>
    <n v="90"/>
    <x v="7"/>
    <x v="7"/>
    <n v="1800"/>
    <n v="5310"/>
  </r>
  <r>
    <n v="2649"/>
    <s v="Philip"/>
    <s v="Corona"/>
    <s v="Mr"/>
    <s v="M"/>
    <n v="30"/>
    <s v="Kingsland Green"/>
    <s v="Ystrad Meurig"/>
    <x v="2"/>
    <s v="26-07-2021"/>
    <x v="0"/>
    <x v="1"/>
    <n v="38"/>
    <x v="1"/>
    <x v="1"/>
    <n v="912"/>
    <n v="1632.48"/>
  </r>
  <r>
    <n v="2650"/>
    <s v="Duane"/>
    <s v="Tyson"/>
    <s v="Mr"/>
    <s v="M"/>
    <n v="30"/>
    <s v="Kingsland High"/>
    <s v="Haltwhistle"/>
    <x v="13"/>
    <d v="2020-12-05T00:00:00"/>
    <x v="8"/>
    <x v="2"/>
    <n v="31"/>
    <x v="2"/>
    <x v="2"/>
    <n v="527"/>
    <n v="943.33"/>
  </r>
  <r>
    <n v="2651"/>
    <s v="Caroline"/>
    <s v="Mcqueen"/>
    <s v="Mrs"/>
    <s v="F"/>
    <n v="30"/>
    <s v="Kingsley Avenue"/>
    <s v="Helensburgh"/>
    <x v="1"/>
    <s v="17-07-2021"/>
    <x v="0"/>
    <x v="1"/>
    <n v="19"/>
    <x v="3"/>
    <x v="3"/>
    <n v="456"/>
    <n v="314.64"/>
  </r>
  <r>
    <n v="2652"/>
    <s v="Nathaniel"/>
    <s v="Martin"/>
    <s v="Mr"/>
    <s v="M"/>
    <n v="30"/>
    <s v="Kingsley Place"/>
    <s v="Burford"/>
    <x v="45"/>
    <d v="2021-11-08T00:00:00"/>
    <x v="9"/>
    <x v="1"/>
    <n v="16"/>
    <x v="2"/>
    <x v="2"/>
    <n v="272"/>
    <n v="486.88"/>
  </r>
  <r>
    <n v="2653"/>
    <s v="Felix"/>
    <s v="Tran"/>
    <s v="Mr"/>
    <s v="M"/>
    <n v="30"/>
    <s v="Kingsley Wood"/>
    <s v="Lifton"/>
    <x v="11"/>
    <s v="29-06-2022"/>
    <x v="6"/>
    <x v="0"/>
    <n v="42"/>
    <x v="5"/>
    <x v="5"/>
    <n v="1008"/>
    <n v="4021.92"/>
  </r>
  <r>
    <n v="2654"/>
    <s v="Lavone"/>
    <s v="Lynn"/>
    <s v="Miss"/>
    <s v="F"/>
    <n v="30"/>
    <s v="Kingslyn Crescent"/>
    <s v="Wallington"/>
    <x v="2"/>
    <s v="21-01-2021"/>
    <x v="2"/>
    <x v="1"/>
    <n v="41"/>
    <x v="6"/>
    <x v="6"/>
    <n v="984"/>
    <n v="1269.3600000000001"/>
  </r>
  <r>
    <n v="2655"/>
    <s v="Venessa"/>
    <s v="Yeager"/>
    <s v="Ms"/>
    <s v="F"/>
    <n v="30"/>
    <s v="Kingsmead Road"/>
    <s v="Horley"/>
    <x v="1"/>
    <s v="16-01-2022"/>
    <x v="2"/>
    <x v="0"/>
    <n v="54"/>
    <x v="7"/>
    <x v="7"/>
    <n v="1080"/>
    <n v="3186"/>
  </r>
  <r>
    <n v="2656"/>
    <s v="Zane"/>
    <s v="England"/>
    <s v="Mr"/>
    <s v="M"/>
    <n v="90"/>
    <s v="Kingston Place"/>
    <s v="Dunbeath"/>
    <x v="3"/>
    <d v="2021-03-07T00:00:00"/>
    <x v="5"/>
    <x v="1"/>
    <n v="36"/>
    <x v="4"/>
    <x v="4"/>
    <n v="648"/>
    <n v="1224.72"/>
  </r>
  <r>
    <n v="2657"/>
    <s v="Aja"/>
    <s v="Carrier"/>
    <s v="Miss"/>
    <s v="F"/>
    <n v="60"/>
    <s v="Kingsway Parade"/>
    <s v="Shepton Mallet"/>
    <x v="2"/>
    <d v="2020-01-09T00:00:00"/>
    <x v="4"/>
    <x v="2"/>
    <n v="15"/>
    <x v="0"/>
    <x v="0"/>
    <n v="300"/>
    <n v="602.99999999999989"/>
  </r>
  <r>
    <n v="2658"/>
    <s v="Roger"/>
    <s v="Rodrigues"/>
    <s v="Mr"/>
    <s v="M"/>
    <n v="90"/>
    <s v="Kingthorpe Terrace"/>
    <s v="Cumbria"/>
    <x v="16"/>
    <s v="24-12-2022"/>
    <x v="7"/>
    <x v="0"/>
    <n v="104"/>
    <x v="3"/>
    <x v="3"/>
    <n v="2496"/>
    <n v="1722.2399999999998"/>
  </r>
  <r>
    <n v="2659"/>
    <s v="Jeremy"/>
    <s v="Mercer"/>
    <s v="Mr"/>
    <s v="M"/>
    <n v="30"/>
    <s v="Kinnoul Road"/>
    <s v="Beauly"/>
    <x v="38"/>
    <s v="13-02-2022"/>
    <x v="10"/>
    <x v="0"/>
    <n v="102"/>
    <x v="2"/>
    <x v="2"/>
    <n v="1734"/>
    <n v="3103.86"/>
  </r>
  <r>
    <n v="2660"/>
    <s v="Dovie"/>
    <s v="Betts"/>
    <s v="Mrs"/>
    <s v="F"/>
    <n v="60"/>
    <s v="Kinnoul Road"/>
    <s v="Coventry"/>
    <x v="16"/>
    <s v="14-11-2020"/>
    <x v="8"/>
    <x v="2"/>
    <n v="25"/>
    <x v="2"/>
    <x v="2"/>
    <n v="425"/>
    <n v="760.75"/>
  </r>
  <r>
    <n v="2661"/>
    <s v="Porter"/>
    <s v="Yates"/>
    <s v="Mr"/>
    <s v="M"/>
    <n v="90"/>
    <s v="Kinnoul Road"/>
    <s v="Oswestry"/>
    <x v="2"/>
    <d v="2021-06-11T00:00:00"/>
    <x v="8"/>
    <x v="1"/>
    <n v="18"/>
    <x v="4"/>
    <x v="4"/>
    <n v="324"/>
    <n v="612.36"/>
  </r>
  <r>
    <n v="2662"/>
    <s v="Garret"/>
    <s v="Lujan"/>
    <s v="Mr"/>
    <s v="M"/>
    <n v="30"/>
    <s v="Kinsale Road"/>
    <s v="Wallingford"/>
    <x v="2"/>
    <d v="2022-04-03T00:00:00"/>
    <x v="0"/>
    <x v="0"/>
    <n v="3"/>
    <x v="1"/>
    <x v="1"/>
    <n v="72"/>
    <n v="128.88"/>
  </r>
  <r>
    <n v="2663"/>
    <s v="Lavinia"/>
    <s v="Metcalf"/>
    <s v="Miss"/>
    <s v="F"/>
    <n v="90"/>
    <s v="Kintore Street"/>
    <s v="Greenhithe"/>
    <x v="13"/>
    <d v="2021-09-10T00:00:00"/>
    <x v="10"/>
    <x v="1"/>
    <n v="35"/>
    <x v="4"/>
    <x v="4"/>
    <n v="630"/>
    <n v="1190.7"/>
  </r>
  <r>
    <n v="2665"/>
    <s v="Wilbur"/>
    <s v="Brandt"/>
    <s v="Mr"/>
    <s v="M"/>
    <n v="90"/>
    <s v="Kirby Grove"/>
    <s v="Eyemouth"/>
    <x v="17"/>
    <d v="2022-03-10T00:00:00"/>
    <x v="0"/>
    <x v="0"/>
    <n v="86"/>
    <x v="1"/>
    <x v="1"/>
    <n v="2064"/>
    <n v="3694.56"/>
  </r>
  <r>
    <n v="2666"/>
    <s v="Sterling"/>
    <s v="Burke"/>
    <s v="Mr"/>
    <s v="M"/>
    <n v="60"/>
    <s v="Kirchen Road"/>
    <s v="Dinas Powys"/>
    <x v="3"/>
    <s v="15-07-2020"/>
    <x v="0"/>
    <x v="2"/>
    <n v="41"/>
    <x v="4"/>
    <x v="4"/>
    <n v="738"/>
    <n v="1394.82"/>
  </r>
  <r>
    <n v="2667"/>
    <s v="Arla"/>
    <s v="Corcoran"/>
    <s v="Mrs"/>
    <s v="F"/>
    <n v="90"/>
    <s v="Kirkland Walk"/>
    <s v="Lanark"/>
    <x v="21"/>
    <d v="2021-03-06T00:00:00"/>
    <x v="10"/>
    <x v="1"/>
    <n v="3"/>
    <x v="9"/>
    <x v="9"/>
    <n v="72"/>
    <n v="244.08"/>
  </r>
  <r>
    <n v="2668"/>
    <s v="Bradly"/>
    <s v="Gifford"/>
    <s v="Mr"/>
    <s v="M"/>
    <n v="30"/>
    <s v="Kirkside Road"/>
    <s v="Watchet"/>
    <x v="2"/>
    <s v="20-11-2020"/>
    <x v="8"/>
    <x v="2"/>
    <n v="3"/>
    <x v="2"/>
    <x v="2"/>
    <n v="51"/>
    <n v="91.29"/>
  </r>
  <r>
    <n v="2669"/>
    <s v="Dakota"/>
    <s v="Shirley"/>
    <s v="Miss"/>
    <s v="F"/>
    <n v="30"/>
    <s v="Kirkton Road"/>
    <s v="Whitstable"/>
    <x v="2"/>
    <d v="2021-10-01T00:00:00"/>
    <x v="8"/>
    <x v="1"/>
    <n v="81"/>
    <x v="7"/>
    <x v="7"/>
    <n v="1620"/>
    <n v="4779"/>
  </r>
  <r>
    <n v="2670"/>
    <s v="Avelina"/>
    <s v="Sadler"/>
    <s v="Mrs"/>
    <s v="F"/>
    <n v="30"/>
    <s v="Knighton Road"/>
    <s v="Berkshire"/>
    <x v="28"/>
    <d v="2022-08-01T00:00:00"/>
    <x v="5"/>
    <x v="0"/>
    <n v="98"/>
    <x v="8"/>
    <x v="8"/>
    <n v="1960"/>
    <n v="6840.4000000000005"/>
  </r>
  <r>
    <n v="2671"/>
    <s v="Rashida"/>
    <s v="Betts"/>
    <s v="Mrs"/>
    <s v="F"/>
    <n v="30"/>
    <s v="Knockholt Road"/>
    <s v="Egremont"/>
    <x v="44"/>
    <s v="13-12-2021"/>
    <x v="7"/>
    <x v="1"/>
    <n v="67"/>
    <x v="9"/>
    <x v="9"/>
    <n v="1608"/>
    <n v="5451.12"/>
  </r>
  <r>
    <n v="2672"/>
    <s v="Shena"/>
    <s v="Pelletier"/>
    <s v="Miss"/>
    <s v="F"/>
    <n v="90"/>
    <s v="Knotts Buildings"/>
    <s v="Clogher"/>
    <x v="15"/>
    <s v="19-12-2022"/>
    <x v="7"/>
    <x v="0"/>
    <n v="7"/>
    <x v="5"/>
    <x v="5"/>
    <n v="168"/>
    <n v="670.32"/>
  </r>
  <r>
    <n v="2673"/>
    <s v="Leon"/>
    <s v="Werner"/>
    <s v="Miss"/>
    <s v="F"/>
    <n v="30"/>
    <s v="Knowsley Cottages"/>
    <s v="Cornwall"/>
    <x v="16"/>
    <s v="18-01-2021"/>
    <x v="2"/>
    <x v="1"/>
    <n v="12"/>
    <x v="5"/>
    <x v="5"/>
    <n v="288"/>
    <n v="1149.1200000000001"/>
  </r>
  <r>
    <n v="2674"/>
    <s v="Kelley"/>
    <s v="Barnes"/>
    <s v="Mr"/>
    <s v="M"/>
    <n v="60"/>
    <s v="Kynaston Road"/>
    <s v="Dungannon"/>
    <x v="3"/>
    <d v="2021-02-08T00:00:00"/>
    <x v="7"/>
    <x v="1"/>
    <n v="64"/>
    <x v="3"/>
    <x v="3"/>
    <n v="1536"/>
    <n v="1059.8399999999999"/>
  </r>
  <r>
    <n v="2675"/>
    <s v="Donny"/>
    <s v="Boggs"/>
    <s v="Mr"/>
    <s v="M"/>
    <n v="30"/>
    <s v="Labgley Street"/>
    <s v="Norfolk"/>
    <x v="2"/>
    <s v="21-12-2021"/>
    <x v="7"/>
    <x v="1"/>
    <n v="7"/>
    <x v="9"/>
    <x v="9"/>
    <n v="168"/>
    <n v="569.52"/>
  </r>
  <r>
    <n v="2676"/>
    <s v="Alfreda"/>
    <s v="Dyer"/>
    <s v="Miss"/>
    <s v="F"/>
    <n v="90"/>
    <s v="Laburnam Villas"/>
    <s v="Monmouth"/>
    <x v="2"/>
    <s v="29-05-2021"/>
    <x v="11"/>
    <x v="1"/>
    <n v="4"/>
    <x v="1"/>
    <x v="1"/>
    <n v="96"/>
    <n v="171.84"/>
  </r>
  <r>
    <n v="2677"/>
    <s v="Adriane"/>
    <s v="Sweet"/>
    <s v="Miss"/>
    <s v="F"/>
    <n v="60"/>
    <s v="Laburnum Avenue"/>
    <s v="Kilwinning"/>
    <x v="21"/>
    <s v="25-05-2020"/>
    <x v="11"/>
    <x v="2"/>
    <n v="26"/>
    <x v="1"/>
    <x v="1"/>
    <n v="624"/>
    <n v="1116.96"/>
  </r>
  <r>
    <n v="2678"/>
    <s v="Jocelyn"/>
    <s v="Elkins"/>
    <s v="Mrs"/>
    <s v="F"/>
    <n v="90"/>
    <s v="Laburnum Street"/>
    <s v="Bishopton"/>
    <x v="64"/>
    <d v="2021-12-08T00:00:00"/>
    <x v="5"/>
    <x v="1"/>
    <n v="54"/>
    <x v="8"/>
    <x v="8"/>
    <n v="1080"/>
    <n v="3769.2000000000003"/>
  </r>
  <r>
    <n v="2679"/>
    <s v="Violet"/>
    <s v="Mayberry"/>
    <s v="Miss"/>
    <s v="F"/>
    <n v="90"/>
    <s v="Laburnum Villas"/>
    <s v="Smethwick"/>
    <x v="2"/>
    <s v="21-08-2022"/>
    <x v="3"/>
    <x v="0"/>
    <n v="41"/>
    <x v="6"/>
    <x v="6"/>
    <n v="984"/>
    <n v="1269.3600000000001"/>
  </r>
  <r>
    <n v="2680"/>
    <s v="Loren"/>
    <s v="Dudley"/>
    <s v="Mrs"/>
    <s v="F"/>
    <n v="60"/>
    <s v="Ladbroke Crescent"/>
    <s v="Llanrwst"/>
    <x v="11"/>
    <d v="2022-04-12T00:00:00"/>
    <x v="4"/>
    <x v="0"/>
    <n v="46"/>
    <x v="8"/>
    <x v="8"/>
    <n v="920"/>
    <n v="3210.8"/>
  </r>
  <r>
    <n v="2681"/>
    <s v="Tommie"/>
    <s v="Sams"/>
    <s v="Mr"/>
    <s v="M"/>
    <n v="90"/>
    <s v="Ladbroke Walk"/>
    <s v="Cumbria"/>
    <x v="16"/>
    <s v="30-12-2021"/>
    <x v="7"/>
    <x v="1"/>
    <n v="64"/>
    <x v="5"/>
    <x v="5"/>
    <n v="1536"/>
    <n v="6128.64"/>
  </r>
  <r>
    <n v="2682"/>
    <s v="Elmer"/>
    <s v="Shafer"/>
    <s v="Mr"/>
    <s v="M"/>
    <n v="60"/>
    <s v="Ladderswood Way"/>
    <s v="Aberdeenshire"/>
    <x v="35"/>
    <s v="25-04-2022"/>
    <x v="4"/>
    <x v="0"/>
    <n v="105"/>
    <x v="6"/>
    <x v="6"/>
    <n v="2520"/>
    <n v="3250.8"/>
  </r>
  <r>
    <n v="2683"/>
    <s v="Alphonso"/>
    <s v="Rangel"/>
    <s v="Mr"/>
    <s v="M"/>
    <n v="90"/>
    <s v="Ladds Court"/>
    <s v="Morecambe"/>
    <x v="2"/>
    <d v="2022-07-06T00:00:00"/>
    <x v="2"/>
    <x v="0"/>
    <n v="68"/>
    <x v="4"/>
    <x v="4"/>
    <n v="1224"/>
    <n v="2313.3599999999997"/>
  </r>
  <r>
    <n v="2684"/>
    <s v="Ali"/>
    <s v="Mata"/>
    <s v="Mr"/>
    <s v="M"/>
    <n v="60"/>
    <s v="Ladywell Park"/>
    <s v="Newcastle Emlyn"/>
    <x v="2"/>
    <d v="2021-04-07T00:00:00"/>
    <x v="1"/>
    <x v="1"/>
    <n v="73"/>
    <x v="0"/>
    <x v="0"/>
    <n v="1460"/>
    <n v="2934.6"/>
  </r>
  <r>
    <n v="2685"/>
    <s v="Kristal"/>
    <s v="Beaver"/>
    <s v="Mrs"/>
    <s v="F"/>
    <n v="90"/>
    <s v="Ladywell Park"/>
    <s v="Stamford"/>
    <x v="2"/>
    <s v="24-09-2020"/>
    <x v="9"/>
    <x v="2"/>
    <n v="44"/>
    <x v="9"/>
    <x v="9"/>
    <n v="1056"/>
    <n v="3579.84"/>
  </r>
  <r>
    <n v="2686"/>
    <s v="Willy"/>
    <s v="Atkinson"/>
    <s v="Mr"/>
    <s v="M"/>
    <n v="60"/>
    <s v="Laidlaw Drive"/>
    <s v="Tilbury"/>
    <x v="2"/>
    <s v="24-12-2021"/>
    <x v="7"/>
    <x v="1"/>
    <n v="14"/>
    <x v="3"/>
    <x v="3"/>
    <n v="336"/>
    <n v="231.83999999999997"/>
  </r>
  <r>
    <n v="2687"/>
    <s v="Rashad"/>
    <s v="Michaud"/>
    <s v="Mr"/>
    <s v="M"/>
    <n v="60"/>
    <s v="Lai Roadale Close"/>
    <s v="Neath"/>
    <x v="2"/>
    <s v="20-06-2021"/>
    <x v="6"/>
    <x v="1"/>
    <n v="45"/>
    <x v="7"/>
    <x v="7"/>
    <n v="900"/>
    <n v="2655"/>
  </r>
  <r>
    <n v="2688"/>
    <s v="Tad"/>
    <s v="Rivas"/>
    <s v="Mr"/>
    <s v="M"/>
    <n v="90"/>
    <s v="Lakeside Road"/>
    <s v="Enfield"/>
    <x v="17"/>
    <s v="20-11-2022"/>
    <x v="8"/>
    <x v="0"/>
    <n v="18"/>
    <x v="2"/>
    <x v="2"/>
    <n v="306"/>
    <n v="547.74"/>
  </r>
  <r>
    <n v="2689"/>
    <s v="Xavier"/>
    <s v="Robinson"/>
    <s v="Mr"/>
    <s v="M"/>
    <n v="30"/>
    <s v="Lambert Court"/>
    <s v="Juniper Green"/>
    <x v="21"/>
    <s v="25-07-2022"/>
    <x v="0"/>
    <x v="0"/>
    <n v="83"/>
    <x v="2"/>
    <x v="2"/>
    <n v="1411"/>
    <n v="2525.69"/>
  </r>
  <r>
    <n v="2690"/>
    <s v="Douglass"/>
    <s v="Cochran"/>
    <s v="Mr"/>
    <s v="M"/>
    <n v="30"/>
    <s v="Lambert Street"/>
    <s v="Pinner"/>
    <x v="2"/>
    <d v="2021-09-05T00:00:00"/>
    <x v="9"/>
    <x v="1"/>
    <n v="41"/>
    <x v="9"/>
    <x v="9"/>
    <n v="984"/>
    <n v="3335.76"/>
  </r>
  <r>
    <n v="2691"/>
    <s v="Loria"/>
    <s v="Womack"/>
    <s v="Miss"/>
    <s v="F"/>
    <n v="90"/>
    <s v="Lambeth High"/>
    <s v="Fort Augustus"/>
    <x v="17"/>
    <s v="29-09-2021"/>
    <x v="9"/>
    <x v="1"/>
    <n v="73"/>
    <x v="7"/>
    <x v="7"/>
    <n v="1460"/>
    <n v="4307"/>
  </r>
  <r>
    <n v="2692"/>
    <s v="May"/>
    <s v="Tuttle"/>
    <s v="Mrs"/>
    <s v="F"/>
    <n v="90"/>
    <s v="Lambeth Pier"/>
    <s v="Berkshire"/>
    <x v="28"/>
    <d v="2020-07-12T00:00:00"/>
    <x v="2"/>
    <x v="2"/>
    <n v="77"/>
    <x v="5"/>
    <x v="5"/>
    <n v="1848"/>
    <n v="7373.52"/>
  </r>
  <r>
    <n v="2693"/>
    <s v="Agatha"/>
    <s v="Silva"/>
    <s v="Miss"/>
    <s v="F"/>
    <n v="30"/>
    <s v="Lambeth Square"/>
    <s v="Morden"/>
    <x v="2"/>
    <s v="19-09-2022"/>
    <x v="9"/>
    <x v="0"/>
    <n v="27"/>
    <x v="4"/>
    <x v="4"/>
    <n v="486"/>
    <n v="918.54"/>
  </r>
  <r>
    <n v="2694"/>
    <s v="Merlin"/>
    <s v="Boykin"/>
    <s v="Mr"/>
    <s v="M"/>
    <n v="60"/>
    <s v="Lambeth Street"/>
    <s v="Yeovil"/>
    <x v="2"/>
    <s v="14-05-2020"/>
    <x v="11"/>
    <x v="2"/>
    <n v="55"/>
    <x v="5"/>
    <x v="5"/>
    <n v="1320"/>
    <n v="5266.8"/>
  </r>
  <r>
    <n v="2695"/>
    <s v="Edwin"/>
    <s v="Samuels"/>
    <s v="Mr"/>
    <s v="M"/>
    <n v="90"/>
    <s v="Lambourn Road"/>
    <s v="Kinross"/>
    <x v="21"/>
    <d v="2020-04-12T00:00:00"/>
    <x v="1"/>
    <x v="2"/>
    <n v="35"/>
    <x v="1"/>
    <x v="1"/>
    <n v="840"/>
    <n v="1503.6000000000001"/>
  </r>
  <r>
    <n v="2696"/>
    <s v="Vance"/>
    <s v="Brewer"/>
    <s v="Mr"/>
    <s v="M"/>
    <n v="30"/>
    <s v="Lambourne Place"/>
    <s v="Kilmarnock"/>
    <x v="21"/>
    <s v="18-05-2020"/>
    <x v="11"/>
    <x v="2"/>
    <n v="33"/>
    <x v="5"/>
    <x v="5"/>
    <n v="792"/>
    <n v="3160.0800000000004"/>
  </r>
  <r>
    <n v="2697"/>
    <s v="Faye"/>
    <s v="Mitchell"/>
    <s v="Miss"/>
    <s v="F"/>
    <n v="30"/>
    <s v="Lambourne Road"/>
    <s v="Woodhall Spa"/>
    <x v="2"/>
    <d v="2021-07-09T00:00:00"/>
    <x v="5"/>
    <x v="1"/>
    <n v="58"/>
    <x v="6"/>
    <x v="6"/>
    <n v="1392"/>
    <n v="1795.68"/>
  </r>
  <r>
    <n v="2698"/>
    <s v="Tyree"/>
    <s v="Payne"/>
    <s v="Mr"/>
    <s v="M"/>
    <n v="60"/>
    <s v="Lambrook Terrace"/>
    <s v="South Yorkshire"/>
    <x v="2"/>
    <d v="2022-08-05T00:00:00"/>
    <x v="0"/>
    <x v="0"/>
    <n v="14"/>
    <x v="7"/>
    <x v="7"/>
    <n v="280"/>
    <n v="826"/>
  </r>
  <r>
    <n v="2699"/>
    <s v="Allison"/>
    <s v="Carter"/>
    <s v="Ms"/>
    <s v="F"/>
    <n v="60"/>
    <s v="Lambs Mews"/>
    <s v="Sowerby Bridge"/>
    <x v="2"/>
    <s v="20-12-2022"/>
    <x v="7"/>
    <x v="0"/>
    <n v="72"/>
    <x v="4"/>
    <x v="4"/>
    <n v="1296"/>
    <n v="2449.44"/>
  </r>
  <r>
    <n v="2700"/>
    <s v="Noemi"/>
    <s v="Rodriguez"/>
    <s v="Miss"/>
    <s v="F"/>
    <n v="30"/>
    <s v="Lambs Terrace"/>
    <s v="Kent"/>
    <x v="21"/>
    <s v="27-08-2021"/>
    <x v="3"/>
    <x v="1"/>
    <n v="81"/>
    <x v="2"/>
    <x v="2"/>
    <n v="1377"/>
    <n v="2464.83"/>
  </r>
  <r>
    <n v="2701"/>
    <s v="Floyd"/>
    <s v="Santos"/>
    <s v="Mr"/>
    <s v="M"/>
    <n v="90"/>
    <s v="Lamfo Road Close"/>
    <s v="Oakham"/>
    <x v="2"/>
    <d v="2022-06-06T00:00:00"/>
    <x v="0"/>
    <x v="0"/>
    <n v="27"/>
    <x v="7"/>
    <x v="7"/>
    <n v="540"/>
    <n v="1593"/>
  </r>
  <r>
    <n v="2702"/>
    <s v="Armandina"/>
    <s v="Deal"/>
    <s v="Mrs"/>
    <s v="F"/>
    <n v="90"/>
    <s v="Lammas Road"/>
    <s v="Brough"/>
    <x v="8"/>
    <s v="30-08-2022"/>
    <x v="3"/>
    <x v="0"/>
    <n v="76"/>
    <x v="2"/>
    <x v="2"/>
    <n v="1292"/>
    <n v="2312.6799999999998"/>
  </r>
  <r>
    <n v="2703"/>
    <s v="Ilona"/>
    <s v="Mcclellan"/>
    <s v="Miss"/>
    <s v="F"/>
    <n v="30"/>
    <s v="Lanark Close"/>
    <s v="Coniston"/>
    <x v="16"/>
    <d v="2021-11-09T00:00:00"/>
    <x v="1"/>
    <x v="1"/>
    <n v="24"/>
    <x v="3"/>
    <x v="3"/>
    <n v="576"/>
    <n v="397.43999999999994"/>
  </r>
  <r>
    <n v="2704"/>
    <s v="Billye"/>
    <s v="Mcneal"/>
    <s v="Miss"/>
    <s v="F"/>
    <n v="60"/>
    <s v="Lanark Close"/>
    <s v="Eastbourne"/>
    <x v="43"/>
    <s v="22-10-2022"/>
    <x v="1"/>
    <x v="0"/>
    <n v="53"/>
    <x v="1"/>
    <x v="1"/>
    <n v="1272"/>
    <n v="2276.88"/>
  </r>
  <r>
    <n v="2705"/>
    <s v="Hiram"/>
    <s v="Baxter"/>
    <s v="Mr"/>
    <s v="M"/>
    <n v="30"/>
    <s v="Lanbury Road"/>
    <s v="Witham"/>
    <x v="2"/>
    <s v="21-02-2021"/>
    <x v="10"/>
    <x v="1"/>
    <n v="95"/>
    <x v="1"/>
    <x v="1"/>
    <n v="2280"/>
    <n v="4081.2000000000003"/>
  </r>
  <r>
    <n v="2706"/>
    <s v="Marc"/>
    <s v="Paige"/>
    <s v="Mr"/>
    <s v="M"/>
    <n v="90"/>
    <s v="Lancaster Cottages"/>
    <s v="Chigwell"/>
    <x v="18"/>
    <s v="21-08-2020"/>
    <x v="3"/>
    <x v="2"/>
    <n v="49"/>
    <x v="5"/>
    <x v="5"/>
    <n v="1176"/>
    <n v="4692.2400000000007"/>
  </r>
  <r>
    <n v="2707"/>
    <s v="Elton"/>
    <s v="Graham"/>
    <s v="Mr"/>
    <s v="M"/>
    <n v="90"/>
    <s v="Lancaster Drive"/>
    <s v="Saltash"/>
    <x v="2"/>
    <s v="25-09-2020"/>
    <x v="9"/>
    <x v="2"/>
    <n v="37"/>
    <x v="0"/>
    <x v="0"/>
    <n v="740"/>
    <n v="1487.3999999999999"/>
  </r>
  <r>
    <n v="2708"/>
    <s v="Shawnta"/>
    <s v="English"/>
    <s v="Miss"/>
    <s v="F"/>
    <n v="60"/>
    <s v="Lancaster Drive"/>
    <s v="Southwell"/>
    <x v="2"/>
    <s v="20-10-2020"/>
    <x v="1"/>
    <x v="2"/>
    <n v="13"/>
    <x v="1"/>
    <x v="1"/>
    <n v="312"/>
    <n v="558.48"/>
  </r>
  <r>
    <n v="2709"/>
    <s v="Kristyn"/>
    <s v="Fenton"/>
    <s v="Mrs"/>
    <s v="F"/>
    <n v="30"/>
    <s v="Lancaster Grove"/>
    <s v="Maryport"/>
    <x v="2"/>
    <s v="13-08-2022"/>
    <x v="3"/>
    <x v="0"/>
    <n v="71"/>
    <x v="3"/>
    <x v="3"/>
    <n v="1704"/>
    <n v="1175.76"/>
  </r>
  <r>
    <n v="2710"/>
    <s v="Drew"/>
    <s v="Connelly"/>
    <s v="Mr"/>
    <s v="M"/>
    <n v="30"/>
    <s v="Landels Road"/>
    <s v="Dinas Powys"/>
    <x v="3"/>
    <s v="24-08-2020"/>
    <x v="3"/>
    <x v="2"/>
    <n v="75"/>
    <x v="1"/>
    <x v="1"/>
    <n v="1800"/>
    <n v="3222"/>
  </r>
  <r>
    <n v="2711"/>
    <s v="Devon"/>
    <s v="Benton"/>
    <s v="Mr"/>
    <s v="M"/>
    <n v="60"/>
    <s v="Landgrove Road"/>
    <s v="Porth"/>
    <x v="2"/>
    <s v="28-08-2022"/>
    <x v="3"/>
    <x v="0"/>
    <n v="7"/>
    <x v="5"/>
    <x v="5"/>
    <n v="168"/>
    <n v="670.32"/>
  </r>
  <r>
    <n v="2712"/>
    <s v="Ka"/>
    <s v="Hilliard"/>
    <s v="Mrs"/>
    <s v="F"/>
    <n v="60"/>
    <s v="Landons Close"/>
    <s v="Ulverston"/>
    <x v="2"/>
    <d v="2020-06-02T00:00:00"/>
    <x v="2"/>
    <x v="2"/>
    <n v="57"/>
    <x v="0"/>
    <x v="0"/>
    <n v="1140"/>
    <n v="2291.3999999999996"/>
  </r>
  <r>
    <n v="2713"/>
    <s v="Michiko"/>
    <s v="Hayes"/>
    <s v="Miss"/>
    <s v="F"/>
    <n v="60"/>
    <s v="Landsdowne Mews"/>
    <s v="Romsey"/>
    <x v="2"/>
    <s v="22-03-2021"/>
    <x v="5"/>
    <x v="1"/>
    <n v="21"/>
    <x v="6"/>
    <x v="6"/>
    <n v="504"/>
    <n v="650.16"/>
  </r>
  <r>
    <n v="2714"/>
    <s v="Shameka"/>
    <s v="Quinones"/>
    <s v="Mrs"/>
    <s v="F"/>
    <n v="90"/>
    <s v="Lane Road"/>
    <s v="Maryport"/>
    <x v="2"/>
    <s v="27-10-2021"/>
    <x v="1"/>
    <x v="1"/>
    <n v="2"/>
    <x v="1"/>
    <x v="1"/>
    <n v="48"/>
    <n v="85.92"/>
  </r>
  <r>
    <n v="2715"/>
    <s v="Eunice"/>
    <s v="Short"/>
    <s v="Miss"/>
    <s v="F"/>
    <n v="90"/>
    <s v="Lanercost Ga Roadens"/>
    <s v="Purfleet"/>
    <x v="2"/>
    <s v="13-09-2020"/>
    <x v="9"/>
    <x v="2"/>
    <n v="69"/>
    <x v="2"/>
    <x v="2"/>
    <n v="1173"/>
    <n v="2099.67"/>
  </r>
  <r>
    <n v="2716"/>
    <s v="Bennett"/>
    <s v="Vincent"/>
    <s v="Mr"/>
    <s v="M"/>
    <n v="30"/>
    <s v="Langdale Road"/>
    <s v="Beaumaris"/>
    <x v="38"/>
    <d v="2020-08-07T00:00:00"/>
    <x v="5"/>
    <x v="2"/>
    <n v="62"/>
    <x v="4"/>
    <x v="4"/>
    <n v="1116"/>
    <n v="2109.2399999999998"/>
  </r>
  <r>
    <n v="2717"/>
    <s v="Ian"/>
    <s v="Dennison"/>
    <s v="Mr"/>
    <s v="M"/>
    <n v="90"/>
    <s v="Langdale Villas"/>
    <s v="Dolgellau"/>
    <x v="3"/>
    <s v="22-04-2022"/>
    <x v="4"/>
    <x v="0"/>
    <n v="96"/>
    <x v="3"/>
    <x v="3"/>
    <n v="2304"/>
    <n v="1589.7599999999998"/>
  </r>
  <r>
    <n v="2718"/>
    <s v="Karen"/>
    <s v="Ortega"/>
    <s v="Miss"/>
    <s v="F"/>
    <n v="30"/>
    <s v="Langdon Road"/>
    <s v="Wantage"/>
    <x v="2"/>
    <s v="15-10-2020"/>
    <x v="1"/>
    <x v="2"/>
    <n v="7"/>
    <x v="8"/>
    <x v="8"/>
    <n v="140"/>
    <n v="488.6"/>
  </r>
  <r>
    <n v="2719"/>
    <s v="Raphael"/>
    <s v="Biggs"/>
    <s v="Mr"/>
    <s v="M"/>
    <n v="60"/>
    <s v="Langham Road"/>
    <s v="Chipping Norton"/>
    <x v="18"/>
    <s v="29-04-2022"/>
    <x v="4"/>
    <x v="0"/>
    <n v="55"/>
    <x v="6"/>
    <x v="6"/>
    <n v="1320"/>
    <n v="1702.8"/>
  </r>
  <r>
    <n v="2720"/>
    <s v="Alia"/>
    <s v="Barton"/>
    <s v="Mrs"/>
    <s v="F"/>
    <n v="60"/>
    <s v="Langhedge Lane"/>
    <s v="Roslin"/>
    <x v="2"/>
    <s v="14-09-2022"/>
    <x v="9"/>
    <x v="0"/>
    <n v="9"/>
    <x v="0"/>
    <x v="0"/>
    <n v="180"/>
    <n v="361.79999999999995"/>
  </r>
  <r>
    <n v="2721"/>
    <s v="Jerald"/>
    <s v="Roth"/>
    <s v="Mr"/>
    <s v="M"/>
    <n v="90"/>
    <s v="Langley"/>
    <s v="Wigston"/>
    <x v="2"/>
    <d v="2022-04-12T00:00:00"/>
    <x v="4"/>
    <x v="0"/>
    <n v="56"/>
    <x v="0"/>
    <x v="0"/>
    <n v="1120"/>
    <n v="2251.1999999999998"/>
  </r>
  <r>
    <n v="2722"/>
    <s v="Rebeca"/>
    <s v="Evans"/>
    <s v="Miss"/>
    <s v="F"/>
    <n v="90"/>
    <s v="Langley Road"/>
    <s v="Bridge Of Weir"/>
    <x v="40"/>
    <d v="2021-09-07T00:00:00"/>
    <x v="8"/>
    <x v="1"/>
    <n v="6"/>
    <x v="5"/>
    <x v="5"/>
    <n v="144"/>
    <n v="574.56000000000006"/>
  </r>
  <r>
    <n v="2723"/>
    <s v="Janey"/>
    <s v="Ackerman"/>
    <s v="Mrs"/>
    <s v="F"/>
    <n v="60"/>
    <s v="Langton Rise"/>
    <s v="Seahouses"/>
    <x v="2"/>
    <d v="2021-03-04T00:00:00"/>
    <x v="7"/>
    <x v="1"/>
    <n v="8"/>
    <x v="9"/>
    <x v="9"/>
    <n v="192"/>
    <n v="650.88"/>
  </r>
  <r>
    <n v="2724"/>
    <s v="Kayce"/>
    <s v="Ramey"/>
    <s v="Mrs"/>
    <s v="F"/>
    <n v="60"/>
    <s v="Langton Way"/>
    <s v="Oswestry"/>
    <x v="2"/>
    <d v="2020-05-03T00:00:00"/>
    <x v="0"/>
    <x v="2"/>
    <n v="13"/>
    <x v="6"/>
    <x v="6"/>
    <n v="312"/>
    <n v="402.48"/>
  </r>
  <r>
    <n v="2725"/>
    <s v="Shavon"/>
    <s v="Snyder"/>
    <s v="Ms"/>
    <s v="F"/>
    <n v="30"/>
    <s v="Lansbury Ga Roadens"/>
    <s v="Cradley Heath"/>
    <x v="16"/>
    <s v="30-05-2022"/>
    <x v="11"/>
    <x v="0"/>
    <n v="89"/>
    <x v="3"/>
    <x v="3"/>
    <n v="2136"/>
    <n v="1473.84"/>
  </r>
  <r>
    <n v="2726"/>
    <s v="Neville"/>
    <s v="Berg"/>
    <s v="Mr"/>
    <s v="M"/>
    <n v="60"/>
    <s v="Lanscombe Walk"/>
    <s v="Cornwall"/>
    <x v="16"/>
    <d v="2022-04-06T00:00:00"/>
    <x v="1"/>
    <x v="0"/>
    <n v="21"/>
    <x v="6"/>
    <x v="6"/>
    <n v="504"/>
    <n v="650.16"/>
  </r>
  <r>
    <n v="2727"/>
    <s v="Troy"/>
    <s v="Ryan"/>
    <s v="Mr"/>
    <s v="M"/>
    <n v="30"/>
    <s v="Lansdale Villas"/>
    <s v="County Antrim"/>
    <x v="16"/>
    <s v="15-04-2021"/>
    <x v="4"/>
    <x v="1"/>
    <n v="51"/>
    <x v="1"/>
    <x v="1"/>
    <n v="1224"/>
    <n v="2190.96"/>
  </r>
  <r>
    <n v="2728"/>
    <s v="Chasity"/>
    <s v="Jimenez"/>
    <s v="Miss"/>
    <s v="F"/>
    <n v="30"/>
    <s v="Lansdowne Ga Roadens"/>
    <s v="Kirkby Stephen"/>
    <x v="21"/>
    <s v="17-06-2022"/>
    <x v="6"/>
    <x v="0"/>
    <n v="102"/>
    <x v="5"/>
    <x v="5"/>
    <n v="2448"/>
    <n v="9767.52"/>
  </r>
  <r>
    <n v="2729"/>
    <s v="Asley"/>
    <s v="Flint"/>
    <s v="Mrs"/>
    <s v="F"/>
    <n v="90"/>
    <s v="Lansfield Terrace"/>
    <s v="Yarmouth"/>
    <x v="2"/>
    <d v="2020-10-04T00:00:00"/>
    <x v="9"/>
    <x v="2"/>
    <n v="29"/>
    <x v="3"/>
    <x v="3"/>
    <n v="696"/>
    <n v="480.23999999999995"/>
  </r>
  <r>
    <n v="2730"/>
    <s v="Kymberly"/>
    <s v="Manning"/>
    <s v="Mrs"/>
    <s v="F"/>
    <n v="90"/>
    <s v="Lant Place"/>
    <s v="Lancashire"/>
    <x v="21"/>
    <d v="2020-06-08T00:00:00"/>
    <x v="0"/>
    <x v="2"/>
    <n v="7"/>
    <x v="6"/>
    <x v="6"/>
    <n v="168"/>
    <n v="216.72"/>
  </r>
  <r>
    <n v="2731"/>
    <s v="Carmine"/>
    <s v="Arthur"/>
    <s v="Mr"/>
    <s v="M"/>
    <n v="30"/>
    <s v="Lant Street"/>
    <s v="South Molton"/>
    <x v="2"/>
    <s v="28-12-2022"/>
    <x v="7"/>
    <x v="0"/>
    <n v="104"/>
    <x v="2"/>
    <x v="2"/>
    <n v="1768"/>
    <n v="3164.7200000000003"/>
  </r>
  <r>
    <n v="2732"/>
    <s v="Juan"/>
    <s v="Kerr"/>
    <s v="Mr"/>
    <s v="M"/>
    <n v="60"/>
    <s v="Lant Street"/>
    <s v="Studley"/>
    <x v="2"/>
    <d v="2021-12-04T00:00:00"/>
    <x v="8"/>
    <x v="1"/>
    <n v="15"/>
    <x v="7"/>
    <x v="7"/>
    <n v="300"/>
    <n v="885"/>
  </r>
  <r>
    <n v="2733"/>
    <s v="Christal"/>
    <s v="Velasquez"/>
    <s v="Mrs"/>
    <s v="F"/>
    <n v="90"/>
    <s v="Lapfo Road Place"/>
    <s v="Melksham"/>
    <x v="2"/>
    <d v="2022-01-04T00:00:00"/>
    <x v="6"/>
    <x v="0"/>
    <n v="101"/>
    <x v="7"/>
    <x v="7"/>
    <n v="2020"/>
    <n v="5959"/>
  </r>
  <r>
    <n v="2734"/>
    <s v="Rosie"/>
    <s v="Cano"/>
    <s v="Mrs"/>
    <s v="F"/>
    <n v="30"/>
    <s v="Larch Road"/>
    <s v="Deeside"/>
    <x v="3"/>
    <s v="15-10-2020"/>
    <x v="1"/>
    <x v="2"/>
    <n v="16"/>
    <x v="6"/>
    <x v="6"/>
    <n v="384"/>
    <n v="495.36"/>
  </r>
  <r>
    <n v="2735"/>
    <s v="Clarita"/>
    <s v="Fitzgerald"/>
    <s v="Ms"/>
    <s v="F"/>
    <n v="60"/>
    <s v="Larkfield Villas"/>
    <s v="Torrington"/>
    <x v="2"/>
    <s v="27-10-2021"/>
    <x v="1"/>
    <x v="1"/>
    <n v="43"/>
    <x v="4"/>
    <x v="4"/>
    <n v="774"/>
    <n v="1462.86"/>
  </r>
  <r>
    <n v="2736"/>
    <s v="Jina"/>
    <s v="Metcalf"/>
    <s v="Ms"/>
    <s v="F"/>
    <n v="60"/>
    <s v="Larkhill Terrace"/>
    <s v="Newcastle Emlyn"/>
    <x v="2"/>
    <s v="15-11-2022"/>
    <x v="8"/>
    <x v="0"/>
    <n v="72"/>
    <x v="9"/>
    <x v="9"/>
    <n v="1728"/>
    <n v="5857.92"/>
  </r>
  <r>
    <n v="2737"/>
    <s v="Jeffry"/>
    <s v="Timmons"/>
    <s v="Mr"/>
    <s v="M"/>
    <n v="30"/>
    <s v="Lascelles Place"/>
    <s v="Basingstoke"/>
    <x v="90"/>
    <s v="16-12-2020"/>
    <x v="7"/>
    <x v="2"/>
    <n v="43"/>
    <x v="9"/>
    <x v="9"/>
    <n v="1032"/>
    <n v="3498.48"/>
  </r>
  <r>
    <n v="2738"/>
    <s v="Pierre"/>
    <s v="Carney"/>
    <s v="Mr"/>
    <s v="M"/>
    <n v="90"/>
    <s v="Latchmere Grove"/>
    <s v="Crook"/>
    <x v="16"/>
    <s v="31-05-2022"/>
    <x v="11"/>
    <x v="0"/>
    <n v="73"/>
    <x v="0"/>
    <x v="0"/>
    <n v="1460"/>
    <n v="2934.6"/>
  </r>
  <r>
    <n v="2739"/>
    <s v="Guillermo"/>
    <s v="Evans"/>
    <s v="Mr"/>
    <s v="M"/>
    <n v="60"/>
    <s v="Latchmere Grove"/>
    <s v="Llangollen"/>
    <x v="11"/>
    <d v="2020-03-04T00:00:00"/>
    <x v="8"/>
    <x v="2"/>
    <n v="47"/>
    <x v="8"/>
    <x v="8"/>
    <n v="940"/>
    <n v="3280.6000000000004"/>
  </r>
  <r>
    <n v="2740"/>
    <s v="Adam"/>
    <s v="Dale"/>
    <s v="Miss"/>
    <s v="F"/>
    <n v="90"/>
    <s v="Latchmere Lane"/>
    <s v="Ballymoney"/>
    <x v="0"/>
    <d v="2022-10-05T00:00:00"/>
    <x v="4"/>
    <x v="0"/>
    <n v="58"/>
    <x v="2"/>
    <x v="2"/>
    <n v="986"/>
    <n v="1764.94"/>
  </r>
  <r>
    <n v="2741"/>
    <s v="Devon"/>
    <s v="Dwyer"/>
    <s v="Mr"/>
    <s v="M"/>
    <n v="60"/>
    <s v="Laud Street"/>
    <s v="Llanfairpwllgwyngyll"/>
    <x v="11"/>
    <s v="20-01-2020"/>
    <x v="2"/>
    <x v="2"/>
    <n v="16"/>
    <x v="9"/>
    <x v="9"/>
    <n v="384"/>
    <n v="1301.76"/>
  </r>
  <r>
    <n v="2742"/>
    <s v="Shaneka"/>
    <s v="Castaneda"/>
    <s v="Ms"/>
    <s v="F"/>
    <n v="90"/>
    <s v="Laura Close"/>
    <s v="Dymock"/>
    <x v="43"/>
    <s v="22-12-2022"/>
    <x v="7"/>
    <x v="0"/>
    <n v="97"/>
    <x v="6"/>
    <x v="6"/>
    <n v="2328"/>
    <n v="3003.12"/>
  </r>
  <r>
    <n v="2743"/>
    <s v="Renaldo"/>
    <s v="Mcrae"/>
    <s v="Mr"/>
    <s v="M"/>
    <n v="30"/>
    <s v="Laurel Drive"/>
    <s v="Coleraine"/>
    <x v="15"/>
    <s v="28-09-2022"/>
    <x v="9"/>
    <x v="0"/>
    <n v="62"/>
    <x v="1"/>
    <x v="1"/>
    <n v="1488"/>
    <n v="2663.52"/>
  </r>
  <r>
    <n v="2744"/>
    <s v="Shayne"/>
    <s v="Kirby"/>
    <s v="Mrs"/>
    <s v="F"/>
    <n v="30"/>
    <s v="Laurel Ga Roadens"/>
    <s v="Huddersfield"/>
    <x v="1"/>
    <d v="2021-05-10T00:00:00"/>
    <x v="5"/>
    <x v="1"/>
    <n v="5"/>
    <x v="4"/>
    <x v="4"/>
    <n v="90"/>
    <n v="170.1"/>
  </r>
  <r>
    <n v="2745"/>
    <s v="Desmond"/>
    <s v="Marcum"/>
    <s v="Mr"/>
    <s v="M"/>
    <n v="90"/>
    <s v="Laurel Grove"/>
    <s v="Hayle"/>
    <x v="1"/>
    <s v="13-02-2022"/>
    <x v="10"/>
    <x v="0"/>
    <n v="49"/>
    <x v="8"/>
    <x v="8"/>
    <n v="980"/>
    <n v="3420.2000000000003"/>
  </r>
  <r>
    <n v="2746"/>
    <s v="Cordell"/>
    <s v="Feldman"/>
    <s v="Mr"/>
    <s v="M"/>
    <n v="60"/>
    <s v="Laurel Road"/>
    <s v="Buckinghamshire"/>
    <x v="8"/>
    <s v="30-11-2020"/>
    <x v="8"/>
    <x v="2"/>
    <n v="55"/>
    <x v="5"/>
    <x v="5"/>
    <n v="1320"/>
    <n v="5266.8"/>
  </r>
  <r>
    <n v="2747"/>
    <s v="Margarito"/>
    <s v="Farris"/>
    <s v="Mr"/>
    <s v="M"/>
    <n v="30"/>
    <s v="Laurel Villas"/>
    <s v="Kirkwall"/>
    <x v="21"/>
    <s v="20-01-2022"/>
    <x v="2"/>
    <x v="0"/>
    <n v="7"/>
    <x v="7"/>
    <x v="7"/>
    <n v="140"/>
    <n v="413"/>
  </r>
  <r>
    <n v="2748"/>
    <s v="Johnson"/>
    <s v="Fischer"/>
    <s v="Mr"/>
    <s v="M"/>
    <n v="30"/>
    <s v="Lauriston Road"/>
    <s v="Woking"/>
    <x v="2"/>
    <d v="2022-10-02T00:00:00"/>
    <x v="2"/>
    <x v="0"/>
    <n v="29"/>
    <x v="5"/>
    <x v="5"/>
    <n v="696"/>
    <n v="2777.04"/>
  </r>
  <r>
    <n v="2749"/>
    <s v="Rico"/>
    <s v="Aguirre"/>
    <s v="Mr"/>
    <s v="M"/>
    <n v="30"/>
    <s v="Lausanne Terrace"/>
    <s v="Roslin"/>
    <x v="2"/>
    <s v="30-11-2022"/>
    <x v="8"/>
    <x v="0"/>
    <n v="30"/>
    <x v="9"/>
    <x v="9"/>
    <n v="720"/>
    <n v="2440.8000000000002"/>
  </r>
  <r>
    <n v="2750"/>
    <s v="Mikel"/>
    <s v="Luna"/>
    <s v="Mr"/>
    <s v="M"/>
    <n v="90"/>
    <s v="Lausanne Villas"/>
    <s v="Bourne End"/>
    <x v="75"/>
    <s v="21-06-2022"/>
    <x v="6"/>
    <x v="0"/>
    <n v="80"/>
    <x v="7"/>
    <x v="7"/>
    <n v="1600"/>
    <n v="4720"/>
  </r>
  <r>
    <n v="2751"/>
    <s v="Madeline"/>
    <s v="Sanderson"/>
    <s v="Ms"/>
    <s v="F"/>
    <n v="90"/>
    <s v="Lavell Street"/>
    <s v="Holyhead"/>
    <x v="1"/>
    <s v="31-10-2021"/>
    <x v="1"/>
    <x v="1"/>
    <n v="68"/>
    <x v="9"/>
    <x v="9"/>
    <n v="1632"/>
    <n v="5532.4800000000005"/>
  </r>
  <r>
    <n v="2752"/>
    <s v="Porter"/>
    <s v="Alvarado"/>
    <s v="Mr"/>
    <s v="M"/>
    <n v="90"/>
    <s v="Lavender Ga Roadens"/>
    <s v="Alloa"/>
    <x v="80"/>
    <d v="2022-10-08T00:00:00"/>
    <x v="0"/>
    <x v="0"/>
    <n v="40"/>
    <x v="4"/>
    <x v="4"/>
    <n v="720"/>
    <n v="1360.8"/>
  </r>
  <r>
    <n v="2753"/>
    <s v="Nell"/>
    <s v="Dale"/>
    <s v="Mrs"/>
    <s v="F"/>
    <n v="60"/>
    <s v="Lavender Sweep"/>
    <s v="Caledon"/>
    <x v="12"/>
    <s v="26-12-2022"/>
    <x v="7"/>
    <x v="0"/>
    <n v="71"/>
    <x v="3"/>
    <x v="3"/>
    <n v="1704"/>
    <n v="1175.76"/>
  </r>
  <r>
    <n v="2754"/>
    <s v="Doyle"/>
    <s v="Galloway"/>
    <s v="Mr"/>
    <s v="M"/>
    <n v="60"/>
    <s v="Lavengro Road"/>
    <s v="Cornhill-On-Tweed"/>
    <x v="16"/>
    <d v="2022-11-07T00:00:00"/>
    <x v="2"/>
    <x v="0"/>
    <n v="40"/>
    <x v="1"/>
    <x v="1"/>
    <n v="960"/>
    <n v="1718.4"/>
  </r>
  <r>
    <n v="2755"/>
    <s v="Elijah"/>
    <s v="Tanner"/>
    <s v="Mr"/>
    <s v="M"/>
    <n v="60"/>
    <s v="Lavers Road"/>
    <s v="Ystrad Meurig"/>
    <x v="2"/>
    <d v="2021-10-07T00:00:00"/>
    <x v="11"/>
    <x v="1"/>
    <n v="25"/>
    <x v="5"/>
    <x v="5"/>
    <n v="600"/>
    <n v="2394"/>
  </r>
  <r>
    <n v="2756"/>
    <s v="Chung"/>
    <s v="Irwin"/>
    <s v="Mr"/>
    <s v="M"/>
    <n v="30"/>
    <s v="Laverton Mews"/>
    <s v="Mold"/>
    <x v="2"/>
    <d v="2020-04-06T00:00:00"/>
    <x v="4"/>
    <x v="2"/>
    <n v="49"/>
    <x v="1"/>
    <x v="1"/>
    <n v="1176"/>
    <n v="2105.04"/>
  </r>
  <r>
    <n v="2757"/>
    <s v="Kathryn"/>
    <s v="Jarrett"/>
    <s v="Mrs"/>
    <s v="F"/>
    <n v="30"/>
    <s v="Lavington Road"/>
    <s v="Gosport"/>
    <x v="17"/>
    <s v="22-12-2021"/>
    <x v="7"/>
    <x v="1"/>
    <n v="84"/>
    <x v="2"/>
    <x v="2"/>
    <n v="1428"/>
    <n v="2556.12"/>
  </r>
  <r>
    <n v="2758"/>
    <s v="Adaline"/>
    <s v="Moreno"/>
    <s v="Mrs"/>
    <s v="F"/>
    <n v="90"/>
    <s v="Lawfo Road Road"/>
    <s v="Invergarry"/>
    <x v="34"/>
    <s v="24-11-2022"/>
    <x v="8"/>
    <x v="0"/>
    <n v="99"/>
    <x v="7"/>
    <x v="7"/>
    <n v="1980"/>
    <n v="5841"/>
  </r>
  <r>
    <n v="2760"/>
    <s v="Golda"/>
    <s v="Belanger"/>
    <s v="Mrs"/>
    <s v="F"/>
    <n v="60"/>
    <s v="Lawn"/>
    <s v="Dolwyddelan"/>
    <x v="3"/>
    <d v="2022-04-09T00:00:00"/>
    <x v="2"/>
    <x v="0"/>
    <n v="9"/>
    <x v="1"/>
    <x v="1"/>
    <n v="216"/>
    <n v="386.64"/>
  </r>
  <r>
    <n v="2761"/>
    <s v="Mika"/>
    <s v="Mccauley"/>
    <s v="Mrs"/>
    <s v="F"/>
    <n v="60"/>
    <s v="Lawn"/>
    <s v="Romsey"/>
    <x v="2"/>
    <d v="2022-02-12T00:00:00"/>
    <x v="11"/>
    <x v="0"/>
    <n v="32"/>
    <x v="0"/>
    <x v="0"/>
    <n v="640"/>
    <n v="1286.3999999999999"/>
  </r>
  <r>
    <n v="2762"/>
    <s v="Dina"/>
    <s v="Numbers"/>
    <s v="Ms"/>
    <s v="F"/>
    <n v="60"/>
    <s v="Lawn House"/>
    <s v="Immingham"/>
    <x v="34"/>
    <d v="2021-10-09T00:00:00"/>
    <x v="0"/>
    <x v="1"/>
    <n v="25"/>
    <x v="5"/>
    <x v="5"/>
    <n v="600"/>
    <n v="2394"/>
  </r>
  <r>
    <n v="2763"/>
    <s v="Hugh"/>
    <s v="Leary"/>
    <s v="Mr"/>
    <s v="M"/>
    <n v="30"/>
    <s v="Lawrence Campe"/>
    <s v="Newport"/>
    <x v="2"/>
    <d v="2022-05-05T00:00:00"/>
    <x v="5"/>
    <x v="0"/>
    <n v="11"/>
    <x v="9"/>
    <x v="9"/>
    <n v="264"/>
    <n v="894.96"/>
  </r>
  <r>
    <n v="2764"/>
    <s v="Marta"/>
    <s v="Olson"/>
    <s v="Miss"/>
    <s v="F"/>
    <n v="90"/>
    <s v="Lawrie Grove"/>
    <s v="Rossendale"/>
    <x v="2"/>
    <s v="16-02-2021"/>
    <x v="10"/>
    <x v="1"/>
    <n v="93"/>
    <x v="4"/>
    <x v="4"/>
    <n v="1674"/>
    <n v="3163.8599999999997"/>
  </r>
  <r>
    <n v="2765"/>
    <s v="Esther"/>
    <s v="Lewis"/>
    <s v="Ms"/>
    <s v="F"/>
    <n v="90"/>
    <s v="Lea Valley"/>
    <s v="Kilbirnie"/>
    <x v="21"/>
    <s v="21-04-2021"/>
    <x v="4"/>
    <x v="1"/>
    <n v="87"/>
    <x v="0"/>
    <x v="0"/>
    <n v="1740"/>
    <n v="3497.3999999999996"/>
  </r>
  <r>
    <n v="2766"/>
    <s v="Monroe"/>
    <s v="Caudill"/>
    <s v="Mr"/>
    <s v="M"/>
    <n v="30"/>
    <s v="Lea Villas"/>
    <s v="Cumbria"/>
    <x v="16"/>
    <d v="2021-04-12T00:00:00"/>
    <x v="5"/>
    <x v="1"/>
    <n v="50"/>
    <x v="9"/>
    <x v="9"/>
    <n v="1200"/>
    <n v="4068"/>
  </r>
  <r>
    <n v="2767"/>
    <s v="Odell"/>
    <s v="Battle"/>
    <s v="Mr"/>
    <s v="M"/>
    <n v="90"/>
    <s v="Lea Works"/>
    <s v="Cowdenbeath"/>
    <x v="16"/>
    <s v="13-01-2020"/>
    <x v="2"/>
    <x v="2"/>
    <n v="81"/>
    <x v="9"/>
    <x v="9"/>
    <n v="1944"/>
    <n v="6590.16"/>
  </r>
  <r>
    <n v="2768"/>
    <s v="Ranae"/>
    <s v="Glenn"/>
    <s v="Mrs"/>
    <s v="F"/>
    <n v="60"/>
    <s v="Leabank Square"/>
    <s v="Cwmbran"/>
    <x v="16"/>
    <s v="19-01-2022"/>
    <x v="2"/>
    <x v="0"/>
    <n v="65"/>
    <x v="1"/>
    <x v="1"/>
    <n v="1560"/>
    <n v="2792.4"/>
  </r>
  <r>
    <n v="2769"/>
    <s v="Dominic"/>
    <s v="Serrano"/>
    <s v="Mr"/>
    <s v="M"/>
    <n v="60"/>
    <s v="Leadenhall Street"/>
    <s v="Colyton"/>
    <x v="15"/>
    <s v="27-02-2022"/>
    <x v="10"/>
    <x v="0"/>
    <n v="48"/>
    <x v="4"/>
    <x v="4"/>
    <n v="864"/>
    <n v="1632.9599999999998"/>
  </r>
  <r>
    <n v="2770"/>
    <s v="Alberto"/>
    <s v="Johnston"/>
    <s v="Dr"/>
    <s v="M"/>
    <n v="90"/>
    <s v="Leading Street"/>
    <s v="Fort Augustus"/>
    <x v="17"/>
    <s v="31-03-2020"/>
    <x v="5"/>
    <x v="2"/>
    <n v="75"/>
    <x v="8"/>
    <x v="8"/>
    <n v="1500"/>
    <n v="5235"/>
  </r>
  <r>
    <n v="2771"/>
    <s v="Tana"/>
    <s v="Fox"/>
    <s v="Miss"/>
    <s v="F"/>
    <n v="90"/>
    <s v="Leading Street"/>
    <s v="Turriff"/>
    <x v="2"/>
    <s v="16-05-2022"/>
    <x v="11"/>
    <x v="0"/>
    <n v="2"/>
    <x v="6"/>
    <x v="6"/>
    <n v="48"/>
    <n v="61.92"/>
  </r>
  <r>
    <n v="2772"/>
    <s v="Darren"/>
    <s v="Norris"/>
    <s v="Mr"/>
    <s v="M"/>
    <n v="30"/>
    <s v="Lealand Road"/>
    <s v="Alderley Edge"/>
    <x v="65"/>
    <s v="23-04-2020"/>
    <x v="4"/>
    <x v="2"/>
    <n v="36"/>
    <x v="1"/>
    <x v="1"/>
    <n v="864"/>
    <n v="1546.56"/>
  </r>
  <r>
    <n v="2773"/>
    <s v="Tashia"/>
    <s v="Vera"/>
    <s v="Mrs"/>
    <s v="F"/>
    <n v="90"/>
    <s v="Leamington Villas"/>
    <s v="Consett"/>
    <x v="16"/>
    <d v="2021-09-05T00:00:00"/>
    <x v="9"/>
    <x v="1"/>
    <n v="94"/>
    <x v="2"/>
    <x v="2"/>
    <n v="1598"/>
    <n v="2860.42"/>
  </r>
  <r>
    <n v="2774"/>
    <s v="Noel"/>
    <s v="Carmichael"/>
    <s v="Mr"/>
    <s v="M"/>
    <n v="90"/>
    <s v="Lebanon Terrace"/>
    <s v="Bishop Auckland"/>
    <x v="64"/>
    <s v="21-05-2020"/>
    <x v="11"/>
    <x v="2"/>
    <n v="54"/>
    <x v="6"/>
    <x v="6"/>
    <n v="1296"/>
    <n v="1671.8400000000001"/>
  </r>
  <r>
    <n v="2775"/>
    <s v="Abbie"/>
    <s v="Hodges"/>
    <s v="Mrs"/>
    <s v="F"/>
    <n v="90"/>
    <s v="Leda Road"/>
    <s v="Andover"/>
    <x v="4"/>
    <s v="28-10-2020"/>
    <x v="1"/>
    <x v="2"/>
    <n v="83"/>
    <x v="5"/>
    <x v="5"/>
    <n v="1992"/>
    <n v="7948.0800000000008"/>
  </r>
  <r>
    <n v="2776"/>
    <s v="Kai"/>
    <s v="Sheridan"/>
    <s v="Mrs"/>
    <s v="F"/>
    <n v="90"/>
    <s v="Ledrington Road"/>
    <s v="East Grinstead"/>
    <x v="43"/>
    <s v="19-08-2021"/>
    <x v="3"/>
    <x v="1"/>
    <n v="85"/>
    <x v="9"/>
    <x v="9"/>
    <n v="2040"/>
    <n v="6915.6"/>
  </r>
  <r>
    <n v="2777"/>
    <s v="Edris"/>
    <s v="Childress"/>
    <s v="Miss"/>
    <s v="F"/>
    <n v="30"/>
    <s v="Lee Place"/>
    <s v="Atherstone"/>
    <x v="51"/>
    <s v="20-03-2020"/>
    <x v="5"/>
    <x v="2"/>
    <n v="50"/>
    <x v="7"/>
    <x v="7"/>
    <n v="1000"/>
    <n v="2950"/>
  </r>
  <r>
    <n v="2778"/>
    <s v="Sandie"/>
    <s v="Cruz"/>
    <s v="Mrs"/>
    <s v="F"/>
    <n v="60"/>
    <s v="Lee Place"/>
    <s v="Witney"/>
    <x v="2"/>
    <s v="30-09-2020"/>
    <x v="9"/>
    <x v="2"/>
    <n v="62"/>
    <x v="1"/>
    <x v="1"/>
    <n v="1488"/>
    <n v="2663.52"/>
  </r>
  <r>
    <n v="2779"/>
    <s v="Gwenn"/>
    <s v="Kuhn"/>
    <s v="Miss"/>
    <s v="F"/>
    <n v="30"/>
    <s v="Lee Road"/>
    <s v="Barrow-Upon-Humber"/>
    <x v="52"/>
    <s v="20-08-2020"/>
    <x v="3"/>
    <x v="2"/>
    <n v="60"/>
    <x v="6"/>
    <x v="6"/>
    <n v="1440"/>
    <n v="1857.6000000000001"/>
  </r>
  <r>
    <n v="2780"/>
    <s v="Samuel"/>
    <s v="Holland"/>
    <s v="Mr"/>
    <s v="M"/>
    <n v="30"/>
    <s v="Leeland Terrace"/>
    <s v="Sedbergh"/>
    <x v="2"/>
    <s v="16-03-2021"/>
    <x v="5"/>
    <x v="1"/>
    <n v="93"/>
    <x v="7"/>
    <x v="7"/>
    <n v="1860"/>
    <n v="5487"/>
  </r>
  <r>
    <n v="2781"/>
    <s v="Orval"/>
    <s v="Bailey"/>
    <s v="Mr"/>
    <s v="M"/>
    <n v="90"/>
    <s v="Lee Roadam Drive"/>
    <s v="Isle Of Mull"/>
    <x v="21"/>
    <s v="22-07-2022"/>
    <x v="0"/>
    <x v="0"/>
    <n v="67"/>
    <x v="3"/>
    <x v="3"/>
    <n v="1608"/>
    <n v="1109.52"/>
  </r>
  <r>
    <n v="2782"/>
    <s v="Lance"/>
    <s v="Dowdy"/>
    <s v="Mr"/>
    <s v="M"/>
    <n v="30"/>
    <s v="Lees Mews"/>
    <s v="Fishguard"/>
    <x v="17"/>
    <s v="23-09-2021"/>
    <x v="9"/>
    <x v="1"/>
    <n v="60"/>
    <x v="6"/>
    <x v="6"/>
    <n v="1440"/>
    <n v="1857.6000000000001"/>
  </r>
  <r>
    <n v="2783"/>
    <s v="Christopher"/>
    <s v="Douglas"/>
    <s v="Mr"/>
    <s v="M"/>
    <n v="30"/>
    <s v="Leeside Road"/>
    <s v="South Brent"/>
    <x v="2"/>
    <d v="2020-09-09T00:00:00"/>
    <x v="7"/>
    <x v="2"/>
    <n v="80"/>
    <x v="4"/>
    <x v="4"/>
    <n v="1440"/>
    <n v="2721.6"/>
  </r>
  <r>
    <n v="2784"/>
    <s v="Darla"/>
    <s v="Messer"/>
    <s v="Mrs"/>
    <s v="F"/>
    <n v="30"/>
    <s v="Leewa Road Ga Roadens"/>
    <s v="County Fermanagh"/>
    <x v="16"/>
    <s v="18-01-2022"/>
    <x v="2"/>
    <x v="0"/>
    <n v="30"/>
    <x v="3"/>
    <x v="3"/>
    <n v="720"/>
    <n v="496.79999999999995"/>
  </r>
  <r>
    <n v="2785"/>
    <s v="Stanley"/>
    <s v="Richard"/>
    <s v="Mr"/>
    <s v="M"/>
    <n v="30"/>
    <s v="Leeway"/>
    <s v="Keith"/>
    <x v="21"/>
    <s v="28-11-2021"/>
    <x v="8"/>
    <x v="1"/>
    <n v="29"/>
    <x v="9"/>
    <x v="9"/>
    <n v="696"/>
    <n v="2359.44"/>
  </r>
  <r>
    <n v="2786"/>
    <s v="Bette"/>
    <s v="Billings"/>
    <s v="Ms"/>
    <s v="F"/>
    <n v="90"/>
    <s v="Legge Street"/>
    <s v="Taunton"/>
    <x v="2"/>
    <d v="2021-08-06T00:00:00"/>
    <x v="5"/>
    <x v="1"/>
    <n v="56"/>
    <x v="0"/>
    <x v="0"/>
    <n v="1120"/>
    <n v="2251.1999999999998"/>
  </r>
  <r>
    <n v="2787"/>
    <s v="Alton"/>
    <s v="Jenkins"/>
    <s v="Mr"/>
    <s v="M"/>
    <n v="30"/>
    <s v="Legion Way"/>
    <s v="Balerno"/>
    <x v="0"/>
    <s v="18-08-2020"/>
    <x v="3"/>
    <x v="2"/>
    <n v="14"/>
    <x v="7"/>
    <x v="7"/>
    <n v="280"/>
    <n v="826"/>
  </r>
  <r>
    <n v="2788"/>
    <s v="Lillia"/>
    <s v="Gomes"/>
    <s v="Miss"/>
    <s v="F"/>
    <n v="90"/>
    <s v="Leigham Court"/>
    <s v="Wick"/>
    <x v="2"/>
    <s v="23-08-2021"/>
    <x v="3"/>
    <x v="1"/>
    <n v="33"/>
    <x v="3"/>
    <x v="3"/>
    <n v="792"/>
    <n v="546.4799999999999"/>
  </r>
  <r>
    <n v="2789"/>
    <s v="Latasha"/>
    <s v="Cassidy"/>
    <s v="Miss"/>
    <s v="F"/>
    <n v="90"/>
    <s v="Leigham Lane"/>
    <s v="Ballymoney"/>
    <x v="0"/>
    <d v="2021-10-09T00:00:00"/>
    <x v="0"/>
    <x v="1"/>
    <n v="26"/>
    <x v="5"/>
    <x v="5"/>
    <n v="624"/>
    <n v="2489.7600000000002"/>
  </r>
  <r>
    <n v="2790"/>
    <s v="Wilbur"/>
    <s v="Hester"/>
    <s v="Mr"/>
    <s v="M"/>
    <n v="90"/>
    <s v="Leigham Lane"/>
    <s v="Hinckley"/>
    <x v="1"/>
    <d v="2021-04-12T00:00:00"/>
    <x v="5"/>
    <x v="1"/>
    <n v="31"/>
    <x v="0"/>
    <x v="0"/>
    <n v="620"/>
    <n v="1246.1999999999998"/>
  </r>
  <r>
    <n v="2791"/>
    <s v="Willie"/>
    <s v="Waller"/>
    <s v="Mr"/>
    <s v="M"/>
    <n v="90"/>
    <s v="Leith Close"/>
    <s v="North Berwick"/>
    <x v="2"/>
    <s v="20-07-2022"/>
    <x v="0"/>
    <x v="0"/>
    <n v="97"/>
    <x v="8"/>
    <x v="8"/>
    <n v="1940"/>
    <n v="6770.6"/>
  </r>
  <r>
    <n v="2792"/>
    <s v="Pia"/>
    <s v="Aldridge"/>
    <s v="Ms"/>
    <s v="F"/>
    <n v="60"/>
    <s v="Lemon Valley"/>
    <s v="Llanfairfechan"/>
    <x v="11"/>
    <s v="20-11-2020"/>
    <x v="8"/>
    <x v="2"/>
    <n v="79"/>
    <x v="4"/>
    <x v="4"/>
    <n v="1422"/>
    <n v="2687.58"/>
  </r>
  <r>
    <n v="2793"/>
    <s v="Brittanie"/>
    <s v="Mack"/>
    <s v="Miss"/>
    <s v="F"/>
    <n v="90"/>
    <s v="Lemon Valley"/>
    <s v="Totland Bay"/>
    <x v="2"/>
    <s v="25-03-2021"/>
    <x v="5"/>
    <x v="1"/>
    <n v="63"/>
    <x v="8"/>
    <x v="8"/>
    <n v="1260"/>
    <n v="4397.4000000000005"/>
  </r>
  <r>
    <n v="2794"/>
    <s v="Madalene"/>
    <s v="Thayer"/>
    <s v="Miss"/>
    <s v="F"/>
    <n v="90"/>
    <s v="Lendal Terrace"/>
    <s v="Fordingbridge"/>
    <x v="17"/>
    <s v="29-08-2022"/>
    <x v="3"/>
    <x v="0"/>
    <n v="48"/>
    <x v="3"/>
    <x v="3"/>
    <n v="1152"/>
    <n v="794.87999999999988"/>
  </r>
  <r>
    <n v="2795"/>
    <s v="Jamaal"/>
    <s v="Murray"/>
    <s v="Mr"/>
    <s v="M"/>
    <n v="90"/>
    <s v="Lenthorp Road"/>
    <s v="Choppington"/>
    <x v="18"/>
    <s v="18-11-2020"/>
    <x v="8"/>
    <x v="2"/>
    <n v="59"/>
    <x v="4"/>
    <x v="4"/>
    <n v="1062"/>
    <n v="2007.1799999999998"/>
  </r>
  <r>
    <n v="2796"/>
    <s v="Jarvis"/>
    <s v="Forbes"/>
    <s v="Mr"/>
    <s v="M"/>
    <n v="30"/>
    <s v="Leo Street"/>
    <s v="Keswick"/>
    <x v="21"/>
    <s v="27-07-2022"/>
    <x v="0"/>
    <x v="0"/>
    <n v="44"/>
    <x v="8"/>
    <x v="8"/>
    <n v="880"/>
    <n v="3071.2000000000003"/>
  </r>
  <r>
    <n v="2797"/>
    <s v="Ramon"/>
    <s v="Cabrera"/>
    <s v="Mr"/>
    <s v="M"/>
    <n v="60"/>
    <s v="Leopold Street"/>
    <s v="High Wycombe"/>
    <x v="1"/>
    <s v="28-07-2020"/>
    <x v="0"/>
    <x v="2"/>
    <n v="78"/>
    <x v="8"/>
    <x v="8"/>
    <n v="1560"/>
    <n v="5444.4000000000005"/>
  </r>
  <r>
    <n v="2798"/>
    <s v="Cliff"/>
    <s v="Wynn"/>
    <s v="Mr"/>
    <s v="M"/>
    <n v="30"/>
    <s v="Leroy Street"/>
    <s v="Iver"/>
    <x v="21"/>
    <d v="2021-03-04T00:00:00"/>
    <x v="7"/>
    <x v="1"/>
    <n v="49"/>
    <x v="7"/>
    <x v="7"/>
    <n v="980"/>
    <n v="2891"/>
  </r>
  <r>
    <n v="2799"/>
    <s v="Torrie"/>
    <s v="Hudson"/>
    <s v="Miss"/>
    <s v="F"/>
    <n v="60"/>
    <s v="Leroy Street"/>
    <s v="Maybole"/>
    <x v="2"/>
    <s v="17-03-2021"/>
    <x v="5"/>
    <x v="1"/>
    <n v="15"/>
    <x v="1"/>
    <x v="1"/>
    <n v="360"/>
    <n v="644.4"/>
  </r>
  <r>
    <n v="2800"/>
    <s v="Kraig"/>
    <s v="Pickens"/>
    <s v="Mr"/>
    <s v="M"/>
    <n v="90"/>
    <s v="Lessada Street"/>
    <s v="Tidworth"/>
    <x v="2"/>
    <s v="19-03-2022"/>
    <x v="5"/>
    <x v="0"/>
    <n v="74"/>
    <x v="5"/>
    <x v="5"/>
    <n v="1776"/>
    <n v="7086.2400000000007"/>
  </r>
  <r>
    <n v="2801"/>
    <s v="Bok"/>
    <s v="Michaud"/>
    <s v="Mrs"/>
    <s v="F"/>
    <n v="60"/>
    <s v="Leswin Place"/>
    <s v="South Glamorgan"/>
    <x v="2"/>
    <d v="2022-04-06T00:00:00"/>
    <x v="1"/>
    <x v="0"/>
    <n v="93"/>
    <x v="3"/>
    <x v="3"/>
    <n v="2232"/>
    <n v="1540.08"/>
  </r>
  <r>
    <n v="2802"/>
    <s v="Rickie"/>
    <s v="Heard"/>
    <s v="Mr"/>
    <s v="M"/>
    <n v="30"/>
    <s v="Lettison Street"/>
    <s v="Llanymynech"/>
    <x v="11"/>
    <s v="14-02-2020"/>
    <x v="10"/>
    <x v="2"/>
    <n v="9"/>
    <x v="6"/>
    <x v="6"/>
    <n v="216"/>
    <n v="278.64"/>
  </r>
  <r>
    <n v="2803"/>
    <s v="Gaylord"/>
    <s v="Rouse"/>
    <s v="Mr"/>
    <s v="M"/>
    <n v="90"/>
    <s v="Lever Street"/>
    <s v="Llandinam"/>
    <x v="11"/>
    <s v="22-06-2022"/>
    <x v="6"/>
    <x v="0"/>
    <n v="22"/>
    <x v="1"/>
    <x v="1"/>
    <n v="528"/>
    <n v="945.12"/>
  </r>
  <r>
    <n v="2804"/>
    <s v="Renita"/>
    <s v="Cash"/>
    <s v="Mrs"/>
    <s v="F"/>
    <n v="30"/>
    <s v="Leverson Street"/>
    <s v="Rainham"/>
    <x v="2"/>
    <d v="2021-06-04T00:00:00"/>
    <x v="4"/>
    <x v="1"/>
    <n v="27"/>
    <x v="8"/>
    <x v="8"/>
    <n v="540"/>
    <n v="1884.6000000000001"/>
  </r>
  <r>
    <n v="2805"/>
    <s v="Debbra"/>
    <s v="Joyce"/>
    <s v="Miss"/>
    <s v="F"/>
    <n v="60"/>
    <s v="Lewes Road"/>
    <s v="Shanklin"/>
    <x v="2"/>
    <d v="2021-03-11T00:00:00"/>
    <x v="0"/>
    <x v="1"/>
    <n v="71"/>
    <x v="7"/>
    <x v="7"/>
    <n v="1420"/>
    <n v="4189"/>
  </r>
  <r>
    <n v="2806"/>
    <s v="Kari"/>
    <s v="Greer"/>
    <s v="Mrs"/>
    <s v="F"/>
    <n v="60"/>
    <s v="Lewis Close"/>
    <s v="Crickhowell"/>
    <x v="16"/>
    <s v="31-03-2021"/>
    <x v="5"/>
    <x v="1"/>
    <n v="5"/>
    <x v="4"/>
    <x v="4"/>
    <n v="90"/>
    <n v="170.1"/>
  </r>
  <r>
    <n v="2807"/>
    <s v="Dario"/>
    <s v="Olsen"/>
    <s v="Mr"/>
    <s v="M"/>
    <n v="30"/>
    <s v="Lewis Street"/>
    <s v="Olney"/>
    <x v="2"/>
    <d v="2021-09-08T00:00:00"/>
    <x v="7"/>
    <x v="1"/>
    <n v="90"/>
    <x v="8"/>
    <x v="8"/>
    <n v="1800"/>
    <n v="6282"/>
  </r>
  <r>
    <n v="2808"/>
    <s v="Jonathan"/>
    <s v="Calderon"/>
    <s v="Mr"/>
    <s v="M"/>
    <n v="30"/>
    <s v="Lewisham Hill"/>
    <s v="Clynderwen"/>
    <x v="15"/>
    <d v="2021-12-12T00:00:00"/>
    <x v="0"/>
    <x v="1"/>
    <n v="77"/>
    <x v="7"/>
    <x v="7"/>
    <n v="1540"/>
    <n v="4543"/>
  </r>
  <r>
    <n v="2809"/>
    <s v="Landon"/>
    <s v="Gates"/>
    <s v="Mr"/>
    <s v="M"/>
    <n v="60"/>
    <s v="Lewisham Union"/>
    <s v="Llandudno Junction"/>
    <x v="11"/>
    <d v="2022-09-06T00:00:00"/>
    <x v="8"/>
    <x v="0"/>
    <n v="49"/>
    <x v="4"/>
    <x v="4"/>
    <n v="882"/>
    <n v="1666.98"/>
  </r>
  <r>
    <n v="2810"/>
    <s v="Elwood"/>
    <s v="Mcbride"/>
    <s v="Mr"/>
    <s v="M"/>
    <n v="60"/>
    <s v="Leyburn Close"/>
    <s v="Kingswinford"/>
    <x v="21"/>
    <s v="27-10-2022"/>
    <x v="1"/>
    <x v="0"/>
    <n v="61"/>
    <x v="6"/>
    <x v="6"/>
    <n v="1464"/>
    <n v="1888.56"/>
  </r>
  <r>
    <n v="2811"/>
    <s v="Hong"/>
    <s v="Tilley"/>
    <s v="Mr"/>
    <s v="M"/>
    <n v="60"/>
    <s v="Leyel Terrace"/>
    <s v="London"/>
    <x v="2"/>
    <d v="2021-07-01T00:00:00"/>
    <x v="0"/>
    <x v="1"/>
    <n v="36"/>
    <x v="5"/>
    <x v="5"/>
    <n v="864"/>
    <n v="3447.36"/>
  </r>
  <r>
    <n v="2812"/>
    <s v="Johnathon"/>
    <s v="Rosenberg"/>
    <s v="Mr"/>
    <s v="M"/>
    <n v="60"/>
    <s v="Leylang Road"/>
    <s v="Balerno"/>
    <x v="0"/>
    <d v="2022-05-07T00:00:00"/>
    <x v="11"/>
    <x v="0"/>
    <n v="89"/>
    <x v="4"/>
    <x v="4"/>
    <n v="1602"/>
    <n v="3027.7799999999997"/>
  </r>
  <r>
    <n v="2813"/>
    <s v="Lindsay"/>
    <s v="Bergeron"/>
    <s v="Mr"/>
    <s v="M"/>
    <n v="60"/>
    <s v="Leysfield Road"/>
    <s v="Littleborough"/>
    <x v="11"/>
    <d v="2020-10-08T00:00:00"/>
    <x v="2"/>
    <x v="2"/>
    <n v="66"/>
    <x v="4"/>
    <x v="4"/>
    <n v="1188"/>
    <n v="2245.3199999999997"/>
  </r>
  <r>
    <n v="2814"/>
    <s v="Conception"/>
    <s v="Jefferson"/>
    <s v="Miss"/>
    <s v="F"/>
    <n v="90"/>
    <s v="Leyton Industrial"/>
    <s v="Lochearnhead"/>
    <x v="11"/>
    <d v="2020-11-01T00:00:00"/>
    <x v="2"/>
    <x v="2"/>
    <n v="58"/>
    <x v="1"/>
    <x v="1"/>
    <n v="1392"/>
    <n v="2491.6799999999998"/>
  </r>
  <r>
    <n v="2815"/>
    <s v="Kayce"/>
    <s v="Bowden"/>
    <s v="Mrs"/>
    <s v="F"/>
    <n v="90"/>
    <s v="Libella Road"/>
    <s v="Ashbourne"/>
    <x v="63"/>
    <s v="20-02-2022"/>
    <x v="10"/>
    <x v="0"/>
    <n v="90"/>
    <x v="3"/>
    <x v="3"/>
    <n v="2160"/>
    <n v="1490.3999999999999"/>
  </r>
  <r>
    <n v="2816"/>
    <s v="Shirley"/>
    <s v="Dunn"/>
    <s v="Mr"/>
    <s v="M"/>
    <n v="90"/>
    <s v="Liddon Road"/>
    <s v="Chigwell"/>
    <x v="18"/>
    <d v="2021-12-10T00:00:00"/>
    <x v="11"/>
    <x v="1"/>
    <n v="10"/>
    <x v="0"/>
    <x v="0"/>
    <n v="200"/>
    <n v="401.99999999999994"/>
  </r>
  <r>
    <n v="2817"/>
    <s v="Gerardo"/>
    <s v="Ray"/>
    <s v="Mr"/>
    <s v="M"/>
    <n v="60"/>
    <s v="Lidgate Road"/>
    <s v="Brighouse"/>
    <x v="49"/>
    <s v="24-12-2020"/>
    <x v="7"/>
    <x v="2"/>
    <n v="67"/>
    <x v="7"/>
    <x v="7"/>
    <n v="1340"/>
    <n v="3953.0000000000005"/>
  </r>
  <r>
    <n v="2818"/>
    <s v="Karren"/>
    <s v="Benton"/>
    <s v="Dr"/>
    <s v="F"/>
    <n v="60"/>
    <s v="Lidia Road Road"/>
    <s v="Welwyn"/>
    <x v="2"/>
    <s v="15-04-2021"/>
    <x v="4"/>
    <x v="1"/>
    <n v="85"/>
    <x v="4"/>
    <x v="4"/>
    <n v="1530"/>
    <n v="2891.7"/>
  </r>
  <r>
    <n v="2819"/>
    <s v="Danial"/>
    <s v="Corley"/>
    <s v="Mr"/>
    <s v="M"/>
    <n v="90"/>
    <s v="Lidya Road Road"/>
    <s v="Northampton"/>
    <x v="2"/>
    <d v="2020-03-05T00:00:00"/>
    <x v="7"/>
    <x v="2"/>
    <n v="32"/>
    <x v="5"/>
    <x v="5"/>
    <n v="768"/>
    <n v="3064.32"/>
  </r>
  <r>
    <n v="2820"/>
    <s v="Tory"/>
    <s v="Sheridan"/>
    <s v="Miss"/>
    <s v="F"/>
    <n v="90"/>
    <s v="Lilburne Road"/>
    <s v="Princes Risborough"/>
    <x v="2"/>
    <s v="25-08-2022"/>
    <x v="3"/>
    <x v="0"/>
    <n v="51"/>
    <x v="3"/>
    <x v="3"/>
    <n v="1224"/>
    <n v="844.56"/>
  </r>
  <r>
    <n v="2821"/>
    <s v="Isabell"/>
    <s v="Jacobsen"/>
    <s v="Mrs"/>
    <s v="F"/>
    <n v="60"/>
    <s v="Lilian Barker"/>
    <s v="Norfolk"/>
    <x v="2"/>
    <s v="24-06-2020"/>
    <x v="6"/>
    <x v="2"/>
    <n v="68"/>
    <x v="2"/>
    <x v="2"/>
    <n v="1156"/>
    <n v="2069.2400000000002"/>
  </r>
  <r>
    <n v="2822"/>
    <s v="Verda"/>
    <s v="Robinson"/>
    <s v="Miss"/>
    <s v="F"/>
    <n v="60"/>
    <s v="Lillian Road"/>
    <s v="Macclesfield"/>
    <x v="2"/>
    <s v="21-02-2021"/>
    <x v="10"/>
    <x v="1"/>
    <n v="59"/>
    <x v="8"/>
    <x v="8"/>
    <n v="1180"/>
    <n v="4118.2"/>
  </r>
  <r>
    <n v="2823"/>
    <s v="Lindsey"/>
    <s v="Ziegler"/>
    <s v="Mrs"/>
    <s v="F"/>
    <n v="30"/>
    <s v="Lily Road"/>
    <s v="Bungay"/>
    <x v="8"/>
    <d v="2021-12-06T00:00:00"/>
    <x v="2"/>
    <x v="1"/>
    <n v="37"/>
    <x v="6"/>
    <x v="6"/>
    <n v="888"/>
    <n v="1145.52"/>
  </r>
  <r>
    <n v="2824"/>
    <s v="Gregory"/>
    <s v="Leblanc"/>
    <s v="Mr"/>
    <s v="M"/>
    <n v="90"/>
    <s v="Lily Road"/>
    <s v="Chard"/>
    <x v="20"/>
    <s v="14-06-2020"/>
    <x v="6"/>
    <x v="2"/>
    <n v="46"/>
    <x v="5"/>
    <x v="5"/>
    <n v="1104"/>
    <n v="4404.96"/>
  </r>
  <r>
    <n v="2826"/>
    <s v="Vernice"/>
    <s v="Lott"/>
    <s v="Mrs"/>
    <s v="F"/>
    <n v="30"/>
    <s v="Lincoln Mews"/>
    <s v="Dundee"/>
    <x v="3"/>
    <s v="18-09-2020"/>
    <x v="9"/>
    <x v="2"/>
    <n v="25"/>
    <x v="1"/>
    <x v="1"/>
    <n v="600"/>
    <n v="1074"/>
  </r>
  <r>
    <n v="2827"/>
    <s v="Ira"/>
    <s v="Webb"/>
    <s v="Miss"/>
    <s v="F"/>
    <n v="60"/>
    <s v="Lincoln Mews"/>
    <s v="Westhill"/>
    <x v="2"/>
    <d v="2022-08-12T00:00:00"/>
    <x v="10"/>
    <x v="0"/>
    <n v="27"/>
    <x v="6"/>
    <x v="6"/>
    <n v="648"/>
    <n v="835.92000000000007"/>
  </r>
  <r>
    <n v="2828"/>
    <s v="Steve"/>
    <s v="Wells"/>
    <s v="Mr"/>
    <s v="M"/>
    <n v="60"/>
    <s v="Lincoln Villas"/>
    <s v="Bude"/>
    <x v="8"/>
    <s v="16-12-2022"/>
    <x v="7"/>
    <x v="0"/>
    <n v="77"/>
    <x v="6"/>
    <x v="6"/>
    <n v="1848"/>
    <n v="2383.92"/>
  </r>
  <r>
    <n v="2829"/>
    <s v="Eduardo"/>
    <s v="Mack"/>
    <s v="Mr"/>
    <s v="M"/>
    <n v="90"/>
    <s v="Lincoln Villas"/>
    <s v="Sutton Coldfield"/>
    <x v="2"/>
    <d v="2022-03-12T00:00:00"/>
    <x v="9"/>
    <x v="0"/>
    <n v="92"/>
    <x v="9"/>
    <x v="9"/>
    <n v="2208"/>
    <n v="7485.12"/>
  </r>
  <r>
    <n v="2830"/>
    <s v="Jimmy"/>
    <s v="Dawkins"/>
    <s v="Mr"/>
    <s v="M"/>
    <n v="60"/>
    <s v="Linda Street"/>
    <s v="Ferndown"/>
    <x v="17"/>
    <s v="20-05-2022"/>
    <x v="11"/>
    <x v="0"/>
    <n v="50"/>
    <x v="5"/>
    <x v="5"/>
    <n v="1200"/>
    <n v="4788"/>
  </r>
  <r>
    <n v="2831"/>
    <s v="Evalyn"/>
    <s v="Miller"/>
    <s v="Miss"/>
    <s v="F"/>
    <n v="60"/>
    <s v="Linden Place"/>
    <s v="Orpington"/>
    <x v="2"/>
    <d v="2022-01-01T00:00:00"/>
    <x v="5"/>
    <x v="0"/>
    <n v="6"/>
    <x v="2"/>
    <x v="2"/>
    <n v="102"/>
    <n v="182.58"/>
  </r>
  <r>
    <n v="2832"/>
    <s v="Letha"/>
    <s v="Ferreira"/>
    <s v="Ms"/>
    <s v="F"/>
    <n v="30"/>
    <s v="Linden Terrace"/>
    <s v="Salcombe"/>
    <x v="2"/>
    <s v="24-07-2021"/>
    <x v="0"/>
    <x v="1"/>
    <n v="9"/>
    <x v="5"/>
    <x v="5"/>
    <n v="216"/>
    <n v="861.84"/>
  </r>
  <r>
    <n v="2833"/>
    <s v="Cedric"/>
    <s v="Darling"/>
    <s v="Mr"/>
    <s v="M"/>
    <n v="60"/>
    <s v="Lindfield Street"/>
    <s v="Lifton"/>
    <x v="11"/>
    <d v="2020-01-07T00:00:00"/>
    <x v="10"/>
    <x v="2"/>
    <n v="72"/>
    <x v="8"/>
    <x v="8"/>
    <n v="1440"/>
    <n v="5025.6000000000004"/>
  </r>
  <r>
    <n v="2834"/>
    <s v="Terry"/>
    <s v="Lugo"/>
    <s v="Mr"/>
    <s v="M"/>
    <n v="30"/>
    <s v="Lindley Street"/>
    <s v="Llanwrtyd Wells"/>
    <x v="11"/>
    <d v="2022-08-03T00:00:00"/>
    <x v="11"/>
    <x v="0"/>
    <n v="25"/>
    <x v="2"/>
    <x v="2"/>
    <n v="425"/>
    <n v="760.75"/>
  </r>
  <r>
    <n v="2835"/>
    <s v="Isaiah"/>
    <s v="Gardner"/>
    <s v="Mr"/>
    <s v="M"/>
    <n v="90"/>
    <s v="Linds Street"/>
    <s v="Talybont"/>
    <x v="2"/>
    <d v="2022-10-11T00:00:00"/>
    <x v="1"/>
    <x v="0"/>
    <n v="87"/>
    <x v="7"/>
    <x v="7"/>
    <n v="1740"/>
    <n v="5133"/>
  </r>
  <r>
    <n v="2836"/>
    <s v="Garfield"/>
    <s v="Rice"/>
    <s v="Mr"/>
    <s v="M"/>
    <n v="60"/>
    <s v="Lindsell Street"/>
    <s v="Mallaig"/>
    <x v="2"/>
    <s v="17-10-2022"/>
    <x v="1"/>
    <x v="0"/>
    <n v="78"/>
    <x v="6"/>
    <x v="6"/>
    <n v="1872"/>
    <n v="2414.88"/>
  </r>
  <r>
    <n v="2837"/>
    <s v="Hugh"/>
    <s v="Marrero"/>
    <s v="Mr"/>
    <s v="M"/>
    <n v="90"/>
    <s v="Linga Roads Road"/>
    <s v="Sutton-In-Ashfield"/>
    <x v="2"/>
    <d v="2021-04-10T00:00:00"/>
    <x v="2"/>
    <x v="1"/>
    <n v="9"/>
    <x v="2"/>
    <x v="2"/>
    <n v="153"/>
    <n v="273.87"/>
  </r>
  <r>
    <n v="2838"/>
    <s v="Jewel"/>
    <s v="Carver"/>
    <s v="Mr"/>
    <s v="M"/>
    <n v="30"/>
    <s v="Lingfield Crescent"/>
    <s v="Loughborough"/>
    <x v="2"/>
    <d v="2022-07-01T00:00:00"/>
    <x v="3"/>
    <x v="0"/>
    <n v="40"/>
    <x v="4"/>
    <x v="4"/>
    <n v="720"/>
    <n v="1360.8"/>
  </r>
  <r>
    <n v="2839"/>
    <s v="Sanford"/>
    <s v="Oneil"/>
    <s v="Mr"/>
    <s v="M"/>
    <n v="90"/>
    <s v="Linhope Street"/>
    <s v="Richmond"/>
    <x v="2"/>
    <s v="26-07-2021"/>
    <x v="0"/>
    <x v="1"/>
    <n v="74"/>
    <x v="1"/>
    <x v="1"/>
    <n v="1776"/>
    <n v="3179.04"/>
  </r>
  <r>
    <n v="2840"/>
    <s v="Lue"/>
    <s v="West"/>
    <s v="Mrs"/>
    <s v="F"/>
    <n v="90"/>
    <s v="Link Road"/>
    <s v="Warwickshire"/>
    <x v="2"/>
    <d v="2022-04-03T00:00:00"/>
    <x v="0"/>
    <x v="0"/>
    <n v="85"/>
    <x v="4"/>
    <x v="4"/>
    <n v="1530"/>
    <n v="2891.7"/>
  </r>
  <r>
    <n v="2841"/>
    <s v="Freddy"/>
    <s v="Hooper"/>
    <s v="Mr"/>
    <s v="M"/>
    <n v="60"/>
    <s v="Links Ya Road"/>
    <s v="Abergavenny"/>
    <x v="35"/>
    <s v="30-04-2020"/>
    <x v="4"/>
    <x v="2"/>
    <n v="55"/>
    <x v="5"/>
    <x v="5"/>
    <n v="1320"/>
    <n v="5266.8"/>
  </r>
  <r>
    <n v="2842"/>
    <s v="Leif"/>
    <s v="Watkins"/>
    <s v="Mr"/>
    <s v="M"/>
    <n v="90"/>
    <s v="Links Ya Road"/>
    <s v="Jersey"/>
    <x v="21"/>
    <d v="2021-03-01T00:00:00"/>
    <x v="9"/>
    <x v="1"/>
    <n v="31"/>
    <x v="0"/>
    <x v="0"/>
    <n v="620"/>
    <n v="1246.1999999999998"/>
  </r>
  <r>
    <n v="2843"/>
    <s v="Alleen"/>
    <s v="Sanchez"/>
    <s v="Mrs"/>
    <s v="F"/>
    <n v="90"/>
    <s v="Linnell Drive"/>
    <s v="Shefford"/>
    <x v="2"/>
    <s v="17-08-2022"/>
    <x v="3"/>
    <x v="0"/>
    <n v="21"/>
    <x v="7"/>
    <x v="7"/>
    <n v="420"/>
    <n v="1239"/>
  </r>
  <r>
    <n v="2844"/>
    <s v="Karyn"/>
    <s v="Middleton"/>
    <s v="Mrs"/>
    <s v="F"/>
    <n v="60"/>
    <s v="Linsey Road"/>
    <s v="Sutton"/>
    <x v="2"/>
    <s v="20-03-2021"/>
    <x v="5"/>
    <x v="1"/>
    <n v="95"/>
    <x v="7"/>
    <x v="7"/>
    <n v="1900"/>
    <n v="5605"/>
  </r>
  <r>
    <n v="2845"/>
    <s v="Stephen"/>
    <s v="Alexander"/>
    <s v="Miss"/>
    <s v="F"/>
    <n v="30"/>
    <s v="Linton Place"/>
    <s v="Budleigh Salterton"/>
    <x v="8"/>
    <d v="2021-08-02T00:00:00"/>
    <x v="8"/>
    <x v="1"/>
    <n v="8"/>
    <x v="5"/>
    <x v="5"/>
    <n v="192"/>
    <n v="766.08"/>
  </r>
  <r>
    <n v="2846"/>
    <s v="Moira"/>
    <s v="Manuel"/>
    <s v="Dr"/>
    <s v="F"/>
    <n v="60"/>
    <s v="Lionel Ga Roadens"/>
    <s v="Kyle"/>
    <x v="21"/>
    <s v="28-07-2021"/>
    <x v="0"/>
    <x v="1"/>
    <n v="16"/>
    <x v="6"/>
    <x v="6"/>
    <n v="384"/>
    <n v="495.36"/>
  </r>
  <r>
    <n v="2847"/>
    <s v="Dawn"/>
    <s v="Townsend"/>
    <s v="Mrs"/>
    <s v="F"/>
    <n v="60"/>
    <s v="Liphook Crescent"/>
    <s v="Uttoxeter"/>
    <x v="2"/>
    <s v="18-12-2020"/>
    <x v="7"/>
    <x v="2"/>
    <n v="71"/>
    <x v="2"/>
    <x v="2"/>
    <n v="1207"/>
    <n v="2160.5300000000002"/>
  </r>
  <r>
    <n v="2848"/>
    <s v="Barry"/>
    <s v="Hunt"/>
    <s v="Mr"/>
    <s v="M"/>
    <n v="30"/>
    <s v="Lipton Road"/>
    <s v="Halesworth"/>
    <x v="13"/>
    <d v="2020-02-06T00:00:00"/>
    <x v="3"/>
    <x v="2"/>
    <n v="17"/>
    <x v="5"/>
    <x v="5"/>
    <n v="408"/>
    <n v="1627.92"/>
  </r>
  <r>
    <n v="2849"/>
    <s v="Shanae"/>
    <s v="Rodriguez"/>
    <s v="Mrs"/>
    <s v="F"/>
    <n v="60"/>
    <s v="Lisban Street"/>
    <s v="Consett"/>
    <x v="16"/>
    <s v="24-05-2022"/>
    <x v="11"/>
    <x v="0"/>
    <n v="46"/>
    <x v="3"/>
    <x v="3"/>
    <n v="1104"/>
    <n v="761.76"/>
  </r>
  <r>
    <n v="2850"/>
    <s v="Porfirio"/>
    <s v="Beatty"/>
    <s v="Mr"/>
    <s v="M"/>
    <n v="60"/>
    <s v="Lisle Street"/>
    <s v="Chulmleigh"/>
    <x v="15"/>
    <d v="2022-12-11T00:00:00"/>
    <x v="0"/>
    <x v="0"/>
    <n v="84"/>
    <x v="4"/>
    <x v="4"/>
    <n v="1512"/>
    <n v="2857.68"/>
  </r>
  <r>
    <n v="2851"/>
    <s v="Benton"/>
    <s v="Hill"/>
    <s v="Mr"/>
    <s v="M"/>
    <n v="60"/>
    <s v="Lismore Road"/>
    <s v="Dalbeattie"/>
    <x v="3"/>
    <d v="2021-06-10T00:00:00"/>
    <x v="1"/>
    <x v="1"/>
    <n v="53"/>
    <x v="4"/>
    <x v="4"/>
    <n v="954"/>
    <n v="1803.06"/>
  </r>
  <r>
    <n v="2852"/>
    <s v="Sarina"/>
    <s v="Spence"/>
    <s v="Mrs"/>
    <s v="F"/>
    <n v="90"/>
    <s v="Little Alie"/>
    <s v="Halesworth"/>
    <x v="13"/>
    <s v="13-03-2021"/>
    <x v="5"/>
    <x v="1"/>
    <n v="83"/>
    <x v="5"/>
    <x v="5"/>
    <n v="1992"/>
    <n v="7948.0800000000008"/>
  </r>
  <r>
    <n v="2853"/>
    <s v="Britney"/>
    <s v="Abrams"/>
    <s v="Miss"/>
    <s v="F"/>
    <n v="60"/>
    <s v="Little Bacon"/>
    <s v="Carterton"/>
    <x v="10"/>
    <d v="2020-01-03T00:00:00"/>
    <x v="1"/>
    <x v="2"/>
    <n v="51"/>
    <x v="6"/>
    <x v="6"/>
    <n v="1224"/>
    <n v="1578.96"/>
  </r>
  <r>
    <n v="2854"/>
    <s v="Jerry"/>
    <s v="Vann"/>
    <s v="Mr"/>
    <s v="M"/>
    <n v="30"/>
    <s v="Little Belgrave"/>
    <s v="Lancashire"/>
    <x v="21"/>
    <s v="23-11-2020"/>
    <x v="8"/>
    <x v="2"/>
    <n v="34"/>
    <x v="2"/>
    <x v="2"/>
    <n v="578"/>
    <n v="1034.6200000000001"/>
  </r>
  <r>
    <n v="2855"/>
    <s v="Marion"/>
    <s v="Mullins"/>
    <s v="Mr"/>
    <s v="M"/>
    <n v="60"/>
    <s v="Little Bolton"/>
    <s v="Sutton"/>
    <x v="2"/>
    <d v="2021-07-09T00:00:00"/>
    <x v="5"/>
    <x v="1"/>
    <n v="3"/>
    <x v="9"/>
    <x v="9"/>
    <n v="72"/>
    <n v="244.08"/>
  </r>
  <r>
    <n v="2856"/>
    <s v="Carisa"/>
    <s v="Hurst"/>
    <s v="Mrs"/>
    <s v="F"/>
    <n v="30"/>
    <s v="Little Cambridge"/>
    <s v="Norfolk"/>
    <x v="2"/>
    <d v="2020-01-11T00:00:00"/>
    <x v="6"/>
    <x v="2"/>
    <n v="28"/>
    <x v="1"/>
    <x v="1"/>
    <n v="672"/>
    <n v="1202.8800000000001"/>
  </r>
  <r>
    <n v="2857"/>
    <s v="Roscoe"/>
    <s v="Beltran"/>
    <s v="Dr"/>
    <s v="M"/>
    <n v="90"/>
    <s v="Little Century"/>
    <s v="Newtownards"/>
    <x v="2"/>
    <d v="2021-09-04T00:00:00"/>
    <x v="3"/>
    <x v="1"/>
    <n v="57"/>
    <x v="3"/>
    <x v="3"/>
    <n v="1368"/>
    <n v="943.92"/>
  </r>
  <r>
    <n v="2858"/>
    <s v="Bruce"/>
    <s v="Nixon"/>
    <s v="Mr"/>
    <s v="M"/>
    <n v="30"/>
    <s v="Little Clarence"/>
    <s v="Northampton"/>
    <x v="2"/>
    <d v="2022-08-01T00:00:00"/>
    <x v="5"/>
    <x v="0"/>
    <n v="98"/>
    <x v="8"/>
    <x v="8"/>
    <n v="1960"/>
    <n v="6840.4000000000005"/>
  </r>
  <r>
    <n v="2859"/>
    <s v="Tyree"/>
    <s v="Broussard"/>
    <s v="Mr"/>
    <s v="M"/>
    <n v="90"/>
    <s v="Little Collingwood"/>
    <s v="Tredegar"/>
    <x v="2"/>
    <d v="2021-04-04T00:00:00"/>
    <x v="0"/>
    <x v="1"/>
    <n v="59"/>
    <x v="7"/>
    <x v="7"/>
    <n v="1180"/>
    <n v="3481"/>
  </r>
  <r>
    <n v="2860"/>
    <s v="Daniel"/>
    <s v="Sanders"/>
    <s v="Mr"/>
    <s v="M"/>
    <n v="90"/>
    <s v="Little Coram"/>
    <s v="Stevenage"/>
    <x v="2"/>
    <s v="22-04-2022"/>
    <x v="4"/>
    <x v="0"/>
    <n v="31"/>
    <x v="4"/>
    <x v="4"/>
    <n v="558"/>
    <n v="1054.6199999999999"/>
  </r>
  <r>
    <n v="2861"/>
    <s v="Kermit"/>
    <s v="Kaufman"/>
    <s v="Mr"/>
    <s v="M"/>
    <n v="60"/>
    <s v="Little Dimocks"/>
    <s v="Bishopton"/>
    <x v="64"/>
    <d v="2021-05-11T00:00:00"/>
    <x v="4"/>
    <x v="1"/>
    <n v="33"/>
    <x v="6"/>
    <x v="6"/>
    <n v="792"/>
    <n v="1021.6800000000001"/>
  </r>
  <r>
    <n v="2862"/>
    <s v="Kerri"/>
    <s v="Mcgill"/>
    <s v="Miss"/>
    <s v="F"/>
    <n v="90"/>
    <s v="Little Drummond"/>
    <s v="Brampton"/>
    <x v="66"/>
    <s v="17-08-2022"/>
    <x v="3"/>
    <x v="0"/>
    <n v="98"/>
    <x v="5"/>
    <x v="5"/>
    <n v="2352"/>
    <n v="9384.4800000000014"/>
  </r>
  <r>
    <n v="2863"/>
    <s v="Vincent"/>
    <s v="Saenz"/>
    <s v="Mr"/>
    <s v="M"/>
    <n v="90"/>
    <s v="Little Ealing"/>
    <s v="Ledbury"/>
    <x v="21"/>
    <s v="29-03-2021"/>
    <x v="5"/>
    <x v="1"/>
    <n v="38"/>
    <x v="2"/>
    <x v="2"/>
    <n v="646"/>
    <n v="1156.3399999999999"/>
  </r>
  <r>
    <n v="2864"/>
    <s v="Will"/>
    <s v="Jorgensen"/>
    <s v="Mr"/>
    <s v="M"/>
    <n v="60"/>
    <s v="Little Grosvenor"/>
    <s v="Guildford"/>
    <x v="13"/>
    <s v="13-04-2022"/>
    <x v="4"/>
    <x v="0"/>
    <n v="30"/>
    <x v="3"/>
    <x v="3"/>
    <n v="720"/>
    <n v="496.79999999999995"/>
  </r>
  <r>
    <n v="2865"/>
    <s v="James"/>
    <s v="Sosa"/>
    <s v="Mr"/>
    <s v="M"/>
    <n v="90"/>
    <s v="Little Grosvenor"/>
    <s v="Huntly"/>
    <x v="1"/>
    <d v="2021-02-06T00:00:00"/>
    <x v="1"/>
    <x v="1"/>
    <n v="29"/>
    <x v="3"/>
    <x v="3"/>
    <n v="696"/>
    <n v="480.23999999999995"/>
  </r>
  <r>
    <n v="2866"/>
    <s v="Nancie"/>
    <s v="Knapp"/>
    <s v="Miss"/>
    <s v="F"/>
    <n v="30"/>
    <s v="Little Lant"/>
    <s v="Gloucestershire"/>
    <x v="17"/>
    <s v="29-06-2021"/>
    <x v="6"/>
    <x v="1"/>
    <n v="16"/>
    <x v="4"/>
    <x v="4"/>
    <n v="288"/>
    <n v="544.31999999999994"/>
  </r>
  <r>
    <n v="2867"/>
    <s v="Jed"/>
    <s v="Sharp"/>
    <s v="Mr"/>
    <s v="M"/>
    <n v="60"/>
    <s v="Little Marlborough"/>
    <s v="Uckfield"/>
    <x v="2"/>
    <s v="18-12-2021"/>
    <x v="7"/>
    <x v="1"/>
    <n v="2"/>
    <x v="6"/>
    <x v="6"/>
    <n v="48"/>
    <n v="61.92"/>
  </r>
  <r>
    <n v="2868"/>
    <s v="Robbyn"/>
    <s v="Mcdowell"/>
    <s v="Mrs"/>
    <s v="F"/>
    <n v="60"/>
    <s v="Little Middlesex"/>
    <s v="Salcombe"/>
    <x v="2"/>
    <s v="14-05-2021"/>
    <x v="11"/>
    <x v="1"/>
    <n v="45"/>
    <x v="3"/>
    <x v="3"/>
    <n v="1080"/>
    <n v="745.19999999999993"/>
  </r>
  <r>
    <n v="2869"/>
    <s v="Louetta"/>
    <s v="Kirby"/>
    <s v="Mrs"/>
    <s v="F"/>
    <n v="30"/>
    <s v="Little Monro"/>
    <s v="Llanfechain"/>
    <x v="11"/>
    <d v="2021-09-04T00:00:00"/>
    <x v="3"/>
    <x v="1"/>
    <n v="14"/>
    <x v="4"/>
    <x v="4"/>
    <n v="252"/>
    <n v="476.28"/>
  </r>
  <r>
    <n v="2870"/>
    <s v="Wanetta"/>
    <s v="Hines"/>
    <s v="Mrs"/>
    <s v="F"/>
    <n v="90"/>
    <s v="Little Moorfields"/>
    <s v="Dorchester"/>
    <x v="3"/>
    <s v="28-05-2020"/>
    <x v="11"/>
    <x v="2"/>
    <n v="62"/>
    <x v="5"/>
    <x v="5"/>
    <n v="1488"/>
    <n v="5937.12"/>
  </r>
  <r>
    <n v="2871"/>
    <s v="Ramiro"/>
    <s v="Abraham"/>
    <s v="Mr"/>
    <s v="M"/>
    <n v="60"/>
    <s v="Little Newport"/>
    <s v="Coleraine"/>
    <x v="15"/>
    <s v="18-06-2022"/>
    <x v="6"/>
    <x v="0"/>
    <n v="81"/>
    <x v="3"/>
    <x v="3"/>
    <n v="1944"/>
    <n v="1341.36"/>
  </r>
  <r>
    <n v="2872"/>
    <s v="Chandra"/>
    <s v="Smart"/>
    <s v="Miss"/>
    <s v="F"/>
    <n v="30"/>
    <s v="Little Norris"/>
    <s v="Highbridge"/>
    <x v="1"/>
    <s v="18-12-2022"/>
    <x v="7"/>
    <x v="0"/>
    <n v="100"/>
    <x v="7"/>
    <x v="7"/>
    <n v="2000"/>
    <n v="5900"/>
  </r>
  <r>
    <n v="2873"/>
    <s v="Ela"/>
    <s v="Vance"/>
    <s v="Prof"/>
    <s v="F"/>
    <n v="90"/>
    <s v="Little Park"/>
    <s v="Corbridge"/>
    <x v="16"/>
    <d v="2020-07-09T00:00:00"/>
    <x v="1"/>
    <x v="2"/>
    <n v="38"/>
    <x v="2"/>
    <x v="2"/>
    <n v="646"/>
    <n v="1156.3399999999999"/>
  </r>
  <r>
    <n v="2874"/>
    <s v="Raymon"/>
    <s v="Hinkle"/>
    <s v="Mr"/>
    <s v="M"/>
    <n v="60"/>
    <s v="Little Portland"/>
    <s v="Isle Of Islay"/>
    <x v="21"/>
    <d v="2022-02-07T00:00:00"/>
    <x v="4"/>
    <x v="0"/>
    <n v="60"/>
    <x v="4"/>
    <x v="4"/>
    <n v="1080"/>
    <n v="2041.1999999999998"/>
  </r>
  <r>
    <n v="2875"/>
    <s v="Felicia"/>
    <s v="Poe"/>
    <s v="Mrs"/>
    <s v="F"/>
    <n v="60"/>
    <s v="Little Randolph"/>
    <s v="Holyhead"/>
    <x v="1"/>
    <d v="2021-12-09T00:00:00"/>
    <x v="4"/>
    <x v="1"/>
    <n v="72"/>
    <x v="2"/>
    <x v="2"/>
    <n v="1224"/>
    <n v="2190.96"/>
  </r>
  <r>
    <n v="2876"/>
    <s v="Fernanda"/>
    <s v="Swan"/>
    <s v="Miss"/>
    <s v="F"/>
    <n v="60"/>
    <s v="Little Randolph"/>
    <s v="Ulceby"/>
    <x v="2"/>
    <d v="2022-09-01T00:00:00"/>
    <x v="6"/>
    <x v="0"/>
    <n v="102"/>
    <x v="1"/>
    <x v="1"/>
    <n v="2448"/>
    <n v="4381.92"/>
  </r>
  <r>
    <n v="2877"/>
    <s v="Adan"/>
    <s v="Harden"/>
    <s v="Mr"/>
    <s v="M"/>
    <n v="90"/>
    <s v="Little Somerset"/>
    <s v="Northampton"/>
    <x v="2"/>
    <s v="15-11-2022"/>
    <x v="8"/>
    <x v="0"/>
    <n v="103"/>
    <x v="8"/>
    <x v="8"/>
    <n v="2060"/>
    <n v="7189.4000000000005"/>
  </r>
  <r>
    <n v="2878"/>
    <s v="Jc"/>
    <s v="Welsh"/>
    <s v="Mr"/>
    <s v="M"/>
    <n v="90"/>
    <s v="Little Tongue"/>
    <s v="Chipping Norton"/>
    <x v="18"/>
    <s v="28-03-2022"/>
    <x v="5"/>
    <x v="0"/>
    <n v="99"/>
    <x v="6"/>
    <x v="6"/>
    <n v="2376"/>
    <n v="3065.04"/>
  </r>
  <r>
    <n v="2879"/>
    <s v="Rupert"/>
    <s v="Winston"/>
    <s v="Mr"/>
    <s v="M"/>
    <n v="90"/>
    <s v="Little Tongue"/>
    <s v="Kidwelly"/>
    <x v="21"/>
    <s v="21-11-2021"/>
    <x v="8"/>
    <x v="1"/>
    <n v="9"/>
    <x v="3"/>
    <x v="3"/>
    <n v="216"/>
    <n v="149.04"/>
  </r>
  <r>
    <n v="2880"/>
    <s v="Cheree"/>
    <s v="Purcell"/>
    <s v="Miss"/>
    <s v="F"/>
    <n v="90"/>
    <s v="Littlecombe"/>
    <s v="Dover"/>
    <x v="3"/>
    <s v="25-03-2021"/>
    <x v="5"/>
    <x v="1"/>
    <n v="9"/>
    <x v="8"/>
    <x v="8"/>
    <n v="180"/>
    <n v="628.20000000000005"/>
  </r>
  <r>
    <n v="2881"/>
    <s v="Deanna"/>
    <s v="Thurman"/>
    <s v="Mrs"/>
    <s v="F"/>
    <n v="90"/>
    <s v="Littlecombe"/>
    <s v="Wadebridge"/>
    <x v="2"/>
    <d v="2021-02-12T00:00:00"/>
    <x v="4"/>
    <x v="1"/>
    <n v="8"/>
    <x v="4"/>
    <x v="4"/>
    <n v="144"/>
    <n v="272.15999999999997"/>
  </r>
  <r>
    <n v="2882"/>
    <s v="Leon"/>
    <s v="Meza"/>
    <s v="Mr"/>
    <s v="M"/>
    <n v="30"/>
    <s v="Littleton Street"/>
    <s v="Rowland'S Castle"/>
    <x v="2"/>
    <s v="31-10-2022"/>
    <x v="1"/>
    <x v="0"/>
    <n v="73"/>
    <x v="7"/>
    <x v="7"/>
    <n v="1460"/>
    <n v="4307"/>
  </r>
  <r>
    <n v="2883"/>
    <s v="Dong"/>
    <s v="Pike"/>
    <s v="Mr"/>
    <s v="M"/>
    <n v="30"/>
    <s v="Littleton Villas"/>
    <s v="Wotton-Under-Edge"/>
    <x v="2"/>
    <s v="28-08-2021"/>
    <x v="3"/>
    <x v="1"/>
    <n v="38"/>
    <x v="3"/>
    <x v="3"/>
    <n v="912"/>
    <n v="629.28"/>
  </r>
  <r>
    <n v="2884"/>
    <s v="Danial"/>
    <s v="Askew"/>
    <s v="Mr"/>
    <s v="M"/>
    <n v="30"/>
    <s v="Littlewood Close"/>
    <s v="Kirkby Stephen"/>
    <x v="21"/>
    <d v="2022-10-10T00:00:00"/>
    <x v="9"/>
    <x v="0"/>
    <n v="24"/>
    <x v="5"/>
    <x v="5"/>
    <n v="576"/>
    <n v="2298.2400000000002"/>
  </r>
  <r>
    <n v="2885"/>
    <s v="Domonique"/>
    <s v="Dewitt"/>
    <s v="Mrs"/>
    <s v="F"/>
    <n v="60"/>
    <s v="Livermere Road"/>
    <s v="Isle Of Benbecula"/>
    <x v="21"/>
    <s v="28-08-2020"/>
    <x v="3"/>
    <x v="2"/>
    <n v="76"/>
    <x v="3"/>
    <x v="3"/>
    <n v="1824"/>
    <n v="1258.56"/>
  </r>
  <r>
    <n v="2886"/>
    <s v="Amal"/>
    <s v="Lyons"/>
    <s v="Dr"/>
    <s v="F"/>
    <n v="90"/>
    <s v="Liverpool Street"/>
    <s v="Betchworth"/>
    <x v="78"/>
    <d v="2021-08-07T00:00:00"/>
    <x v="4"/>
    <x v="1"/>
    <n v="64"/>
    <x v="6"/>
    <x v="6"/>
    <n v="1536"/>
    <n v="1981.44"/>
  </r>
  <r>
    <n v="2887"/>
    <s v="Haywood"/>
    <s v="Kerr"/>
    <s v="Mr"/>
    <s v="M"/>
    <n v="30"/>
    <s v="Liverpool Terrace"/>
    <s v="West Wickham"/>
    <x v="2"/>
    <s v="27-06-2022"/>
    <x v="6"/>
    <x v="0"/>
    <n v="36"/>
    <x v="2"/>
    <x v="2"/>
    <n v="612"/>
    <n v="1095.48"/>
  </r>
  <r>
    <n v="2888"/>
    <s v="Marc"/>
    <s v="Driver"/>
    <s v="Mr"/>
    <s v="M"/>
    <n v="60"/>
    <s v="Liza Road Street"/>
    <s v="Portland"/>
    <x v="2"/>
    <s v="17-07-2022"/>
    <x v="0"/>
    <x v="0"/>
    <n v="21"/>
    <x v="0"/>
    <x v="0"/>
    <n v="420"/>
    <n v="844.19999999999993"/>
  </r>
  <r>
    <n v="2889"/>
    <s v="Mickey"/>
    <s v="Baca"/>
    <s v="Mr"/>
    <s v="M"/>
    <n v="90"/>
    <s v="Lloyd Mews"/>
    <s v="Forest Row"/>
    <x v="17"/>
    <d v="2021-06-04T00:00:00"/>
    <x v="4"/>
    <x v="1"/>
    <n v="89"/>
    <x v="3"/>
    <x v="3"/>
    <n v="2136"/>
    <n v="1473.84"/>
  </r>
  <r>
    <n v="2890"/>
    <s v="Dulce"/>
    <s v="Nguyen"/>
    <s v="Miss"/>
    <s v="F"/>
    <n v="30"/>
    <s v="Lloyd'S Place"/>
    <s v="Lanark"/>
    <x v="21"/>
    <d v="2022-08-08T00:00:00"/>
    <x v="1"/>
    <x v="0"/>
    <n v="58"/>
    <x v="6"/>
    <x v="6"/>
    <n v="1392"/>
    <n v="1795.68"/>
  </r>
  <r>
    <n v="2891"/>
    <s v="Lakisha"/>
    <s v="Pereira"/>
    <s v="Miss"/>
    <s v="F"/>
    <n v="90"/>
    <s v="Lock Chase"/>
    <s v="Tarbert"/>
    <x v="2"/>
    <s v="28-09-2021"/>
    <x v="9"/>
    <x v="1"/>
    <n v="69"/>
    <x v="8"/>
    <x v="8"/>
    <n v="1380"/>
    <n v="4816.2000000000007"/>
  </r>
  <r>
    <n v="2892"/>
    <s v="Andre"/>
    <s v="Ferris"/>
    <s v="Mr"/>
    <s v="M"/>
    <n v="60"/>
    <s v="Lock Square"/>
    <s v="Merseyside"/>
    <x v="2"/>
    <s v="18-06-2021"/>
    <x v="6"/>
    <x v="1"/>
    <n v="73"/>
    <x v="1"/>
    <x v="1"/>
    <n v="1752"/>
    <n v="3136.08"/>
  </r>
  <r>
    <n v="2893"/>
    <s v="Larae"/>
    <s v="Talley"/>
    <s v="Miss"/>
    <s v="F"/>
    <n v="60"/>
    <s v="Lockhart Street"/>
    <s v="Cwmbran"/>
    <x v="16"/>
    <d v="2021-10-04T00:00:00"/>
    <x v="10"/>
    <x v="1"/>
    <n v="78"/>
    <x v="3"/>
    <x v="3"/>
    <n v="1872"/>
    <n v="1291.6799999999998"/>
  </r>
  <r>
    <n v="2894"/>
    <s v="Eugene"/>
    <s v="Ivey"/>
    <s v="Mr"/>
    <s v="M"/>
    <n v="60"/>
    <s v="Lockwoods Cottages"/>
    <s v="Porthmadog"/>
    <x v="2"/>
    <s v="18-11-2020"/>
    <x v="8"/>
    <x v="2"/>
    <n v="8"/>
    <x v="1"/>
    <x v="1"/>
    <n v="192"/>
    <n v="343.68"/>
  </r>
  <r>
    <n v="2895"/>
    <s v="Markus"/>
    <s v="Mobley"/>
    <s v="Mr"/>
    <s v="M"/>
    <n v="30"/>
    <s v="Loddiges Road"/>
    <s v="Berkshire"/>
    <x v="28"/>
    <d v="2021-09-10T00:00:00"/>
    <x v="10"/>
    <x v="1"/>
    <n v="53"/>
    <x v="7"/>
    <x v="7"/>
    <n v="1060"/>
    <n v="3127"/>
  </r>
  <r>
    <n v="2896"/>
    <s v="Eva"/>
    <s v="Bledsoe"/>
    <s v="Mrs"/>
    <s v="F"/>
    <n v="90"/>
    <s v="Loder Street"/>
    <s v="Larne"/>
    <x v="21"/>
    <d v="2022-06-04T00:00:00"/>
    <x v="11"/>
    <x v="0"/>
    <n v="94"/>
    <x v="2"/>
    <x v="2"/>
    <n v="1598"/>
    <n v="2860.42"/>
  </r>
  <r>
    <n v="2897"/>
    <s v="Chere"/>
    <s v="Arnold"/>
    <s v="Miss"/>
    <s v="F"/>
    <n v="60"/>
    <s v="Lodge"/>
    <s v="Kirkcudbright"/>
    <x v="21"/>
    <s v="28-02-2021"/>
    <x v="10"/>
    <x v="1"/>
    <n v="11"/>
    <x v="0"/>
    <x v="0"/>
    <n v="220"/>
    <n v="442.19999999999993"/>
  </r>
  <r>
    <n v="2898"/>
    <s v="Cordie"/>
    <s v="Bowen"/>
    <s v="Mrs"/>
    <s v="F"/>
    <n v="30"/>
    <s v="Lofting Road"/>
    <s v="East Cowes"/>
    <x v="43"/>
    <d v="2020-01-02T00:00:00"/>
    <x v="9"/>
    <x v="2"/>
    <n v="77"/>
    <x v="4"/>
    <x v="4"/>
    <n v="1386"/>
    <n v="2619.54"/>
  </r>
  <r>
    <n v="2899"/>
    <s v="Olin"/>
    <s v="Davenport"/>
    <s v="Mr"/>
    <s v="M"/>
    <n v="90"/>
    <s v="Loman Villas"/>
    <s v="Anstruther"/>
    <x v="46"/>
    <s v="18-02-2021"/>
    <x v="10"/>
    <x v="1"/>
    <n v="80"/>
    <x v="9"/>
    <x v="9"/>
    <n v="1920"/>
    <n v="6508.8"/>
  </r>
  <r>
    <n v="2900"/>
    <s v="Luna"/>
    <s v="Major"/>
    <s v="Mrs"/>
    <s v="F"/>
    <n v="30"/>
    <s v="Lomas Buildings"/>
    <s v="Stowmarket"/>
    <x v="2"/>
    <d v="2022-07-04T00:00:00"/>
    <x v="8"/>
    <x v="0"/>
    <n v="83"/>
    <x v="4"/>
    <x v="4"/>
    <n v="1494"/>
    <n v="2823.66"/>
  </r>
  <r>
    <n v="2901"/>
    <s v="Spencer"/>
    <s v="Mcginnis"/>
    <s v="Mr"/>
    <s v="M"/>
    <n v="90"/>
    <s v="Lomba Roady Place"/>
    <s v="Alexandria"/>
    <x v="5"/>
    <d v="2022-11-03T00:00:00"/>
    <x v="9"/>
    <x v="0"/>
    <n v="103"/>
    <x v="0"/>
    <x v="0"/>
    <n v="2060"/>
    <n v="4140.5999999999995"/>
  </r>
  <r>
    <n v="2902"/>
    <s v="Mason"/>
    <s v="Lucas"/>
    <s v="Mr"/>
    <s v="M"/>
    <n v="30"/>
    <s v="Londesborough Road"/>
    <s v="Ashby-De-La-Zouch"/>
    <x v="63"/>
    <s v="25-04-2021"/>
    <x v="4"/>
    <x v="1"/>
    <n v="44"/>
    <x v="9"/>
    <x v="9"/>
    <n v="1056"/>
    <n v="3579.84"/>
  </r>
  <r>
    <n v="2903"/>
    <s v="Erlene"/>
    <s v="Bates"/>
    <s v="Mrs"/>
    <s v="F"/>
    <n v="30"/>
    <s v="London Passage"/>
    <s v="Eyemouth"/>
    <x v="17"/>
    <d v="2020-07-06T00:00:00"/>
    <x v="0"/>
    <x v="2"/>
    <n v="46"/>
    <x v="4"/>
    <x v="4"/>
    <n v="828"/>
    <n v="1564.9199999999998"/>
  </r>
  <r>
    <n v="2904"/>
    <s v="Darcy"/>
    <s v="Shields"/>
    <s v="Miss"/>
    <s v="F"/>
    <n v="90"/>
    <s v="London Place"/>
    <s v="Southport"/>
    <x v="2"/>
    <s v="26-04-2021"/>
    <x v="4"/>
    <x v="1"/>
    <n v="67"/>
    <x v="9"/>
    <x v="9"/>
    <n v="1608"/>
    <n v="5451.12"/>
  </r>
  <r>
    <n v="2905"/>
    <s v="Colby"/>
    <s v="Britt"/>
    <s v="Prof"/>
    <s v="F"/>
    <n v="60"/>
    <s v="London Terrace"/>
    <s v="Wokingham"/>
    <x v="2"/>
    <s v="15-07-2021"/>
    <x v="0"/>
    <x v="1"/>
    <n v="78"/>
    <x v="2"/>
    <x v="2"/>
    <n v="1326"/>
    <n v="2373.54"/>
  </r>
  <r>
    <n v="2906"/>
    <s v="Ezequiel"/>
    <s v="Read"/>
    <s v="Mr"/>
    <s v="M"/>
    <n v="90"/>
    <s v="Long Lane"/>
    <s v="Melton Constable"/>
    <x v="2"/>
    <s v="15-03-2021"/>
    <x v="5"/>
    <x v="1"/>
    <n v="25"/>
    <x v="8"/>
    <x v="8"/>
    <n v="500"/>
    <n v="1745"/>
  </r>
  <r>
    <n v="2907"/>
    <s v="Abram"/>
    <s v="Sanford"/>
    <s v="Mr"/>
    <s v="M"/>
    <n v="90"/>
    <s v="Long Leys"/>
    <s v="County Down"/>
    <x v="16"/>
    <d v="2021-06-09T00:00:00"/>
    <x v="9"/>
    <x v="1"/>
    <n v="10"/>
    <x v="4"/>
    <x v="4"/>
    <n v="180"/>
    <n v="340.2"/>
  </r>
  <r>
    <n v="2908"/>
    <s v="Allan"/>
    <s v="Forbes"/>
    <s v="Mr"/>
    <s v="M"/>
    <n v="90"/>
    <s v="Long Leys"/>
    <s v="Maesteg"/>
    <x v="2"/>
    <d v="2020-07-10T00:00:00"/>
    <x v="8"/>
    <x v="2"/>
    <n v="40"/>
    <x v="0"/>
    <x v="0"/>
    <n v="800"/>
    <n v="1607.9999999999998"/>
  </r>
  <r>
    <n v="2909"/>
    <s v="Trent"/>
    <s v="Owens"/>
    <s v="Mr"/>
    <s v="M"/>
    <n v="30"/>
    <s v="Longfield Estate"/>
    <s v="Morpeth"/>
    <x v="2"/>
    <d v="2020-04-10T00:00:00"/>
    <x v="3"/>
    <x v="2"/>
    <n v="78"/>
    <x v="0"/>
    <x v="0"/>
    <n v="1560"/>
    <n v="3135.5999999999995"/>
  </r>
  <r>
    <n v="2910"/>
    <s v="Wilfred"/>
    <s v="Gipson"/>
    <s v="Mr"/>
    <s v="M"/>
    <n v="60"/>
    <s v="Longfo Road Villas"/>
    <s v="Southam"/>
    <x v="2"/>
    <d v="2022-10-10T00:00:00"/>
    <x v="9"/>
    <x v="0"/>
    <n v="5"/>
    <x v="0"/>
    <x v="0"/>
    <n v="100"/>
    <n v="200.99999999999997"/>
  </r>
  <r>
    <n v="2911"/>
    <s v="Son"/>
    <s v="Neff"/>
    <s v="Mrs"/>
    <s v="F"/>
    <n v="60"/>
    <s v="Longly Road"/>
    <s v="Yarm"/>
    <x v="2"/>
    <d v="2021-12-05T00:00:00"/>
    <x v="7"/>
    <x v="1"/>
    <n v="7"/>
    <x v="1"/>
    <x v="1"/>
    <n v="168"/>
    <n v="300.72000000000003"/>
  </r>
  <r>
    <n v="2912"/>
    <s v="Janise"/>
    <s v="Oleary"/>
    <s v="Mrs"/>
    <s v="F"/>
    <n v="60"/>
    <s v="Longmead Road"/>
    <s v="Purfleet"/>
    <x v="2"/>
    <d v="2021-07-11T00:00:00"/>
    <x v="11"/>
    <x v="1"/>
    <n v="28"/>
    <x v="5"/>
    <x v="5"/>
    <n v="672"/>
    <n v="2681.28"/>
  </r>
  <r>
    <n v="2913"/>
    <s v="Agustin"/>
    <s v="Boston"/>
    <s v="Mr"/>
    <s v="M"/>
    <n v="90"/>
    <s v="Longmead Square"/>
    <s v="Brentwood"/>
    <x v="40"/>
    <d v="2020-01-04T00:00:00"/>
    <x v="8"/>
    <x v="2"/>
    <n v="22"/>
    <x v="6"/>
    <x v="6"/>
    <n v="528"/>
    <n v="681.12"/>
  </r>
  <r>
    <n v="2915"/>
    <s v="Lynell"/>
    <s v="Blackburn"/>
    <s v="Miss"/>
    <s v="F"/>
    <n v="90"/>
    <s v="Longmead Square"/>
    <s v="Worksop"/>
    <x v="2"/>
    <s v="22-07-2022"/>
    <x v="0"/>
    <x v="0"/>
    <n v="7"/>
    <x v="2"/>
    <x v="2"/>
    <n v="119"/>
    <n v="213.01"/>
  </r>
  <r>
    <n v="2916"/>
    <s v="Alexis"/>
    <s v="Nixon"/>
    <s v="Mr"/>
    <s v="M"/>
    <n v="90"/>
    <s v="Longmoore Street"/>
    <s v="Bishopton"/>
    <x v="64"/>
    <s v="28-07-2022"/>
    <x v="0"/>
    <x v="0"/>
    <n v="44"/>
    <x v="7"/>
    <x v="7"/>
    <n v="880"/>
    <n v="2596"/>
  </r>
  <r>
    <n v="2917"/>
    <s v="Richie"/>
    <s v="Barr"/>
    <s v="Mr"/>
    <s v="M"/>
    <n v="60"/>
    <s v="Longton Houses"/>
    <s v="Mallaig"/>
    <x v="2"/>
    <d v="2020-02-09T00:00:00"/>
    <x v="8"/>
    <x v="2"/>
    <n v="31"/>
    <x v="5"/>
    <x v="5"/>
    <n v="744"/>
    <n v="2968.56"/>
  </r>
  <r>
    <n v="2918"/>
    <s v="Silas"/>
    <s v="Sheldon"/>
    <s v="Mr"/>
    <s v="M"/>
    <n v="60"/>
    <s v="Lonsdale Square"/>
    <s v="Marazion"/>
    <x v="2"/>
    <d v="2022-10-08T00:00:00"/>
    <x v="0"/>
    <x v="0"/>
    <n v="72"/>
    <x v="6"/>
    <x v="6"/>
    <n v="1728"/>
    <n v="2229.12"/>
  </r>
  <r>
    <n v="2919"/>
    <s v="Na"/>
    <s v="Rocha"/>
    <s v="Mrs"/>
    <s v="F"/>
    <n v="60"/>
    <s v="Loraine Cottages"/>
    <s v="Kinlochleven"/>
    <x v="21"/>
    <s v="15-04-2022"/>
    <x v="4"/>
    <x v="0"/>
    <n v="76"/>
    <x v="5"/>
    <x v="5"/>
    <n v="1824"/>
    <n v="7277.76"/>
  </r>
  <r>
    <n v="2920"/>
    <s v="Cristopher"/>
    <s v="Harden"/>
    <s v="Mr"/>
    <s v="M"/>
    <n v="30"/>
    <s v="Lo Road Nelson"/>
    <s v="Stevenston"/>
    <x v="2"/>
    <d v="2020-12-05T00:00:00"/>
    <x v="8"/>
    <x v="2"/>
    <n v="28"/>
    <x v="6"/>
    <x v="6"/>
    <n v="672"/>
    <n v="866.88"/>
  </r>
  <r>
    <n v="2921"/>
    <s v="Denny"/>
    <s v="Godwin"/>
    <s v="Dr"/>
    <s v="M"/>
    <n v="60"/>
    <s v="Lo Roadship Road"/>
    <s v="Prestatyn"/>
    <x v="2"/>
    <s v="23-12-2022"/>
    <x v="7"/>
    <x v="0"/>
    <n v="21"/>
    <x v="4"/>
    <x v="4"/>
    <n v="378"/>
    <n v="714.42"/>
  </r>
  <r>
    <n v="2922"/>
    <s v="Evangelina"/>
    <s v="Locke"/>
    <s v="Miss"/>
    <s v="F"/>
    <n v="60"/>
    <s v="Lo Roadship Terrace"/>
    <s v="Sutton"/>
    <x v="2"/>
    <d v="2021-12-01T00:00:00"/>
    <x v="3"/>
    <x v="1"/>
    <n v="46"/>
    <x v="3"/>
    <x v="3"/>
    <n v="1104"/>
    <n v="761.76"/>
  </r>
  <r>
    <n v="2923"/>
    <s v="Omer"/>
    <s v="Mora"/>
    <s v="Mr"/>
    <s v="M"/>
    <n v="30"/>
    <s v="Lorraine Place"/>
    <s v="Dawlish"/>
    <x v="3"/>
    <s v="21-01-2020"/>
    <x v="2"/>
    <x v="2"/>
    <n v="24"/>
    <x v="5"/>
    <x v="5"/>
    <n v="576"/>
    <n v="2298.2400000000002"/>
  </r>
  <r>
    <n v="2924"/>
    <s v="Jayson"/>
    <s v="Lockwood"/>
    <s v="Mr"/>
    <s v="M"/>
    <n v="60"/>
    <s v="Lorrimore Street"/>
    <s v="Romney Marsh"/>
    <x v="2"/>
    <s v="14-02-2020"/>
    <x v="10"/>
    <x v="2"/>
    <n v="16"/>
    <x v="6"/>
    <x v="6"/>
    <n v="384"/>
    <n v="495.36"/>
  </r>
  <r>
    <n v="2925"/>
    <s v="Genesis"/>
    <s v="Davies"/>
    <s v="Miss"/>
    <s v="F"/>
    <n v="60"/>
    <s v="Loughborough Estate"/>
    <s v="Goodwick"/>
    <x v="17"/>
    <s v="30-10-2022"/>
    <x v="1"/>
    <x v="0"/>
    <n v="59"/>
    <x v="4"/>
    <x v="4"/>
    <n v="1062"/>
    <n v="2007.1799999999998"/>
  </r>
  <r>
    <n v="2926"/>
    <s v="Mardell"/>
    <s v="Eastman"/>
    <s v="Mrs"/>
    <s v="F"/>
    <n v="30"/>
    <s v="Louisa Ga Roadens"/>
    <s v="Pathhead"/>
    <x v="2"/>
    <s v="31-10-2021"/>
    <x v="1"/>
    <x v="1"/>
    <n v="36"/>
    <x v="0"/>
    <x v="0"/>
    <n v="720"/>
    <n v="1447.1999999999998"/>
  </r>
  <r>
    <n v="2927"/>
    <s v="Lesley"/>
    <s v="Whalen"/>
    <s v="Miss"/>
    <s v="F"/>
    <n v="30"/>
    <s v="Louise Aumonier"/>
    <s v="Northwood"/>
    <x v="2"/>
    <s v="25-04-2022"/>
    <x v="4"/>
    <x v="0"/>
    <n v="29"/>
    <x v="1"/>
    <x v="1"/>
    <n v="696"/>
    <n v="1245.8399999999999"/>
  </r>
  <r>
    <n v="2928"/>
    <s v="James"/>
    <s v="Suarez"/>
    <s v="Mr"/>
    <s v="M"/>
    <n v="60"/>
    <s v="Love Walk"/>
    <s v="Stromness"/>
    <x v="2"/>
    <s v="31-01-2021"/>
    <x v="2"/>
    <x v="1"/>
    <n v="95"/>
    <x v="4"/>
    <x v="4"/>
    <n v="1710"/>
    <n v="3231.8999999999996"/>
  </r>
  <r>
    <n v="2929"/>
    <s v="Angle"/>
    <s v="Abel"/>
    <s v="Miss"/>
    <s v="F"/>
    <n v="90"/>
    <s v="Lovelace Green"/>
    <s v="West Glamorgan"/>
    <x v="2"/>
    <d v="2020-03-09T00:00:00"/>
    <x v="4"/>
    <x v="2"/>
    <n v="4"/>
    <x v="8"/>
    <x v="8"/>
    <n v="80"/>
    <n v="279.20000000000005"/>
  </r>
  <r>
    <n v="2930"/>
    <s v="Keven"/>
    <s v="Hull"/>
    <s v="Mr"/>
    <s v="M"/>
    <n v="60"/>
    <s v="Lovers Walk"/>
    <s v="Arundel"/>
    <x v="32"/>
    <s v="30-12-2021"/>
    <x v="7"/>
    <x v="1"/>
    <n v="73"/>
    <x v="1"/>
    <x v="1"/>
    <n v="1752"/>
    <n v="3136.08"/>
  </r>
  <r>
    <n v="2931"/>
    <s v="Grady"/>
    <s v="Santos"/>
    <s v="Mr"/>
    <s v="M"/>
    <n v="60"/>
    <s v="Low Hall"/>
    <s v="Daventry"/>
    <x v="3"/>
    <s v="23-08-2020"/>
    <x v="3"/>
    <x v="2"/>
    <n v="25"/>
    <x v="6"/>
    <x v="6"/>
    <n v="600"/>
    <n v="774"/>
  </r>
  <r>
    <n v="2932"/>
    <s v="Devin"/>
    <s v="Cummings"/>
    <s v="Mr"/>
    <s v="M"/>
    <n v="30"/>
    <s v="Lower Agnes"/>
    <s v="Sutton"/>
    <x v="2"/>
    <s v="21-09-2020"/>
    <x v="9"/>
    <x v="2"/>
    <n v="84"/>
    <x v="6"/>
    <x v="6"/>
    <n v="2016"/>
    <n v="2600.64"/>
  </r>
  <r>
    <n v="2933"/>
    <s v="Rhett"/>
    <s v="Mcmullen"/>
    <s v="Mr"/>
    <s v="M"/>
    <n v="90"/>
    <s v="Lower Belgrave"/>
    <s v="Nelson"/>
    <x v="2"/>
    <s v="29-05-2022"/>
    <x v="11"/>
    <x v="0"/>
    <n v="16"/>
    <x v="5"/>
    <x v="5"/>
    <n v="384"/>
    <n v="1532.16"/>
  </r>
  <r>
    <n v="2934"/>
    <s v="Robert"/>
    <s v="Browne"/>
    <s v="Mr"/>
    <s v="M"/>
    <n v="90"/>
    <s v="Lower Chapman"/>
    <s v="Eye"/>
    <x v="17"/>
    <s v="18-12-2022"/>
    <x v="7"/>
    <x v="0"/>
    <n v="8"/>
    <x v="3"/>
    <x v="3"/>
    <n v="192"/>
    <n v="132.47999999999999"/>
  </r>
  <r>
    <n v="2935"/>
    <s v="Miyoko"/>
    <s v="Beach"/>
    <s v="Ms"/>
    <s v="F"/>
    <n v="90"/>
    <s v="Lower Chester"/>
    <s v="Petersfield"/>
    <x v="2"/>
    <s v="21-04-2021"/>
    <x v="4"/>
    <x v="1"/>
    <n v="48"/>
    <x v="7"/>
    <x v="7"/>
    <n v="960"/>
    <n v="2832"/>
  </r>
  <r>
    <n v="2936"/>
    <s v="Guillermina"/>
    <s v="Grayson"/>
    <s v="Miss"/>
    <s v="F"/>
    <n v="90"/>
    <s v="Lower Cornwall"/>
    <s v="Woodhall Spa"/>
    <x v="2"/>
    <s v="21-02-2022"/>
    <x v="10"/>
    <x v="0"/>
    <n v="52"/>
    <x v="9"/>
    <x v="9"/>
    <n v="1248"/>
    <n v="4230.72"/>
  </r>
  <r>
    <n v="2937"/>
    <s v="Louella"/>
    <s v="Ballard"/>
    <s v="Mrs"/>
    <s v="F"/>
    <n v="30"/>
    <s v="Lower Eglinton"/>
    <s v="Horsham"/>
    <x v="1"/>
    <d v="2022-05-07T00:00:00"/>
    <x v="11"/>
    <x v="0"/>
    <n v="105"/>
    <x v="0"/>
    <x v="0"/>
    <n v="2100"/>
    <n v="4221"/>
  </r>
  <r>
    <n v="2938"/>
    <s v="Cherly"/>
    <s v="Weber"/>
    <s v="Mrs"/>
    <s v="F"/>
    <n v="30"/>
    <s v="Lower Hall"/>
    <s v="Arthog"/>
    <x v="32"/>
    <d v="2020-01-08T00:00:00"/>
    <x v="5"/>
    <x v="2"/>
    <n v="53"/>
    <x v="0"/>
    <x v="0"/>
    <n v="1060"/>
    <n v="2130.6"/>
  </r>
  <r>
    <n v="2939"/>
    <s v="Augustina"/>
    <s v="Wooten"/>
    <s v="Mrs"/>
    <s v="F"/>
    <n v="30"/>
    <s v="Lower Kennington"/>
    <s v="Seaford"/>
    <x v="2"/>
    <d v="2021-03-01T00:00:00"/>
    <x v="9"/>
    <x v="1"/>
    <n v="15"/>
    <x v="6"/>
    <x v="6"/>
    <n v="360"/>
    <n v="464.40000000000003"/>
  </r>
  <r>
    <n v="2940"/>
    <s v="Shelby"/>
    <s v="Cordero"/>
    <s v="Mr"/>
    <s v="M"/>
    <n v="90"/>
    <s v="Lower Mansfield"/>
    <s v="Treharris"/>
    <x v="2"/>
    <d v="2022-02-07T00:00:00"/>
    <x v="4"/>
    <x v="0"/>
    <n v="40"/>
    <x v="4"/>
    <x v="4"/>
    <n v="720"/>
    <n v="1360.8"/>
  </r>
  <r>
    <n v="2941"/>
    <s v="Tameika"/>
    <s v="Joyce"/>
    <s v="Miss"/>
    <s v="F"/>
    <n v="90"/>
    <s v="Lower Place"/>
    <s v="Renfrewshire"/>
    <x v="2"/>
    <d v="2022-06-11T00:00:00"/>
    <x v="7"/>
    <x v="0"/>
    <n v="72"/>
    <x v="0"/>
    <x v="0"/>
    <n v="1440"/>
    <n v="2894.3999999999996"/>
  </r>
  <r>
    <n v="2942"/>
    <s v="Royce"/>
    <s v="Stovall"/>
    <s v="Miss"/>
    <s v="F"/>
    <n v="90"/>
    <s v="Lower Shadwell"/>
    <s v="Street"/>
    <x v="2"/>
    <s v="29-07-2020"/>
    <x v="0"/>
    <x v="2"/>
    <n v="63"/>
    <x v="6"/>
    <x v="6"/>
    <n v="1512"/>
    <n v="1950.48"/>
  </r>
  <r>
    <n v="2943"/>
    <s v="Morton"/>
    <s v="Cope"/>
    <s v="Mr"/>
    <s v="M"/>
    <n v="90"/>
    <s v="Lowman Road"/>
    <s v="Frinton-On-Sea"/>
    <x v="17"/>
    <d v="2020-06-04T00:00:00"/>
    <x v="5"/>
    <x v="2"/>
    <n v="51"/>
    <x v="6"/>
    <x v="6"/>
    <n v="1224"/>
    <n v="1578.96"/>
  </r>
  <r>
    <n v="2944"/>
    <s v="Eduardo"/>
    <s v="Horner"/>
    <s v="Mr"/>
    <s v="M"/>
    <n v="90"/>
    <s v="Lowther Ga Roadens"/>
    <s v="Longhope"/>
    <x v="2"/>
    <s v="27-10-2020"/>
    <x v="1"/>
    <x v="2"/>
    <n v="33"/>
    <x v="2"/>
    <x v="2"/>
    <n v="561"/>
    <n v="1004.19"/>
  </r>
  <r>
    <n v="2945"/>
    <s v="Irvin"/>
    <s v="Calderon"/>
    <s v="Mr"/>
    <s v="M"/>
    <n v="30"/>
    <s v="Lowther Hill"/>
    <s v="Portland"/>
    <x v="2"/>
    <s v="15-12-2022"/>
    <x v="7"/>
    <x v="0"/>
    <n v="65"/>
    <x v="5"/>
    <x v="5"/>
    <n v="1560"/>
    <n v="6224.4000000000005"/>
  </r>
  <r>
    <n v="2946"/>
    <s v="Salvador"/>
    <s v="Roth"/>
    <s v="Mr"/>
    <s v="M"/>
    <n v="60"/>
    <s v="Lucey Way"/>
    <s v="Aughnacloy"/>
    <x v="24"/>
    <d v="2021-07-12T00:00:00"/>
    <x v="6"/>
    <x v="1"/>
    <n v="91"/>
    <x v="9"/>
    <x v="9"/>
    <n v="2184"/>
    <n v="7403.76"/>
  </r>
  <r>
    <n v="2947"/>
    <s v="Carlyn"/>
    <s v="Calloway"/>
    <s v="Miss"/>
    <s v="F"/>
    <n v="60"/>
    <s v="Lucey Way"/>
    <s v="Whitchurch"/>
    <x v="2"/>
    <d v="2020-12-03T00:00:00"/>
    <x v="9"/>
    <x v="2"/>
    <n v="37"/>
    <x v="7"/>
    <x v="7"/>
    <n v="740"/>
    <n v="2183"/>
  </r>
  <r>
    <n v="2948"/>
    <s v="Doyle"/>
    <s v="Snow"/>
    <s v="Mr"/>
    <s v="M"/>
    <n v="30"/>
    <s v="Ludgate Circus"/>
    <s v="Thornton-Cleveleys"/>
    <x v="2"/>
    <s v="29-05-2020"/>
    <x v="11"/>
    <x v="2"/>
    <n v="13"/>
    <x v="8"/>
    <x v="8"/>
    <n v="260"/>
    <n v="907.40000000000009"/>
  </r>
  <r>
    <n v="2949"/>
    <s v="Vera"/>
    <s v="Mcfarland"/>
    <s v="Mrs"/>
    <s v="F"/>
    <n v="90"/>
    <s v="Ludgate Circus"/>
    <s v="Warwick"/>
    <x v="2"/>
    <s v="30-04-2020"/>
    <x v="4"/>
    <x v="2"/>
    <n v="17"/>
    <x v="8"/>
    <x v="8"/>
    <n v="340"/>
    <n v="1186.6000000000001"/>
  </r>
  <r>
    <n v="2950"/>
    <s v="Delores"/>
    <s v="Bartley"/>
    <s v="Miss"/>
    <s v="F"/>
    <n v="60"/>
    <s v="Lukin Crescent"/>
    <s v="Ledbury"/>
    <x v="21"/>
    <d v="2021-11-07T00:00:00"/>
    <x v="3"/>
    <x v="1"/>
    <n v="5"/>
    <x v="3"/>
    <x v="3"/>
    <n v="120"/>
    <n v="82.8"/>
  </r>
  <r>
    <n v="2951"/>
    <s v="Brad"/>
    <s v="Fournier"/>
    <s v="Mr"/>
    <s v="M"/>
    <n v="90"/>
    <s v="Lulworth Road"/>
    <s v="Fowey"/>
    <x v="17"/>
    <s v="16-05-2020"/>
    <x v="11"/>
    <x v="2"/>
    <n v="81"/>
    <x v="9"/>
    <x v="9"/>
    <n v="1944"/>
    <n v="6590.16"/>
  </r>
  <r>
    <n v="2952"/>
    <s v="Salvador"/>
    <s v="Ledford"/>
    <s v="Mr"/>
    <s v="M"/>
    <n v="60"/>
    <s v="Lundy Walk"/>
    <s v="Kirkby Stephen"/>
    <x v="21"/>
    <s v="28-12-2021"/>
    <x v="7"/>
    <x v="1"/>
    <n v="15"/>
    <x v="0"/>
    <x v="0"/>
    <n v="300"/>
    <n v="602.99999999999989"/>
  </r>
  <r>
    <n v="2953"/>
    <s v="Jordon"/>
    <s v="Bond"/>
    <s v="Mr"/>
    <s v="M"/>
    <n v="60"/>
    <s v="Lutheran Place"/>
    <s v="Moelfre"/>
    <x v="2"/>
    <d v="2021-10-06T00:00:00"/>
    <x v="4"/>
    <x v="1"/>
    <n v="66"/>
    <x v="2"/>
    <x v="2"/>
    <n v="1122"/>
    <n v="2008.38"/>
  </r>
  <r>
    <n v="2954"/>
    <s v="Moses"/>
    <s v="Simpson"/>
    <s v="Mr"/>
    <s v="M"/>
    <n v="60"/>
    <s v="Lutomer House"/>
    <s v="Carshalton"/>
    <x v="10"/>
    <s v="22-07-2020"/>
    <x v="0"/>
    <x v="2"/>
    <n v="27"/>
    <x v="9"/>
    <x v="9"/>
    <n v="648"/>
    <n v="2196.7200000000003"/>
  </r>
  <r>
    <n v="2955"/>
    <s v="Whitney"/>
    <s v="Ratliff"/>
    <s v="Mr"/>
    <s v="M"/>
    <n v="90"/>
    <s v="Luton House"/>
    <s v="Port Glasgow"/>
    <x v="2"/>
    <d v="2020-10-03T00:00:00"/>
    <x v="3"/>
    <x v="2"/>
    <n v="44"/>
    <x v="4"/>
    <x v="4"/>
    <n v="792"/>
    <n v="1496.8799999999999"/>
  </r>
  <r>
    <n v="2956"/>
    <s v="Bernie"/>
    <s v="Herrera"/>
    <s v="Mrs"/>
    <s v="F"/>
    <n v="60"/>
    <s v="Luxemburg Ga Roadens"/>
    <s v="Currie"/>
    <x v="16"/>
    <d v="2020-10-10T00:00:00"/>
    <x v="5"/>
    <x v="2"/>
    <n v="63"/>
    <x v="8"/>
    <x v="8"/>
    <n v="1260"/>
    <n v="4397.4000000000005"/>
  </r>
  <r>
    <n v="2957"/>
    <s v="Kazuko"/>
    <s v="Kelley"/>
    <s v="Mrs"/>
    <s v="F"/>
    <n v="90"/>
    <s v="Luxfo Road Street"/>
    <s v="Hunstanton"/>
    <x v="1"/>
    <s v="17-09-2021"/>
    <x v="9"/>
    <x v="1"/>
    <n v="79"/>
    <x v="7"/>
    <x v="7"/>
    <n v="1580"/>
    <n v="4661"/>
  </r>
  <r>
    <n v="2958"/>
    <s v="Norbert"/>
    <s v="Swift"/>
    <s v="Mr"/>
    <s v="M"/>
    <n v="90"/>
    <s v="Lyall Avenue"/>
    <s v="Newport"/>
    <x v="2"/>
    <s v="25-05-2022"/>
    <x v="11"/>
    <x v="0"/>
    <n v="53"/>
    <x v="6"/>
    <x v="6"/>
    <n v="1272"/>
    <n v="1640.88"/>
  </r>
  <r>
    <n v="2959"/>
    <s v="Randall"/>
    <s v="Crabtree"/>
    <s v="Prof"/>
    <s v="M"/>
    <n v="30"/>
    <s v="Lydden Road"/>
    <s v="Honiton"/>
    <x v="1"/>
    <s v="28-06-2020"/>
    <x v="6"/>
    <x v="2"/>
    <n v="52"/>
    <x v="5"/>
    <x v="5"/>
    <n v="1248"/>
    <n v="4979.5200000000004"/>
  </r>
  <r>
    <n v="2960"/>
    <s v="Aaron"/>
    <s v="Coffman"/>
    <s v="Miss"/>
    <s v="F"/>
    <n v="30"/>
    <s v="Lydia'S Cottages"/>
    <s v="Hailsham"/>
    <x v="13"/>
    <d v="2022-07-01T00:00:00"/>
    <x v="3"/>
    <x v="0"/>
    <n v="102"/>
    <x v="5"/>
    <x v="5"/>
    <n v="2448"/>
    <n v="9767.52"/>
  </r>
  <r>
    <n v="2961"/>
    <s v="Deneen"/>
    <s v="Patterson"/>
    <s v="Miss"/>
    <s v="F"/>
    <n v="60"/>
    <s v="Lydney Cls"/>
    <s v="Llanerchymedd"/>
    <x v="11"/>
    <s v="13-05-2021"/>
    <x v="11"/>
    <x v="1"/>
    <n v="82"/>
    <x v="2"/>
    <x v="2"/>
    <n v="1394"/>
    <n v="2495.2600000000002"/>
  </r>
  <r>
    <n v="2962"/>
    <s v="Deneen"/>
    <s v="Lucas"/>
    <s v="Miss"/>
    <s v="F"/>
    <n v="90"/>
    <s v="Lympstone Ga Roadens"/>
    <s v="Exmouth"/>
    <x v="17"/>
    <d v="2020-03-05T00:00:00"/>
    <x v="7"/>
    <x v="2"/>
    <n v="56"/>
    <x v="1"/>
    <x v="1"/>
    <n v="1344"/>
    <n v="2405.7600000000002"/>
  </r>
  <r>
    <n v="2963"/>
    <s v="Gino"/>
    <s v="Mcintosh"/>
    <s v="Mr"/>
    <s v="M"/>
    <n v="90"/>
    <s v="Lyn Mews"/>
    <s v="Talybont"/>
    <x v="2"/>
    <d v="2020-03-09T00:00:00"/>
    <x v="4"/>
    <x v="2"/>
    <n v="75"/>
    <x v="0"/>
    <x v="0"/>
    <n v="1500"/>
    <n v="3014.9999999999995"/>
  </r>
  <r>
    <n v="2964"/>
    <s v="Jake"/>
    <s v="Aldridge"/>
    <s v="Mr"/>
    <s v="M"/>
    <n v="30"/>
    <s v="Lynbrook Close"/>
    <s v="Northamptonshire"/>
    <x v="2"/>
    <d v="2021-08-09T00:00:00"/>
    <x v="6"/>
    <x v="1"/>
    <n v="25"/>
    <x v="4"/>
    <x v="4"/>
    <n v="450"/>
    <n v="850.5"/>
  </r>
  <r>
    <n v="2965"/>
    <s v="Ramiro"/>
    <s v="Kilgore"/>
    <s v="Mr"/>
    <s v="M"/>
    <n v="60"/>
    <s v="Lyndhurst Ga Roadens"/>
    <s v="Wigston"/>
    <x v="2"/>
    <d v="2022-02-04T00:00:00"/>
    <x v="2"/>
    <x v="0"/>
    <n v="82"/>
    <x v="5"/>
    <x v="5"/>
    <n v="1968"/>
    <n v="7852.3200000000006"/>
  </r>
  <r>
    <n v="2966"/>
    <s v="Lulu"/>
    <s v="Gibson"/>
    <s v="Mrs"/>
    <s v="F"/>
    <n v="30"/>
    <s v="Lyndhurst Road"/>
    <s v="Washington"/>
    <x v="2"/>
    <s v="13-09-2022"/>
    <x v="9"/>
    <x v="0"/>
    <n v="53"/>
    <x v="0"/>
    <x v="0"/>
    <n v="1060"/>
    <n v="2130.6"/>
  </r>
  <r>
    <n v="2967"/>
    <s v="Tatum"/>
    <s v="Hammer"/>
    <s v="Mrs"/>
    <s v="F"/>
    <n v="60"/>
    <s v="Lynfo Road Terrace"/>
    <s v="Wareham"/>
    <x v="2"/>
    <d v="2022-10-07T00:00:00"/>
    <x v="6"/>
    <x v="0"/>
    <n v="62"/>
    <x v="1"/>
    <x v="1"/>
    <n v="1488"/>
    <n v="2663.52"/>
  </r>
  <r>
    <n v="2968"/>
    <s v="Aletha"/>
    <s v="Patrick"/>
    <s v="Mrs"/>
    <s v="F"/>
    <n v="60"/>
    <s v="Lynton Estate"/>
    <s v="Bedale"/>
    <x v="42"/>
    <d v="2022-01-04T00:00:00"/>
    <x v="6"/>
    <x v="0"/>
    <n v="83"/>
    <x v="6"/>
    <x v="6"/>
    <n v="1992"/>
    <n v="2569.6800000000003"/>
  </r>
  <r>
    <n v="2969"/>
    <s v="Murray"/>
    <s v="Lowe"/>
    <s v="Mr"/>
    <s v="M"/>
    <n v="60"/>
    <s v="Lynton Road"/>
    <s v="Cullompton"/>
    <x v="16"/>
    <s v="19-10-2020"/>
    <x v="1"/>
    <x v="2"/>
    <n v="52"/>
    <x v="8"/>
    <x v="8"/>
    <n v="1040"/>
    <n v="3629.6000000000004"/>
  </r>
  <r>
    <n v="2970"/>
    <s v="Jefferey"/>
    <s v="Conway"/>
    <s v="Mr"/>
    <s v="M"/>
    <n v="60"/>
    <s v="Lynton Terrace"/>
    <s v="Eastleigh"/>
    <x v="43"/>
    <s v="20-09-2021"/>
    <x v="9"/>
    <x v="1"/>
    <n v="34"/>
    <x v="2"/>
    <x v="2"/>
    <n v="578"/>
    <n v="1034.6200000000001"/>
  </r>
  <r>
    <n v="2971"/>
    <s v="Linnea"/>
    <s v="Messer"/>
    <s v="Mrs"/>
    <s v="F"/>
    <n v="60"/>
    <s v="Lyon Road"/>
    <s v="Orpington"/>
    <x v="2"/>
    <s v="24-03-2021"/>
    <x v="5"/>
    <x v="1"/>
    <n v="57"/>
    <x v="2"/>
    <x v="2"/>
    <n v="969"/>
    <n v="1734.51"/>
  </r>
  <r>
    <n v="2972"/>
    <s v="Alana"/>
    <s v="Rushing"/>
    <s v="Miss"/>
    <s v="F"/>
    <n v="30"/>
    <s v="Lyons Terrace"/>
    <s v="Robertsbridge"/>
    <x v="2"/>
    <s v="17-10-2022"/>
    <x v="1"/>
    <x v="0"/>
    <n v="85"/>
    <x v="0"/>
    <x v="0"/>
    <n v="1700"/>
    <n v="3416.9999999999995"/>
  </r>
  <r>
    <n v="2973"/>
    <s v="Zachery"/>
    <s v="Thacker"/>
    <s v="Mr"/>
    <s v="M"/>
    <n v="60"/>
    <s v="Lyons Ya Road"/>
    <s v="Sandhurst"/>
    <x v="2"/>
    <s v="23-05-2021"/>
    <x v="11"/>
    <x v="1"/>
    <n v="87"/>
    <x v="8"/>
    <x v="8"/>
    <n v="1740"/>
    <n v="6072.6"/>
  </r>
  <r>
    <n v="2974"/>
    <s v="Cammie"/>
    <s v="Thayer"/>
    <s v="Mrs"/>
    <s v="F"/>
    <n v="60"/>
    <s v="Lysia Street"/>
    <s v="Harrow"/>
    <x v="1"/>
    <s v="18-06-2022"/>
    <x v="6"/>
    <x v="0"/>
    <n v="66"/>
    <x v="4"/>
    <x v="4"/>
    <n v="1188"/>
    <n v="2245.3199999999997"/>
  </r>
  <r>
    <n v="2975"/>
    <s v="Marcelino"/>
    <s v="Hart"/>
    <s v="Mr"/>
    <s v="M"/>
    <n v="30"/>
    <s v="Lytton Strachey"/>
    <s v="Okehampton"/>
    <x v="2"/>
    <s v="14-09-2020"/>
    <x v="9"/>
    <x v="2"/>
    <n v="65"/>
    <x v="1"/>
    <x v="1"/>
    <n v="1560"/>
    <n v="2792.4"/>
  </r>
  <r>
    <n v="2976"/>
    <s v="Andre"/>
    <s v="Healy"/>
    <s v="Miss"/>
    <s v="F"/>
    <n v="60"/>
    <s v="Macartney House"/>
    <s v="Cambridgeshire"/>
    <x v="10"/>
    <d v="2020-08-05T00:00:00"/>
    <x v="2"/>
    <x v="2"/>
    <n v="85"/>
    <x v="3"/>
    <x v="3"/>
    <n v="2040"/>
    <n v="1407.6"/>
  </r>
  <r>
    <n v="2977"/>
    <s v="Virginia"/>
    <s v="Abbott"/>
    <s v="Mrs"/>
    <s v="F"/>
    <n v="30"/>
    <s v="Macartney House"/>
    <s v="Isle Of Skye"/>
    <x v="21"/>
    <s v="15-03-2021"/>
    <x v="5"/>
    <x v="1"/>
    <n v="50"/>
    <x v="1"/>
    <x v="1"/>
    <n v="1200"/>
    <n v="2148"/>
  </r>
  <r>
    <n v="2978"/>
    <s v="Jeana"/>
    <s v="Abrams"/>
    <s v="Mrs"/>
    <s v="F"/>
    <n v="90"/>
    <s v="Macartney House"/>
    <s v="Llanon"/>
    <x v="11"/>
    <s v="29-06-2022"/>
    <x v="6"/>
    <x v="0"/>
    <n v="101"/>
    <x v="8"/>
    <x v="8"/>
    <n v="2020"/>
    <n v="7049.8"/>
  </r>
  <r>
    <n v="2979"/>
    <s v="Neta"/>
    <s v="Gordon"/>
    <s v="Mrs"/>
    <s v="F"/>
    <n v="90"/>
    <s v="Macaulay Way"/>
    <s v="Kirkwall"/>
    <x v="21"/>
    <s v="26-07-2021"/>
    <x v="0"/>
    <x v="1"/>
    <n v="28"/>
    <x v="8"/>
    <x v="8"/>
    <n v="560"/>
    <n v="1954.4"/>
  </r>
  <r>
    <n v="2980"/>
    <s v="Hugo"/>
    <s v="Todd"/>
    <s v="Mr"/>
    <s v="M"/>
    <n v="90"/>
    <s v="Macclesfield Road"/>
    <s v="South Yorkshire"/>
    <x v="2"/>
    <s v="19-03-2022"/>
    <x v="5"/>
    <x v="0"/>
    <n v="80"/>
    <x v="1"/>
    <x v="1"/>
    <n v="1920"/>
    <n v="3436.8"/>
  </r>
  <r>
    <n v="2981"/>
    <s v="Jesse"/>
    <s v="Suarez"/>
    <s v="Mr"/>
    <s v="M"/>
    <n v="90"/>
    <s v="Macduff Road"/>
    <s v="Stalybridge"/>
    <x v="2"/>
    <d v="2020-08-10T00:00:00"/>
    <x v="6"/>
    <x v="2"/>
    <n v="26"/>
    <x v="9"/>
    <x v="9"/>
    <n v="624"/>
    <n v="2115.36"/>
  </r>
  <r>
    <n v="2982"/>
    <s v="Maple"/>
    <s v="Marino"/>
    <s v="Miss"/>
    <s v="F"/>
    <n v="90"/>
    <s v="Macduff Terrace"/>
    <s v="Burntisland"/>
    <x v="45"/>
    <d v="2022-04-02T00:00:00"/>
    <x v="6"/>
    <x v="0"/>
    <n v="16"/>
    <x v="8"/>
    <x v="8"/>
    <n v="320"/>
    <n v="1116.8000000000002"/>
  </r>
  <r>
    <n v="2983"/>
    <s v="Wiley"/>
    <s v="King"/>
    <s v="Mr"/>
    <s v="M"/>
    <n v="60"/>
    <s v="Mackintosh Lane"/>
    <s v="Tillicoultry"/>
    <x v="2"/>
    <d v="2020-05-08T00:00:00"/>
    <x v="7"/>
    <x v="2"/>
    <n v="27"/>
    <x v="3"/>
    <x v="3"/>
    <n v="648"/>
    <n v="447.11999999999995"/>
  </r>
  <r>
    <n v="2984"/>
    <s v="Jerrie"/>
    <s v="Nixon"/>
    <s v="Ms"/>
    <s v="F"/>
    <n v="60"/>
    <s v="Maconochies Road"/>
    <s v="Bourne"/>
    <x v="75"/>
    <s v="27-06-2022"/>
    <x v="6"/>
    <x v="0"/>
    <n v="65"/>
    <x v="4"/>
    <x v="4"/>
    <n v="1170"/>
    <n v="2211.2999999999997"/>
  </r>
  <r>
    <n v="2985"/>
    <s v="Earlie"/>
    <s v="Valencia"/>
    <s v="Mrs"/>
    <s v="F"/>
    <n v="60"/>
    <s v="Magdalen Passage"/>
    <s v="Gainsborough"/>
    <x v="17"/>
    <d v="2022-02-02T00:00:00"/>
    <x v="8"/>
    <x v="0"/>
    <n v="17"/>
    <x v="4"/>
    <x v="4"/>
    <n v="306"/>
    <n v="578.33999999999992"/>
  </r>
  <r>
    <n v="2986"/>
    <s v="Sanjuana"/>
    <s v="Gipson"/>
    <s v="Miss"/>
    <s v="F"/>
    <n v="30"/>
    <s v="Magnolia Place"/>
    <s v="Hungerford"/>
    <x v="1"/>
    <s v="21-08-2022"/>
    <x v="3"/>
    <x v="0"/>
    <n v="17"/>
    <x v="9"/>
    <x v="9"/>
    <n v="408"/>
    <n v="1383.1200000000001"/>
  </r>
  <r>
    <n v="2987"/>
    <s v="Danilo"/>
    <s v="Holder"/>
    <s v="Mr"/>
    <s v="M"/>
    <n v="60"/>
    <s v="Maguire Street"/>
    <s v="Burry Port"/>
    <x v="12"/>
    <s v="21-07-2020"/>
    <x v="0"/>
    <x v="2"/>
    <n v="46"/>
    <x v="6"/>
    <x v="6"/>
    <n v="1104"/>
    <n v="1424.16"/>
  </r>
  <r>
    <n v="2988"/>
    <s v="Loria"/>
    <s v="Beatty"/>
    <s v="Miss"/>
    <s v="F"/>
    <n v="60"/>
    <s v="Maidenhead Court"/>
    <s v="Berwick-Upon-Tweed"/>
    <x v="84"/>
    <s v="19-02-2021"/>
    <x v="10"/>
    <x v="1"/>
    <n v="16"/>
    <x v="9"/>
    <x v="9"/>
    <n v="384"/>
    <n v="1301.76"/>
  </r>
  <r>
    <n v="2989"/>
    <s v="Stacey"/>
    <s v="Barrow"/>
    <s v="Mr"/>
    <s v="M"/>
    <n v="90"/>
    <s v="Maismore Cottages"/>
    <s v="Barmouth"/>
    <x v="89"/>
    <s v="14-04-2022"/>
    <x v="4"/>
    <x v="0"/>
    <n v="47"/>
    <x v="2"/>
    <x v="2"/>
    <n v="799"/>
    <n v="1430.21"/>
  </r>
  <r>
    <n v="2992"/>
    <s v="Darren"/>
    <s v="Alston"/>
    <s v="Mr"/>
    <s v="M"/>
    <n v="90"/>
    <s v="Maize Row"/>
    <s v="Bridgend"/>
    <x v="40"/>
    <s v="21-04-2022"/>
    <x v="4"/>
    <x v="0"/>
    <n v="70"/>
    <x v="7"/>
    <x v="7"/>
    <n v="1400"/>
    <n v="4130"/>
  </r>
  <r>
    <n v="2993"/>
    <s v="Dewayne"/>
    <s v="Pittman"/>
    <s v="Mr"/>
    <s v="M"/>
    <n v="60"/>
    <s v="Maizel Street"/>
    <s v="Huntly"/>
    <x v="1"/>
    <s v="15-08-2022"/>
    <x v="3"/>
    <x v="0"/>
    <n v="105"/>
    <x v="8"/>
    <x v="8"/>
    <n v="2100"/>
    <n v="7329"/>
  </r>
  <r>
    <n v="2994"/>
    <s v="Valerie"/>
    <s v="Mayer"/>
    <s v="Ms"/>
    <s v="F"/>
    <n v="90"/>
    <s v="Makepeace Road"/>
    <s v="Littleborough"/>
    <x v="11"/>
    <s v="31-12-2021"/>
    <x v="7"/>
    <x v="1"/>
    <n v="7"/>
    <x v="1"/>
    <x v="1"/>
    <n v="168"/>
    <n v="300.72000000000003"/>
  </r>
  <r>
    <n v="2995"/>
    <s v="Lorrie"/>
    <s v="Deal"/>
    <s v="Miss"/>
    <s v="F"/>
    <n v="90"/>
    <s v="Malbrook Road"/>
    <s v="Gretna"/>
    <x v="13"/>
    <s v="16-08-2021"/>
    <x v="3"/>
    <x v="1"/>
    <n v="2"/>
    <x v="8"/>
    <x v="8"/>
    <n v="40"/>
    <n v="139.60000000000002"/>
  </r>
  <r>
    <n v="2996"/>
    <s v="Evelynn"/>
    <s v="Pollock"/>
    <s v="Miss"/>
    <s v="F"/>
    <n v="30"/>
    <s v="Malcolm Crescent"/>
    <s v="Aberystwyth"/>
    <x v="27"/>
    <d v="2022-10-11T00:00:00"/>
    <x v="1"/>
    <x v="0"/>
    <n v="4"/>
    <x v="4"/>
    <x v="4"/>
    <n v="72"/>
    <n v="136.07999999999998"/>
  </r>
  <r>
    <n v="2997"/>
    <s v="Antonia"/>
    <s v="Blackmon"/>
    <s v="Mr"/>
    <s v="M"/>
    <n v="30"/>
    <s v="Maldon Road"/>
    <s v="Middlewich"/>
    <x v="2"/>
    <d v="2022-08-02T00:00:00"/>
    <x v="4"/>
    <x v="0"/>
    <n v="105"/>
    <x v="6"/>
    <x v="6"/>
    <n v="2520"/>
    <n v="3250.8"/>
  </r>
  <r>
    <n v="2998"/>
    <s v="Lloyd"/>
    <s v="Ladd"/>
    <s v="Mr"/>
    <s v="M"/>
    <n v="30"/>
    <s v="Maldon Road"/>
    <s v="Wigton"/>
    <x v="2"/>
    <s v="16-08-2022"/>
    <x v="3"/>
    <x v="0"/>
    <n v="22"/>
    <x v="2"/>
    <x v="2"/>
    <n v="374"/>
    <n v="669.46"/>
  </r>
  <r>
    <n v="2999"/>
    <s v="Lynwood"/>
    <s v="Flynn"/>
    <s v="Mr"/>
    <s v="M"/>
    <n v="30"/>
    <s v="Malet Place"/>
    <s v="Broadstone"/>
    <x v="41"/>
    <s v="19-08-2022"/>
    <x v="3"/>
    <x v="0"/>
    <n v="92"/>
    <x v="8"/>
    <x v="8"/>
    <n v="1840"/>
    <n v="6421.6"/>
  </r>
  <r>
    <n v="3000"/>
    <s v="Sarai"/>
    <s v="Dolan"/>
    <s v="Mrs"/>
    <s v="F"/>
    <n v="60"/>
    <s v="Maley Avenue"/>
    <s v="Bungay"/>
    <x v="8"/>
    <s v="16-06-2022"/>
    <x v="6"/>
    <x v="0"/>
    <n v="87"/>
    <x v="2"/>
    <x v="2"/>
    <n v="1479"/>
    <n v="2647.41"/>
  </r>
  <r>
    <n v="3001"/>
    <s v="Palmer"/>
    <s v="Hatcher"/>
    <s v="Mr"/>
    <s v="M"/>
    <n v="90"/>
    <s v="Malfo Road Court"/>
    <s v="Llwyngwril"/>
    <x v="11"/>
    <s v="29-01-2020"/>
    <x v="2"/>
    <x v="2"/>
    <n v="13"/>
    <x v="6"/>
    <x v="6"/>
    <n v="312"/>
    <n v="402.48"/>
  </r>
  <r>
    <n v="3002"/>
    <s v="Erasmo"/>
    <s v="Lyons"/>
    <s v="Mr"/>
    <s v="M"/>
    <n v="60"/>
    <s v="Mallams Mews"/>
    <s v="Bucknell"/>
    <x v="8"/>
    <s v="14-10-2020"/>
    <x v="1"/>
    <x v="2"/>
    <n v="34"/>
    <x v="4"/>
    <x v="4"/>
    <n v="612"/>
    <n v="1156.6799999999998"/>
  </r>
  <r>
    <n v="3003"/>
    <s v="Dwight"/>
    <s v="Winters"/>
    <s v="Mr"/>
    <s v="M"/>
    <n v="60"/>
    <s v="Malla Road Way"/>
    <s v="Brackley"/>
    <x v="68"/>
    <s v="25-06-2022"/>
    <x v="6"/>
    <x v="0"/>
    <n v="38"/>
    <x v="3"/>
    <x v="3"/>
    <n v="912"/>
    <n v="629.28"/>
  </r>
  <r>
    <n v="3004"/>
    <s v="Deandrea"/>
    <s v="Gibson"/>
    <s v="Mrs"/>
    <s v="F"/>
    <n v="60"/>
    <s v="Mallet Road"/>
    <s v="Ballindalloch"/>
    <x v="0"/>
    <s v="22-09-2022"/>
    <x v="9"/>
    <x v="0"/>
    <n v="91"/>
    <x v="2"/>
    <x v="2"/>
    <n v="1547"/>
    <n v="2769.13"/>
  </r>
  <r>
    <n v="3005"/>
    <s v="Samira"/>
    <s v="King"/>
    <s v="Ms"/>
    <s v="F"/>
    <n v="60"/>
    <s v="Mallo Road Street"/>
    <s v="Rowley Regis"/>
    <x v="2"/>
    <s v="19-07-2020"/>
    <x v="0"/>
    <x v="2"/>
    <n v="80"/>
    <x v="8"/>
    <x v="8"/>
    <n v="1600"/>
    <n v="5584"/>
  </r>
  <r>
    <n v="3006"/>
    <s v="Latonya"/>
    <s v="Weaver"/>
    <s v="Mrs"/>
    <s v="F"/>
    <n v="30"/>
    <s v="Malton St"/>
    <s v="London"/>
    <x v="2"/>
    <d v="2020-12-06T00:00:00"/>
    <x v="7"/>
    <x v="2"/>
    <n v="7"/>
    <x v="9"/>
    <x v="9"/>
    <n v="168"/>
    <n v="569.52"/>
  </r>
  <r>
    <n v="3007"/>
    <s v="Ashlyn"/>
    <s v="Blount"/>
    <s v="Mrs"/>
    <s v="F"/>
    <n v="90"/>
    <s v="Maltravers Street"/>
    <s v="Crowthorne"/>
    <x v="16"/>
    <s v="18-06-2022"/>
    <x v="6"/>
    <x v="0"/>
    <n v="49"/>
    <x v="0"/>
    <x v="0"/>
    <n v="980"/>
    <n v="1969.7999999999997"/>
  </r>
  <r>
    <n v="3008"/>
    <s v="Christeen"/>
    <s v="Case"/>
    <s v="Miss"/>
    <s v="F"/>
    <n v="60"/>
    <s v="Manbey Road"/>
    <s v="Berkshire"/>
    <x v="28"/>
    <d v="2022-12-03T00:00:00"/>
    <x v="5"/>
    <x v="0"/>
    <n v="23"/>
    <x v="7"/>
    <x v="7"/>
    <n v="460"/>
    <n v="1357"/>
  </r>
  <r>
    <n v="3009"/>
    <s v="Kallie"/>
    <s v="Goins"/>
    <s v="Miss"/>
    <s v="F"/>
    <n v="60"/>
    <s v="Manchester Place"/>
    <s v="Armagh"/>
    <x v="32"/>
    <s v="25-06-2020"/>
    <x v="6"/>
    <x v="2"/>
    <n v="69"/>
    <x v="0"/>
    <x v="0"/>
    <n v="1380"/>
    <n v="2773.7999999999997"/>
  </r>
  <r>
    <n v="3011"/>
    <s v="Pamella"/>
    <s v="Pruitt"/>
    <s v="Mrs"/>
    <s v="F"/>
    <n v="60"/>
    <s v="Mandela Way"/>
    <s v="Heywood"/>
    <x v="1"/>
    <d v="2022-05-02T00:00:00"/>
    <x v="7"/>
    <x v="0"/>
    <n v="5"/>
    <x v="2"/>
    <x v="2"/>
    <n v="85"/>
    <n v="152.15"/>
  </r>
  <r>
    <n v="3012"/>
    <s v="Arnulfo"/>
    <s v="Lamb"/>
    <s v="Mr"/>
    <s v="M"/>
    <n v="60"/>
    <s v="Manette Street"/>
    <s v="Rochdale"/>
    <x v="2"/>
    <d v="2020-06-11T00:00:00"/>
    <x v="1"/>
    <x v="2"/>
    <n v="59"/>
    <x v="7"/>
    <x v="7"/>
    <n v="1180"/>
    <n v="3481"/>
  </r>
  <r>
    <n v="3013"/>
    <s v="Maisie"/>
    <s v="Ivey"/>
    <s v="Miss"/>
    <s v="F"/>
    <n v="30"/>
    <s v="Manette Street"/>
    <s v="Totland Bay"/>
    <x v="2"/>
    <s v="24-08-2022"/>
    <x v="3"/>
    <x v="0"/>
    <n v="22"/>
    <x v="0"/>
    <x v="0"/>
    <n v="440"/>
    <n v="884.39999999999986"/>
  </r>
  <r>
    <n v="3014"/>
    <s v="Anya"/>
    <s v="Hearn"/>
    <s v="Miss"/>
    <s v="F"/>
    <n v="60"/>
    <s v="Manks Place"/>
    <s v="Dunkeld"/>
    <x v="3"/>
    <s v="30-04-2021"/>
    <x v="4"/>
    <x v="1"/>
    <n v="54"/>
    <x v="0"/>
    <x v="0"/>
    <n v="1080"/>
    <n v="2170.7999999999997"/>
  </r>
  <r>
    <n v="3015"/>
    <s v="Kendall"/>
    <s v="Pope"/>
    <s v="Mr"/>
    <s v="M"/>
    <n v="30"/>
    <s v="Manks Place"/>
    <s v="Lochgilphead"/>
    <x v="11"/>
    <s v="14-10-2021"/>
    <x v="1"/>
    <x v="1"/>
    <n v="83"/>
    <x v="6"/>
    <x v="6"/>
    <n v="1992"/>
    <n v="2569.6800000000003"/>
  </r>
  <r>
    <n v="3016"/>
    <s v="Franklin"/>
    <s v="Mcclellan"/>
    <s v="Mr"/>
    <s v="M"/>
    <n v="30"/>
    <s v="Manor Mews"/>
    <s v="Essex"/>
    <x v="17"/>
    <d v="2021-01-05T00:00:00"/>
    <x v="10"/>
    <x v="1"/>
    <n v="34"/>
    <x v="8"/>
    <x v="8"/>
    <n v="680"/>
    <n v="2373.2000000000003"/>
  </r>
  <r>
    <n v="3017"/>
    <s v="Lawrence"/>
    <s v="Clarke"/>
    <s v="Mr"/>
    <s v="M"/>
    <n v="30"/>
    <s v="Manor Place"/>
    <s v="Middlewich"/>
    <x v="2"/>
    <d v="2020-08-04T00:00:00"/>
    <x v="7"/>
    <x v="2"/>
    <n v="74"/>
    <x v="0"/>
    <x v="0"/>
    <n v="1480"/>
    <n v="2974.7999999999997"/>
  </r>
  <r>
    <n v="3018"/>
    <s v="Santiago"/>
    <s v="Boyce"/>
    <s v="Mr"/>
    <s v="M"/>
    <n v="30"/>
    <s v="Manor Rise"/>
    <s v="Coulsdon"/>
    <x v="16"/>
    <d v="2021-10-11T00:00:00"/>
    <x v="9"/>
    <x v="1"/>
    <n v="92"/>
    <x v="2"/>
    <x v="2"/>
    <n v="1564"/>
    <n v="2799.56"/>
  </r>
  <r>
    <n v="3019"/>
    <s v="Ross"/>
    <s v="Haynes"/>
    <s v="Mr"/>
    <s v="M"/>
    <n v="60"/>
    <s v="Manor Row"/>
    <s v="Fraserburgh"/>
    <x v="17"/>
    <s v="23-04-2020"/>
    <x v="4"/>
    <x v="2"/>
    <n v="78"/>
    <x v="9"/>
    <x v="9"/>
    <n v="1872"/>
    <n v="6346.08"/>
  </r>
  <r>
    <n v="3020"/>
    <s v="Antoine"/>
    <s v="Hensley"/>
    <s v="Mr"/>
    <s v="M"/>
    <n v="30"/>
    <s v="Manor Terrace"/>
    <s v="Castlewellan"/>
    <x v="10"/>
    <d v="2021-06-05T00:00:00"/>
    <x v="11"/>
    <x v="1"/>
    <n v="29"/>
    <x v="4"/>
    <x v="4"/>
    <n v="522"/>
    <n v="986.57999999999993"/>
  </r>
  <r>
    <n v="3021"/>
    <s v="Rosalinda"/>
    <s v="Bouchard"/>
    <s v="Mrs"/>
    <s v="F"/>
    <n v="60"/>
    <s v="Manorbrook"/>
    <s v="Bathgate"/>
    <x v="87"/>
    <s v="23-10-2020"/>
    <x v="1"/>
    <x v="2"/>
    <n v="62"/>
    <x v="6"/>
    <x v="6"/>
    <n v="1488"/>
    <n v="1919.52"/>
  </r>
  <r>
    <n v="3022"/>
    <s v="Domingo"/>
    <s v="Cruz"/>
    <s v="Mr"/>
    <s v="M"/>
    <n v="90"/>
    <s v="Manorside Close"/>
    <s v="Motherwell"/>
    <x v="2"/>
    <s v="15-02-2020"/>
    <x v="10"/>
    <x v="2"/>
    <n v="39"/>
    <x v="7"/>
    <x v="7"/>
    <n v="780"/>
    <n v="2301"/>
  </r>
  <r>
    <n v="3023"/>
    <s v="Carisa"/>
    <s v="Major"/>
    <s v="Miss"/>
    <s v="F"/>
    <n v="60"/>
    <s v="Manresa House"/>
    <s v="Hawes"/>
    <x v="1"/>
    <s v="21-03-2020"/>
    <x v="5"/>
    <x v="2"/>
    <n v="74"/>
    <x v="9"/>
    <x v="9"/>
    <n v="1776"/>
    <n v="6020.64"/>
  </r>
  <r>
    <n v="3024"/>
    <s v="Frances"/>
    <s v="Sanders"/>
    <s v="Miss"/>
    <s v="F"/>
    <n v="60"/>
    <s v="Mans Buildings"/>
    <s v="Beaworthy"/>
    <x v="38"/>
    <d v="2020-06-06T00:00:00"/>
    <x v="11"/>
    <x v="2"/>
    <n v="26"/>
    <x v="4"/>
    <x v="4"/>
    <n v="468"/>
    <n v="884.52"/>
  </r>
  <r>
    <n v="3025"/>
    <s v="Barbar"/>
    <s v="Gillis"/>
    <s v="Mrs"/>
    <s v="F"/>
    <n v="90"/>
    <s v="Mans Buildings"/>
    <s v="Nethy Bridge"/>
    <x v="2"/>
    <s v="27-11-2021"/>
    <x v="8"/>
    <x v="1"/>
    <n v="56"/>
    <x v="5"/>
    <x v="5"/>
    <n v="1344"/>
    <n v="5362.56"/>
  </r>
  <r>
    <n v="3026"/>
    <s v="Josephina"/>
    <s v="Lackey"/>
    <s v="Mrs"/>
    <s v="F"/>
    <n v="30"/>
    <s v="Mans Court"/>
    <s v="Church Stretton"/>
    <x v="15"/>
    <s v="24-07-2022"/>
    <x v="0"/>
    <x v="0"/>
    <n v="103"/>
    <x v="9"/>
    <x v="9"/>
    <n v="2472"/>
    <n v="8380.08"/>
  </r>
  <r>
    <n v="3027"/>
    <s v="Juan"/>
    <s v="Erickson"/>
    <s v="Mr"/>
    <s v="M"/>
    <n v="90"/>
    <s v="Mansell Road"/>
    <s v="Newport"/>
    <x v="2"/>
    <s v="19-04-2021"/>
    <x v="4"/>
    <x v="1"/>
    <n v="43"/>
    <x v="7"/>
    <x v="7"/>
    <n v="860"/>
    <n v="2537"/>
  </r>
  <r>
    <n v="3028"/>
    <s v="Trey"/>
    <s v="Louis"/>
    <s v="Mr"/>
    <s v="M"/>
    <n v="60"/>
    <s v="Mansion Villas"/>
    <s v="Dunstable"/>
    <x v="3"/>
    <d v="2020-05-11T00:00:00"/>
    <x v="5"/>
    <x v="2"/>
    <n v="10"/>
    <x v="4"/>
    <x v="4"/>
    <n v="180"/>
    <n v="340.2"/>
  </r>
  <r>
    <n v="3029"/>
    <s v="Monica"/>
    <s v="Sykes"/>
    <s v="Miss"/>
    <s v="F"/>
    <n v="30"/>
    <s v="Mantle Road"/>
    <s v="Londonderry"/>
    <x v="2"/>
    <s v="17-08-2021"/>
    <x v="3"/>
    <x v="1"/>
    <n v="44"/>
    <x v="2"/>
    <x v="2"/>
    <n v="748"/>
    <n v="1338.92"/>
  </r>
  <r>
    <n v="3030"/>
    <s v="Thurman"/>
    <s v="Stratton"/>
    <s v="Mr"/>
    <s v="M"/>
    <n v="60"/>
    <s v="Manvers Terrace"/>
    <s v="Cheshire"/>
    <x v="20"/>
    <s v="20-04-2022"/>
    <x v="4"/>
    <x v="0"/>
    <n v="9"/>
    <x v="2"/>
    <x v="2"/>
    <n v="153"/>
    <n v="273.87"/>
  </r>
  <r>
    <n v="3031"/>
    <s v="Lonnie"/>
    <s v="Sands"/>
    <s v="Mr"/>
    <s v="M"/>
    <n v="30"/>
    <s v="Maple Road"/>
    <s v="Craigavon"/>
    <x v="16"/>
    <s v="28-06-2021"/>
    <x v="6"/>
    <x v="1"/>
    <n v="64"/>
    <x v="7"/>
    <x v="7"/>
    <n v="1280"/>
    <n v="3776"/>
  </r>
  <r>
    <n v="3032"/>
    <s v="Lowell"/>
    <s v="Thurman"/>
    <s v="Mr"/>
    <s v="M"/>
    <n v="30"/>
    <s v="Marcon Place"/>
    <s v="County Antrim"/>
    <x v="16"/>
    <s v="14-08-2022"/>
    <x v="3"/>
    <x v="0"/>
    <n v="92"/>
    <x v="1"/>
    <x v="1"/>
    <n v="2208"/>
    <n v="3952.32"/>
  </r>
  <r>
    <n v="3033"/>
    <s v="Dwain"/>
    <s v="Kenny"/>
    <s v="Mr"/>
    <s v="M"/>
    <n v="90"/>
    <s v="Marconi Road"/>
    <s v="Midhurst"/>
    <x v="2"/>
    <s v="18-05-2020"/>
    <x v="11"/>
    <x v="2"/>
    <n v="62"/>
    <x v="4"/>
    <x v="4"/>
    <n v="1116"/>
    <n v="2109.2399999999998"/>
  </r>
  <r>
    <n v="3034"/>
    <s v="Cameron"/>
    <s v="Pineda"/>
    <s v="Mr"/>
    <s v="M"/>
    <n v="60"/>
    <s v="Marcus Garvey"/>
    <s v="South Humberside"/>
    <x v="2"/>
    <d v="2021-06-04T00:00:00"/>
    <x v="4"/>
    <x v="1"/>
    <n v="81"/>
    <x v="7"/>
    <x v="7"/>
    <n v="1620"/>
    <n v="4779"/>
  </r>
  <r>
    <n v="3035"/>
    <s v="Nana"/>
    <s v="Hammer"/>
    <s v="Mrs"/>
    <s v="F"/>
    <n v="60"/>
    <s v="Ma Roaden Road"/>
    <s v="Broxbourne"/>
    <x v="8"/>
    <s v="27-10-2022"/>
    <x v="1"/>
    <x v="0"/>
    <n v="41"/>
    <x v="8"/>
    <x v="8"/>
    <n v="820"/>
    <n v="2861.8"/>
  </r>
  <r>
    <n v="3036"/>
    <s v="Ashley"/>
    <s v="Arrington"/>
    <s v="Mrs"/>
    <s v="F"/>
    <n v="30"/>
    <s v="Margaret Ga Roadner"/>
    <s v="Cumbria"/>
    <x v="16"/>
    <d v="2021-12-11T00:00:00"/>
    <x v="6"/>
    <x v="1"/>
    <n v="85"/>
    <x v="6"/>
    <x v="6"/>
    <n v="2040"/>
    <n v="2631.6"/>
  </r>
  <r>
    <n v="3037"/>
    <s v="Nickolas"/>
    <s v="Mora"/>
    <s v="Mr"/>
    <s v="M"/>
    <n v="60"/>
    <s v="Margery Terrace"/>
    <s v="Ferndale"/>
    <x v="17"/>
    <s v="23-01-2020"/>
    <x v="2"/>
    <x v="2"/>
    <n v="82"/>
    <x v="4"/>
    <x v="4"/>
    <n v="1476"/>
    <n v="2789.64"/>
  </r>
  <r>
    <n v="3038"/>
    <s v="Lashandra"/>
    <s v="Stanford"/>
    <s v="Miss"/>
    <s v="F"/>
    <n v="60"/>
    <s v="Margravine Road"/>
    <s v="Marlborough"/>
    <x v="2"/>
    <s v="25-02-2021"/>
    <x v="10"/>
    <x v="1"/>
    <n v="91"/>
    <x v="0"/>
    <x v="0"/>
    <n v="1820"/>
    <n v="3658.2"/>
  </r>
  <r>
    <n v="3039"/>
    <s v="Sheryl"/>
    <s v="Ellis"/>
    <s v="Mrs"/>
    <s v="F"/>
    <n v="90"/>
    <s v="Marian Way"/>
    <s v="Llanarth"/>
    <x v="11"/>
    <s v="20-12-2022"/>
    <x v="7"/>
    <x v="0"/>
    <n v="59"/>
    <x v="5"/>
    <x v="5"/>
    <n v="1416"/>
    <n v="5649.84"/>
  </r>
  <r>
    <n v="3040"/>
    <s v="Lynwood"/>
    <s v="Crockett"/>
    <s v="Mr"/>
    <s v="M"/>
    <n v="60"/>
    <s v="Mariner'S Buildings"/>
    <s v="Horley"/>
    <x v="1"/>
    <s v="13-10-2021"/>
    <x v="1"/>
    <x v="1"/>
    <n v="15"/>
    <x v="3"/>
    <x v="3"/>
    <n v="360"/>
    <n v="248.39999999999998"/>
  </r>
  <r>
    <n v="3041"/>
    <s v="Barbie"/>
    <s v="Fry"/>
    <s v="Mrs"/>
    <s v="F"/>
    <n v="60"/>
    <s v="Marius Road"/>
    <s v="Penrhyndeudraeth"/>
    <x v="2"/>
    <s v="15-10-2020"/>
    <x v="1"/>
    <x v="2"/>
    <n v="45"/>
    <x v="6"/>
    <x v="6"/>
    <n v="1080"/>
    <n v="1393.2"/>
  </r>
  <r>
    <n v="3042"/>
    <s v="Alvin"/>
    <s v="Wiseman"/>
    <s v="Mr"/>
    <s v="M"/>
    <n v="30"/>
    <s v="Mark Place"/>
    <s v="Abertillery"/>
    <x v="27"/>
    <s v="15-02-2022"/>
    <x v="10"/>
    <x v="0"/>
    <n v="3"/>
    <x v="6"/>
    <x v="6"/>
    <n v="72"/>
    <n v="92.88"/>
  </r>
  <r>
    <n v="3043"/>
    <s v="Eleonora"/>
    <s v="Hester"/>
    <s v="Miss"/>
    <s v="F"/>
    <n v="30"/>
    <s v="Markfield Ga Roadens"/>
    <s v="Newbiggin-By-The-Sea"/>
    <x v="2"/>
    <d v="2020-12-12T00:00:00"/>
    <x v="6"/>
    <x v="2"/>
    <n v="5"/>
    <x v="3"/>
    <x v="3"/>
    <n v="120"/>
    <n v="82.8"/>
  </r>
  <r>
    <n v="3044"/>
    <s v="Wilford"/>
    <s v="Guzman"/>
    <s v="Mr"/>
    <s v="M"/>
    <n v="90"/>
    <s v="Markham Square"/>
    <s v="East Sussex"/>
    <x v="43"/>
    <d v="2022-09-06T00:00:00"/>
    <x v="8"/>
    <x v="0"/>
    <n v="67"/>
    <x v="4"/>
    <x v="4"/>
    <n v="1206"/>
    <n v="2279.3399999999997"/>
  </r>
  <r>
    <n v="3045"/>
    <s v="Dusty"/>
    <s v="Lewis"/>
    <s v="Mr"/>
    <s v="M"/>
    <n v="90"/>
    <s v="Markwell Close"/>
    <s v="Ferndale"/>
    <x v="17"/>
    <d v="2022-04-04T00:00:00"/>
    <x v="3"/>
    <x v="0"/>
    <n v="36"/>
    <x v="4"/>
    <x v="4"/>
    <n v="648"/>
    <n v="1224.72"/>
  </r>
  <r>
    <n v="3046"/>
    <s v="Angelika"/>
    <s v="Latham"/>
    <s v="Miss"/>
    <s v="F"/>
    <n v="90"/>
    <s v="Marlborough Parade"/>
    <s v="Isle Of Tiree"/>
    <x v="21"/>
    <s v="27-11-2022"/>
    <x v="8"/>
    <x v="0"/>
    <n v="7"/>
    <x v="6"/>
    <x v="6"/>
    <n v="168"/>
    <n v="216.72"/>
  </r>
  <r>
    <n v="3047"/>
    <s v="Effie"/>
    <s v="Horn"/>
    <s v="Miss"/>
    <s v="F"/>
    <n v="90"/>
    <s v="Marlborough  Road"/>
    <s v="Pontypool"/>
    <x v="2"/>
    <s v="22-08-2020"/>
    <x v="3"/>
    <x v="2"/>
    <n v="44"/>
    <x v="3"/>
    <x v="3"/>
    <n v="1056"/>
    <n v="728.64"/>
  </r>
  <r>
    <n v="3048"/>
    <s v="Cleopatra"/>
    <s v="Marquez"/>
    <s v="Miss"/>
    <s v="F"/>
    <n v="60"/>
    <s v="Marlborough Terrace"/>
    <s v="New Tredegar"/>
    <x v="2"/>
    <d v="2022-01-06T00:00:00"/>
    <x v="3"/>
    <x v="0"/>
    <n v="23"/>
    <x v="0"/>
    <x v="0"/>
    <n v="460"/>
    <n v="924.59999999999991"/>
  </r>
  <r>
    <n v="3049"/>
    <s v="Frances"/>
    <s v="Cramer"/>
    <s v="Mrs"/>
    <s v="F"/>
    <n v="30"/>
    <s v="Marleys Ya Road"/>
    <s v="Fakenham"/>
    <x v="17"/>
    <d v="2022-04-09T00:00:00"/>
    <x v="2"/>
    <x v="0"/>
    <n v="28"/>
    <x v="0"/>
    <x v="0"/>
    <n v="560"/>
    <n v="1125.5999999999999"/>
  </r>
  <r>
    <n v="3051"/>
    <s v="Deangelo"/>
    <s v="Daley"/>
    <s v="Mr"/>
    <s v="M"/>
    <n v="60"/>
    <s v="Marmion Mews"/>
    <s v="Hinckley"/>
    <x v="1"/>
    <s v="28-05-2022"/>
    <x v="11"/>
    <x v="0"/>
    <n v="47"/>
    <x v="3"/>
    <x v="3"/>
    <n v="1128"/>
    <n v="778.31999999999994"/>
  </r>
  <r>
    <n v="3052"/>
    <s v="Claude"/>
    <s v="Pham"/>
    <s v="Miss"/>
    <s v="F"/>
    <n v="60"/>
    <s v="Marmion Road"/>
    <s v="Upminster"/>
    <x v="2"/>
    <d v="2022-04-05T00:00:00"/>
    <x v="9"/>
    <x v="0"/>
    <n v="38"/>
    <x v="5"/>
    <x v="5"/>
    <n v="912"/>
    <n v="3638.88"/>
  </r>
  <r>
    <n v="3053"/>
    <s v="Normand"/>
    <s v="Wesley"/>
    <s v="Mr"/>
    <s v="M"/>
    <n v="30"/>
    <s v="Maroons Way"/>
    <s v="Daventry"/>
    <x v="3"/>
    <s v="18-01-2021"/>
    <x v="2"/>
    <x v="1"/>
    <n v="35"/>
    <x v="8"/>
    <x v="8"/>
    <n v="700"/>
    <n v="2443"/>
  </r>
  <r>
    <n v="3054"/>
    <s v="Dara"/>
    <s v="Weir"/>
    <s v="Ms"/>
    <s v="F"/>
    <n v="30"/>
    <s v="Marriots Close"/>
    <s v="Darvel"/>
    <x v="3"/>
    <s v="15-04-2021"/>
    <x v="4"/>
    <x v="1"/>
    <n v="48"/>
    <x v="0"/>
    <x v="0"/>
    <n v="960"/>
    <n v="1929.6"/>
  </r>
  <r>
    <n v="3055"/>
    <s v="Ezequiel"/>
    <s v="Mckenzie"/>
    <s v="Mr"/>
    <s v="M"/>
    <n v="60"/>
    <s v="Marsala Road"/>
    <s v="Horley"/>
    <x v="1"/>
    <s v="27-07-2020"/>
    <x v="0"/>
    <x v="2"/>
    <n v="60"/>
    <x v="3"/>
    <x v="3"/>
    <n v="1440"/>
    <n v="993.59999999999991"/>
  </r>
  <r>
    <n v="3056"/>
    <s v="Kaila"/>
    <s v="Mcgraw"/>
    <s v="Ms"/>
    <s v="F"/>
    <n v="60"/>
    <s v="Marsh"/>
    <s v="Wadhurst"/>
    <x v="2"/>
    <s v="31-12-2020"/>
    <x v="7"/>
    <x v="2"/>
    <n v="85"/>
    <x v="3"/>
    <x v="3"/>
    <n v="2040"/>
    <n v="1407.6"/>
  </r>
  <r>
    <n v="3057"/>
    <s v="Vincenzo"/>
    <s v="Whitaker"/>
    <s v="Mr"/>
    <s v="M"/>
    <n v="30"/>
    <s v="Marsh Road"/>
    <s v="Dalry"/>
    <x v="3"/>
    <s v="25-04-2022"/>
    <x v="4"/>
    <x v="0"/>
    <n v="30"/>
    <x v="8"/>
    <x v="8"/>
    <n v="600"/>
    <n v="2094"/>
  </r>
  <r>
    <n v="3058"/>
    <s v="Quincy"/>
    <s v="Stroud"/>
    <s v="Mr"/>
    <s v="M"/>
    <n v="30"/>
    <s v="Marsh Road"/>
    <s v="Monmouth"/>
    <x v="2"/>
    <d v="2020-06-12T00:00:00"/>
    <x v="8"/>
    <x v="2"/>
    <n v="71"/>
    <x v="5"/>
    <x v="5"/>
    <n v="1704"/>
    <n v="6798.96"/>
  </r>
  <r>
    <n v="3059"/>
    <s v="Deonna"/>
    <s v="Lane"/>
    <s v="Mrs"/>
    <s v="F"/>
    <n v="60"/>
    <s v="Marshall Estate"/>
    <s v="Berkshire"/>
    <x v="28"/>
    <s v="28-02-2021"/>
    <x v="10"/>
    <x v="1"/>
    <n v="2"/>
    <x v="3"/>
    <x v="3"/>
    <n v="48"/>
    <n v="33.119999999999997"/>
  </r>
  <r>
    <n v="3061"/>
    <s v="Edna"/>
    <s v="Willard"/>
    <s v="Mrs"/>
    <s v="F"/>
    <n v="90"/>
    <s v="Marshalsea"/>
    <s v="Thornton-Cleveleys"/>
    <x v="2"/>
    <s v="19-02-2020"/>
    <x v="10"/>
    <x v="2"/>
    <n v="27"/>
    <x v="4"/>
    <x v="4"/>
    <n v="486"/>
    <n v="918.54"/>
  </r>
  <r>
    <n v="3062"/>
    <s v="Adrian"/>
    <s v="Lilly"/>
    <s v="Mr"/>
    <s v="M"/>
    <n v="30"/>
    <s v="Marshalsea Road"/>
    <s v="Lochgelly"/>
    <x v="11"/>
    <s v="30-12-2020"/>
    <x v="7"/>
    <x v="2"/>
    <n v="34"/>
    <x v="3"/>
    <x v="3"/>
    <n v="816"/>
    <n v="563.04"/>
  </r>
  <r>
    <n v="3063"/>
    <s v="Cleo"/>
    <s v="Swenson"/>
    <s v="Miss"/>
    <s v="F"/>
    <n v="90"/>
    <s v="Marshbrook Close"/>
    <s v="Godalming"/>
    <x v="17"/>
    <s v="18-02-2021"/>
    <x v="10"/>
    <x v="1"/>
    <n v="53"/>
    <x v="4"/>
    <x v="4"/>
    <n v="954"/>
    <n v="1803.06"/>
  </r>
  <r>
    <n v="3064"/>
    <s v="Lamont"/>
    <s v="Peoples"/>
    <s v="Mr"/>
    <s v="M"/>
    <n v="60"/>
    <s v="Marshgate Lane"/>
    <s v="Newcastleton"/>
    <x v="2"/>
    <s v="24-10-2020"/>
    <x v="1"/>
    <x v="2"/>
    <n v="73"/>
    <x v="2"/>
    <x v="2"/>
    <n v="1241"/>
    <n v="2221.39"/>
  </r>
  <r>
    <n v="3065"/>
    <s v="Laverne"/>
    <s v="Barajas"/>
    <s v="Mr"/>
    <s v="M"/>
    <n v="60"/>
    <s v="Marsland Road"/>
    <s v="Watlington"/>
    <x v="2"/>
    <d v="2022-07-06T00:00:00"/>
    <x v="2"/>
    <x v="0"/>
    <n v="85"/>
    <x v="7"/>
    <x v="7"/>
    <n v="1700"/>
    <n v="5015"/>
  </r>
  <r>
    <n v="3066"/>
    <s v="Hector"/>
    <s v="Griggs"/>
    <s v="Mr"/>
    <s v="M"/>
    <n v="30"/>
    <s v="Martha Terrace"/>
    <s v="Oxted"/>
    <x v="2"/>
    <s v="15-08-2021"/>
    <x v="3"/>
    <x v="1"/>
    <n v="44"/>
    <x v="5"/>
    <x v="5"/>
    <n v="1056"/>
    <n v="4213.4400000000005"/>
  </r>
  <r>
    <n v="3067"/>
    <s v="Clemente"/>
    <s v="Wiseman"/>
    <s v="Mr"/>
    <s v="M"/>
    <n v="30"/>
    <s v="Martin Way"/>
    <s v="Brampton"/>
    <x v="66"/>
    <s v="15-06-2021"/>
    <x v="6"/>
    <x v="1"/>
    <n v="27"/>
    <x v="6"/>
    <x v="6"/>
    <n v="648"/>
    <n v="835.92000000000007"/>
  </r>
  <r>
    <n v="3068"/>
    <s v="Ambrose"/>
    <s v="Goins"/>
    <s v="Mr"/>
    <s v="M"/>
    <n v="60"/>
    <s v="Martineau Road"/>
    <s v="Tiverton"/>
    <x v="2"/>
    <s v="23-09-2021"/>
    <x v="9"/>
    <x v="1"/>
    <n v="24"/>
    <x v="4"/>
    <x v="4"/>
    <n v="432"/>
    <n v="816.4799999999999"/>
  </r>
  <r>
    <n v="3069"/>
    <s v="Eugena"/>
    <s v="Stovall"/>
    <s v="Mrs"/>
    <s v="fem"/>
    <n v="90"/>
    <s v="Martins Brickfield"/>
    <s v="Dungannon"/>
    <x v="3"/>
    <s v="16-12-2021"/>
    <x v="7"/>
    <x v="1"/>
    <n v="91"/>
    <x v="9"/>
    <x v="9"/>
    <n v="2184"/>
    <n v="7403.76"/>
  </r>
  <r>
    <n v="3070"/>
    <s v="Chelsie"/>
    <s v="Whitaker"/>
    <s v="Miss"/>
    <s v="F"/>
    <n v="90"/>
    <s v="Marville Road"/>
    <s v="Perthshire"/>
    <x v="2"/>
    <d v="2021-10-12T00:00:00"/>
    <x v="1"/>
    <x v="1"/>
    <n v="88"/>
    <x v="3"/>
    <x v="3"/>
    <n v="2112"/>
    <n v="1457.28"/>
  </r>
  <r>
    <n v="3071"/>
    <s v="Retta"/>
    <s v="Dotson"/>
    <s v="Miss"/>
    <s v="F"/>
    <n v="60"/>
    <s v="Mary Datchelor"/>
    <s v="Choppington"/>
    <x v="18"/>
    <s v="17-09-2022"/>
    <x v="9"/>
    <x v="0"/>
    <n v="69"/>
    <x v="9"/>
    <x v="9"/>
    <n v="1656"/>
    <n v="5613.84"/>
  </r>
  <r>
    <n v="3072"/>
    <s v="Alvaro"/>
    <s v="Begay"/>
    <s v="Mr"/>
    <s v="M"/>
    <n v="30"/>
    <s v="Mary Rose"/>
    <s v="Eastleigh"/>
    <x v="43"/>
    <s v="20-08-2022"/>
    <x v="3"/>
    <x v="0"/>
    <n v="3"/>
    <x v="6"/>
    <x v="6"/>
    <n v="72"/>
    <n v="92.88"/>
  </r>
  <r>
    <n v="3074"/>
    <s v="Bev"/>
    <s v="Vera"/>
    <s v="Miss"/>
    <s v="F"/>
    <n v="60"/>
    <s v="Mary Terrace"/>
    <s v="Prestatyn"/>
    <x v="2"/>
    <d v="2022-02-05T00:00:00"/>
    <x v="10"/>
    <x v="0"/>
    <n v="100"/>
    <x v="8"/>
    <x v="8"/>
    <n v="2000"/>
    <n v="6980"/>
  </r>
  <r>
    <n v="3075"/>
    <s v="Salvador"/>
    <s v="Scott"/>
    <s v="Mr"/>
    <s v="M"/>
    <n v="60"/>
    <s v="Maryland Road"/>
    <s v="Ellesmere"/>
    <x v="17"/>
    <s v="25-11-2022"/>
    <x v="8"/>
    <x v="0"/>
    <n v="54"/>
    <x v="5"/>
    <x v="5"/>
    <n v="1296"/>
    <n v="5171.04"/>
  </r>
  <r>
    <n v="3076"/>
    <s v="Jacinto"/>
    <s v="Cannon"/>
    <s v="Mr"/>
    <s v="M"/>
    <n v="90"/>
    <s v="Marys Cottages"/>
    <s v="Cowes"/>
    <x v="16"/>
    <d v="2021-08-12T00:00:00"/>
    <x v="9"/>
    <x v="1"/>
    <n v="7"/>
    <x v="8"/>
    <x v="8"/>
    <n v="140"/>
    <n v="488.6"/>
  </r>
  <r>
    <n v="3077"/>
    <s v="Fabian"/>
    <s v="Chung"/>
    <s v="Mr"/>
    <s v="M"/>
    <n v="90"/>
    <s v="Mascotts Close"/>
    <s v="Cairndow"/>
    <x v="12"/>
    <s v="29-04-2020"/>
    <x v="4"/>
    <x v="2"/>
    <n v="80"/>
    <x v="5"/>
    <x v="5"/>
    <n v="1920"/>
    <n v="7660.8"/>
  </r>
  <r>
    <n v="3079"/>
    <s v="Kieth"/>
    <s v="Granger"/>
    <s v="Mr"/>
    <s v="M"/>
    <n v="60"/>
    <s v="Maskani Walk"/>
    <s v="Stornoway"/>
    <x v="2"/>
    <s v="27-06-2021"/>
    <x v="6"/>
    <x v="1"/>
    <n v="37"/>
    <x v="6"/>
    <x v="6"/>
    <n v="888"/>
    <n v="1145.52"/>
  </r>
  <r>
    <n v="3080"/>
    <s v="Griselda"/>
    <s v="Kramer"/>
    <s v="Miss"/>
    <s v="F"/>
    <n v="60"/>
    <s v="Maskelyne Close"/>
    <s v="Crediton"/>
    <x v="16"/>
    <s v="26-08-2021"/>
    <x v="3"/>
    <x v="1"/>
    <n v="38"/>
    <x v="6"/>
    <x v="6"/>
    <n v="912"/>
    <n v="1176.48"/>
  </r>
  <r>
    <n v="3081"/>
    <s v="Suzy"/>
    <s v="Bolden"/>
    <s v="Miss"/>
    <s v="F"/>
    <n v="90"/>
    <s v="Mason Close"/>
    <s v="West Sussex"/>
    <x v="2"/>
    <d v="2022-10-06T00:00:00"/>
    <x v="11"/>
    <x v="0"/>
    <n v="70"/>
    <x v="0"/>
    <x v="0"/>
    <n v="1400"/>
    <n v="2813.9999999999995"/>
  </r>
  <r>
    <n v="3082"/>
    <s v="Geraldo"/>
    <s v="Mccarty"/>
    <s v="Mr"/>
    <s v="M"/>
    <n v="90"/>
    <s v="Masons Avenue"/>
    <s v="Lockerbie"/>
    <x v="11"/>
    <s v="23-07-2021"/>
    <x v="0"/>
    <x v="1"/>
    <n v="75"/>
    <x v="7"/>
    <x v="7"/>
    <n v="1500"/>
    <n v="4425"/>
  </r>
  <r>
    <n v="3083"/>
    <s v="Carlo"/>
    <s v="Smith"/>
    <s v="Dr"/>
    <s v="M"/>
    <n v="60"/>
    <s v="Mason'S Avenue"/>
    <s v="Warlingham"/>
    <x v="2"/>
    <s v="27-05-2021"/>
    <x v="11"/>
    <x v="1"/>
    <n v="68"/>
    <x v="6"/>
    <x v="6"/>
    <n v="1632"/>
    <n v="2105.2800000000002"/>
  </r>
  <r>
    <n v="3084"/>
    <s v="Denese"/>
    <s v="Boggs"/>
    <s v="Miss"/>
    <s v="F"/>
    <n v="90"/>
    <s v="Masons Court"/>
    <s v="Chinnor"/>
    <x v="18"/>
    <s v="17-10-2022"/>
    <x v="1"/>
    <x v="0"/>
    <n v="92"/>
    <x v="2"/>
    <x v="2"/>
    <n v="1564"/>
    <n v="2799.56"/>
  </r>
  <r>
    <n v="3085"/>
    <s v="Carmen"/>
    <s v="Avila"/>
    <s v="Mr"/>
    <s v="M"/>
    <n v="90"/>
    <s v="Masons Grove"/>
    <s v="Bourne End"/>
    <x v="75"/>
    <d v="2022-07-05T00:00:00"/>
    <x v="7"/>
    <x v="0"/>
    <n v="84"/>
    <x v="5"/>
    <x v="5"/>
    <n v="2016"/>
    <n v="8043.84"/>
  </r>
  <r>
    <n v="3086"/>
    <s v="Lucio"/>
    <s v="Irwin"/>
    <s v="Mr"/>
    <s v="M"/>
    <n v="60"/>
    <s v="Mason'S Grove"/>
    <s v="Midlothian"/>
    <x v="2"/>
    <d v="2020-11-07T00:00:00"/>
    <x v="0"/>
    <x v="2"/>
    <n v="72"/>
    <x v="0"/>
    <x v="0"/>
    <n v="1440"/>
    <n v="2894.3999999999996"/>
  </r>
  <r>
    <n v="3087"/>
    <s v="Frankie"/>
    <s v="Kessler"/>
    <s v="Mr"/>
    <s v="M"/>
    <n v="90"/>
    <s v="Masons Place"/>
    <s v="Ross-On-Wye"/>
    <x v="2"/>
    <s v="24-12-2022"/>
    <x v="7"/>
    <x v="0"/>
    <n v="96"/>
    <x v="3"/>
    <x v="3"/>
    <n v="2304"/>
    <n v="1589.7599999999998"/>
  </r>
  <r>
    <n v="3088"/>
    <s v="Gemma"/>
    <s v="Suarez"/>
    <s v="Mrs"/>
    <s v="F"/>
    <n v="90"/>
    <s v="Mason'S Place"/>
    <s v="Sidmouth"/>
    <x v="2"/>
    <s v="23-09-2021"/>
    <x v="9"/>
    <x v="1"/>
    <n v="27"/>
    <x v="9"/>
    <x v="9"/>
    <n v="648"/>
    <n v="2196.7200000000003"/>
  </r>
  <r>
    <n v="3089"/>
    <s v="Vannesa"/>
    <s v="Ellis"/>
    <s v="Miss"/>
    <s v="F"/>
    <n v="60"/>
    <s v="Mathew Court"/>
    <s v="Kendal"/>
    <x v="21"/>
    <d v="2022-07-08T00:00:00"/>
    <x v="5"/>
    <x v="0"/>
    <n v="39"/>
    <x v="1"/>
    <x v="1"/>
    <n v="936"/>
    <n v="1675.44"/>
  </r>
  <r>
    <n v="3090"/>
    <s v="Bret"/>
    <s v="Pryor"/>
    <s v="Mr"/>
    <s v="M"/>
    <n v="90"/>
    <s v="Matlock Villas"/>
    <s v="Castle Cary"/>
    <x v="10"/>
    <s v="24-09-2021"/>
    <x v="9"/>
    <x v="1"/>
    <n v="58"/>
    <x v="3"/>
    <x v="3"/>
    <n v="1392"/>
    <n v="960.4799999999999"/>
  </r>
  <r>
    <n v="3091"/>
    <s v="Daren"/>
    <s v="Sheridan"/>
    <s v="Mr"/>
    <s v="M"/>
    <n v="90"/>
    <s v="Matsin Street"/>
    <s v="Cheddar"/>
    <x v="20"/>
    <s v="21-12-2021"/>
    <x v="7"/>
    <x v="1"/>
    <n v="54"/>
    <x v="8"/>
    <x v="8"/>
    <n v="1080"/>
    <n v="3769.2000000000003"/>
  </r>
  <r>
    <n v="3092"/>
    <s v="Leroy"/>
    <s v="Springer"/>
    <s v="Mr"/>
    <s v="M"/>
    <n v="90"/>
    <s v="Matsin Street"/>
    <s v="Newton Abbot"/>
    <x v="2"/>
    <s v="27-01-2020"/>
    <x v="2"/>
    <x v="2"/>
    <n v="4"/>
    <x v="7"/>
    <x v="7"/>
    <n v="80"/>
    <n v="236"/>
  </r>
  <r>
    <n v="3093"/>
    <s v="Gerry"/>
    <s v="Guzman"/>
    <s v="Mrs"/>
    <s v="F"/>
    <n v="60"/>
    <s v="Matthews Buildings"/>
    <s v="Ravenglass"/>
    <x v="2"/>
    <s v="21-03-2021"/>
    <x v="5"/>
    <x v="1"/>
    <n v="66"/>
    <x v="2"/>
    <x v="2"/>
    <n v="1122"/>
    <n v="2008.38"/>
  </r>
  <r>
    <n v="3094"/>
    <s v="Sandy"/>
    <s v="Reyes"/>
    <s v="Mr"/>
    <s v="M"/>
    <n v="30"/>
    <s v="Mattison Road"/>
    <s v="Canterbury"/>
    <x v="10"/>
    <d v="2021-09-05T00:00:00"/>
    <x v="9"/>
    <x v="1"/>
    <n v="72"/>
    <x v="6"/>
    <x v="6"/>
    <n v="1728"/>
    <n v="2229.12"/>
  </r>
  <r>
    <n v="3095"/>
    <s v="Darcy"/>
    <s v="Mcclure"/>
    <s v="Miss"/>
    <s v="F"/>
    <n v="90"/>
    <s v="Maude Villas"/>
    <s v="Kent"/>
    <x v="21"/>
    <d v="2022-05-01T00:00:00"/>
    <x v="8"/>
    <x v="0"/>
    <n v="10"/>
    <x v="7"/>
    <x v="7"/>
    <n v="200"/>
    <n v="590"/>
  </r>
  <r>
    <n v="3096"/>
    <s v="Romana"/>
    <s v="Marin"/>
    <s v="Mrs"/>
    <s v="F"/>
    <n v="60"/>
    <s v="Maudlins Green"/>
    <s v="Windermere"/>
    <x v="2"/>
    <d v="2022-05-02T00:00:00"/>
    <x v="7"/>
    <x v="0"/>
    <n v="68"/>
    <x v="3"/>
    <x v="3"/>
    <n v="1632"/>
    <n v="1126.08"/>
  </r>
  <r>
    <n v="3097"/>
    <s v="Drew"/>
    <s v="Bruce"/>
    <s v="Mr"/>
    <s v="M"/>
    <n v="30"/>
    <s v="Maudsville Cottages"/>
    <s v="Sandbach"/>
    <x v="2"/>
    <s v="29-11-2020"/>
    <x v="8"/>
    <x v="2"/>
    <n v="40"/>
    <x v="3"/>
    <x v="3"/>
    <n v="960"/>
    <n v="662.4"/>
  </r>
  <r>
    <n v="3098"/>
    <s v="Weldon"/>
    <s v="Delacruz"/>
    <s v="Mr"/>
    <s v="M"/>
    <n v="30"/>
    <s v="Maurice Street"/>
    <s v="Nottinghamshire"/>
    <x v="2"/>
    <s v="23-12-2020"/>
    <x v="7"/>
    <x v="2"/>
    <n v="48"/>
    <x v="8"/>
    <x v="8"/>
    <n v="960"/>
    <n v="3350.4"/>
  </r>
  <r>
    <n v="3099"/>
    <s v="Allan"/>
    <s v="Rodgers"/>
    <s v="Mr"/>
    <s v="M"/>
    <n v="60"/>
    <s v="Mauritius Road"/>
    <s v="Horncastle"/>
    <x v="1"/>
    <s v="30-09-2022"/>
    <x v="9"/>
    <x v="0"/>
    <n v="83"/>
    <x v="7"/>
    <x v="7"/>
    <n v="1660"/>
    <n v="4897"/>
  </r>
  <r>
    <n v="3100"/>
    <s v="Raymundo"/>
    <s v="Sullivan"/>
    <s v="Mr"/>
    <s v="M"/>
    <n v="30"/>
    <s v="Mavis Walk"/>
    <s v="Waltham Abbey"/>
    <x v="2"/>
    <d v="2022-07-03T00:00:00"/>
    <x v="1"/>
    <x v="0"/>
    <n v="4"/>
    <x v="3"/>
    <x v="3"/>
    <n v="96"/>
    <n v="66.239999999999995"/>
  </r>
  <r>
    <n v="3101"/>
    <s v="Melodi"/>
    <s v="Cates"/>
    <s v="Miss"/>
    <s v="F"/>
    <n v="30"/>
    <s v="Maxim Road"/>
    <s v="Cleator Moor"/>
    <x v="15"/>
    <s v="26-03-2022"/>
    <x v="5"/>
    <x v="0"/>
    <n v="53"/>
    <x v="8"/>
    <x v="8"/>
    <n v="1060"/>
    <n v="3699.4"/>
  </r>
  <r>
    <n v="3102"/>
    <s v="Sheena"/>
    <s v="Cabrera"/>
    <s v="Miss"/>
    <s v="F"/>
    <n v="60"/>
    <s v="Maxwell Road"/>
    <s v="Lancashire"/>
    <x v="21"/>
    <d v="2020-01-02T00:00:00"/>
    <x v="9"/>
    <x v="2"/>
    <n v="51"/>
    <x v="7"/>
    <x v="7"/>
    <n v="1020"/>
    <n v="3009"/>
  </r>
  <r>
    <n v="3103"/>
    <s v="Mari"/>
    <s v="Bernard"/>
    <s v="Mrs"/>
    <s v="F"/>
    <n v="90"/>
    <s v="Maxwell Road"/>
    <s v="Maghera"/>
    <x v="2"/>
    <d v="2020-02-12T00:00:00"/>
    <x v="10"/>
    <x v="2"/>
    <n v="52"/>
    <x v="5"/>
    <x v="5"/>
    <n v="1248"/>
    <n v="4979.5200000000004"/>
  </r>
  <r>
    <n v="3104"/>
    <s v="Randall"/>
    <s v="Cortes"/>
    <s v="Mr"/>
    <s v="M"/>
    <n v="60"/>
    <s v="Maybury Cottages"/>
    <s v="Fort Augustus"/>
    <x v="17"/>
    <s v="15-10-2021"/>
    <x v="1"/>
    <x v="1"/>
    <n v="41"/>
    <x v="6"/>
    <x v="6"/>
    <n v="984"/>
    <n v="1269.3600000000001"/>
  </r>
  <r>
    <n v="3105"/>
    <s v="Sherill"/>
    <s v="Delaney"/>
    <s v="Mrs"/>
    <s v="F"/>
    <n v="60"/>
    <s v="Mayeswood Road"/>
    <s v="Gloucestershire"/>
    <x v="17"/>
    <s v="23-10-2022"/>
    <x v="1"/>
    <x v="0"/>
    <n v="94"/>
    <x v="0"/>
    <x v="0"/>
    <n v="1880"/>
    <n v="3778.7999999999997"/>
  </r>
  <r>
    <n v="3106"/>
    <s v="Chara"/>
    <s v="Gilbert"/>
    <s v="Miss"/>
    <s v="F"/>
    <n v="60"/>
    <s v="Mayfair Ga Roadens"/>
    <s v="Paignton"/>
    <x v="2"/>
    <s v="13-02-2020"/>
    <x v="10"/>
    <x v="2"/>
    <n v="85"/>
    <x v="9"/>
    <x v="9"/>
    <n v="2040"/>
    <n v="6915.6"/>
  </r>
  <r>
    <n v="3107"/>
    <s v="Josue"/>
    <s v="Denny"/>
    <s v="Mr"/>
    <s v="M"/>
    <n v="90"/>
    <s v="Mayfield Close"/>
    <s v="Holt"/>
    <x v="1"/>
    <d v="2022-05-05T00:00:00"/>
    <x v="5"/>
    <x v="0"/>
    <n v="77"/>
    <x v="2"/>
    <x v="2"/>
    <n v="1309"/>
    <n v="2343.11"/>
  </r>
  <r>
    <n v="3108"/>
    <s v="Loyce"/>
    <s v="Irving"/>
    <s v="Mrs"/>
    <s v="F"/>
    <n v="90"/>
    <s v="Mayfield Road"/>
    <s v="Potters Bar"/>
    <x v="2"/>
    <d v="2022-11-12T00:00:00"/>
    <x v="6"/>
    <x v="0"/>
    <n v="99"/>
    <x v="9"/>
    <x v="9"/>
    <n v="2376"/>
    <n v="8054.64"/>
  </r>
  <r>
    <n v="3109"/>
    <s v="Chi"/>
    <s v="Knutson"/>
    <s v="Mr"/>
    <s v="M"/>
    <n v="60"/>
    <s v="Maygood Street"/>
    <s v="Tyne And Wear"/>
    <x v="2"/>
    <d v="2022-02-03T00:00:00"/>
    <x v="7"/>
    <x v="0"/>
    <n v="83"/>
    <x v="2"/>
    <x v="2"/>
    <n v="1411"/>
    <n v="2525.69"/>
  </r>
  <r>
    <n v="3110"/>
    <s v="Karla"/>
    <s v="David"/>
    <s v="Miss"/>
    <s v="F"/>
    <n v="90"/>
    <s v="Mayna Roads Quay"/>
    <s v="Llangollen"/>
    <x v="11"/>
    <d v="2020-06-02T00:00:00"/>
    <x v="2"/>
    <x v="2"/>
    <n v="69"/>
    <x v="0"/>
    <x v="0"/>
    <n v="1380"/>
    <n v="2773.7999999999997"/>
  </r>
  <r>
    <n v="3111"/>
    <s v="Jim"/>
    <s v="Lassiter"/>
    <s v="Mr"/>
    <s v="M"/>
    <n v="90"/>
    <s v="Mays &amp;"/>
    <s v="Catterick Garrison"/>
    <x v="20"/>
    <s v="31-07-2021"/>
    <x v="0"/>
    <x v="1"/>
    <n v="25"/>
    <x v="4"/>
    <x v="4"/>
    <n v="450"/>
    <n v="850.5"/>
  </r>
  <r>
    <n v="3112"/>
    <s v="Fabian"/>
    <s v="Sawyer"/>
    <s v="Mr"/>
    <s v="M"/>
    <n v="90"/>
    <s v="Maytree Walk"/>
    <s v="Richmond"/>
    <x v="2"/>
    <d v="2022-09-09T00:00:00"/>
    <x v="10"/>
    <x v="0"/>
    <n v="95"/>
    <x v="8"/>
    <x v="8"/>
    <n v="1900"/>
    <n v="6631"/>
  </r>
  <r>
    <n v="3113"/>
    <s v="Man"/>
    <s v="Salter"/>
    <s v="Mr"/>
    <s v="M"/>
    <n v="30"/>
    <s v="Mayville Estate"/>
    <s v="Malmesbury"/>
    <x v="2"/>
    <s v="19-04-2020"/>
    <x v="4"/>
    <x v="2"/>
    <n v="84"/>
    <x v="9"/>
    <x v="9"/>
    <n v="2016"/>
    <n v="6834.2400000000007"/>
  </r>
  <r>
    <n v="3114"/>
    <s v="Queenie"/>
    <s v="Arrington"/>
    <s v="Miss"/>
    <s v="F"/>
    <n v="90"/>
    <s v="Maze Hill"/>
    <s v="Exeter"/>
    <x v="17"/>
    <d v="2021-04-07T00:00:00"/>
    <x v="1"/>
    <x v="1"/>
    <n v="58"/>
    <x v="8"/>
    <x v="8"/>
    <n v="1160"/>
    <n v="4048.4"/>
  </r>
  <r>
    <n v="3116"/>
    <s v="Cesar"/>
    <s v="Hoskins"/>
    <s v="Mr"/>
    <s v="M"/>
    <n v="30"/>
    <s v="Mazow  Road"/>
    <s v="Darvel"/>
    <x v="3"/>
    <s v="23-11-2022"/>
    <x v="8"/>
    <x v="0"/>
    <n v="44"/>
    <x v="9"/>
    <x v="9"/>
    <n v="1056"/>
    <n v="3579.84"/>
  </r>
  <r>
    <n v="3117"/>
    <s v="Ted"/>
    <s v="Blair"/>
    <s v="Mr"/>
    <s v="M"/>
    <n v="90"/>
    <s v="Mccall Crescent"/>
    <s v="Southam"/>
    <x v="2"/>
    <s v="14-10-2022"/>
    <x v="1"/>
    <x v="0"/>
    <n v="94"/>
    <x v="2"/>
    <x v="2"/>
    <n v="1598"/>
    <n v="2860.42"/>
  </r>
  <r>
    <n v="3118"/>
    <s v="Gregoria"/>
    <s v="Payne"/>
    <s v="Mrs"/>
    <s v="F"/>
    <n v="30"/>
    <s v="Meadow Garth"/>
    <s v="Pathhead"/>
    <x v="2"/>
    <s v="25-08-2022"/>
    <x v="3"/>
    <x v="0"/>
    <n v="91"/>
    <x v="7"/>
    <x v="7"/>
    <n v="1820"/>
    <n v="5369"/>
  </r>
  <r>
    <n v="3119"/>
    <s v="Ladawn"/>
    <s v="Pierce"/>
    <s v="Ms"/>
    <s v="F"/>
    <n v="30"/>
    <s v="Meadway"/>
    <s v="Ripon"/>
    <x v="2"/>
    <s v="26-08-2022"/>
    <x v="3"/>
    <x v="0"/>
    <n v="7"/>
    <x v="3"/>
    <x v="3"/>
    <n v="168"/>
    <n v="115.91999999999999"/>
  </r>
  <r>
    <n v="3120"/>
    <s v="Bryant"/>
    <s v="Stark"/>
    <s v="Dr"/>
    <s v="M"/>
    <n v="90"/>
    <s v="Mea Roads Court"/>
    <s v="High Peak"/>
    <x v="1"/>
    <s v="14-04-2021"/>
    <x v="4"/>
    <x v="1"/>
    <n v="41"/>
    <x v="0"/>
    <x v="0"/>
    <n v="820"/>
    <n v="1648.1999999999998"/>
  </r>
  <r>
    <n v="3121"/>
    <s v="Jayson"/>
    <s v="Meredith"/>
    <s v="Mr"/>
    <s v="M"/>
    <n v="60"/>
    <s v="Mea Road'S Court"/>
    <s v="Laurencekirk"/>
    <x v="21"/>
    <s v="27-11-2022"/>
    <x v="8"/>
    <x v="0"/>
    <n v="84"/>
    <x v="7"/>
    <x v="7"/>
    <n v="1680"/>
    <n v="4956"/>
  </r>
  <r>
    <n v="3122"/>
    <s v="Numbers"/>
    <s v="Moyer"/>
    <s v="Mr"/>
    <s v="M"/>
    <n v="30"/>
    <s v="Mea Roads Street"/>
    <s v="Bushmills"/>
    <x v="12"/>
    <d v="2020-04-06T00:00:00"/>
    <x v="4"/>
    <x v="2"/>
    <n v="76"/>
    <x v="5"/>
    <x v="5"/>
    <n v="1824"/>
    <n v="7277.76"/>
  </r>
  <r>
    <n v="3123"/>
    <s v="Nicola"/>
    <s v="Sparks"/>
    <s v="Mrs"/>
    <s v="F"/>
    <n v="30"/>
    <s v="Mea Roads Street"/>
    <s v="Millom"/>
    <x v="2"/>
    <d v="2021-11-11T00:00:00"/>
    <x v="7"/>
    <x v="1"/>
    <n v="94"/>
    <x v="0"/>
    <x v="0"/>
    <n v="1880"/>
    <n v="3778.7999999999997"/>
  </r>
  <r>
    <n v="3124"/>
    <s v="Tom"/>
    <s v="Daley"/>
    <s v="Mr"/>
    <s v="M"/>
    <n v="90"/>
    <s v="Mecklenburg Square"/>
    <s v="Lingfield"/>
    <x v="11"/>
    <d v="2020-08-07T00:00:00"/>
    <x v="5"/>
    <x v="2"/>
    <n v="23"/>
    <x v="5"/>
    <x v="5"/>
    <n v="552"/>
    <n v="2202.48"/>
  </r>
  <r>
    <n v="3125"/>
    <s v="Russel"/>
    <s v="Belcher"/>
    <s v="Mr"/>
    <s v="M"/>
    <n v="90"/>
    <s v="Medcalf Place"/>
    <s v="Ashby-De-La-Zouch"/>
    <x v="63"/>
    <d v="2022-05-03T00:00:00"/>
    <x v="2"/>
    <x v="0"/>
    <n v="18"/>
    <x v="6"/>
    <x v="6"/>
    <n v="432"/>
    <n v="557.28"/>
  </r>
  <r>
    <n v="3126"/>
    <s v="Brenton"/>
    <s v="Anderson"/>
    <s v="Mr"/>
    <s v="M"/>
    <n v="90"/>
    <s v="Medfield Street"/>
    <s v="Gaerwen"/>
    <x v="17"/>
    <s v="24-12-2020"/>
    <x v="7"/>
    <x v="2"/>
    <n v="28"/>
    <x v="8"/>
    <x v="8"/>
    <n v="560"/>
    <n v="1954.4"/>
  </r>
  <r>
    <n v="3127"/>
    <s v="Marcel"/>
    <s v="Day"/>
    <s v="Mr"/>
    <s v="M"/>
    <n v="30"/>
    <s v="Melbourne Place"/>
    <s v="Welling"/>
    <x v="2"/>
    <s v="16-09-2021"/>
    <x v="9"/>
    <x v="1"/>
    <n v="65"/>
    <x v="5"/>
    <x v="5"/>
    <n v="1560"/>
    <n v="6224.4000000000005"/>
  </r>
  <r>
    <n v="3128"/>
    <s v="Trinidad"/>
    <s v="Cochran"/>
    <s v="Mrs"/>
    <s v="F"/>
    <n v="30"/>
    <s v="Melcombe Place"/>
    <s v="Harleston"/>
    <x v="13"/>
    <s v="23-08-2022"/>
    <x v="3"/>
    <x v="0"/>
    <n v="102"/>
    <x v="4"/>
    <x v="4"/>
    <n v="1836"/>
    <n v="3470.04"/>
  </r>
  <r>
    <n v="3129"/>
    <s v="Harold"/>
    <s v="Soto"/>
    <s v="Dr"/>
    <s v="F"/>
    <n v="90"/>
    <s v="Melfo Road Lallas"/>
    <s v="Tyne And Wear"/>
    <x v="2"/>
    <s v="21-12-2021"/>
    <x v="7"/>
    <x v="1"/>
    <n v="5"/>
    <x v="1"/>
    <x v="1"/>
    <n v="120"/>
    <n v="214.8"/>
  </r>
  <r>
    <n v="3130"/>
    <s v="Otis"/>
    <s v="Farley"/>
    <s v="Mr"/>
    <s v="M"/>
    <n v="90"/>
    <s v="Melfo Road Road"/>
    <s v="Strathpeffer"/>
    <x v="2"/>
    <s v="26-04-2021"/>
    <x v="4"/>
    <x v="1"/>
    <n v="62"/>
    <x v="0"/>
    <x v="0"/>
    <n v="1240"/>
    <n v="2492.3999999999996"/>
  </r>
  <r>
    <n v="3131"/>
    <s v="Derick"/>
    <s v="Blackman"/>
    <s v="Mr"/>
    <s v="M"/>
    <n v="60"/>
    <s v="Melina Place"/>
    <s v="Tranent"/>
    <x v="2"/>
    <s v="20-03-2022"/>
    <x v="5"/>
    <x v="0"/>
    <n v="13"/>
    <x v="1"/>
    <x v="1"/>
    <n v="312"/>
    <n v="558.48"/>
  </r>
  <r>
    <n v="3132"/>
    <s v="Antonio"/>
    <s v="Posey"/>
    <s v="Mrs"/>
    <s v="F"/>
    <n v="90"/>
    <s v="Mellick'S Place"/>
    <s v="Clevedon"/>
    <x v="15"/>
    <s v="30-11-2022"/>
    <x v="8"/>
    <x v="0"/>
    <n v="60"/>
    <x v="2"/>
    <x v="2"/>
    <n v="1020"/>
    <n v="1825.8"/>
  </r>
  <r>
    <n v="3133"/>
    <s v="Elden"/>
    <s v="Aguirre"/>
    <s v="Mr"/>
    <s v="M"/>
    <n v="60"/>
    <s v="Mellison Road"/>
    <s v="Pembroke Dock"/>
    <x v="2"/>
    <s v="30-07-2021"/>
    <x v="0"/>
    <x v="1"/>
    <n v="2"/>
    <x v="8"/>
    <x v="8"/>
    <n v="40"/>
    <n v="139.60000000000002"/>
  </r>
  <r>
    <n v="3134"/>
    <s v="Harley"/>
    <s v="Kyle"/>
    <s v="Mr"/>
    <s v="M"/>
    <n v="60"/>
    <s v="Mells Crescent"/>
    <s v="Gerrards Cross"/>
    <x v="17"/>
    <s v="25-09-2020"/>
    <x v="9"/>
    <x v="2"/>
    <n v="72"/>
    <x v="0"/>
    <x v="0"/>
    <n v="1440"/>
    <n v="2894.3999999999996"/>
  </r>
  <r>
    <n v="3135"/>
    <s v="Felipe"/>
    <s v="Helton"/>
    <s v="Mr"/>
    <s v="M"/>
    <n v="90"/>
    <s v="Melon Ground"/>
    <s v="Ingatestone"/>
    <x v="34"/>
    <d v="2021-02-09T00:00:00"/>
    <x v="2"/>
    <x v="1"/>
    <n v="81"/>
    <x v="3"/>
    <x v="3"/>
    <n v="1944"/>
    <n v="1341.36"/>
  </r>
  <r>
    <n v="3136"/>
    <s v="Shanti"/>
    <s v="Buck"/>
    <s v="Mrs"/>
    <s v="F"/>
    <n v="60"/>
    <s v="Melrose Avenue"/>
    <s v="Paignton"/>
    <x v="2"/>
    <d v="2021-06-07T00:00:00"/>
    <x v="0"/>
    <x v="1"/>
    <n v="82"/>
    <x v="3"/>
    <x v="3"/>
    <n v="1968"/>
    <n v="1357.9199999999998"/>
  </r>
  <r>
    <n v="3137"/>
    <s v="Reggie"/>
    <s v="Vance"/>
    <s v="Mr"/>
    <s v="M"/>
    <n v="90"/>
    <s v="Melton House"/>
    <s v="Buckie"/>
    <x v="8"/>
    <s v="26-07-2022"/>
    <x v="0"/>
    <x v="0"/>
    <n v="38"/>
    <x v="1"/>
    <x v="1"/>
    <n v="912"/>
    <n v="1632.48"/>
  </r>
  <r>
    <n v="3138"/>
    <s v="Christopher"/>
    <s v="Dudley"/>
    <s v="Mr"/>
    <s v="M"/>
    <n v="90"/>
    <s v="Melton Street"/>
    <s v="Great Missenden"/>
    <x v="56"/>
    <s v="27-04-2021"/>
    <x v="4"/>
    <x v="1"/>
    <n v="75"/>
    <x v="0"/>
    <x v="0"/>
    <n v="1500"/>
    <n v="3014.9999999999995"/>
  </r>
  <r>
    <n v="3139"/>
    <s v="Toby"/>
    <s v="Esparza"/>
    <s v="Mr"/>
    <s v="M"/>
    <n v="60"/>
    <s v="Melville Ga Roadens"/>
    <s v="Lairg"/>
    <x v="21"/>
    <s v="16-04-2022"/>
    <x v="4"/>
    <x v="0"/>
    <n v="55"/>
    <x v="9"/>
    <x v="9"/>
    <n v="1320"/>
    <n v="4474.8"/>
  </r>
  <r>
    <n v="3140"/>
    <s v="Edison"/>
    <s v="Fitzgerald"/>
    <s v="Mr"/>
    <s v="M"/>
    <n v="60"/>
    <s v="Melville Terrace"/>
    <s v="Bruton"/>
    <x v="8"/>
    <s v="29-07-2022"/>
    <x v="0"/>
    <x v="0"/>
    <n v="82"/>
    <x v="4"/>
    <x v="4"/>
    <n v="1476"/>
    <n v="2789.64"/>
  </r>
  <r>
    <n v="3141"/>
    <s v="Paul"/>
    <s v="Vigil"/>
    <s v="Mr"/>
    <s v="M"/>
    <n v="60"/>
    <s v="Melville Terrace"/>
    <s v="Wigton"/>
    <x v="2"/>
    <s v="27-03-2022"/>
    <x v="5"/>
    <x v="0"/>
    <n v="64"/>
    <x v="1"/>
    <x v="1"/>
    <n v="1536"/>
    <n v="2749.44"/>
  </r>
  <r>
    <n v="3142"/>
    <s v="Katherine"/>
    <s v="Cummings"/>
    <s v="Miss"/>
    <s v="F"/>
    <n v="60"/>
    <s v="Melyn Close"/>
    <s v="Roy Bridge"/>
    <x v="2"/>
    <s v="13-05-2022"/>
    <x v="11"/>
    <x v="0"/>
    <n v="57"/>
    <x v="3"/>
    <x v="3"/>
    <n v="1368"/>
    <n v="943.92"/>
  </r>
  <r>
    <n v="3143"/>
    <s v="Reed"/>
    <s v="Mora"/>
    <s v="Mr"/>
    <s v="M"/>
    <n v="60"/>
    <s v="Memorial Avenue"/>
    <s v="Woodford Green"/>
    <x v="2"/>
    <s v="26-05-2022"/>
    <x v="11"/>
    <x v="0"/>
    <n v="97"/>
    <x v="5"/>
    <x v="5"/>
    <n v="2328"/>
    <n v="9288.7200000000012"/>
  </r>
  <r>
    <n v="3144"/>
    <s v="Maxie"/>
    <s v="Lee"/>
    <s v="Miss"/>
    <s v="F"/>
    <n v="90"/>
    <s v="Mendora Road"/>
    <s v="Calstock"/>
    <x v="54"/>
    <d v="2021-09-06T00:00:00"/>
    <x v="1"/>
    <x v="1"/>
    <n v="13"/>
    <x v="2"/>
    <x v="2"/>
    <n v="221"/>
    <n v="395.59000000000003"/>
  </r>
  <r>
    <n v="3145"/>
    <s v="Adrianne"/>
    <s v="Fair"/>
    <s v="Miss"/>
    <s v="F"/>
    <n v="30"/>
    <s v="Menelik Road"/>
    <s v="Warlingham"/>
    <x v="2"/>
    <s v="22-03-2022"/>
    <x v="5"/>
    <x v="0"/>
    <n v="99"/>
    <x v="9"/>
    <x v="9"/>
    <n v="2376"/>
    <n v="8054.64"/>
  </r>
  <r>
    <n v="3146"/>
    <s v="Roy"/>
    <s v="Stout"/>
    <s v="Mr"/>
    <s v="M"/>
    <n v="30"/>
    <s v="Merbury Close"/>
    <s v="Maldon"/>
    <x v="2"/>
    <d v="2022-07-05T00:00:00"/>
    <x v="7"/>
    <x v="0"/>
    <n v="54"/>
    <x v="0"/>
    <x v="0"/>
    <n v="1080"/>
    <n v="2170.7999999999997"/>
  </r>
  <r>
    <n v="3147"/>
    <s v="Leigh"/>
    <s v="Ramirez"/>
    <s v="Mr"/>
    <s v="M"/>
    <n v="30"/>
    <s v="Merceron Houses"/>
    <s v="Penarth"/>
    <x v="2"/>
    <s v="29-11-2020"/>
    <x v="8"/>
    <x v="2"/>
    <n v="62"/>
    <x v="1"/>
    <x v="1"/>
    <n v="1488"/>
    <n v="2663.52"/>
  </r>
  <r>
    <n v="3148"/>
    <s v="Meg"/>
    <s v="Shaw"/>
    <s v="Mrs"/>
    <s v="F"/>
    <n v="90"/>
    <s v="Mercers Terrace"/>
    <s v="Isle Of Mannot"/>
    <x v="21"/>
    <s v="17-12-2021"/>
    <x v="7"/>
    <x v="1"/>
    <n v="15"/>
    <x v="7"/>
    <x v="7"/>
    <n v="300"/>
    <n v="885"/>
  </r>
  <r>
    <n v="3149"/>
    <s v="Alfonso"/>
    <s v="Owens"/>
    <s v="Mr"/>
    <s v="M"/>
    <n v="60"/>
    <s v="Mercury Houses"/>
    <s v="North Humberside"/>
    <x v="2"/>
    <s v="20-07-2022"/>
    <x v="0"/>
    <x v="0"/>
    <n v="75"/>
    <x v="7"/>
    <x v="7"/>
    <n v="1500"/>
    <n v="4425"/>
  </r>
  <r>
    <n v="3150"/>
    <s v="Markus"/>
    <s v="Honeycutt"/>
    <s v="Mr"/>
    <s v="M"/>
    <n v="60"/>
    <s v="Mere Close"/>
    <s v="Bishop'S Stortford"/>
    <x v="64"/>
    <s v="29-11-2020"/>
    <x v="8"/>
    <x v="2"/>
    <n v="15"/>
    <x v="5"/>
    <x v="5"/>
    <n v="360"/>
    <n v="1436.4"/>
  </r>
  <r>
    <n v="3151"/>
    <s v="Armand"/>
    <s v="Sierra"/>
    <s v="Mr"/>
    <s v="M"/>
    <n v="60"/>
    <s v="Mere Close"/>
    <s v="Felixstowe"/>
    <x v="17"/>
    <s v="19-10-2020"/>
    <x v="1"/>
    <x v="2"/>
    <n v="50"/>
    <x v="3"/>
    <x v="3"/>
    <n v="1200"/>
    <n v="827.99999999999989"/>
  </r>
  <r>
    <n v="3152"/>
    <s v="Willard"/>
    <s v="Rubio"/>
    <s v="Mr"/>
    <s v="M"/>
    <n v="30"/>
    <s v="Meredith Mews"/>
    <s v="Newcastle"/>
    <x v="2"/>
    <s v="21-06-2021"/>
    <x v="6"/>
    <x v="1"/>
    <n v="44"/>
    <x v="3"/>
    <x v="3"/>
    <n v="1056"/>
    <n v="728.64"/>
  </r>
  <r>
    <n v="3153"/>
    <s v="Louella"/>
    <s v="Sylvester"/>
    <s v="Miss"/>
    <s v="F"/>
    <n v="30"/>
    <s v="Meretone Close"/>
    <s v="Lisburn"/>
    <x v="11"/>
    <d v="2020-10-12T00:00:00"/>
    <x v="11"/>
    <x v="2"/>
    <n v="53"/>
    <x v="8"/>
    <x v="8"/>
    <n v="1060"/>
    <n v="3699.4"/>
  </r>
  <r>
    <n v="3154"/>
    <s v="Kasie"/>
    <s v="Reeves"/>
    <s v="Mrs"/>
    <s v="F"/>
    <n v="60"/>
    <s v="Merganser Ga Roadens"/>
    <s v="East Sussex"/>
    <x v="43"/>
    <s v="26-05-2021"/>
    <x v="11"/>
    <x v="1"/>
    <n v="89"/>
    <x v="9"/>
    <x v="9"/>
    <n v="2136"/>
    <n v="7241.04"/>
  </r>
  <r>
    <n v="3155"/>
    <s v="Howard"/>
    <s v="Hawkins"/>
    <s v="Mr"/>
    <s v="M"/>
    <n v="60"/>
    <s v="Merrington Road"/>
    <s v="Kinbrace"/>
    <x v="21"/>
    <s v="23-10-2021"/>
    <x v="1"/>
    <x v="1"/>
    <n v="67"/>
    <x v="3"/>
    <x v="3"/>
    <n v="1608"/>
    <n v="1109.52"/>
  </r>
  <r>
    <n v="3156"/>
    <s v="Leland"/>
    <s v="Blackman"/>
    <s v="Mr"/>
    <s v="M"/>
    <n v="30"/>
    <s v="Mersey Road"/>
    <s v="Haddington"/>
    <x v="13"/>
    <d v="2022-06-03T00:00:00"/>
    <x v="4"/>
    <x v="0"/>
    <n v="31"/>
    <x v="5"/>
    <x v="5"/>
    <n v="744"/>
    <n v="2968.56"/>
  </r>
  <r>
    <n v="3157"/>
    <s v="Bryan"/>
    <s v="Queen"/>
    <s v="Mr"/>
    <s v="M"/>
    <n v="90"/>
    <s v="Merton Villas"/>
    <s v="Woodbridge"/>
    <x v="2"/>
    <s v="14-08-2022"/>
    <x v="3"/>
    <x v="0"/>
    <n v="8"/>
    <x v="0"/>
    <x v="0"/>
    <n v="160"/>
    <n v="321.59999999999997"/>
  </r>
  <r>
    <n v="3158"/>
    <s v="Forrest"/>
    <s v="Bower"/>
    <s v="Mr"/>
    <s v="M"/>
    <n v="90"/>
    <s v="Messaline Avenue"/>
    <s v="Bures"/>
    <x v="8"/>
    <s v="16-12-2021"/>
    <x v="7"/>
    <x v="1"/>
    <n v="89"/>
    <x v="0"/>
    <x v="0"/>
    <n v="1780"/>
    <n v="3577.7999999999997"/>
  </r>
  <r>
    <n v="3159"/>
    <s v="Yan"/>
    <s v="Delong"/>
    <s v="Mrs"/>
    <s v="F"/>
    <n v="60"/>
    <s v="Messeter Place"/>
    <s v="Hillsborough"/>
    <x v="1"/>
    <d v="2020-10-03T00:00:00"/>
    <x v="3"/>
    <x v="2"/>
    <n v="58"/>
    <x v="9"/>
    <x v="9"/>
    <n v="1392"/>
    <n v="4718.88"/>
  </r>
  <r>
    <n v="3160"/>
    <s v="Whitney"/>
    <s v="Major"/>
    <s v="Miss"/>
    <s v="F"/>
    <n v="30"/>
    <s v="Meteor Street"/>
    <s v="Basingstoke"/>
    <x v="90"/>
    <s v="13-09-2021"/>
    <x v="9"/>
    <x v="1"/>
    <n v="2"/>
    <x v="0"/>
    <x v="0"/>
    <n v="40"/>
    <n v="80.399999999999991"/>
  </r>
  <r>
    <n v="3161"/>
    <s v="Erick"/>
    <s v="Gee"/>
    <s v="Mr"/>
    <s v="M"/>
    <n v="30"/>
    <s v="Methodist Free"/>
    <s v="Amersham"/>
    <x v="59"/>
    <s v="26-08-2021"/>
    <x v="3"/>
    <x v="1"/>
    <n v="74"/>
    <x v="2"/>
    <x v="2"/>
    <n v="1258"/>
    <n v="2251.8200000000002"/>
  </r>
  <r>
    <n v="3162"/>
    <s v="Norine"/>
    <s v="Andrade"/>
    <s v="Miss"/>
    <s v="F"/>
    <n v="90"/>
    <s v="Methodist Free"/>
    <s v="Essex"/>
    <x v="17"/>
    <d v="2021-01-02T00:00:00"/>
    <x v="5"/>
    <x v="1"/>
    <n v="6"/>
    <x v="6"/>
    <x v="6"/>
    <n v="144"/>
    <n v="185.76"/>
  </r>
  <r>
    <n v="3163"/>
    <s v="Ricarda"/>
    <s v="Wall"/>
    <s v="Dr"/>
    <s v="F"/>
    <n v="90"/>
    <s v="Middle Lane"/>
    <s v="Lydbrook"/>
    <x v="2"/>
    <d v="2020-10-02T00:00:00"/>
    <x v="0"/>
    <x v="2"/>
    <n v="33"/>
    <x v="3"/>
    <x v="3"/>
    <n v="792"/>
    <n v="546.4799999999999"/>
  </r>
  <r>
    <n v="3164"/>
    <s v="Nicholle"/>
    <s v="Huerta"/>
    <s v="Ms"/>
    <s v="F"/>
    <n v="90"/>
    <s v="Middle  Road"/>
    <s v="Spean Bridge"/>
    <x v="2"/>
    <s v="27-10-2021"/>
    <x v="1"/>
    <x v="1"/>
    <n v="93"/>
    <x v="8"/>
    <x v="8"/>
    <n v="1860"/>
    <n v="6491.4000000000005"/>
  </r>
  <r>
    <n v="3166"/>
    <s v="Ty"/>
    <s v="Weir"/>
    <s v="Mr"/>
    <s v="M"/>
    <n v="60"/>
    <s v="Middle Row"/>
    <s v="Hebden Bridge"/>
    <x v="1"/>
    <d v="2021-12-10T00:00:00"/>
    <x v="11"/>
    <x v="1"/>
    <n v="23"/>
    <x v="6"/>
    <x v="6"/>
    <n v="552"/>
    <n v="712.08"/>
  </r>
  <r>
    <n v="3167"/>
    <s v="Jed"/>
    <s v="Blackmon"/>
    <s v="Dr"/>
    <s v="M"/>
    <n v="30"/>
    <s v="Middle Walk"/>
    <s v="Horsham"/>
    <x v="1"/>
    <d v="2022-08-01T00:00:00"/>
    <x v="5"/>
    <x v="0"/>
    <n v="4"/>
    <x v="8"/>
    <x v="8"/>
    <n v="80"/>
    <n v="279.20000000000005"/>
  </r>
  <r>
    <n v="3168"/>
    <s v="Robby"/>
    <s v="Khan"/>
    <s v="Mr"/>
    <s v="M"/>
    <n v="60"/>
    <s v="Middlesex Street"/>
    <s v="Alnwick"/>
    <x v="14"/>
    <s v="25-01-2021"/>
    <x v="2"/>
    <x v="1"/>
    <n v="5"/>
    <x v="4"/>
    <x v="4"/>
    <n v="90"/>
    <n v="170.1"/>
  </r>
  <r>
    <n v="3169"/>
    <s v="Anabel"/>
    <s v="Wagner"/>
    <s v="Mrs"/>
    <s v="F"/>
    <n v="30"/>
    <s v="Middleton Grove"/>
    <s v="Downpatrick"/>
    <x v="3"/>
    <d v="2022-07-10T00:00:00"/>
    <x v="11"/>
    <x v="0"/>
    <n v="26"/>
    <x v="7"/>
    <x v="7"/>
    <n v="520"/>
    <n v="1534"/>
  </r>
  <r>
    <n v="3170"/>
    <s v="Bradly"/>
    <s v="Grayson"/>
    <s v="Mr"/>
    <s v="M"/>
    <n v="30"/>
    <s v="Middleton Mews"/>
    <s v="Isle Of Mannot"/>
    <x v="21"/>
    <s v="18-06-2021"/>
    <x v="6"/>
    <x v="1"/>
    <n v="50"/>
    <x v="5"/>
    <x v="5"/>
    <n v="1200"/>
    <n v="4788"/>
  </r>
  <r>
    <n v="3171"/>
    <s v="Theron"/>
    <s v="Gustafson"/>
    <s v="Mr"/>
    <s v="M"/>
    <n v="30"/>
    <s v="Midland Parade"/>
    <s v="Aldershot"/>
    <x v="23"/>
    <s v="19-10-2022"/>
    <x v="1"/>
    <x v="0"/>
    <n v="101"/>
    <x v="6"/>
    <x v="6"/>
    <n v="2424"/>
    <n v="3126.96"/>
  </r>
  <r>
    <n v="3172"/>
    <s v="Alline"/>
    <s v="Sherman"/>
    <s v="Mrs"/>
    <s v="F"/>
    <n v="60"/>
    <s v="Midland Road"/>
    <s v="Lochgilphead"/>
    <x v="11"/>
    <d v="2020-03-12T00:00:00"/>
    <x v="5"/>
    <x v="2"/>
    <n v="69"/>
    <x v="3"/>
    <x v="3"/>
    <n v="1656"/>
    <n v="1142.6399999999999"/>
  </r>
  <r>
    <n v="3173"/>
    <s v="Florencio"/>
    <s v="Gagne"/>
    <s v="Mr"/>
    <s v="M"/>
    <n v="90"/>
    <s v="Might?? Bridge"/>
    <s v="Betchworth"/>
    <x v="78"/>
    <s v="21-02-2021"/>
    <x v="10"/>
    <x v="1"/>
    <n v="43"/>
    <x v="1"/>
    <x v="1"/>
    <n v="1032"/>
    <n v="1847.28"/>
  </r>
  <r>
    <n v="3174"/>
    <s v="Korey"/>
    <s v="Fitch"/>
    <s v="Mr"/>
    <s v="M"/>
    <n v="60"/>
    <s v="Milan Place"/>
    <s v="Letchworth Garden City"/>
    <x v="11"/>
    <d v="2021-09-08T00:00:00"/>
    <x v="7"/>
    <x v="1"/>
    <n v="37"/>
    <x v="2"/>
    <x v="2"/>
    <n v="629"/>
    <n v="1125.9100000000001"/>
  </r>
  <r>
    <n v="3175"/>
    <s v="Missy"/>
    <s v="Champagne"/>
    <s v="Miss"/>
    <s v="F"/>
    <n v="60"/>
    <s v="Milburn Terrace"/>
    <s v="Paisley"/>
    <x v="2"/>
    <d v="2020-06-09T00:00:00"/>
    <x v="3"/>
    <x v="2"/>
    <n v="39"/>
    <x v="2"/>
    <x v="2"/>
    <n v="663"/>
    <n v="1186.77"/>
  </r>
  <r>
    <n v="3176"/>
    <s v="Kasey"/>
    <s v="Gunter"/>
    <s v="Mrs"/>
    <s v="F"/>
    <n v="30"/>
    <s v="Milburn Terrace"/>
    <s v="Rosewell"/>
    <x v="2"/>
    <s v="20-02-2022"/>
    <x v="10"/>
    <x v="0"/>
    <n v="35"/>
    <x v="6"/>
    <x v="6"/>
    <n v="840"/>
    <n v="1083.6000000000001"/>
  </r>
  <r>
    <n v="3177"/>
    <s v="Logan"/>
    <s v="Messer"/>
    <s v="Mr"/>
    <s v="M"/>
    <n v="90"/>
    <s v="Mildmay Road"/>
    <s v="Huddersfield"/>
    <x v="1"/>
    <s v="18-04-2021"/>
    <x v="4"/>
    <x v="1"/>
    <n v="87"/>
    <x v="9"/>
    <x v="9"/>
    <n v="2088"/>
    <n v="7078.3200000000006"/>
  </r>
  <r>
    <n v="3178"/>
    <s v="Sheri"/>
    <s v="Cornelius"/>
    <s v="Miss"/>
    <s v="F"/>
    <n v="30"/>
    <s v="Miles Terrace"/>
    <s v="St. Columb"/>
    <x v="2"/>
    <d v="2020-09-06T00:00:00"/>
    <x v="9"/>
    <x v="2"/>
    <n v="56"/>
    <x v="0"/>
    <x v="0"/>
    <n v="1120"/>
    <n v="2251.1999999999998"/>
  </r>
  <r>
    <n v="3179"/>
    <s v="Junita"/>
    <s v="Lyles"/>
    <s v="Mrs"/>
    <s v="F"/>
    <n v="90"/>
    <s v="Milfoil Street"/>
    <s v="Bewdley"/>
    <x v="55"/>
    <s v="28-11-2021"/>
    <x v="8"/>
    <x v="1"/>
    <n v="24"/>
    <x v="1"/>
    <x v="1"/>
    <n v="576"/>
    <n v="1031.04"/>
  </r>
  <r>
    <n v="3180"/>
    <s v="Shavon"/>
    <s v="Irvin"/>
    <s v="Mrs"/>
    <s v="female"/>
    <n v="90"/>
    <s v="Milfo Road Lane"/>
    <s v="Bonnybridge"/>
    <x v="9"/>
    <s v="21-08-2021"/>
    <x v="3"/>
    <x v="1"/>
    <n v="51"/>
    <x v="9"/>
    <x v="9"/>
    <n v="1224"/>
    <n v="4149.3600000000006"/>
  </r>
  <r>
    <n v="3181"/>
    <s v="Angella"/>
    <s v="Gibbs"/>
    <s v="Mrs"/>
    <s v="F"/>
    <n v="90"/>
    <s v="Milfo Road Lane"/>
    <s v="West Midlands"/>
    <x v="2"/>
    <d v="2022-09-01T00:00:00"/>
    <x v="6"/>
    <x v="0"/>
    <n v="78"/>
    <x v="5"/>
    <x v="5"/>
    <n v="1872"/>
    <n v="7469.2800000000007"/>
  </r>
  <r>
    <n v="3182"/>
    <s v="Dorthy"/>
    <s v="Sharpe"/>
    <s v="Mrs"/>
    <s v="F"/>
    <n v="60"/>
    <s v="Mill House"/>
    <s v="Windlesham"/>
    <x v="2"/>
    <d v="2022-09-08T00:00:00"/>
    <x v="2"/>
    <x v="0"/>
    <n v="17"/>
    <x v="0"/>
    <x v="0"/>
    <n v="340"/>
    <n v="683.4"/>
  </r>
  <r>
    <n v="3183"/>
    <s v="Rigoberto"/>
    <s v="Glover"/>
    <s v="Mr"/>
    <s v="M"/>
    <n v="90"/>
    <s v="Mill Street"/>
    <s v="Kent"/>
    <x v="21"/>
    <s v="19-02-2021"/>
    <x v="10"/>
    <x v="1"/>
    <n v="23"/>
    <x v="3"/>
    <x v="3"/>
    <n v="552"/>
    <n v="380.88"/>
  </r>
  <r>
    <n v="3184"/>
    <s v="Shiela"/>
    <s v="Bynum"/>
    <s v="Mrs"/>
    <s v="F"/>
    <n v="60"/>
    <s v="Millbank"/>
    <s v="Llangefni"/>
    <x v="11"/>
    <s v="23-12-2021"/>
    <x v="7"/>
    <x v="1"/>
    <n v="69"/>
    <x v="3"/>
    <x v="3"/>
    <n v="1656"/>
    <n v="1142.6399999999999"/>
  </r>
  <r>
    <n v="3185"/>
    <s v="Sophie"/>
    <s v="Walls"/>
    <s v="Prof"/>
    <s v="F"/>
    <n v="30"/>
    <s v="Millbank Cottage"/>
    <s v="Suffolk"/>
    <x v="2"/>
    <s v="29-10-2020"/>
    <x v="1"/>
    <x v="2"/>
    <n v="7"/>
    <x v="6"/>
    <x v="6"/>
    <n v="168"/>
    <n v="216.72"/>
  </r>
  <r>
    <n v="3186"/>
    <s v="Marcellus"/>
    <s v="Dwyer"/>
    <s v="Mr"/>
    <s v="M"/>
    <n v="30"/>
    <s v="Millbank Penitentiary"/>
    <s v="Londonderry"/>
    <x v="2"/>
    <s v="16-01-2020"/>
    <x v="2"/>
    <x v="2"/>
    <n v="33"/>
    <x v="2"/>
    <x v="2"/>
    <n v="561"/>
    <n v="1004.19"/>
  </r>
  <r>
    <n v="3187"/>
    <s v="Laurel"/>
    <s v="Gonzalez"/>
    <s v="Mrs"/>
    <s v="F"/>
    <n v="90"/>
    <s v="Milledge Street"/>
    <s v="Lee-On-The-Solent"/>
    <x v="83"/>
    <d v="2020-01-10T00:00:00"/>
    <x v="11"/>
    <x v="2"/>
    <n v="35"/>
    <x v="0"/>
    <x v="0"/>
    <n v="700"/>
    <n v="1406.9999999999998"/>
  </r>
  <r>
    <n v="3188"/>
    <s v="Estell"/>
    <s v="Leach"/>
    <s v="Miss"/>
    <s v="F"/>
    <n v="60"/>
    <s v="Millennium Place"/>
    <s v="Frinton-On-Sea"/>
    <x v="17"/>
    <d v="2021-10-01T00:00:00"/>
    <x v="8"/>
    <x v="1"/>
    <n v="31"/>
    <x v="9"/>
    <x v="9"/>
    <n v="744"/>
    <n v="2522.1600000000003"/>
  </r>
  <r>
    <n v="3189"/>
    <s v="Bennett"/>
    <s v="Hancock"/>
    <s v="Mr"/>
    <s v="M"/>
    <n v="60"/>
    <s v="Miller Street"/>
    <s v="Meifod"/>
    <x v="2"/>
    <d v="2021-10-12T00:00:00"/>
    <x v="1"/>
    <x v="1"/>
    <n v="3"/>
    <x v="4"/>
    <x v="4"/>
    <n v="54"/>
    <n v="102.05999999999999"/>
  </r>
  <r>
    <n v="3190"/>
    <s v="Kenyetta"/>
    <s v="Rodriquez"/>
    <s v="Mrs"/>
    <s v="F"/>
    <n v="90"/>
    <s v="Millers Terrace"/>
    <s v="Tyne And Wear"/>
    <x v="2"/>
    <s v="29-07-2020"/>
    <x v="0"/>
    <x v="2"/>
    <n v="82"/>
    <x v="9"/>
    <x v="9"/>
    <n v="1968"/>
    <n v="6671.52"/>
  </r>
  <r>
    <n v="3191"/>
    <s v="Danial"/>
    <s v="Walton"/>
    <s v="Mr"/>
    <s v="M"/>
    <n v="60"/>
    <s v="Millfield Lane"/>
    <s v="Ruislip"/>
    <x v="2"/>
    <s v="21-04-2021"/>
    <x v="4"/>
    <x v="1"/>
    <n v="89"/>
    <x v="2"/>
    <x v="2"/>
    <n v="1513"/>
    <n v="2708.27"/>
  </r>
  <r>
    <n v="3192"/>
    <s v="Denis"/>
    <s v="Villa"/>
    <s v="Mr"/>
    <s v="M"/>
    <n v="60"/>
    <s v="Millfield Place"/>
    <s v="Lingfield"/>
    <x v="11"/>
    <s v="27-11-2022"/>
    <x v="8"/>
    <x v="0"/>
    <n v="4"/>
    <x v="3"/>
    <x v="3"/>
    <n v="96"/>
    <n v="66.239999999999995"/>
  </r>
  <r>
    <n v="3193"/>
    <s v="Davis"/>
    <s v="Snider"/>
    <s v="Mr"/>
    <s v="M"/>
    <n v="60"/>
    <s v="Mills Grove"/>
    <s v="Isle Of Tiree"/>
    <x v="21"/>
    <s v="26-10-2021"/>
    <x v="1"/>
    <x v="1"/>
    <n v="58"/>
    <x v="3"/>
    <x v="3"/>
    <n v="1392"/>
    <n v="960.4799999999999"/>
  </r>
  <r>
    <n v="3194"/>
    <s v="Anne"/>
    <s v="Henson"/>
    <s v="Mrs"/>
    <s v="F"/>
    <n v="90"/>
    <s v="Mills Row"/>
    <s v="Gerrards Cross"/>
    <x v="17"/>
    <d v="2020-11-01T00:00:00"/>
    <x v="2"/>
    <x v="2"/>
    <n v="23"/>
    <x v="9"/>
    <x v="9"/>
    <n v="552"/>
    <n v="1871.28"/>
  </r>
  <r>
    <n v="3195"/>
    <s v="Toney"/>
    <s v="Moses"/>
    <s v="Mr"/>
    <s v="M"/>
    <n v="30"/>
    <s v="Milman Road"/>
    <s v="Stonehouse"/>
    <x v="2"/>
    <s v="21-02-2021"/>
    <x v="10"/>
    <x v="1"/>
    <n v="30"/>
    <x v="2"/>
    <x v="2"/>
    <n v="510"/>
    <n v="912.9"/>
  </r>
  <r>
    <n v="3196"/>
    <s v="Britni"/>
    <s v="Walker"/>
    <s v="Miss"/>
    <s v="F"/>
    <n v="60"/>
    <s v="Milmans Street"/>
    <s v="Brixham"/>
    <x v="91"/>
    <s v="23-02-2021"/>
    <x v="10"/>
    <x v="1"/>
    <n v="41"/>
    <x v="2"/>
    <x v="2"/>
    <n v="697"/>
    <n v="1247.6300000000001"/>
  </r>
  <r>
    <n v="3197"/>
    <s v="Liane"/>
    <s v="Chase"/>
    <s v="Miss"/>
    <s v="F"/>
    <n v="60"/>
    <s v="Milner Walk"/>
    <s v="Barnard Castle"/>
    <x v="89"/>
    <s v="16-08-2022"/>
    <x v="3"/>
    <x v="0"/>
    <n v="69"/>
    <x v="5"/>
    <x v="5"/>
    <n v="1656"/>
    <n v="6607.4400000000005"/>
  </r>
  <r>
    <n v="3198"/>
    <s v="Jules"/>
    <s v="Pierce"/>
    <s v="Mr"/>
    <s v="M"/>
    <n v="60"/>
    <s v="Milo Road"/>
    <s v="Rogart"/>
    <x v="2"/>
    <d v="2022-01-02T00:00:00"/>
    <x v="4"/>
    <x v="0"/>
    <n v="10"/>
    <x v="3"/>
    <x v="3"/>
    <n v="240"/>
    <n v="165.6"/>
  </r>
  <r>
    <n v="3199"/>
    <s v="Jesusa"/>
    <s v="Ruiz"/>
    <s v="Miss"/>
    <s v="F"/>
    <n v="90"/>
    <s v="Mincing Lane"/>
    <s v="Rogart"/>
    <x v="2"/>
    <d v="2021-08-09T00:00:00"/>
    <x v="6"/>
    <x v="1"/>
    <n v="25"/>
    <x v="6"/>
    <x v="6"/>
    <n v="600"/>
    <n v="774"/>
  </r>
  <r>
    <n v="3201"/>
    <s v="Alena"/>
    <s v="Kirkland"/>
    <s v="Miss"/>
    <s v="F"/>
    <n v="30"/>
    <s v="Minehead Road"/>
    <s v="Loanhead"/>
    <x v="11"/>
    <s v="25-07-2020"/>
    <x v="0"/>
    <x v="2"/>
    <n v="2"/>
    <x v="0"/>
    <x v="0"/>
    <n v="40"/>
    <n v="80.399999999999991"/>
  </r>
  <r>
    <n v="3202"/>
    <s v="Isaac"/>
    <s v="Minor"/>
    <s v="Mr"/>
    <s v="M"/>
    <n v="60"/>
    <s v="Minehead Road"/>
    <s v="North Walsham"/>
    <x v="2"/>
    <s v="13-03-2022"/>
    <x v="5"/>
    <x v="0"/>
    <n v="66"/>
    <x v="9"/>
    <x v="9"/>
    <n v="1584"/>
    <n v="5369.76"/>
  </r>
  <r>
    <n v="3203"/>
    <s v="Estefana"/>
    <s v="Betts"/>
    <s v="Miss"/>
    <s v="F"/>
    <n v="90"/>
    <s v="Minera Street"/>
    <s v="Llangammarch Wells"/>
    <x v="11"/>
    <d v="2021-01-01T00:00:00"/>
    <x v="10"/>
    <x v="1"/>
    <n v="5"/>
    <x v="2"/>
    <x v="2"/>
    <n v="85"/>
    <n v="152.15"/>
  </r>
  <r>
    <n v="3204"/>
    <s v="Colby"/>
    <s v="Lusk"/>
    <s v="Mr"/>
    <s v="M"/>
    <n v="60"/>
    <s v="Minerva Terrace"/>
    <s v="Pentre"/>
    <x v="2"/>
    <s v="28-09-2020"/>
    <x v="9"/>
    <x v="2"/>
    <n v="11"/>
    <x v="2"/>
    <x v="2"/>
    <n v="187"/>
    <n v="334.73"/>
  </r>
  <r>
    <n v="3205"/>
    <s v="Daryl"/>
    <s v="Conner"/>
    <s v="Mr"/>
    <s v="M"/>
    <n v="30"/>
    <s v="Minnow Street"/>
    <s v="Buckley"/>
    <x v="8"/>
    <s v="27-06-2020"/>
    <x v="6"/>
    <x v="2"/>
    <n v="43"/>
    <x v="4"/>
    <x v="4"/>
    <n v="774"/>
    <n v="1462.86"/>
  </r>
  <r>
    <n v="3206"/>
    <s v="Connie"/>
    <s v="Hargrove"/>
    <s v="Mr"/>
    <s v="M"/>
    <n v="90"/>
    <s v="Minnow Walk"/>
    <s v="East Sussex"/>
    <x v="43"/>
    <s v="26-08-2020"/>
    <x v="3"/>
    <x v="2"/>
    <n v="44"/>
    <x v="4"/>
    <x v="4"/>
    <n v="792"/>
    <n v="1496.8799999999999"/>
  </r>
  <r>
    <n v="3207"/>
    <s v="Carson"/>
    <s v="Rhodes"/>
    <s v="Mr"/>
    <s v="M"/>
    <n v="30"/>
    <s v="Minories"/>
    <s v="Llanerchymedd"/>
    <x v="11"/>
    <s v="30-07-2021"/>
    <x v="0"/>
    <x v="1"/>
    <n v="89"/>
    <x v="4"/>
    <x v="4"/>
    <n v="1602"/>
    <n v="3027.7799999999997"/>
  </r>
  <r>
    <n v="3208"/>
    <s v="Malcom"/>
    <s v="Sloan"/>
    <s v="Mr"/>
    <s v="M"/>
    <n v="90"/>
    <s v="Minosa Vale"/>
    <s v="St. Andrews"/>
    <x v="2"/>
    <s v="21-07-2020"/>
    <x v="0"/>
    <x v="2"/>
    <n v="72"/>
    <x v="5"/>
    <x v="5"/>
    <n v="1728"/>
    <n v="6894.72"/>
  </r>
  <r>
    <n v="3209"/>
    <s v="Regine"/>
    <s v="Santana"/>
    <s v="Miss"/>
    <s v="F"/>
    <n v="30"/>
    <s v="Mintern Close"/>
    <s v="Dunmow"/>
    <x v="3"/>
    <d v="2020-05-11T00:00:00"/>
    <x v="5"/>
    <x v="2"/>
    <n v="60"/>
    <x v="3"/>
    <x v="3"/>
    <n v="1440"/>
    <n v="993.59999999999991"/>
  </r>
  <r>
    <n v="3210"/>
    <s v="Josh"/>
    <s v="Head"/>
    <s v="Mr"/>
    <s v="M"/>
    <n v="60"/>
    <s v="Minton Mews"/>
    <s v="Wells-Next-The-Sea"/>
    <x v="2"/>
    <d v="2021-02-08T00:00:00"/>
    <x v="7"/>
    <x v="1"/>
    <n v="91"/>
    <x v="7"/>
    <x v="7"/>
    <n v="1820"/>
    <n v="5369"/>
  </r>
  <r>
    <n v="3211"/>
    <s v="Keren"/>
    <s v="Castaneda"/>
    <s v="Mrs"/>
    <s v="F"/>
    <n v="90"/>
    <s v="Mitcham Lane"/>
    <s v="Prudhoe"/>
    <x v="2"/>
    <s v="30-06-2022"/>
    <x v="6"/>
    <x v="0"/>
    <n v="80"/>
    <x v="4"/>
    <x v="4"/>
    <n v="1440"/>
    <n v="2721.6"/>
  </r>
  <r>
    <n v="3212"/>
    <s v="Ernest"/>
    <s v="Clayton"/>
    <s v="Mr"/>
    <s v="M"/>
    <n v="30"/>
    <s v="Mitchell"/>
    <s v="Bruton"/>
    <x v="8"/>
    <d v="2022-08-05T00:00:00"/>
    <x v="0"/>
    <x v="0"/>
    <n v="39"/>
    <x v="0"/>
    <x v="0"/>
    <n v="780"/>
    <n v="1567.7999999999997"/>
  </r>
  <r>
    <n v="3213"/>
    <s v="Dale"/>
    <s v="Cote"/>
    <s v="Mrs"/>
    <s v="F"/>
    <n v="90"/>
    <s v="Mitchison Road"/>
    <s v="St. Ives"/>
    <x v="2"/>
    <d v="2021-03-04T00:00:00"/>
    <x v="7"/>
    <x v="1"/>
    <n v="18"/>
    <x v="0"/>
    <x v="0"/>
    <n v="360"/>
    <n v="723.59999999999991"/>
  </r>
  <r>
    <n v="3214"/>
    <s v="Marianna"/>
    <s v="Petty"/>
    <s v="Miss"/>
    <s v="F"/>
    <n v="90"/>
    <s v="Mitre Court"/>
    <s v="Kidderminster"/>
    <x v="21"/>
    <s v="21-11-2022"/>
    <x v="8"/>
    <x v="0"/>
    <n v="19"/>
    <x v="6"/>
    <x v="6"/>
    <n v="456"/>
    <n v="588.24"/>
  </r>
  <r>
    <n v="3215"/>
    <s v="Bulah"/>
    <s v="Marquez"/>
    <s v="Dr"/>
    <s v="F"/>
    <n v="90"/>
    <s v="Mitre Street"/>
    <s v="Haltwhistle"/>
    <x v="13"/>
    <s v="15-04-2021"/>
    <x v="4"/>
    <x v="1"/>
    <n v="26"/>
    <x v="3"/>
    <x v="3"/>
    <n v="624"/>
    <n v="430.55999999999995"/>
  </r>
  <r>
    <n v="3216"/>
    <s v="Fidela"/>
    <s v="Bledsoe"/>
    <s v="Miss"/>
    <s v="F"/>
    <n v="90"/>
    <s v="Moat Drive"/>
    <s v="St. Leonards-On-Sea"/>
    <x v="2"/>
    <s v="23-06-2021"/>
    <x v="6"/>
    <x v="1"/>
    <n v="40"/>
    <x v="9"/>
    <x v="9"/>
    <n v="960"/>
    <n v="3254.4"/>
  </r>
  <r>
    <n v="3217"/>
    <s v="Rob"/>
    <s v="Rodriquez"/>
    <s v="Mr"/>
    <s v="M"/>
    <n v="90"/>
    <s v="Moat Place"/>
    <s v="Kilmarnock"/>
    <x v="21"/>
    <s v="18-02-2022"/>
    <x v="10"/>
    <x v="0"/>
    <n v="40"/>
    <x v="3"/>
    <x v="3"/>
    <n v="960"/>
    <n v="662.4"/>
  </r>
  <r>
    <n v="3218"/>
    <s v="Barry"/>
    <s v="Dahl"/>
    <s v="Mr"/>
    <s v="M"/>
    <n v="30"/>
    <s v="Moberley Road"/>
    <s v="Biggleswade"/>
    <x v="26"/>
    <s v="24-12-2020"/>
    <x v="7"/>
    <x v="2"/>
    <n v="10"/>
    <x v="6"/>
    <x v="6"/>
    <n v="240"/>
    <n v="309.60000000000002"/>
  </r>
  <r>
    <n v="3219"/>
    <s v="Aletha"/>
    <s v="Diamond"/>
    <s v="Mrs"/>
    <s v="F"/>
    <n v="90"/>
    <s v="Moberley Road"/>
    <s v="Watchet"/>
    <x v="2"/>
    <d v="2020-12-10T00:00:00"/>
    <x v="4"/>
    <x v="2"/>
    <n v="78"/>
    <x v="8"/>
    <x v="8"/>
    <n v="1560"/>
    <n v="5444.4000000000005"/>
  </r>
  <r>
    <n v="3220"/>
    <s v="Garret"/>
    <s v="Franklin"/>
    <s v="Mr"/>
    <s v="M"/>
    <n v="60"/>
    <s v="Moira"/>
    <s v="Neath"/>
    <x v="2"/>
    <d v="2020-07-10T00:00:00"/>
    <x v="8"/>
    <x v="2"/>
    <n v="41"/>
    <x v="4"/>
    <x v="4"/>
    <n v="738"/>
    <n v="1394.82"/>
  </r>
  <r>
    <n v="3221"/>
    <s v="Christian"/>
    <s v="Good"/>
    <s v="Mr"/>
    <s v="M"/>
    <n v="90"/>
    <s v="Molton Lane"/>
    <s v="West Midlands"/>
    <x v="2"/>
    <s v="23-12-2020"/>
    <x v="7"/>
    <x v="2"/>
    <n v="53"/>
    <x v="3"/>
    <x v="3"/>
    <n v="1272"/>
    <n v="877.68"/>
  </r>
  <r>
    <n v="3222"/>
    <s v="Noel"/>
    <s v="Esparza"/>
    <s v="Mr"/>
    <s v="M"/>
    <n v="90"/>
    <s v="Monk Drive"/>
    <s v="Talybont"/>
    <x v="2"/>
    <s v="17-03-2022"/>
    <x v="5"/>
    <x v="0"/>
    <n v="50"/>
    <x v="8"/>
    <x v="8"/>
    <n v="1000"/>
    <n v="3490"/>
  </r>
  <r>
    <n v="3223"/>
    <s v="Louie"/>
    <s v="Wray"/>
    <s v="Miss"/>
    <s v="F"/>
    <n v="30"/>
    <s v="Monkfrith Way"/>
    <s v="Bembridge"/>
    <x v="28"/>
    <s v="26-12-2021"/>
    <x v="7"/>
    <x v="1"/>
    <n v="18"/>
    <x v="7"/>
    <x v="7"/>
    <n v="360"/>
    <n v="1062"/>
  </r>
  <r>
    <n v="3224"/>
    <s v="Greg"/>
    <s v="Wiley"/>
    <s v="Dr"/>
    <s v="M"/>
    <n v="90"/>
    <s v="Monks Close"/>
    <s v="Maybole"/>
    <x v="2"/>
    <d v="2020-06-10T00:00:00"/>
    <x v="9"/>
    <x v="2"/>
    <n v="17"/>
    <x v="5"/>
    <x v="5"/>
    <n v="408"/>
    <n v="1627.92"/>
  </r>
  <r>
    <n v="3225"/>
    <s v="Amado"/>
    <s v="Vela"/>
    <s v="Mr"/>
    <s v="M"/>
    <n v="90"/>
    <s v="Monmouth Close"/>
    <s v="Loughborough"/>
    <x v="2"/>
    <s v="17-07-2021"/>
    <x v="0"/>
    <x v="1"/>
    <n v="16"/>
    <x v="0"/>
    <x v="0"/>
    <n v="320"/>
    <n v="643.19999999999993"/>
  </r>
  <r>
    <n v="3226"/>
    <s v="Roy"/>
    <s v="Joiner"/>
    <s v="Mr"/>
    <s v="M"/>
    <n v="60"/>
    <s v="Monster Place"/>
    <s v="Llwyngwril"/>
    <x v="11"/>
    <d v="2021-07-04T00:00:00"/>
    <x v="1"/>
    <x v="1"/>
    <n v="63"/>
    <x v="9"/>
    <x v="9"/>
    <n v="1512"/>
    <n v="5125.68"/>
  </r>
  <r>
    <n v="3227"/>
    <s v="Danilo"/>
    <s v="Ho"/>
    <s v="Mr"/>
    <s v="M"/>
    <n v="60"/>
    <s v="Montagu Mews"/>
    <s v="Crianlarich"/>
    <x v="16"/>
    <d v="2021-08-06T00:00:00"/>
    <x v="5"/>
    <x v="1"/>
    <n v="15"/>
    <x v="6"/>
    <x v="6"/>
    <n v="360"/>
    <n v="464.40000000000003"/>
  </r>
  <r>
    <n v="3228"/>
    <s v="Vincent"/>
    <s v="Blake"/>
    <s v="Mr"/>
    <s v="M"/>
    <n v="60"/>
    <s v="Montague House"/>
    <s v="Aberystwyth"/>
    <x v="27"/>
    <d v="2022-09-09T00:00:00"/>
    <x v="10"/>
    <x v="0"/>
    <n v="9"/>
    <x v="6"/>
    <x v="6"/>
    <n v="216"/>
    <n v="278.64"/>
  </r>
  <r>
    <n v="3229"/>
    <s v="Denis"/>
    <s v="Barker"/>
    <s v="Mr"/>
    <s v="M"/>
    <n v="30"/>
    <s v="Montague Place"/>
    <s v="Cleator Moor"/>
    <x v="15"/>
    <d v="2021-12-12T00:00:00"/>
    <x v="0"/>
    <x v="1"/>
    <n v="66"/>
    <x v="5"/>
    <x v="5"/>
    <n v="1584"/>
    <n v="6320.1600000000008"/>
  </r>
  <r>
    <n v="3230"/>
    <s v="Chang"/>
    <s v="Parra"/>
    <s v="Miss"/>
    <s v="F"/>
    <n v="60"/>
    <s v="Montague Terrace"/>
    <s v="Poulton-Le-Fylde"/>
    <x v="2"/>
    <s v="30-08-2022"/>
    <x v="3"/>
    <x v="0"/>
    <n v="92"/>
    <x v="8"/>
    <x v="8"/>
    <n v="1840"/>
    <n v="6421.6"/>
  </r>
  <r>
    <n v="3231"/>
    <s v="Nu"/>
    <s v="Darling"/>
    <s v="Mrs"/>
    <s v="F"/>
    <n v="30"/>
    <s v="Montefiore Street"/>
    <s v="Drybrook"/>
    <x v="3"/>
    <s v="28-10-2020"/>
    <x v="1"/>
    <x v="2"/>
    <n v="75"/>
    <x v="8"/>
    <x v="8"/>
    <n v="1500"/>
    <n v="5235"/>
  </r>
  <r>
    <n v="3232"/>
    <s v="Theodore"/>
    <s v="Goldberg"/>
    <s v="Mr"/>
    <s v="M"/>
    <n v="30"/>
    <s v="Montego Close"/>
    <s v="Torquay"/>
    <x v="2"/>
    <s v="23-03-2020"/>
    <x v="5"/>
    <x v="2"/>
    <n v="4"/>
    <x v="0"/>
    <x v="0"/>
    <n v="80"/>
    <n v="160.79999999999998"/>
  </r>
  <r>
    <n v="3233"/>
    <s v="Kazuko"/>
    <s v="Dutton"/>
    <s v="Mrs"/>
    <s v="F"/>
    <n v="90"/>
    <s v="Montpeleir Road"/>
    <s v="Cumbria"/>
    <x v="16"/>
    <d v="2021-01-10T00:00:00"/>
    <x v="0"/>
    <x v="1"/>
    <n v="74"/>
    <x v="9"/>
    <x v="9"/>
    <n v="1776"/>
    <n v="6020.64"/>
  </r>
  <r>
    <n v="3234"/>
    <s v="Hermina"/>
    <s v="Hargrove"/>
    <s v="Mrs"/>
    <s v="F"/>
    <n v="30"/>
    <s v="Montpeleir Road"/>
    <s v="Gerrards Cross"/>
    <x v="17"/>
    <s v="29-09-2021"/>
    <x v="9"/>
    <x v="1"/>
    <n v="31"/>
    <x v="8"/>
    <x v="8"/>
    <n v="620"/>
    <n v="2163.8000000000002"/>
  </r>
  <r>
    <n v="3235"/>
    <s v="Jarvis"/>
    <s v="Richmond"/>
    <s v="Mr"/>
    <s v="M"/>
    <n v="30"/>
    <s v="Montpelier Avenue"/>
    <s v="Dalton-In-Furness"/>
    <x v="3"/>
    <s v="20-09-2021"/>
    <x v="9"/>
    <x v="1"/>
    <n v="88"/>
    <x v="1"/>
    <x v="1"/>
    <n v="2112"/>
    <n v="3780.48"/>
  </r>
  <r>
    <n v="3236"/>
    <s v="Latasha"/>
    <s v="Walsh"/>
    <s v="Mrs"/>
    <s v="F"/>
    <n v="60"/>
    <s v="Montpelier Avenue"/>
    <s v="Middlewich"/>
    <x v="2"/>
    <s v="19-09-2021"/>
    <x v="9"/>
    <x v="1"/>
    <n v="35"/>
    <x v="5"/>
    <x v="5"/>
    <n v="840"/>
    <n v="3351.6000000000004"/>
  </r>
  <r>
    <n v="3237"/>
    <s v="Kum"/>
    <s v="Buckner"/>
    <s v="Mrs"/>
    <s v="F"/>
    <n v="30"/>
    <s v="Montpelier Row"/>
    <s v="Shifnal"/>
    <x v="2"/>
    <d v="2020-12-06T00:00:00"/>
    <x v="7"/>
    <x v="2"/>
    <n v="36"/>
    <x v="3"/>
    <x v="3"/>
    <n v="864"/>
    <n v="596.16"/>
  </r>
  <r>
    <n v="3238"/>
    <s v="Jinny"/>
    <s v="Goff"/>
    <s v="Ms"/>
    <s v="F"/>
    <n v="60"/>
    <s v="Montpelier Square"/>
    <s v="Belper"/>
    <x v="72"/>
    <d v="2020-03-08T00:00:00"/>
    <x v="5"/>
    <x v="2"/>
    <n v="31"/>
    <x v="3"/>
    <x v="3"/>
    <n v="744"/>
    <n v="513.36"/>
  </r>
  <r>
    <n v="3239"/>
    <s v="Miguel"/>
    <s v="Akins"/>
    <s v="Mr"/>
    <s v="M"/>
    <n v="90"/>
    <s v="Montserrat Close"/>
    <s v="Kirknewton"/>
    <x v="21"/>
    <s v="17-04-2020"/>
    <x v="4"/>
    <x v="2"/>
    <n v="44"/>
    <x v="6"/>
    <x v="6"/>
    <n v="1056"/>
    <n v="1362.24"/>
  </r>
  <r>
    <n v="3240"/>
    <s v="Lee"/>
    <s v="Diggs"/>
    <s v="Mr"/>
    <s v="M"/>
    <n v="60"/>
    <s v="Moor Lane"/>
    <s v="Exmouth"/>
    <x v="17"/>
    <d v="2022-02-06T00:00:00"/>
    <x v="5"/>
    <x v="0"/>
    <n v="45"/>
    <x v="8"/>
    <x v="8"/>
    <n v="900"/>
    <n v="3141"/>
  </r>
  <r>
    <n v="3241"/>
    <s v="Graig"/>
    <s v="Marrero"/>
    <s v="Mr"/>
    <s v="M"/>
    <n v="30"/>
    <s v="Moorhouse Road"/>
    <s v="Poulton-Le-Fylde"/>
    <x v="2"/>
    <s v="20-06-2021"/>
    <x v="6"/>
    <x v="1"/>
    <n v="37"/>
    <x v="6"/>
    <x v="6"/>
    <n v="888"/>
    <n v="1145.52"/>
  </r>
  <r>
    <n v="3242"/>
    <s v="Angelo"/>
    <s v="Duncan"/>
    <s v="Mr"/>
    <s v="M"/>
    <n v="30"/>
    <s v="Moorland Road"/>
    <s v="Blackpool"/>
    <x v="64"/>
    <s v="16-08-2022"/>
    <x v="3"/>
    <x v="0"/>
    <n v="101"/>
    <x v="7"/>
    <x v="7"/>
    <n v="2020"/>
    <n v="5959"/>
  </r>
  <r>
    <n v="3243"/>
    <s v="Andria"/>
    <s v="Elder"/>
    <s v="Mrs"/>
    <s v="F"/>
    <n v="60"/>
    <s v="Moors Alley"/>
    <s v="Guisborough"/>
    <x v="13"/>
    <d v="2020-12-06T00:00:00"/>
    <x v="7"/>
    <x v="2"/>
    <n v="28"/>
    <x v="8"/>
    <x v="8"/>
    <n v="560"/>
    <n v="1954.4"/>
  </r>
  <r>
    <n v="3244"/>
    <s v="Michel"/>
    <s v="Boyd"/>
    <s v="Mr"/>
    <s v="M"/>
    <n v="60"/>
    <s v="Morkyns Walk"/>
    <s v="Larkhall"/>
    <x v="21"/>
    <d v="2022-03-10T00:00:00"/>
    <x v="0"/>
    <x v="0"/>
    <n v="94"/>
    <x v="4"/>
    <x v="4"/>
    <n v="1692"/>
    <n v="3197.8799999999997"/>
  </r>
  <r>
    <n v="3245"/>
    <s v="Rosendo"/>
    <s v="Dominguez"/>
    <s v="Mr"/>
    <s v="M"/>
    <n v="60"/>
    <s v="Morning Place"/>
    <s v="Dartmouth"/>
    <x v="3"/>
    <s v="28-07-2021"/>
    <x v="0"/>
    <x v="1"/>
    <n v="78"/>
    <x v="3"/>
    <x v="3"/>
    <n v="1872"/>
    <n v="1291.6799999999998"/>
  </r>
  <r>
    <n v="3246"/>
    <s v="Pauletta"/>
    <s v="Golden"/>
    <s v="Mrs"/>
    <s v="F"/>
    <n v="30"/>
    <s v="Morpeth Road"/>
    <s v="South Brent"/>
    <x v="2"/>
    <s v="20-02-2021"/>
    <x v="10"/>
    <x v="1"/>
    <n v="5"/>
    <x v="8"/>
    <x v="8"/>
    <n v="100"/>
    <n v="349"/>
  </r>
  <r>
    <n v="3247"/>
    <s v="Trina"/>
    <s v="Conn"/>
    <s v="Mrs"/>
    <s v="F"/>
    <n v="30"/>
    <s v="Morris Avenue"/>
    <s v="Exeter"/>
    <x v="17"/>
    <s v="30-08-2021"/>
    <x v="3"/>
    <x v="1"/>
    <n v="66"/>
    <x v="7"/>
    <x v="7"/>
    <n v="1320"/>
    <n v="3894.0000000000005"/>
  </r>
  <r>
    <n v="3248"/>
    <s v="Raul"/>
    <s v="Whaley"/>
    <s v="Mr"/>
    <s v="M"/>
    <n v="90"/>
    <s v="Morris Bishop"/>
    <s v="Henlow"/>
    <x v="1"/>
    <s v="15-01-2020"/>
    <x v="2"/>
    <x v="2"/>
    <n v="64"/>
    <x v="4"/>
    <x v="4"/>
    <n v="1152"/>
    <n v="2177.2799999999997"/>
  </r>
  <r>
    <n v="3249"/>
    <s v="Freddy"/>
    <s v="Pierre"/>
    <s v="Mr"/>
    <s v="M"/>
    <n v="90"/>
    <s v="Morris Buildings"/>
    <s v="London"/>
    <x v="2"/>
    <d v="2022-11-08T00:00:00"/>
    <x v="10"/>
    <x v="0"/>
    <n v="95"/>
    <x v="5"/>
    <x v="5"/>
    <n v="2280"/>
    <n v="9097.2000000000007"/>
  </r>
  <r>
    <n v="3250"/>
    <s v="Suk"/>
    <s v="Spicer"/>
    <s v="Miss"/>
    <s v="F"/>
    <n v="30"/>
    <s v="Morrison Buildings"/>
    <s v="Ballindalloch"/>
    <x v="0"/>
    <d v="2020-04-01T00:00:00"/>
    <x v="8"/>
    <x v="2"/>
    <n v="80"/>
    <x v="3"/>
    <x v="3"/>
    <n v="1920"/>
    <n v="1324.8"/>
  </r>
  <r>
    <n v="3251"/>
    <s v="Walker"/>
    <s v="Engle"/>
    <s v="Mr"/>
    <s v="M"/>
    <n v="30"/>
    <s v="Morston Ga Roadens"/>
    <s v="Muir Of Ord"/>
    <x v="2"/>
    <s v="26-05-2020"/>
    <x v="11"/>
    <x v="2"/>
    <n v="77"/>
    <x v="2"/>
    <x v="2"/>
    <n v="1309"/>
    <n v="2343.11"/>
  </r>
  <r>
    <n v="3252"/>
    <s v="Anton"/>
    <s v="Felix"/>
    <s v="Mr"/>
    <s v="M"/>
    <n v="30"/>
    <s v="Morten Place"/>
    <s v="Moreton-In-Marsh"/>
    <x v="2"/>
    <s v="21-10-2022"/>
    <x v="1"/>
    <x v="0"/>
    <n v="65"/>
    <x v="0"/>
    <x v="0"/>
    <n v="1300"/>
    <n v="2612.9999999999995"/>
  </r>
  <r>
    <n v="3253"/>
    <s v="Vena"/>
    <s v="Ogden"/>
    <s v="Miss"/>
    <s v="F"/>
    <n v="30"/>
    <s v="Mortham Street"/>
    <s v="Bungay"/>
    <x v="8"/>
    <s v="31-01-2021"/>
    <x v="2"/>
    <x v="1"/>
    <n v="54"/>
    <x v="3"/>
    <x v="3"/>
    <n v="1296"/>
    <n v="894.2399999999999"/>
  </r>
  <r>
    <n v="3254"/>
    <s v="Eldridge"/>
    <s v="Marcus"/>
    <s v="Mr"/>
    <s v="M"/>
    <n v="30"/>
    <s v="Mortimer Terrace"/>
    <s v="Bromley"/>
    <x v="31"/>
    <s v="17-11-2020"/>
    <x v="8"/>
    <x v="2"/>
    <n v="17"/>
    <x v="0"/>
    <x v="0"/>
    <n v="340"/>
    <n v="683.4"/>
  </r>
  <r>
    <n v="3255"/>
    <s v="Mitchell"/>
    <s v="Honeycutt"/>
    <s v="Mr"/>
    <s v="M"/>
    <n v="30"/>
    <s v="Mortion Villas"/>
    <s v="Treharris"/>
    <x v="2"/>
    <s v="19-08-2022"/>
    <x v="3"/>
    <x v="0"/>
    <n v="7"/>
    <x v="4"/>
    <x v="4"/>
    <n v="126"/>
    <n v="238.14"/>
  </r>
  <r>
    <n v="3256"/>
    <s v="Andre"/>
    <s v="Toney"/>
    <s v="Mr"/>
    <s v="M"/>
    <n v="90"/>
    <s v="Morton Place"/>
    <s v="Caernarfon"/>
    <x v="12"/>
    <s v="28-06-2021"/>
    <x v="6"/>
    <x v="1"/>
    <n v="21"/>
    <x v="2"/>
    <x v="2"/>
    <n v="357"/>
    <n v="639.03"/>
  </r>
  <r>
    <n v="3257"/>
    <s v="Morgan"/>
    <s v="Gunn"/>
    <s v="Mr"/>
    <s v="M"/>
    <n v="60"/>
    <s v="Morton Terrace"/>
    <s v="Burton-On-Trent"/>
    <x v="12"/>
    <s v="29-10-2020"/>
    <x v="1"/>
    <x v="2"/>
    <n v="29"/>
    <x v="2"/>
    <x v="2"/>
    <n v="493"/>
    <n v="882.47"/>
  </r>
  <r>
    <n v="3258"/>
    <s v="Georgina"/>
    <s v="Holland"/>
    <s v="Mrs"/>
    <s v="F"/>
    <n v="30"/>
    <s v="Mortons Place"/>
    <s v="Maghera"/>
    <x v="2"/>
    <s v="22-02-2021"/>
    <x v="10"/>
    <x v="1"/>
    <n v="64"/>
    <x v="4"/>
    <x v="4"/>
    <n v="1152"/>
    <n v="2177.2799999999997"/>
  </r>
  <r>
    <n v="3259"/>
    <s v="Modesto"/>
    <s v="Hutchinson"/>
    <s v="Mr"/>
    <s v="M"/>
    <n v="90"/>
    <s v="Moscow Terrace"/>
    <s v="Bala"/>
    <x v="0"/>
    <d v="2021-02-01T00:00:00"/>
    <x v="11"/>
    <x v="1"/>
    <n v="90"/>
    <x v="3"/>
    <x v="3"/>
    <n v="2160"/>
    <n v="1490.3999999999999"/>
  </r>
  <r>
    <n v="3260"/>
    <s v="Tressie"/>
    <s v="Barrett"/>
    <s v="Mrs"/>
    <s v="F"/>
    <n v="30"/>
    <s v="Moselle Close"/>
    <s v="Halkirk"/>
    <x v="13"/>
    <d v="2022-05-06T00:00:00"/>
    <x v="4"/>
    <x v="0"/>
    <n v="54"/>
    <x v="3"/>
    <x v="3"/>
    <n v="1296"/>
    <n v="894.2399999999999"/>
  </r>
  <r>
    <n v="3261"/>
    <s v="Everett"/>
    <s v="Blackwell"/>
    <s v="Mr"/>
    <s v="M"/>
    <n v="90"/>
    <s v="Moselle Place"/>
    <s v="Kent"/>
    <x v="21"/>
    <s v="21-12-2021"/>
    <x v="7"/>
    <x v="1"/>
    <n v="77"/>
    <x v="4"/>
    <x v="4"/>
    <n v="1386"/>
    <n v="2619.54"/>
  </r>
  <r>
    <n v="3262"/>
    <s v="Shakita"/>
    <s v="Quinones"/>
    <s v="Miss"/>
    <s v="F"/>
    <n v="30"/>
    <s v="Mossington Ga Roadens"/>
    <s v="West Wickham"/>
    <x v="2"/>
    <d v="2020-06-07T00:00:00"/>
    <x v="6"/>
    <x v="2"/>
    <n v="38"/>
    <x v="3"/>
    <x v="3"/>
    <n v="912"/>
    <n v="629.28"/>
  </r>
  <r>
    <n v="3263"/>
    <s v="Jarrod"/>
    <s v="Crouch"/>
    <s v="Mr"/>
    <s v="M"/>
    <n v="30"/>
    <s v="Moss'S Buildings"/>
    <s v="South Brent"/>
    <x v="2"/>
    <s v="14-12-2022"/>
    <x v="7"/>
    <x v="0"/>
    <n v="56"/>
    <x v="6"/>
    <x v="6"/>
    <n v="1344"/>
    <n v="1733.76"/>
  </r>
  <r>
    <n v="3264"/>
    <s v="Thanh"/>
    <s v="Byrne"/>
    <s v="Mr"/>
    <s v="M"/>
    <n v="90"/>
    <s v="Mostyn Grove"/>
    <s v="Portstewart"/>
    <x v="2"/>
    <s v="17-01-2021"/>
    <x v="2"/>
    <x v="1"/>
    <n v="79"/>
    <x v="1"/>
    <x v="1"/>
    <n v="1896"/>
    <n v="3393.84"/>
  </r>
  <r>
    <n v="3265"/>
    <s v="Raymon"/>
    <s v="Cooper"/>
    <s v="Mr"/>
    <s v="M"/>
    <n v="60"/>
    <s v="Mother Kate"/>
    <s v="Inverurie"/>
    <x v="34"/>
    <d v="2020-02-04T00:00:00"/>
    <x v="6"/>
    <x v="2"/>
    <n v="18"/>
    <x v="8"/>
    <x v="8"/>
    <n v="360"/>
    <n v="1256.4000000000001"/>
  </r>
  <r>
    <n v="3266"/>
    <s v="Fredrick"/>
    <s v="Holden"/>
    <s v="Mr"/>
    <s v="M"/>
    <n v="30"/>
    <s v="Mount"/>
    <s v="Blyth"/>
    <x v="7"/>
    <s v="26-07-2021"/>
    <x v="0"/>
    <x v="1"/>
    <n v="43"/>
    <x v="1"/>
    <x v="1"/>
    <n v="1032"/>
    <n v="1847.28"/>
  </r>
  <r>
    <n v="3267"/>
    <s v="Sade"/>
    <s v="Spencer"/>
    <s v="Ms"/>
    <s v="F"/>
    <n v="90"/>
    <s v="Mount Angelus"/>
    <s v="Peebles"/>
    <x v="2"/>
    <s v="26-05-2021"/>
    <x v="11"/>
    <x v="1"/>
    <n v="66"/>
    <x v="1"/>
    <x v="1"/>
    <n v="1584"/>
    <n v="2835.36"/>
  </r>
  <r>
    <n v="3268"/>
    <s v="Winifred"/>
    <s v="Lynn"/>
    <s v="Mrs"/>
    <s v="F"/>
    <n v="90"/>
    <s v="Mount Ash"/>
    <s v="Pinner"/>
    <x v="2"/>
    <s v="14-02-2020"/>
    <x v="10"/>
    <x v="2"/>
    <n v="5"/>
    <x v="6"/>
    <x v="6"/>
    <n v="120"/>
    <n v="154.80000000000001"/>
  </r>
  <r>
    <n v="3269"/>
    <s v="Malcolm"/>
    <s v="Tillman"/>
    <s v="Mr"/>
    <s v="M"/>
    <n v="60"/>
    <s v="Mount Avenue"/>
    <s v="Tamworth"/>
    <x v="2"/>
    <s v="24-01-2022"/>
    <x v="2"/>
    <x v="0"/>
    <n v="92"/>
    <x v="5"/>
    <x v="5"/>
    <n v="2208"/>
    <n v="8809.92"/>
  </r>
  <r>
    <n v="3270"/>
    <s v="Arnulfo"/>
    <s v="Sullivan"/>
    <s v="Mr"/>
    <s v="M"/>
    <n v="60"/>
    <s v="Mount Close"/>
    <s v="Fairbourne"/>
    <x v="17"/>
    <s v="17-08-2021"/>
    <x v="3"/>
    <x v="1"/>
    <n v="4"/>
    <x v="6"/>
    <x v="6"/>
    <n v="96"/>
    <n v="123.84"/>
  </r>
  <r>
    <n v="3271"/>
    <s v="Tori"/>
    <s v="Cross"/>
    <s v="Miss"/>
    <s v="F"/>
    <n v="60"/>
    <s v="Mount Ephraim"/>
    <s v="Bacup"/>
    <x v="39"/>
    <d v="2020-03-12T00:00:00"/>
    <x v="5"/>
    <x v="2"/>
    <n v="6"/>
    <x v="7"/>
    <x v="7"/>
    <n v="120"/>
    <n v="354"/>
  </r>
  <r>
    <n v="3272"/>
    <s v="Edwin"/>
    <s v="Ohara"/>
    <s v="Mr"/>
    <s v="M"/>
    <n v="60"/>
    <s v="Mount Row"/>
    <s v="Godstone"/>
    <x v="17"/>
    <d v="2022-06-12T00:00:00"/>
    <x v="2"/>
    <x v="0"/>
    <n v="99"/>
    <x v="8"/>
    <x v="8"/>
    <n v="1980"/>
    <n v="6910.2000000000007"/>
  </r>
  <r>
    <n v="3273"/>
    <s v="Horace"/>
    <s v="Pack"/>
    <s v="Mr"/>
    <s v="M"/>
    <n v="30"/>
    <s v="Moyers Road"/>
    <s v="Wooler"/>
    <x v="2"/>
    <d v="2021-03-08T00:00:00"/>
    <x v="4"/>
    <x v="1"/>
    <n v="4"/>
    <x v="4"/>
    <x v="4"/>
    <n v="72"/>
    <n v="136.07999999999998"/>
  </r>
  <r>
    <n v="3274"/>
    <s v="Hung"/>
    <s v="Irvin"/>
    <s v="Mr"/>
    <s v="M"/>
    <n v="30"/>
    <s v="Moyna Road"/>
    <s v="Newport Pagnell"/>
    <x v="2"/>
    <d v="2022-03-11T00:00:00"/>
    <x v="3"/>
    <x v="0"/>
    <n v="101"/>
    <x v="0"/>
    <x v="0"/>
    <n v="2020"/>
    <n v="4060.1999999999994"/>
  </r>
  <r>
    <n v="3275"/>
    <s v="Sergio"/>
    <s v="Rich"/>
    <s v="Mr"/>
    <s v="M"/>
    <n v="30"/>
    <s v="Mozart Terrace"/>
    <s v="Heywood"/>
    <x v="1"/>
    <s v="22-07-2020"/>
    <x v="0"/>
    <x v="2"/>
    <n v="83"/>
    <x v="3"/>
    <x v="3"/>
    <n v="1992"/>
    <n v="1374.4799999999998"/>
  </r>
  <r>
    <n v="3276"/>
    <s v="Margarett"/>
    <s v="Briggs"/>
    <s v="Mrs"/>
    <s v="F"/>
    <n v="30"/>
    <s v="Mulberry Business"/>
    <s v="Cockburnspath"/>
    <x v="15"/>
    <s v="21-08-2022"/>
    <x v="3"/>
    <x v="0"/>
    <n v="19"/>
    <x v="3"/>
    <x v="3"/>
    <n v="456"/>
    <n v="314.64"/>
  </r>
  <r>
    <n v="3277"/>
    <s v="Leoma"/>
    <s v="Chacon"/>
    <s v="Mrs"/>
    <s v="F"/>
    <n v="90"/>
    <s v="Mulberry Business"/>
    <s v="Keith"/>
    <x v="21"/>
    <d v="2020-05-10T00:00:00"/>
    <x v="10"/>
    <x v="2"/>
    <n v="24"/>
    <x v="4"/>
    <x v="4"/>
    <n v="432"/>
    <n v="816.4799999999999"/>
  </r>
  <r>
    <n v="3278"/>
    <s v="Eartha"/>
    <s v="Dudley"/>
    <s v="Miss"/>
    <s v="F"/>
    <n v="90"/>
    <s v="Mulnath"/>
    <s v="Faversham"/>
    <x v="17"/>
    <d v="2020-05-01T00:00:00"/>
    <x v="11"/>
    <x v="2"/>
    <n v="49"/>
    <x v="9"/>
    <x v="9"/>
    <n v="1176"/>
    <n v="3986.6400000000003"/>
  </r>
  <r>
    <n v="3279"/>
    <s v="Percy"/>
    <s v="Diggs"/>
    <s v="Mr"/>
    <s v="M"/>
    <n v="30"/>
    <s v="Mulvaney Way"/>
    <s v="Lauder"/>
    <x v="21"/>
    <s v="17-10-2022"/>
    <x v="1"/>
    <x v="0"/>
    <n v="99"/>
    <x v="8"/>
    <x v="8"/>
    <n v="1980"/>
    <n v="6910.2000000000007"/>
  </r>
  <r>
    <n v="3280"/>
    <s v="Ellis"/>
    <s v="Baez"/>
    <s v="Mr"/>
    <s v="M"/>
    <n v="60"/>
    <s v="Muncies Mews"/>
    <s v="Dundee"/>
    <x v="3"/>
    <d v="2022-10-09T00:00:00"/>
    <x v="3"/>
    <x v="0"/>
    <n v="70"/>
    <x v="1"/>
    <x v="1"/>
    <n v="1680"/>
    <n v="3007.2000000000003"/>
  </r>
  <r>
    <n v="3281"/>
    <s v="Rolland"/>
    <s v="Rutherford"/>
    <s v="Mr"/>
    <s v="M"/>
    <n v="90"/>
    <s v="Mundys Place"/>
    <s v="Belford"/>
    <x v="72"/>
    <s v="29-08-2022"/>
    <x v="3"/>
    <x v="0"/>
    <n v="62"/>
    <x v="7"/>
    <x v="7"/>
    <n v="1240"/>
    <n v="3658"/>
  </r>
  <r>
    <n v="3282"/>
    <s v="Elease"/>
    <s v="Manley"/>
    <s v="Ms"/>
    <s v="F"/>
    <n v="60"/>
    <s v="Munster Place"/>
    <s v="Haslemere"/>
    <x v="1"/>
    <s v="20-12-2020"/>
    <x v="7"/>
    <x v="2"/>
    <n v="59"/>
    <x v="8"/>
    <x v="8"/>
    <n v="1180"/>
    <n v="4118.2"/>
  </r>
  <r>
    <n v="3283"/>
    <s v="Leisha"/>
    <s v="Cortes"/>
    <s v="Prof"/>
    <s v="F"/>
    <n v="30"/>
    <s v="Munster Place"/>
    <s v="Telford"/>
    <x v="2"/>
    <d v="2022-03-11T00:00:00"/>
    <x v="3"/>
    <x v="0"/>
    <n v="45"/>
    <x v="5"/>
    <x v="5"/>
    <n v="1080"/>
    <n v="4309.2"/>
  </r>
  <r>
    <n v="3284"/>
    <s v="Sharleen"/>
    <s v="Wall"/>
    <s v="Mrs"/>
    <s v="fem"/>
    <n v="90"/>
    <s v="Munster Road"/>
    <s v="Bath"/>
    <x v="67"/>
    <s v="19-07-2021"/>
    <x v="0"/>
    <x v="1"/>
    <n v="25"/>
    <x v="8"/>
    <x v="8"/>
    <n v="500"/>
    <n v="1745"/>
  </r>
  <r>
    <n v="3285"/>
    <s v="Racheal"/>
    <s v="Whitfield"/>
    <s v="Miss"/>
    <s v="F"/>
    <n v="90"/>
    <s v="Munster Square"/>
    <s v="Marazion"/>
    <x v="2"/>
    <s v="17-10-2020"/>
    <x v="1"/>
    <x v="2"/>
    <n v="55"/>
    <x v="0"/>
    <x v="0"/>
    <n v="1100"/>
    <n v="2210.9999999999995"/>
  </r>
  <r>
    <n v="3286"/>
    <s v="Bret"/>
    <s v="Simms"/>
    <s v="Mr"/>
    <s v="M"/>
    <n v="60"/>
    <s v="Mu Roadock Street"/>
    <s v="Selkirk"/>
    <x v="2"/>
    <s v="31-01-2020"/>
    <x v="2"/>
    <x v="2"/>
    <n v="82"/>
    <x v="3"/>
    <x v="3"/>
    <n v="1968"/>
    <n v="1357.9199999999998"/>
  </r>
  <r>
    <n v="3287"/>
    <s v="Maximo"/>
    <s v="Hanson"/>
    <s v="Mr"/>
    <s v="M"/>
    <n v="60"/>
    <s v="Murray Mews"/>
    <s v="Leigh-On-Sea"/>
    <x v="11"/>
    <s v="25-01-2022"/>
    <x v="2"/>
    <x v="0"/>
    <n v="32"/>
    <x v="2"/>
    <x v="2"/>
    <n v="544"/>
    <n v="973.76"/>
  </r>
  <r>
    <n v="3288"/>
    <s v="Kevin"/>
    <s v="Yeager"/>
    <s v="Mr"/>
    <s v="M"/>
    <n v="30"/>
    <s v="Musbury Street"/>
    <s v="Strathdon"/>
    <x v="2"/>
    <s v="23-03-2021"/>
    <x v="5"/>
    <x v="1"/>
    <n v="84"/>
    <x v="8"/>
    <x v="8"/>
    <n v="1680"/>
    <n v="5863.2000000000007"/>
  </r>
  <r>
    <n v="3289"/>
    <s v="Stephnie"/>
    <s v="Mann"/>
    <s v="Mrs"/>
    <s v="F"/>
    <n v="60"/>
    <s v="Musk Crt"/>
    <s v="Burgess Hill"/>
    <x v="45"/>
    <d v="2021-12-02T00:00:00"/>
    <x v="9"/>
    <x v="1"/>
    <n v="33"/>
    <x v="3"/>
    <x v="3"/>
    <n v="792"/>
    <n v="546.4799999999999"/>
  </r>
  <r>
    <n v="3290"/>
    <s v="Fredric"/>
    <s v="Reaves"/>
    <s v="Mr"/>
    <s v="M"/>
    <n v="90"/>
    <s v="Mutrix Road"/>
    <s v="Wylam"/>
    <x v="2"/>
    <d v="2020-03-11T00:00:00"/>
    <x v="10"/>
    <x v="2"/>
    <n v="22"/>
    <x v="6"/>
    <x v="6"/>
    <n v="528"/>
    <n v="681.12"/>
  </r>
  <r>
    <n v="3291"/>
    <s v="Cinderella"/>
    <s v="Pritchard"/>
    <s v="Miss"/>
    <s v="F"/>
    <n v="90"/>
    <s v="Myatt Road"/>
    <s v="Par"/>
    <x v="2"/>
    <s v="26-10-2020"/>
    <x v="1"/>
    <x v="2"/>
    <n v="68"/>
    <x v="8"/>
    <x v="8"/>
    <n v="1360"/>
    <n v="4746.4000000000005"/>
  </r>
  <r>
    <n v="3292"/>
    <s v="Ben"/>
    <s v="Cox"/>
    <s v="Mr"/>
    <s v="M"/>
    <n v="90"/>
    <s v="Myddelton Street"/>
    <s v="Peacehaven"/>
    <x v="2"/>
    <d v="2022-05-11T00:00:00"/>
    <x v="9"/>
    <x v="0"/>
    <n v="85"/>
    <x v="9"/>
    <x v="9"/>
    <n v="2040"/>
    <n v="6915.6"/>
  </r>
  <r>
    <n v="3293"/>
    <s v="Julieta"/>
    <s v="Bullard"/>
    <s v="Mrs"/>
    <s v="F"/>
    <n v="90"/>
    <s v="Myers Lane"/>
    <s v="Ilfracombe"/>
    <x v="1"/>
    <d v="2022-09-02T00:00:00"/>
    <x v="0"/>
    <x v="0"/>
    <n v="4"/>
    <x v="3"/>
    <x v="3"/>
    <n v="96"/>
    <n v="66.239999999999995"/>
  </r>
  <r>
    <n v="3294"/>
    <s v="Boris"/>
    <s v="Holland"/>
    <s v="Mr"/>
    <s v="M"/>
    <n v="30"/>
    <s v="Myers Lane"/>
    <s v="Sudbury"/>
    <x v="2"/>
    <s v="19-09-2022"/>
    <x v="9"/>
    <x v="0"/>
    <n v="95"/>
    <x v="5"/>
    <x v="5"/>
    <n v="2280"/>
    <n v="9097.2000000000007"/>
  </r>
  <r>
    <n v="3295"/>
    <s v="Candis"/>
    <s v="Mccain"/>
    <s v="Miss"/>
    <s v="F"/>
    <n v="30"/>
    <s v="Myrtle Lodge"/>
    <s v="Betws-Y-Coed"/>
    <x v="36"/>
    <s v="27-05-2022"/>
    <x v="11"/>
    <x v="0"/>
    <n v="86"/>
    <x v="0"/>
    <x v="0"/>
    <n v="1720"/>
    <n v="3457.2"/>
  </r>
  <r>
    <n v="3296"/>
    <s v="Herma"/>
    <s v="Goldberg"/>
    <s v="Mrs"/>
    <s v="F"/>
    <n v="90"/>
    <s v="Myrtle Walk"/>
    <s v="Strathaven"/>
    <x v="2"/>
    <d v="2021-12-03T00:00:00"/>
    <x v="1"/>
    <x v="1"/>
    <n v="40"/>
    <x v="2"/>
    <x v="2"/>
    <n v="680"/>
    <n v="1217.2"/>
  </r>
  <r>
    <n v="3297"/>
    <s v="Joel"/>
    <s v="Haskins"/>
    <s v="Mr"/>
    <s v="MALE"/>
    <n v="30"/>
    <s v="Myrtleberry Cls"/>
    <s v="Leominster"/>
    <x v="11"/>
    <s v="20-07-2021"/>
    <x v="0"/>
    <x v="1"/>
    <n v="16"/>
    <x v="5"/>
    <x v="5"/>
    <n v="384"/>
    <n v="1532.16"/>
  </r>
  <r>
    <n v="3298"/>
    <s v="Jess"/>
    <s v="Daley"/>
    <s v="Mr"/>
    <s v="M"/>
    <n v="60"/>
    <s v="Nailour Street"/>
    <s v="Brackley"/>
    <x v="68"/>
    <s v="28-11-2020"/>
    <x v="8"/>
    <x v="2"/>
    <n v="43"/>
    <x v="4"/>
    <x v="4"/>
    <n v="774"/>
    <n v="1462.86"/>
  </r>
  <r>
    <n v="3299"/>
    <s v="Sanford"/>
    <s v="Zavala"/>
    <s v="Mr"/>
    <s v="M"/>
    <n v="60"/>
    <s v="Nairn St"/>
    <s v="Orpington"/>
    <x v="2"/>
    <d v="2021-10-01T00:00:00"/>
    <x v="8"/>
    <x v="1"/>
    <n v="29"/>
    <x v="2"/>
    <x v="2"/>
    <n v="493"/>
    <n v="882.47"/>
  </r>
  <r>
    <n v="3300"/>
    <s v="Sherrie"/>
    <s v="Martinez"/>
    <s v="Miss"/>
    <s v="F"/>
    <n v="60"/>
    <s v="Namur Terrace"/>
    <s v="Ardgay"/>
    <x v="69"/>
    <d v="2020-10-02T00:00:00"/>
    <x v="0"/>
    <x v="2"/>
    <n v="31"/>
    <x v="8"/>
    <x v="8"/>
    <n v="620"/>
    <n v="2163.8000000000002"/>
  </r>
  <r>
    <n v="3301"/>
    <s v="Mallie"/>
    <s v="Pierson"/>
    <s v="Miss"/>
    <s v="F"/>
    <n v="30"/>
    <s v="Nansen Road"/>
    <s v="Greenhithe"/>
    <x v="13"/>
    <d v="2021-04-06T00:00:00"/>
    <x v="9"/>
    <x v="1"/>
    <n v="22"/>
    <x v="8"/>
    <x v="8"/>
    <n v="440"/>
    <n v="1535.6000000000001"/>
  </r>
  <r>
    <n v="3302"/>
    <s v="Derek"/>
    <s v="Finley"/>
    <s v="Mr"/>
    <s v="M"/>
    <n v="90"/>
    <s v="Narigold Place"/>
    <s v="Warlingham"/>
    <x v="2"/>
    <d v="2022-07-10T00:00:00"/>
    <x v="11"/>
    <x v="0"/>
    <n v="24"/>
    <x v="2"/>
    <x v="2"/>
    <n v="408"/>
    <n v="730.32"/>
  </r>
  <r>
    <n v="3303"/>
    <s v="Kenny"/>
    <s v="Oneal"/>
    <s v="Mr"/>
    <s v="M"/>
    <n v="60"/>
    <s v="Nascot Street"/>
    <s v="Lymington"/>
    <x v="2"/>
    <d v="2022-08-12T00:00:00"/>
    <x v="10"/>
    <x v="0"/>
    <n v="101"/>
    <x v="3"/>
    <x v="3"/>
    <n v="2424"/>
    <n v="1672.56"/>
  </r>
  <r>
    <n v="3304"/>
    <s v="Carrol"/>
    <s v="Groves"/>
    <s v="Mr"/>
    <s v="M"/>
    <n v="60"/>
    <s v="Nasmyth Street"/>
    <s v="Berkhamsted"/>
    <x v="28"/>
    <d v="2022-06-04T00:00:00"/>
    <x v="11"/>
    <x v="0"/>
    <n v="78"/>
    <x v="4"/>
    <x v="4"/>
    <n v="1404"/>
    <n v="2653.56"/>
  </r>
  <r>
    <n v="3305"/>
    <s v="Jerold"/>
    <s v="Porter"/>
    <s v="Mr"/>
    <s v="M"/>
    <n v="90"/>
    <s v="Natal Road"/>
    <s v="Llanfyllin"/>
    <x v="11"/>
    <s v="30-04-2022"/>
    <x v="4"/>
    <x v="0"/>
    <n v="87"/>
    <x v="5"/>
    <x v="5"/>
    <n v="2088"/>
    <n v="8331.1200000000008"/>
  </r>
  <r>
    <n v="3306"/>
    <s v="Corinne"/>
    <s v="Odonnell"/>
    <s v="Miss"/>
    <s v="F"/>
    <n v="90"/>
    <s v="Nathaniel Close"/>
    <s v="Epping"/>
    <x v="17"/>
    <d v="2022-10-06T00:00:00"/>
    <x v="11"/>
    <x v="0"/>
    <n v="91"/>
    <x v="4"/>
    <x v="4"/>
    <n v="1638"/>
    <n v="3095.8199999999997"/>
  </r>
  <r>
    <n v="3307"/>
    <s v="Michelle"/>
    <s v="Arnold"/>
    <s v="Mrs"/>
    <s v="F"/>
    <n v="30"/>
    <s v="Naval Row"/>
    <s v="Beverley"/>
    <x v="36"/>
    <s v="16-07-2020"/>
    <x v="0"/>
    <x v="2"/>
    <n v="70"/>
    <x v="7"/>
    <x v="7"/>
    <n v="1400"/>
    <n v="4130"/>
  </r>
  <r>
    <n v="3308"/>
    <s v="Yessenia"/>
    <s v="Hightower"/>
    <s v="Miss"/>
    <s v="F"/>
    <n v="30"/>
    <s v="Navestock Close"/>
    <s v="Banwell"/>
    <x v="22"/>
    <s v="28-10-2020"/>
    <x v="1"/>
    <x v="2"/>
    <n v="71"/>
    <x v="5"/>
    <x v="5"/>
    <n v="1704"/>
    <n v="6798.96"/>
  </r>
  <r>
    <n v="3309"/>
    <s v="Karry"/>
    <s v="Cervantes"/>
    <s v="Mrs"/>
    <s v="F"/>
    <n v="90"/>
    <s v="Navy Street"/>
    <s v="Sale"/>
    <x v="2"/>
    <s v="13-06-2021"/>
    <x v="6"/>
    <x v="1"/>
    <n v="27"/>
    <x v="2"/>
    <x v="2"/>
    <n v="459"/>
    <n v="821.61"/>
  </r>
  <r>
    <n v="3310"/>
    <s v="Wyatt"/>
    <s v="Sykes"/>
    <s v="Mr"/>
    <s v="M"/>
    <n v="60"/>
    <s v="Neal Terrace"/>
    <s v="Derbyshire"/>
    <x v="3"/>
    <d v="2022-07-11T00:00:00"/>
    <x v="6"/>
    <x v="0"/>
    <n v="12"/>
    <x v="0"/>
    <x v="0"/>
    <n v="240"/>
    <n v="482.4"/>
  </r>
  <r>
    <n v="3311"/>
    <s v="Bryan"/>
    <s v="Johnston"/>
    <s v="Mr"/>
    <s v="M"/>
    <n v="30"/>
    <s v="Neals Dock"/>
    <s v="Hastings"/>
    <x v="1"/>
    <d v="2022-11-09T00:00:00"/>
    <x v="5"/>
    <x v="0"/>
    <n v="84"/>
    <x v="4"/>
    <x v="4"/>
    <n v="1512"/>
    <n v="2857.68"/>
  </r>
  <r>
    <n v="3312"/>
    <s v="Jeannette"/>
    <s v="Meyers"/>
    <s v="Mrs"/>
    <s v="F"/>
    <n v="30"/>
    <s v="Near Acre"/>
    <s v="Llanbedr"/>
    <x v="11"/>
    <s v="26-07-2020"/>
    <x v="0"/>
    <x v="2"/>
    <n v="73"/>
    <x v="6"/>
    <x v="6"/>
    <n v="1752"/>
    <n v="2260.08"/>
  </r>
  <r>
    <n v="3313"/>
    <s v="Jone"/>
    <s v="Battle"/>
    <s v="Mrs"/>
    <s v="F"/>
    <n v="30"/>
    <s v="Neckinger Estate"/>
    <s v="Robertsbridge"/>
    <x v="2"/>
    <s v="14-02-2022"/>
    <x v="10"/>
    <x v="0"/>
    <n v="4"/>
    <x v="2"/>
    <x v="2"/>
    <n v="68"/>
    <n v="121.72"/>
  </r>
  <r>
    <n v="3314"/>
    <s v="Rickey"/>
    <s v="Hogan"/>
    <s v="Mr"/>
    <s v="M"/>
    <n v="30"/>
    <s v="Nelldale Road"/>
    <s v="Kent"/>
    <x v="21"/>
    <d v="2022-11-06T00:00:00"/>
    <x v="7"/>
    <x v="0"/>
    <n v="99"/>
    <x v="5"/>
    <x v="5"/>
    <n v="2376"/>
    <n v="9480.24"/>
  </r>
  <r>
    <n v="3315"/>
    <s v="Lashon"/>
    <s v="Hampton"/>
    <s v="Miss"/>
    <s v="F"/>
    <n v="30"/>
    <s v="Nesbit Road"/>
    <s v="Lochearnhead"/>
    <x v="11"/>
    <s v="28-12-2022"/>
    <x v="7"/>
    <x v="0"/>
    <n v="53"/>
    <x v="7"/>
    <x v="7"/>
    <n v="1060"/>
    <n v="3127"/>
  </r>
  <r>
    <n v="3316"/>
    <s v="Arlen"/>
    <s v="Eubanks"/>
    <s v="Mr"/>
    <s v="M"/>
    <n v="60"/>
    <s v="Nethercourt Avenue"/>
    <s v="Millom"/>
    <x v="2"/>
    <d v="2020-02-01T00:00:00"/>
    <x v="5"/>
    <x v="2"/>
    <n v="26"/>
    <x v="7"/>
    <x v="7"/>
    <n v="520"/>
    <n v="1534"/>
  </r>
  <r>
    <n v="3317"/>
    <s v="Sharmaine"/>
    <s v="Sheehan"/>
    <s v="Mrs"/>
    <s v="F"/>
    <n v="90"/>
    <s v="Nethercourt Avenue"/>
    <s v="Windsor"/>
    <x v="2"/>
    <s v="18-12-2020"/>
    <x v="7"/>
    <x v="2"/>
    <n v="25"/>
    <x v="0"/>
    <x v="0"/>
    <n v="500"/>
    <n v="1004.9999999999999"/>
  </r>
  <r>
    <n v="3318"/>
    <s v="Arletha"/>
    <s v="Bland"/>
    <s v="Ms"/>
    <s v="F"/>
    <n v="30"/>
    <s v="Netherwood Road"/>
    <s v="Gorebridge"/>
    <x v="17"/>
    <s v="19-08-2020"/>
    <x v="3"/>
    <x v="2"/>
    <n v="9"/>
    <x v="4"/>
    <x v="4"/>
    <n v="162"/>
    <n v="306.18"/>
  </r>
  <r>
    <n v="3319"/>
    <s v="Anastacia"/>
    <s v="Quinn"/>
    <s v="Miss"/>
    <s v="F"/>
    <n v="60"/>
    <s v="Nettleton Court"/>
    <s v="Edenbridge"/>
    <x v="43"/>
    <s v="14-05-2020"/>
    <x v="11"/>
    <x v="2"/>
    <n v="43"/>
    <x v="1"/>
    <x v="1"/>
    <n v="1032"/>
    <n v="1847.28"/>
  </r>
  <r>
    <n v="3320"/>
    <s v="Imogene"/>
    <s v="Daugherty"/>
    <s v="Miss"/>
    <s v="F"/>
    <n v="60"/>
    <s v="Neville Close"/>
    <s v="Yateley"/>
    <x v="2"/>
    <s v="31-05-2021"/>
    <x v="11"/>
    <x v="1"/>
    <n v="95"/>
    <x v="8"/>
    <x v="8"/>
    <n v="1900"/>
    <n v="6631"/>
  </r>
  <r>
    <n v="3321"/>
    <s v="Ellis"/>
    <s v="Sears"/>
    <s v="Mr"/>
    <s v="M"/>
    <n v="90"/>
    <s v="Nevis Road"/>
    <s v="Arbroath"/>
    <x v="57"/>
    <s v="26-04-2021"/>
    <x v="4"/>
    <x v="1"/>
    <n v="62"/>
    <x v="0"/>
    <x v="0"/>
    <n v="1240"/>
    <n v="2492.3999999999996"/>
  </r>
  <r>
    <n v="3322"/>
    <s v="Rudy"/>
    <s v="Zapata"/>
    <s v="Mrs"/>
    <s v="F"/>
    <n v="30"/>
    <s v="New Campden"/>
    <s v="Battle"/>
    <x v="30"/>
    <s v="23-08-2021"/>
    <x v="3"/>
    <x v="1"/>
    <n v="34"/>
    <x v="4"/>
    <x v="4"/>
    <n v="612"/>
    <n v="1156.6799999999998"/>
  </r>
  <r>
    <n v="3323"/>
    <s v="Pearly"/>
    <s v="Stokes"/>
    <s v="Miss"/>
    <s v="F"/>
    <n v="60"/>
    <s v="New Church"/>
    <s v="Prescot"/>
    <x v="2"/>
    <s v="22-09-2021"/>
    <x v="9"/>
    <x v="1"/>
    <n v="58"/>
    <x v="1"/>
    <x v="1"/>
    <n v="1392"/>
    <n v="2491.6799999999998"/>
  </r>
  <r>
    <n v="3324"/>
    <s v="Bryan"/>
    <s v="Kilgore"/>
    <s v="Mr"/>
    <s v="M"/>
    <n v="30"/>
    <s v="New Compton"/>
    <s v="Newcastle"/>
    <x v="2"/>
    <s v="22-11-2020"/>
    <x v="8"/>
    <x v="2"/>
    <n v="21"/>
    <x v="1"/>
    <x v="1"/>
    <n v="504"/>
    <n v="902.16"/>
  </r>
  <r>
    <n v="3325"/>
    <s v="Clayton"/>
    <s v="Rowell"/>
    <s v="Mr"/>
    <s v="M"/>
    <n v="90"/>
    <s v="New Corn"/>
    <s v="Garve"/>
    <x v="17"/>
    <s v="25-03-2020"/>
    <x v="5"/>
    <x v="2"/>
    <n v="68"/>
    <x v="5"/>
    <x v="5"/>
    <n v="1632"/>
    <n v="6511.68"/>
  </r>
  <r>
    <n v="3326"/>
    <s v="Barney"/>
    <s v="Chandler"/>
    <s v="Mr"/>
    <s v="M"/>
    <n v="90"/>
    <s v="New Crane"/>
    <s v="Builth Wells"/>
    <x v="8"/>
    <s v="31-01-2021"/>
    <x v="2"/>
    <x v="1"/>
    <n v="14"/>
    <x v="4"/>
    <x v="4"/>
    <n v="252"/>
    <n v="476.28"/>
  </r>
  <r>
    <n v="3327"/>
    <s v="Otha"/>
    <s v="Lackey"/>
    <s v="Mr"/>
    <s v="M"/>
    <n v="90"/>
    <s v="New Cross"/>
    <s v="Stranraer"/>
    <x v="2"/>
    <s v="19-01-2021"/>
    <x v="2"/>
    <x v="1"/>
    <n v="7"/>
    <x v="9"/>
    <x v="9"/>
    <n v="168"/>
    <n v="569.52"/>
  </r>
  <r>
    <n v="3328"/>
    <s v="Miguelina"/>
    <s v="Hargrove"/>
    <s v="Mrs"/>
    <s v="F"/>
    <n v="60"/>
    <s v="New Croxted"/>
    <s v="Marianglas"/>
    <x v="2"/>
    <s v="17-08-2021"/>
    <x v="3"/>
    <x v="1"/>
    <n v="8"/>
    <x v="6"/>
    <x v="6"/>
    <n v="192"/>
    <n v="247.68"/>
  </r>
  <r>
    <n v="3329"/>
    <s v="Mandie"/>
    <s v="Sawyer"/>
    <s v="Miss"/>
    <s v="F"/>
    <n v="90"/>
    <s v="New Exchange"/>
    <s v="Hebden Bridge"/>
    <x v="1"/>
    <s v="26-07-2022"/>
    <x v="0"/>
    <x v="0"/>
    <n v="51"/>
    <x v="1"/>
    <x v="1"/>
    <n v="1224"/>
    <n v="2190.96"/>
  </r>
  <r>
    <n v="3330"/>
    <s v="Michell"/>
    <s v="Cates"/>
    <s v="Miss"/>
    <s v="F"/>
    <n v="30"/>
    <s v="New Exchange"/>
    <s v="Ventnor"/>
    <x v="2"/>
    <d v="2021-05-08T00:00:00"/>
    <x v="2"/>
    <x v="1"/>
    <n v="41"/>
    <x v="8"/>
    <x v="8"/>
    <n v="820"/>
    <n v="2861.8"/>
  </r>
  <r>
    <n v="3331"/>
    <s v="Nichole"/>
    <s v="Whitney"/>
    <s v="Mrs"/>
    <s v="F"/>
    <n v="90"/>
    <s v="New Mitre"/>
    <s v="Llandudno Junction"/>
    <x v="11"/>
    <s v="21-09-2021"/>
    <x v="9"/>
    <x v="1"/>
    <n v="49"/>
    <x v="6"/>
    <x v="6"/>
    <n v="1176"/>
    <n v="1517.04"/>
  </r>
  <r>
    <n v="3332"/>
    <s v="Humberto"/>
    <s v="Ferguson"/>
    <s v="Mr"/>
    <s v="M"/>
    <n v="30"/>
    <s v="New Quebec"/>
    <s v="Wedmore"/>
    <x v="2"/>
    <d v="2022-12-01T00:00:00"/>
    <x v="2"/>
    <x v="0"/>
    <n v="44"/>
    <x v="5"/>
    <x v="5"/>
    <n v="1056"/>
    <n v="4213.4400000000005"/>
  </r>
  <r>
    <n v="3333"/>
    <s v="Tomi"/>
    <s v="Meeks"/>
    <s v="Miss"/>
    <s v="F"/>
    <n v="60"/>
    <s v="New River"/>
    <s v="Church Stretton"/>
    <x v="15"/>
    <s v="22-05-2022"/>
    <x v="11"/>
    <x v="0"/>
    <n v="87"/>
    <x v="7"/>
    <x v="7"/>
    <n v="1740"/>
    <n v="5133"/>
  </r>
  <r>
    <n v="3334"/>
    <s v="Danyel"/>
    <s v="Sorensen"/>
    <s v="Miss"/>
    <s v="F"/>
    <n v="30"/>
    <s v="New Round"/>
    <s v="Stevenage"/>
    <x v="2"/>
    <d v="2020-11-07T00:00:00"/>
    <x v="0"/>
    <x v="2"/>
    <n v="7"/>
    <x v="4"/>
    <x v="4"/>
    <n v="126"/>
    <n v="238.14"/>
  </r>
  <r>
    <n v="3335"/>
    <s v="Hilario"/>
    <s v="Feldman"/>
    <s v="Mr"/>
    <s v="M"/>
    <n v="60"/>
    <s v="New Terrace"/>
    <s v="Holmfirth"/>
    <x v="1"/>
    <s v="24-02-2021"/>
    <x v="10"/>
    <x v="1"/>
    <n v="42"/>
    <x v="6"/>
    <x v="6"/>
    <n v="1008"/>
    <n v="1300.32"/>
  </r>
  <r>
    <n v="3336"/>
    <s v="Kyong"/>
    <s v="Staley"/>
    <s v="Mrs"/>
    <s v="F"/>
    <n v="30"/>
    <s v="New Tothill"/>
    <s v="Augher"/>
    <x v="24"/>
    <d v="2022-10-03T00:00:00"/>
    <x v="10"/>
    <x v="0"/>
    <n v="11"/>
    <x v="1"/>
    <x v="1"/>
    <n v="264"/>
    <n v="472.56"/>
  </r>
  <r>
    <n v="3337"/>
    <s v="Carroll"/>
    <s v="Bauer"/>
    <s v="Mr"/>
    <s v="MALE"/>
    <n v="30"/>
    <s v="New Turville"/>
    <s v="Much Wenlock"/>
    <x v="2"/>
    <s v="29-01-2021"/>
    <x v="2"/>
    <x v="1"/>
    <n v="35"/>
    <x v="6"/>
    <x v="6"/>
    <n v="840"/>
    <n v="1083.6000000000001"/>
  </r>
  <r>
    <n v="3339"/>
    <s v="Jeanna"/>
    <s v="Tracy"/>
    <s v="Miss"/>
    <s v="F"/>
    <n v="60"/>
    <s v="New Wanstead"/>
    <s v="Shefford"/>
    <x v="2"/>
    <d v="2020-09-04T00:00:00"/>
    <x v="0"/>
    <x v="2"/>
    <n v="30"/>
    <x v="5"/>
    <x v="5"/>
    <n v="720"/>
    <n v="2872.8"/>
  </r>
  <r>
    <n v="3340"/>
    <s v="Jin"/>
    <s v="Bruner"/>
    <s v="Miss"/>
    <s v="F"/>
    <n v="60"/>
    <s v="Newark Street"/>
    <s v="Colwyn Bay"/>
    <x v="15"/>
    <s v="31-01-2022"/>
    <x v="2"/>
    <x v="0"/>
    <n v="45"/>
    <x v="9"/>
    <x v="9"/>
    <n v="1080"/>
    <n v="3661.2000000000003"/>
  </r>
  <r>
    <n v="3341"/>
    <s v="Otha"/>
    <s v="Mcclure"/>
    <s v="Mr"/>
    <s v="M"/>
    <n v="30"/>
    <s v="Newburgh Street"/>
    <s v="North Walsham"/>
    <x v="2"/>
    <d v="2021-06-02T00:00:00"/>
    <x v="10"/>
    <x v="1"/>
    <n v="17"/>
    <x v="9"/>
    <x v="9"/>
    <n v="408"/>
    <n v="1383.1200000000001"/>
  </r>
  <r>
    <n v="3342"/>
    <s v="Tisa"/>
    <s v="Ward"/>
    <s v="Miss"/>
    <s v="F"/>
    <n v="60"/>
    <s v="Newent Close"/>
    <s v="Saltburn-By-The-Sea"/>
    <x v="2"/>
    <s v="14-02-2021"/>
    <x v="10"/>
    <x v="1"/>
    <n v="19"/>
    <x v="0"/>
    <x v="0"/>
    <n v="380"/>
    <n v="763.8"/>
  </r>
  <r>
    <n v="3343"/>
    <s v="Thea"/>
    <s v="Small"/>
    <s v="Ms"/>
    <s v="F"/>
    <n v="30"/>
    <s v="Newhall Street"/>
    <s v="Stourbridge"/>
    <x v="2"/>
    <s v="15-04-2020"/>
    <x v="4"/>
    <x v="2"/>
    <n v="23"/>
    <x v="4"/>
    <x v="4"/>
    <n v="414"/>
    <n v="782.45999999999992"/>
  </r>
  <r>
    <n v="3344"/>
    <s v="Herbert"/>
    <s v="Torres"/>
    <s v="Mr"/>
    <s v="M"/>
    <n v="60"/>
    <s v="Newhaven Road"/>
    <s v="Balerno"/>
    <x v="0"/>
    <d v="2022-02-01T00:00:00"/>
    <x v="1"/>
    <x v="0"/>
    <n v="79"/>
    <x v="3"/>
    <x v="3"/>
    <n v="1896"/>
    <n v="1308.24"/>
  </r>
  <r>
    <n v="3345"/>
    <s v="Mohammed"/>
    <s v="Askew"/>
    <s v="Mr"/>
    <s v="M"/>
    <n v="60"/>
    <s v="Newington Grove"/>
    <s v="Caldicot"/>
    <x v="12"/>
    <d v="2021-03-08T00:00:00"/>
    <x v="4"/>
    <x v="1"/>
    <n v="11"/>
    <x v="9"/>
    <x v="9"/>
    <n v="264"/>
    <n v="894.96"/>
  </r>
  <r>
    <n v="3346"/>
    <s v="Trista"/>
    <s v="Mack"/>
    <s v="Mrs"/>
    <s v="F"/>
    <n v="60"/>
    <s v="Newington Road"/>
    <s v="Eyemouth"/>
    <x v="17"/>
    <d v="2021-11-10T00:00:00"/>
    <x v="8"/>
    <x v="1"/>
    <n v="10"/>
    <x v="5"/>
    <x v="5"/>
    <n v="240"/>
    <n v="957.6"/>
  </r>
  <r>
    <n v="3347"/>
    <s v="Xochitl"/>
    <s v="Witherspoon"/>
    <s v="Mrs"/>
    <s v="F"/>
    <n v="90"/>
    <s v="Newland Street"/>
    <s v="Wokingham"/>
    <x v="2"/>
    <s v="19-11-2022"/>
    <x v="8"/>
    <x v="0"/>
    <n v="40"/>
    <x v="0"/>
    <x v="0"/>
    <n v="800"/>
    <n v="1607.9999999999998"/>
  </r>
  <r>
    <n v="3348"/>
    <s v="Machelle"/>
    <s v="Aaron"/>
    <s v="Mrs"/>
    <s v="F"/>
    <n v="30"/>
    <s v="Newman Court"/>
    <s v="Avon"/>
    <x v="24"/>
    <s v="31-05-2021"/>
    <x v="11"/>
    <x v="1"/>
    <n v="91"/>
    <x v="7"/>
    <x v="7"/>
    <n v="1820"/>
    <n v="5369"/>
  </r>
  <r>
    <n v="3349"/>
    <s v="Randi"/>
    <s v="Lara"/>
    <s v="Miss"/>
    <s v="F"/>
    <n v="30"/>
    <s v="Newman'S Mews"/>
    <s v="Waltham Abbey"/>
    <x v="2"/>
    <d v="2021-12-02T00:00:00"/>
    <x v="9"/>
    <x v="1"/>
    <n v="43"/>
    <x v="7"/>
    <x v="7"/>
    <n v="860"/>
    <n v="2537"/>
  </r>
  <r>
    <n v="3350"/>
    <s v="Tyrone"/>
    <s v="Huddleston"/>
    <s v="Mr"/>
    <s v="M"/>
    <n v="30"/>
    <s v="Newton Road"/>
    <s v="Penarth"/>
    <x v="2"/>
    <s v="14-07-2020"/>
    <x v="0"/>
    <x v="2"/>
    <n v="62"/>
    <x v="9"/>
    <x v="9"/>
    <n v="1488"/>
    <n v="5044.3200000000006"/>
  </r>
  <r>
    <n v="3351"/>
    <s v="Mindi"/>
    <s v="Griffith"/>
    <s v="Miss"/>
    <s v="F"/>
    <n v="30"/>
    <s v="Neylors Cottages"/>
    <s v="Northwood"/>
    <x v="2"/>
    <d v="2021-11-11T00:00:00"/>
    <x v="7"/>
    <x v="1"/>
    <n v="29"/>
    <x v="3"/>
    <x v="3"/>
    <n v="696"/>
    <n v="480.23999999999995"/>
  </r>
  <r>
    <n v="3352"/>
    <s v="Curt"/>
    <s v="Olson"/>
    <s v="Mr"/>
    <s v="M"/>
    <n v="90"/>
    <s v="Nicholas Ga Roadens"/>
    <s v="East Cowes"/>
    <x v="43"/>
    <s v="22-02-2020"/>
    <x v="10"/>
    <x v="2"/>
    <n v="2"/>
    <x v="5"/>
    <x v="5"/>
    <n v="48"/>
    <n v="191.52"/>
  </r>
  <r>
    <n v="3353"/>
    <s v="Zina"/>
    <s v="Suarez"/>
    <s v="Miss"/>
    <s v="F"/>
    <n v="90"/>
    <s v="Nicholas Terrace"/>
    <s v="Craigavon"/>
    <x v="16"/>
    <s v="24-09-2022"/>
    <x v="9"/>
    <x v="0"/>
    <n v="21"/>
    <x v="5"/>
    <x v="5"/>
    <n v="504"/>
    <n v="2010.96"/>
  </r>
  <r>
    <n v="3354"/>
    <s v="Julian"/>
    <s v="Phillips"/>
    <s v="Prof"/>
    <s v="M"/>
    <n v="60"/>
    <s v="Nichols Green"/>
    <s v="Andover"/>
    <x v="4"/>
    <s v="16-10-2021"/>
    <x v="1"/>
    <x v="1"/>
    <n v="87"/>
    <x v="9"/>
    <x v="9"/>
    <n v="2088"/>
    <n v="7078.3200000000006"/>
  </r>
  <r>
    <n v="3355"/>
    <s v="Minnie"/>
    <s v="Velasquez"/>
    <s v="Ms"/>
    <s v="F"/>
    <n v="90"/>
    <s v="Nicoll'S Row"/>
    <s v="Wadhurst"/>
    <x v="2"/>
    <d v="2020-12-03T00:00:00"/>
    <x v="9"/>
    <x v="2"/>
    <n v="56"/>
    <x v="4"/>
    <x v="4"/>
    <n v="1008"/>
    <n v="1905.12"/>
  </r>
  <r>
    <n v="3356"/>
    <s v="Herta"/>
    <s v="Belcher"/>
    <s v="Miss"/>
    <s v="F"/>
    <n v="30"/>
    <s v="Nigeria Road"/>
    <s v="Staffordshire"/>
    <x v="2"/>
    <d v="2020-11-05T00:00:00"/>
    <x v="11"/>
    <x v="2"/>
    <n v="40"/>
    <x v="4"/>
    <x v="4"/>
    <n v="720"/>
    <n v="1360.8"/>
  </r>
  <r>
    <n v="3357"/>
    <s v="Fausto"/>
    <s v="Sinclair"/>
    <s v="Mr"/>
    <s v="M"/>
    <n v="30"/>
    <s v="Nightingale Road"/>
    <s v="Redhill"/>
    <x v="2"/>
    <s v="31-05-2022"/>
    <x v="11"/>
    <x v="0"/>
    <n v="72"/>
    <x v="5"/>
    <x v="5"/>
    <n v="1728"/>
    <n v="6894.72"/>
  </r>
  <r>
    <n v="3358"/>
    <s v="Lizette"/>
    <s v="Hughes"/>
    <s v="Mrs"/>
    <s v="F"/>
    <n v="90"/>
    <s v="Nightingale Street"/>
    <s v="Stirling"/>
    <x v="2"/>
    <d v="2020-08-10T00:00:00"/>
    <x v="6"/>
    <x v="2"/>
    <n v="49"/>
    <x v="2"/>
    <x v="2"/>
    <n v="833"/>
    <n v="1491.07"/>
  </r>
  <r>
    <n v="3359"/>
    <s v="Yajaira"/>
    <s v="Paul"/>
    <s v="Mrs"/>
    <s v="F"/>
    <n v="90"/>
    <s v="Nightingale Vale"/>
    <s v="Larbert"/>
    <x v="21"/>
    <d v="2021-10-06T00:00:00"/>
    <x v="4"/>
    <x v="1"/>
    <n v="15"/>
    <x v="4"/>
    <x v="4"/>
    <n v="270"/>
    <n v="510.29999999999995"/>
  </r>
  <r>
    <n v="3360"/>
    <s v="Melony"/>
    <s v="Gross"/>
    <s v="Mrs"/>
    <s v="F"/>
    <n v="30"/>
    <s v="Nile Path"/>
    <s v="Barry"/>
    <x v="52"/>
    <s v="23-05-2022"/>
    <x v="11"/>
    <x v="0"/>
    <n v="17"/>
    <x v="6"/>
    <x v="6"/>
    <n v="408"/>
    <n v="526.32000000000005"/>
  </r>
  <r>
    <n v="3361"/>
    <s v="Rosendo"/>
    <s v="Levine"/>
    <s v="Mr"/>
    <s v="M"/>
    <n v="30"/>
    <s v="Nile Street"/>
    <s v="Epsom"/>
    <x v="17"/>
    <s v="27-10-2020"/>
    <x v="1"/>
    <x v="2"/>
    <n v="65"/>
    <x v="5"/>
    <x v="5"/>
    <n v="1560"/>
    <n v="6224.4000000000005"/>
  </r>
  <r>
    <n v="3363"/>
    <s v="Maryln"/>
    <s v="Glenn"/>
    <s v="Miss"/>
    <s v="F"/>
    <n v="90"/>
    <s v="Noel Road"/>
    <s v="Warlingham"/>
    <x v="2"/>
    <d v="2021-01-11T00:00:00"/>
    <x v="3"/>
    <x v="1"/>
    <n v="32"/>
    <x v="8"/>
    <x v="8"/>
    <n v="640"/>
    <n v="2233.6000000000004"/>
  </r>
  <r>
    <n v="3364"/>
    <s v="Columbus"/>
    <s v="Pierson"/>
    <s v="Mr"/>
    <s v="M"/>
    <n v="30"/>
    <s v="Nora Ga Roadens"/>
    <s v="Uttoxeter"/>
    <x v="2"/>
    <s v="26-05-2020"/>
    <x v="11"/>
    <x v="2"/>
    <n v="61"/>
    <x v="9"/>
    <x v="9"/>
    <n v="1464"/>
    <n v="4962.96"/>
  </r>
  <r>
    <n v="3365"/>
    <s v="Merle"/>
    <s v="Spears"/>
    <s v="Mr"/>
    <s v="M"/>
    <n v="60"/>
    <s v="Norbreck Ga Roadens"/>
    <s v="Saffron Walden"/>
    <x v="2"/>
    <s v="15-03-2022"/>
    <x v="5"/>
    <x v="0"/>
    <n v="2"/>
    <x v="2"/>
    <x v="2"/>
    <n v="34"/>
    <n v="60.86"/>
  </r>
  <r>
    <n v="3366"/>
    <s v="Nathaniel"/>
    <s v="Murdock"/>
    <s v="Mr"/>
    <s v="M"/>
    <n v="90"/>
    <s v="Norfolk Cottages"/>
    <s v="Cockermouth"/>
    <x v="15"/>
    <s v="20-01-2022"/>
    <x v="2"/>
    <x v="0"/>
    <n v="84"/>
    <x v="3"/>
    <x v="3"/>
    <n v="2016"/>
    <n v="1391.04"/>
  </r>
  <r>
    <n v="3367"/>
    <s v="Maple"/>
    <s v="Pierson"/>
    <s v="Miss"/>
    <s v="F"/>
    <n v="30"/>
    <s v="Norfolk Crescent"/>
    <s v="Frome"/>
    <x v="17"/>
    <s v="28-10-2022"/>
    <x v="1"/>
    <x v="0"/>
    <n v="82"/>
    <x v="9"/>
    <x v="9"/>
    <n v="1968"/>
    <n v="6671.52"/>
  </r>
  <r>
    <n v="3368"/>
    <s v="Lenard"/>
    <s v="Murray"/>
    <s v="Mr"/>
    <s v="M"/>
    <n v="30"/>
    <s v="Norfolk Green"/>
    <s v="Llwyngwril"/>
    <x v="11"/>
    <s v="27-04-2020"/>
    <x v="4"/>
    <x v="2"/>
    <n v="35"/>
    <x v="9"/>
    <x v="9"/>
    <n v="840"/>
    <n v="2847.6"/>
  </r>
  <r>
    <n v="3369"/>
    <s v="Hugo"/>
    <s v="Hudson"/>
    <s v="Mr"/>
    <s v="M"/>
    <n v="30"/>
    <s v="Norfolk Terrace"/>
    <s v="Rayleigh"/>
    <x v="2"/>
    <s v="15-02-2020"/>
    <x v="10"/>
    <x v="2"/>
    <n v="60"/>
    <x v="0"/>
    <x v="0"/>
    <n v="1200"/>
    <n v="2411.9999999999995"/>
  </r>
  <r>
    <n v="3370"/>
    <s v="Mae"/>
    <s v="Hope"/>
    <s v="Miss"/>
    <s v="F"/>
    <n v="30"/>
    <s v="Norgrove Street"/>
    <s v="Glenrothes"/>
    <x v="17"/>
    <d v="2022-05-07T00:00:00"/>
    <x v="11"/>
    <x v="0"/>
    <n v="72"/>
    <x v="1"/>
    <x v="1"/>
    <n v="1728"/>
    <n v="3093.12"/>
  </r>
  <r>
    <n v="3371"/>
    <s v="Hollis"/>
    <s v="Frank"/>
    <s v="Mr"/>
    <s v="M"/>
    <n v="60"/>
    <s v="Norman Road"/>
    <s v="Haverfordwest"/>
    <x v="1"/>
    <d v="2020-06-05T00:00:00"/>
    <x v="4"/>
    <x v="2"/>
    <n v="33"/>
    <x v="6"/>
    <x v="6"/>
    <n v="792"/>
    <n v="1021.6800000000001"/>
  </r>
  <r>
    <n v="3372"/>
    <s v="Hugh"/>
    <s v="Prince"/>
    <s v="Mr"/>
    <s v="M"/>
    <n v="60"/>
    <s v="Normand Mews"/>
    <s v="Kent"/>
    <x v="21"/>
    <d v="2022-05-07T00:00:00"/>
    <x v="11"/>
    <x v="0"/>
    <n v="60"/>
    <x v="6"/>
    <x v="6"/>
    <n v="1440"/>
    <n v="1857.6000000000001"/>
  </r>
  <r>
    <n v="3373"/>
    <s v="Gregorio"/>
    <s v="Chappell"/>
    <s v="Mr"/>
    <s v="M"/>
    <n v="30"/>
    <s v="Normandy Place"/>
    <s v="Wigton"/>
    <x v="2"/>
    <s v="18-12-2020"/>
    <x v="7"/>
    <x v="2"/>
    <n v="13"/>
    <x v="4"/>
    <x v="4"/>
    <n v="234"/>
    <n v="442.26"/>
  </r>
  <r>
    <n v="3374"/>
    <s v="Marina"/>
    <s v="Donnelly"/>
    <s v="Miss"/>
    <s v="F"/>
    <n v="90"/>
    <s v="Normans Close"/>
    <s v="Montrose"/>
    <x v="2"/>
    <s v="27-11-2022"/>
    <x v="8"/>
    <x v="0"/>
    <n v="64"/>
    <x v="7"/>
    <x v="7"/>
    <n v="1280"/>
    <n v="3776"/>
  </r>
  <r>
    <n v="3375"/>
    <s v="Adolph"/>
    <s v="Mccabe"/>
    <s v="Mr"/>
    <s v="M"/>
    <n v="30"/>
    <s v="Normans Close"/>
    <s v="Southport"/>
    <x v="2"/>
    <d v="2021-10-05T00:00:00"/>
    <x v="5"/>
    <x v="1"/>
    <n v="78"/>
    <x v="9"/>
    <x v="9"/>
    <n v="1872"/>
    <n v="6346.08"/>
  </r>
  <r>
    <n v="3376"/>
    <s v="Daniell"/>
    <s v="Meyers"/>
    <s v="Miss"/>
    <s v="F"/>
    <n v="30"/>
    <s v="Norris Rents"/>
    <s v="Dornoch"/>
    <x v="3"/>
    <d v="2022-03-04T00:00:00"/>
    <x v="2"/>
    <x v="0"/>
    <n v="68"/>
    <x v="7"/>
    <x v="7"/>
    <n v="1360"/>
    <n v="4012.0000000000005"/>
  </r>
  <r>
    <n v="3377"/>
    <s v="Mitch"/>
    <s v="Holbrook"/>
    <s v="Mr"/>
    <s v="M"/>
    <n v="30"/>
    <s v="North Buildings"/>
    <s v="Blyth"/>
    <x v="7"/>
    <d v="2022-02-02T00:00:00"/>
    <x v="8"/>
    <x v="0"/>
    <n v="30"/>
    <x v="3"/>
    <x v="3"/>
    <n v="720"/>
    <n v="496.79999999999995"/>
  </r>
  <r>
    <n v="3378"/>
    <s v="Rachelle"/>
    <s v="Lowry"/>
    <s v="Miss"/>
    <s v="F"/>
    <n v="90"/>
    <s v="North Elder"/>
    <s v="Axminster"/>
    <x v="85"/>
    <d v="2020-02-10T00:00:00"/>
    <x v="7"/>
    <x v="2"/>
    <n v="43"/>
    <x v="6"/>
    <x v="6"/>
    <n v="1032"/>
    <n v="1331.28"/>
  </r>
  <r>
    <n v="3379"/>
    <s v="Rudolph"/>
    <s v="Mendoza"/>
    <s v="Dr"/>
    <s v="M"/>
    <n v="30"/>
    <s v="North End"/>
    <s v="Nelson"/>
    <x v="2"/>
    <d v="2020-05-07T00:00:00"/>
    <x v="8"/>
    <x v="2"/>
    <n v="76"/>
    <x v="7"/>
    <x v="7"/>
    <n v="1520"/>
    <n v="4484"/>
  </r>
  <r>
    <n v="3380"/>
    <s v="Chung"/>
    <s v="Gustafson"/>
    <s v="Miss"/>
    <s v="F"/>
    <n v="90"/>
    <s v="North Mews"/>
    <s v="Shifnal"/>
    <x v="2"/>
    <d v="2022-05-08T00:00:00"/>
    <x v="6"/>
    <x v="0"/>
    <n v="36"/>
    <x v="3"/>
    <x v="3"/>
    <n v="864"/>
    <n v="596.16"/>
  </r>
  <r>
    <n v="3381"/>
    <s v="Malisa"/>
    <s v="Conklin"/>
    <s v="Miss"/>
    <s v="F"/>
    <n v="60"/>
    <s v="North Park"/>
    <s v="Kent"/>
    <x v="21"/>
    <d v="2020-02-02T00:00:00"/>
    <x v="4"/>
    <x v="2"/>
    <n v="31"/>
    <x v="2"/>
    <x v="2"/>
    <n v="527"/>
    <n v="943.33"/>
  </r>
  <r>
    <n v="3382"/>
    <s v="Victoria"/>
    <s v="Romero"/>
    <s v="Mrs"/>
    <s v="F"/>
    <n v="60"/>
    <s v="North Road"/>
    <s v="Alresford"/>
    <x v="14"/>
    <s v="16-10-2021"/>
    <x v="1"/>
    <x v="1"/>
    <n v="94"/>
    <x v="6"/>
    <x v="6"/>
    <n v="2256"/>
    <n v="2910.2400000000002"/>
  </r>
  <r>
    <n v="3383"/>
    <s v="Boyce"/>
    <s v="Pitts"/>
    <s v="Mr"/>
    <s v="M"/>
    <n v="30"/>
    <s v="Northampton Place"/>
    <s v="Acharacle"/>
    <x v="53"/>
    <d v="2022-02-01T00:00:00"/>
    <x v="1"/>
    <x v="0"/>
    <n v="97"/>
    <x v="8"/>
    <x v="8"/>
    <n v="1940"/>
    <n v="6770.6"/>
  </r>
  <r>
    <n v="3384"/>
    <s v="Frederic"/>
    <s v="Lancaster"/>
    <s v="Mr"/>
    <s v="M"/>
    <n v="90"/>
    <s v="Northampton Terrace"/>
    <s v="Elland"/>
    <x v="44"/>
    <d v="2021-07-09T00:00:00"/>
    <x v="5"/>
    <x v="1"/>
    <n v="33"/>
    <x v="8"/>
    <x v="8"/>
    <n v="660"/>
    <n v="2303.4"/>
  </r>
  <r>
    <n v="3385"/>
    <s v="Latonya"/>
    <s v="Allison"/>
    <s v="Miss"/>
    <s v="F"/>
    <n v="60"/>
    <s v="Northcote Road"/>
    <s v="Sowerby Bridge"/>
    <x v="2"/>
    <s v="30-03-2022"/>
    <x v="5"/>
    <x v="0"/>
    <n v="16"/>
    <x v="1"/>
    <x v="1"/>
    <n v="384"/>
    <n v="687.36"/>
  </r>
  <r>
    <n v="3386"/>
    <s v="Rayford"/>
    <s v="Neff"/>
    <s v="Mr"/>
    <s v="M"/>
    <n v="90"/>
    <s v="Northcroft Terrace"/>
    <s v="Barnard Castle"/>
    <x v="89"/>
    <d v="2021-12-06T00:00:00"/>
    <x v="2"/>
    <x v="1"/>
    <n v="64"/>
    <x v="8"/>
    <x v="8"/>
    <n v="1280"/>
    <n v="4467.2000000000007"/>
  </r>
  <r>
    <n v="3387"/>
    <s v="Shaun"/>
    <s v="Zuniga"/>
    <s v="Mr"/>
    <s v="M"/>
    <n v="90"/>
    <s v="Northern Outfall"/>
    <s v="Coniston"/>
    <x v="16"/>
    <d v="2021-07-10T00:00:00"/>
    <x v="4"/>
    <x v="1"/>
    <n v="51"/>
    <x v="2"/>
    <x v="2"/>
    <n v="867"/>
    <n v="1551.93"/>
  </r>
  <r>
    <n v="3388"/>
    <s v="Micheline"/>
    <s v="Lane"/>
    <s v="Mrs"/>
    <s v="F"/>
    <n v="90"/>
    <s v="Norths Buildings"/>
    <s v="Norfolk"/>
    <x v="2"/>
    <d v="2022-01-08T00:00:00"/>
    <x v="1"/>
    <x v="0"/>
    <n v="32"/>
    <x v="0"/>
    <x v="0"/>
    <n v="640"/>
    <n v="1286.3999999999999"/>
  </r>
  <r>
    <n v="3389"/>
    <s v="Lloyd"/>
    <s v="Kinney"/>
    <s v="Mr"/>
    <s v="M"/>
    <n v="30"/>
    <s v="Northumberland Avenue"/>
    <s v="Isle Of Rum"/>
    <x v="21"/>
    <d v="2021-08-06T00:00:00"/>
    <x v="5"/>
    <x v="1"/>
    <n v="24"/>
    <x v="0"/>
    <x v="0"/>
    <n v="480"/>
    <n v="964.8"/>
  </r>
  <r>
    <n v="3390"/>
    <s v="Rhett"/>
    <s v="Lara"/>
    <s v="Mr"/>
    <s v="M"/>
    <n v="90"/>
    <s v="Northview Crescent"/>
    <s v="Arlesey"/>
    <x v="47"/>
    <s v="21-08-2022"/>
    <x v="3"/>
    <x v="0"/>
    <n v="21"/>
    <x v="7"/>
    <x v="7"/>
    <n v="420"/>
    <n v="1239"/>
  </r>
  <r>
    <n v="3391"/>
    <s v="Mariette"/>
    <s v="Ogden"/>
    <s v="Miss"/>
    <s v="F"/>
    <n v="30"/>
    <s v="Northwood Ga Roadens"/>
    <s v="Bagillt"/>
    <x v="39"/>
    <s v="27-07-2020"/>
    <x v="0"/>
    <x v="2"/>
    <n v="21"/>
    <x v="9"/>
    <x v="9"/>
    <n v="504"/>
    <n v="1708.5600000000002"/>
  </r>
  <r>
    <n v="3392"/>
    <s v="Alan"/>
    <s v="Hobbs"/>
    <s v="Mr"/>
    <s v="M"/>
    <n v="30"/>
    <s v="Norton Cottages"/>
    <s v="Kilgetty"/>
    <x v="21"/>
    <d v="2021-05-03T00:00:00"/>
    <x v="3"/>
    <x v="1"/>
    <n v="38"/>
    <x v="5"/>
    <x v="5"/>
    <n v="912"/>
    <n v="3638.88"/>
  </r>
  <r>
    <n v="3393"/>
    <s v="Linette"/>
    <s v="Numbers"/>
    <s v="Mrs"/>
    <s v="F"/>
    <n v="60"/>
    <s v="Norton Street"/>
    <s v="Reigate"/>
    <x v="2"/>
    <d v="2021-06-08T00:00:00"/>
    <x v="3"/>
    <x v="1"/>
    <n v="36"/>
    <x v="1"/>
    <x v="1"/>
    <n v="864"/>
    <n v="1546.56"/>
  </r>
  <r>
    <n v="3394"/>
    <s v="Samual"/>
    <s v="Greenwood"/>
    <s v="Mr"/>
    <s v="M"/>
    <n v="30"/>
    <s v="Norval Green"/>
    <s v="Stromness"/>
    <x v="2"/>
    <d v="2021-07-12T00:00:00"/>
    <x v="6"/>
    <x v="1"/>
    <n v="12"/>
    <x v="4"/>
    <x v="4"/>
    <n v="216"/>
    <n v="408.23999999999995"/>
  </r>
  <r>
    <n v="3395"/>
    <s v="Willa"/>
    <s v="Michel"/>
    <s v="Miss"/>
    <s v="F"/>
    <n v="60"/>
    <s v="Notley Street"/>
    <s v="Portrush"/>
    <x v="2"/>
    <d v="2021-10-10T00:00:00"/>
    <x v="3"/>
    <x v="1"/>
    <n v="83"/>
    <x v="1"/>
    <x v="1"/>
    <n v="1992"/>
    <n v="3565.6800000000003"/>
  </r>
  <r>
    <n v="3397"/>
    <s v="Rebeca"/>
    <s v="Dodge"/>
    <s v="Mrs"/>
    <s v="F"/>
    <n v="60"/>
    <s v="Notting Barn"/>
    <s v="Honiton"/>
    <x v="1"/>
    <s v="23-09-2020"/>
    <x v="9"/>
    <x v="2"/>
    <n v="43"/>
    <x v="7"/>
    <x v="7"/>
    <n v="860"/>
    <n v="2537"/>
  </r>
  <r>
    <n v="3398"/>
    <s v="Broderick"/>
    <s v="Guzman"/>
    <s v="Mr"/>
    <s v="M"/>
    <n v="60"/>
    <s v="Nottingham Avenue"/>
    <s v="South Queensferry"/>
    <x v="2"/>
    <s v="26-01-2020"/>
    <x v="2"/>
    <x v="2"/>
    <n v="16"/>
    <x v="3"/>
    <x v="3"/>
    <n v="384"/>
    <n v="264.95999999999998"/>
  </r>
  <r>
    <n v="3399"/>
    <s v="Kraig"/>
    <s v="Sanders"/>
    <s v="Mr"/>
    <s v="M"/>
    <n v="30"/>
    <s v="Nottingham Mews"/>
    <s v="Llandinam"/>
    <x v="11"/>
    <d v="2021-11-01T00:00:00"/>
    <x v="10"/>
    <x v="1"/>
    <n v="81"/>
    <x v="6"/>
    <x v="6"/>
    <n v="1944"/>
    <n v="2507.7600000000002"/>
  </r>
  <r>
    <n v="3400"/>
    <s v="Alita"/>
    <s v="Finn"/>
    <s v="Dr"/>
    <s v="F"/>
    <n v="60"/>
    <s v="Nottingham Terrace"/>
    <s v="Coleraine"/>
    <x v="15"/>
    <s v="23-04-2020"/>
    <x v="4"/>
    <x v="2"/>
    <n v="28"/>
    <x v="2"/>
    <x v="2"/>
    <n v="476"/>
    <n v="852.04"/>
  </r>
  <r>
    <n v="3401"/>
    <s v="Judson"/>
    <s v="Tilley"/>
    <s v="Mr"/>
    <s v="M"/>
    <n v="60"/>
    <s v="Nuding Road"/>
    <s v="Armagh"/>
    <x v="32"/>
    <d v="2022-02-09T00:00:00"/>
    <x v="10"/>
    <x v="0"/>
    <n v="86"/>
    <x v="5"/>
    <x v="5"/>
    <n v="2064"/>
    <n v="8235.36"/>
  </r>
  <r>
    <n v="3402"/>
    <s v="Beth"/>
    <s v="Grubbs"/>
    <s v="Miss"/>
    <s v="F"/>
    <n v="60"/>
    <s v="Nun Court"/>
    <s v="Battle"/>
    <x v="30"/>
    <d v="2021-12-11T00:00:00"/>
    <x v="6"/>
    <x v="1"/>
    <n v="95"/>
    <x v="1"/>
    <x v="1"/>
    <n v="2280"/>
    <n v="4081.2000000000003"/>
  </r>
  <r>
    <n v="3403"/>
    <s v="Lincoln"/>
    <s v="Hooper"/>
    <s v="Mr"/>
    <s v="M"/>
    <n v="90"/>
    <s v="Nun Court"/>
    <s v="Chigwell"/>
    <x v="18"/>
    <s v="29-12-2020"/>
    <x v="7"/>
    <x v="2"/>
    <n v="63"/>
    <x v="3"/>
    <x v="3"/>
    <n v="1512"/>
    <n v="1043.28"/>
  </r>
  <r>
    <n v="3404"/>
    <s v="Alphonse"/>
    <s v="Hilton"/>
    <s v="Mr"/>
    <s v="M"/>
    <n v="90"/>
    <s v="Nunhead Cottages"/>
    <s v="Kidlington"/>
    <x v="21"/>
    <d v="2022-10-07T00:00:00"/>
    <x v="6"/>
    <x v="0"/>
    <n v="55"/>
    <x v="6"/>
    <x v="6"/>
    <n v="1320"/>
    <n v="1702.8"/>
  </r>
  <r>
    <n v="3405"/>
    <s v="Kenny"/>
    <s v="Steward"/>
    <s v="Mr"/>
    <s v="M"/>
    <n v="90"/>
    <s v="Nuns Head"/>
    <s v="Shropshire"/>
    <x v="2"/>
    <s v="27-06-2020"/>
    <x v="6"/>
    <x v="2"/>
    <n v="12"/>
    <x v="8"/>
    <x v="8"/>
    <n v="240"/>
    <n v="837.6"/>
  </r>
  <r>
    <n v="3406"/>
    <s v="Mertie"/>
    <s v="Stroud"/>
    <s v="Mrs"/>
    <s v="F"/>
    <n v="60"/>
    <s v="Nursery  Road"/>
    <s v="Lancashire"/>
    <x v="21"/>
    <d v="2021-04-03T00:00:00"/>
    <x v="6"/>
    <x v="1"/>
    <n v="29"/>
    <x v="3"/>
    <x v="3"/>
    <n v="696"/>
    <n v="480.23999999999995"/>
  </r>
  <r>
    <n v="3407"/>
    <s v="Theola"/>
    <s v="Frye"/>
    <s v="Mrs"/>
    <s v="F"/>
    <n v="90"/>
    <s v="Nye Bevan"/>
    <s v="Ulverston"/>
    <x v="2"/>
    <d v="2020-01-01T00:00:00"/>
    <x v="3"/>
    <x v="2"/>
    <n v="11"/>
    <x v="8"/>
    <x v="8"/>
    <n v="220"/>
    <n v="767.80000000000007"/>
  </r>
  <r>
    <n v="3408"/>
    <s v="Waylon"/>
    <s v="Sorensen"/>
    <s v="Mr"/>
    <s v="M"/>
    <n v="30"/>
    <s v="Oak Crescent"/>
    <s v="Isle Of Islay"/>
    <x v="21"/>
    <s v="27-02-2022"/>
    <x v="10"/>
    <x v="0"/>
    <n v="48"/>
    <x v="0"/>
    <x v="0"/>
    <n v="960"/>
    <n v="1929.6"/>
  </r>
  <r>
    <n v="3409"/>
    <s v="Name"/>
    <s v="Kendall"/>
    <s v="Miss"/>
    <s v="F"/>
    <n v="30"/>
    <s v="Oak Lane"/>
    <s v="Humbie"/>
    <x v="1"/>
    <s v="13-06-2021"/>
    <x v="6"/>
    <x v="1"/>
    <n v="85"/>
    <x v="6"/>
    <x v="6"/>
    <n v="2040"/>
    <n v="2631.6"/>
  </r>
  <r>
    <n v="3410"/>
    <s v="Lindsay"/>
    <s v="Fitzgerald"/>
    <s v="Mr"/>
    <s v="M"/>
    <n v="30"/>
    <s v="Oak Street"/>
    <s v="Consett"/>
    <x v="16"/>
    <d v="2020-06-08T00:00:00"/>
    <x v="0"/>
    <x v="2"/>
    <n v="21"/>
    <x v="7"/>
    <x v="7"/>
    <n v="420"/>
    <n v="1239"/>
  </r>
  <r>
    <n v="3411"/>
    <s v="Jocelyn"/>
    <s v="Dunn"/>
    <s v="Miss"/>
    <s v="F"/>
    <n v="30"/>
    <s v="Oakbrook Villas"/>
    <s v="Louth"/>
    <x v="2"/>
    <d v="2022-07-05T00:00:00"/>
    <x v="7"/>
    <x v="0"/>
    <n v="79"/>
    <x v="8"/>
    <x v="8"/>
    <n v="1580"/>
    <n v="5514.2000000000007"/>
  </r>
  <r>
    <n v="3412"/>
    <s v="Addie"/>
    <s v="Ortega"/>
    <s v="Mrs"/>
    <s v="F"/>
    <n v="90"/>
    <s v="Oakdale Ga Roadens"/>
    <s v="Isle Of Harris"/>
    <x v="21"/>
    <d v="2021-03-02T00:00:00"/>
    <x v="1"/>
    <x v="1"/>
    <n v="49"/>
    <x v="4"/>
    <x v="4"/>
    <n v="882"/>
    <n v="1666.98"/>
  </r>
  <r>
    <n v="3413"/>
    <s v="Alison"/>
    <s v="Finn"/>
    <s v="Mrs"/>
    <s v="F"/>
    <n v="90"/>
    <s v="Oakey Street"/>
    <s v="Colyton"/>
    <x v="15"/>
    <s v="16-02-2020"/>
    <x v="10"/>
    <x v="2"/>
    <n v="2"/>
    <x v="6"/>
    <x v="6"/>
    <n v="48"/>
    <n v="61.92"/>
  </r>
  <r>
    <n v="3414"/>
    <s v="Sheryll"/>
    <s v="Buckner"/>
    <s v="Prof"/>
    <s v="F"/>
    <n v="90"/>
    <s v="Oakfield Villas"/>
    <s v="Oakham"/>
    <x v="2"/>
    <s v="20-04-2022"/>
    <x v="4"/>
    <x v="0"/>
    <n v="80"/>
    <x v="6"/>
    <x v="6"/>
    <n v="1920"/>
    <n v="2476.8000000000002"/>
  </r>
  <r>
    <n v="3415"/>
    <s v="Filiberto"/>
    <s v="Holmes"/>
    <s v="Mr"/>
    <s v="M"/>
    <n v="30"/>
    <s v="Oakhall Place"/>
    <s v="Kelty"/>
    <x v="21"/>
    <s v="22-03-2020"/>
    <x v="5"/>
    <x v="2"/>
    <n v="69"/>
    <x v="6"/>
    <x v="6"/>
    <n v="1656"/>
    <n v="2136.2400000000002"/>
  </r>
  <r>
    <n v="3416"/>
    <s v="Neal"/>
    <s v="Boston"/>
    <s v="Mr"/>
    <s v="M"/>
    <n v="30"/>
    <s v="Oakham Street"/>
    <s v="Yelverton"/>
    <x v="2"/>
    <d v="2021-04-06T00:00:00"/>
    <x v="9"/>
    <x v="1"/>
    <n v="78"/>
    <x v="8"/>
    <x v="8"/>
    <n v="1560"/>
    <n v="5444.4000000000005"/>
  </r>
  <r>
    <n v="3417"/>
    <s v="Cindy"/>
    <s v="Tyler"/>
    <s v="Mrs"/>
    <s v="F"/>
    <n v="60"/>
    <s v="Oakhurst Close"/>
    <s v="Oldbury"/>
    <x v="2"/>
    <s v="16-02-2020"/>
    <x v="10"/>
    <x v="2"/>
    <n v="76"/>
    <x v="3"/>
    <x v="3"/>
    <n v="1824"/>
    <n v="1258.56"/>
  </r>
  <r>
    <n v="3418"/>
    <s v="Chanel"/>
    <s v="Lambert"/>
    <s v="Mrs"/>
    <s v="F"/>
    <n v="60"/>
    <s v="Oakleaf Cottages"/>
    <s v="Isle Of North Uist"/>
    <x v="21"/>
    <s v="29-12-2022"/>
    <x v="7"/>
    <x v="0"/>
    <n v="103"/>
    <x v="1"/>
    <x v="1"/>
    <n v="2472"/>
    <n v="4424.88"/>
  </r>
  <r>
    <n v="3419"/>
    <s v="Stephenie"/>
    <s v="Frye"/>
    <s v="Mrs"/>
    <s v="F"/>
    <n v="60"/>
    <s v="Oakley Avenue"/>
    <s v="Buxton"/>
    <x v="12"/>
    <s v="19-04-2022"/>
    <x v="4"/>
    <x v="0"/>
    <n v="81"/>
    <x v="3"/>
    <x v="3"/>
    <n v="1944"/>
    <n v="1341.36"/>
  </r>
  <r>
    <n v="3420"/>
    <s v="Jeffrey"/>
    <s v="Harvey"/>
    <s v="Mr"/>
    <s v="M"/>
    <n v="90"/>
    <s v="Oakley Crescent"/>
    <s v="Crumlin"/>
    <x v="16"/>
    <d v="2021-07-11T00:00:00"/>
    <x v="11"/>
    <x v="1"/>
    <n v="83"/>
    <x v="8"/>
    <x v="8"/>
    <n v="1660"/>
    <n v="5793.4000000000005"/>
  </r>
  <r>
    <n v="3421"/>
    <s v="Wallace"/>
    <s v="Ward"/>
    <s v="Mr"/>
    <s v="M"/>
    <n v="30"/>
    <s v="Oakley Place"/>
    <s v="Whitchurch"/>
    <x v="2"/>
    <s v="25-02-2022"/>
    <x v="10"/>
    <x v="0"/>
    <n v="92"/>
    <x v="6"/>
    <x v="6"/>
    <n v="2208"/>
    <n v="2848.32"/>
  </r>
  <r>
    <n v="3422"/>
    <s v="Marlin"/>
    <s v="Ward"/>
    <s v="Miss"/>
    <s v="F"/>
    <n v="90"/>
    <s v="Oakley Street"/>
    <s v="Liphook"/>
    <x v="11"/>
    <d v="2022-01-09T00:00:00"/>
    <x v="8"/>
    <x v="0"/>
    <n v="73"/>
    <x v="0"/>
    <x v="0"/>
    <n v="1460"/>
    <n v="2934.6"/>
  </r>
  <r>
    <n v="3423"/>
    <s v="Kristopher"/>
    <s v="Cody"/>
    <s v="Mr"/>
    <s v="M"/>
    <n v="30"/>
    <s v="Oakley Terrace"/>
    <s v="Immingham"/>
    <x v="34"/>
    <s v="23-08-2022"/>
    <x v="3"/>
    <x v="0"/>
    <n v="2"/>
    <x v="6"/>
    <x v="6"/>
    <n v="48"/>
    <n v="61.92"/>
  </r>
  <r>
    <n v="3424"/>
    <s v="Tomika"/>
    <s v="Welch"/>
    <s v="Dr"/>
    <s v="F"/>
    <n v="30"/>
    <s v="Oakly Place"/>
    <s v="Perthshire"/>
    <x v="2"/>
    <s v="21-12-2020"/>
    <x v="7"/>
    <x v="2"/>
    <n v="34"/>
    <x v="3"/>
    <x v="3"/>
    <n v="816"/>
    <n v="563.04"/>
  </r>
  <r>
    <n v="3425"/>
    <s v="Malcolm"/>
    <s v="Macdonald"/>
    <s v="Mr"/>
    <s v="M"/>
    <n v="60"/>
    <s v="Oakshaw Road"/>
    <s v="Blairgowrie"/>
    <x v="7"/>
    <s v="13-03-2020"/>
    <x v="5"/>
    <x v="2"/>
    <n v="58"/>
    <x v="2"/>
    <x v="2"/>
    <n v="986"/>
    <n v="1764.94"/>
  </r>
  <r>
    <n v="3426"/>
    <s v="Janessa"/>
    <s v="Pratt"/>
    <s v="Miss"/>
    <s v="F"/>
    <n v="90"/>
    <s v="Oakway"/>
    <s v="Westbury-On-Severn"/>
    <x v="2"/>
    <d v="2021-04-10T00:00:00"/>
    <x v="2"/>
    <x v="1"/>
    <n v="49"/>
    <x v="0"/>
    <x v="0"/>
    <n v="980"/>
    <n v="1969.7999999999997"/>
  </r>
  <r>
    <n v="3427"/>
    <s v="Sammy"/>
    <s v="Rosen"/>
    <s v="Mr"/>
    <s v="M"/>
    <n v="30"/>
    <s v="Oban Close"/>
    <s v="Louth"/>
    <x v="2"/>
    <d v="2020-12-02T00:00:00"/>
    <x v="3"/>
    <x v="2"/>
    <n v="37"/>
    <x v="6"/>
    <x v="6"/>
    <n v="888"/>
    <n v="1145.52"/>
  </r>
  <r>
    <n v="3428"/>
    <s v="Enrique"/>
    <s v="Ball"/>
    <s v="Mr"/>
    <s v="M"/>
    <n v="60"/>
    <s v="Obelisk Ya Road"/>
    <s v="Llanwrtyd Wells"/>
    <x v="11"/>
    <d v="2020-11-04T00:00:00"/>
    <x v="4"/>
    <x v="2"/>
    <n v="20"/>
    <x v="1"/>
    <x v="1"/>
    <n v="480"/>
    <n v="859.2"/>
  </r>
  <r>
    <n v="3429"/>
    <s v="Hilma"/>
    <s v="Xiong"/>
    <s v="Miss"/>
    <s v="F"/>
    <n v="30"/>
    <s v="Occupation Lane"/>
    <s v="Hamilton"/>
    <x v="13"/>
    <s v="31-12-2021"/>
    <x v="7"/>
    <x v="1"/>
    <n v="54"/>
    <x v="9"/>
    <x v="9"/>
    <n v="1296"/>
    <n v="4393.4400000000005"/>
  </r>
  <r>
    <n v="3430"/>
    <s v="Isidro"/>
    <s v="Schroeder"/>
    <s v="Mr"/>
    <s v="M"/>
    <n v="30"/>
    <s v="Occupation Road"/>
    <s v="East Sussex"/>
    <x v="43"/>
    <s v="13-02-2022"/>
    <x v="10"/>
    <x v="0"/>
    <n v="27"/>
    <x v="0"/>
    <x v="0"/>
    <n v="540"/>
    <n v="1085.3999999999999"/>
  </r>
  <r>
    <n v="3431"/>
    <s v="Yolanda"/>
    <s v="Eastman"/>
    <s v="Miss"/>
    <s v="F"/>
    <n v="30"/>
    <s v="Ocean Street"/>
    <s v="Towcester"/>
    <x v="2"/>
    <s v="27-11-2020"/>
    <x v="8"/>
    <x v="2"/>
    <n v="65"/>
    <x v="7"/>
    <x v="7"/>
    <n v="1300"/>
    <n v="3835.0000000000005"/>
  </r>
  <r>
    <n v="3432"/>
    <s v="Julian"/>
    <s v="Beatty"/>
    <s v="Mr"/>
    <s v="M"/>
    <n v="60"/>
    <s v="Ockendon Road"/>
    <s v="Talsarnau"/>
    <x v="2"/>
    <d v="2022-02-06T00:00:00"/>
    <x v="5"/>
    <x v="0"/>
    <n v="56"/>
    <x v="1"/>
    <x v="1"/>
    <n v="1344"/>
    <n v="2405.7600000000002"/>
  </r>
  <r>
    <n v="3433"/>
    <s v="Dale"/>
    <s v="Witherspoon"/>
    <s v="Miss"/>
    <s v="F"/>
    <n v="90"/>
    <s v="Old Change"/>
    <s v="Huddersfield"/>
    <x v="1"/>
    <s v="22-09-2021"/>
    <x v="9"/>
    <x v="1"/>
    <n v="18"/>
    <x v="0"/>
    <x v="0"/>
    <n v="360"/>
    <n v="723.59999999999991"/>
  </r>
  <r>
    <n v="3434"/>
    <s v="Lisa"/>
    <s v="Francis"/>
    <s v="Miss"/>
    <s v="F"/>
    <n v="90"/>
    <s v="Old Chapel"/>
    <s v="Billingham"/>
    <x v="29"/>
    <d v="2020-07-09T00:00:00"/>
    <x v="1"/>
    <x v="2"/>
    <n v="32"/>
    <x v="6"/>
    <x v="6"/>
    <n v="768"/>
    <n v="990.72"/>
  </r>
  <r>
    <n v="3435"/>
    <s v="Lance"/>
    <s v="Stein"/>
    <s v="Mr"/>
    <s v="mal"/>
    <n v="30"/>
    <s v="Old College"/>
    <s v="Aberaeron"/>
    <x v="58"/>
    <d v="2020-02-01T00:00:00"/>
    <x v="5"/>
    <x v="2"/>
    <n v="8"/>
    <x v="8"/>
    <x v="8"/>
    <n v="160"/>
    <n v="558.40000000000009"/>
  </r>
  <r>
    <n v="3436"/>
    <s v="Jamie"/>
    <s v="Jefferson"/>
    <s v="Mr"/>
    <s v="M"/>
    <n v="30"/>
    <s v="Old King"/>
    <s v="Ross-Shire"/>
    <x v="2"/>
    <d v="2021-02-05T00:00:00"/>
    <x v="9"/>
    <x v="1"/>
    <n v="54"/>
    <x v="3"/>
    <x v="3"/>
    <n v="1296"/>
    <n v="894.2399999999999"/>
  </r>
  <r>
    <n v="3437"/>
    <s v="Arlette"/>
    <s v="Bailey"/>
    <s v="Mrs"/>
    <s v="F"/>
    <n v="60"/>
    <s v="Old Mitre"/>
    <s v="Tiverton"/>
    <x v="2"/>
    <s v="19-12-2021"/>
    <x v="7"/>
    <x v="1"/>
    <n v="50"/>
    <x v="1"/>
    <x v="1"/>
    <n v="1200"/>
    <n v="2148"/>
  </r>
  <r>
    <n v="3438"/>
    <s v="Ida"/>
    <s v="Gordon"/>
    <s v="Miss"/>
    <s v="F"/>
    <n v="90"/>
    <s v="Old Montague"/>
    <s v="Tadcaster"/>
    <x v="2"/>
    <d v="2021-07-09T00:00:00"/>
    <x v="5"/>
    <x v="1"/>
    <n v="42"/>
    <x v="7"/>
    <x v="7"/>
    <n v="840"/>
    <n v="2478"/>
  </r>
  <r>
    <n v="3439"/>
    <s v="Britt"/>
    <s v="Donnelly"/>
    <s v="Miss"/>
    <s v="F"/>
    <n v="90"/>
    <s v="Old Place"/>
    <s v="Southwell"/>
    <x v="2"/>
    <s v="15-04-2021"/>
    <x v="4"/>
    <x v="1"/>
    <n v="64"/>
    <x v="6"/>
    <x v="6"/>
    <n v="1536"/>
    <n v="1981.44"/>
  </r>
  <r>
    <n v="3440"/>
    <s v="Crystal"/>
    <s v="Oconnor"/>
    <s v="Mrs"/>
    <s v="F"/>
    <n v="60"/>
    <s v="Old South"/>
    <s v="Conwy"/>
    <x v="16"/>
    <s v="18-09-2020"/>
    <x v="9"/>
    <x v="2"/>
    <n v="77"/>
    <x v="9"/>
    <x v="9"/>
    <n v="1848"/>
    <n v="6264.72"/>
  </r>
  <r>
    <n v="3441"/>
    <s v="Min"/>
    <s v="Wright"/>
    <s v="Mrs"/>
    <s v="F"/>
    <n v="30"/>
    <s v="Old Swan"/>
    <s v="Banstead"/>
    <x v="0"/>
    <d v="2020-11-06T00:00:00"/>
    <x v="6"/>
    <x v="2"/>
    <n v="60"/>
    <x v="2"/>
    <x v="2"/>
    <n v="1020"/>
    <n v="1825.8"/>
  </r>
  <r>
    <n v="3442"/>
    <s v="Sydney"/>
    <s v="Sorensen"/>
    <s v="Mrs"/>
    <s v="F"/>
    <n v="90"/>
    <s v="Oldacre Mews"/>
    <s v="Tyne And Wear"/>
    <x v="2"/>
    <s v="25-08-2021"/>
    <x v="3"/>
    <x v="1"/>
    <n v="14"/>
    <x v="6"/>
    <x v="6"/>
    <n v="336"/>
    <n v="433.44"/>
  </r>
  <r>
    <n v="3443"/>
    <s v="Titus"/>
    <s v="Oneil"/>
    <s v="Mr"/>
    <s v="M"/>
    <n v="90"/>
    <s v="Oldbury Place"/>
    <s v="Bromyard"/>
    <x v="31"/>
    <d v="2020-09-01T00:00:00"/>
    <x v="4"/>
    <x v="2"/>
    <n v="78"/>
    <x v="4"/>
    <x v="4"/>
    <n v="1404"/>
    <n v="2653.56"/>
  </r>
  <r>
    <n v="3444"/>
    <s v="Carmelo"/>
    <s v="Stanley"/>
    <s v="Mr"/>
    <s v="M"/>
    <n v="90"/>
    <s v="Oldhill Street"/>
    <s v="Caldicot"/>
    <x v="12"/>
    <d v="2020-08-05T00:00:00"/>
    <x v="2"/>
    <x v="2"/>
    <n v="25"/>
    <x v="0"/>
    <x v="0"/>
    <n v="500"/>
    <n v="1004.9999999999999"/>
  </r>
  <r>
    <n v="3445"/>
    <s v="Andra"/>
    <s v="Brandt"/>
    <s v="Miss"/>
    <s v="F"/>
    <n v="60"/>
    <s v="O'Leary Square"/>
    <s v="Lancashire"/>
    <x v="21"/>
    <s v="30-04-2021"/>
    <x v="4"/>
    <x v="1"/>
    <n v="90"/>
    <x v="2"/>
    <x v="2"/>
    <n v="1530"/>
    <n v="2738.7000000000003"/>
  </r>
  <r>
    <n v="3446"/>
    <s v="Jerry"/>
    <s v="Velasquez"/>
    <s v="Mrs"/>
    <s v="F"/>
    <n v="90"/>
    <s v="O'Leary Square"/>
    <s v="Y Felinheli"/>
    <x v="2"/>
    <s v="15-02-2022"/>
    <x v="10"/>
    <x v="0"/>
    <n v="47"/>
    <x v="5"/>
    <x v="5"/>
    <n v="1128"/>
    <n v="4500.72"/>
  </r>
  <r>
    <n v="3447"/>
    <s v="Margarete"/>
    <s v="Swan"/>
    <s v="Miss"/>
    <s v="F"/>
    <n v="90"/>
    <s v="Ollgar Cl"/>
    <s v="Berkeley"/>
    <x v="28"/>
    <d v="2020-01-11T00:00:00"/>
    <x v="6"/>
    <x v="2"/>
    <n v="13"/>
    <x v="8"/>
    <x v="8"/>
    <n v="260"/>
    <n v="907.40000000000009"/>
  </r>
  <r>
    <n v="3448"/>
    <s v="Forrest"/>
    <s v="Fischer"/>
    <s v="Mr"/>
    <s v="M"/>
    <n v="30"/>
    <s v="Olmar Street"/>
    <s v="Badminton"/>
    <x v="39"/>
    <s v="15-06-2020"/>
    <x v="6"/>
    <x v="2"/>
    <n v="80"/>
    <x v="8"/>
    <x v="8"/>
    <n v="1600"/>
    <n v="5584"/>
  </r>
  <r>
    <n v="3449"/>
    <s v="Shakia"/>
    <s v="Manley"/>
    <s v="Miss"/>
    <s v="F"/>
    <n v="60"/>
    <s v="Olney St"/>
    <s v="North Tawton"/>
    <x v="2"/>
    <s v="25-09-2020"/>
    <x v="9"/>
    <x v="2"/>
    <n v="8"/>
    <x v="6"/>
    <x v="6"/>
    <n v="192"/>
    <n v="247.68"/>
  </r>
  <r>
    <n v="3450"/>
    <s v="Cory"/>
    <s v="Hamilton"/>
    <s v="Mr"/>
    <s v="M"/>
    <n v="30"/>
    <s v="Olney Street"/>
    <s v="Ingatestone"/>
    <x v="34"/>
    <d v="2022-10-01T00:00:00"/>
    <x v="7"/>
    <x v="0"/>
    <n v="21"/>
    <x v="1"/>
    <x v="1"/>
    <n v="504"/>
    <n v="902.16"/>
  </r>
  <r>
    <n v="3451"/>
    <s v="Angelena"/>
    <s v="Flood"/>
    <s v="Mrs"/>
    <s v="F"/>
    <n v="60"/>
    <s v="Olney Villa"/>
    <s v="Askam-In-Furness"/>
    <x v="51"/>
    <s v="17-12-2021"/>
    <x v="7"/>
    <x v="1"/>
    <n v="89"/>
    <x v="8"/>
    <x v="8"/>
    <n v="1780"/>
    <n v="6212.2000000000007"/>
  </r>
  <r>
    <n v="3452"/>
    <s v="Beckie"/>
    <s v="Coker"/>
    <s v="Mrs"/>
    <s v="F"/>
    <n v="90"/>
    <s v="Olney Villa"/>
    <s v="Leigh-On-Sea"/>
    <x v="11"/>
    <s v="27-12-2022"/>
    <x v="7"/>
    <x v="0"/>
    <n v="61"/>
    <x v="9"/>
    <x v="9"/>
    <n v="1464"/>
    <n v="4962.96"/>
  </r>
  <r>
    <n v="3453"/>
    <s v="Keli"/>
    <s v="Fountain"/>
    <s v="Miss"/>
    <s v="F"/>
    <n v="30"/>
    <s v="Olympia Mews"/>
    <s v="Darwen"/>
    <x v="3"/>
    <s v="25-12-2022"/>
    <x v="7"/>
    <x v="0"/>
    <n v="69"/>
    <x v="3"/>
    <x v="3"/>
    <n v="1656"/>
    <n v="1142.6399999999999"/>
  </r>
  <r>
    <n v="3454"/>
    <s v="Viva"/>
    <s v="Weir"/>
    <s v="Miss"/>
    <s v="F"/>
    <n v="30"/>
    <s v="Omega Close"/>
    <s v="Dunoon"/>
    <x v="3"/>
    <d v="2022-06-11T00:00:00"/>
    <x v="7"/>
    <x v="0"/>
    <n v="62"/>
    <x v="4"/>
    <x v="4"/>
    <n v="1116"/>
    <n v="2109.2399999999998"/>
  </r>
  <r>
    <n v="3455"/>
    <s v="Lorenzo"/>
    <s v="Nicholson"/>
    <s v="Mr"/>
    <s v="M"/>
    <n v="30"/>
    <s v="Omega Villas"/>
    <s v="Stanford-Le-Hope"/>
    <x v="2"/>
    <s v="22-07-2022"/>
    <x v="0"/>
    <x v="0"/>
    <n v="84"/>
    <x v="7"/>
    <x v="7"/>
    <n v="1680"/>
    <n v="4956"/>
  </r>
  <r>
    <n v="3456"/>
    <s v="Domingo"/>
    <s v="Gentry"/>
    <s v="Mr"/>
    <s v="M"/>
    <n v="90"/>
    <s v="One Tree"/>
    <s v="High Wycombe"/>
    <x v="1"/>
    <s v="23-09-2020"/>
    <x v="9"/>
    <x v="2"/>
    <n v="73"/>
    <x v="3"/>
    <x v="3"/>
    <n v="1752"/>
    <n v="1208.8799999999999"/>
  </r>
  <r>
    <n v="3457"/>
    <s v="Leia"/>
    <s v="Preston"/>
    <s v="Mrs"/>
    <s v="F"/>
    <n v="30"/>
    <s v="Onega Gate"/>
    <s v="Marazion"/>
    <x v="2"/>
    <s v="25-04-2021"/>
    <x v="4"/>
    <x v="1"/>
    <n v="10"/>
    <x v="7"/>
    <x v="7"/>
    <n v="200"/>
    <n v="590"/>
  </r>
  <r>
    <n v="3458"/>
    <s v="Calvin"/>
    <s v="Gardner"/>
    <s v="Mr"/>
    <s v="M"/>
    <n v="30"/>
    <s v="Onslow Square"/>
    <s v="Cupar"/>
    <x v="16"/>
    <d v="2021-10-08T00:00:00"/>
    <x v="6"/>
    <x v="1"/>
    <n v="76"/>
    <x v="1"/>
    <x v="1"/>
    <n v="1824"/>
    <n v="3264.96"/>
  </r>
  <r>
    <n v="3459"/>
    <s v="Wendell"/>
    <s v="Hand"/>
    <s v="Mr"/>
    <s v="M"/>
    <n v="60"/>
    <s v="Orcha Road Hill"/>
    <s v="Llandysul"/>
    <x v="11"/>
    <d v="2021-11-07T00:00:00"/>
    <x v="3"/>
    <x v="1"/>
    <n v="65"/>
    <x v="9"/>
    <x v="9"/>
    <n v="1560"/>
    <n v="5288.4000000000005"/>
  </r>
  <r>
    <n v="3460"/>
    <s v="Milagros"/>
    <s v="Field"/>
    <s v="Miss"/>
    <s v="F"/>
    <n v="60"/>
    <s v="O Roadnance Crescent"/>
    <s v="Crowborough"/>
    <x v="16"/>
    <d v="2022-12-10T00:00:00"/>
    <x v="6"/>
    <x v="0"/>
    <n v="105"/>
    <x v="9"/>
    <x v="9"/>
    <n v="2520"/>
    <n v="8542.8000000000011"/>
  </r>
  <r>
    <n v="3462"/>
    <s v="Laurette"/>
    <s v="Vickers"/>
    <s v="Miss"/>
    <s v="F"/>
    <n v="60"/>
    <s v="Orfo Road Road"/>
    <s v="Tadcaster"/>
    <x v="2"/>
    <s v="17-08-2020"/>
    <x v="3"/>
    <x v="2"/>
    <n v="82"/>
    <x v="5"/>
    <x v="5"/>
    <n v="1968"/>
    <n v="7852.3200000000006"/>
  </r>
  <r>
    <n v="3463"/>
    <s v="Derrick"/>
    <s v="Pack"/>
    <s v="Mr"/>
    <s v="M"/>
    <n v="30"/>
    <s v="Orient Way"/>
    <s v="Congleton"/>
    <x v="15"/>
    <s v="15-05-2020"/>
    <x v="11"/>
    <x v="2"/>
    <n v="5"/>
    <x v="5"/>
    <x v="5"/>
    <n v="120"/>
    <n v="478.8"/>
  </r>
  <r>
    <n v="3464"/>
    <s v="Micheline"/>
    <s v="Harden"/>
    <s v="Ms"/>
    <s v="F"/>
    <n v="90"/>
    <s v="Orlando Road"/>
    <s v="Padstow"/>
    <x v="2"/>
    <s v="23-05-2022"/>
    <x v="11"/>
    <x v="0"/>
    <n v="3"/>
    <x v="4"/>
    <x v="4"/>
    <n v="54"/>
    <n v="102.05999999999999"/>
  </r>
  <r>
    <n v="3465"/>
    <s v="Ngoc"/>
    <s v="Bernal"/>
    <s v="Ms"/>
    <s v="F"/>
    <n v="60"/>
    <s v="Orleans Road"/>
    <s v="Hawes"/>
    <x v="1"/>
    <d v="2020-10-10T00:00:00"/>
    <x v="5"/>
    <x v="2"/>
    <n v="65"/>
    <x v="9"/>
    <x v="9"/>
    <n v="1560"/>
    <n v="5288.4000000000005"/>
  </r>
  <r>
    <n v="3466"/>
    <s v="Rosalind"/>
    <s v="Villa"/>
    <s v="Miss"/>
    <s v="F"/>
    <n v="90"/>
    <s v="Orleston Mews"/>
    <s v="Peterculter"/>
    <x v="2"/>
    <d v="2022-07-11T00:00:00"/>
    <x v="6"/>
    <x v="0"/>
    <n v="8"/>
    <x v="9"/>
    <x v="9"/>
    <n v="192"/>
    <n v="650.88"/>
  </r>
  <r>
    <n v="3467"/>
    <s v="Kenneth"/>
    <s v="Valenzuela"/>
    <s v="Mr"/>
    <s v="M"/>
    <n v="90"/>
    <s v="Orleston Road"/>
    <s v="Poole"/>
    <x v="2"/>
    <s v="26-01-2020"/>
    <x v="2"/>
    <x v="2"/>
    <n v="85"/>
    <x v="4"/>
    <x v="4"/>
    <n v="1530"/>
    <n v="2891.7"/>
  </r>
  <r>
    <n v="3468"/>
    <s v="Emmanuel"/>
    <s v="Olsen"/>
    <s v="Mr"/>
    <s v="M"/>
    <n v="30"/>
    <s v="Ormand Passage"/>
    <s v="Antrim"/>
    <x v="57"/>
    <d v="2020-01-03T00:00:00"/>
    <x v="1"/>
    <x v="2"/>
    <n v="83"/>
    <x v="2"/>
    <x v="2"/>
    <n v="1411"/>
    <n v="2525.69"/>
  </r>
  <r>
    <n v="3469"/>
    <s v="Frederick"/>
    <s v="Donaldson"/>
    <s v="Mr"/>
    <s v="M"/>
    <n v="60"/>
    <s v="Ormand Passage"/>
    <s v="South Shields"/>
    <x v="2"/>
    <d v="2021-02-10T00:00:00"/>
    <x v="10"/>
    <x v="1"/>
    <n v="54"/>
    <x v="6"/>
    <x v="6"/>
    <n v="1296"/>
    <n v="1671.8400000000001"/>
  </r>
  <r>
    <n v="3470"/>
    <s v="Florinda"/>
    <s v="Owen"/>
    <s v="Miss"/>
    <s v="F"/>
    <n v="60"/>
    <s v="Ormanton  Road"/>
    <s v="Usk"/>
    <x v="2"/>
    <d v="2021-09-07T00:00:00"/>
    <x v="8"/>
    <x v="1"/>
    <n v="3"/>
    <x v="3"/>
    <x v="3"/>
    <n v="72"/>
    <n v="49.679999999999993"/>
  </r>
  <r>
    <n v="3471"/>
    <s v="Jude"/>
    <s v="Terry"/>
    <s v="Mr"/>
    <s v="M"/>
    <n v="60"/>
    <s v="Ormesby Close"/>
    <s v="Caernarfon"/>
    <x v="12"/>
    <d v="2022-12-02T00:00:00"/>
    <x v="10"/>
    <x v="0"/>
    <n v="77"/>
    <x v="8"/>
    <x v="8"/>
    <n v="1540"/>
    <n v="5374.6"/>
  </r>
  <r>
    <n v="3472"/>
    <s v="Mark"/>
    <s v="Kearney"/>
    <s v="Mr"/>
    <s v="M"/>
    <n v="30"/>
    <s v="Ormsby Lodge"/>
    <s v="Newton Stewart"/>
    <x v="2"/>
    <d v="2022-11-09T00:00:00"/>
    <x v="5"/>
    <x v="0"/>
    <n v="88"/>
    <x v="7"/>
    <x v="7"/>
    <n v="1760"/>
    <n v="5192"/>
  </r>
  <r>
    <n v="3473"/>
    <s v="Mariana"/>
    <s v="Roe"/>
    <s v="Mrs"/>
    <s v="F"/>
    <n v="60"/>
    <s v="Ormside Strect"/>
    <s v="Hillsborough"/>
    <x v="1"/>
    <s v="22-05-2022"/>
    <x v="11"/>
    <x v="0"/>
    <n v="5"/>
    <x v="5"/>
    <x v="5"/>
    <n v="120"/>
    <n v="478.8"/>
  </r>
  <r>
    <n v="3474"/>
    <s v="Ben"/>
    <s v="Garrett"/>
    <s v="Mr"/>
    <s v="M"/>
    <n v="60"/>
    <s v="Orpen Walk"/>
    <s v="Kirkliston"/>
    <x v="21"/>
    <d v="2021-03-02T00:00:00"/>
    <x v="1"/>
    <x v="1"/>
    <n v="48"/>
    <x v="0"/>
    <x v="0"/>
    <n v="960"/>
    <n v="1929.6"/>
  </r>
  <r>
    <n v="3475"/>
    <s v="Ngan"/>
    <s v="Prather"/>
    <s v="Miss"/>
    <s v="F"/>
    <n v="30"/>
    <s v="Orpington Road"/>
    <s v="Northallerton"/>
    <x v="2"/>
    <s v="21-02-2021"/>
    <x v="10"/>
    <x v="1"/>
    <n v="63"/>
    <x v="1"/>
    <x v="1"/>
    <n v="1512"/>
    <n v="2706.48"/>
  </r>
  <r>
    <n v="3476"/>
    <s v="Sterling"/>
    <s v="Finley"/>
    <s v="Mr"/>
    <s v="M"/>
    <n v="90"/>
    <s v="Orsett Place"/>
    <s v="Hessle"/>
    <x v="1"/>
    <s v="29-06-2021"/>
    <x v="6"/>
    <x v="1"/>
    <n v="7"/>
    <x v="4"/>
    <x v="4"/>
    <n v="126"/>
    <n v="238.14"/>
  </r>
  <r>
    <n v="3477"/>
    <s v="Shizue"/>
    <s v="Teague"/>
    <s v="Miss"/>
    <s v="F"/>
    <n v="60"/>
    <s v="Osberton Road"/>
    <s v="Staffordshire"/>
    <x v="2"/>
    <d v="2021-09-04T00:00:00"/>
    <x v="3"/>
    <x v="1"/>
    <n v="29"/>
    <x v="8"/>
    <x v="8"/>
    <n v="580"/>
    <n v="2024.2"/>
  </r>
  <r>
    <n v="3478"/>
    <s v="Alvaro"/>
    <s v="Benson"/>
    <s v="Mr"/>
    <s v="M"/>
    <n v="30"/>
    <s v="Osborn Ga Roadens"/>
    <s v="Ingatestone"/>
    <x v="34"/>
    <s v="30-09-2020"/>
    <x v="9"/>
    <x v="2"/>
    <n v="7"/>
    <x v="0"/>
    <x v="0"/>
    <n v="140"/>
    <n v="281.39999999999998"/>
  </r>
  <r>
    <n v="3479"/>
    <s v="Franklin"/>
    <s v="Piper"/>
    <s v="Mr"/>
    <s v="M"/>
    <n v="30"/>
    <s v="Osborn Lane"/>
    <s v="Essex"/>
    <x v="17"/>
    <d v="2022-07-05T00:00:00"/>
    <x v="7"/>
    <x v="0"/>
    <n v="65"/>
    <x v="0"/>
    <x v="0"/>
    <n v="1300"/>
    <n v="2612.9999999999995"/>
  </r>
  <r>
    <n v="3481"/>
    <s v="Cari"/>
    <s v="Akers"/>
    <s v="Mrs"/>
    <s v="F"/>
    <n v="30"/>
    <s v="Osborne Mews"/>
    <s v="Llanon"/>
    <x v="11"/>
    <s v="21-08-2021"/>
    <x v="3"/>
    <x v="1"/>
    <n v="76"/>
    <x v="6"/>
    <x v="6"/>
    <n v="1824"/>
    <n v="2352.96"/>
  </r>
  <r>
    <n v="3482"/>
    <s v="Rupert"/>
    <s v="Watson"/>
    <s v="Mr"/>
    <s v="MALWE"/>
    <n v="60"/>
    <s v="Osidge Lane"/>
    <s v="Epping"/>
    <x v="17"/>
    <s v="30-12-2020"/>
    <x v="7"/>
    <x v="2"/>
    <n v="13"/>
    <x v="1"/>
    <x v="1"/>
    <n v="312"/>
    <n v="558.48"/>
  </r>
  <r>
    <n v="3483"/>
    <s v="Cinthia"/>
    <s v="Dodd"/>
    <s v="Miss"/>
    <s v="F"/>
    <n v="60"/>
    <s v="Osiers Road"/>
    <s v="Ilkeston"/>
    <x v="1"/>
    <s v="23-09-2020"/>
    <x v="9"/>
    <x v="2"/>
    <n v="36"/>
    <x v="9"/>
    <x v="9"/>
    <n v="864"/>
    <n v="2928.96"/>
  </r>
  <r>
    <n v="3484"/>
    <s v="Tim"/>
    <s v="Boyle"/>
    <s v="Mr"/>
    <s v="M"/>
    <n v="30"/>
    <s v="Ossington Street"/>
    <s v="Stratford-Upon-Avon"/>
    <x v="2"/>
    <d v="2021-07-09T00:00:00"/>
    <x v="5"/>
    <x v="1"/>
    <n v="65"/>
    <x v="4"/>
    <x v="4"/>
    <n v="1170"/>
    <n v="2211.2999999999997"/>
  </r>
  <r>
    <n v="3485"/>
    <s v="Shelly"/>
    <s v="Myrick"/>
    <s v="Mrs"/>
    <s v="F"/>
    <n v="60"/>
    <s v="Ossulton Way"/>
    <s v="St. Bees"/>
    <x v="2"/>
    <d v="2020-02-10T00:00:00"/>
    <x v="7"/>
    <x v="2"/>
    <n v="63"/>
    <x v="4"/>
    <x v="4"/>
    <n v="1134"/>
    <n v="2143.2599999999998"/>
  </r>
  <r>
    <n v="3486"/>
    <s v="Glen"/>
    <s v="Bartlett"/>
    <s v="Mr"/>
    <s v="M"/>
    <n v="90"/>
    <s v="Ostend Place"/>
    <s v="Pudsey"/>
    <x v="2"/>
    <s v="25-08-2021"/>
    <x v="3"/>
    <x v="1"/>
    <n v="76"/>
    <x v="6"/>
    <x v="6"/>
    <n v="1824"/>
    <n v="2352.96"/>
  </r>
  <r>
    <n v="3487"/>
    <s v="Sang"/>
    <s v="Snell"/>
    <s v="Mr"/>
    <s v="M"/>
    <n v="90"/>
    <s v="Otterbourne Road"/>
    <s v="Southam"/>
    <x v="2"/>
    <s v="16-08-2022"/>
    <x v="3"/>
    <x v="0"/>
    <n v="37"/>
    <x v="8"/>
    <x v="8"/>
    <n v="740"/>
    <n v="2582.6000000000004"/>
  </r>
  <r>
    <n v="3488"/>
    <s v="Marcela"/>
    <s v="Arnold"/>
    <s v="Miss"/>
    <s v="F"/>
    <n v="30"/>
    <s v="Otterburn Street"/>
    <s v="Omagh"/>
    <x v="2"/>
    <s v="22-05-2020"/>
    <x v="11"/>
    <x v="2"/>
    <n v="28"/>
    <x v="7"/>
    <x v="7"/>
    <n v="560"/>
    <n v="1652"/>
  </r>
  <r>
    <n v="3489"/>
    <s v="Sydney"/>
    <s v="Huynh"/>
    <s v="Mr"/>
    <s v="M"/>
    <n v="60"/>
    <s v="Oulton Road"/>
    <s v="Knebworth"/>
    <x v="21"/>
    <d v="2021-02-03T00:00:00"/>
    <x v="0"/>
    <x v="1"/>
    <n v="44"/>
    <x v="1"/>
    <x v="1"/>
    <n v="1056"/>
    <n v="1890.24"/>
  </r>
  <r>
    <n v="3490"/>
    <s v="Danae"/>
    <s v="Kilgore"/>
    <s v="Mrs"/>
    <s v="F"/>
    <n v="60"/>
    <s v="Outer Circle"/>
    <s v="Norfolk"/>
    <x v="2"/>
    <s v="14-06-2022"/>
    <x v="6"/>
    <x v="0"/>
    <n v="25"/>
    <x v="4"/>
    <x v="4"/>
    <n v="450"/>
    <n v="850.5"/>
  </r>
  <r>
    <n v="3491"/>
    <s v="Lean"/>
    <s v="Moore"/>
    <s v="Ms"/>
    <s v="F"/>
    <n v="60"/>
    <s v="Oval Place"/>
    <s v="Alnwick"/>
    <x v="14"/>
    <s v="30-11-2021"/>
    <x v="8"/>
    <x v="1"/>
    <n v="69"/>
    <x v="6"/>
    <x v="6"/>
    <n v="1656"/>
    <n v="2136.2400000000002"/>
  </r>
  <r>
    <n v="3492"/>
    <s v="Eugene"/>
    <s v="Berg"/>
    <s v="Prof"/>
    <s v="F"/>
    <n v="90"/>
    <s v="Over Place"/>
    <s v="Brixham"/>
    <x v="91"/>
    <s v="17-05-2021"/>
    <x v="11"/>
    <x v="1"/>
    <n v="10"/>
    <x v="0"/>
    <x v="0"/>
    <n v="200"/>
    <n v="401.99999999999994"/>
  </r>
  <r>
    <n v="3493"/>
    <s v="Jonah"/>
    <s v="Gallegos"/>
    <s v="Mr"/>
    <s v="M"/>
    <n v="90"/>
    <s v="Overlea Road"/>
    <s v="Burton-On-Trent"/>
    <x v="12"/>
    <d v="2021-10-07T00:00:00"/>
    <x v="11"/>
    <x v="1"/>
    <n v="20"/>
    <x v="6"/>
    <x v="6"/>
    <n v="480"/>
    <n v="619.20000000000005"/>
  </r>
  <r>
    <n v="3494"/>
    <s v="Randall"/>
    <s v="Gibson"/>
    <s v="Mr"/>
    <s v="M"/>
    <n v="30"/>
    <s v="Overton Road"/>
    <s v="Halesworth"/>
    <x v="13"/>
    <s v="23-01-2021"/>
    <x v="2"/>
    <x v="1"/>
    <n v="73"/>
    <x v="8"/>
    <x v="8"/>
    <n v="1460"/>
    <n v="5095.4000000000005"/>
  </r>
  <r>
    <n v="3495"/>
    <s v="Chris"/>
    <s v="Forbes"/>
    <s v="Mr"/>
    <s v="M"/>
    <n v="30"/>
    <s v="Owen Street"/>
    <s v="Kilbirnie"/>
    <x v="21"/>
    <s v="29-01-2021"/>
    <x v="2"/>
    <x v="1"/>
    <n v="59"/>
    <x v="3"/>
    <x v="3"/>
    <n v="1416"/>
    <n v="977.04"/>
  </r>
  <r>
    <n v="3496"/>
    <s v="Marlin"/>
    <s v="Meeks"/>
    <s v="Mr"/>
    <s v="M"/>
    <n v="30"/>
    <s v="Owens Way"/>
    <s v="Hinckley"/>
    <x v="1"/>
    <s v="16-07-2021"/>
    <x v="0"/>
    <x v="1"/>
    <n v="65"/>
    <x v="5"/>
    <x v="5"/>
    <n v="1560"/>
    <n v="6224.4000000000005"/>
  </r>
  <r>
    <n v="3497"/>
    <s v="Santo"/>
    <s v="Elliott"/>
    <s v="Mr"/>
    <s v="M"/>
    <n v="90"/>
    <s v="Oxfo Road &amp;"/>
    <s v="Bury"/>
    <x v="12"/>
    <s v="17-01-2022"/>
    <x v="2"/>
    <x v="0"/>
    <n v="77"/>
    <x v="0"/>
    <x v="0"/>
    <n v="1540"/>
    <n v="3095.3999999999996"/>
  </r>
  <r>
    <n v="3498"/>
    <s v="Jeraldine"/>
    <s v="Estrada"/>
    <s v="Dr"/>
    <s v="F"/>
    <n v="90"/>
    <s v="Oxfo Road Cottages"/>
    <s v="Fowey"/>
    <x v="17"/>
    <d v="2020-06-01T00:00:00"/>
    <x v="7"/>
    <x v="2"/>
    <n v="74"/>
    <x v="3"/>
    <x v="3"/>
    <n v="1776"/>
    <n v="1225.4399999999998"/>
  </r>
  <r>
    <n v="3499"/>
    <s v="Lanny"/>
    <s v="Campos"/>
    <s v="Mr"/>
    <s v="M"/>
    <n v="30"/>
    <s v="Oxfo Road Mews"/>
    <s v="Wemyss Bay"/>
    <x v="2"/>
    <d v="2020-10-06T00:00:00"/>
    <x v="8"/>
    <x v="2"/>
    <n v="41"/>
    <x v="3"/>
    <x v="3"/>
    <n v="984"/>
    <n v="678.95999999999992"/>
  </r>
  <r>
    <n v="3500"/>
    <s v="Carin"/>
    <s v="Hughes"/>
    <s v="Miss"/>
    <s v="F"/>
    <n v="90"/>
    <s v="Oxleas"/>
    <s v="Ibstock"/>
    <x v="1"/>
    <d v="2021-01-05T00:00:00"/>
    <x v="10"/>
    <x v="1"/>
    <n v="5"/>
    <x v="3"/>
    <x v="3"/>
    <n v="120"/>
    <n v="82.8"/>
  </r>
  <r>
    <n v="3501"/>
    <s v="Arvilla"/>
    <s v="Lara"/>
    <s v="Miss"/>
    <s v="F"/>
    <n v="90"/>
    <s v="Oxley Close"/>
    <s v="Brixham"/>
    <x v="91"/>
    <d v="2020-03-09T00:00:00"/>
    <x v="4"/>
    <x v="2"/>
    <n v="51"/>
    <x v="7"/>
    <x v="7"/>
    <n v="1020"/>
    <n v="3009"/>
  </r>
  <r>
    <n v="3502"/>
    <s v="Ashley"/>
    <s v="Lam"/>
    <s v="Mr"/>
    <s v="M"/>
    <n v="60"/>
    <s v="Oxley Place"/>
    <s v="Fraserburgh"/>
    <x v="17"/>
    <s v="23-01-2021"/>
    <x v="2"/>
    <x v="1"/>
    <n v="4"/>
    <x v="4"/>
    <x v="4"/>
    <n v="72"/>
    <n v="136.07999999999998"/>
  </r>
  <r>
    <n v="3503"/>
    <s v="Judith"/>
    <s v="Kirkpatrick"/>
    <s v="Mrs"/>
    <s v="F"/>
    <n v="90"/>
    <s v="Ozolins Way"/>
    <s v="Tetbury"/>
    <x v="2"/>
    <d v="2022-11-01T00:00:00"/>
    <x v="0"/>
    <x v="0"/>
    <n v="60"/>
    <x v="8"/>
    <x v="8"/>
    <n v="1200"/>
    <n v="4188"/>
  </r>
  <r>
    <n v="3504"/>
    <s v="Jena"/>
    <s v="Laird"/>
    <s v="Miss"/>
    <s v="F"/>
    <n v="30"/>
    <s v="Paddington Street"/>
    <s v="Choppington"/>
    <x v="18"/>
    <d v="2022-04-04T00:00:00"/>
    <x v="3"/>
    <x v="0"/>
    <n v="72"/>
    <x v="2"/>
    <x v="2"/>
    <n v="1224"/>
    <n v="2190.96"/>
  </r>
  <r>
    <n v="3505"/>
    <s v="Alex"/>
    <s v="Johnson"/>
    <s v="Mr"/>
    <s v="M"/>
    <n v="90"/>
    <s v="Pagden Street"/>
    <s v="Blyth"/>
    <x v="7"/>
    <d v="2021-01-01T00:00:00"/>
    <x v="10"/>
    <x v="1"/>
    <n v="78"/>
    <x v="8"/>
    <x v="8"/>
    <n v="1560"/>
    <n v="5444.4000000000005"/>
  </r>
  <r>
    <n v="3506"/>
    <s v="Kyung"/>
    <s v="Garrett"/>
    <s v="Miss"/>
    <s v="F"/>
    <n v="90"/>
    <s v="Pagents Sluice"/>
    <s v="Windlesham"/>
    <x v="2"/>
    <d v="2020-07-09T00:00:00"/>
    <x v="1"/>
    <x v="2"/>
    <n v="73"/>
    <x v="2"/>
    <x v="2"/>
    <n v="1241"/>
    <n v="2221.39"/>
  </r>
  <r>
    <n v="3507"/>
    <s v="Elsa"/>
    <s v="Castro"/>
    <s v="Miss"/>
    <s v="F"/>
    <n v="90"/>
    <s v="Paget Street"/>
    <s v="Middlesbrough"/>
    <x v="2"/>
    <s v="20-09-2021"/>
    <x v="9"/>
    <x v="1"/>
    <n v="48"/>
    <x v="6"/>
    <x v="6"/>
    <n v="1152"/>
    <n v="1486.08"/>
  </r>
  <r>
    <n v="3509"/>
    <s v="Jospeh"/>
    <s v="Cooley"/>
    <s v="Prof"/>
    <s v="M"/>
    <n v="90"/>
    <s v="Paids Square"/>
    <s v="Antrim"/>
    <x v="57"/>
    <d v="2022-06-02T00:00:00"/>
    <x v="5"/>
    <x v="0"/>
    <n v="55"/>
    <x v="4"/>
    <x v="4"/>
    <n v="990"/>
    <n v="1871.1"/>
  </r>
  <r>
    <n v="3510"/>
    <s v="Ina"/>
    <s v="Westbrook"/>
    <s v="Miss"/>
    <s v="F"/>
    <n v="30"/>
    <s v="Paids Square"/>
    <s v="Gravesend"/>
    <x v="56"/>
    <d v="2021-12-03T00:00:00"/>
    <x v="1"/>
    <x v="1"/>
    <n v="2"/>
    <x v="4"/>
    <x v="4"/>
    <n v="36"/>
    <n v="68.039999999999992"/>
  </r>
  <r>
    <n v="3511"/>
    <s v="Tad"/>
    <s v="Buchanan"/>
    <s v="Mr"/>
    <s v="M"/>
    <n v="30"/>
    <s v="Pakenham Close"/>
    <s v="Ilminster"/>
    <x v="34"/>
    <d v="2021-08-06T00:00:00"/>
    <x v="5"/>
    <x v="1"/>
    <n v="37"/>
    <x v="8"/>
    <x v="8"/>
    <n v="740"/>
    <n v="2582.6000000000004"/>
  </r>
  <r>
    <n v="3512"/>
    <s v="Otha"/>
    <s v="Fontenot"/>
    <s v="Mr"/>
    <s v="M"/>
    <n v="60"/>
    <s v="Palace View"/>
    <s v="Annan"/>
    <x v="60"/>
    <s v="21-09-2020"/>
    <x v="9"/>
    <x v="2"/>
    <n v="81"/>
    <x v="9"/>
    <x v="9"/>
    <n v="1944"/>
    <n v="6590.16"/>
  </r>
  <r>
    <n v="3514"/>
    <s v="Adah"/>
    <s v="Beaver"/>
    <s v="Miss"/>
    <s v="F"/>
    <n v="30"/>
    <s v="Palewell Common"/>
    <s v="Waltham Cross"/>
    <x v="2"/>
    <s v="17-02-2022"/>
    <x v="10"/>
    <x v="0"/>
    <n v="95"/>
    <x v="7"/>
    <x v="7"/>
    <n v="1900"/>
    <n v="5605"/>
  </r>
  <r>
    <n v="3515"/>
    <s v="Brady"/>
    <s v="Rushing"/>
    <s v="Mr"/>
    <s v="M"/>
    <n v="60"/>
    <s v="Palm Close"/>
    <s v="Denbigh"/>
    <x v="3"/>
    <s v="19-11-2020"/>
    <x v="8"/>
    <x v="2"/>
    <n v="24"/>
    <x v="3"/>
    <x v="3"/>
    <n v="576"/>
    <n v="397.43999999999994"/>
  </r>
  <r>
    <n v="3516"/>
    <s v="Zola"/>
    <s v="Prather"/>
    <s v="Mrs"/>
    <s v="F"/>
    <n v="60"/>
    <s v="Palm St"/>
    <s v="Isle Of Tiree"/>
    <x v="21"/>
    <d v="2022-04-07T00:00:00"/>
    <x v="8"/>
    <x v="0"/>
    <n v="48"/>
    <x v="0"/>
    <x v="0"/>
    <n v="960"/>
    <n v="1929.6"/>
  </r>
  <r>
    <n v="3517"/>
    <s v="Lucio"/>
    <s v="Bernal"/>
    <s v="Mr"/>
    <s v="M"/>
    <n v="60"/>
    <s v="Palmer Place"/>
    <s v="Sheringham"/>
    <x v="2"/>
    <d v="2020-02-04T00:00:00"/>
    <x v="6"/>
    <x v="2"/>
    <n v="19"/>
    <x v="1"/>
    <x v="1"/>
    <n v="456"/>
    <n v="816.24"/>
  </r>
  <r>
    <n v="3518"/>
    <s v="Ela"/>
    <s v="Hemphill"/>
    <s v="Miss"/>
    <s v="F"/>
    <n v="60"/>
    <s v="Palmer Place"/>
    <s v="Turriff"/>
    <x v="2"/>
    <s v="19-07-2020"/>
    <x v="0"/>
    <x v="2"/>
    <n v="36"/>
    <x v="8"/>
    <x v="8"/>
    <n v="720"/>
    <n v="2512.8000000000002"/>
  </r>
  <r>
    <n v="3519"/>
    <s v="Denis"/>
    <s v="Napier"/>
    <s v="Mr"/>
    <s v="M"/>
    <n v="30"/>
    <s v="Palmers Rents"/>
    <s v="Battle"/>
    <x v="30"/>
    <s v="24-07-2020"/>
    <x v="0"/>
    <x v="2"/>
    <n v="44"/>
    <x v="3"/>
    <x v="3"/>
    <n v="1056"/>
    <n v="728.64"/>
  </r>
  <r>
    <n v="3520"/>
    <s v="Dominique"/>
    <s v="Banks"/>
    <s v="Mr"/>
    <s v="M"/>
    <n v="60"/>
    <s v="Palmerston Way"/>
    <s v="Hitchin"/>
    <x v="1"/>
    <s v="21-10-2022"/>
    <x v="1"/>
    <x v="0"/>
    <n v="17"/>
    <x v="2"/>
    <x v="2"/>
    <n v="289"/>
    <n v="517.31000000000006"/>
  </r>
  <r>
    <n v="3521"/>
    <s v="Lemuel"/>
    <s v="Winter"/>
    <s v="Mr"/>
    <s v="M"/>
    <n v="60"/>
    <s v="Pancras St"/>
    <s v="Ilkley"/>
    <x v="1"/>
    <s v="27-07-2022"/>
    <x v="0"/>
    <x v="0"/>
    <n v="87"/>
    <x v="7"/>
    <x v="7"/>
    <n v="1740"/>
    <n v="5133"/>
  </r>
  <r>
    <n v="3522"/>
    <s v="Clair"/>
    <s v="Steiner"/>
    <s v="Miss"/>
    <s v="F"/>
    <n v="30"/>
    <s v="Panfield Road"/>
    <s v="Yelverton"/>
    <x v="2"/>
    <s v="27-01-2021"/>
    <x v="2"/>
    <x v="1"/>
    <n v="78"/>
    <x v="7"/>
    <x v="7"/>
    <n v="1560"/>
    <n v="4602"/>
  </r>
  <r>
    <n v="3523"/>
    <s v="Delilah"/>
    <s v="Driscoll"/>
    <s v="Mrs"/>
    <s v="F"/>
    <n v="30"/>
    <s v="Panmure Close"/>
    <s v="Merriott"/>
    <x v="2"/>
    <d v="2021-12-11T00:00:00"/>
    <x v="6"/>
    <x v="1"/>
    <n v="32"/>
    <x v="0"/>
    <x v="0"/>
    <n v="640"/>
    <n v="1286.3999999999999"/>
  </r>
  <r>
    <n v="3524"/>
    <s v="Delmar"/>
    <s v="Thorpe"/>
    <s v="Mr"/>
    <s v="M"/>
    <n v="30"/>
    <s v="Pansy Place"/>
    <s v="South Queensferry"/>
    <x v="2"/>
    <s v="13-04-2021"/>
    <x v="4"/>
    <x v="1"/>
    <n v="84"/>
    <x v="4"/>
    <x v="4"/>
    <n v="1512"/>
    <n v="2857.68"/>
  </r>
  <r>
    <n v="3525"/>
    <s v="Thora"/>
    <s v="Ellison"/>
    <s v="Miss"/>
    <s v="F"/>
    <n v="90"/>
    <s v="Pappys Place"/>
    <s v="Blackwood"/>
    <x v="7"/>
    <s v="19-01-2021"/>
    <x v="2"/>
    <x v="1"/>
    <n v="64"/>
    <x v="8"/>
    <x v="8"/>
    <n v="1280"/>
    <n v="4467.2000000000007"/>
  </r>
  <r>
    <n v="3526"/>
    <s v="Renee"/>
    <s v="Cervantes"/>
    <s v="Mrs"/>
    <s v="F"/>
    <n v="90"/>
    <s v="Pappys Place"/>
    <s v="South Humberside"/>
    <x v="2"/>
    <s v="23-05-2021"/>
    <x v="11"/>
    <x v="1"/>
    <n v="28"/>
    <x v="8"/>
    <x v="8"/>
    <n v="560"/>
    <n v="1954.4"/>
  </r>
  <r>
    <n v="3527"/>
    <s v="Alphonso"/>
    <s v="Stevenson"/>
    <s v="Mr"/>
    <s v="M"/>
    <n v="90"/>
    <s v="Papworth Ga Roadens"/>
    <s v="Tintagel"/>
    <x v="2"/>
    <s v="15-04-2021"/>
    <x v="4"/>
    <x v="1"/>
    <n v="90"/>
    <x v="0"/>
    <x v="0"/>
    <n v="1800"/>
    <n v="3617.9999999999995"/>
  </r>
  <r>
    <n v="3528"/>
    <s v="Maranda"/>
    <s v="Sheridan"/>
    <s v="Ms"/>
    <s v="F"/>
    <n v="90"/>
    <s v="Parade"/>
    <s v="Broadstone"/>
    <x v="41"/>
    <s v="23-05-2022"/>
    <x v="11"/>
    <x v="0"/>
    <n v="77"/>
    <x v="2"/>
    <x v="2"/>
    <n v="1309"/>
    <n v="2343.11"/>
  </r>
  <r>
    <n v="3529"/>
    <s v="Aurora"/>
    <s v="Gagnon"/>
    <s v="Miss"/>
    <s v="F"/>
    <n v="60"/>
    <s v="Parade Terrace"/>
    <s v="Street"/>
    <x v="2"/>
    <d v="2020-01-10T00:00:00"/>
    <x v="11"/>
    <x v="2"/>
    <n v="19"/>
    <x v="5"/>
    <x v="5"/>
    <n v="456"/>
    <n v="1819.44"/>
  </r>
  <r>
    <n v="3530"/>
    <s v="Dorie"/>
    <s v="Yates"/>
    <s v="Mrs"/>
    <s v="F"/>
    <n v="30"/>
    <s v="Paradise Court"/>
    <s v="Windlesham"/>
    <x v="2"/>
    <d v="2020-06-03T00:00:00"/>
    <x v="10"/>
    <x v="2"/>
    <n v="6"/>
    <x v="9"/>
    <x v="9"/>
    <n v="144"/>
    <n v="488.16"/>
  </r>
  <r>
    <n v="3531"/>
    <s v="Celinda"/>
    <s v="Riddle"/>
    <s v="Mrs"/>
    <s v="F"/>
    <n v="90"/>
    <s v="Paradise Place"/>
    <s v="St. Leonards-On-Sea"/>
    <x v="2"/>
    <d v="2021-08-12T00:00:00"/>
    <x v="9"/>
    <x v="1"/>
    <n v="26"/>
    <x v="5"/>
    <x v="5"/>
    <n v="624"/>
    <n v="2489.7600000000002"/>
  </r>
  <r>
    <n v="3532"/>
    <s v="Cruz"/>
    <s v="Ramsey"/>
    <s v="Mr"/>
    <s v="M"/>
    <n v="60"/>
    <s v="Paradise Terrace"/>
    <s v="Stevenston"/>
    <x v="2"/>
    <s v="27-06-2022"/>
    <x v="6"/>
    <x v="0"/>
    <n v="36"/>
    <x v="8"/>
    <x v="8"/>
    <n v="720"/>
    <n v="2512.8000000000002"/>
  </r>
  <r>
    <n v="3533"/>
    <s v="Franchesca"/>
    <s v="White"/>
    <s v="Mrs"/>
    <s v="F"/>
    <n v="90"/>
    <s v="Paradise Walk"/>
    <s v="Tyne And Wear"/>
    <x v="2"/>
    <s v="29-04-2021"/>
    <x v="4"/>
    <x v="1"/>
    <n v="79"/>
    <x v="3"/>
    <x v="3"/>
    <n v="1896"/>
    <n v="1308.24"/>
  </r>
  <r>
    <n v="3534"/>
    <s v="Leonard"/>
    <s v="Kilgore"/>
    <s v="Mr"/>
    <s v="M"/>
    <n v="30"/>
    <s v="Paragon Place"/>
    <s v="Welwyn"/>
    <x v="2"/>
    <s v="30-08-2022"/>
    <x v="3"/>
    <x v="0"/>
    <n v="94"/>
    <x v="7"/>
    <x v="7"/>
    <n v="1880"/>
    <n v="5546"/>
  </r>
  <r>
    <n v="3535"/>
    <s v="Wenona"/>
    <s v="Strickland"/>
    <s v="Mrs"/>
    <s v="F"/>
    <n v="30"/>
    <s v="Parbury Road"/>
    <s v="Holywood"/>
    <x v="1"/>
    <s v="19-04-2020"/>
    <x v="4"/>
    <x v="2"/>
    <n v="11"/>
    <x v="4"/>
    <x v="4"/>
    <n v="198"/>
    <n v="374.21999999999997"/>
  </r>
  <r>
    <n v="3536"/>
    <s v="Marquerite"/>
    <s v="Collier"/>
    <s v="Mrs"/>
    <s v="F"/>
    <n v="60"/>
    <s v="Pa Roadana Place"/>
    <s v="Brentwood"/>
    <x v="40"/>
    <s v="20-05-2020"/>
    <x v="11"/>
    <x v="2"/>
    <n v="64"/>
    <x v="0"/>
    <x v="0"/>
    <n v="1280"/>
    <n v="2572.7999999999997"/>
  </r>
  <r>
    <n v="3537"/>
    <s v="Mary"/>
    <s v="Ybarra"/>
    <s v="Mr"/>
    <s v="M"/>
    <n v="30"/>
    <s v="Parfitt Close"/>
    <s v="Calstock"/>
    <x v="54"/>
    <s v="28-10-2021"/>
    <x v="1"/>
    <x v="1"/>
    <n v="56"/>
    <x v="8"/>
    <x v="8"/>
    <n v="1120"/>
    <n v="3908.8"/>
  </r>
  <r>
    <n v="3538"/>
    <s v="Dayle"/>
    <s v="Keller"/>
    <s v="Mrs"/>
    <s v="F"/>
    <n v="90"/>
    <s v="Parfitt Road"/>
    <s v="Andover"/>
    <x v="4"/>
    <d v="2021-08-07T00:00:00"/>
    <x v="4"/>
    <x v="1"/>
    <n v="53"/>
    <x v="9"/>
    <x v="9"/>
    <n v="1272"/>
    <n v="4312.08"/>
  </r>
  <r>
    <n v="3539"/>
    <s v="Israel"/>
    <s v="Petersen"/>
    <s v="Mr"/>
    <s v="M"/>
    <n v="90"/>
    <s v="Parish Stone"/>
    <s v="Gatwick"/>
    <x v="17"/>
    <s v="31-05-2021"/>
    <x v="11"/>
    <x v="1"/>
    <n v="62"/>
    <x v="8"/>
    <x v="8"/>
    <n v="1240"/>
    <n v="4327.6000000000004"/>
  </r>
  <r>
    <n v="3540"/>
    <s v="Orville"/>
    <s v="Sweet"/>
    <s v="Mr"/>
    <s v="M"/>
    <n v="30"/>
    <s v="Parish Ya Road"/>
    <s v="West Byfleet"/>
    <x v="2"/>
    <s v="18-04-2020"/>
    <x v="4"/>
    <x v="2"/>
    <n v="39"/>
    <x v="1"/>
    <x v="1"/>
    <n v="936"/>
    <n v="1675.44"/>
  </r>
  <r>
    <n v="3541"/>
    <s v="Kevin"/>
    <s v="Mcclellan"/>
    <s v="Mr"/>
    <s v="M"/>
    <n v="90"/>
    <s v="Park"/>
    <s v="Brough"/>
    <x v="8"/>
    <s v="19-02-2021"/>
    <x v="10"/>
    <x v="1"/>
    <n v="73"/>
    <x v="5"/>
    <x v="5"/>
    <n v="1752"/>
    <n v="6990.4800000000005"/>
  </r>
  <r>
    <n v="3542"/>
    <s v="Arletha"/>
    <s v="Swanson"/>
    <s v="Miss"/>
    <s v="F"/>
    <n v="60"/>
    <s v="Park Close"/>
    <s v="Duns"/>
    <x v="3"/>
    <s v="23-11-2020"/>
    <x v="8"/>
    <x v="2"/>
    <n v="5"/>
    <x v="4"/>
    <x v="4"/>
    <n v="90"/>
    <n v="170.1"/>
  </r>
  <r>
    <n v="3543"/>
    <s v="Ike"/>
    <s v="Byrd"/>
    <s v="Mr"/>
    <s v="M"/>
    <n v="30"/>
    <s v="Park Dairy"/>
    <s v="Isle Of Tiree"/>
    <x v="21"/>
    <s v="25-07-2022"/>
    <x v="0"/>
    <x v="0"/>
    <n v="52"/>
    <x v="0"/>
    <x v="0"/>
    <n v="1040"/>
    <n v="2090.3999999999996"/>
  </r>
  <r>
    <n v="3544"/>
    <s v="Beata"/>
    <s v="Richter"/>
    <s v="Miss"/>
    <s v="F"/>
    <n v="90"/>
    <s v="Park Dwellings"/>
    <s v="Chester Le Street"/>
    <x v="20"/>
    <d v="2022-06-05T00:00:00"/>
    <x v="6"/>
    <x v="0"/>
    <n v="67"/>
    <x v="3"/>
    <x v="3"/>
    <n v="1608"/>
    <n v="1109.52"/>
  </r>
  <r>
    <n v="3545"/>
    <s v="Shalonda"/>
    <s v="Adams"/>
    <s v="Mrs"/>
    <s v="F"/>
    <n v="30"/>
    <s v="Park Or"/>
    <s v="Melton Mowbray"/>
    <x v="2"/>
    <d v="2020-03-07T00:00:00"/>
    <x v="10"/>
    <x v="2"/>
    <n v="43"/>
    <x v="7"/>
    <x v="7"/>
    <n v="860"/>
    <n v="2537"/>
  </r>
  <r>
    <n v="3546"/>
    <s v="Jamison"/>
    <s v="Holden"/>
    <s v="Mr"/>
    <s v="MALE"/>
    <n v="60"/>
    <s v="Park Place"/>
    <s v="Dalmally"/>
    <x v="3"/>
    <s v="25-07-2021"/>
    <x v="0"/>
    <x v="1"/>
    <n v="65"/>
    <x v="4"/>
    <x v="4"/>
    <n v="1170"/>
    <n v="2211.2999999999997"/>
  </r>
  <r>
    <n v="3547"/>
    <s v="Dominga"/>
    <s v="Hankins"/>
    <s v="Mrs"/>
    <s v="F"/>
    <n v="60"/>
    <s v="Park Road"/>
    <s v="Linlithgow"/>
    <x v="11"/>
    <s v="17-11-2022"/>
    <x v="8"/>
    <x v="0"/>
    <n v="75"/>
    <x v="9"/>
    <x v="9"/>
    <n v="1800"/>
    <n v="6102"/>
  </r>
  <r>
    <n v="3548"/>
    <s v="Agatha"/>
    <s v="Pelletier"/>
    <s v="Miss"/>
    <s v="F"/>
    <n v="30"/>
    <s v="Park Vista"/>
    <s v="Wingate"/>
    <x v="2"/>
    <d v="2020-05-08T00:00:00"/>
    <x v="7"/>
    <x v="2"/>
    <n v="28"/>
    <x v="8"/>
    <x v="8"/>
    <n v="560"/>
    <n v="1954.4"/>
  </r>
  <r>
    <n v="3549"/>
    <s v="Everette"/>
    <s v="Pendleton"/>
    <s v="Mr"/>
    <s v="M"/>
    <n v="60"/>
    <s v="Park West"/>
    <s v="Ballater"/>
    <x v="0"/>
    <d v="2022-11-03T00:00:00"/>
    <x v="9"/>
    <x v="0"/>
    <n v="69"/>
    <x v="2"/>
    <x v="2"/>
    <n v="1173"/>
    <n v="2099.67"/>
  </r>
  <r>
    <n v="3550"/>
    <s v="Charmain"/>
    <s v="Rogers"/>
    <s v="Miss"/>
    <s v="F"/>
    <n v="30"/>
    <s v="Park West"/>
    <s v="Haywards Heath"/>
    <x v="1"/>
    <d v="2022-10-08T00:00:00"/>
    <x v="0"/>
    <x v="0"/>
    <n v="41"/>
    <x v="8"/>
    <x v="8"/>
    <n v="820"/>
    <n v="2861.8"/>
  </r>
  <r>
    <n v="3551"/>
    <s v="Suellen"/>
    <s v="Tipton"/>
    <s v="Miss"/>
    <s v="F"/>
    <n v="90"/>
    <s v="Parkfield Terrace"/>
    <s v="Ambleside"/>
    <x v="76"/>
    <d v="2022-12-12T00:00:00"/>
    <x v="3"/>
    <x v="0"/>
    <n v="46"/>
    <x v="7"/>
    <x v="7"/>
    <n v="920"/>
    <n v="2714"/>
  </r>
  <r>
    <n v="3552"/>
    <s v="Romeo"/>
    <s v="King"/>
    <s v="Mr"/>
    <s v="M"/>
    <n v="90"/>
    <s v="Parkville Road"/>
    <s v="Staffordshire"/>
    <x v="2"/>
    <d v="2021-04-03T00:00:00"/>
    <x v="6"/>
    <x v="1"/>
    <n v="12"/>
    <x v="1"/>
    <x v="1"/>
    <n v="288"/>
    <n v="515.52"/>
  </r>
  <r>
    <n v="3553"/>
    <s v="Clay"/>
    <s v="Mohr"/>
    <s v="Mr"/>
    <s v="M"/>
    <n v="30"/>
    <s v="Parmiter Industrial"/>
    <s v="Buckley"/>
    <x v="8"/>
    <s v="31-10-2020"/>
    <x v="1"/>
    <x v="2"/>
    <n v="49"/>
    <x v="6"/>
    <x v="6"/>
    <n v="1176"/>
    <n v="1517.04"/>
  </r>
  <r>
    <n v="3554"/>
    <s v="Marth"/>
    <s v="Ferrell"/>
    <s v="Miss"/>
    <s v="F"/>
    <n v="60"/>
    <s v="Parmiter Street"/>
    <s v="Llanon"/>
    <x v="11"/>
    <s v="23-08-2021"/>
    <x v="3"/>
    <x v="1"/>
    <n v="40"/>
    <x v="7"/>
    <x v="7"/>
    <n v="800"/>
    <n v="2360"/>
  </r>
  <r>
    <n v="3555"/>
    <s v="Ben"/>
    <s v="Dowdy"/>
    <s v="Mr"/>
    <s v="M"/>
    <n v="60"/>
    <s v="Parrs Place"/>
    <s v="Lymington"/>
    <x v="2"/>
    <d v="2020-11-05T00:00:00"/>
    <x v="11"/>
    <x v="2"/>
    <n v="74"/>
    <x v="5"/>
    <x v="5"/>
    <n v="1776"/>
    <n v="7086.2400000000007"/>
  </r>
  <r>
    <n v="3556"/>
    <s v="Ariane"/>
    <s v="Hogan"/>
    <s v="Miss"/>
    <s v="F"/>
    <n v="90"/>
    <s v="Parsonage"/>
    <s v="Llanfairfechan"/>
    <x v="11"/>
    <s v="13-11-2020"/>
    <x v="8"/>
    <x v="2"/>
    <n v="71"/>
    <x v="4"/>
    <x v="4"/>
    <n v="1278"/>
    <n v="2415.42"/>
  </r>
  <r>
    <n v="3557"/>
    <s v="Robin"/>
    <s v="Wilkerson"/>
    <s v="Mr"/>
    <s v="M"/>
    <n v="30"/>
    <s v="Parsons Court"/>
    <s v="Wylam"/>
    <x v="2"/>
    <s v="23-03-2020"/>
    <x v="5"/>
    <x v="2"/>
    <n v="58"/>
    <x v="3"/>
    <x v="3"/>
    <n v="1392"/>
    <n v="960.4799999999999"/>
  </r>
  <r>
    <n v="3558"/>
    <s v="Jazmine"/>
    <s v="Rushing"/>
    <s v="Mrs"/>
    <s v="F"/>
    <n v="60"/>
    <s v="Parterstia Place"/>
    <s v="Bourne End"/>
    <x v="75"/>
    <s v="30-03-2022"/>
    <x v="5"/>
    <x v="0"/>
    <n v="10"/>
    <x v="7"/>
    <x v="7"/>
    <n v="200"/>
    <n v="590"/>
  </r>
  <r>
    <n v="3559"/>
    <s v="Roseanne"/>
    <s v="Childers"/>
    <s v="Ms"/>
    <s v="F"/>
    <n v="60"/>
    <s v="Partingdale Lane"/>
    <s v="Magherafelt"/>
    <x v="2"/>
    <s v="16-01-2021"/>
    <x v="2"/>
    <x v="1"/>
    <n v="37"/>
    <x v="0"/>
    <x v="0"/>
    <n v="740"/>
    <n v="1487.3999999999999"/>
  </r>
  <r>
    <n v="3560"/>
    <s v="Sima"/>
    <s v="Moreno"/>
    <s v="Mrs"/>
    <s v="F"/>
    <n v="60"/>
    <s v="Partridge Close"/>
    <s v="Currie"/>
    <x v="16"/>
    <d v="2022-06-05T00:00:00"/>
    <x v="6"/>
    <x v="0"/>
    <n v="60"/>
    <x v="9"/>
    <x v="9"/>
    <n v="1440"/>
    <n v="4881.6000000000004"/>
  </r>
  <r>
    <n v="3561"/>
    <s v="Paul"/>
    <s v="Worley"/>
    <s v="Mr"/>
    <s v="M"/>
    <n v="30"/>
    <s v="Partridge Close"/>
    <s v="Gwent"/>
    <x v="13"/>
    <s v="24-02-2020"/>
    <x v="10"/>
    <x v="2"/>
    <n v="20"/>
    <x v="3"/>
    <x v="3"/>
    <n v="480"/>
    <n v="331.2"/>
  </r>
  <r>
    <n v="3562"/>
    <s v="Marcelo"/>
    <s v="Chandler"/>
    <s v="Mr"/>
    <s v="M"/>
    <n v="30"/>
    <s v="Pascal Street"/>
    <s v="Bruton"/>
    <x v="8"/>
    <s v="26-10-2021"/>
    <x v="1"/>
    <x v="1"/>
    <n v="75"/>
    <x v="7"/>
    <x v="7"/>
    <n v="1500"/>
    <n v="4425"/>
  </r>
  <r>
    <n v="3563"/>
    <s v="Rico"/>
    <s v="Burr"/>
    <s v="Mr"/>
    <s v="M"/>
    <n v="60"/>
    <s v="Pasley Road"/>
    <s v="Shotts"/>
    <x v="2"/>
    <s v="22-11-2020"/>
    <x v="8"/>
    <x v="2"/>
    <n v="11"/>
    <x v="2"/>
    <x v="2"/>
    <n v="187"/>
    <n v="334.73"/>
  </r>
  <r>
    <n v="3564"/>
    <s v="Nelida"/>
    <s v="Randle"/>
    <s v="Mrs"/>
    <s v="F"/>
    <n v="30"/>
    <s v="Pasquier Road"/>
    <s v="Choppington"/>
    <x v="18"/>
    <d v="2020-11-11T00:00:00"/>
    <x v="8"/>
    <x v="2"/>
    <n v="52"/>
    <x v="5"/>
    <x v="5"/>
    <n v="1248"/>
    <n v="4979.5200000000004"/>
  </r>
  <r>
    <n v="3565"/>
    <s v="Deana"/>
    <s v="Russell"/>
    <s v="Ms"/>
    <s v="F"/>
    <n v="90"/>
    <s v="Passfield Cottages"/>
    <s v="Thatcham"/>
    <x v="2"/>
    <s v="21-04-2020"/>
    <x v="4"/>
    <x v="2"/>
    <n v="6"/>
    <x v="2"/>
    <x v="2"/>
    <n v="102"/>
    <n v="182.58"/>
  </r>
  <r>
    <n v="3566"/>
    <s v="Norine"/>
    <s v="Durham"/>
    <s v="Mrs"/>
    <s v="F"/>
    <n v="60"/>
    <s v="Passfields Rents"/>
    <s v="Crediton"/>
    <x v="16"/>
    <d v="2020-08-06T00:00:00"/>
    <x v="10"/>
    <x v="2"/>
    <n v="85"/>
    <x v="6"/>
    <x v="6"/>
    <n v="2040"/>
    <n v="2631.6"/>
  </r>
  <r>
    <n v="3567"/>
    <s v="Lazaro"/>
    <s v="Morton"/>
    <s v="Mr"/>
    <s v="M"/>
    <n v="30"/>
    <s v="Paterson Street"/>
    <s v="Balerno"/>
    <x v="0"/>
    <s v="31-05-2022"/>
    <x v="11"/>
    <x v="0"/>
    <n v="63"/>
    <x v="7"/>
    <x v="7"/>
    <n v="1260"/>
    <n v="3717"/>
  </r>
  <r>
    <n v="3568"/>
    <s v="Shasta"/>
    <s v="Hayden"/>
    <s v="Miss"/>
    <s v="F"/>
    <n v="60"/>
    <s v="Paterson Street"/>
    <s v="Lytham St. Annes"/>
    <x v="2"/>
    <d v="2020-06-08T00:00:00"/>
    <x v="0"/>
    <x v="2"/>
    <n v="59"/>
    <x v="9"/>
    <x v="9"/>
    <n v="1416"/>
    <n v="4800.24"/>
  </r>
  <r>
    <n v="3569"/>
    <s v="Jule"/>
    <s v="Herbert"/>
    <s v="Mrs"/>
    <s v="F"/>
    <n v="60"/>
    <s v="Patio Close"/>
    <s v="Falmouth"/>
    <x v="17"/>
    <s v="13-06-2020"/>
    <x v="6"/>
    <x v="2"/>
    <n v="20"/>
    <x v="1"/>
    <x v="1"/>
    <n v="480"/>
    <n v="859.2"/>
  </r>
  <r>
    <n v="3570"/>
    <s v="Dona"/>
    <s v="Quinn"/>
    <s v="Miss"/>
    <s v="F"/>
    <n v="30"/>
    <s v="Patriot Square"/>
    <s v="Ascot"/>
    <x v="25"/>
    <s v="29-12-2022"/>
    <x v="7"/>
    <x v="0"/>
    <n v="90"/>
    <x v="8"/>
    <x v="8"/>
    <n v="1800"/>
    <n v="6282"/>
  </r>
  <r>
    <n v="3571"/>
    <s v="Alexia"/>
    <s v="Franks"/>
    <s v="Miss"/>
    <s v="F"/>
    <n v="30"/>
    <s v="Patriot Street"/>
    <s v="Leamington Spa"/>
    <x v="21"/>
    <s v="30-08-2022"/>
    <x v="3"/>
    <x v="0"/>
    <n v="96"/>
    <x v="2"/>
    <x v="2"/>
    <n v="1632"/>
    <n v="2921.28"/>
  </r>
  <r>
    <n v="3572"/>
    <s v="Vanesa"/>
    <s v="Avila"/>
    <s v="Dr"/>
    <s v="F"/>
    <n v="90"/>
    <s v="Paulin Place"/>
    <s v="Trowbridge"/>
    <x v="2"/>
    <s v="16-03-2020"/>
    <x v="5"/>
    <x v="2"/>
    <n v="42"/>
    <x v="9"/>
    <x v="9"/>
    <n v="1008"/>
    <n v="3417.1200000000003"/>
  </r>
  <r>
    <n v="3573"/>
    <s v="Lyle"/>
    <s v="Leslie"/>
    <s v="Mr"/>
    <s v="M"/>
    <n v="30"/>
    <s v="Paul'S Bakehouse"/>
    <s v="Colchester"/>
    <x v="15"/>
    <s v="30-12-2021"/>
    <x v="7"/>
    <x v="1"/>
    <n v="58"/>
    <x v="8"/>
    <x v="8"/>
    <n v="1160"/>
    <n v="4048.4"/>
  </r>
  <r>
    <n v="3574"/>
    <s v="Hyun"/>
    <s v="Sampson"/>
    <s v="Mrs"/>
    <s v="F"/>
    <n v="30"/>
    <s v="Paul'S Chain"/>
    <s v="Castle Cary"/>
    <x v="10"/>
    <d v="2020-09-04T00:00:00"/>
    <x v="0"/>
    <x v="2"/>
    <n v="19"/>
    <x v="3"/>
    <x v="3"/>
    <n v="456"/>
    <n v="314.64"/>
  </r>
  <r>
    <n v="3575"/>
    <s v="Toya"/>
    <s v="Burger"/>
    <s v="Mrs"/>
    <s v="F"/>
    <n v="60"/>
    <s v="Pauls Square"/>
    <s v="Newent"/>
    <x v="2"/>
    <d v="2022-04-09T00:00:00"/>
    <x v="2"/>
    <x v="0"/>
    <n v="61"/>
    <x v="7"/>
    <x v="7"/>
    <n v="1220"/>
    <n v="3599"/>
  </r>
  <r>
    <n v="3576"/>
    <s v="Irwin"/>
    <s v="Higgins"/>
    <s v="Mr"/>
    <s v="M"/>
    <n v="30"/>
    <s v="Pauls Ya Road"/>
    <s v="Woking"/>
    <x v="2"/>
    <d v="2021-05-01T00:00:00"/>
    <x v="6"/>
    <x v="1"/>
    <n v="11"/>
    <x v="8"/>
    <x v="8"/>
    <n v="220"/>
    <n v="767.80000000000007"/>
  </r>
  <r>
    <n v="3577"/>
    <s v="Earl"/>
    <s v="Foote"/>
    <s v="Mr"/>
    <s v="M"/>
    <n v="30"/>
    <s v="Pavilion Street"/>
    <s v="Mitcheldean"/>
    <x v="2"/>
    <d v="2020-06-02T00:00:00"/>
    <x v="2"/>
    <x v="2"/>
    <n v="16"/>
    <x v="8"/>
    <x v="8"/>
    <n v="320"/>
    <n v="1116.8000000000002"/>
  </r>
  <r>
    <n v="3578"/>
    <s v="Dave"/>
    <s v="Woodruff"/>
    <s v="Mr"/>
    <s v="M"/>
    <n v="30"/>
    <s v="Pavilion Street"/>
    <s v="Surbiton"/>
    <x v="2"/>
    <s v="23-03-2020"/>
    <x v="5"/>
    <x v="2"/>
    <n v="56"/>
    <x v="1"/>
    <x v="1"/>
    <n v="1344"/>
    <n v="2405.7600000000002"/>
  </r>
  <r>
    <n v="3579"/>
    <s v="Janis"/>
    <s v="Hancock"/>
    <s v="Mrs"/>
    <s v="F"/>
    <n v="30"/>
    <s v="Paxtons Alley"/>
    <s v="Fivemiletown"/>
    <x v="17"/>
    <s v="17-02-2021"/>
    <x v="10"/>
    <x v="1"/>
    <n v="70"/>
    <x v="6"/>
    <x v="6"/>
    <n v="1680"/>
    <n v="2167.2000000000003"/>
  </r>
  <r>
    <n v="3580"/>
    <s v="Griselda"/>
    <s v="North"/>
    <s v="Ms"/>
    <s v="F"/>
    <n v="90"/>
    <s v="Paynes Farm"/>
    <s v="Rhayader"/>
    <x v="2"/>
    <d v="2021-03-10T00:00:00"/>
    <x v="6"/>
    <x v="1"/>
    <n v="39"/>
    <x v="7"/>
    <x v="7"/>
    <n v="780"/>
    <n v="2301"/>
  </r>
  <r>
    <n v="3581"/>
    <s v="Wilhelmina"/>
    <s v="Arellano"/>
    <s v="Miss"/>
    <s v="F"/>
    <n v="30"/>
    <s v="Paynes Walk"/>
    <s v="Walkerburn"/>
    <x v="2"/>
    <d v="2022-01-01T00:00:00"/>
    <x v="5"/>
    <x v="0"/>
    <n v="26"/>
    <x v="4"/>
    <x v="4"/>
    <n v="468"/>
    <n v="884.52"/>
  </r>
  <r>
    <n v="3582"/>
    <s v="Cody"/>
    <s v="Hopper"/>
    <s v="Mr"/>
    <s v="M"/>
    <n v="30"/>
    <s v="Paynton Terrace"/>
    <s v="Caterham"/>
    <x v="10"/>
    <s v="29-01-2021"/>
    <x v="2"/>
    <x v="1"/>
    <n v="13"/>
    <x v="0"/>
    <x v="0"/>
    <n v="260"/>
    <n v="522.59999999999991"/>
  </r>
  <r>
    <n v="3583"/>
    <s v="Noella"/>
    <s v="Mims"/>
    <s v="Mrs"/>
    <s v="F"/>
    <n v="30"/>
    <s v="Paynton Terrace"/>
    <s v="Erskine"/>
    <x v="17"/>
    <d v="2020-11-06T00:00:00"/>
    <x v="6"/>
    <x v="2"/>
    <n v="83"/>
    <x v="8"/>
    <x v="8"/>
    <n v="1660"/>
    <n v="5793.4000000000005"/>
  </r>
  <r>
    <n v="3584"/>
    <s v="Harrison"/>
    <s v="Spencer"/>
    <s v="Prof"/>
    <s v="M"/>
    <n v="60"/>
    <s v="Peaches Wharf"/>
    <s v="Merseyside"/>
    <x v="2"/>
    <s v="15-04-2020"/>
    <x v="4"/>
    <x v="2"/>
    <n v="2"/>
    <x v="3"/>
    <x v="3"/>
    <n v="48"/>
    <n v="33.119999999999997"/>
  </r>
  <r>
    <n v="3586"/>
    <s v="Stephan"/>
    <s v="Holloway"/>
    <s v="Mr"/>
    <s v="M"/>
    <n v="30"/>
    <s v="Peacock Place"/>
    <s v="Llanfyllin"/>
    <x v="11"/>
    <s v="15-12-2021"/>
    <x v="7"/>
    <x v="1"/>
    <n v="43"/>
    <x v="7"/>
    <x v="7"/>
    <n v="860"/>
    <n v="2537"/>
  </r>
  <r>
    <n v="3587"/>
    <s v="Audrea"/>
    <s v="Mccormick"/>
    <s v="Miss"/>
    <s v="F"/>
    <n v="60"/>
    <s v="Peacock Walk"/>
    <s v="Wiltshire"/>
    <x v="2"/>
    <s v="14-10-2022"/>
    <x v="1"/>
    <x v="0"/>
    <n v="22"/>
    <x v="7"/>
    <x v="7"/>
    <n v="440"/>
    <n v="1298"/>
  </r>
  <r>
    <n v="3588"/>
    <s v="Alfonso"/>
    <s v="Trent"/>
    <s v="Mr"/>
    <s v="M"/>
    <n v="90"/>
    <s v="Peacock Ya Road"/>
    <s v="Brynteg"/>
    <x v="8"/>
    <s v="13-06-2022"/>
    <x v="6"/>
    <x v="0"/>
    <n v="16"/>
    <x v="8"/>
    <x v="8"/>
    <n v="320"/>
    <n v="1116.8000000000002"/>
  </r>
  <r>
    <n v="3589"/>
    <s v="Garrett"/>
    <s v="Thacker"/>
    <s v="Mr"/>
    <s v="M"/>
    <n v="60"/>
    <s v="Pearcefield Av"/>
    <s v="Dolwyddelan"/>
    <x v="3"/>
    <s v="14-12-2021"/>
    <x v="7"/>
    <x v="1"/>
    <n v="56"/>
    <x v="2"/>
    <x v="2"/>
    <n v="952"/>
    <n v="1704.08"/>
  </r>
  <r>
    <n v="3590"/>
    <s v="Travis"/>
    <s v="Person"/>
    <s v="Miss"/>
    <s v="F"/>
    <n v="60"/>
    <s v="Pearcroft Road"/>
    <s v="Ferryside"/>
    <x v="17"/>
    <s v="27-03-2022"/>
    <x v="5"/>
    <x v="0"/>
    <n v="31"/>
    <x v="6"/>
    <x v="6"/>
    <n v="744"/>
    <n v="959.76"/>
  </r>
  <r>
    <n v="3591"/>
    <s v="Deanna"/>
    <s v="Light"/>
    <s v="Mrs"/>
    <s v="F"/>
    <n v="90"/>
    <s v="Pea Roaden Street"/>
    <s v="Wickford"/>
    <x v="2"/>
    <s v="27-04-2022"/>
    <x v="4"/>
    <x v="0"/>
    <n v="95"/>
    <x v="9"/>
    <x v="9"/>
    <n v="2280"/>
    <n v="7729.2000000000007"/>
  </r>
  <r>
    <n v="3592"/>
    <s v="Mi"/>
    <s v="Page"/>
    <s v="Mrs"/>
    <s v="F"/>
    <n v="90"/>
    <s v="Pearl Close"/>
    <s v="Troon"/>
    <x v="2"/>
    <s v="23-01-2020"/>
    <x v="2"/>
    <x v="2"/>
    <n v="42"/>
    <x v="9"/>
    <x v="9"/>
    <n v="1008"/>
    <n v="3417.1200000000003"/>
  </r>
  <r>
    <n v="3593"/>
    <s v="Billy"/>
    <s v="Ellis"/>
    <s v="Mrs"/>
    <s v="F"/>
    <n v="90"/>
    <s v="Pearsons Terrace"/>
    <s v="High Peak"/>
    <x v="1"/>
    <d v="2021-06-09T00:00:00"/>
    <x v="9"/>
    <x v="1"/>
    <n v="47"/>
    <x v="0"/>
    <x v="0"/>
    <n v="940"/>
    <n v="1889.3999999999999"/>
  </r>
  <r>
    <n v="3594"/>
    <s v="Ricki"/>
    <s v="Roark"/>
    <s v="Miss"/>
    <s v="F"/>
    <n v="90"/>
    <s v="Peckett Square"/>
    <s v="West Yorkshire"/>
    <x v="2"/>
    <s v="14-12-2022"/>
    <x v="7"/>
    <x v="0"/>
    <n v="95"/>
    <x v="8"/>
    <x v="8"/>
    <n v="1900"/>
    <n v="6631"/>
  </r>
  <r>
    <n v="3595"/>
    <s v="Pierre"/>
    <s v="Blount"/>
    <s v="Mr"/>
    <s v="M"/>
    <n v="60"/>
    <s v="Peckfo Road Place"/>
    <s v="Ashington"/>
    <x v="19"/>
    <s v="23-06-2021"/>
    <x v="6"/>
    <x v="1"/>
    <n v="59"/>
    <x v="3"/>
    <x v="3"/>
    <n v="1416"/>
    <n v="977.04"/>
  </r>
  <r>
    <n v="3596"/>
    <s v="Trudi"/>
    <s v="Weir"/>
    <s v="Miss"/>
    <s v="F"/>
    <n v="90"/>
    <s v="Peckham Green"/>
    <s v="Lancashire"/>
    <x v="21"/>
    <d v="2021-02-08T00:00:00"/>
    <x v="7"/>
    <x v="1"/>
    <n v="47"/>
    <x v="0"/>
    <x v="0"/>
    <n v="940"/>
    <n v="1889.3999999999999"/>
  </r>
  <r>
    <n v="3597"/>
    <s v="Jeraldine"/>
    <s v="Numbers"/>
    <s v="Miss"/>
    <s v="F"/>
    <n v="30"/>
    <s v="Peckham High"/>
    <s v="Ripley"/>
    <x v="2"/>
    <s v="28-06-2022"/>
    <x v="6"/>
    <x v="0"/>
    <n v="70"/>
    <x v="9"/>
    <x v="9"/>
    <n v="1680"/>
    <n v="5695.2"/>
  </r>
  <r>
    <n v="3598"/>
    <s v="Angelique"/>
    <s v="Pate"/>
    <s v="Miss"/>
    <s v="F"/>
    <n v="30"/>
    <s v="Peckham House"/>
    <s v="Orkney"/>
    <x v="2"/>
    <d v="2022-10-08T00:00:00"/>
    <x v="0"/>
    <x v="0"/>
    <n v="40"/>
    <x v="0"/>
    <x v="0"/>
    <n v="800"/>
    <n v="1607.9999999999998"/>
  </r>
  <r>
    <n v="3599"/>
    <s v="Edmundo"/>
    <s v="Akins"/>
    <s v="Mr"/>
    <s v="M"/>
    <n v="60"/>
    <s v="Peckham Road"/>
    <s v="Ilkeston"/>
    <x v="1"/>
    <s v="30-10-2022"/>
    <x v="1"/>
    <x v="0"/>
    <n v="63"/>
    <x v="6"/>
    <x v="6"/>
    <n v="1512"/>
    <n v="1950.48"/>
  </r>
  <r>
    <n v="3600"/>
    <s v="Alphonso"/>
    <s v="Knight"/>
    <s v="Mr"/>
    <s v="M"/>
    <n v="30"/>
    <s v="Peckham Rye"/>
    <s v="Lasswade"/>
    <x v="21"/>
    <s v="16-05-2020"/>
    <x v="11"/>
    <x v="2"/>
    <n v="46"/>
    <x v="2"/>
    <x v="2"/>
    <n v="782"/>
    <n v="1399.78"/>
  </r>
  <r>
    <n v="3601"/>
    <s v="Denis"/>
    <s v="Callahan"/>
    <s v="Prof"/>
    <s v="M"/>
    <n v="90"/>
    <s v="Pedlars Walk"/>
    <s v="Trefriw"/>
    <x v="2"/>
    <d v="2020-10-11T00:00:00"/>
    <x v="4"/>
    <x v="2"/>
    <n v="5"/>
    <x v="4"/>
    <x v="4"/>
    <n v="90"/>
    <n v="170.1"/>
  </r>
  <r>
    <n v="3602"/>
    <s v="Malik"/>
    <s v="Rangel"/>
    <s v="Mr"/>
    <s v="M"/>
    <n v="60"/>
    <s v="Peel Alley"/>
    <s v="Wimborne"/>
    <x v="2"/>
    <s v="17-01-2022"/>
    <x v="2"/>
    <x v="0"/>
    <n v="42"/>
    <x v="2"/>
    <x v="2"/>
    <n v="714"/>
    <n v="1278.06"/>
  </r>
  <r>
    <n v="3603"/>
    <s v="Whitney"/>
    <s v="Bird"/>
    <s v="Mr"/>
    <s v="M"/>
    <n v="60"/>
    <s v="Pelham Villas"/>
    <s v="Beith"/>
    <x v="72"/>
    <d v="2022-08-08T00:00:00"/>
    <x v="1"/>
    <x v="0"/>
    <n v="80"/>
    <x v="1"/>
    <x v="1"/>
    <n v="1920"/>
    <n v="3436.8"/>
  </r>
  <r>
    <n v="3604"/>
    <s v="Cody"/>
    <s v="Bouchard"/>
    <s v="Mr"/>
    <s v="M"/>
    <n v="90"/>
    <s v="Pellatt Grove"/>
    <s v="Barnsley"/>
    <x v="70"/>
    <d v="2020-01-04T00:00:00"/>
    <x v="8"/>
    <x v="2"/>
    <n v="4"/>
    <x v="9"/>
    <x v="9"/>
    <n v="96"/>
    <n v="325.44"/>
  </r>
  <r>
    <n v="3605"/>
    <s v="Wilfredo"/>
    <s v="Daniel"/>
    <s v="Mr"/>
    <s v="M"/>
    <n v="30"/>
    <s v="Pellerin Road"/>
    <s v="Todmorden"/>
    <x v="2"/>
    <s v="18-07-2022"/>
    <x v="0"/>
    <x v="0"/>
    <n v="25"/>
    <x v="4"/>
    <x v="4"/>
    <n v="450"/>
    <n v="850.5"/>
  </r>
  <r>
    <n v="3606"/>
    <s v="Otis"/>
    <s v="Lujan"/>
    <s v="Mr"/>
    <s v="M"/>
    <n v="60"/>
    <s v="Pellipar Close"/>
    <s v="Norfolk"/>
    <x v="2"/>
    <d v="2022-09-01T00:00:00"/>
    <x v="6"/>
    <x v="0"/>
    <n v="6"/>
    <x v="7"/>
    <x v="7"/>
    <n v="120"/>
    <n v="354"/>
  </r>
  <r>
    <n v="3607"/>
    <s v="Lowell"/>
    <s v="Glenn"/>
    <s v="Mr"/>
    <s v="M"/>
    <n v="30"/>
    <s v="Pellipar Road"/>
    <s v="Denbigh"/>
    <x v="3"/>
    <s v="19-05-2022"/>
    <x v="11"/>
    <x v="0"/>
    <n v="44"/>
    <x v="0"/>
    <x v="0"/>
    <n v="880"/>
    <n v="1768.7999999999997"/>
  </r>
  <r>
    <n v="3608"/>
    <s v="Janene"/>
    <s v="Huff"/>
    <s v="Ms"/>
    <s v="F"/>
    <n v="60"/>
    <s v="Pelly Road"/>
    <s v="Portland"/>
    <x v="2"/>
    <s v="17-09-2021"/>
    <x v="9"/>
    <x v="1"/>
    <n v="82"/>
    <x v="4"/>
    <x v="4"/>
    <n v="1476"/>
    <n v="2789.64"/>
  </r>
  <r>
    <n v="3609"/>
    <s v="Brenton"/>
    <s v="Dougherty"/>
    <s v="Mr"/>
    <s v="M"/>
    <n v="90"/>
    <s v="Pemberton Terrace"/>
    <s v="Immingham"/>
    <x v="34"/>
    <s v="13-05-2021"/>
    <x v="11"/>
    <x v="1"/>
    <n v="90"/>
    <x v="1"/>
    <x v="1"/>
    <n v="2160"/>
    <n v="3866.4"/>
  </r>
  <r>
    <n v="3610"/>
    <s v="Alphonse"/>
    <s v="Felix"/>
    <s v="Mr"/>
    <s v="M"/>
    <n v="30"/>
    <s v="Pembridge Square"/>
    <s v="Totland Bay"/>
    <x v="2"/>
    <d v="2022-07-05T00:00:00"/>
    <x v="7"/>
    <x v="0"/>
    <n v="51"/>
    <x v="3"/>
    <x v="3"/>
    <n v="1224"/>
    <n v="844.56"/>
  </r>
  <r>
    <n v="3611"/>
    <s v="Elisha"/>
    <s v="Hawk"/>
    <s v="Mr"/>
    <s v="M"/>
    <n v="30"/>
    <s v="Pembroke Close"/>
    <s v="Kirknewton"/>
    <x v="21"/>
    <s v="30-10-2022"/>
    <x v="1"/>
    <x v="0"/>
    <n v="98"/>
    <x v="2"/>
    <x v="2"/>
    <n v="1666"/>
    <n v="2982.14"/>
  </r>
  <r>
    <n v="3612"/>
    <s v="Raymundo"/>
    <s v="Drake"/>
    <s v="Mr"/>
    <s v="M"/>
    <n v="90"/>
    <s v="Pembroke Square"/>
    <s v="Bridge Of Weir"/>
    <x v="40"/>
    <s v="20-06-2021"/>
    <x v="6"/>
    <x v="1"/>
    <n v="93"/>
    <x v="0"/>
    <x v="0"/>
    <n v="1860"/>
    <n v="3738.5999999999995"/>
  </r>
  <r>
    <n v="3613"/>
    <s v="Cherlyn"/>
    <s v="Parson"/>
    <s v="Mrs"/>
    <s v="F"/>
    <n v="60"/>
    <s v="Pembroke Villas"/>
    <s v="Braunton"/>
    <x v="66"/>
    <s v="22-05-2021"/>
    <x v="11"/>
    <x v="1"/>
    <n v="22"/>
    <x v="4"/>
    <x v="4"/>
    <n v="396"/>
    <n v="748.43999999999994"/>
  </r>
  <r>
    <n v="3614"/>
    <s v="Madison"/>
    <s v="Rojas"/>
    <s v="Mrs"/>
    <s v="F"/>
    <n v="30"/>
    <s v="Pembroke Walk"/>
    <s v="Hexham"/>
    <x v="1"/>
    <s v="26-10-2021"/>
    <x v="1"/>
    <x v="1"/>
    <n v="56"/>
    <x v="0"/>
    <x v="0"/>
    <n v="1120"/>
    <n v="2251.1999999999998"/>
  </r>
  <r>
    <n v="3615"/>
    <s v="Cleora"/>
    <s v="Samuels"/>
    <s v="Mrs"/>
    <s v="F"/>
    <n v="90"/>
    <s v="Pembury Close"/>
    <s v="Clitheroe"/>
    <x v="15"/>
    <s v="13-06-2021"/>
    <x v="6"/>
    <x v="1"/>
    <n v="43"/>
    <x v="9"/>
    <x v="9"/>
    <n v="1032"/>
    <n v="3498.48"/>
  </r>
  <r>
    <n v="3616"/>
    <s v="Rueben"/>
    <s v="Fry"/>
    <s v="Mr"/>
    <s v="M"/>
    <n v="30"/>
    <s v="Pendle Road"/>
    <s v="Beauly"/>
    <x v="38"/>
    <s v="31-05-2020"/>
    <x v="11"/>
    <x v="2"/>
    <n v="2"/>
    <x v="2"/>
    <x v="2"/>
    <n v="34"/>
    <n v="60.86"/>
  </r>
  <r>
    <n v="3617"/>
    <s v="Columbus"/>
    <s v="Justice"/>
    <s v="Mr"/>
    <s v="M"/>
    <n v="90"/>
    <s v="Pendlestone Road"/>
    <s v="Orpington"/>
    <x v="2"/>
    <d v="2020-02-01T00:00:00"/>
    <x v="5"/>
    <x v="2"/>
    <n v="54"/>
    <x v="2"/>
    <x v="2"/>
    <n v="918"/>
    <n v="1643.22"/>
  </r>
  <r>
    <n v="3618"/>
    <s v="Nathanial"/>
    <s v="Charles"/>
    <s v="Mr"/>
    <s v="M"/>
    <n v="90"/>
    <s v="Pendrell St"/>
    <s v="Kilmarnock"/>
    <x v="21"/>
    <d v="2022-04-08T00:00:00"/>
    <x v="7"/>
    <x v="0"/>
    <n v="90"/>
    <x v="7"/>
    <x v="7"/>
    <n v="1800"/>
    <n v="5310"/>
  </r>
  <r>
    <n v="3620"/>
    <s v="Rosella"/>
    <s v="Hendrickson"/>
    <s v="Mrs"/>
    <s v="F"/>
    <n v="90"/>
    <s v="Pendrell Street"/>
    <s v="Alnwick"/>
    <x v="14"/>
    <s v="22-03-2020"/>
    <x v="5"/>
    <x v="2"/>
    <n v="21"/>
    <x v="5"/>
    <x v="5"/>
    <n v="504"/>
    <n v="2010.96"/>
  </r>
  <r>
    <n v="3621"/>
    <s v="Joanna"/>
    <s v="Valencia"/>
    <s v="Miss"/>
    <s v="F"/>
    <n v="90"/>
    <s v="Pendrell Street"/>
    <s v="Isle Of Harris"/>
    <x v="21"/>
    <d v="2020-03-07T00:00:00"/>
    <x v="10"/>
    <x v="2"/>
    <n v="42"/>
    <x v="3"/>
    <x v="3"/>
    <n v="1008"/>
    <n v="695.52"/>
  </r>
  <r>
    <n v="3624"/>
    <s v="Alishia"/>
    <s v="Correa"/>
    <s v="Mrs"/>
    <s v="F"/>
    <n v="90"/>
    <s v="Penmartin Road"/>
    <s v="Brentwood"/>
    <x v="40"/>
    <s v="20-05-2020"/>
    <x v="11"/>
    <x v="2"/>
    <n v="33"/>
    <x v="9"/>
    <x v="9"/>
    <n v="792"/>
    <n v="2684.88"/>
  </r>
  <r>
    <n v="3625"/>
    <s v="Ali"/>
    <s v="Carroll"/>
    <s v="Mr"/>
    <s v="M"/>
    <n v="30"/>
    <s v="Pennell'S Court"/>
    <s v="Kent"/>
    <x v="21"/>
    <s v="13-01-2021"/>
    <x v="2"/>
    <x v="1"/>
    <n v="68"/>
    <x v="3"/>
    <x v="3"/>
    <n v="1632"/>
    <n v="1126.08"/>
  </r>
  <r>
    <n v="3626"/>
    <s v="Chantay"/>
    <s v="Lawrence"/>
    <s v="Ms"/>
    <s v="F"/>
    <n v="90"/>
    <s v="Pennell'S Court"/>
    <s v="Romney Marsh"/>
    <x v="2"/>
    <s v="19-04-2021"/>
    <x v="4"/>
    <x v="1"/>
    <n v="90"/>
    <x v="9"/>
    <x v="9"/>
    <n v="2160"/>
    <n v="7322.4000000000005"/>
  </r>
  <r>
    <n v="3627"/>
    <s v="Joey"/>
    <s v="Madison"/>
    <s v="Mr"/>
    <s v="M"/>
    <n v="30"/>
    <s v="Pennethorne Close"/>
    <s v="Prescot"/>
    <x v="2"/>
    <s v="14-12-2020"/>
    <x v="7"/>
    <x v="2"/>
    <n v="35"/>
    <x v="3"/>
    <x v="3"/>
    <n v="840"/>
    <n v="579.59999999999991"/>
  </r>
  <r>
    <n v="3628"/>
    <s v="Willian"/>
    <s v="Grove"/>
    <s v="Mr"/>
    <s v="M"/>
    <n v="30"/>
    <s v="Pennifields"/>
    <s v="Augher"/>
    <x v="24"/>
    <d v="2020-03-05T00:00:00"/>
    <x v="7"/>
    <x v="2"/>
    <n v="33"/>
    <x v="8"/>
    <x v="8"/>
    <n v="660"/>
    <n v="2303.4"/>
  </r>
  <r>
    <n v="3629"/>
    <s v="Belia"/>
    <s v="Atkinson"/>
    <s v="Miss"/>
    <s v="F"/>
    <n v="60"/>
    <s v="Pennington Cottages"/>
    <s v="Whyteleafe"/>
    <x v="2"/>
    <d v="2020-07-05T00:00:00"/>
    <x v="6"/>
    <x v="2"/>
    <n v="54"/>
    <x v="4"/>
    <x v="4"/>
    <n v="972"/>
    <n v="1837.08"/>
  </r>
  <r>
    <n v="3630"/>
    <s v="Julianne"/>
    <s v="Gould"/>
    <s v="Ms"/>
    <s v="F"/>
    <n v="90"/>
    <s v="Pennington Way"/>
    <s v="Aberlour"/>
    <x v="27"/>
    <s v="13-03-2020"/>
    <x v="5"/>
    <x v="2"/>
    <n v="15"/>
    <x v="7"/>
    <x v="7"/>
    <n v="300"/>
    <n v="885"/>
  </r>
  <r>
    <n v="3631"/>
    <s v="Maryam"/>
    <s v="Forbes"/>
    <s v="Miss"/>
    <s v="F"/>
    <n v="30"/>
    <s v="Penrhyn Grove"/>
    <s v="Goole"/>
    <x v="17"/>
    <s v="23-07-2022"/>
    <x v="0"/>
    <x v="0"/>
    <n v="53"/>
    <x v="9"/>
    <x v="9"/>
    <n v="1272"/>
    <n v="4312.08"/>
  </r>
  <r>
    <n v="3632"/>
    <s v="Hugh"/>
    <s v="Booth"/>
    <s v="Mr"/>
    <s v="M"/>
    <n v="90"/>
    <s v="Pensbury Avenue"/>
    <s v="Solihull"/>
    <x v="2"/>
    <d v="2020-12-05T00:00:00"/>
    <x v="8"/>
    <x v="2"/>
    <n v="34"/>
    <x v="0"/>
    <x v="0"/>
    <n v="680"/>
    <n v="1366.8"/>
  </r>
  <r>
    <n v="3633"/>
    <s v="Elroy"/>
    <s v="Wheeler"/>
    <s v="Mr"/>
    <s v="M"/>
    <n v="90"/>
    <s v="Pensbury Terrace"/>
    <s v="Caledon"/>
    <x v="12"/>
    <s v="22-06-2022"/>
    <x v="6"/>
    <x v="0"/>
    <n v="61"/>
    <x v="9"/>
    <x v="9"/>
    <n v="1464"/>
    <n v="4962.96"/>
  </r>
  <r>
    <n v="3634"/>
    <s v="Salvador"/>
    <s v="Mcgrath"/>
    <s v="Mr"/>
    <s v="M"/>
    <n v="90"/>
    <s v="Penshurst Road"/>
    <s v="East Sussex"/>
    <x v="43"/>
    <d v="2021-06-02T00:00:00"/>
    <x v="10"/>
    <x v="1"/>
    <n v="92"/>
    <x v="5"/>
    <x v="5"/>
    <n v="2208"/>
    <n v="8809.92"/>
  </r>
  <r>
    <n v="3635"/>
    <s v="Hildred"/>
    <s v="Frey"/>
    <s v="Miss"/>
    <s v="F"/>
    <n v="60"/>
    <s v="Pentland Ga Roadens"/>
    <s v="Abertillery"/>
    <x v="27"/>
    <d v="2020-08-02T00:00:00"/>
    <x v="1"/>
    <x v="2"/>
    <n v="51"/>
    <x v="5"/>
    <x v="5"/>
    <n v="1224"/>
    <n v="4883.76"/>
  </r>
  <r>
    <n v="3636"/>
    <s v="Karisa"/>
    <s v="Clinton"/>
    <s v="Mrs"/>
    <s v="F"/>
    <n v="90"/>
    <s v="Penton Green"/>
    <s v="Cleator Moor"/>
    <x v="15"/>
    <d v="2022-02-04T00:00:00"/>
    <x v="2"/>
    <x v="0"/>
    <n v="16"/>
    <x v="0"/>
    <x v="0"/>
    <n v="320"/>
    <n v="643.19999999999993"/>
  </r>
  <r>
    <n v="3637"/>
    <s v="Roseanna"/>
    <s v="Jackson"/>
    <s v="Miss"/>
    <s v="F"/>
    <n v="90"/>
    <s v="Penton Rise"/>
    <s v="Sutton"/>
    <x v="2"/>
    <s v="15-10-2020"/>
    <x v="1"/>
    <x v="2"/>
    <n v="10"/>
    <x v="2"/>
    <x v="2"/>
    <n v="170"/>
    <n v="304.3"/>
  </r>
  <r>
    <n v="3638"/>
    <s v="Yu"/>
    <s v="Mccormick"/>
    <s v="Mrs"/>
    <s v="F"/>
    <n v="60"/>
    <s v="Penton Villas"/>
    <s v="Cheltenham"/>
    <x v="20"/>
    <d v="2020-07-04T00:00:00"/>
    <x v="11"/>
    <x v="2"/>
    <n v="51"/>
    <x v="1"/>
    <x v="1"/>
    <n v="1224"/>
    <n v="2190.96"/>
  </r>
  <r>
    <n v="3639"/>
    <s v="Cecilia"/>
    <s v="Oneal"/>
    <s v="Miss"/>
    <s v="F"/>
    <n v="90"/>
    <s v="Penwortham Road"/>
    <s v="Felixstowe"/>
    <x v="17"/>
    <s v="25-02-2020"/>
    <x v="10"/>
    <x v="2"/>
    <n v="85"/>
    <x v="6"/>
    <x v="6"/>
    <n v="2040"/>
    <n v="2631.6"/>
  </r>
  <r>
    <n v="3641"/>
    <s v="Bobbie"/>
    <s v="Ritchie"/>
    <s v="Mr"/>
    <s v="M"/>
    <n v="60"/>
    <s v="Penwortham Road"/>
    <s v="Buckinghamshire"/>
    <x v="8"/>
    <s v="18-11-2022"/>
    <x v="8"/>
    <x v="0"/>
    <n v="57"/>
    <x v="7"/>
    <x v="7"/>
    <n v="1140"/>
    <n v="3363"/>
  </r>
  <r>
    <n v="3642"/>
    <s v="Carl"/>
    <s v="Doyle"/>
    <s v="Mr"/>
    <s v="M"/>
    <n v="90"/>
    <s v="Penynance Place"/>
    <s v="Nethy Bridge"/>
    <x v="2"/>
    <d v="2022-11-08T00:00:00"/>
    <x v="10"/>
    <x v="0"/>
    <n v="61"/>
    <x v="0"/>
    <x v="0"/>
    <n v="1220"/>
    <n v="2452.1999999999998"/>
  </r>
  <r>
    <n v="3643"/>
    <s v="Vernon"/>
    <s v="Crump"/>
    <s v="Mr"/>
    <s v="M"/>
    <n v="90"/>
    <s v="Penywern Road"/>
    <s v="Watchet"/>
    <x v="2"/>
    <s v="19-05-2021"/>
    <x v="11"/>
    <x v="1"/>
    <n v="39"/>
    <x v="2"/>
    <x v="2"/>
    <n v="663"/>
    <n v="1186.77"/>
  </r>
  <r>
    <n v="3644"/>
    <s v="Joey"/>
    <s v="Michael"/>
    <s v="Mrs"/>
    <s v="F"/>
    <n v="90"/>
    <s v="Peregrine Way"/>
    <s v="Gairloch"/>
    <x v="17"/>
    <d v="2022-01-12T00:00:00"/>
    <x v="10"/>
    <x v="0"/>
    <n v="86"/>
    <x v="0"/>
    <x v="0"/>
    <n v="1720"/>
    <n v="3457.2"/>
  </r>
  <r>
    <n v="3646"/>
    <s v="Eddie"/>
    <s v="Shepherd"/>
    <s v="Miss"/>
    <s v="F"/>
    <n v="30"/>
    <s v="Perrymead Street"/>
    <s v="Denny"/>
    <x v="3"/>
    <s v="28-10-2021"/>
    <x v="1"/>
    <x v="1"/>
    <n v="50"/>
    <x v="8"/>
    <x v="8"/>
    <n v="1000"/>
    <n v="3490"/>
  </r>
  <r>
    <n v="3647"/>
    <s v="Bert"/>
    <s v="Hollis"/>
    <s v="Mr"/>
    <s v="M"/>
    <n v="30"/>
    <s v="Peterborough Road"/>
    <s v="Eastleigh"/>
    <x v="43"/>
    <s v="19-04-2022"/>
    <x v="4"/>
    <x v="0"/>
    <n v="8"/>
    <x v="5"/>
    <x v="5"/>
    <n v="192"/>
    <n v="766.08"/>
  </r>
  <r>
    <n v="3649"/>
    <s v="Foster"/>
    <s v="Frey"/>
    <s v="Mr"/>
    <s v="M"/>
    <n v="30"/>
    <s v="Petherton Road"/>
    <s v="Pontypridd"/>
    <x v="2"/>
    <s v="30-04-2020"/>
    <x v="4"/>
    <x v="2"/>
    <n v="9"/>
    <x v="2"/>
    <x v="2"/>
    <n v="153"/>
    <n v="273.87"/>
  </r>
  <r>
    <n v="3651"/>
    <s v="Antione"/>
    <s v="Burt"/>
    <s v="Mr"/>
    <s v="M"/>
    <n v="90"/>
    <s v="Tisbury Court"/>
    <s v="West Sussex"/>
    <x v="2"/>
    <d v="2021-07-01T00:00:00"/>
    <x v="0"/>
    <x v="1"/>
    <n v="43"/>
    <x v="9"/>
    <x v="9"/>
    <n v="1032"/>
    <n v="3498.48"/>
  </r>
  <r>
    <n v="3652"/>
    <s v="Samual"/>
    <s v="Rubio"/>
    <s v="Mr"/>
    <s v="M"/>
    <n v="90"/>
    <s v="Tithe Court"/>
    <s v="Fareham"/>
    <x v="17"/>
    <s v="29-06-2021"/>
    <x v="6"/>
    <x v="1"/>
    <n v="44"/>
    <x v="9"/>
    <x v="9"/>
    <n v="1056"/>
    <n v="3579.84"/>
  </r>
  <r>
    <n v="3653"/>
    <s v="Tifany"/>
    <s v="Greene"/>
    <s v="Miss"/>
    <s v="F"/>
    <n v="60"/>
    <s v="Toby Lane"/>
    <s v="Blyth"/>
    <x v="7"/>
    <d v="2020-07-02T00:00:00"/>
    <x v="5"/>
    <x v="2"/>
    <n v="50"/>
    <x v="9"/>
    <x v="9"/>
    <n v="1200"/>
    <n v="4068"/>
  </r>
  <r>
    <n v="3654"/>
    <s v="Alden"/>
    <s v="Lanier"/>
    <s v="Mr"/>
    <s v="M"/>
    <n v="90"/>
    <s v="Tolhurst Street"/>
    <s v="Newcastleton"/>
    <x v="2"/>
    <s v="13-10-2022"/>
    <x v="1"/>
    <x v="0"/>
    <n v="82"/>
    <x v="1"/>
    <x v="1"/>
    <n v="1968"/>
    <n v="3522.7200000000003"/>
  </r>
  <r>
    <n v="3655"/>
    <s v="Edmund"/>
    <s v="Lilly"/>
    <s v="Mr"/>
    <s v="M"/>
    <n v="30"/>
    <s v="Tollbridge Close"/>
    <s v="Whyteleafe"/>
    <x v="2"/>
    <d v="2022-01-04T00:00:00"/>
    <x v="6"/>
    <x v="0"/>
    <n v="93"/>
    <x v="6"/>
    <x v="6"/>
    <n v="2232"/>
    <n v="2879.28"/>
  </r>
  <r>
    <n v="3656"/>
    <s v="Bernice"/>
    <s v="Poole"/>
    <s v="Miss"/>
    <s v="F"/>
    <n v="60"/>
    <s v="Tollgate Drive"/>
    <s v="Troon"/>
    <x v="2"/>
    <s v="19-01-2021"/>
    <x v="2"/>
    <x v="1"/>
    <n v="14"/>
    <x v="4"/>
    <x v="4"/>
    <n v="252"/>
    <n v="476.28"/>
  </r>
  <r>
    <n v="3657"/>
    <s v="Eneida"/>
    <s v="Rosales"/>
    <s v="Miss"/>
    <s v="F"/>
    <n v="30"/>
    <s v="Tollington Villas"/>
    <s v="Matlock"/>
    <x v="2"/>
    <s v="14-11-2020"/>
    <x v="8"/>
    <x v="2"/>
    <n v="14"/>
    <x v="5"/>
    <x v="5"/>
    <n v="336"/>
    <n v="1340.64"/>
  </r>
  <r>
    <n v="3658"/>
    <s v="Janette"/>
    <s v="Spaulding"/>
    <s v="Mrs"/>
    <s v="F"/>
    <n v="60"/>
    <s v="Tom Smith"/>
    <s v="Linlithgow"/>
    <x v="11"/>
    <s v="30-06-2022"/>
    <x v="6"/>
    <x v="0"/>
    <n v="25"/>
    <x v="2"/>
    <x v="2"/>
    <n v="425"/>
    <n v="760.75"/>
  </r>
  <r>
    <n v="3659"/>
    <s v="Victor"/>
    <s v="Santos"/>
    <s v="Mr"/>
    <s v="M"/>
    <n v="90"/>
    <s v="Tomlins Grove"/>
    <s v="Consett"/>
    <x v="16"/>
    <d v="2021-04-05T00:00:00"/>
    <x v="3"/>
    <x v="1"/>
    <n v="44"/>
    <x v="3"/>
    <x v="3"/>
    <n v="1056"/>
    <n v="728.64"/>
  </r>
  <r>
    <n v="3660"/>
    <s v="Elden"/>
    <s v="Mckay"/>
    <s v="Mr"/>
    <s v="M"/>
    <n v="90"/>
    <s v="Top House"/>
    <s v="Dumfries"/>
    <x v="3"/>
    <s v="16-06-2021"/>
    <x v="6"/>
    <x v="1"/>
    <n v="17"/>
    <x v="1"/>
    <x v="1"/>
    <n v="408"/>
    <n v="730.32"/>
  </r>
  <r>
    <n v="3661"/>
    <s v="Vasiliki"/>
    <s v="Jarvis"/>
    <s v="Miss"/>
    <s v="F"/>
    <n v="90"/>
    <s v="Topaz Street"/>
    <s v="North Ferriby"/>
    <x v="2"/>
    <d v="2020-01-07T00:00:00"/>
    <x v="10"/>
    <x v="2"/>
    <n v="45"/>
    <x v="3"/>
    <x v="3"/>
    <n v="1080"/>
    <n v="745.19999999999993"/>
  </r>
  <r>
    <n v="3662"/>
    <s v="Josh"/>
    <s v="Hickman"/>
    <s v="Mr"/>
    <s v="M"/>
    <n v="60"/>
    <s v="Topp Walk"/>
    <s v="Roy Bridge"/>
    <x v="2"/>
    <s v="22-04-2021"/>
    <x v="4"/>
    <x v="1"/>
    <n v="85"/>
    <x v="1"/>
    <x v="1"/>
    <n v="2040"/>
    <n v="3651.6"/>
  </r>
  <r>
    <n v="3663"/>
    <s v="Jesusita"/>
    <s v="Culver"/>
    <s v="Mrs"/>
    <s v="F"/>
    <n v="30"/>
    <s v="Topsfield Parade"/>
    <s v="Abergele"/>
    <x v="27"/>
    <s v="18-04-2020"/>
    <x v="4"/>
    <x v="2"/>
    <n v="15"/>
    <x v="1"/>
    <x v="1"/>
    <n v="360"/>
    <n v="644.4"/>
  </r>
  <r>
    <n v="3664"/>
    <s v="Veta"/>
    <s v="Stapleton"/>
    <s v="Ms"/>
    <s v="F"/>
    <n v="30"/>
    <s v="Torriano Terrace"/>
    <s v="Menai Bridge"/>
    <x v="2"/>
    <d v="2020-08-08T00:00:00"/>
    <x v="4"/>
    <x v="2"/>
    <n v="51"/>
    <x v="3"/>
    <x v="3"/>
    <n v="1224"/>
    <n v="844.56"/>
  </r>
  <r>
    <n v="3665"/>
    <s v="Wilbert"/>
    <s v="Blevins"/>
    <s v="Mr"/>
    <s v="M"/>
    <n v="30"/>
    <s v="Torridge Gdns"/>
    <s v="Cheshire"/>
    <x v="20"/>
    <s v="27-02-2020"/>
    <x v="10"/>
    <x v="2"/>
    <n v="7"/>
    <x v="4"/>
    <x v="4"/>
    <n v="126"/>
    <n v="238.14"/>
  </r>
  <r>
    <n v="3666"/>
    <s v="Ralph"/>
    <s v="Hollingsworth"/>
    <s v="Mr"/>
    <s v="M"/>
    <n v="30"/>
    <s v="Torrington Square"/>
    <s v="Solihull"/>
    <x v="2"/>
    <s v="16-02-2020"/>
    <x v="10"/>
    <x v="2"/>
    <n v="43"/>
    <x v="9"/>
    <x v="9"/>
    <n v="1032"/>
    <n v="3498.48"/>
  </r>
  <r>
    <n v="3667"/>
    <s v="Taisha"/>
    <s v="Witherspoon"/>
    <s v="Mrs"/>
    <s v="F"/>
    <n v="60"/>
    <s v="Torrington Square"/>
    <s v="Winchelsea"/>
    <x v="2"/>
    <d v="2020-01-04T00:00:00"/>
    <x v="8"/>
    <x v="2"/>
    <n v="31"/>
    <x v="2"/>
    <x v="2"/>
    <n v="527"/>
    <n v="943.33"/>
  </r>
  <r>
    <n v="3668"/>
    <s v="Millard"/>
    <s v="Louis"/>
    <s v="Mr"/>
    <s v="M"/>
    <n v="60"/>
    <s v="Torrs Terrace"/>
    <s v="Ballachulish"/>
    <x v="0"/>
    <d v="2021-11-08T00:00:00"/>
    <x v="9"/>
    <x v="1"/>
    <n v="92"/>
    <x v="2"/>
    <x v="2"/>
    <n v="1564"/>
    <n v="2799.56"/>
  </r>
  <r>
    <n v="3669"/>
    <s v="Bart"/>
    <s v="Dickinson"/>
    <s v="Prof"/>
    <s v="M"/>
    <n v="90"/>
    <s v="Torwood Road"/>
    <s v="Fortrose"/>
    <x v="17"/>
    <d v="2020-08-11T00:00:00"/>
    <x v="0"/>
    <x v="2"/>
    <n v="82"/>
    <x v="3"/>
    <x v="3"/>
    <n v="1968"/>
    <n v="1357.9199999999998"/>
  </r>
  <r>
    <n v="3670"/>
    <s v="Veronique"/>
    <s v="Sizemore"/>
    <s v="Mrs"/>
    <s v="F"/>
    <n v="30"/>
    <s v="Totbill Side"/>
    <s v="Essex"/>
    <x v="17"/>
    <s v="26-02-2021"/>
    <x v="10"/>
    <x v="1"/>
    <n v="44"/>
    <x v="5"/>
    <x v="5"/>
    <n v="1056"/>
    <n v="4213.4400000000005"/>
  </r>
  <r>
    <n v="3671"/>
    <s v="Kristine"/>
    <s v="Benoit"/>
    <s v="Miss"/>
    <s v="F"/>
    <n v="90"/>
    <s v="Tottenham Street"/>
    <s v="North Berwick"/>
    <x v="2"/>
    <s v="14-07-2022"/>
    <x v="0"/>
    <x v="0"/>
    <n v="22"/>
    <x v="7"/>
    <x v="7"/>
    <n v="440"/>
    <n v="1298"/>
  </r>
  <r>
    <n v="3672"/>
    <s v="Petrina"/>
    <s v="Hale"/>
    <s v="Mrs"/>
    <s v="F"/>
    <n v="30"/>
    <s v="Totty Street"/>
    <s v="Hailsham"/>
    <x v="13"/>
    <s v="20-01-2020"/>
    <x v="2"/>
    <x v="2"/>
    <n v="43"/>
    <x v="6"/>
    <x v="6"/>
    <n v="1032"/>
    <n v="1331.28"/>
  </r>
  <r>
    <n v="3673"/>
    <s v="Guillermina"/>
    <s v="Sprague"/>
    <s v="Mrs"/>
    <s v="F"/>
    <n v="60"/>
    <s v="Tower Mews"/>
    <s v="Gravesend"/>
    <x v="56"/>
    <s v="27-10-2022"/>
    <x v="1"/>
    <x v="0"/>
    <n v="50"/>
    <x v="9"/>
    <x v="9"/>
    <n v="1200"/>
    <n v="4068"/>
  </r>
  <r>
    <n v="3674"/>
    <s v="Tomiko"/>
    <s v="Parra"/>
    <s v="Ms"/>
    <s v="F"/>
    <n v="30"/>
    <s v="Tower Road"/>
    <s v="Fishguard"/>
    <x v="17"/>
    <d v="2022-01-05T00:00:00"/>
    <x v="0"/>
    <x v="0"/>
    <n v="98"/>
    <x v="4"/>
    <x v="4"/>
    <n v="1764"/>
    <n v="3333.96"/>
  </r>
  <r>
    <n v="3675"/>
    <s v="Cleotilde"/>
    <s v="Ayala"/>
    <s v="Miss"/>
    <s v="F"/>
    <n v="30"/>
    <s v="Town Court"/>
    <s v="Dolgellau"/>
    <x v="3"/>
    <d v="2021-07-04T00:00:00"/>
    <x v="1"/>
    <x v="1"/>
    <n v="14"/>
    <x v="1"/>
    <x v="1"/>
    <n v="336"/>
    <n v="601.44000000000005"/>
  </r>
  <r>
    <n v="3676"/>
    <s v="Maye"/>
    <s v="Newman"/>
    <s v="Miss"/>
    <s v="F"/>
    <n v="30"/>
    <s v="Townley Court"/>
    <s v="Worksop"/>
    <x v="2"/>
    <s v="14-01-2022"/>
    <x v="2"/>
    <x v="0"/>
    <n v="49"/>
    <x v="2"/>
    <x v="2"/>
    <n v="833"/>
    <n v="1491.07"/>
  </r>
  <r>
    <n v="3677"/>
    <s v="Connie"/>
    <s v="Bauer"/>
    <s v="Mr"/>
    <s v="M"/>
    <n v="60"/>
    <s v="Townsend Avenue"/>
    <s v="Taynuilt"/>
    <x v="2"/>
    <s v="19-04-2020"/>
    <x v="4"/>
    <x v="2"/>
    <n v="60"/>
    <x v="3"/>
    <x v="3"/>
    <n v="1440"/>
    <n v="993.59999999999991"/>
  </r>
  <r>
    <n v="3678"/>
    <s v="Steve"/>
    <s v="Snell"/>
    <s v="Mr"/>
    <s v="M"/>
    <n v="60"/>
    <s v="Townshend Estate"/>
    <s v="North Walsham"/>
    <x v="2"/>
    <d v="2021-05-07T00:00:00"/>
    <x v="7"/>
    <x v="1"/>
    <n v="54"/>
    <x v="5"/>
    <x v="5"/>
    <n v="1296"/>
    <n v="5171.04"/>
  </r>
  <r>
    <n v="3679"/>
    <s v="Cherish"/>
    <s v="Butler"/>
    <s v="Mrs"/>
    <s v="F"/>
    <n v="60"/>
    <s v="Townshend Estate"/>
    <s v="Purley"/>
    <x v="2"/>
    <d v="2021-06-03T00:00:00"/>
    <x v="5"/>
    <x v="1"/>
    <n v="38"/>
    <x v="5"/>
    <x v="5"/>
    <n v="912"/>
    <n v="3638.88"/>
  </r>
  <r>
    <n v="3680"/>
    <s v="Audra"/>
    <s v="Marrero"/>
    <s v="Miss"/>
    <s v="F"/>
    <n v="60"/>
    <s v="Townshend Road"/>
    <s v="Llandrindod Wells"/>
    <x v="11"/>
    <d v="2021-09-11T00:00:00"/>
    <x v="5"/>
    <x v="1"/>
    <n v="41"/>
    <x v="4"/>
    <x v="4"/>
    <n v="738"/>
    <n v="1394.82"/>
  </r>
  <r>
    <n v="3681"/>
    <s v="Keith"/>
    <s v="Hines"/>
    <s v="Mr"/>
    <s v="M"/>
    <n v="30"/>
    <s v="Toyne Way"/>
    <s v="Consett"/>
    <x v="16"/>
    <d v="2020-10-06T00:00:00"/>
    <x v="8"/>
    <x v="2"/>
    <n v="70"/>
    <x v="1"/>
    <x v="1"/>
    <n v="1680"/>
    <n v="3007.2000000000003"/>
  </r>
  <r>
    <n v="3682"/>
    <s v="Sherryl"/>
    <s v="Corbett"/>
    <s v="Mrs"/>
    <s v="F"/>
    <n v="30"/>
    <s v="Trading Estate"/>
    <s v="Solihull"/>
    <x v="2"/>
    <d v="2020-06-05T00:00:00"/>
    <x v="4"/>
    <x v="2"/>
    <n v="44"/>
    <x v="5"/>
    <x v="5"/>
    <n v="1056"/>
    <n v="4213.4400000000005"/>
  </r>
  <r>
    <n v="3683"/>
    <s v="Cathey"/>
    <s v="Napier"/>
    <s v="Miss"/>
    <s v="F"/>
    <n v="90"/>
    <s v="Trafalgar Close"/>
    <s v="Melrose"/>
    <x v="2"/>
    <s v="22-10-2020"/>
    <x v="1"/>
    <x v="2"/>
    <n v="54"/>
    <x v="2"/>
    <x v="2"/>
    <n v="918"/>
    <n v="1643.22"/>
  </r>
  <r>
    <n v="3684"/>
    <s v="Florentina"/>
    <s v="Bolden"/>
    <s v="Mrs"/>
    <s v="F"/>
    <n v="30"/>
    <s v="Trafalgar Square"/>
    <s v="Tighnabruaich"/>
    <x v="2"/>
    <d v="2020-01-10T00:00:00"/>
    <x v="11"/>
    <x v="2"/>
    <n v="59"/>
    <x v="5"/>
    <x v="5"/>
    <n v="1416"/>
    <n v="5649.84"/>
  </r>
  <r>
    <n v="3685"/>
    <s v="Chung"/>
    <s v="Shea"/>
    <s v="Dr"/>
    <s v="M"/>
    <n v="30"/>
    <s v="Transwell Street"/>
    <s v="Tewkesbury"/>
    <x v="2"/>
    <s v="21-05-2020"/>
    <x v="11"/>
    <x v="2"/>
    <n v="50"/>
    <x v="2"/>
    <x v="2"/>
    <n v="850"/>
    <n v="1521.5"/>
  </r>
  <r>
    <n v="3686"/>
    <s v="Hugo"/>
    <s v="Diaz"/>
    <s v="Mr"/>
    <s v="M"/>
    <n v="90"/>
    <s v="Travers Road"/>
    <s v="Dalkeith"/>
    <x v="3"/>
    <s v="15-01-2020"/>
    <x v="2"/>
    <x v="2"/>
    <n v="79"/>
    <x v="4"/>
    <x v="4"/>
    <n v="1422"/>
    <n v="2687.58"/>
  </r>
  <r>
    <n v="3687"/>
    <s v="Frances"/>
    <s v="Sims"/>
    <s v="Mr"/>
    <s v="M"/>
    <n v="90"/>
    <s v="Tredeqar Square"/>
    <s v="Dulverton"/>
    <x v="3"/>
    <d v="2022-10-04T00:00:00"/>
    <x v="5"/>
    <x v="0"/>
    <n v="96"/>
    <x v="7"/>
    <x v="7"/>
    <n v="1920"/>
    <n v="5664"/>
  </r>
  <r>
    <n v="3688"/>
    <s v="Parker"/>
    <s v="Pereira"/>
    <s v="Mr"/>
    <s v="M"/>
    <n v="30"/>
    <s v="Trederwen Road"/>
    <s v="Bathgate"/>
    <x v="87"/>
    <s v="21-12-2021"/>
    <x v="7"/>
    <x v="1"/>
    <n v="63"/>
    <x v="0"/>
    <x v="0"/>
    <n v="1260"/>
    <n v="2532.6"/>
  </r>
  <r>
    <n v="3689"/>
    <s v="Dorian"/>
    <s v="Chin"/>
    <s v="Mr"/>
    <s v="M"/>
    <n v="60"/>
    <s v="Tregenna Close"/>
    <s v="Brynteg"/>
    <x v="8"/>
    <s v="27-03-2020"/>
    <x v="5"/>
    <x v="2"/>
    <n v="18"/>
    <x v="2"/>
    <x v="2"/>
    <n v="306"/>
    <n v="547.74"/>
  </r>
  <r>
    <n v="3690"/>
    <s v="Alonzo"/>
    <s v="Banks"/>
    <s v="Mr"/>
    <s v="M"/>
    <n v="90"/>
    <s v="Trelawn Road"/>
    <s v="Callington"/>
    <x v="12"/>
    <d v="2020-02-12T00:00:00"/>
    <x v="10"/>
    <x v="2"/>
    <n v="76"/>
    <x v="9"/>
    <x v="9"/>
    <n v="1824"/>
    <n v="6183.3600000000006"/>
  </r>
  <r>
    <n v="3691"/>
    <s v="Roxana"/>
    <s v="Short"/>
    <s v="Mrs"/>
    <s v="F"/>
    <n v="30"/>
    <s v="Trelieck Place"/>
    <s v="Newton Aycliffe"/>
    <x v="2"/>
    <s v="13-07-2022"/>
    <x v="0"/>
    <x v="0"/>
    <n v="42"/>
    <x v="6"/>
    <x v="6"/>
    <n v="1008"/>
    <n v="1300.32"/>
  </r>
  <r>
    <n v="3692"/>
    <s v="Maddie"/>
    <s v="Rangel"/>
    <s v="Prof"/>
    <s v="F"/>
    <n v="90"/>
    <s v="Trellick Place"/>
    <s v="Billingshurst"/>
    <x v="71"/>
    <s v="29-03-2022"/>
    <x v="5"/>
    <x v="0"/>
    <n v="22"/>
    <x v="2"/>
    <x v="2"/>
    <n v="374"/>
    <n v="669.46"/>
  </r>
  <r>
    <n v="3693"/>
    <s v="Windy"/>
    <s v="Kidd"/>
    <s v="Mrs"/>
    <s v="F"/>
    <n v="30"/>
    <s v="Trellis Square"/>
    <s v="Knaresborough"/>
    <x v="21"/>
    <s v="29-10-2022"/>
    <x v="1"/>
    <x v="0"/>
    <n v="47"/>
    <x v="8"/>
    <x v="8"/>
    <n v="940"/>
    <n v="3280.6000000000004"/>
  </r>
  <r>
    <n v="3694"/>
    <s v="Rubi"/>
    <s v="Barton"/>
    <s v="Mrs"/>
    <s v="F"/>
    <n v="30"/>
    <s v="Tremaine Road"/>
    <s v="Ringwood"/>
    <x v="2"/>
    <d v="2020-03-12T00:00:00"/>
    <x v="5"/>
    <x v="2"/>
    <n v="29"/>
    <x v="9"/>
    <x v="9"/>
    <n v="696"/>
    <n v="2359.44"/>
  </r>
  <r>
    <n v="3695"/>
    <s v="Nettie"/>
    <s v="Andrade"/>
    <s v="Dr"/>
    <s v="F"/>
    <n v="60"/>
    <s v="Trematon Place"/>
    <s v="Banbridge"/>
    <x v="0"/>
    <s v="20-10-2021"/>
    <x v="1"/>
    <x v="1"/>
    <n v="53"/>
    <x v="1"/>
    <x v="1"/>
    <n v="1272"/>
    <n v="2276.88"/>
  </r>
  <r>
    <n v="3696"/>
    <s v="Tamatha"/>
    <s v="Malone"/>
    <s v="Miss"/>
    <s v="F"/>
    <n v="30"/>
    <s v="Tremlett Grove"/>
    <s v="Saxmundham"/>
    <x v="2"/>
    <s v="16-01-2021"/>
    <x v="2"/>
    <x v="1"/>
    <n v="77"/>
    <x v="5"/>
    <x v="5"/>
    <n v="1848"/>
    <n v="7373.52"/>
  </r>
  <r>
    <n v="3697"/>
    <s v="Rigoberto"/>
    <s v="Hogan"/>
    <s v="Mr"/>
    <s v="M"/>
    <n v="30"/>
    <s v="Trenholme Close"/>
    <s v="Isle Of Canna"/>
    <x v="21"/>
    <s v="26-03-2020"/>
    <x v="5"/>
    <x v="2"/>
    <n v="61"/>
    <x v="0"/>
    <x v="0"/>
    <n v="1220"/>
    <n v="2452.1999999999998"/>
  </r>
  <r>
    <n v="3698"/>
    <s v="Shizuko"/>
    <s v="Parr"/>
    <s v="Mrs"/>
    <s v="F"/>
    <n v="60"/>
    <s v="Trenmar Ga Roadens"/>
    <s v="Glenfinnan"/>
    <x v="17"/>
    <s v="25-10-2021"/>
    <x v="1"/>
    <x v="1"/>
    <n v="10"/>
    <x v="4"/>
    <x v="4"/>
    <n v="180"/>
    <n v="340.2"/>
  </r>
  <r>
    <n v="3699"/>
    <s v="Etsuko"/>
    <s v="Curry"/>
    <s v="Miss"/>
    <s v="F"/>
    <n v="90"/>
    <s v="Tretawn Park"/>
    <s v="Newport"/>
    <x v="2"/>
    <d v="2020-11-02T00:00:00"/>
    <x v="10"/>
    <x v="2"/>
    <n v="12"/>
    <x v="2"/>
    <x v="2"/>
    <n v="204"/>
    <n v="365.16"/>
  </r>
  <r>
    <n v="3700"/>
    <s v="Bradley"/>
    <s v="Mayo"/>
    <s v="Mr"/>
    <s v="M"/>
    <n v="60"/>
    <s v="Trevelyan Ga Roadens"/>
    <s v="Fleetwood"/>
    <x v="17"/>
    <d v="2022-08-12T00:00:00"/>
    <x v="10"/>
    <x v="0"/>
    <n v="50"/>
    <x v="3"/>
    <x v="3"/>
    <n v="1200"/>
    <n v="827.99999999999989"/>
  </r>
  <r>
    <n v="3701"/>
    <s v="Rosita"/>
    <s v="Eason"/>
    <s v="Mrs"/>
    <s v="F"/>
    <n v="30"/>
    <s v="Trevelyan Terrace"/>
    <s v="Tadcaster"/>
    <x v="2"/>
    <s v="18-01-2020"/>
    <x v="2"/>
    <x v="2"/>
    <n v="43"/>
    <x v="6"/>
    <x v="6"/>
    <n v="1032"/>
    <n v="1331.28"/>
  </r>
  <r>
    <n v="3702"/>
    <s v="Loren"/>
    <s v="Dennison"/>
    <s v="Mr"/>
    <s v="M"/>
    <n v="30"/>
    <s v="Trident Place"/>
    <s v="Merthyr Tydfil"/>
    <x v="2"/>
    <d v="2020-02-04T00:00:00"/>
    <x v="6"/>
    <x v="2"/>
    <n v="23"/>
    <x v="8"/>
    <x v="8"/>
    <n v="460"/>
    <n v="1605.4"/>
  </r>
  <r>
    <n v="3703"/>
    <s v="Jasper"/>
    <s v="Ritchie"/>
    <s v="Mr"/>
    <s v="M"/>
    <n v="30"/>
    <s v="Trigon Terrace"/>
    <s v="Northallerton"/>
    <x v="2"/>
    <s v="17-06-2022"/>
    <x v="6"/>
    <x v="0"/>
    <n v="55"/>
    <x v="7"/>
    <x v="7"/>
    <n v="1100"/>
    <n v="3245"/>
  </r>
  <r>
    <n v="3704"/>
    <s v="Dionna"/>
    <s v="Herring"/>
    <s v="Miss"/>
    <s v="F"/>
    <n v="60"/>
    <s v="Trinder Road"/>
    <s v="Hengoed"/>
    <x v="1"/>
    <s v="27-03-2022"/>
    <x v="5"/>
    <x v="0"/>
    <n v="71"/>
    <x v="5"/>
    <x v="5"/>
    <n v="1704"/>
    <n v="6798.96"/>
  </r>
  <r>
    <n v="3705"/>
    <s v="Danial"/>
    <s v="Ball"/>
    <s v="Mr"/>
    <s v="M"/>
    <n v="60"/>
    <s v="Trinity Mews"/>
    <s v="Taunton"/>
    <x v="2"/>
    <s v="26-12-2020"/>
    <x v="7"/>
    <x v="2"/>
    <n v="37"/>
    <x v="6"/>
    <x v="6"/>
    <n v="888"/>
    <n v="1145.52"/>
  </r>
  <r>
    <n v="3706"/>
    <s v="Shela"/>
    <s v="Rudolph"/>
    <s v="Miss"/>
    <s v="F"/>
    <n v="30"/>
    <s v="Trinity Place"/>
    <s v="Milltimber"/>
    <x v="2"/>
    <d v="2021-12-04T00:00:00"/>
    <x v="8"/>
    <x v="1"/>
    <n v="62"/>
    <x v="4"/>
    <x v="4"/>
    <n v="1116"/>
    <n v="2109.2399999999998"/>
  </r>
  <r>
    <n v="3707"/>
    <s v="Latarsha"/>
    <s v="Beal"/>
    <s v="Mrs"/>
    <s v="F"/>
    <n v="90"/>
    <s v="Trinity Street"/>
    <s v="Mitcheldean"/>
    <x v="2"/>
    <s v="28-04-2020"/>
    <x v="4"/>
    <x v="2"/>
    <n v="63"/>
    <x v="9"/>
    <x v="9"/>
    <n v="1512"/>
    <n v="5125.68"/>
  </r>
  <r>
    <n v="3708"/>
    <s v="Karmen"/>
    <s v="Case"/>
    <s v="Mrs"/>
    <s v="F"/>
    <n v="60"/>
    <s v="Trott Street"/>
    <s v="Walton-On-Thames"/>
    <x v="2"/>
    <d v="2020-10-07T00:00:00"/>
    <x v="7"/>
    <x v="2"/>
    <n v="13"/>
    <x v="4"/>
    <x v="4"/>
    <n v="234"/>
    <n v="442.26"/>
  </r>
  <r>
    <n v="3710"/>
    <s v="Renna"/>
    <s v="Burns"/>
    <s v="Miss"/>
    <s v="F"/>
    <n v="90"/>
    <s v="Trumans Fields"/>
    <s v="Wallingford"/>
    <x v="2"/>
    <d v="2022-11-04T00:00:00"/>
    <x v="1"/>
    <x v="0"/>
    <n v="64"/>
    <x v="5"/>
    <x v="5"/>
    <n v="1536"/>
    <n v="6128.64"/>
  </r>
  <r>
    <n v="3712"/>
    <s v="Mackenzie"/>
    <s v="Parham"/>
    <s v="Miss"/>
    <s v="F"/>
    <n v="60"/>
    <s v="Truro Street"/>
    <s v="Dyffryn Ardudwy"/>
    <x v="43"/>
    <d v="2021-04-08T00:00:00"/>
    <x v="8"/>
    <x v="1"/>
    <n v="57"/>
    <x v="1"/>
    <x v="1"/>
    <n v="1368"/>
    <n v="2448.7200000000003"/>
  </r>
  <r>
    <n v="3713"/>
    <s v="Elisha"/>
    <s v="Robbins"/>
    <s v="Mr"/>
    <s v="M"/>
    <n v="60"/>
    <s v="Tryon Street"/>
    <s v="Chalfont St. Giles"/>
    <x v="20"/>
    <d v="2020-01-08T00:00:00"/>
    <x v="5"/>
    <x v="2"/>
    <n v="56"/>
    <x v="1"/>
    <x v="1"/>
    <n v="1344"/>
    <n v="2405.7600000000002"/>
  </r>
  <r>
    <n v="3714"/>
    <s v="Lionel"/>
    <s v="Rossi"/>
    <s v="Mr"/>
    <s v="M"/>
    <n v="30"/>
    <s v="Tryons Place"/>
    <s v="Ballynahinch"/>
    <x v="0"/>
    <d v="2021-10-11T00:00:00"/>
    <x v="9"/>
    <x v="1"/>
    <n v="62"/>
    <x v="5"/>
    <x v="5"/>
    <n v="1488"/>
    <n v="5937.12"/>
  </r>
  <r>
    <n v="3715"/>
    <s v="Galen"/>
    <s v="Saunders"/>
    <s v="Mr"/>
    <s v="M"/>
    <n v="60"/>
    <s v="Tudor House"/>
    <s v="West Bromwich"/>
    <x v="2"/>
    <d v="2022-03-01T00:00:00"/>
    <x v="1"/>
    <x v="0"/>
    <n v="21"/>
    <x v="3"/>
    <x v="3"/>
    <n v="504"/>
    <n v="347.76"/>
  </r>
  <r>
    <n v="3716"/>
    <s v="Chase"/>
    <s v="Khan"/>
    <s v="Prof"/>
    <s v="M"/>
    <n v="90"/>
    <s v="Tufton Street"/>
    <s v="Prestonpans"/>
    <x v="2"/>
    <d v="2022-05-07T00:00:00"/>
    <x v="11"/>
    <x v="0"/>
    <n v="65"/>
    <x v="9"/>
    <x v="9"/>
    <n v="1560"/>
    <n v="5288.4000000000005"/>
  </r>
  <r>
    <n v="3717"/>
    <s v="Herbert"/>
    <s v="Butler"/>
    <s v="Mr"/>
    <s v="M"/>
    <n v="60"/>
    <s v="Tugboat Street"/>
    <s v="Rochdale"/>
    <x v="2"/>
    <s v="27-05-2021"/>
    <x v="11"/>
    <x v="1"/>
    <n v="4"/>
    <x v="8"/>
    <x v="8"/>
    <n v="80"/>
    <n v="279.20000000000005"/>
  </r>
  <r>
    <n v="3718"/>
    <s v="Jerry"/>
    <s v="Le"/>
    <s v="Mr"/>
    <s v="M"/>
    <n v="90"/>
    <s v="Tugboat Street"/>
    <s v="Treorchy"/>
    <x v="2"/>
    <d v="2022-09-11T00:00:00"/>
    <x v="4"/>
    <x v="0"/>
    <n v="49"/>
    <x v="5"/>
    <x v="5"/>
    <n v="1176"/>
    <n v="4692.2400000000007"/>
  </r>
  <r>
    <n v="3719"/>
    <s v="Veronika"/>
    <s v="Christensen"/>
    <s v="Mrs"/>
    <s v="F"/>
    <n v="90"/>
    <s v="Tulletts Ya Road"/>
    <s v="Wotton-Under-Edge"/>
    <x v="2"/>
    <d v="2020-01-09T00:00:00"/>
    <x v="4"/>
    <x v="2"/>
    <n v="67"/>
    <x v="6"/>
    <x v="6"/>
    <n v="1608"/>
    <n v="2074.3200000000002"/>
  </r>
  <r>
    <n v="3720"/>
    <s v="Katie"/>
    <s v="Sparks"/>
    <s v="Mrs"/>
    <s v="F"/>
    <n v="60"/>
    <s v="Turk Place"/>
    <s v="Kilbirnie"/>
    <x v="21"/>
    <d v="2022-01-01T00:00:00"/>
    <x v="5"/>
    <x v="0"/>
    <n v="68"/>
    <x v="2"/>
    <x v="2"/>
    <n v="1156"/>
    <n v="2069.2400000000002"/>
  </r>
  <r>
    <n v="3721"/>
    <s v="Harley"/>
    <s v="Brooks"/>
    <s v="Mr"/>
    <s v="M"/>
    <n v="60"/>
    <s v="Turk Street"/>
    <s v="Chigwell"/>
    <x v="18"/>
    <d v="2022-12-01T00:00:00"/>
    <x v="2"/>
    <x v="0"/>
    <n v="29"/>
    <x v="8"/>
    <x v="8"/>
    <n v="580"/>
    <n v="2024.2"/>
  </r>
  <r>
    <n v="3722"/>
    <s v="Inez"/>
    <s v="Lowry"/>
    <s v="Miss"/>
    <s v="F"/>
    <n v="30"/>
    <s v="Turley Close"/>
    <s v="Inverness-Shire"/>
    <x v="34"/>
    <d v="2021-07-04T00:00:00"/>
    <x v="1"/>
    <x v="1"/>
    <n v="8"/>
    <x v="8"/>
    <x v="8"/>
    <n v="160"/>
    <n v="558.40000000000009"/>
  </r>
  <r>
    <n v="3723"/>
    <s v="Estefana"/>
    <s v="Addison"/>
    <s v="Miss"/>
    <s v="F"/>
    <n v="90"/>
    <s v="Turner Road"/>
    <s v="Sutton Coldfield"/>
    <x v="2"/>
    <d v="2020-08-03T00:00:00"/>
    <x v="8"/>
    <x v="2"/>
    <n v="71"/>
    <x v="2"/>
    <x v="2"/>
    <n v="1207"/>
    <n v="2160.5300000000002"/>
  </r>
  <r>
    <n v="3724"/>
    <s v="Sook"/>
    <s v="Kirkpatrick"/>
    <s v="Mrs"/>
    <s v="F"/>
    <n v="60"/>
    <s v="Turners Buildings"/>
    <s v="Morecambe"/>
    <x v="2"/>
    <d v="2022-01-05T00:00:00"/>
    <x v="0"/>
    <x v="0"/>
    <n v="54"/>
    <x v="2"/>
    <x v="2"/>
    <n v="918"/>
    <n v="1643.22"/>
  </r>
  <r>
    <n v="3725"/>
    <s v="Tashia"/>
    <s v="Mata"/>
    <s v="Mrs"/>
    <s v="F"/>
    <n v="60"/>
    <s v="Turners Court"/>
    <s v="Mitcham"/>
    <x v="2"/>
    <s v="24-03-2021"/>
    <x v="5"/>
    <x v="1"/>
    <n v="78"/>
    <x v="5"/>
    <x v="5"/>
    <n v="1872"/>
    <n v="7469.2800000000007"/>
  </r>
  <r>
    <n v="3726"/>
    <s v="Sherly"/>
    <s v="Nash"/>
    <s v="Mrs"/>
    <s v="F"/>
    <n v="90"/>
    <s v="Turrett Grove"/>
    <s v="Hayle"/>
    <x v="1"/>
    <s v="23-10-2020"/>
    <x v="1"/>
    <x v="2"/>
    <n v="8"/>
    <x v="6"/>
    <x v="6"/>
    <n v="192"/>
    <n v="247.68"/>
  </r>
  <r>
    <n v="3727"/>
    <s v="Thaddeus"/>
    <s v="Oneil"/>
    <s v="Mr"/>
    <s v="M"/>
    <n v="60"/>
    <s v="Turville Buildings"/>
    <s v="Loughborough"/>
    <x v="2"/>
    <d v="2021-04-12T00:00:00"/>
    <x v="5"/>
    <x v="1"/>
    <n v="19"/>
    <x v="2"/>
    <x v="2"/>
    <n v="323"/>
    <n v="578.16999999999996"/>
  </r>
  <r>
    <n v="3728"/>
    <s v="Carol"/>
    <s v="Brock"/>
    <s v="Mr"/>
    <s v="M"/>
    <n v="60"/>
    <s v="Tusons Court"/>
    <s v="Llanbedr"/>
    <x v="11"/>
    <s v="22-11-2021"/>
    <x v="8"/>
    <x v="1"/>
    <n v="56"/>
    <x v="9"/>
    <x v="9"/>
    <n v="1344"/>
    <n v="4556.16"/>
  </r>
  <r>
    <n v="3729"/>
    <s v="Jessika"/>
    <s v="Curran"/>
    <s v="Mrs"/>
    <s v="F"/>
    <n v="90"/>
    <s v="Tweed Cottages"/>
    <s v="Chesham"/>
    <x v="20"/>
    <d v="2022-03-09T00:00:00"/>
    <x v="6"/>
    <x v="0"/>
    <n v="10"/>
    <x v="8"/>
    <x v="8"/>
    <n v="200"/>
    <n v="698"/>
  </r>
  <r>
    <n v="3730"/>
    <s v="Abdul"/>
    <s v="Stroud"/>
    <s v="Mr"/>
    <s v="M"/>
    <n v="30"/>
    <s v="Twickenham Road"/>
    <s v="Brampton"/>
    <x v="66"/>
    <s v="27-05-2020"/>
    <x v="11"/>
    <x v="2"/>
    <n v="76"/>
    <x v="6"/>
    <x v="6"/>
    <n v="1824"/>
    <n v="2352.96"/>
  </r>
  <r>
    <n v="3731"/>
    <s v="Leoma"/>
    <s v="Duran"/>
    <s v="Mrs"/>
    <s v="F"/>
    <n v="60"/>
    <s v="Twilley Street"/>
    <s v="Cairndow"/>
    <x v="12"/>
    <s v="30-01-2020"/>
    <x v="2"/>
    <x v="2"/>
    <n v="16"/>
    <x v="5"/>
    <x v="5"/>
    <n v="384"/>
    <n v="1532.16"/>
  </r>
  <r>
    <n v="3732"/>
    <s v="Dianna"/>
    <s v="Fleming"/>
    <s v="Mrs"/>
    <s v="F"/>
    <n v="30"/>
    <s v="Twineham Green"/>
    <s v="Fakenham"/>
    <x v="17"/>
    <s v="19-08-2022"/>
    <x v="3"/>
    <x v="0"/>
    <n v="57"/>
    <x v="7"/>
    <x v="7"/>
    <n v="1140"/>
    <n v="3363"/>
  </r>
  <r>
    <n v="3733"/>
    <s v="Shandi"/>
    <s v="Spivey"/>
    <s v="Miss"/>
    <s v="F"/>
    <n v="90"/>
    <s v="Twisters Alley"/>
    <s v="Dunstable"/>
    <x v="3"/>
    <d v="2020-12-01T00:00:00"/>
    <x v="0"/>
    <x v="2"/>
    <n v="53"/>
    <x v="1"/>
    <x v="1"/>
    <n v="1272"/>
    <n v="2276.88"/>
  </r>
  <r>
    <n v="3734"/>
    <s v="Frank"/>
    <s v="Chin"/>
    <s v="Mr"/>
    <s v="M"/>
    <n v="90"/>
    <s v="Twyfo Road Crescent"/>
    <s v="Tredegar"/>
    <x v="2"/>
    <s v="19-02-2020"/>
    <x v="10"/>
    <x v="2"/>
    <n v="20"/>
    <x v="3"/>
    <x v="3"/>
    <n v="480"/>
    <n v="331.2"/>
  </r>
  <r>
    <n v="3735"/>
    <s v="Geraldo"/>
    <s v="Dahl"/>
    <s v="Rev"/>
    <s v="M"/>
    <n v="60"/>
    <s v="Tyburn Road"/>
    <s v="Ballymoney"/>
    <x v="0"/>
    <d v="2020-04-03T00:00:00"/>
    <x v="2"/>
    <x v="2"/>
    <n v="58"/>
    <x v="5"/>
    <x v="5"/>
    <n v="1392"/>
    <n v="5554.08"/>
  </r>
  <r>
    <n v="3736"/>
    <s v="Rick"/>
    <s v="Cole"/>
    <s v="Mr"/>
    <s v="M"/>
    <n v="90"/>
    <s v="Tyers Estate"/>
    <s v="Llanerchymedd"/>
    <x v="11"/>
    <d v="2020-06-06T00:00:00"/>
    <x v="11"/>
    <x v="2"/>
    <n v="41"/>
    <x v="0"/>
    <x v="0"/>
    <n v="820"/>
    <n v="1648.1999999999998"/>
  </r>
  <r>
    <n v="3737"/>
    <s v="Wenona"/>
    <s v="Kruse"/>
    <s v="Mrs"/>
    <s v="F"/>
    <n v="60"/>
    <s v="Tyler Close"/>
    <s v="Ravenglass"/>
    <x v="2"/>
    <d v="2021-10-05T00:00:00"/>
    <x v="5"/>
    <x v="1"/>
    <n v="58"/>
    <x v="1"/>
    <x v="1"/>
    <n v="1392"/>
    <n v="2491.6799999999998"/>
  </r>
  <r>
    <n v="3738"/>
    <s v="Yetta"/>
    <s v="Stephenson"/>
    <s v="Mrs"/>
    <s v="F"/>
    <n v="30"/>
    <s v="Tyneham Road"/>
    <s v="Congleton"/>
    <x v="15"/>
    <s v="19-04-2020"/>
    <x v="4"/>
    <x v="2"/>
    <n v="69"/>
    <x v="2"/>
    <x v="2"/>
    <n v="1173"/>
    <n v="2099.67"/>
  </r>
  <r>
    <n v="3739"/>
    <s v="Tori"/>
    <s v="Conklin"/>
    <s v="Miss"/>
    <s v="F"/>
    <n v="60"/>
    <s v="Tyneham Road"/>
    <s v="Dronfield"/>
    <x v="3"/>
    <s v="20-08-2020"/>
    <x v="3"/>
    <x v="2"/>
    <n v="37"/>
    <x v="2"/>
    <x v="2"/>
    <n v="629"/>
    <n v="1125.9100000000001"/>
  </r>
  <r>
    <n v="3740"/>
    <s v="Reginald"/>
    <s v="Kyle"/>
    <s v="Mr"/>
    <s v="M"/>
    <n v="30"/>
    <s v="Tyneham Road"/>
    <s v="Kirkwall"/>
    <x v="21"/>
    <d v="2020-05-01T00:00:00"/>
    <x v="11"/>
    <x v="2"/>
    <n v="75"/>
    <x v="9"/>
    <x v="9"/>
    <n v="1800"/>
    <n v="6102"/>
  </r>
  <r>
    <n v="3741"/>
    <s v="Walton"/>
    <s v="Valle"/>
    <s v="Mr"/>
    <s v="M"/>
    <n v="60"/>
    <s v="Tynemouth Road"/>
    <s v="Innerleithen"/>
    <x v="34"/>
    <s v="19-09-2021"/>
    <x v="9"/>
    <x v="1"/>
    <n v="18"/>
    <x v="8"/>
    <x v="8"/>
    <n v="360"/>
    <n v="1256.4000000000001"/>
  </r>
  <r>
    <n v="3742"/>
    <s v="Emil"/>
    <s v="Patton"/>
    <s v="Mr"/>
    <s v="M"/>
    <n v="30"/>
    <s v="Tyrone Road"/>
    <s v="Bamburgh"/>
    <x v="0"/>
    <d v="2022-09-04T00:00:00"/>
    <x v="9"/>
    <x v="0"/>
    <n v="8"/>
    <x v="6"/>
    <x v="6"/>
    <n v="192"/>
    <n v="247.68"/>
  </r>
  <r>
    <n v="3743"/>
    <s v="Jessika"/>
    <s v="Stacy"/>
    <s v="Mrs"/>
    <s v="F"/>
    <n v="60"/>
    <s v="Tyrwhitt  Road"/>
    <s v="Knighton"/>
    <x v="21"/>
    <d v="2020-07-06T00:00:00"/>
    <x v="0"/>
    <x v="2"/>
    <n v="43"/>
    <x v="9"/>
    <x v="9"/>
    <n v="1032"/>
    <n v="3498.48"/>
  </r>
  <r>
    <n v="3744"/>
    <s v="Lowell"/>
    <s v="Rice"/>
    <s v="Mr"/>
    <s v="M"/>
    <n v="60"/>
    <s v="Tyrwhitt Road"/>
    <s v="Coldstream"/>
    <x v="15"/>
    <d v="2020-01-08T00:00:00"/>
    <x v="5"/>
    <x v="2"/>
    <n v="47"/>
    <x v="1"/>
    <x v="1"/>
    <n v="1128"/>
    <n v="2019.1200000000001"/>
  </r>
  <r>
    <n v="3745"/>
    <s v="Horacio"/>
    <s v="Mullen"/>
    <s v="Mr"/>
    <s v="M"/>
    <n v="30"/>
    <s v="Petley Road"/>
    <s v="Dorking"/>
    <x v="3"/>
    <s v="17-10-2022"/>
    <x v="1"/>
    <x v="0"/>
    <n v="3"/>
    <x v="1"/>
    <x v="1"/>
    <n v="72"/>
    <n v="128.88"/>
  </r>
  <r>
    <n v="3746"/>
    <s v="Markus"/>
    <s v="Petersen"/>
    <s v="Mr"/>
    <s v="M"/>
    <n v="60"/>
    <s v="Pevensey Road"/>
    <s v="Gloucestershire"/>
    <x v="17"/>
    <s v="18-12-2022"/>
    <x v="7"/>
    <x v="0"/>
    <n v="62"/>
    <x v="9"/>
    <x v="9"/>
    <n v="1488"/>
    <n v="5044.3200000000006"/>
  </r>
  <r>
    <n v="3747"/>
    <s v="Houston"/>
    <s v="Light"/>
    <s v="Mr"/>
    <s v="M"/>
    <n v="60"/>
    <s v="Pewsey Close"/>
    <s v="Halifax"/>
    <x v="13"/>
    <s v="30-04-2021"/>
    <x v="4"/>
    <x v="1"/>
    <n v="58"/>
    <x v="0"/>
    <x v="0"/>
    <n v="1160"/>
    <n v="2331.6"/>
  </r>
  <r>
    <n v="3748"/>
    <s v="Natosha"/>
    <s v="Gross"/>
    <s v="Mrs"/>
    <s v="F"/>
    <n v="90"/>
    <s v="Phene Street"/>
    <s v="Dumbarton"/>
    <x v="3"/>
    <d v="2021-07-01T00:00:00"/>
    <x v="0"/>
    <x v="1"/>
    <n v="5"/>
    <x v="4"/>
    <x v="4"/>
    <n v="90"/>
    <n v="170.1"/>
  </r>
  <r>
    <n v="3749"/>
    <s v="Candis"/>
    <s v="Mcfadden"/>
    <s v="Mrs"/>
    <s v="F"/>
    <n v="90"/>
    <s v="Phene Street"/>
    <s v="Lynton"/>
    <x v="2"/>
    <d v="2022-04-05T00:00:00"/>
    <x v="9"/>
    <x v="0"/>
    <n v="36"/>
    <x v="8"/>
    <x v="8"/>
    <n v="720"/>
    <n v="2512.8000000000002"/>
  </r>
  <r>
    <n v="3750"/>
    <s v="Andres"/>
    <s v="Vasquez"/>
    <s v="Mr"/>
    <s v="M"/>
    <n v="60"/>
    <s v="Pheonix Place"/>
    <s v="Hebden Bridge"/>
    <x v="1"/>
    <s v="13-04-2021"/>
    <x v="4"/>
    <x v="1"/>
    <n v="65"/>
    <x v="3"/>
    <x v="3"/>
    <n v="1560"/>
    <n v="1076.3999999999999"/>
  </r>
  <r>
    <n v="3751"/>
    <s v="Alicia"/>
    <s v="Alford"/>
    <s v="Miss"/>
    <s v="F"/>
    <n v="60"/>
    <s v="Philip Terrace"/>
    <s v="Kelty"/>
    <x v="21"/>
    <d v="2020-12-07T00:00:00"/>
    <x v="2"/>
    <x v="2"/>
    <n v="44"/>
    <x v="2"/>
    <x v="2"/>
    <n v="748"/>
    <n v="1338.92"/>
  </r>
  <r>
    <n v="3752"/>
    <s v="Bok"/>
    <s v="Brand"/>
    <s v="Mrs"/>
    <s v="F"/>
    <n v="30"/>
    <s v="Philip Walk"/>
    <s v="Caersws"/>
    <x v="12"/>
    <d v="2022-11-02T00:00:00"/>
    <x v="3"/>
    <x v="0"/>
    <n v="63"/>
    <x v="0"/>
    <x v="0"/>
    <n v="1260"/>
    <n v="2532.6"/>
  </r>
  <r>
    <n v="3753"/>
    <s v="Clarence"/>
    <s v="Nolan"/>
    <s v="Miss"/>
    <s v="F"/>
    <n v="60"/>
    <s v="Philipot Path"/>
    <s v="Swaffham"/>
    <x v="2"/>
    <s v="27-05-2021"/>
    <x v="11"/>
    <x v="1"/>
    <n v="7"/>
    <x v="1"/>
    <x v="1"/>
    <n v="168"/>
    <n v="300.72000000000003"/>
  </r>
  <r>
    <n v="3754"/>
    <s v="Kyle"/>
    <s v="Ervin"/>
    <s v="Mr"/>
    <s v="M"/>
    <n v="60"/>
    <s v="Phillimore Ga Roadens"/>
    <s v="Isle Of Skye"/>
    <x v="21"/>
    <d v="2021-10-06T00:00:00"/>
    <x v="4"/>
    <x v="1"/>
    <n v="27"/>
    <x v="2"/>
    <x v="2"/>
    <n v="459"/>
    <n v="821.61"/>
  </r>
  <r>
    <n v="3755"/>
    <s v="Clarence"/>
    <s v="Buck"/>
    <s v="Mr"/>
    <s v="M"/>
    <n v="60"/>
    <s v="Phillimore Ga Roadens"/>
    <s v="Sedbergh"/>
    <x v="2"/>
    <d v="2022-03-09T00:00:00"/>
    <x v="6"/>
    <x v="0"/>
    <n v="42"/>
    <x v="8"/>
    <x v="8"/>
    <n v="840"/>
    <n v="2931.6000000000004"/>
  </r>
  <r>
    <n v="3756"/>
    <s v="Tish"/>
    <s v="Sheffield"/>
    <s v="Mrs"/>
    <s v="F"/>
    <n v="90"/>
    <s v="Phillimore Place"/>
    <s v="Ullapool"/>
    <x v="2"/>
    <s v="14-08-2022"/>
    <x v="3"/>
    <x v="0"/>
    <n v="91"/>
    <x v="7"/>
    <x v="7"/>
    <n v="1820"/>
    <n v="5369"/>
  </r>
  <r>
    <n v="3757"/>
    <s v="Ladonna"/>
    <s v="Bourgeois"/>
    <s v="Miss"/>
    <s v="F"/>
    <n v="60"/>
    <s v="Phillips Buildings"/>
    <s v="Isle Of Harris"/>
    <x v="21"/>
    <s v="24-06-2021"/>
    <x v="6"/>
    <x v="1"/>
    <n v="38"/>
    <x v="6"/>
    <x v="6"/>
    <n v="912"/>
    <n v="1176.48"/>
  </r>
  <r>
    <n v="3758"/>
    <s v="Leone"/>
    <s v="Matos"/>
    <s v="Mrs"/>
    <s v="F"/>
    <n v="60"/>
    <s v="Phillips Court"/>
    <s v="Strabane"/>
    <x v="2"/>
    <d v="2021-06-12T00:00:00"/>
    <x v="7"/>
    <x v="1"/>
    <n v="31"/>
    <x v="8"/>
    <x v="8"/>
    <n v="620"/>
    <n v="2163.8000000000002"/>
  </r>
  <r>
    <n v="3759"/>
    <s v="Kurtis"/>
    <s v="Calloway"/>
    <s v="Mr"/>
    <s v="M"/>
    <n v="60"/>
    <s v="Phillips Place"/>
    <s v="County Durham"/>
    <x v="16"/>
    <d v="2020-01-05T00:00:00"/>
    <x v="7"/>
    <x v="2"/>
    <n v="30"/>
    <x v="0"/>
    <x v="0"/>
    <n v="600"/>
    <n v="1205.9999999999998"/>
  </r>
  <r>
    <n v="3760"/>
    <s v="Kurt"/>
    <s v="Key"/>
    <s v="Mr"/>
    <s v="M"/>
    <n v="90"/>
    <s v="Phoenix Close"/>
    <s v="Linlithgow"/>
    <x v="11"/>
    <d v="2022-09-12T00:00:00"/>
    <x v="11"/>
    <x v="0"/>
    <n v="74"/>
    <x v="2"/>
    <x v="2"/>
    <n v="1258"/>
    <n v="2251.8200000000002"/>
  </r>
  <r>
    <n v="3761"/>
    <s v="Maranda"/>
    <s v="Best"/>
    <s v="Miss"/>
    <s v="F"/>
    <n v="60"/>
    <s v="Physic Place"/>
    <s v="County Durham"/>
    <x v="16"/>
    <s v="28-01-2021"/>
    <x v="2"/>
    <x v="1"/>
    <n v="7"/>
    <x v="1"/>
    <x v="1"/>
    <n v="168"/>
    <n v="300.72000000000003"/>
  </r>
  <r>
    <n v="3762"/>
    <s v="Lyle"/>
    <s v="Davies"/>
    <s v="Mr"/>
    <s v="M"/>
    <n v="30"/>
    <s v="Piazza"/>
    <s v="Moreton-In-Marsh"/>
    <x v="2"/>
    <d v="2022-12-12T00:00:00"/>
    <x v="3"/>
    <x v="0"/>
    <n v="9"/>
    <x v="8"/>
    <x v="8"/>
    <n v="180"/>
    <n v="628.20000000000005"/>
  </r>
  <r>
    <n v="3763"/>
    <s v="Shirely"/>
    <s v="Sheets"/>
    <s v="Miss"/>
    <s v="F"/>
    <n v="60"/>
    <s v="Pickering Mews"/>
    <s v="Mauchline"/>
    <x v="2"/>
    <d v="2022-01-04T00:00:00"/>
    <x v="6"/>
    <x v="0"/>
    <n v="38"/>
    <x v="1"/>
    <x v="1"/>
    <n v="912"/>
    <n v="1632.48"/>
  </r>
  <r>
    <n v="3764"/>
    <s v="Rodrick"/>
    <s v="Draper"/>
    <s v="Mr"/>
    <s v="M"/>
    <n v="90"/>
    <s v="Pickering Place"/>
    <s v="Fleetwood"/>
    <x v="17"/>
    <s v="18-08-2022"/>
    <x v="3"/>
    <x v="0"/>
    <n v="72"/>
    <x v="8"/>
    <x v="8"/>
    <n v="1440"/>
    <n v="5025.6000000000004"/>
  </r>
  <r>
    <n v="3765"/>
    <s v="Vernia"/>
    <s v="Compton"/>
    <s v="Miss"/>
    <s v="F"/>
    <n v="30"/>
    <s v="Pickets Street"/>
    <s v="Andover"/>
    <x v="4"/>
    <s v="13-08-2020"/>
    <x v="3"/>
    <x v="2"/>
    <n v="76"/>
    <x v="2"/>
    <x v="2"/>
    <n v="1292"/>
    <n v="2312.6799999999998"/>
  </r>
  <r>
    <n v="3766"/>
    <s v="Irving"/>
    <s v="Knutson"/>
    <s v="Dr"/>
    <s v="M"/>
    <n v="90"/>
    <s v="Pickets Street"/>
    <s v="Church Stretton"/>
    <x v="15"/>
    <s v="29-10-2021"/>
    <x v="1"/>
    <x v="1"/>
    <n v="78"/>
    <x v="9"/>
    <x v="9"/>
    <n v="1872"/>
    <n v="6346.08"/>
  </r>
  <r>
    <n v="3767"/>
    <s v="Jeanie"/>
    <s v="Mcghee"/>
    <s v="Mrs"/>
    <s v="F"/>
    <n v="90"/>
    <s v="Pickfo Roads Ya Road"/>
    <s v="St. Agnes"/>
    <x v="2"/>
    <s v="26-01-2020"/>
    <x v="2"/>
    <x v="2"/>
    <n v="3"/>
    <x v="9"/>
    <x v="9"/>
    <n v="72"/>
    <n v="244.08"/>
  </r>
  <r>
    <n v="3768"/>
    <s v="Marshall"/>
    <s v="Lloyd"/>
    <s v="Mr"/>
    <s v="M"/>
    <n v="30"/>
    <s v="Pier Parade"/>
    <s v="Seaford"/>
    <x v="2"/>
    <s v="29-04-2020"/>
    <x v="4"/>
    <x v="2"/>
    <n v="71"/>
    <x v="9"/>
    <x v="9"/>
    <n v="1704"/>
    <n v="5776.56"/>
  </r>
  <r>
    <n v="3769"/>
    <s v="Terese"/>
    <s v="Ramirez"/>
    <s v="Miss"/>
    <s v="F"/>
    <n v="60"/>
    <s v="Piermont Green"/>
    <s v="Taunton"/>
    <x v="2"/>
    <s v="14-04-2020"/>
    <x v="4"/>
    <x v="2"/>
    <n v="71"/>
    <x v="4"/>
    <x v="4"/>
    <n v="1278"/>
    <n v="2415.42"/>
  </r>
  <r>
    <n v="3770"/>
    <s v="Nakesha"/>
    <s v="Costello"/>
    <s v="Miss"/>
    <s v="F"/>
    <n v="30"/>
    <s v="Pillar Box"/>
    <s v="Menai Bridge"/>
    <x v="2"/>
    <s v="21-10-2020"/>
    <x v="1"/>
    <x v="2"/>
    <n v="6"/>
    <x v="8"/>
    <x v="8"/>
    <n v="120"/>
    <n v="418.8"/>
  </r>
  <r>
    <n v="3771"/>
    <s v="Margarite"/>
    <s v="Vaughan"/>
    <s v="Ms"/>
    <s v="F"/>
    <n v="60"/>
    <s v="Pipemaker'S Alley"/>
    <s v="West Calder"/>
    <x v="2"/>
    <s v="26-07-2022"/>
    <x v="0"/>
    <x v="0"/>
    <n v="98"/>
    <x v="2"/>
    <x v="2"/>
    <n v="1666"/>
    <n v="2982.14"/>
  </r>
  <r>
    <n v="3772"/>
    <s v="Orlando"/>
    <s v="Babb"/>
    <s v="Mr"/>
    <s v="M"/>
    <n v="30"/>
    <s v="Pirie Street"/>
    <s v="Holmrook"/>
    <x v="1"/>
    <s v="18-04-2022"/>
    <x v="4"/>
    <x v="0"/>
    <n v="43"/>
    <x v="1"/>
    <x v="1"/>
    <n v="1032"/>
    <n v="1847.28"/>
  </r>
  <r>
    <n v="3773"/>
    <s v="Tamekia"/>
    <s v="Call"/>
    <s v="Miss"/>
    <s v="F"/>
    <n v="90"/>
    <s v="Pitfield Crescent"/>
    <s v="Montrose"/>
    <x v="2"/>
    <s v="17-08-2020"/>
    <x v="3"/>
    <x v="2"/>
    <n v="77"/>
    <x v="1"/>
    <x v="1"/>
    <n v="1848"/>
    <n v="3307.92"/>
  </r>
  <r>
    <n v="3774"/>
    <s v="Tracy"/>
    <s v="Light"/>
    <s v="Mr"/>
    <s v="M"/>
    <n v="60"/>
    <s v="Pitshanger Park"/>
    <s v="Wallington"/>
    <x v="2"/>
    <d v="2020-11-10T00:00:00"/>
    <x v="1"/>
    <x v="2"/>
    <n v="49"/>
    <x v="9"/>
    <x v="9"/>
    <n v="1176"/>
    <n v="3986.6400000000003"/>
  </r>
  <r>
    <n v="3775"/>
    <s v="Hal"/>
    <s v="Howe"/>
    <s v="Rev"/>
    <s v="M"/>
    <n v="30"/>
    <s v="Plant Terrace"/>
    <s v="Macduff"/>
    <x v="2"/>
    <s v="13-09-2021"/>
    <x v="9"/>
    <x v="1"/>
    <n v="25"/>
    <x v="6"/>
    <x v="6"/>
    <n v="600"/>
    <n v="774"/>
  </r>
  <r>
    <n v="3776"/>
    <s v="Alonzo"/>
    <s v="Harmon"/>
    <s v="Mr"/>
    <s v="M"/>
    <n v="30"/>
    <s v="Plantain Place"/>
    <s v="Maryport"/>
    <x v="2"/>
    <s v="25-10-2020"/>
    <x v="1"/>
    <x v="2"/>
    <n v="76"/>
    <x v="0"/>
    <x v="0"/>
    <n v="1520"/>
    <n v="3055.2"/>
  </r>
  <r>
    <n v="3777"/>
    <s v="Julianne"/>
    <s v="Delarosa"/>
    <s v="Mrs"/>
    <s v="F"/>
    <n v="90"/>
    <s v="Plashet Grove"/>
    <s v="Aberdeenshire"/>
    <x v="35"/>
    <s v="28-05-2020"/>
    <x v="11"/>
    <x v="2"/>
    <n v="38"/>
    <x v="0"/>
    <x v="0"/>
    <n v="760"/>
    <n v="1527.6"/>
  </r>
  <r>
    <n v="3778"/>
    <s v="Hien"/>
    <s v="Buchanan"/>
    <s v="Miss"/>
    <s v="F"/>
    <n v="30"/>
    <s v="Playfield Crescent"/>
    <s v="Exeter"/>
    <x v="17"/>
    <s v="29-11-2020"/>
    <x v="8"/>
    <x v="2"/>
    <n v="59"/>
    <x v="0"/>
    <x v="0"/>
    <n v="1180"/>
    <n v="2371.7999999999997"/>
  </r>
  <r>
    <n v="3779"/>
    <s v="Luis"/>
    <s v="Dotson"/>
    <s v="Mr"/>
    <s v="M"/>
    <n v="60"/>
    <s v="Playfo Road Road"/>
    <s v="Darvel"/>
    <x v="3"/>
    <s v="28-08-2020"/>
    <x v="3"/>
    <x v="2"/>
    <n v="12"/>
    <x v="0"/>
    <x v="0"/>
    <n v="240"/>
    <n v="482.4"/>
  </r>
  <r>
    <n v="3780"/>
    <s v="Britany"/>
    <s v="Sanford"/>
    <s v="Mrs"/>
    <s v="F"/>
    <n v="30"/>
    <s v="Playfo Road Road"/>
    <s v="Saundersfoot"/>
    <x v="2"/>
    <s v="20-05-2021"/>
    <x v="11"/>
    <x v="1"/>
    <n v="76"/>
    <x v="9"/>
    <x v="9"/>
    <n v="1824"/>
    <n v="6183.3600000000006"/>
  </r>
  <r>
    <n v="3781"/>
    <s v="Gisela"/>
    <s v="Luna"/>
    <s v="Mrs"/>
    <s v="F"/>
    <n v="30"/>
    <s v="Pleasant Passage"/>
    <s v="Mallaig"/>
    <x v="2"/>
    <s v="13-04-2021"/>
    <x v="4"/>
    <x v="1"/>
    <n v="73"/>
    <x v="7"/>
    <x v="7"/>
    <n v="1460"/>
    <n v="4307"/>
  </r>
  <r>
    <n v="3782"/>
    <s v="Kaylee"/>
    <s v="Page"/>
    <s v="Ms"/>
    <s v="F"/>
    <n v="60"/>
    <s v="Plevna Road"/>
    <s v="Studley"/>
    <x v="2"/>
    <s v="14-02-2022"/>
    <x v="10"/>
    <x v="0"/>
    <n v="54"/>
    <x v="7"/>
    <x v="7"/>
    <n v="1080"/>
    <n v="3186"/>
  </r>
  <r>
    <n v="3783"/>
    <s v="Don"/>
    <s v="Romano"/>
    <s v="Mr"/>
    <s v="M"/>
    <n v="60"/>
    <s v="Plough Bridge"/>
    <s v="Betws-Y-Coed"/>
    <x v="36"/>
    <s v="24-09-2020"/>
    <x v="9"/>
    <x v="2"/>
    <n v="67"/>
    <x v="9"/>
    <x v="9"/>
    <n v="1608"/>
    <n v="5451.12"/>
  </r>
  <r>
    <n v="3784"/>
    <s v="Joya"/>
    <s v="Lewis"/>
    <s v="Miss"/>
    <s v="F"/>
    <n v="60"/>
    <s v="Plummers Cottages"/>
    <s v="Somerton"/>
    <x v="2"/>
    <s v="19-06-2020"/>
    <x v="6"/>
    <x v="2"/>
    <n v="7"/>
    <x v="3"/>
    <x v="3"/>
    <n v="168"/>
    <n v="115.91999999999999"/>
  </r>
  <r>
    <n v="3785"/>
    <s v="Craig"/>
    <s v="Greenwood"/>
    <s v="Mr"/>
    <s v="M"/>
    <n v="90"/>
    <s v="Plumstead High"/>
    <s v="Lifton"/>
    <x v="11"/>
    <d v="2021-02-03T00:00:00"/>
    <x v="0"/>
    <x v="1"/>
    <n v="7"/>
    <x v="1"/>
    <x v="1"/>
    <n v="168"/>
    <n v="300.72000000000003"/>
  </r>
  <r>
    <n v="3786"/>
    <s v="Ismael"/>
    <s v="Foley"/>
    <s v="Mr"/>
    <s v="M"/>
    <n v="60"/>
    <s v="Plymouth Road"/>
    <s v="Juniper Green"/>
    <x v="21"/>
    <d v="2020-04-08T00:00:00"/>
    <x v="6"/>
    <x v="2"/>
    <n v="32"/>
    <x v="4"/>
    <x v="4"/>
    <n v="576"/>
    <n v="1088.6399999999999"/>
  </r>
  <r>
    <n v="3787"/>
    <s v="Haydee"/>
    <s v="Snider"/>
    <s v="Miss"/>
    <s v="F"/>
    <n v="30"/>
    <s v="Plympton Avenue"/>
    <s v="Saxmundham"/>
    <x v="2"/>
    <s v="20-02-2020"/>
    <x v="10"/>
    <x v="2"/>
    <n v="54"/>
    <x v="7"/>
    <x v="7"/>
    <n v="1080"/>
    <n v="3186"/>
  </r>
  <r>
    <n v="3788"/>
    <s v="Percy"/>
    <s v="Turner"/>
    <s v="Mr"/>
    <s v="M"/>
    <n v="30"/>
    <s v="Poets Road"/>
    <s v="Hartlepool"/>
    <x v="1"/>
    <d v="2022-04-02T00:00:00"/>
    <x v="6"/>
    <x v="0"/>
    <n v="94"/>
    <x v="5"/>
    <x v="5"/>
    <n v="2256"/>
    <n v="9001.44"/>
  </r>
  <r>
    <n v="3789"/>
    <s v="Willa"/>
    <s v="Belanger"/>
    <s v="Ms"/>
    <s v="F"/>
    <n v="60"/>
    <s v="Point View"/>
    <s v="Berkshire"/>
    <x v="28"/>
    <d v="2021-03-10T00:00:00"/>
    <x v="6"/>
    <x v="1"/>
    <n v="77"/>
    <x v="4"/>
    <x v="4"/>
    <n v="1386"/>
    <n v="2619.54"/>
  </r>
  <r>
    <n v="3790"/>
    <s v="Kelsie"/>
    <s v="Chapman"/>
    <s v="Ms"/>
    <s v="F"/>
    <n v="30"/>
    <s v="Pole Hill"/>
    <s v="Kent"/>
    <x v="21"/>
    <d v="2021-04-01T00:00:00"/>
    <x v="4"/>
    <x v="1"/>
    <n v="74"/>
    <x v="9"/>
    <x v="9"/>
    <n v="1776"/>
    <n v="6020.64"/>
  </r>
  <r>
    <n v="3791"/>
    <s v="Rodrigo"/>
    <s v="Medrano"/>
    <s v="Mr"/>
    <s v="M"/>
    <n v="60"/>
    <s v="Polesden Ga Roadens"/>
    <s v="Carmarthen"/>
    <x v="10"/>
    <s v="23-06-2020"/>
    <x v="6"/>
    <x v="2"/>
    <n v="75"/>
    <x v="7"/>
    <x v="7"/>
    <n v="1500"/>
    <n v="4425"/>
  </r>
  <r>
    <n v="3792"/>
    <s v="Colene"/>
    <s v="Krause"/>
    <s v="Miss"/>
    <s v="F"/>
    <n v="60"/>
    <s v="Polla Road Houses"/>
    <s v="Calstock"/>
    <x v="54"/>
    <s v="13-01-2021"/>
    <x v="2"/>
    <x v="1"/>
    <n v="17"/>
    <x v="4"/>
    <x v="4"/>
    <n v="306"/>
    <n v="578.33999999999992"/>
  </r>
  <r>
    <n v="3793"/>
    <s v="Jeana"/>
    <s v="Mckinnon"/>
    <s v="Miss"/>
    <s v="F"/>
    <n v="30"/>
    <s v="Polla Road Street"/>
    <s v="Church Stretton"/>
    <x v="15"/>
    <s v="19-08-2021"/>
    <x v="3"/>
    <x v="1"/>
    <n v="21"/>
    <x v="8"/>
    <x v="8"/>
    <n v="420"/>
    <n v="1465.8000000000002"/>
  </r>
  <r>
    <n v="3794"/>
    <s v="Kelley"/>
    <s v="Goodwin"/>
    <s v="Mr"/>
    <s v="M"/>
    <n v="60"/>
    <s v="Polworth Road"/>
    <s v="Blaenau Ffestiniog"/>
    <x v="7"/>
    <s v="31-10-2020"/>
    <x v="1"/>
    <x v="2"/>
    <n v="10"/>
    <x v="9"/>
    <x v="9"/>
    <n v="240"/>
    <n v="813.6"/>
  </r>
  <r>
    <n v="3795"/>
    <s v="Jaymie"/>
    <s v="Lee"/>
    <s v="Miss"/>
    <s v="F"/>
    <n v="90"/>
    <s v="Polworth Road"/>
    <s v="Stowmarket"/>
    <x v="2"/>
    <s v="23-05-2022"/>
    <x v="11"/>
    <x v="0"/>
    <n v="94"/>
    <x v="8"/>
    <x v="8"/>
    <n v="1880"/>
    <n v="6561.2000000000007"/>
  </r>
  <r>
    <n v="3796"/>
    <s v="Alline"/>
    <s v="Cooper"/>
    <s v="Mrs"/>
    <s v="F"/>
    <n v="90"/>
    <s v="Polygon Row"/>
    <s v="Bacup"/>
    <x v="39"/>
    <s v="29-10-2022"/>
    <x v="1"/>
    <x v="0"/>
    <n v="97"/>
    <x v="3"/>
    <x v="3"/>
    <n v="2328"/>
    <n v="1606.32"/>
  </r>
  <r>
    <n v="3797"/>
    <s v="Dario"/>
    <s v="Haskins"/>
    <s v="Mr"/>
    <s v="M"/>
    <n v="90"/>
    <s v="Pomell Way"/>
    <s v="Trowbridge"/>
    <x v="2"/>
    <d v="2021-02-06T00:00:00"/>
    <x v="1"/>
    <x v="1"/>
    <n v="20"/>
    <x v="1"/>
    <x v="1"/>
    <n v="480"/>
    <n v="859.2"/>
  </r>
  <r>
    <n v="3798"/>
    <s v="Darline"/>
    <s v="Estes"/>
    <s v="Miss"/>
    <s v="F"/>
    <n v="30"/>
    <s v="Pond Farm"/>
    <s v="Ty Croes"/>
    <x v="2"/>
    <s v="30-07-2020"/>
    <x v="0"/>
    <x v="2"/>
    <n v="42"/>
    <x v="3"/>
    <x v="3"/>
    <n v="1008"/>
    <n v="695.52"/>
  </r>
  <r>
    <n v="3799"/>
    <s v="Liana"/>
    <s v="Velasquez"/>
    <s v="Miss"/>
    <s v="F"/>
    <n v="90"/>
    <s v="Pond Terrace"/>
    <s v="Golspie"/>
    <x v="17"/>
    <d v="2020-06-12T00:00:00"/>
    <x v="8"/>
    <x v="2"/>
    <n v="80"/>
    <x v="1"/>
    <x v="1"/>
    <n v="1920"/>
    <n v="3436.8"/>
  </r>
  <r>
    <n v="3801"/>
    <s v="Ozella"/>
    <s v="Hampton"/>
    <s v="Mrs"/>
    <s v="F"/>
    <n v="60"/>
    <s v="Ponsa Road Road"/>
    <s v="West Bromwich"/>
    <x v="2"/>
    <s v="26-01-2022"/>
    <x v="2"/>
    <x v="0"/>
    <n v="66"/>
    <x v="8"/>
    <x v="8"/>
    <n v="1320"/>
    <n v="4606.8"/>
  </r>
  <r>
    <n v="3802"/>
    <s v="Joan"/>
    <s v="Walsh"/>
    <s v="Ms"/>
    <s v="F"/>
    <n v="90"/>
    <s v="Pont Street"/>
    <s v="Ottery St. Mary"/>
    <x v="2"/>
    <s v="30-12-2022"/>
    <x v="7"/>
    <x v="0"/>
    <n v="26"/>
    <x v="7"/>
    <x v="7"/>
    <n v="520"/>
    <n v="1534"/>
  </r>
  <r>
    <n v="3803"/>
    <s v="Damon"/>
    <s v="Shepherd"/>
    <s v="Mr"/>
    <s v="M"/>
    <n v="60"/>
    <s v="Pooah Road"/>
    <s v="Sheringham"/>
    <x v="2"/>
    <s v="27-10-2021"/>
    <x v="1"/>
    <x v="1"/>
    <n v="14"/>
    <x v="2"/>
    <x v="2"/>
    <n v="238"/>
    <n v="426.02"/>
  </r>
  <r>
    <n v="3804"/>
    <s v="Concepcion"/>
    <s v="Rosado"/>
    <s v="Miss"/>
    <s v="F"/>
    <n v="60"/>
    <s v="Pooles Lane"/>
    <s v="Middlewich"/>
    <x v="2"/>
    <d v="2020-05-11T00:00:00"/>
    <x v="5"/>
    <x v="2"/>
    <n v="81"/>
    <x v="9"/>
    <x v="9"/>
    <n v="1944"/>
    <n v="6590.16"/>
  </r>
  <r>
    <n v="3805"/>
    <s v="Derick"/>
    <s v="Shaver"/>
    <s v="Mr"/>
    <s v="M"/>
    <n v="90"/>
    <s v="Popes Head"/>
    <s v="Llandrindod Wells"/>
    <x v="11"/>
    <d v="2022-07-03T00:00:00"/>
    <x v="1"/>
    <x v="0"/>
    <n v="98"/>
    <x v="3"/>
    <x v="3"/>
    <n v="2352"/>
    <n v="1622.8799999999999"/>
  </r>
  <r>
    <n v="3806"/>
    <s v="Elliot"/>
    <s v="Cline"/>
    <s v="Mr"/>
    <s v="M"/>
    <n v="90"/>
    <s v="Poplar Close"/>
    <s v="Nuneaton"/>
    <x v="2"/>
    <d v="2020-07-08T00:00:00"/>
    <x v="9"/>
    <x v="2"/>
    <n v="62"/>
    <x v="7"/>
    <x v="7"/>
    <n v="1240"/>
    <n v="3658"/>
  </r>
  <r>
    <n v="3807"/>
    <s v="Lu"/>
    <s v="Longoria"/>
    <s v="Mrs"/>
    <s v="F"/>
    <n v="60"/>
    <s v="Poplar Mews"/>
    <s v="Marianglas"/>
    <x v="2"/>
    <s v="26-02-2021"/>
    <x v="10"/>
    <x v="1"/>
    <n v="50"/>
    <x v="0"/>
    <x v="0"/>
    <n v="1000"/>
    <n v="2009.9999999999998"/>
  </r>
  <r>
    <n v="3809"/>
    <s v="Walter"/>
    <s v="Kimball"/>
    <s v="Mr"/>
    <s v="M"/>
    <n v="90"/>
    <s v="Poppin'S Court"/>
    <s v="Swanley"/>
    <x v="2"/>
    <s v="27-10-2021"/>
    <x v="1"/>
    <x v="1"/>
    <n v="86"/>
    <x v="0"/>
    <x v="0"/>
    <n v="1720"/>
    <n v="3457.2"/>
  </r>
  <r>
    <n v="3810"/>
    <s v="Eartha"/>
    <s v="Lambert"/>
    <s v="Ms"/>
    <s v="F"/>
    <n v="90"/>
    <s v="Port Street"/>
    <s v="Knebworth"/>
    <x v="21"/>
    <d v="2021-07-05T00:00:00"/>
    <x v="8"/>
    <x v="1"/>
    <n v="13"/>
    <x v="2"/>
    <x v="2"/>
    <n v="221"/>
    <n v="395.59000000000003"/>
  </r>
  <r>
    <n v="3811"/>
    <s v="Ona"/>
    <s v="Platt"/>
    <s v="Ms"/>
    <s v="F"/>
    <n v="90"/>
    <s v="Porters Place"/>
    <s v="Llanwrtyd Wells"/>
    <x v="11"/>
    <d v="2020-03-02T00:00:00"/>
    <x v="9"/>
    <x v="2"/>
    <n v="71"/>
    <x v="4"/>
    <x v="4"/>
    <n v="1278"/>
    <n v="2415.42"/>
  </r>
  <r>
    <n v="3812"/>
    <s v="Brett"/>
    <s v="Moss"/>
    <s v="Mr"/>
    <s v="M"/>
    <n v="90"/>
    <s v="Portland Street"/>
    <s v="Campbeltown"/>
    <x v="10"/>
    <d v="2022-08-12T00:00:00"/>
    <x v="10"/>
    <x v="0"/>
    <n v="77"/>
    <x v="8"/>
    <x v="8"/>
    <n v="1540"/>
    <n v="5374.6"/>
  </r>
  <r>
    <n v="3813"/>
    <s v="Howard"/>
    <s v="Camacho"/>
    <s v="Mr"/>
    <s v="M"/>
    <n v="90"/>
    <s v="Portobello Court"/>
    <s v="Didcot"/>
    <x v="3"/>
    <s v="13-05-2020"/>
    <x v="11"/>
    <x v="2"/>
    <n v="5"/>
    <x v="8"/>
    <x v="8"/>
    <n v="100"/>
    <n v="349"/>
  </r>
  <r>
    <n v="3814"/>
    <s v="Anjelica"/>
    <s v="Mcknight"/>
    <s v="Miss"/>
    <s v="F"/>
    <n v="90"/>
    <s v="Portobello Mews"/>
    <s v="Isle Of Gigha"/>
    <x v="21"/>
    <s v="14-05-2021"/>
    <x v="11"/>
    <x v="1"/>
    <n v="29"/>
    <x v="8"/>
    <x v="8"/>
    <n v="580"/>
    <n v="2024.2"/>
  </r>
  <r>
    <n v="3815"/>
    <s v="Dante"/>
    <s v="Rutledge"/>
    <s v="Mr"/>
    <s v="M"/>
    <n v="60"/>
    <s v="Portree Close"/>
    <s v="Uttoxeter"/>
    <x v="2"/>
    <d v="2020-06-12T00:00:00"/>
    <x v="8"/>
    <x v="2"/>
    <n v="63"/>
    <x v="8"/>
    <x v="8"/>
    <n v="1260"/>
    <n v="4397.4000000000005"/>
  </r>
  <r>
    <n v="3816"/>
    <s v="Shawanda"/>
    <s v="Crockett"/>
    <s v="Mrs"/>
    <s v="F"/>
    <n v="60"/>
    <s v="Portree Street"/>
    <s v="Wincanton"/>
    <x v="2"/>
    <d v="2022-12-02T00:00:00"/>
    <x v="10"/>
    <x v="0"/>
    <n v="76"/>
    <x v="1"/>
    <x v="1"/>
    <n v="1824"/>
    <n v="3264.96"/>
  </r>
  <r>
    <n v="3817"/>
    <s v="Loralee"/>
    <s v="Gutierrez"/>
    <s v="Miss"/>
    <s v="F"/>
    <n v="30"/>
    <s v="Portsdown Road"/>
    <s v="Arrochar"/>
    <x v="32"/>
    <s v="26-03-2022"/>
    <x v="5"/>
    <x v="0"/>
    <n v="46"/>
    <x v="9"/>
    <x v="9"/>
    <n v="1104"/>
    <n v="3742.56"/>
  </r>
  <r>
    <n v="3818"/>
    <s v="Tracey"/>
    <s v="Brewster"/>
    <s v="Mr"/>
    <s v="M"/>
    <n v="90"/>
    <s v="Portsmouth Road"/>
    <s v="Waterlooville"/>
    <x v="2"/>
    <d v="2021-10-12T00:00:00"/>
    <x v="1"/>
    <x v="1"/>
    <n v="42"/>
    <x v="2"/>
    <x v="2"/>
    <n v="714"/>
    <n v="1278.06"/>
  </r>
  <r>
    <n v="3819"/>
    <s v="Alene"/>
    <s v="Rush"/>
    <s v="Miss"/>
    <s v="F"/>
    <n v="30"/>
    <s v="Potier Street"/>
    <s v="Darvel"/>
    <x v="3"/>
    <s v="13-12-2021"/>
    <x v="7"/>
    <x v="1"/>
    <n v="6"/>
    <x v="2"/>
    <x v="2"/>
    <n v="102"/>
    <n v="182.58"/>
  </r>
  <r>
    <n v="3820"/>
    <s v="Bambi"/>
    <s v="Rose"/>
    <s v="Miss"/>
    <s v="F"/>
    <n v="30"/>
    <s v="Potters Court"/>
    <s v="Dollar"/>
    <x v="3"/>
    <s v="18-07-2020"/>
    <x v="0"/>
    <x v="2"/>
    <n v="67"/>
    <x v="8"/>
    <x v="8"/>
    <n v="1340"/>
    <n v="4676.6000000000004"/>
  </r>
  <r>
    <n v="3821"/>
    <s v="Kyoko"/>
    <s v="Phelps"/>
    <s v="Mrs"/>
    <s v="F"/>
    <n v="90"/>
    <s v="Potters Fields"/>
    <s v="Wylam"/>
    <x v="2"/>
    <s v="13-01-2022"/>
    <x v="2"/>
    <x v="0"/>
    <n v="46"/>
    <x v="8"/>
    <x v="8"/>
    <n v="920"/>
    <n v="3210.8"/>
  </r>
  <r>
    <n v="3822"/>
    <s v="Rupert"/>
    <s v="Spangler"/>
    <s v="Mr"/>
    <s v="M"/>
    <n v="60"/>
    <s v="Potters Place"/>
    <s v="Chorley"/>
    <x v="18"/>
    <s v="24-06-2021"/>
    <x v="6"/>
    <x v="1"/>
    <n v="85"/>
    <x v="7"/>
    <x v="7"/>
    <n v="1700"/>
    <n v="5015"/>
  </r>
  <r>
    <n v="3823"/>
    <s v="Lai"/>
    <s v="Richardson"/>
    <s v="Miss"/>
    <s v="F"/>
    <n v="90"/>
    <s v="Pottery Cottage"/>
    <s v="Ilfracombe"/>
    <x v="1"/>
    <s v="28-05-2020"/>
    <x v="11"/>
    <x v="2"/>
    <n v="48"/>
    <x v="9"/>
    <x v="9"/>
    <n v="1152"/>
    <n v="3905.28"/>
  </r>
  <r>
    <n v="3824"/>
    <s v="Dwayne"/>
    <s v="Hagen"/>
    <s v="Mr"/>
    <s v="M"/>
    <n v="60"/>
    <s v="Pound Park"/>
    <s v="Petersfield"/>
    <x v="2"/>
    <s v="23-06-2020"/>
    <x v="6"/>
    <x v="2"/>
    <n v="66"/>
    <x v="7"/>
    <x v="7"/>
    <n v="1320"/>
    <n v="3894.0000000000005"/>
  </r>
  <r>
    <n v="3825"/>
    <s v="Beatriz"/>
    <s v="Gill"/>
    <s v="Mrs"/>
    <s v="F"/>
    <n v="30"/>
    <s v="Povidence Cottages"/>
    <s v="Montacute"/>
    <x v="2"/>
    <d v="2021-05-05T00:00:00"/>
    <x v="1"/>
    <x v="1"/>
    <n v="17"/>
    <x v="1"/>
    <x v="1"/>
    <n v="408"/>
    <n v="730.32"/>
  </r>
  <r>
    <n v="3826"/>
    <s v="Eladia"/>
    <s v="Velazquez"/>
    <s v="Ms"/>
    <s v="F"/>
    <n v="30"/>
    <s v="Powes Place"/>
    <s v="Donaghadee"/>
    <x v="3"/>
    <d v="2020-06-08T00:00:00"/>
    <x v="0"/>
    <x v="2"/>
    <n v="61"/>
    <x v="1"/>
    <x v="1"/>
    <n v="1464"/>
    <n v="2620.56"/>
  </r>
  <r>
    <n v="3827"/>
    <s v="Loretta"/>
    <s v="Khan"/>
    <s v="Mrs"/>
    <s v="F"/>
    <n v="60"/>
    <s v="Powis Mews"/>
    <s v="St. Ives"/>
    <x v="2"/>
    <s v="18-04-2020"/>
    <x v="4"/>
    <x v="2"/>
    <n v="63"/>
    <x v="8"/>
    <x v="8"/>
    <n v="1260"/>
    <n v="4397.4000000000005"/>
  </r>
  <r>
    <n v="3828"/>
    <s v="Yon"/>
    <s v="Cervantes"/>
    <s v="Miss"/>
    <s v="F"/>
    <n v="30"/>
    <s v="Pragnell Road"/>
    <s v="Drybrook"/>
    <x v="3"/>
    <d v="2021-03-06T00:00:00"/>
    <x v="10"/>
    <x v="1"/>
    <n v="17"/>
    <x v="6"/>
    <x v="6"/>
    <n v="408"/>
    <n v="526.32000000000005"/>
  </r>
  <r>
    <n v="3830"/>
    <s v="Stacy"/>
    <s v="Marsh"/>
    <s v="Prof"/>
    <s v="M"/>
    <n v="90"/>
    <s v="Pragnell Road"/>
    <s v="East Cowes"/>
    <x v="43"/>
    <s v="30-01-2020"/>
    <x v="2"/>
    <x v="2"/>
    <n v="23"/>
    <x v="3"/>
    <x v="3"/>
    <n v="552"/>
    <n v="380.88"/>
  </r>
  <r>
    <n v="3832"/>
    <s v="Kandace"/>
    <s v="Norman"/>
    <s v="Ms"/>
    <s v="F"/>
    <n v="30"/>
    <s v="Pratt Walk"/>
    <s v="Kirkwall"/>
    <x v="21"/>
    <s v="14-06-2022"/>
    <x v="6"/>
    <x v="0"/>
    <n v="68"/>
    <x v="5"/>
    <x v="5"/>
    <n v="1632"/>
    <n v="6511.68"/>
  </r>
  <r>
    <n v="3833"/>
    <s v="Christie"/>
    <s v="Jennings"/>
    <s v="Mrs"/>
    <s v="F"/>
    <n v="90"/>
    <s v="Pratt Walk"/>
    <s v="Watchet"/>
    <x v="2"/>
    <s v="14-03-2021"/>
    <x v="5"/>
    <x v="1"/>
    <n v="38"/>
    <x v="1"/>
    <x v="1"/>
    <n v="912"/>
    <n v="1632.48"/>
  </r>
  <r>
    <n v="3834"/>
    <s v="Casie"/>
    <s v="Cassidy"/>
    <s v="Miss"/>
    <s v="F"/>
    <n v="90"/>
    <s v="Precinct Of"/>
    <s v="Northallerton"/>
    <x v="2"/>
    <s v="13-05-2021"/>
    <x v="11"/>
    <x v="1"/>
    <n v="68"/>
    <x v="5"/>
    <x v="5"/>
    <n v="1632"/>
    <n v="6511.68"/>
  </r>
  <r>
    <n v="3835"/>
    <s v="Cristy"/>
    <s v="Manuel"/>
    <s v="Mrs"/>
    <s v="F"/>
    <n v="30"/>
    <s v="Preston Road"/>
    <s v="Stansted"/>
    <x v="2"/>
    <d v="2022-09-07T00:00:00"/>
    <x v="7"/>
    <x v="0"/>
    <n v="78"/>
    <x v="7"/>
    <x v="7"/>
    <n v="1560"/>
    <n v="4602"/>
  </r>
  <r>
    <n v="3836"/>
    <s v="Giuseppe"/>
    <s v="Martin"/>
    <s v="Mr"/>
    <s v="M"/>
    <n v="90"/>
    <s v="Price'S Street"/>
    <s v="Wisbech"/>
    <x v="2"/>
    <d v="2022-08-06T00:00:00"/>
    <x v="3"/>
    <x v="0"/>
    <n v="27"/>
    <x v="3"/>
    <x v="3"/>
    <n v="648"/>
    <n v="447.11999999999995"/>
  </r>
  <r>
    <n v="3837"/>
    <s v="Leesa"/>
    <s v="Marin"/>
    <s v="Miss"/>
    <s v="F"/>
    <n v="90"/>
    <s v="Priestley Close"/>
    <s v="Wiltshire"/>
    <x v="2"/>
    <s v="29-12-2021"/>
    <x v="7"/>
    <x v="1"/>
    <n v="75"/>
    <x v="0"/>
    <x v="0"/>
    <n v="1500"/>
    <n v="3014.9999999999995"/>
  </r>
  <r>
    <n v="3838"/>
    <s v="Brain"/>
    <s v="North"/>
    <s v="Mr"/>
    <s v="M"/>
    <n v="30"/>
    <s v="Priest'S Bridge"/>
    <s v="Wells"/>
    <x v="2"/>
    <d v="2022-11-09T00:00:00"/>
    <x v="5"/>
    <x v="0"/>
    <n v="91"/>
    <x v="7"/>
    <x v="7"/>
    <n v="1820"/>
    <n v="5369"/>
  </r>
  <r>
    <n v="3839"/>
    <s v="Cornelius"/>
    <s v="Mcnally"/>
    <s v="Mr"/>
    <s v="MALE"/>
    <n v="30"/>
    <s v="Primrose Cottages"/>
    <s v="Isle Of Jura"/>
    <x v="21"/>
    <s v="18-09-2022"/>
    <x v="9"/>
    <x v="0"/>
    <n v="10"/>
    <x v="9"/>
    <x v="9"/>
    <n v="240"/>
    <n v="813.6"/>
  </r>
  <r>
    <n v="3840"/>
    <s v="Adrianna"/>
    <s v="Whaley"/>
    <s v="Miss"/>
    <s v="F"/>
    <n v="90"/>
    <s v="Prince Road"/>
    <s v="Romsey"/>
    <x v="2"/>
    <s v="13-08-2020"/>
    <x v="3"/>
    <x v="2"/>
    <n v="47"/>
    <x v="7"/>
    <x v="7"/>
    <n v="940"/>
    <n v="2773"/>
  </r>
  <r>
    <n v="3842"/>
    <s v="Jewell"/>
    <s v="Boyd"/>
    <s v="Mr"/>
    <s v="M"/>
    <n v="30"/>
    <s v="Prince'S Mews"/>
    <s v="Sandown"/>
    <x v="2"/>
    <s v="15-06-2021"/>
    <x v="6"/>
    <x v="1"/>
    <n v="94"/>
    <x v="3"/>
    <x v="3"/>
    <n v="2256"/>
    <n v="1556.6399999999999"/>
  </r>
  <r>
    <n v="3843"/>
    <s v="Randall"/>
    <s v="Sosa"/>
    <s v="Mr"/>
    <s v="M"/>
    <n v="90"/>
    <s v="Prince'S Street"/>
    <s v="Hyde"/>
    <x v="1"/>
    <s v="28-07-2022"/>
    <x v="0"/>
    <x v="0"/>
    <n v="40"/>
    <x v="1"/>
    <x v="1"/>
    <n v="960"/>
    <n v="1718.4"/>
  </r>
  <r>
    <n v="3844"/>
    <s v="Jim"/>
    <s v="Schulz"/>
    <s v="Mr"/>
    <s v="M"/>
    <n v="60"/>
    <s v="Princess May"/>
    <s v="Abingdon"/>
    <x v="27"/>
    <s v="29-11-2020"/>
    <x v="8"/>
    <x v="2"/>
    <n v="17"/>
    <x v="5"/>
    <x v="5"/>
    <n v="408"/>
    <n v="1627.92"/>
  </r>
  <r>
    <n v="3845"/>
    <s v="Lindsay"/>
    <s v="Bender"/>
    <s v="Mr"/>
    <s v="M"/>
    <n v="90"/>
    <s v="Printers Place"/>
    <s v="Sutton"/>
    <x v="2"/>
    <d v="2021-08-12T00:00:00"/>
    <x v="9"/>
    <x v="1"/>
    <n v="90"/>
    <x v="2"/>
    <x v="2"/>
    <n v="1530"/>
    <n v="2738.7000000000003"/>
  </r>
  <r>
    <n v="3846"/>
    <s v="Annalee"/>
    <s v="Schmidt"/>
    <s v="Miss"/>
    <s v="F"/>
    <n v="90"/>
    <s v="Printinghouse Lane"/>
    <s v="Berkhamsted"/>
    <x v="28"/>
    <d v="2021-03-05T00:00:00"/>
    <x v="2"/>
    <x v="1"/>
    <n v="11"/>
    <x v="5"/>
    <x v="5"/>
    <n v="264"/>
    <n v="1053.3600000000001"/>
  </r>
  <r>
    <n v="3847"/>
    <s v="Ted"/>
    <s v="Stein"/>
    <s v="Mr"/>
    <s v="M"/>
    <n v="90"/>
    <s v="Prior Street"/>
    <s v="Llanarth"/>
    <x v="11"/>
    <s v="27-03-2022"/>
    <x v="5"/>
    <x v="0"/>
    <n v="3"/>
    <x v="6"/>
    <x v="6"/>
    <n v="72"/>
    <n v="92.88"/>
  </r>
  <r>
    <n v="3848"/>
    <s v="Loren"/>
    <s v="Rush"/>
    <s v="Mr"/>
    <s v="M"/>
    <n v="30"/>
    <s v="Priors Dean"/>
    <s v="Yeovil"/>
    <x v="2"/>
    <s v="17-05-2020"/>
    <x v="11"/>
    <x v="2"/>
    <n v="85"/>
    <x v="2"/>
    <x v="2"/>
    <n v="1445"/>
    <n v="2586.5500000000002"/>
  </r>
  <r>
    <n v="3849"/>
    <s v="Tad"/>
    <s v="Logan"/>
    <s v="Mr"/>
    <s v="M"/>
    <n v="90"/>
    <s v="Priory Avenue"/>
    <s v="Isle Of Bute"/>
    <x v="21"/>
    <s v="23-03-2020"/>
    <x v="5"/>
    <x v="2"/>
    <n v="67"/>
    <x v="3"/>
    <x v="3"/>
    <n v="1608"/>
    <n v="1109.52"/>
  </r>
  <r>
    <n v="3850"/>
    <s v="Rosena"/>
    <s v="Bonner"/>
    <s v="Mrs"/>
    <s v="F"/>
    <n v="30"/>
    <s v="Priory Drive"/>
    <s v="South Queensferry"/>
    <x v="2"/>
    <s v="24-05-2022"/>
    <x v="11"/>
    <x v="0"/>
    <n v="44"/>
    <x v="3"/>
    <x v="3"/>
    <n v="1056"/>
    <n v="728.64"/>
  </r>
  <r>
    <n v="3851"/>
    <s v="Lonny"/>
    <s v="Murray"/>
    <s v="Mr"/>
    <s v="M"/>
    <n v="60"/>
    <s v="Priory Green"/>
    <s v="Alness"/>
    <x v="14"/>
    <s v="17-04-2020"/>
    <x v="4"/>
    <x v="2"/>
    <n v="38"/>
    <x v="2"/>
    <x v="2"/>
    <n v="646"/>
    <n v="1156.3399999999999"/>
  </r>
  <r>
    <n v="3852"/>
    <s v="Augustina"/>
    <s v="May"/>
    <s v="Miss"/>
    <s v="F"/>
    <n v="90"/>
    <s v="Priory Lodge"/>
    <s v="Leatherhead"/>
    <x v="21"/>
    <d v="2022-02-12T00:00:00"/>
    <x v="11"/>
    <x v="0"/>
    <n v="81"/>
    <x v="4"/>
    <x v="4"/>
    <n v="1458"/>
    <n v="2755.62"/>
  </r>
  <r>
    <n v="3853"/>
    <s v="Lesa"/>
    <s v="Spence"/>
    <s v="Mrs"/>
    <s v="F"/>
    <n v="60"/>
    <s v="Priory Lodge"/>
    <s v="Paisley"/>
    <x v="2"/>
    <s v="20-11-2021"/>
    <x v="8"/>
    <x v="1"/>
    <n v="6"/>
    <x v="8"/>
    <x v="8"/>
    <n v="120"/>
    <n v="418.8"/>
  </r>
  <r>
    <n v="3854"/>
    <s v="Elouise"/>
    <s v="Robison"/>
    <s v="Miss"/>
    <s v="F"/>
    <n v="90"/>
    <s v="Priscilla Street"/>
    <s v="Strathcarron"/>
    <x v="2"/>
    <s v="27-08-2022"/>
    <x v="3"/>
    <x v="0"/>
    <n v="102"/>
    <x v="3"/>
    <x v="3"/>
    <n v="2448"/>
    <n v="1689.12"/>
  </r>
  <r>
    <n v="3855"/>
    <s v="Boris"/>
    <s v="Clayton"/>
    <s v="Mr"/>
    <s v="M"/>
    <n v="60"/>
    <s v="Pritcha Road'S Road"/>
    <s v="Dunblane"/>
    <x v="3"/>
    <s v="21-12-2022"/>
    <x v="7"/>
    <x v="0"/>
    <n v="33"/>
    <x v="2"/>
    <x v="2"/>
    <n v="561"/>
    <n v="1004.19"/>
  </r>
  <r>
    <n v="3856"/>
    <s v="Ok"/>
    <s v="Cotton"/>
    <s v="Mrs"/>
    <s v="F"/>
    <n v="90"/>
    <s v="Prospect Vale"/>
    <s v="Mitcham"/>
    <x v="2"/>
    <s v="30-09-2022"/>
    <x v="9"/>
    <x v="0"/>
    <n v="17"/>
    <x v="3"/>
    <x v="3"/>
    <n v="408"/>
    <n v="281.52"/>
  </r>
  <r>
    <n v="3857"/>
    <s v="Marna"/>
    <s v="Rosas"/>
    <s v="Miss"/>
    <s v="F"/>
    <n v="90"/>
    <s v="Prujean Square"/>
    <s v="Bromsgrove"/>
    <x v="31"/>
    <s v="24-07-2022"/>
    <x v="0"/>
    <x v="0"/>
    <n v="99"/>
    <x v="8"/>
    <x v="8"/>
    <n v="1980"/>
    <n v="6910.2000000000007"/>
  </r>
  <r>
    <n v="3858"/>
    <s v="Lilian"/>
    <s v="Maher"/>
    <s v="Mrs"/>
    <s v="F"/>
    <n v="60"/>
    <s v="Prusom Street"/>
    <s v="Barnet"/>
    <x v="81"/>
    <d v="2022-06-01T00:00:00"/>
    <x v="10"/>
    <x v="0"/>
    <n v="89"/>
    <x v="7"/>
    <x v="7"/>
    <n v="1780"/>
    <n v="5251"/>
  </r>
  <r>
    <n v="3859"/>
    <s v="Modesto"/>
    <s v="Schultz"/>
    <s v="Mr"/>
    <s v="M"/>
    <n v="90"/>
    <s v="Pulham Avenue"/>
    <s v="Newmarket"/>
    <x v="2"/>
    <s v="26-11-2020"/>
    <x v="8"/>
    <x v="2"/>
    <n v="74"/>
    <x v="2"/>
    <x v="2"/>
    <n v="1258"/>
    <n v="2251.8200000000002"/>
  </r>
  <r>
    <n v="3860"/>
    <s v="Randa"/>
    <s v="Doherty"/>
    <s v="Miss"/>
    <s v="F"/>
    <n v="30"/>
    <s v="Purelake Mews"/>
    <s v="Newmarket"/>
    <x v="2"/>
    <s v="15-08-2021"/>
    <x v="3"/>
    <x v="1"/>
    <n v="65"/>
    <x v="9"/>
    <x v="9"/>
    <n v="1560"/>
    <n v="5288.4000000000005"/>
  </r>
  <r>
    <n v="3861"/>
    <s v="Britt"/>
    <s v="Spangler"/>
    <s v="Dr"/>
    <s v="M"/>
    <n v="60"/>
    <s v="Pursewa Roadens Close"/>
    <s v="Arisaig"/>
    <x v="47"/>
    <s v="25-01-2020"/>
    <x v="2"/>
    <x v="2"/>
    <n v="81"/>
    <x v="4"/>
    <x v="4"/>
    <n v="1458"/>
    <n v="2755.62"/>
  </r>
  <r>
    <n v="3862"/>
    <s v="Teresita"/>
    <s v="Dailey"/>
    <s v="Miss"/>
    <s v="F"/>
    <n v="30"/>
    <s v="Putney High"/>
    <s v="Stoke-Sub-Hamdon"/>
    <x v="2"/>
    <s v="23-09-2020"/>
    <x v="9"/>
    <x v="2"/>
    <n v="66"/>
    <x v="1"/>
    <x v="1"/>
    <n v="1584"/>
    <n v="2835.36"/>
  </r>
  <r>
    <n v="3863"/>
    <s v="Earl"/>
    <s v="Koenig"/>
    <s v="Mr"/>
    <s v="M"/>
    <n v="30"/>
    <s v="Pycroft Way"/>
    <s v="Milford Haven"/>
    <x v="2"/>
    <s v="17-12-2021"/>
    <x v="7"/>
    <x v="1"/>
    <n v="47"/>
    <x v="6"/>
    <x v="6"/>
    <n v="1128"/>
    <n v="1455.1200000000001"/>
  </r>
  <r>
    <n v="3864"/>
    <s v="Bernetta"/>
    <s v="Obrien"/>
    <s v="Miss"/>
    <s v="F"/>
    <n v="90"/>
    <s v="Pyrland Road"/>
    <s v="East Sussex"/>
    <x v="43"/>
    <d v="2022-07-04T00:00:00"/>
    <x v="8"/>
    <x v="0"/>
    <n v="97"/>
    <x v="0"/>
    <x v="0"/>
    <n v="1940"/>
    <n v="3899.3999999999996"/>
  </r>
  <r>
    <n v="3865"/>
    <s v="Graham"/>
    <s v="Dugan"/>
    <s v="Mr"/>
    <s v="M"/>
    <n v="90"/>
    <s v="Quaggy Walk"/>
    <s v="Lanarkshire"/>
    <x v="21"/>
    <s v="21-06-2020"/>
    <x v="6"/>
    <x v="2"/>
    <n v="42"/>
    <x v="6"/>
    <x v="6"/>
    <n v="1008"/>
    <n v="1300.32"/>
  </r>
  <r>
    <n v="3866"/>
    <s v="Raymond"/>
    <s v="Silva"/>
    <s v="Mr"/>
    <s v="M"/>
    <n v="60"/>
    <s v="Quainton Street"/>
    <s v="Lynmouth"/>
    <x v="2"/>
    <s v="17-12-2021"/>
    <x v="7"/>
    <x v="1"/>
    <n v="54"/>
    <x v="7"/>
    <x v="7"/>
    <n v="1080"/>
    <n v="3186"/>
  </r>
  <r>
    <n v="3867"/>
    <s v="Jonah"/>
    <s v="Sexton"/>
    <s v="Mr"/>
    <s v="M"/>
    <n v="60"/>
    <s v="Quakers Walk"/>
    <s v="Knighton"/>
    <x v="21"/>
    <s v="30-11-2020"/>
    <x v="8"/>
    <x v="2"/>
    <n v="18"/>
    <x v="4"/>
    <x v="4"/>
    <n v="324"/>
    <n v="612.36"/>
  </r>
  <r>
    <n v="3868"/>
    <s v="Alfonso"/>
    <s v="Pierce"/>
    <s v="Prof"/>
    <s v="M"/>
    <n v="90"/>
    <s v="Quebec Way"/>
    <s v="Ferndale"/>
    <x v="17"/>
    <d v="2021-06-04T00:00:00"/>
    <x v="4"/>
    <x v="1"/>
    <n v="95"/>
    <x v="0"/>
    <x v="0"/>
    <n v="1900"/>
    <n v="3818.9999999999995"/>
  </r>
  <r>
    <n v="3869"/>
    <s v="Alica"/>
    <s v="Bautista"/>
    <s v="Mrs"/>
    <s v="F"/>
    <n v="60"/>
    <s v="Queen Ann"/>
    <s v="Ferndown"/>
    <x v="17"/>
    <s v="28-01-2021"/>
    <x v="2"/>
    <x v="1"/>
    <n v="33"/>
    <x v="5"/>
    <x v="5"/>
    <n v="792"/>
    <n v="3160.0800000000004"/>
  </r>
  <r>
    <n v="3870"/>
    <s v="Louis"/>
    <s v="Ewing"/>
    <s v="Mr"/>
    <s v="M"/>
    <n v="30"/>
    <s v="Queen Street"/>
    <s v="Perthshire"/>
    <x v="2"/>
    <d v="2021-01-05T00:00:00"/>
    <x v="10"/>
    <x v="1"/>
    <n v="42"/>
    <x v="0"/>
    <x v="0"/>
    <n v="840"/>
    <n v="1688.3999999999999"/>
  </r>
  <r>
    <n v="3871"/>
    <s v="Marco"/>
    <s v="Snyder"/>
    <s v="Mr"/>
    <s v="M"/>
    <n v="60"/>
    <s v="Queens Arms"/>
    <s v="Strathcarron"/>
    <x v="2"/>
    <d v="2021-10-03T00:00:00"/>
    <x v="2"/>
    <x v="1"/>
    <n v="49"/>
    <x v="1"/>
    <x v="1"/>
    <n v="1176"/>
    <n v="2105.04"/>
  </r>
  <r>
    <n v="3872"/>
    <s v="Darron"/>
    <s v="Kane"/>
    <s v="Mr"/>
    <s v="M"/>
    <n v="60"/>
    <s v="Queens Crescent"/>
    <s v="Leek"/>
    <x v="21"/>
    <s v="24-09-2022"/>
    <x v="9"/>
    <x v="0"/>
    <n v="59"/>
    <x v="3"/>
    <x v="3"/>
    <n v="1416"/>
    <n v="977.04"/>
  </r>
  <r>
    <n v="3873"/>
    <s v="Hong"/>
    <s v="Swift"/>
    <s v="Mr"/>
    <s v="M"/>
    <n v="90"/>
    <s v="Queen'S Place"/>
    <s v="Swaffham"/>
    <x v="2"/>
    <s v="17-03-2022"/>
    <x v="5"/>
    <x v="0"/>
    <n v="101"/>
    <x v="8"/>
    <x v="8"/>
    <n v="2020"/>
    <n v="7049.8"/>
  </r>
  <r>
    <n v="3874"/>
    <s v="Gregorio"/>
    <s v="Coker"/>
    <s v="Mr"/>
    <s v="M"/>
    <n v="30"/>
    <s v="Queens Way"/>
    <s v="Broseley"/>
    <x v="48"/>
    <d v="2020-08-10T00:00:00"/>
    <x v="6"/>
    <x v="2"/>
    <n v="38"/>
    <x v="5"/>
    <x v="5"/>
    <n v="912"/>
    <n v="3638.88"/>
  </r>
  <r>
    <n v="3875"/>
    <s v="Byron"/>
    <s v="Donaldson"/>
    <s v="Mr"/>
    <s v="M"/>
    <n v="90"/>
    <s v="Queens Way"/>
    <s v="Denbigh"/>
    <x v="3"/>
    <s v="27-05-2021"/>
    <x v="11"/>
    <x v="1"/>
    <n v="36"/>
    <x v="7"/>
    <x v="7"/>
    <n v="720"/>
    <n v="2124"/>
  </r>
  <r>
    <n v="3876"/>
    <s v="Genaro"/>
    <s v="Foley"/>
    <s v="Dr"/>
    <s v="M"/>
    <n v="30"/>
    <s v="Queensferry Walk"/>
    <s v="Windlesham"/>
    <x v="2"/>
    <d v="2022-11-05T00:00:00"/>
    <x v="8"/>
    <x v="0"/>
    <n v="49"/>
    <x v="6"/>
    <x v="6"/>
    <n v="1176"/>
    <n v="1517.04"/>
  </r>
  <r>
    <n v="3877"/>
    <s v="Chad"/>
    <s v="Mcgill"/>
    <s v="Mr"/>
    <s v="M"/>
    <n v="30"/>
    <s v="Queensmere Road"/>
    <s v="Towcester"/>
    <x v="2"/>
    <d v="2022-06-09T00:00:00"/>
    <x v="1"/>
    <x v="0"/>
    <n v="35"/>
    <x v="9"/>
    <x v="9"/>
    <n v="840"/>
    <n v="2847.6"/>
  </r>
  <r>
    <n v="3878"/>
    <s v="Patrick"/>
    <s v="Saunders"/>
    <s v="Mr"/>
    <s v="M"/>
    <n v="60"/>
    <s v="Queensway"/>
    <s v="Banstead"/>
    <x v="0"/>
    <s v="22-12-2020"/>
    <x v="7"/>
    <x v="2"/>
    <n v="50"/>
    <x v="2"/>
    <x v="2"/>
    <n v="850"/>
    <n v="1521.5"/>
  </r>
  <r>
    <n v="3879"/>
    <s v="Louisa"/>
    <s v="Buckley"/>
    <s v="Miss"/>
    <s v="F"/>
    <n v="90"/>
    <s v="Quentin Place"/>
    <s v="Denny"/>
    <x v="3"/>
    <s v="15-02-2022"/>
    <x v="10"/>
    <x v="0"/>
    <n v="84"/>
    <x v="5"/>
    <x v="5"/>
    <n v="2016"/>
    <n v="8043.84"/>
  </r>
  <r>
    <n v="3880"/>
    <s v="Shantay"/>
    <s v="Skinner"/>
    <s v="Mrs"/>
    <s v="F"/>
    <n v="60"/>
    <s v="Quilter Street"/>
    <s v="County Down"/>
    <x v="16"/>
    <s v="30-04-2022"/>
    <x v="4"/>
    <x v="0"/>
    <n v="73"/>
    <x v="2"/>
    <x v="2"/>
    <n v="1241"/>
    <n v="2221.39"/>
  </r>
  <r>
    <n v="3881"/>
    <s v="Billie"/>
    <s v="Franks"/>
    <s v="Mr"/>
    <s v="M"/>
    <n v="60"/>
    <s v="Radbourne Road"/>
    <s v="Aberdovey"/>
    <x v="35"/>
    <s v="25-09-2020"/>
    <x v="9"/>
    <x v="2"/>
    <n v="82"/>
    <x v="4"/>
    <x v="4"/>
    <n v="1476"/>
    <n v="2789.64"/>
  </r>
  <r>
    <n v="3882"/>
    <s v="Stan"/>
    <s v="Irvin"/>
    <s v="Mr"/>
    <s v="M"/>
    <n v="90"/>
    <s v="Radlet Avenue"/>
    <s v="Dolwyddelan"/>
    <x v="3"/>
    <s v="20-12-2021"/>
    <x v="7"/>
    <x v="1"/>
    <n v="41"/>
    <x v="5"/>
    <x v="5"/>
    <n v="984"/>
    <n v="3926.1600000000003"/>
  </r>
  <r>
    <n v="3883"/>
    <s v="Johnnie"/>
    <s v="Randle"/>
    <s v="Mrs"/>
    <s v="F"/>
    <n v="60"/>
    <s v="Radnor Pl"/>
    <s v="Fife"/>
    <x v="17"/>
    <s v="21-01-2020"/>
    <x v="2"/>
    <x v="2"/>
    <n v="21"/>
    <x v="5"/>
    <x v="5"/>
    <n v="504"/>
    <n v="2010.96"/>
  </r>
  <r>
    <n v="3884"/>
    <s v="Dotty"/>
    <s v="Paige"/>
    <s v="Miss"/>
    <s v="F"/>
    <n v="60"/>
    <s v="Raglan Cottage"/>
    <s v="Wilmslow"/>
    <x v="2"/>
    <d v="2021-12-02T00:00:00"/>
    <x v="9"/>
    <x v="1"/>
    <n v="8"/>
    <x v="4"/>
    <x v="4"/>
    <n v="144"/>
    <n v="272.15999999999997"/>
  </r>
  <r>
    <n v="3885"/>
    <s v="Aleta"/>
    <s v="Hicks"/>
    <s v="Mrs"/>
    <s v="F"/>
    <n v="30"/>
    <s v="Raglan Villas"/>
    <s v="Isle Of Cumbrae"/>
    <x v="21"/>
    <d v="2021-05-11T00:00:00"/>
    <x v="4"/>
    <x v="1"/>
    <n v="17"/>
    <x v="7"/>
    <x v="7"/>
    <n v="340"/>
    <n v="1003.0000000000001"/>
  </r>
  <r>
    <n v="3886"/>
    <s v="Maya"/>
    <s v="Hendrix"/>
    <s v="Miss"/>
    <s v="F"/>
    <n v="60"/>
    <s v="Rahere Street"/>
    <s v="Llanfairfechan"/>
    <x v="11"/>
    <d v="2022-08-07T00:00:00"/>
    <x v="9"/>
    <x v="0"/>
    <n v="39"/>
    <x v="2"/>
    <x v="2"/>
    <n v="663"/>
    <n v="1186.77"/>
  </r>
  <r>
    <n v="3887"/>
    <s v="Francesco"/>
    <s v="Browne"/>
    <s v="Dr"/>
    <s v="M"/>
    <n v="90"/>
    <s v="Railway Arcade"/>
    <s v="Dalbeattie"/>
    <x v="3"/>
    <d v="2022-05-02T00:00:00"/>
    <x v="7"/>
    <x v="0"/>
    <n v="81"/>
    <x v="4"/>
    <x v="4"/>
    <n v="1458"/>
    <n v="2755.62"/>
  </r>
  <r>
    <n v="3888"/>
    <s v="Billy"/>
    <s v="Pagan"/>
    <s v="Mr"/>
    <s v="M"/>
    <n v="90"/>
    <s v="Railway Grove"/>
    <s v="Longhope"/>
    <x v="2"/>
    <d v="2020-01-02T00:00:00"/>
    <x v="9"/>
    <x v="2"/>
    <n v="24"/>
    <x v="4"/>
    <x v="4"/>
    <n v="432"/>
    <n v="816.4799999999999"/>
  </r>
  <r>
    <n v="3889"/>
    <s v="Anthony"/>
    <s v="Monroe"/>
    <s v="Mr"/>
    <s v="M"/>
    <n v="90"/>
    <s v="Railway Terrace"/>
    <s v="Melksham"/>
    <x v="2"/>
    <s v="21-04-2022"/>
    <x v="4"/>
    <x v="0"/>
    <n v="41"/>
    <x v="6"/>
    <x v="6"/>
    <n v="984"/>
    <n v="1269.3600000000001"/>
  </r>
  <r>
    <n v="3890"/>
    <s v="Vergie"/>
    <s v="Pugh"/>
    <s v="Miss"/>
    <s v="F"/>
    <n v="30"/>
    <s v="Raindeer Court"/>
    <s v="Kent"/>
    <x v="21"/>
    <d v="2020-01-12T00:00:00"/>
    <x v="0"/>
    <x v="2"/>
    <n v="78"/>
    <x v="2"/>
    <x v="2"/>
    <n v="1326"/>
    <n v="2373.54"/>
  </r>
  <r>
    <n v="3891"/>
    <s v="Zack"/>
    <s v="Mckenna"/>
    <s v="Mr"/>
    <s v="M"/>
    <n v="90"/>
    <s v="Ralph Street"/>
    <s v="Markfield"/>
    <x v="2"/>
    <s v="22-07-2020"/>
    <x v="0"/>
    <x v="2"/>
    <n v="70"/>
    <x v="3"/>
    <x v="3"/>
    <n v="1680"/>
    <n v="1159.1999999999998"/>
  </r>
  <r>
    <n v="3892"/>
    <s v="Bryant"/>
    <s v="Valenzuela"/>
    <s v="Mr"/>
    <s v="M"/>
    <n v="90"/>
    <s v="Ram Square"/>
    <s v="Cromer"/>
    <x v="16"/>
    <d v="2022-05-05T00:00:00"/>
    <x v="5"/>
    <x v="0"/>
    <n v="101"/>
    <x v="1"/>
    <x v="1"/>
    <n v="2424"/>
    <n v="4338.96"/>
  </r>
  <r>
    <n v="3893"/>
    <s v="Ulysses"/>
    <s v="Hartley"/>
    <s v="Mr"/>
    <s v="M"/>
    <n v="60"/>
    <s v="Ramillies Street"/>
    <s v="Yarmouth"/>
    <x v="2"/>
    <d v="2020-04-04T00:00:00"/>
    <x v="10"/>
    <x v="2"/>
    <n v="9"/>
    <x v="5"/>
    <x v="5"/>
    <n v="216"/>
    <n v="861.84"/>
  </r>
  <r>
    <n v="3894"/>
    <s v="Lupe"/>
    <s v="Sierra"/>
    <s v="Mr"/>
    <s v="M"/>
    <n v="60"/>
    <s v="Rampton Close"/>
    <s v="South Petherton"/>
    <x v="2"/>
    <s v="16-02-2020"/>
    <x v="10"/>
    <x v="2"/>
    <n v="31"/>
    <x v="2"/>
    <x v="2"/>
    <n v="527"/>
    <n v="943.33"/>
  </r>
  <r>
    <n v="3895"/>
    <s v="Tien"/>
    <s v="Gagnon"/>
    <s v="Miss"/>
    <s v="F"/>
    <n v="90"/>
    <s v="Ramsay Road"/>
    <s v="Lancashire"/>
    <x v="21"/>
    <s v="14-05-2020"/>
    <x v="11"/>
    <x v="2"/>
    <n v="64"/>
    <x v="8"/>
    <x v="8"/>
    <n v="1280"/>
    <n v="4467.2000000000007"/>
  </r>
  <r>
    <n v="3896"/>
    <s v="Tresa"/>
    <s v="Tuttle"/>
    <s v="Mrs"/>
    <s v="F"/>
    <n v="90"/>
    <s v="Ramsey Walk"/>
    <s v="South Queensferry"/>
    <x v="2"/>
    <s v="22-10-2022"/>
    <x v="1"/>
    <x v="0"/>
    <n v="88"/>
    <x v="7"/>
    <x v="7"/>
    <n v="1760"/>
    <n v="5192"/>
  </r>
  <r>
    <n v="3897"/>
    <s v="Shane"/>
    <s v="Winter"/>
    <s v="Mr"/>
    <s v="M"/>
    <n v="60"/>
    <s v="Randall Avenue"/>
    <s v="Minehead"/>
    <x v="2"/>
    <s v="22-09-2020"/>
    <x v="9"/>
    <x v="2"/>
    <n v="29"/>
    <x v="3"/>
    <x v="3"/>
    <n v="696"/>
    <n v="480.23999999999995"/>
  </r>
  <r>
    <n v="3898"/>
    <s v="Santo"/>
    <s v="Rose"/>
    <s v="Mr"/>
    <s v="M"/>
    <n v="60"/>
    <s v="Randall Avenue"/>
    <s v="Telford"/>
    <x v="2"/>
    <s v="19-08-2021"/>
    <x v="3"/>
    <x v="1"/>
    <n v="28"/>
    <x v="8"/>
    <x v="8"/>
    <n v="560"/>
    <n v="1954.4"/>
  </r>
  <r>
    <n v="3899"/>
    <s v="Caroll"/>
    <s v="Rodriguez"/>
    <s v="Mrs"/>
    <s v="F"/>
    <n v="90"/>
    <s v="Randall Close"/>
    <s v="Shotts"/>
    <x v="2"/>
    <s v="19-03-2022"/>
    <x v="5"/>
    <x v="0"/>
    <n v="90"/>
    <x v="8"/>
    <x v="8"/>
    <n v="1800"/>
    <n v="6282"/>
  </r>
  <r>
    <n v="3900"/>
    <s v="Louis"/>
    <s v="Woodward"/>
    <s v="Mr"/>
    <s v="M"/>
    <n v="30"/>
    <s v="Randall Place"/>
    <s v="Bromley"/>
    <x v="31"/>
    <d v="2020-12-05T00:00:00"/>
    <x v="8"/>
    <x v="2"/>
    <n v="9"/>
    <x v="5"/>
    <x v="5"/>
    <n v="216"/>
    <n v="861.84"/>
  </r>
  <r>
    <n v="3901"/>
    <s v="Lorenzo"/>
    <s v="Brantley"/>
    <s v="Mr"/>
    <s v="M"/>
    <n v="30"/>
    <s v="Randall Place"/>
    <s v="Stornoway"/>
    <x v="2"/>
    <s v="14-11-2022"/>
    <x v="8"/>
    <x v="0"/>
    <n v="40"/>
    <x v="4"/>
    <x v="4"/>
    <n v="720"/>
    <n v="1360.8"/>
  </r>
  <r>
    <n v="3902"/>
    <s v="Millard"/>
    <s v="Cramer"/>
    <s v="Mr"/>
    <s v="M"/>
    <n v="30"/>
    <s v="Randells Road"/>
    <s v="Aboyne"/>
    <x v="62"/>
    <d v="2021-06-10T00:00:00"/>
    <x v="1"/>
    <x v="1"/>
    <n v="44"/>
    <x v="5"/>
    <x v="5"/>
    <n v="1056"/>
    <n v="4213.4400000000005"/>
  </r>
  <r>
    <n v="3903"/>
    <s v="Iraida"/>
    <s v="Andrade"/>
    <s v="Mrs"/>
    <s v="F"/>
    <n v="30"/>
    <s v="Randisbourne Gdns"/>
    <s v="Sale"/>
    <x v="2"/>
    <s v="30-12-2020"/>
    <x v="7"/>
    <x v="2"/>
    <n v="80"/>
    <x v="9"/>
    <x v="9"/>
    <n v="1920"/>
    <n v="6508.8"/>
  </r>
  <r>
    <n v="3904"/>
    <s v="Rosita"/>
    <s v="Pierre"/>
    <s v="Mrs"/>
    <s v="F"/>
    <n v="30"/>
    <s v="Randlesdown Road"/>
    <s v="Denbigh"/>
    <x v="3"/>
    <d v="2021-08-10T00:00:00"/>
    <x v="0"/>
    <x v="1"/>
    <n v="56"/>
    <x v="5"/>
    <x v="5"/>
    <n v="1344"/>
    <n v="5362.56"/>
  </r>
  <r>
    <n v="3905"/>
    <s v="King"/>
    <s v="Thompson"/>
    <s v="Mr"/>
    <s v="M"/>
    <n v="60"/>
    <s v="Randlesdown Road"/>
    <s v="Henley-In-Arden"/>
    <x v="1"/>
    <s v="13-11-2022"/>
    <x v="8"/>
    <x v="0"/>
    <n v="53"/>
    <x v="4"/>
    <x v="4"/>
    <n v="954"/>
    <n v="1803.06"/>
  </r>
  <r>
    <n v="3907"/>
    <s v="Marty"/>
    <s v="Sargent"/>
    <s v="Miss"/>
    <s v="F"/>
    <n v="60"/>
    <s v="Rankin Close"/>
    <s v="Portrush"/>
    <x v="2"/>
    <s v="30-04-2020"/>
    <x v="4"/>
    <x v="2"/>
    <n v="2"/>
    <x v="3"/>
    <x v="3"/>
    <n v="48"/>
    <n v="33.119999999999997"/>
  </r>
  <r>
    <n v="3908"/>
    <s v="Adaline"/>
    <s v="Amos"/>
    <s v="Miss"/>
    <s v="F"/>
    <n v="30"/>
    <s v="Rannell Street"/>
    <s v="St. Neots"/>
    <x v="2"/>
    <d v="2022-11-08T00:00:00"/>
    <x v="10"/>
    <x v="0"/>
    <n v="102"/>
    <x v="6"/>
    <x v="6"/>
    <n v="2448"/>
    <n v="3157.92"/>
  </r>
  <r>
    <n v="3909"/>
    <s v="Quinton"/>
    <s v="Corona"/>
    <s v="Mr"/>
    <s v="M"/>
    <n v="60"/>
    <s v="Ratcliffe Square"/>
    <s v="Colintraive"/>
    <x v="15"/>
    <d v="2021-09-04T00:00:00"/>
    <x v="3"/>
    <x v="1"/>
    <n v="95"/>
    <x v="3"/>
    <x v="3"/>
    <n v="2280"/>
    <n v="1573.1999999999998"/>
  </r>
  <r>
    <n v="3910"/>
    <s v="Lashawn"/>
    <s v="Griffith"/>
    <s v="Miss"/>
    <s v="F"/>
    <n v="60"/>
    <s v="Rathgar Road"/>
    <s v="Arthog"/>
    <x v="32"/>
    <s v="28-05-2022"/>
    <x v="11"/>
    <x v="0"/>
    <n v="76"/>
    <x v="8"/>
    <x v="8"/>
    <n v="1520"/>
    <n v="5304.8"/>
  </r>
  <r>
    <n v="3911"/>
    <s v="Flor"/>
    <s v="Beal"/>
    <s v="Mrs"/>
    <s v="F"/>
    <n v="90"/>
    <s v="Raven Road"/>
    <s v="Criccieth"/>
    <x v="16"/>
    <d v="2021-02-12T00:00:00"/>
    <x v="4"/>
    <x v="1"/>
    <n v="33"/>
    <x v="9"/>
    <x v="9"/>
    <n v="792"/>
    <n v="2684.88"/>
  </r>
  <r>
    <n v="3912"/>
    <s v="Rodolfo"/>
    <s v="Dickerson"/>
    <s v="Mr"/>
    <s v="M"/>
    <n v="30"/>
    <s v="Ravensbourne Street"/>
    <s v="Yarm"/>
    <x v="2"/>
    <s v="30-05-2020"/>
    <x v="11"/>
    <x v="2"/>
    <n v="62"/>
    <x v="4"/>
    <x v="4"/>
    <n v="1116"/>
    <n v="2109.2399999999998"/>
  </r>
  <r>
    <n v="3913"/>
    <s v="Linwood"/>
    <s v="Farrell"/>
    <s v="Mr"/>
    <s v="M"/>
    <n v="60"/>
    <s v="Ravensdale Road"/>
    <s v="North Tawton"/>
    <x v="2"/>
    <d v="2021-10-12T00:00:00"/>
    <x v="1"/>
    <x v="1"/>
    <n v="94"/>
    <x v="7"/>
    <x v="7"/>
    <n v="1880"/>
    <n v="5546"/>
  </r>
  <r>
    <n v="3914"/>
    <s v="Keshia"/>
    <s v="Blanchard"/>
    <s v="Mrs"/>
    <s v="F"/>
    <n v="60"/>
    <s v="Ravenswood Industrial"/>
    <s v="Minehead"/>
    <x v="2"/>
    <s v="15-08-2020"/>
    <x v="3"/>
    <x v="2"/>
    <n v="47"/>
    <x v="3"/>
    <x v="3"/>
    <n v="1128"/>
    <n v="778.31999999999994"/>
  </r>
  <r>
    <n v="3915"/>
    <s v="Tyler"/>
    <s v="Lamb"/>
    <s v="Mrs"/>
    <s v="F"/>
    <n v="90"/>
    <s v="Rawlings St"/>
    <s v="Gerrards Cross"/>
    <x v="17"/>
    <s v="17-10-2020"/>
    <x v="1"/>
    <x v="2"/>
    <n v="83"/>
    <x v="7"/>
    <x v="7"/>
    <n v="1660"/>
    <n v="4897"/>
  </r>
  <r>
    <n v="3916"/>
    <s v="Cody"/>
    <s v="Staples"/>
    <s v="Mr"/>
    <s v="M"/>
    <n v="60"/>
    <s v="Ray Street"/>
    <s v="Wooler"/>
    <x v="2"/>
    <s v="30-10-2020"/>
    <x v="1"/>
    <x v="2"/>
    <n v="11"/>
    <x v="0"/>
    <x v="0"/>
    <n v="220"/>
    <n v="442.19999999999993"/>
  </r>
  <r>
    <n v="3917"/>
    <s v="Millard"/>
    <s v="Winn"/>
    <s v="Mr"/>
    <s v="M"/>
    <n v="90"/>
    <s v="Raymond Avenue"/>
    <s v="Edgware"/>
    <x v="43"/>
    <d v="2021-12-06T00:00:00"/>
    <x v="2"/>
    <x v="1"/>
    <n v="51"/>
    <x v="0"/>
    <x v="0"/>
    <n v="1020"/>
    <n v="2050.1999999999998"/>
  </r>
  <r>
    <n v="3918"/>
    <s v="Janina"/>
    <s v="Childers"/>
    <s v="Miss"/>
    <s v="F"/>
    <n v="60"/>
    <s v="Raymond Buildings"/>
    <s v="Troon"/>
    <x v="2"/>
    <s v="26-12-2020"/>
    <x v="7"/>
    <x v="2"/>
    <n v="33"/>
    <x v="1"/>
    <x v="1"/>
    <n v="792"/>
    <n v="1417.68"/>
  </r>
  <r>
    <n v="3919"/>
    <s v="Ludivina"/>
    <s v="Gilliam"/>
    <s v="Miss"/>
    <s v="F"/>
    <n v="30"/>
    <s v="Raymouth Road"/>
    <s v="Eye"/>
    <x v="17"/>
    <d v="2020-10-02T00:00:00"/>
    <x v="0"/>
    <x v="2"/>
    <n v="73"/>
    <x v="5"/>
    <x v="5"/>
    <n v="1752"/>
    <n v="6990.4800000000005"/>
  </r>
  <r>
    <n v="3920"/>
    <s v="Tommie"/>
    <s v="Hogue"/>
    <s v="Mr"/>
    <s v="M"/>
    <n v="90"/>
    <s v="Rays Avenue"/>
    <s v="Rhosgoch"/>
    <x v="2"/>
    <d v="2022-10-03T00:00:00"/>
    <x v="10"/>
    <x v="0"/>
    <n v="12"/>
    <x v="5"/>
    <x v="5"/>
    <n v="288"/>
    <n v="1149.1200000000001"/>
  </r>
  <r>
    <n v="3921"/>
    <s v="Dean"/>
    <s v="Taylor"/>
    <s v="Mr"/>
    <s v="M"/>
    <n v="30"/>
    <s v="Reachview Close"/>
    <s v="Freshwater"/>
    <x v="17"/>
    <s v="28-09-2022"/>
    <x v="9"/>
    <x v="0"/>
    <n v="54"/>
    <x v="5"/>
    <x v="5"/>
    <n v="1296"/>
    <n v="5171.04"/>
  </r>
  <r>
    <n v="3922"/>
    <s v="Alphonso"/>
    <s v="Dyer"/>
    <s v="Mr"/>
    <s v="M"/>
    <n v="60"/>
    <s v="Rear Of"/>
    <s v="Welwyn"/>
    <x v="2"/>
    <d v="2022-03-09T00:00:00"/>
    <x v="6"/>
    <x v="0"/>
    <n v="76"/>
    <x v="0"/>
    <x v="0"/>
    <n v="1520"/>
    <n v="3055.2"/>
  </r>
  <r>
    <n v="3923"/>
    <s v="Sanford"/>
    <s v="Strickland"/>
    <s v="Mr"/>
    <s v="M"/>
    <n v="90"/>
    <s v="Rebecca'S Place"/>
    <s v="London"/>
    <x v="2"/>
    <d v="2021-08-09T00:00:00"/>
    <x v="6"/>
    <x v="1"/>
    <n v="51"/>
    <x v="0"/>
    <x v="0"/>
    <n v="1020"/>
    <n v="2050.1999999999998"/>
  </r>
  <r>
    <n v="3924"/>
    <s v="Len"/>
    <s v="Mcnally"/>
    <s v="Mr"/>
    <s v="M"/>
    <n v="30"/>
    <s v="Redcliffe Close"/>
    <s v="Tillicoultry"/>
    <x v="2"/>
    <d v="2022-11-08T00:00:00"/>
    <x v="10"/>
    <x v="0"/>
    <n v="19"/>
    <x v="5"/>
    <x v="5"/>
    <n v="456"/>
    <n v="1819.44"/>
  </r>
  <r>
    <n v="3925"/>
    <s v="Lloyd"/>
    <s v="Shannon"/>
    <s v="Mr"/>
    <s v="M"/>
    <n v="60"/>
    <s v="Redcliffe Mews"/>
    <s v="Hereford"/>
    <x v="1"/>
    <d v="2022-10-05T00:00:00"/>
    <x v="4"/>
    <x v="0"/>
    <n v="66"/>
    <x v="9"/>
    <x v="9"/>
    <n v="1584"/>
    <n v="5369.76"/>
  </r>
  <r>
    <n v="3926"/>
    <s v="Dusty"/>
    <s v="Townsend"/>
    <s v="Miss"/>
    <s v="F"/>
    <n v="30"/>
    <s v="Redcliffe Road"/>
    <s v="Coldstream"/>
    <x v="15"/>
    <s v="19-02-2021"/>
    <x v="10"/>
    <x v="1"/>
    <n v="66"/>
    <x v="8"/>
    <x v="8"/>
    <n v="1320"/>
    <n v="4606.8"/>
  </r>
  <r>
    <n v="3927"/>
    <s v="Olin"/>
    <s v="Meeks"/>
    <s v="Mr"/>
    <s v="M"/>
    <n v="60"/>
    <s v="Redcross Street"/>
    <s v="Margate"/>
    <x v="2"/>
    <d v="2022-11-08T00:00:00"/>
    <x v="10"/>
    <x v="0"/>
    <n v="13"/>
    <x v="1"/>
    <x v="1"/>
    <n v="312"/>
    <n v="558.48"/>
  </r>
  <r>
    <n v="3928"/>
    <s v="Korey"/>
    <s v="Randle"/>
    <s v="Mr"/>
    <s v="M"/>
    <n v="30"/>
    <s v="Redhall Terrace"/>
    <s v="Ravenglass"/>
    <x v="2"/>
    <s v="31-07-2020"/>
    <x v="0"/>
    <x v="2"/>
    <n v="51"/>
    <x v="3"/>
    <x v="3"/>
    <n v="1224"/>
    <n v="844.56"/>
  </r>
  <r>
    <n v="3929"/>
    <s v="Ezra"/>
    <s v="Mccray"/>
    <s v="Mr"/>
    <s v="M"/>
    <n v="30"/>
    <s v="Redmans Road"/>
    <s v="Oldbury"/>
    <x v="2"/>
    <s v="14-05-2022"/>
    <x v="11"/>
    <x v="0"/>
    <n v="97"/>
    <x v="5"/>
    <x v="5"/>
    <n v="2328"/>
    <n v="9288.7200000000012"/>
  </r>
  <r>
    <n v="3930"/>
    <s v="Tamie"/>
    <s v="Shea"/>
    <s v="Miss"/>
    <s v="F"/>
    <n v="60"/>
    <s v="Redmead Lane"/>
    <s v="Iver"/>
    <x v="21"/>
    <d v="2020-10-10T00:00:00"/>
    <x v="5"/>
    <x v="2"/>
    <n v="6"/>
    <x v="6"/>
    <x v="6"/>
    <n v="144"/>
    <n v="185.76"/>
  </r>
  <r>
    <n v="3931"/>
    <s v="Marquis"/>
    <s v="Rojas"/>
    <s v="Mr"/>
    <s v="M"/>
    <n v="90"/>
    <s v="Redvers Road"/>
    <s v="Essex"/>
    <x v="17"/>
    <d v="2022-08-01T00:00:00"/>
    <x v="5"/>
    <x v="0"/>
    <n v="25"/>
    <x v="8"/>
    <x v="8"/>
    <n v="500"/>
    <n v="1745"/>
  </r>
  <r>
    <n v="3932"/>
    <s v="Mandi"/>
    <s v="Pitts"/>
    <s v="Mrs"/>
    <s v="F"/>
    <n v="60"/>
    <s v="Redvers Road"/>
    <s v="London"/>
    <x v="2"/>
    <d v="2020-06-01T00:00:00"/>
    <x v="7"/>
    <x v="2"/>
    <n v="78"/>
    <x v="7"/>
    <x v="7"/>
    <n v="1560"/>
    <n v="4602"/>
  </r>
  <r>
    <n v="3933"/>
    <s v="Ellsworth"/>
    <s v="Nguyen"/>
    <s v="Mr"/>
    <s v="M"/>
    <n v="30"/>
    <s v="Redwood Close"/>
    <s v="Gorebridge"/>
    <x v="17"/>
    <s v="14-10-2020"/>
    <x v="1"/>
    <x v="2"/>
    <n v="68"/>
    <x v="1"/>
    <x v="1"/>
    <n v="1632"/>
    <n v="2921.28"/>
  </r>
  <r>
    <n v="3934"/>
    <s v="German"/>
    <s v="Oakley"/>
    <s v="Mr"/>
    <s v="M"/>
    <n v="60"/>
    <s v="Reece Mews"/>
    <s v="North Walsham"/>
    <x v="2"/>
    <s v="28-07-2020"/>
    <x v="0"/>
    <x v="2"/>
    <n v="84"/>
    <x v="8"/>
    <x v="8"/>
    <n v="1680"/>
    <n v="5863.2000000000007"/>
  </r>
  <r>
    <n v="3935"/>
    <s v="Reggie"/>
    <s v="Hurst"/>
    <s v="Mr"/>
    <s v="M"/>
    <n v="30"/>
    <s v="Reedworth Street"/>
    <s v="Brough"/>
    <x v="8"/>
    <s v="15-05-2021"/>
    <x v="11"/>
    <x v="1"/>
    <n v="41"/>
    <x v="9"/>
    <x v="9"/>
    <n v="984"/>
    <n v="3335.76"/>
  </r>
  <r>
    <n v="3936"/>
    <s v="Trevor"/>
    <s v="Contreras"/>
    <s v="Mr"/>
    <s v="M"/>
    <n v="60"/>
    <s v="Reedworth Street"/>
    <s v="Hartlepool"/>
    <x v="1"/>
    <s v="20-06-2022"/>
    <x v="6"/>
    <x v="0"/>
    <n v="36"/>
    <x v="5"/>
    <x v="5"/>
    <n v="864"/>
    <n v="3447.36"/>
  </r>
  <r>
    <n v="3937"/>
    <s v="Roland"/>
    <s v="Tracy"/>
    <s v="Mr"/>
    <s v="M"/>
    <n v="30"/>
    <s v="Rees Row"/>
    <s v="Beverley"/>
    <x v="36"/>
    <d v="2022-02-06T00:00:00"/>
    <x v="5"/>
    <x v="0"/>
    <n v="22"/>
    <x v="3"/>
    <x v="3"/>
    <n v="528"/>
    <n v="364.32"/>
  </r>
  <r>
    <n v="3938"/>
    <s v="Aline"/>
    <s v="Whitley"/>
    <s v="Mrs"/>
    <s v="F"/>
    <n v="60"/>
    <s v="Regal Row"/>
    <s v="Leicestershire"/>
    <x v="83"/>
    <d v="2022-09-01T00:00:00"/>
    <x v="6"/>
    <x v="0"/>
    <n v="45"/>
    <x v="8"/>
    <x v="8"/>
    <n v="900"/>
    <n v="3141"/>
  </r>
  <r>
    <n v="3939"/>
    <s v="Carolina"/>
    <s v="Benjamin"/>
    <s v="Mrs"/>
    <s v="F"/>
    <n v="30"/>
    <s v="Regan Way"/>
    <s v="Rowley Regis"/>
    <x v="2"/>
    <s v="25-03-2021"/>
    <x v="5"/>
    <x v="1"/>
    <n v="32"/>
    <x v="1"/>
    <x v="1"/>
    <n v="768"/>
    <n v="1374.72"/>
  </r>
  <r>
    <n v="3940"/>
    <s v="Nyla"/>
    <s v="Nadeau"/>
    <s v="Miss"/>
    <s v="F"/>
    <n v="60"/>
    <s v="Regency Terrace"/>
    <s v="Hornchurch"/>
    <x v="1"/>
    <s v="26-11-2022"/>
    <x v="8"/>
    <x v="0"/>
    <n v="22"/>
    <x v="0"/>
    <x v="0"/>
    <n v="440"/>
    <n v="884.39999999999986"/>
  </r>
  <r>
    <n v="3941"/>
    <s v="Catina"/>
    <s v="Crowley"/>
    <s v="Ms"/>
    <s v="F"/>
    <n v="60"/>
    <s v="Regent Square"/>
    <s v="County Durham"/>
    <x v="16"/>
    <s v="15-02-2021"/>
    <x v="10"/>
    <x v="1"/>
    <n v="83"/>
    <x v="9"/>
    <x v="9"/>
    <n v="1992"/>
    <n v="6752.88"/>
  </r>
  <r>
    <n v="3942"/>
    <s v="Clifton"/>
    <s v="Felton"/>
    <s v="Mr"/>
    <s v="M"/>
    <n v="60"/>
    <s v="Regents Avenue"/>
    <s v="Fortrose"/>
    <x v="17"/>
    <s v="27-03-2021"/>
    <x v="5"/>
    <x v="1"/>
    <n v="9"/>
    <x v="1"/>
    <x v="1"/>
    <n v="216"/>
    <n v="386.64"/>
  </r>
  <r>
    <n v="3943"/>
    <s v="Paz"/>
    <s v="Zamora"/>
    <s v="Miss"/>
    <s v="F"/>
    <n v="60"/>
    <s v="Regents Mews"/>
    <s v="Waterlooville"/>
    <x v="2"/>
    <s v="27-06-2022"/>
    <x v="6"/>
    <x v="0"/>
    <n v="55"/>
    <x v="1"/>
    <x v="1"/>
    <n v="1320"/>
    <n v="2362.8000000000002"/>
  </r>
  <r>
    <n v="3944"/>
    <s v="Shane"/>
    <s v="Negron"/>
    <s v="Mr"/>
    <s v="M"/>
    <n v="60"/>
    <s v="Regents Row"/>
    <s v="Belford"/>
    <x v="72"/>
    <s v="24-10-2021"/>
    <x v="1"/>
    <x v="1"/>
    <n v="4"/>
    <x v="1"/>
    <x v="1"/>
    <n v="96"/>
    <n v="171.84"/>
  </r>
  <r>
    <n v="3945"/>
    <s v="Nelle"/>
    <s v="Stanford"/>
    <s v="Miss"/>
    <s v="F"/>
    <n v="90"/>
    <s v="Regents Wharf"/>
    <s v="Alva"/>
    <x v="76"/>
    <d v="2022-01-10T00:00:00"/>
    <x v="7"/>
    <x v="0"/>
    <n v="62"/>
    <x v="2"/>
    <x v="2"/>
    <n v="1054"/>
    <n v="1886.66"/>
  </r>
  <r>
    <n v="3946"/>
    <s v="Greg"/>
    <s v="Nava"/>
    <s v="Mr"/>
    <s v="M"/>
    <n v="30"/>
    <s v="Regina Road"/>
    <s v="Dronfield"/>
    <x v="3"/>
    <s v="26-08-2021"/>
    <x v="3"/>
    <x v="1"/>
    <n v="74"/>
    <x v="1"/>
    <x v="1"/>
    <n v="1776"/>
    <n v="3179.04"/>
  </r>
  <r>
    <n v="3947"/>
    <s v="Benton"/>
    <s v="Schultz"/>
    <s v="Mr"/>
    <s v="M"/>
    <n v="90"/>
    <s v="Regina Terrace"/>
    <s v="Llanbedr"/>
    <x v="11"/>
    <s v="22-03-2020"/>
    <x v="5"/>
    <x v="2"/>
    <n v="78"/>
    <x v="9"/>
    <x v="9"/>
    <n v="1872"/>
    <n v="6346.08"/>
  </r>
  <r>
    <n v="3948"/>
    <s v="Garland"/>
    <s v="Livingston"/>
    <s v="Mr"/>
    <s v="M"/>
    <n v="60"/>
    <s v="Reighton Road"/>
    <s v="Rosewell"/>
    <x v="2"/>
    <s v="17-03-2022"/>
    <x v="5"/>
    <x v="0"/>
    <n v="48"/>
    <x v="7"/>
    <x v="7"/>
    <n v="960"/>
    <n v="2832"/>
  </r>
  <r>
    <n v="3949"/>
    <s v="Dominique"/>
    <s v="Burch"/>
    <s v="Mr"/>
    <s v="M"/>
    <n v="30"/>
    <s v="Rendlesham Road"/>
    <s v="Bideford"/>
    <x v="26"/>
    <d v="2020-04-02T00:00:00"/>
    <x v="7"/>
    <x v="2"/>
    <n v="7"/>
    <x v="1"/>
    <x v="1"/>
    <n v="168"/>
    <n v="300.72000000000003"/>
  </r>
  <r>
    <n v="3950"/>
    <s v="Arminda"/>
    <s v="Pearson"/>
    <s v="Miss"/>
    <s v="F"/>
    <n v="30"/>
    <s v="Rendlesham Road"/>
    <s v="Kirkcaldy"/>
    <x v="21"/>
    <s v="27-11-2020"/>
    <x v="8"/>
    <x v="2"/>
    <n v="40"/>
    <x v="6"/>
    <x v="6"/>
    <n v="960"/>
    <n v="1238.4000000000001"/>
  </r>
  <r>
    <n v="3951"/>
    <s v="Simona"/>
    <s v="Clarke"/>
    <s v="Mrs"/>
    <s v="F"/>
    <n v="60"/>
    <s v="Renters Avenue"/>
    <s v="Gourock"/>
    <x v="17"/>
    <s v="28-10-2021"/>
    <x v="1"/>
    <x v="1"/>
    <n v="34"/>
    <x v="9"/>
    <x v="9"/>
    <n v="816"/>
    <n v="2766.2400000000002"/>
  </r>
  <r>
    <n v="3952"/>
    <s v="Chris"/>
    <s v="Leslie"/>
    <s v="Mr"/>
    <s v="M"/>
    <n v="90"/>
    <s v="Rephidim Street"/>
    <s v="Richmond"/>
    <x v="2"/>
    <s v="28-08-2021"/>
    <x v="3"/>
    <x v="1"/>
    <n v="92"/>
    <x v="9"/>
    <x v="9"/>
    <n v="2208"/>
    <n v="7485.12"/>
  </r>
  <r>
    <n v="3953"/>
    <s v="Fredericka"/>
    <s v="Mullins"/>
    <s v="Ms"/>
    <s v="F"/>
    <n v="90"/>
    <s v="Restons Crescent"/>
    <s v="Llangammarch Wells"/>
    <x v="11"/>
    <d v="2020-10-11T00:00:00"/>
    <x v="4"/>
    <x v="2"/>
    <n v="10"/>
    <x v="4"/>
    <x v="4"/>
    <n v="180"/>
    <n v="340.2"/>
  </r>
  <r>
    <n v="3954"/>
    <s v="Karlene"/>
    <s v="Dillard"/>
    <s v="Miss"/>
    <s v="female"/>
    <n v="60"/>
    <s v="Reyna Road Drive"/>
    <s v="St. Bees"/>
    <x v="2"/>
    <s v="13-12-2022"/>
    <x v="7"/>
    <x v="0"/>
    <n v="20"/>
    <x v="0"/>
    <x v="0"/>
    <n v="400"/>
    <n v="803.99999999999989"/>
  </r>
  <r>
    <n v="3955"/>
    <s v="Tam"/>
    <s v="Oliver"/>
    <s v="Mrs"/>
    <s v="F"/>
    <n v="60"/>
    <s v="Reynolds Place"/>
    <s v="Ballymoney"/>
    <x v="0"/>
    <d v="2021-03-04T00:00:00"/>
    <x v="7"/>
    <x v="1"/>
    <n v="22"/>
    <x v="9"/>
    <x v="9"/>
    <n v="528"/>
    <n v="1789.92"/>
  </r>
  <r>
    <n v="3956"/>
    <s v="Danial"/>
    <s v="Hodge"/>
    <s v="Mr"/>
    <s v="M"/>
    <n v="60"/>
    <s v="Reynolds Road"/>
    <s v="Holywell"/>
    <x v="1"/>
    <s v="26-12-2020"/>
    <x v="7"/>
    <x v="2"/>
    <n v="32"/>
    <x v="7"/>
    <x v="7"/>
    <n v="640"/>
    <n v="1888"/>
  </r>
  <r>
    <n v="3957"/>
    <s v="Elwood"/>
    <s v="Lawson"/>
    <s v="Mr"/>
    <s v="M"/>
    <n v="90"/>
    <s v="Rezia Place"/>
    <s v="Essex"/>
    <x v="17"/>
    <d v="2020-03-04T00:00:00"/>
    <x v="8"/>
    <x v="2"/>
    <n v="61"/>
    <x v="9"/>
    <x v="9"/>
    <n v="1464"/>
    <n v="4962.96"/>
  </r>
  <r>
    <n v="3958"/>
    <s v="Dayna"/>
    <s v="Hendricks"/>
    <s v="Miss"/>
    <s v="F"/>
    <n v="90"/>
    <s v="Rezia Place"/>
    <s v="Wimborne"/>
    <x v="2"/>
    <d v="2021-04-10T00:00:00"/>
    <x v="2"/>
    <x v="1"/>
    <n v="19"/>
    <x v="1"/>
    <x v="1"/>
    <n v="456"/>
    <n v="816.24"/>
  </r>
  <r>
    <n v="3959"/>
    <s v="Shemika"/>
    <s v="Sosa"/>
    <s v="Miss"/>
    <s v="F"/>
    <n v="60"/>
    <s v="Rhodes Well"/>
    <s v="Lutterworth"/>
    <x v="2"/>
    <s v="13-05-2021"/>
    <x v="11"/>
    <x v="1"/>
    <n v="13"/>
    <x v="1"/>
    <x v="1"/>
    <n v="312"/>
    <n v="558.48"/>
  </r>
  <r>
    <n v="3960"/>
    <s v="Edra"/>
    <s v="Webber"/>
    <s v="Miss"/>
    <s v="F"/>
    <n v="30"/>
    <s v="Rhondda Grove"/>
    <s v="Armagh"/>
    <x v="32"/>
    <s v="20-06-2021"/>
    <x v="6"/>
    <x v="1"/>
    <n v="21"/>
    <x v="4"/>
    <x v="4"/>
    <n v="378"/>
    <n v="714.42"/>
  </r>
  <r>
    <n v="3961"/>
    <s v="Rosalina"/>
    <s v="Bourgeois"/>
    <s v="Mrs"/>
    <s v="F"/>
    <n v="60"/>
    <s v="Rica Roado Street"/>
    <s v="Galashiels"/>
    <x v="17"/>
    <d v="2020-05-05T00:00:00"/>
    <x v="9"/>
    <x v="2"/>
    <n v="9"/>
    <x v="9"/>
    <x v="9"/>
    <n v="216"/>
    <n v="732.24"/>
  </r>
  <r>
    <n v="3962"/>
    <s v="Manuela"/>
    <s v="Elliott"/>
    <s v="Mrs"/>
    <s v="F"/>
    <n v="30"/>
    <s v="Richa Road Street"/>
    <s v="Portree"/>
    <x v="2"/>
    <d v="2021-08-12T00:00:00"/>
    <x v="9"/>
    <x v="1"/>
    <n v="43"/>
    <x v="1"/>
    <x v="1"/>
    <n v="1032"/>
    <n v="1847.28"/>
  </r>
  <r>
    <n v="3963"/>
    <s v="Lue"/>
    <s v="Gibbs"/>
    <s v="Miss"/>
    <s v="F"/>
    <n v="30"/>
    <s v="Richmond Grove"/>
    <s v="Tighnabruaich"/>
    <x v="2"/>
    <d v="2022-11-07T00:00:00"/>
    <x v="2"/>
    <x v="0"/>
    <n v="18"/>
    <x v="3"/>
    <x v="3"/>
    <n v="432"/>
    <n v="298.08"/>
  </r>
  <r>
    <n v="3964"/>
    <s v="Lenita"/>
    <s v="Long"/>
    <s v="Miss"/>
    <s v="F"/>
    <n v="90"/>
    <s v="Richmond House"/>
    <s v="Princes Risborough"/>
    <x v="2"/>
    <d v="2022-12-10T00:00:00"/>
    <x v="6"/>
    <x v="0"/>
    <n v="95"/>
    <x v="9"/>
    <x v="9"/>
    <n v="2280"/>
    <n v="7729.2000000000007"/>
  </r>
  <r>
    <n v="3965"/>
    <s v="Bryan"/>
    <s v="Edmonds"/>
    <s v="Mr"/>
    <s v="M"/>
    <n v="90"/>
    <s v="Richmond House"/>
    <s v="Treorchy"/>
    <x v="2"/>
    <s v="29-04-2022"/>
    <x v="4"/>
    <x v="0"/>
    <n v="74"/>
    <x v="8"/>
    <x v="8"/>
    <n v="1480"/>
    <n v="5165.2000000000007"/>
  </r>
  <r>
    <n v="3966"/>
    <s v="Julienne"/>
    <s v="Pina"/>
    <s v="Miss"/>
    <s v="F"/>
    <n v="90"/>
    <s v="Richmond Villas"/>
    <s v="Kinlochleven"/>
    <x v="21"/>
    <d v="2021-08-03T00:00:00"/>
    <x v="7"/>
    <x v="1"/>
    <n v="60"/>
    <x v="8"/>
    <x v="8"/>
    <n v="1200"/>
    <n v="4188"/>
  </r>
  <r>
    <n v="3967"/>
    <s v="Sari"/>
    <s v="Fritz"/>
    <s v="Mrs"/>
    <s v="F"/>
    <n v="30"/>
    <s v="Richmond Way"/>
    <s v="Otley"/>
    <x v="2"/>
    <s v="22-09-2020"/>
    <x v="9"/>
    <x v="2"/>
    <n v="46"/>
    <x v="4"/>
    <x v="4"/>
    <n v="828"/>
    <n v="1564.9199999999998"/>
  </r>
  <r>
    <n v="3968"/>
    <s v="Eloy"/>
    <s v="Lawrence"/>
    <s v="Mr"/>
    <s v="M"/>
    <n v="30"/>
    <s v="Ricka Road Close"/>
    <s v="Kent"/>
    <x v="21"/>
    <s v="13-12-2022"/>
    <x v="7"/>
    <x v="0"/>
    <n v="55"/>
    <x v="9"/>
    <x v="9"/>
    <n v="1320"/>
    <n v="4474.8"/>
  </r>
  <r>
    <n v="3969"/>
    <s v="Rhett"/>
    <s v="Link"/>
    <s v="Mr"/>
    <s v="M"/>
    <n v="90"/>
    <s v="Rickya Road Path"/>
    <s v="Much Hadham"/>
    <x v="2"/>
    <d v="2020-06-10T00:00:00"/>
    <x v="9"/>
    <x v="2"/>
    <n v="20"/>
    <x v="3"/>
    <x v="3"/>
    <n v="480"/>
    <n v="331.2"/>
  </r>
  <r>
    <n v="3970"/>
    <s v="Hubert"/>
    <s v="Arthur"/>
    <s v="Mr"/>
    <s v="M"/>
    <n v="60"/>
    <s v="Riddell Street"/>
    <s v="Kinbrace"/>
    <x v="21"/>
    <s v="21-05-2022"/>
    <x v="11"/>
    <x v="0"/>
    <n v="7"/>
    <x v="5"/>
    <x v="5"/>
    <n v="168"/>
    <n v="670.32"/>
  </r>
  <r>
    <n v="3971"/>
    <s v="Oliver"/>
    <s v="Kirk"/>
    <s v="Mr"/>
    <s v="M"/>
    <n v="30"/>
    <s v="Rider Street"/>
    <s v="Crewkerne"/>
    <x v="16"/>
    <d v="2020-01-07T00:00:00"/>
    <x v="10"/>
    <x v="2"/>
    <n v="15"/>
    <x v="3"/>
    <x v="3"/>
    <n v="360"/>
    <n v="248.39999999999998"/>
  </r>
  <r>
    <n v="3972"/>
    <s v="Jacob"/>
    <s v="Shirley"/>
    <s v="Mr"/>
    <s v="M"/>
    <n v="30"/>
    <s v="Ridgdale Street"/>
    <s v="Staffordshire"/>
    <x v="2"/>
    <d v="2021-01-09T00:00:00"/>
    <x v="6"/>
    <x v="1"/>
    <n v="10"/>
    <x v="7"/>
    <x v="7"/>
    <n v="200"/>
    <n v="590"/>
  </r>
  <r>
    <n v="3973"/>
    <s v="Willodean"/>
    <s v="Maher"/>
    <s v="Mrs"/>
    <s v="F"/>
    <n v="90"/>
    <s v="Ridgemount Close"/>
    <s v="Denbigh"/>
    <x v="3"/>
    <s v="26-04-2022"/>
    <x v="4"/>
    <x v="0"/>
    <n v="5"/>
    <x v="1"/>
    <x v="1"/>
    <n v="120"/>
    <n v="214.8"/>
  </r>
  <r>
    <n v="3975"/>
    <s v="Chris"/>
    <s v="Talbot"/>
    <s v="Mr"/>
    <s v="M"/>
    <n v="30"/>
    <s v="Ridings Close"/>
    <s v="Macduff"/>
    <x v="2"/>
    <d v="2020-07-07T00:00:00"/>
    <x v="3"/>
    <x v="2"/>
    <n v="53"/>
    <x v="2"/>
    <x v="2"/>
    <n v="901"/>
    <n v="1612.79"/>
  </r>
  <r>
    <n v="3976"/>
    <s v="Corey"/>
    <s v="Crews"/>
    <s v="Mr"/>
    <s v="M"/>
    <n v="60"/>
    <s v="Ridler Place"/>
    <s v="Burnley"/>
    <x v="45"/>
    <s v="14-02-2022"/>
    <x v="10"/>
    <x v="0"/>
    <n v="88"/>
    <x v="3"/>
    <x v="3"/>
    <n v="2112"/>
    <n v="1457.28"/>
  </r>
  <r>
    <n v="3977"/>
    <s v="Renita"/>
    <s v="Bermudez"/>
    <s v="Mrs"/>
    <s v="F"/>
    <n v="30"/>
    <s v="Riffel Road"/>
    <s v="Burry Port"/>
    <x v="12"/>
    <d v="2022-11-06T00:00:00"/>
    <x v="7"/>
    <x v="0"/>
    <n v="86"/>
    <x v="8"/>
    <x v="8"/>
    <n v="1720"/>
    <n v="6002.8"/>
  </r>
  <r>
    <n v="3978"/>
    <s v="Torrie"/>
    <s v="Swanson"/>
    <s v="Mrs"/>
    <s v="F"/>
    <n v="90"/>
    <s v="Rigault Road"/>
    <s v="Llanelli"/>
    <x v="11"/>
    <s v="25-09-2021"/>
    <x v="9"/>
    <x v="1"/>
    <n v="18"/>
    <x v="5"/>
    <x v="5"/>
    <n v="432"/>
    <n v="1723.68"/>
  </r>
  <r>
    <n v="3979"/>
    <s v="Cherri"/>
    <s v="Goodrich"/>
    <s v="Mrs"/>
    <s v="F"/>
    <n v="30"/>
    <s v="Rigg Approach"/>
    <s v="Wrexham"/>
    <x v="2"/>
    <d v="2021-03-10T00:00:00"/>
    <x v="6"/>
    <x v="1"/>
    <n v="42"/>
    <x v="8"/>
    <x v="8"/>
    <n v="840"/>
    <n v="2931.6000000000004"/>
  </r>
  <r>
    <n v="3980"/>
    <s v="Laquita"/>
    <s v="Valle"/>
    <s v="Miss"/>
    <s v="F"/>
    <n v="30"/>
    <s v="Rigge Place"/>
    <s v="Hawick"/>
    <x v="1"/>
    <s v="15-10-2022"/>
    <x v="1"/>
    <x v="0"/>
    <n v="56"/>
    <x v="7"/>
    <x v="7"/>
    <n v="1120"/>
    <n v="3304"/>
  </r>
  <r>
    <n v="3981"/>
    <s v="Myles"/>
    <s v="Baldwin"/>
    <s v="Mr"/>
    <s v="M"/>
    <n v="60"/>
    <s v="Ring Crescent"/>
    <s v="Sheringham"/>
    <x v="2"/>
    <s v="27-09-2020"/>
    <x v="9"/>
    <x v="2"/>
    <n v="26"/>
    <x v="5"/>
    <x v="5"/>
    <n v="624"/>
    <n v="2489.7600000000002"/>
  </r>
  <r>
    <n v="3982"/>
    <s v="May"/>
    <s v="Nash"/>
    <s v="Miss"/>
    <s v="F"/>
    <n v="90"/>
    <s v="Ringmer Avenue"/>
    <s v="Cranbrook"/>
    <x v="16"/>
    <d v="2020-08-08T00:00:00"/>
    <x v="4"/>
    <x v="2"/>
    <n v="54"/>
    <x v="4"/>
    <x v="4"/>
    <n v="972"/>
    <n v="1837.08"/>
  </r>
  <r>
    <n v="3983"/>
    <s v="Reginald"/>
    <s v="Schulz"/>
    <s v="Mr"/>
    <s v="M"/>
    <n v="90"/>
    <s v="Ringmer Ga Roadens"/>
    <s v="Tyne And Wear"/>
    <x v="2"/>
    <s v="25-02-2020"/>
    <x v="10"/>
    <x v="2"/>
    <n v="37"/>
    <x v="6"/>
    <x v="6"/>
    <n v="888"/>
    <n v="1145.52"/>
  </r>
  <r>
    <n v="3984"/>
    <s v="Matthew"/>
    <s v="Pearce"/>
    <s v="Mr"/>
    <s v="M"/>
    <n v="60"/>
    <s v="Ringwood Ga Roadens"/>
    <s v="Usk"/>
    <x v="2"/>
    <s v="29-10-2022"/>
    <x v="1"/>
    <x v="0"/>
    <n v="38"/>
    <x v="5"/>
    <x v="5"/>
    <n v="912"/>
    <n v="3638.88"/>
  </r>
  <r>
    <n v="3985"/>
    <s v="Refugio"/>
    <s v="Pope"/>
    <s v="Mrs"/>
    <s v="F"/>
    <n v="30"/>
    <s v="Ripley Villas"/>
    <s v="Calstock"/>
    <x v="54"/>
    <s v="25-08-2020"/>
    <x v="3"/>
    <x v="2"/>
    <n v="17"/>
    <x v="6"/>
    <x v="6"/>
    <n v="408"/>
    <n v="526.32000000000005"/>
  </r>
  <r>
    <n v="3986"/>
    <s v="Natashia"/>
    <s v="Benjamin"/>
    <s v="Mrs"/>
    <s v="F"/>
    <n v="60"/>
    <s v="Ripplevale Grove"/>
    <s v="Huntly"/>
    <x v="1"/>
    <s v="18-04-2022"/>
    <x v="4"/>
    <x v="0"/>
    <n v="18"/>
    <x v="7"/>
    <x v="7"/>
    <n v="360"/>
    <n v="1062"/>
  </r>
  <r>
    <n v="3987"/>
    <s v="Rey"/>
    <s v="Gleason"/>
    <s v="Mr"/>
    <s v="M"/>
    <n v="90"/>
    <s v="Ritson Road"/>
    <s v="Bakewell"/>
    <x v="0"/>
    <s v="13-02-2021"/>
    <x v="10"/>
    <x v="1"/>
    <n v="94"/>
    <x v="8"/>
    <x v="8"/>
    <n v="1880"/>
    <n v="6561.2000000000007"/>
  </r>
  <r>
    <n v="3988"/>
    <s v="Claudia"/>
    <s v="Tripp"/>
    <s v="Miss"/>
    <s v="F"/>
    <n v="90"/>
    <s v="Ritson Road"/>
    <s v="West Sussex"/>
    <x v="2"/>
    <s v="14-01-2021"/>
    <x v="2"/>
    <x v="1"/>
    <n v="47"/>
    <x v="2"/>
    <x v="2"/>
    <n v="799"/>
    <n v="1430.21"/>
  </r>
  <r>
    <n v="3989"/>
    <s v="Darwin"/>
    <s v="Stacy"/>
    <s v="Prof"/>
    <s v="M"/>
    <n v="60"/>
    <s v="River Close"/>
    <s v="Windlesham"/>
    <x v="2"/>
    <s v="16-06-2021"/>
    <x v="6"/>
    <x v="1"/>
    <n v="94"/>
    <x v="8"/>
    <x v="8"/>
    <n v="1880"/>
    <n v="6561.2000000000007"/>
  </r>
  <r>
    <n v="3990"/>
    <s v="Oren"/>
    <s v="Baird"/>
    <s v="Mr"/>
    <s v="M"/>
    <n v="60"/>
    <s v="Riverside"/>
    <s v="Burton-On-Trent"/>
    <x v="12"/>
    <d v="2022-08-09T00:00:00"/>
    <x v="8"/>
    <x v="0"/>
    <n v="56"/>
    <x v="5"/>
    <x v="5"/>
    <n v="1344"/>
    <n v="5362.56"/>
  </r>
  <r>
    <n v="3991"/>
    <s v="Chet"/>
    <s v="Pope"/>
    <s v="Mr"/>
    <s v="M"/>
    <n v="90"/>
    <s v="Riverside Business"/>
    <s v="High Wycombe"/>
    <x v="1"/>
    <s v="16-11-2022"/>
    <x v="8"/>
    <x v="0"/>
    <n v="7"/>
    <x v="4"/>
    <x v="4"/>
    <n v="126"/>
    <n v="238.14"/>
  </r>
  <r>
    <n v="3992"/>
    <s v="Shayne"/>
    <s v="Hinkle"/>
    <s v="Mrs"/>
    <s v="F"/>
    <n v="60"/>
    <s v="Rlsdon Street"/>
    <s v="Chatham"/>
    <x v="20"/>
    <d v="2020-06-12T00:00:00"/>
    <x v="8"/>
    <x v="2"/>
    <n v="3"/>
    <x v="5"/>
    <x v="5"/>
    <n v="72"/>
    <n v="287.28000000000003"/>
  </r>
  <r>
    <n v="3994"/>
    <s v="Zaida"/>
    <s v="Krause"/>
    <s v="Mrs"/>
    <s v="F"/>
    <n v="30"/>
    <s v="Roberts Terrace"/>
    <s v="Norfolk"/>
    <x v="2"/>
    <s v="25-03-2022"/>
    <x v="5"/>
    <x v="0"/>
    <n v="6"/>
    <x v="4"/>
    <x v="4"/>
    <n v="108"/>
    <n v="204.11999999999998"/>
  </r>
  <r>
    <n v="3995"/>
    <s v="Agnes"/>
    <s v="Hairston"/>
    <s v="Mrs"/>
    <s v="F"/>
    <n v="60"/>
    <s v="Roberts Terrace"/>
    <s v="Smethwick"/>
    <x v="2"/>
    <s v="29-08-2021"/>
    <x v="3"/>
    <x v="1"/>
    <n v="68"/>
    <x v="8"/>
    <x v="8"/>
    <n v="1360"/>
    <n v="4746.4000000000005"/>
  </r>
  <r>
    <n v="3996"/>
    <s v="Federico"/>
    <s v="Davies"/>
    <s v="Mr"/>
    <s v="M"/>
    <n v="30"/>
    <s v="Robertson Cottages"/>
    <s v="Cleator"/>
    <x v="15"/>
    <s v="16-04-2021"/>
    <x v="4"/>
    <x v="1"/>
    <n v="3"/>
    <x v="5"/>
    <x v="5"/>
    <n v="72"/>
    <n v="287.28000000000003"/>
  </r>
  <r>
    <n v="3997"/>
    <s v="Brooks"/>
    <s v="Chatman"/>
    <s v="Mr"/>
    <s v="M"/>
    <n v="60"/>
    <s v="Robertson Cottages"/>
    <s v="Hassocks"/>
    <x v="1"/>
    <s v="26-07-2020"/>
    <x v="0"/>
    <x v="2"/>
    <n v="78"/>
    <x v="8"/>
    <x v="8"/>
    <n v="1560"/>
    <n v="5444.4000000000005"/>
  </r>
  <r>
    <n v="3998"/>
    <s v="Tonya"/>
    <s v="Dupree"/>
    <s v="Miss"/>
    <s v="F"/>
    <n v="90"/>
    <s v="Robertsons Place"/>
    <s v="Rogart"/>
    <x v="2"/>
    <d v="2020-10-12T00:00:00"/>
    <x v="11"/>
    <x v="2"/>
    <n v="77"/>
    <x v="9"/>
    <x v="9"/>
    <n v="1848"/>
    <n v="6264.72"/>
  </r>
  <r>
    <n v="3999"/>
    <s v="Cornelius"/>
    <s v="French"/>
    <s v="Mr"/>
    <s v="M"/>
    <n v="90"/>
    <s v="Robsart Street"/>
    <s v="Bodorgan"/>
    <x v="61"/>
    <s v="30-06-2020"/>
    <x v="6"/>
    <x v="2"/>
    <n v="45"/>
    <x v="2"/>
    <x v="2"/>
    <n v="765"/>
    <n v="1369.3500000000001"/>
  </r>
  <r>
    <n v="4000"/>
    <s v="Sun"/>
    <s v="Kramer"/>
    <s v="Mrs"/>
    <s v="F"/>
    <n v="60"/>
    <s v="Robson Road"/>
    <s v="Beauly"/>
    <x v="38"/>
    <s v="20-08-2020"/>
    <x v="3"/>
    <x v="2"/>
    <n v="59"/>
    <x v="1"/>
    <x v="1"/>
    <n v="1416"/>
    <n v="2534.64"/>
  </r>
  <r>
    <n v="4001"/>
    <s v="Johnie"/>
    <s v="Bellamy"/>
    <s v="Mr"/>
    <s v="M"/>
    <n v="60"/>
    <s v="Rock And"/>
    <s v="Bexleyheath"/>
    <x v="26"/>
    <d v="2020-03-12T00:00:00"/>
    <x v="5"/>
    <x v="2"/>
    <n v="11"/>
    <x v="7"/>
    <x v="7"/>
    <n v="220"/>
    <n v="649"/>
  </r>
  <r>
    <n v="4002"/>
    <s v="Dawn"/>
    <s v="Purcell"/>
    <s v="Ms"/>
    <s v="F"/>
    <n v="30"/>
    <s v="Rock Hill"/>
    <s v="Norfolk"/>
    <x v="2"/>
    <d v="2022-12-08T00:00:00"/>
    <x v="4"/>
    <x v="0"/>
    <n v="73"/>
    <x v="2"/>
    <x v="2"/>
    <n v="1241"/>
    <n v="2221.39"/>
  </r>
  <r>
    <n v="4003"/>
    <s v="Lashonda"/>
    <s v="Numbers"/>
    <s v="Miss"/>
    <s v="F"/>
    <n v="90"/>
    <s v="Rock Street"/>
    <s v="Taunton"/>
    <x v="2"/>
    <d v="2022-08-12T00:00:00"/>
    <x v="10"/>
    <x v="0"/>
    <n v="46"/>
    <x v="7"/>
    <x v="7"/>
    <n v="920"/>
    <n v="2714"/>
  </r>
  <r>
    <n v="4004"/>
    <s v="Curt"/>
    <s v="Hurst"/>
    <s v="Mr"/>
    <s v="M"/>
    <n v="30"/>
    <s v="Rockbourne Road"/>
    <s v="Andover"/>
    <x v="4"/>
    <s v="17-01-2021"/>
    <x v="2"/>
    <x v="1"/>
    <n v="16"/>
    <x v="6"/>
    <x v="6"/>
    <n v="384"/>
    <n v="495.36"/>
  </r>
  <r>
    <n v="4005"/>
    <s v="Marica"/>
    <s v="Ash"/>
    <s v="Miss"/>
    <s v="F"/>
    <n v="60"/>
    <s v="Rockbourne Road"/>
    <s v="Bath"/>
    <x v="67"/>
    <s v="14-02-2021"/>
    <x v="10"/>
    <x v="1"/>
    <n v="11"/>
    <x v="6"/>
    <x v="6"/>
    <n v="264"/>
    <n v="340.56"/>
  </r>
  <r>
    <n v="4006"/>
    <s v="Angelo"/>
    <s v="Benson"/>
    <s v="Mrs"/>
    <s v="F"/>
    <n v="90"/>
    <s v="Rockhall Road"/>
    <s v="Newcastle Emlyn"/>
    <x v="2"/>
    <s v="24-05-2021"/>
    <x v="11"/>
    <x v="1"/>
    <n v="72"/>
    <x v="1"/>
    <x v="1"/>
    <n v="1728"/>
    <n v="3093.12"/>
  </r>
  <r>
    <n v="4007"/>
    <s v="Kyong"/>
    <s v="Gary"/>
    <s v="Dr"/>
    <s v="F"/>
    <n v="30"/>
    <s v="Rockingham Close"/>
    <s v="Dunmow"/>
    <x v="3"/>
    <d v="2022-07-10T00:00:00"/>
    <x v="11"/>
    <x v="0"/>
    <n v="41"/>
    <x v="2"/>
    <x v="2"/>
    <n v="697"/>
    <n v="1247.6300000000001"/>
  </r>
  <r>
    <n v="4009"/>
    <s v="Janna"/>
    <s v="Johns"/>
    <s v="Miss"/>
    <s v="F"/>
    <n v="60"/>
    <s v="Rockland Road"/>
    <s v="Glenfinnan"/>
    <x v="17"/>
    <d v="2020-05-10T00:00:00"/>
    <x v="10"/>
    <x v="2"/>
    <n v="23"/>
    <x v="2"/>
    <x v="2"/>
    <n v="391"/>
    <n v="699.89"/>
  </r>
  <r>
    <n v="4010"/>
    <s v="Ramon"/>
    <s v="Browne"/>
    <s v="Mr"/>
    <s v="M"/>
    <n v="90"/>
    <s v="Rocks Lane"/>
    <s v="Burford"/>
    <x v="45"/>
    <d v="2020-04-11T00:00:00"/>
    <x v="9"/>
    <x v="2"/>
    <n v="7"/>
    <x v="2"/>
    <x v="2"/>
    <n v="119"/>
    <n v="213.01"/>
  </r>
  <r>
    <n v="4011"/>
    <s v="Leeanne"/>
    <s v="Mackey"/>
    <s v="Mrs"/>
    <s v="F"/>
    <n v="30"/>
    <s v="Rocliffe Street"/>
    <s v="Louth"/>
    <x v="2"/>
    <s v="25-07-2020"/>
    <x v="0"/>
    <x v="2"/>
    <n v="76"/>
    <x v="1"/>
    <x v="1"/>
    <n v="1824"/>
    <n v="3264.96"/>
  </r>
  <r>
    <n v="4012"/>
    <s v="Lamonica"/>
    <s v="Barry"/>
    <s v="Miss"/>
    <s v="F"/>
    <n v="60"/>
    <s v="Roding Mews"/>
    <s v="Innerleithen"/>
    <x v="34"/>
    <d v="2022-10-04T00:00:00"/>
    <x v="5"/>
    <x v="0"/>
    <n v="12"/>
    <x v="0"/>
    <x v="0"/>
    <n v="240"/>
    <n v="482.4"/>
  </r>
  <r>
    <n v="4013"/>
    <s v="Fannie"/>
    <s v="Leslie"/>
    <s v="Miss"/>
    <s v="F"/>
    <n v="30"/>
    <s v="Rodway Road"/>
    <s v="East Grinstead"/>
    <x v="43"/>
    <s v="14-06-2021"/>
    <x v="6"/>
    <x v="1"/>
    <n v="25"/>
    <x v="8"/>
    <x v="8"/>
    <n v="500"/>
    <n v="1745"/>
  </r>
  <r>
    <n v="4014"/>
    <s v="Jerald"/>
    <s v="Bourgeois"/>
    <s v="Mr"/>
    <s v="M"/>
    <n v="90"/>
    <s v="Roehampton Vale"/>
    <s v="Leamington Spa"/>
    <x v="21"/>
    <d v="2021-02-08T00:00:00"/>
    <x v="7"/>
    <x v="1"/>
    <n v="62"/>
    <x v="4"/>
    <x v="4"/>
    <n v="1116"/>
    <n v="2109.2399999999998"/>
  </r>
  <r>
    <n v="4015"/>
    <s v="Cathleen"/>
    <s v="Daly"/>
    <s v="Miss"/>
    <s v="F"/>
    <n v="90"/>
    <s v="Roger Street"/>
    <s v="Pembroke Dock"/>
    <x v="2"/>
    <s v="19-12-2022"/>
    <x v="7"/>
    <x v="0"/>
    <n v="65"/>
    <x v="3"/>
    <x v="3"/>
    <n v="1560"/>
    <n v="1076.3999999999999"/>
  </r>
  <r>
    <n v="4016"/>
    <s v="Paris"/>
    <s v="King"/>
    <s v="Mr"/>
    <s v="M"/>
    <n v="30"/>
    <s v="Rogers Court"/>
    <s v="Rowland'S Castle"/>
    <x v="2"/>
    <d v="2021-05-03T00:00:00"/>
    <x v="3"/>
    <x v="1"/>
    <n v="53"/>
    <x v="1"/>
    <x v="1"/>
    <n v="1272"/>
    <n v="2276.88"/>
  </r>
  <r>
    <n v="4017"/>
    <s v="Deshawn"/>
    <s v="Curry"/>
    <s v="Mr"/>
    <s v="M"/>
    <n v="60"/>
    <s v="Roland Grove"/>
    <s v="Appleby-In-Westmorland"/>
    <x v="57"/>
    <s v="29-08-2021"/>
    <x v="3"/>
    <x v="1"/>
    <n v="91"/>
    <x v="6"/>
    <x v="6"/>
    <n v="2184"/>
    <n v="2817.36"/>
  </r>
  <r>
    <n v="4018"/>
    <s v="Lynne"/>
    <s v="Burnette"/>
    <s v="Ms"/>
    <s v="F"/>
    <n v="60"/>
    <s v="Roland Road"/>
    <s v="Buckhurst Hill"/>
    <x v="8"/>
    <d v="2021-03-07T00:00:00"/>
    <x v="5"/>
    <x v="1"/>
    <n v="35"/>
    <x v="5"/>
    <x v="5"/>
    <n v="840"/>
    <n v="3351.6000000000004"/>
  </r>
  <r>
    <n v="4019"/>
    <s v="Shannon"/>
    <s v="Cody"/>
    <s v="Mrs"/>
    <s v="F"/>
    <n v="30"/>
    <s v="Rolleston Terrace"/>
    <s v="Southwold"/>
    <x v="2"/>
    <s v="13-04-2020"/>
    <x v="4"/>
    <x v="2"/>
    <n v="71"/>
    <x v="0"/>
    <x v="0"/>
    <n v="1420"/>
    <n v="2854.2"/>
  </r>
  <r>
    <n v="4020"/>
    <s v="Reinaldo"/>
    <s v="Engel"/>
    <s v="Mr"/>
    <s v="M"/>
    <n v="30"/>
    <s v="Rollscourt Avenue"/>
    <s v="Berkhamsted"/>
    <x v="28"/>
    <s v="26-05-2022"/>
    <x v="11"/>
    <x v="0"/>
    <n v="44"/>
    <x v="3"/>
    <x v="3"/>
    <n v="1056"/>
    <n v="728.64"/>
  </r>
  <r>
    <n v="4021"/>
    <s v="Claretha"/>
    <s v="Wilson"/>
    <s v="Mrs"/>
    <s v="F"/>
    <n v="30"/>
    <s v="Rollscourt Avenue"/>
    <s v="Settle"/>
    <x v="2"/>
    <d v="2020-04-12T00:00:00"/>
    <x v="1"/>
    <x v="2"/>
    <n v="82"/>
    <x v="0"/>
    <x v="0"/>
    <n v="1640"/>
    <n v="3296.3999999999996"/>
  </r>
  <r>
    <n v="4022"/>
    <s v="Colin"/>
    <s v="Mcclellan"/>
    <s v="Mr"/>
    <s v="M"/>
    <n v="30"/>
    <s v="Roman Catholic"/>
    <s v="South Yorkshire"/>
    <x v="2"/>
    <s v="23-08-2021"/>
    <x v="3"/>
    <x v="1"/>
    <n v="41"/>
    <x v="7"/>
    <x v="7"/>
    <n v="820"/>
    <n v="2419"/>
  </r>
  <r>
    <n v="4023"/>
    <s v="Milton"/>
    <s v="Ritchie"/>
    <s v="Mr"/>
    <s v="M"/>
    <n v="60"/>
    <s v="Roman Close"/>
    <s v="Isle Of Lewis"/>
    <x v="21"/>
    <s v="20-10-2021"/>
    <x v="1"/>
    <x v="1"/>
    <n v="83"/>
    <x v="8"/>
    <x v="8"/>
    <n v="1660"/>
    <n v="5793.4000000000005"/>
  </r>
  <r>
    <n v="4024"/>
    <s v="Orval"/>
    <s v="Wolfe"/>
    <s v="Mr"/>
    <s v="M"/>
    <n v="90"/>
    <s v="Roman Rise"/>
    <s v="Grange-Over-Sands"/>
    <x v="17"/>
    <s v="25-09-2021"/>
    <x v="9"/>
    <x v="1"/>
    <n v="16"/>
    <x v="3"/>
    <x v="3"/>
    <n v="384"/>
    <n v="264.95999999999998"/>
  </r>
  <r>
    <n v="4025"/>
    <s v="Leroy"/>
    <s v="Dow"/>
    <s v="Mr"/>
    <s v="M"/>
    <n v="90"/>
    <s v="Roman Way"/>
    <s v="Hawes"/>
    <x v="1"/>
    <s v="29-10-2022"/>
    <x v="1"/>
    <x v="0"/>
    <n v="17"/>
    <x v="7"/>
    <x v="7"/>
    <n v="340"/>
    <n v="1003.0000000000001"/>
  </r>
  <r>
    <n v="4026"/>
    <s v="Felipe"/>
    <s v="Curtis"/>
    <s v="Mr"/>
    <s v="M"/>
    <n v="60"/>
    <s v="Romney Mews"/>
    <s v="Isle Of Gigha"/>
    <x v="21"/>
    <s v="22-05-2022"/>
    <x v="11"/>
    <x v="0"/>
    <n v="105"/>
    <x v="2"/>
    <x v="2"/>
    <n v="1785"/>
    <n v="3195.15"/>
  </r>
  <r>
    <n v="4027"/>
    <s v="Ted"/>
    <s v="Sumner"/>
    <s v="Mr"/>
    <s v="M"/>
    <n v="30"/>
    <s v="Romola Road"/>
    <s v="South Yorkshire"/>
    <x v="2"/>
    <s v="28-01-2020"/>
    <x v="2"/>
    <x v="2"/>
    <n v="20"/>
    <x v="7"/>
    <x v="7"/>
    <n v="400"/>
    <n v="1180"/>
  </r>
  <r>
    <n v="4028"/>
    <s v="Herb"/>
    <s v="Goldman"/>
    <s v="Mr"/>
    <s v="M"/>
    <n v="30"/>
    <s v="Ron Leighton"/>
    <s v="Westgate-On-Sea"/>
    <x v="2"/>
    <s v="28-03-2021"/>
    <x v="5"/>
    <x v="1"/>
    <n v="46"/>
    <x v="2"/>
    <x v="2"/>
    <n v="782"/>
    <n v="1399.78"/>
  </r>
  <r>
    <n v="4029"/>
    <s v="Maxine"/>
    <s v="Webb"/>
    <s v="Miss"/>
    <s v="F"/>
    <n v="60"/>
    <s v="Rookery Close"/>
    <s v="Bishop'S Stortford"/>
    <x v="64"/>
    <s v="18-04-2022"/>
    <x v="4"/>
    <x v="0"/>
    <n v="82"/>
    <x v="5"/>
    <x v="5"/>
    <n v="1968"/>
    <n v="7852.3200000000006"/>
  </r>
  <r>
    <n v="4030"/>
    <s v="Tammy"/>
    <s v="Metcalf"/>
    <s v="Miss"/>
    <s v="F"/>
    <n v="30"/>
    <s v="Rope Walk"/>
    <s v="Brockenhurst"/>
    <x v="31"/>
    <s v="26-05-2021"/>
    <x v="11"/>
    <x v="1"/>
    <n v="12"/>
    <x v="2"/>
    <x v="2"/>
    <n v="204"/>
    <n v="365.16"/>
  </r>
  <r>
    <n v="4031"/>
    <s v="Xavier"/>
    <s v="Ali"/>
    <s v="Mr"/>
    <s v="M"/>
    <n v="30"/>
    <s v="Ropery Street"/>
    <s v="Uckfield"/>
    <x v="2"/>
    <d v="2022-03-03T00:00:00"/>
    <x v="7"/>
    <x v="0"/>
    <n v="63"/>
    <x v="8"/>
    <x v="8"/>
    <n v="1260"/>
    <n v="4397.4000000000005"/>
  </r>
  <r>
    <n v="4032"/>
    <s v="Bobby"/>
    <s v="Amos"/>
    <s v="Mr"/>
    <s v="M"/>
    <n v="60"/>
    <s v="Rose Cottages"/>
    <s v="Broxburn"/>
    <x v="8"/>
    <s v="25-07-2022"/>
    <x v="0"/>
    <x v="0"/>
    <n v="48"/>
    <x v="4"/>
    <x v="4"/>
    <n v="864"/>
    <n v="1632.9599999999998"/>
  </r>
  <r>
    <n v="4033"/>
    <s v="Jen"/>
    <s v="Huynh"/>
    <s v="Miss"/>
    <s v="F"/>
    <n v="30"/>
    <s v="Rose Court"/>
    <s v="Askam-In-Furness"/>
    <x v="51"/>
    <s v="30-12-2021"/>
    <x v="7"/>
    <x v="1"/>
    <n v="23"/>
    <x v="8"/>
    <x v="8"/>
    <n v="460"/>
    <n v="1605.4"/>
  </r>
  <r>
    <n v="4034"/>
    <s v="Kurt"/>
    <s v="Lowery"/>
    <s v="Mr"/>
    <s v="M"/>
    <n v="60"/>
    <s v="Rose Terrace"/>
    <s v="East Cowes"/>
    <x v="43"/>
    <d v="2021-02-09T00:00:00"/>
    <x v="2"/>
    <x v="1"/>
    <n v="90"/>
    <x v="7"/>
    <x v="7"/>
    <n v="1800"/>
    <n v="5310"/>
  </r>
  <r>
    <n v="4035"/>
    <s v="Colby"/>
    <s v="Olsen"/>
    <s v="Miss"/>
    <s v="F"/>
    <n v="60"/>
    <s v="Rosebank Road"/>
    <s v="Omagh"/>
    <x v="2"/>
    <d v="2021-05-03T00:00:00"/>
    <x v="3"/>
    <x v="1"/>
    <n v="6"/>
    <x v="2"/>
    <x v="2"/>
    <n v="102"/>
    <n v="182.58"/>
  </r>
  <r>
    <n v="4036"/>
    <s v="Christoper"/>
    <s v="Street"/>
    <s v="Mr"/>
    <s v="M"/>
    <n v="30"/>
    <s v="Rosebank Walk"/>
    <s v="Coventry"/>
    <x v="16"/>
    <d v="2020-09-10T00:00:00"/>
    <x v="2"/>
    <x v="2"/>
    <n v="76"/>
    <x v="7"/>
    <x v="7"/>
    <n v="1520"/>
    <n v="4484"/>
  </r>
  <r>
    <n v="4037"/>
    <s v="Katia"/>
    <s v="Wilcox"/>
    <s v="Mrs"/>
    <s v="F"/>
    <n v="30"/>
    <s v="Roseberry Villas"/>
    <s v="Riding Mill"/>
    <x v="2"/>
    <d v="2022-08-10T00:00:00"/>
    <x v="7"/>
    <x v="0"/>
    <n v="42"/>
    <x v="3"/>
    <x v="3"/>
    <n v="1008"/>
    <n v="695.52"/>
  </r>
  <r>
    <n v="4038"/>
    <s v="Riley"/>
    <s v="Hodge"/>
    <s v="Mr"/>
    <s v="M"/>
    <n v="30"/>
    <s v="Rosebery Court"/>
    <s v="Craigavon"/>
    <x v="16"/>
    <d v="2020-09-08T00:00:00"/>
    <x v="8"/>
    <x v="2"/>
    <n v="14"/>
    <x v="2"/>
    <x v="2"/>
    <n v="238"/>
    <n v="426.02"/>
  </r>
  <r>
    <n v="4039"/>
    <s v="Stan"/>
    <s v="Hartley"/>
    <s v="Mr"/>
    <s v="M"/>
    <n v="60"/>
    <s v="Rosebery Court"/>
    <s v="Porthcawl"/>
    <x v="2"/>
    <s v="13-07-2020"/>
    <x v="0"/>
    <x v="2"/>
    <n v="70"/>
    <x v="3"/>
    <x v="3"/>
    <n v="1680"/>
    <n v="1159.1999999999998"/>
  </r>
  <r>
    <n v="4040"/>
    <s v="Luba"/>
    <s v="Rowell"/>
    <s v="Mrs"/>
    <s v="F"/>
    <n v="90"/>
    <s v="Rosebery Mews"/>
    <s v="Manningtree"/>
    <x v="2"/>
    <s v="17-04-2020"/>
    <x v="4"/>
    <x v="2"/>
    <n v="53"/>
    <x v="6"/>
    <x v="6"/>
    <n v="1272"/>
    <n v="1640.88"/>
  </r>
  <r>
    <n v="4041"/>
    <s v="Jimmie"/>
    <s v="Wynn"/>
    <s v="Mr"/>
    <s v="M"/>
    <n v="90"/>
    <s v="Rosehill Road"/>
    <s v="Turriff"/>
    <x v="2"/>
    <s v="31-12-2021"/>
    <x v="7"/>
    <x v="1"/>
    <n v="72"/>
    <x v="4"/>
    <x v="4"/>
    <n v="1296"/>
    <n v="2449.44"/>
  </r>
  <r>
    <n v="4044"/>
    <s v="Louella"/>
    <s v="Gibbons"/>
    <s v="Mrs"/>
    <s v="F"/>
    <n v="60"/>
    <s v="Roseleys Terrace"/>
    <s v="Martock"/>
    <x v="2"/>
    <s v="22-03-2021"/>
    <x v="5"/>
    <x v="1"/>
    <n v="29"/>
    <x v="6"/>
    <x v="6"/>
    <n v="696"/>
    <n v="897.84"/>
  </r>
  <r>
    <n v="4046"/>
    <s v="Glen"/>
    <s v="Walker"/>
    <s v="Mr"/>
    <s v="M"/>
    <n v="90"/>
    <s v="Rosemary Court"/>
    <s v="New Malden"/>
    <x v="2"/>
    <s v="21-09-2022"/>
    <x v="9"/>
    <x v="0"/>
    <n v="19"/>
    <x v="6"/>
    <x v="6"/>
    <n v="456"/>
    <n v="588.24"/>
  </r>
  <r>
    <n v="4048"/>
    <s v="Roosevelt"/>
    <s v="Head"/>
    <s v="Mr"/>
    <s v="M"/>
    <n v="90"/>
    <s v="Rosemead"/>
    <s v="Washington"/>
    <x v="2"/>
    <s v="26-11-2021"/>
    <x v="8"/>
    <x v="1"/>
    <n v="57"/>
    <x v="5"/>
    <x v="5"/>
    <n v="1368"/>
    <n v="5458.3200000000006"/>
  </r>
  <r>
    <n v="4049"/>
    <s v="Diamond"/>
    <s v="Gee"/>
    <s v="Mrs"/>
    <s v="F"/>
    <n v="90"/>
    <s v="Rosemont Avenue"/>
    <s v="Lairg"/>
    <x v="21"/>
    <d v="2021-09-04T00:00:00"/>
    <x v="3"/>
    <x v="1"/>
    <n v="94"/>
    <x v="4"/>
    <x v="4"/>
    <n v="1692"/>
    <n v="3197.8799999999997"/>
  </r>
  <r>
    <n v="4050"/>
    <s v="Isreal"/>
    <s v="Helton"/>
    <s v="Mr"/>
    <s v="M"/>
    <n v="30"/>
    <s v="Rosemount Road"/>
    <s v="Brockenhurst"/>
    <x v="31"/>
    <s v="14-09-2021"/>
    <x v="9"/>
    <x v="1"/>
    <n v="14"/>
    <x v="7"/>
    <x v="7"/>
    <n v="280"/>
    <n v="826"/>
  </r>
  <r>
    <n v="4051"/>
    <s v="Rueben"/>
    <s v="Vaughn"/>
    <s v="Mr"/>
    <s v="M"/>
    <n v="90"/>
    <s v="Rosewood Ga Roadens"/>
    <s v="Bishop'S Stortford"/>
    <x v="64"/>
    <s v="13-03-2022"/>
    <x v="5"/>
    <x v="0"/>
    <n v="102"/>
    <x v="8"/>
    <x v="8"/>
    <n v="2040"/>
    <n v="7119.6"/>
  </r>
  <r>
    <n v="4052"/>
    <s v="Christian"/>
    <s v="Sherwood"/>
    <s v="Mr"/>
    <s v="M"/>
    <n v="60"/>
    <s v="Roslyn Terrace"/>
    <s v="Rossendale"/>
    <x v="2"/>
    <s v="18-01-2021"/>
    <x v="2"/>
    <x v="1"/>
    <n v="73"/>
    <x v="7"/>
    <x v="7"/>
    <n v="1460"/>
    <n v="4307"/>
  </r>
  <r>
    <n v="4053"/>
    <s v="Mikaela"/>
    <s v="Drummond"/>
    <s v="Mrs"/>
    <s v="F"/>
    <n v="90"/>
    <s v="Rossitter Terrace"/>
    <s v="Skelmorlie"/>
    <x v="2"/>
    <d v="2022-02-01T00:00:00"/>
    <x v="1"/>
    <x v="0"/>
    <n v="10"/>
    <x v="9"/>
    <x v="9"/>
    <n v="240"/>
    <n v="813.6"/>
  </r>
  <r>
    <n v="4054"/>
    <s v="Nia"/>
    <s v="Youngblood"/>
    <s v="Mrs"/>
    <s v="F"/>
    <n v="30"/>
    <s v="Roupell Road"/>
    <s v="Bridgwater"/>
    <x v="40"/>
    <s v="27-10-2020"/>
    <x v="1"/>
    <x v="2"/>
    <n v="43"/>
    <x v="8"/>
    <x v="8"/>
    <n v="860"/>
    <n v="3001.4"/>
  </r>
  <r>
    <n v="4055"/>
    <s v="Cristobal"/>
    <s v="Schultz"/>
    <s v="Mr"/>
    <s v="M"/>
    <n v="90"/>
    <s v="Roupell Road"/>
    <s v="Midhurst"/>
    <x v="2"/>
    <s v="15-11-2022"/>
    <x v="8"/>
    <x v="0"/>
    <n v="26"/>
    <x v="5"/>
    <x v="5"/>
    <n v="624"/>
    <n v="2489.7600000000002"/>
  </r>
  <r>
    <n v="4056"/>
    <s v="Rickey"/>
    <s v="Barnes"/>
    <s v="Mr"/>
    <s v="M"/>
    <n v="30"/>
    <s v="Roupell Street"/>
    <s v="Lifton"/>
    <x v="11"/>
    <d v="2021-01-09T00:00:00"/>
    <x v="6"/>
    <x v="1"/>
    <n v="67"/>
    <x v="6"/>
    <x v="6"/>
    <n v="1608"/>
    <n v="2074.3200000000002"/>
  </r>
  <r>
    <n v="4057"/>
    <s v="Jaleesa"/>
    <s v="Ortega"/>
    <s v="Miss"/>
    <s v="F"/>
    <n v="30"/>
    <s v="Routh Street"/>
    <s v="Betws-Y-Coed"/>
    <x v="36"/>
    <d v="2020-04-06T00:00:00"/>
    <x v="4"/>
    <x v="2"/>
    <n v="51"/>
    <x v="7"/>
    <x v="7"/>
    <n v="1020"/>
    <n v="3009"/>
  </r>
  <r>
    <n v="4058"/>
    <s v="Zachery"/>
    <s v="Vick"/>
    <s v="Mr"/>
    <s v="M"/>
    <n v="90"/>
    <s v="Rowan Close"/>
    <s v="Looe"/>
    <x v="2"/>
    <d v="2020-09-03T00:00:00"/>
    <x v="6"/>
    <x v="2"/>
    <n v="68"/>
    <x v="7"/>
    <x v="7"/>
    <n v="1360"/>
    <n v="4012.0000000000005"/>
  </r>
  <r>
    <n v="4059"/>
    <s v="Anissa"/>
    <s v="Temple"/>
    <s v="Mrs"/>
    <s v="F"/>
    <n v="90"/>
    <s v="Rowland Grove"/>
    <s v="Settle"/>
    <x v="2"/>
    <d v="2021-03-05T00:00:00"/>
    <x v="2"/>
    <x v="1"/>
    <n v="6"/>
    <x v="7"/>
    <x v="7"/>
    <n v="120"/>
    <n v="354"/>
  </r>
  <r>
    <n v="4060"/>
    <s v="Jerlene"/>
    <s v="Petty"/>
    <s v="Miss"/>
    <s v="F"/>
    <n v="30"/>
    <s v="Rowland Row"/>
    <s v="Colintraive"/>
    <x v="15"/>
    <s v="30-07-2021"/>
    <x v="0"/>
    <x v="1"/>
    <n v="44"/>
    <x v="8"/>
    <x v="8"/>
    <n v="880"/>
    <n v="3071.2000000000003"/>
  </r>
  <r>
    <n v="4061"/>
    <s v="Janice"/>
    <s v="Howe"/>
    <s v="Mrs"/>
    <s v="F"/>
    <n v="60"/>
    <s v="Rowley Street"/>
    <s v="Crook"/>
    <x v="16"/>
    <s v="20-08-2020"/>
    <x v="3"/>
    <x v="2"/>
    <n v="32"/>
    <x v="1"/>
    <x v="1"/>
    <n v="768"/>
    <n v="1374.72"/>
  </r>
  <r>
    <n v="4062"/>
    <s v="Lynwood"/>
    <s v="Askew"/>
    <s v="Mr"/>
    <s v="M"/>
    <n v="60"/>
    <s v="Rowley Way"/>
    <s v="Malmesbury"/>
    <x v="2"/>
    <d v="2021-09-03T00:00:00"/>
    <x v="0"/>
    <x v="1"/>
    <n v="25"/>
    <x v="8"/>
    <x v="8"/>
    <n v="500"/>
    <n v="1745"/>
  </r>
  <r>
    <n v="4063"/>
    <s v="Linwood"/>
    <s v="Brooks"/>
    <s v="Mr"/>
    <s v="M"/>
    <n v="90"/>
    <s v="Rowley Way"/>
    <s v="Poulton-Le-Fylde"/>
    <x v="2"/>
    <s v="18-08-2021"/>
    <x v="3"/>
    <x v="1"/>
    <n v="89"/>
    <x v="9"/>
    <x v="9"/>
    <n v="2136"/>
    <n v="7241.04"/>
  </r>
  <r>
    <n v="4064"/>
    <s v="Jefferson"/>
    <s v="Fischer"/>
    <s v="Mr"/>
    <s v="M"/>
    <n v="60"/>
    <s v="Rowley Way"/>
    <s v="Todmorden"/>
    <x v="2"/>
    <s v="14-11-2020"/>
    <x v="8"/>
    <x v="2"/>
    <n v="18"/>
    <x v="6"/>
    <x v="6"/>
    <n v="432"/>
    <n v="557.28"/>
  </r>
  <r>
    <n v="4065"/>
    <s v="Claud"/>
    <s v="Wilkins"/>
    <s v="Mr"/>
    <s v="M"/>
    <n v="60"/>
    <s v="Rowton Road"/>
    <s v="Broughton-In-Furness"/>
    <x v="8"/>
    <d v="2020-04-07T00:00:00"/>
    <x v="11"/>
    <x v="2"/>
    <n v="16"/>
    <x v="8"/>
    <x v="8"/>
    <n v="320"/>
    <n v="1116.8000000000002"/>
  </r>
  <r>
    <n v="4066"/>
    <s v="Gala"/>
    <s v="Boudreaux"/>
    <s v="Ms"/>
    <s v="F"/>
    <n v="60"/>
    <s v="Roxburgh Terrace"/>
    <s v="Seaton"/>
    <x v="2"/>
    <s v="18-01-2021"/>
    <x v="2"/>
    <x v="1"/>
    <n v="48"/>
    <x v="9"/>
    <x v="9"/>
    <n v="1152"/>
    <n v="3905.28"/>
  </r>
  <r>
    <n v="4067"/>
    <s v="Milford"/>
    <s v="Bright"/>
    <s v="Dr"/>
    <s v="M"/>
    <n v="60"/>
    <s v="Roxby Place"/>
    <s v="Tadworth"/>
    <x v="2"/>
    <d v="2022-01-02T00:00:00"/>
    <x v="4"/>
    <x v="0"/>
    <n v="93"/>
    <x v="8"/>
    <x v="8"/>
    <n v="1860"/>
    <n v="6491.4000000000005"/>
  </r>
  <r>
    <n v="4068"/>
    <s v="Rhoda"/>
    <s v="Clemons"/>
    <s v="Mrs"/>
    <s v="F"/>
    <n v="60"/>
    <s v="Roxley Road"/>
    <s v="Kyle"/>
    <x v="21"/>
    <d v="2022-08-02T00:00:00"/>
    <x v="4"/>
    <x v="0"/>
    <n v="2"/>
    <x v="0"/>
    <x v="0"/>
    <n v="40"/>
    <n v="80.399999999999991"/>
  </r>
  <r>
    <n v="4069"/>
    <s v="Toya"/>
    <s v="Thacker"/>
    <s v="Mrs"/>
    <s v="F"/>
    <n v="30"/>
    <s v="Roxwell Road"/>
    <s v="Suffolk"/>
    <x v="2"/>
    <s v="20-06-2020"/>
    <x v="6"/>
    <x v="2"/>
    <n v="12"/>
    <x v="6"/>
    <x v="6"/>
    <n v="288"/>
    <n v="371.52"/>
  </r>
  <r>
    <n v="4070"/>
    <s v="Alfreda"/>
    <s v="Meyer"/>
    <s v="Miss"/>
    <s v="F"/>
    <n v="30"/>
    <s v="Roxwell Trading"/>
    <s v="Erskine"/>
    <x v="17"/>
    <d v="2021-09-08T00:00:00"/>
    <x v="7"/>
    <x v="1"/>
    <n v="29"/>
    <x v="7"/>
    <x v="7"/>
    <n v="580"/>
    <n v="1711"/>
  </r>
  <r>
    <n v="4071"/>
    <s v="Audrie"/>
    <s v="Lockwood"/>
    <s v="Miss"/>
    <s v="F"/>
    <n v="60"/>
    <s v="Roy Square"/>
    <s v="Rogart"/>
    <x v="2"/>
    <s v="23-11-2021"/>
    <x v="8"/>
    <x v="1"/>
    <n v="17"/>
    <x v="1"/>
    <x v="1"/>
    <n v="408"/>
    <n v="730.32"/>
  </r>
  <r>
    <n v="4072"/>
    <s v="Ferdinand"/>
    <s v="Lyons"/>
    <s v="Mr"/>
    <s v="M"/>
    <n v="60"/>
    <s v="Royal College"/>
    <s v="Wadebridge"/>
    <x v="2"/>
    <s v="27-10-2020"/>
    <x v="1"/>
    <x v="2"/>
    <n v="4"/>
    <x v="5"/>
    <x v="5"/>
    <n v="96"/>
    <n v="383.04"/>
  </r>
  <r>
    <n v="4073"/>
    <s v="Johnsie"/>
    <s v="Wyatt"/>
    <s v="Mrs"/>
    <s v="F"/>
    <n v="90"/>
    <s v="Royal Mews"/>
    <s v="Spilsby"/>
    <x v="2"/>
    <s v="18-04-2022"/>
    <x v="4"/>
    <x v="0"/>
    <n v="75"/>
    <x v="7"/>
    <x v="7"/>
    <n v="1500"/>
    <n v="4425"/>
  </r>
  <r>
    <n v="4074"/>
    <s v="Lillie"/>
    <s v="Poe"/>
    <s v="Miss"/>
    <s v="F"/>
    <n v="90"/>
    <s v="Royal Naval"/>
    <s v="Sidcup"/>
    <x v="2"/>
    <s v="14-04-2021"/>
    <x v="4"/>
    <x v="1"/>
    <n v="40"/>
    <x v="3"/>
    <x v="3"/>
    <n v="960"/>
    <n v="662.4"/>
  </r>
  <r>
    <n v="4075"/>
    <s v="Lesley"/>
    <s v="Perez"/>
    <s v="Mrs"/>
    <s v="F"/>
    <n v="60"/>
    <s v="Royal Opera"/>
    <s v="Moor Row"/>
    <x v="2"/>
    <d v="2020-07-04T00:00:00"/>
    <x v="11"/>
    <x v="2"/>
    <n v="81"/>
    <x v="0"/>
    <x v="0"/>
    <n v="1620"/>
    <n v="3256.2"/>
  </r>
  <r>
    <n v="4076"/>
    <s v="Ruben"/>
    <s v="Lund"/>
    <s v="Mr"/>
    <s v="M"/>
    <n v="30"/>
    <s v="Royal Road"/>
    <s v="Buckinghamshire"/>
    <x v="8"/>
    <s v="29-11-2020"/>
    <x v="8"/>
    <x v="2"/>
    <n v="41"/>
    <x v="5"/>
    <x v="5"/>
    <n v="984"/>
    <n v="3926.1600000000003"/>
  </r>
  <r>
    <n v="4077"/>
    <s v="Shala"/>
    <s v="Peacock"/>
    <s v="Miss"/>
    <s v="F"/>
    <n v="90"/>
    <s v="Royal Victor"/>
    <s v="Newport"/>
    <x v="2"/>
    <s v="14-05-2021"/>
    <x v="11"/>
    <x v="1"/>
    <n v="40"/>
    <x v="2"/>
    <x v="2"/>
    <n v="680"/>
    <n v="1217.2"/>
  </r>
  <r>
    <n v="4078"/>
    <s v="Yoshiko"/>
    <s v="Contreras"/>
    <s v="Mrs"/>
    <s v="F"/>
    <n v="90"/>
    <s v="Royalty Mews"/>
    <s v="Skipton"/>
    <x v="2"/>
    <d v="2022-04-05T00:00:00"/>
    <x v="9"/>
    <x v="0"/>
    <n v="81"/>
    <x v="0"/>
    <x v="0"/>
    <n v="1620"/>
    <n v="3256.2"/>
  </r>
  <r>
    <n v="4079"/>
    <s v="Misha"/>
    <s v="Colvin"/>
    <s v="Miss"/>
    <s v="F"/>
    <n v="90"/>
    <s v="Royle Crescent"/>
    <s v="Chard"/>
    <x v="20"/>
    <s v="24-01-2022"/>
    <x v="2"/>
    <x v="0"/>
    <n v="46"/>
    <x v="6"/>
    <x v="6"/>
    <n v="1104"/>
    <n v="1424.16"/>
  </r>
  <r>
    <n v="4080"/>
    <s v="Rowena"/>
    <s v="Elliot"/>
    <s v="Mrs"/>
    <s v="F"/>
    <n v="90"/>
    <s v="Royston Street"/>
    <s v="Etchingham"/>
    <x v="17"/>
    <s v="22-03-2021"/>
    <x v="5"/>
    <x v="1"/>
    <n v="26"/>
    <x v="7"/>
    <x v="7"/>
    <n v="520"/>
    <n v="1534"/>
  </r>
  <r>
    <n v="4081"/>
    <s v="Joycelyn"/>
    <s v="Anthony"/>
    <s v="Miss"/>
    <s v="F"/>
    <n v="90"/>
    <s v="Ruckholt Close"/>
    <s v="Congleton"/>
    <x v="15"/>
    <s v="14-02-2022"/>
    <x v="10"/>
    <x v="0"/>
    <n v="5"/>
    <x v="8"/>
    <x v="8"/>
    <n v="100"/>
    <n v="349"/>
  </r>
  <r>
    <n v="4082"/>
    <s v="Phillip"/>
    <s v="Gomes"/>
    <s v="Mr"/>
    <s v="M"/>
    <n v="90"/>
    <s v="Ruckholt Road"/>
    <s v="Kent"/>
    <x v="21"/>
    <s v="25-06-2021"/>
    <x v="6"/>
    <x v="1"/>
    <n v="42"/>
    <x v="9"/>
    <x v="9"/>
    <n v="1008"/>
    <n v="3417.1200000000003"/>
  </r>
  <r>
    <n v="4083"/>
    <s v="Dirk"/>
    <s v="Mackey"/>
    <s v="Mr"/>
    <s v="M"/>
    <n v="90"/>
    <s v="Rugby Chambers"/>
    <s v="Romford"/>
    <x v="2"/>
    <d v="2022-03-11T00:00:00"/>
    <x v="3"/>
    <x v="0"/>
    <n v="67"/>
    <x v="4"/>
    <x v="4"/>
    <n v="1206"/>
    <n v="2279.3399999999997"/>
  </r>
  <r>
    <n v="4084"/>
    <s v="Erik"/>
    <s v="Lyon"/>
    <s v="Mr"/>
    <s v="M"/>
    <n v="30"/>
    <s v="Rumsey Mews"/>
    <s v="Hope Valley"/>
    <x v="1"/>
    <d v="2020-03-05T00:00:00"/>
    <x v="7"/>
    <x v="2"/>
    <n v="41"/>
    <x v="1"/>
    <x v="1"/>
    <n v="984"/>
    <n v="1761.3600000000001"/>
  </r>
  <r>
    <n v="4085"/>
    <s v="Tracy"/>
    <s v="Flanagan"/>
    <s v="Miss"/>
    <s v="F"/>
    <n v="90"/>
    <s v="Rupert Road"/>
    <s v="Harwich"/>
    <x v="1"/>
    <s v="31-05-2020"/>
    <x v="11"/>
    <x v="2"/>
    <n v="85"/>
    <x v="9"/>
    <x v="9"/>
    <n v="2040"/>
    <n v="6915.6"/>
  </r>
  <r>
    <n v="4086"/>
    <s v="Cassie"/>
    <s v="Sweet"/>
    <s v="Miss"/>
    <s v="F"/>
    <n v="90"/>
    <s v="Rush Hill"/>
    <s v="Crowborough"/>
    <x v="16"/>
    <d v="2020-07-04T00:00:00"/>
    <x v="11"/>
    <x v="2"/>
    <n v="42"/>
    <x v="6"/>
    <x v="6"/>
    <n v="1008"/>
    <n v="1300.32"/>
  </r>
  <r>
    <n v="4087"/>
    <s v="Jeremy"/>
    <s v="Cornelius"/>
    <s v="Dr"/>
    <s v="M"/>
    <n v="60"/>
    <s v="Rusham Road"/>
    <s v="Hayling Island"/>
    <x v="1"/>
    <s v="26-01-2022"/>
    <x v="2"/>
    <x v="0"/>
    <n v="100"/>
    <x v="3"/>
    <x v="3"/>
    <n v="2400"/>
    <n v="1655.9999999999998"/>
  </r>
  <r>
    <n v="4088"/>
    <s v="Jacinda"/>
    <s v="Lujan"/>
    <s v="Mrs"/>
    <s v="F"/>
    <n v="90"/>
    <s v="Rushdene"/>
    <s v="Buckinghamshire"/>
    <x v="8"/>
    <s v="20-09-2022"/>
    <x v="9"/>
    <x v="0"/>
    <n v="103"/>
    <x v="8"/>
    <x v="8"/>
    <n v="2060"/>
    <n v="7189.4000000000005"/>
  </r>
  <r>
    <n v="4089"/>
    <s v="Hung"/>
    <s v="Wolfe"/>
    <s v="Mr"/>
    <s v="M"/>
    <n v="30"/>
    <s v="Rushey Green"/>
    <s v="Fleet"/>
    <x v="17"/>
    <d v="2021-07-05T00:00:00"/>
    <x v="8"/>
    <x v="1"/>
    <n v="5"/>
    <x v="9"/>
    <x v="9"/>
    <n v="120"/>
    <n v="406.8"/>
  </r>
  <r>
    <n v="4090"/>
    <s v="Orval"/>
    <s v="Daley"/>
    <s v="Mr"/>
    <s v="M"/>
    <n v="60"/>
    <s v="Rushmead"/>
    <s v="Sandwich"/>
    <x v="2"/>
    <d v="2020-02-11T00:00:00"/>
    <x v="2"/>
    <x v="2"/>
    <n v="39"/>
    <x v="5"/>
    <x v="5"/>
    <n v="936"/>
    <n v="3734.6400000000003"/>
  </r>
  <r>
    <n v="4091"/>
    <s v="Robyn"/>
    <s v="Bauer"/>
    <s v="Mrs"/>
    <s v="F"/>
    <n v="30"/>
    <s v="Rushy Green"/>
    <s v="Crook"/>
    <x v="16"/>
    <d v="2022-01-11T00:00:00"/>
    <x v="2"/>
    <x v="0"/>
    <n v="10"/>
    <x v="1"/>
    <x v="1"/>
    <n v="240"/>
    <n v="429.6"/>
  </r>
  <r>
    <n v="4092"/>
    <s v="Mayra"/>
    <s v="Winn"/>
    <s v="Mrs"/>
    <s v="F"/>
    <n v="30"/>
    <s v="Ruskin Road"/>
    <s v="Orpington"/>
    <x v="2"/>
    <s v="20-09-2021"/>
    <x v="9"/>
    <x v="1"/>
    <n v="59"/>
    <x v="4"/>
    <x v="4"/>
    <n v="1062"/>
    <n v="2007.1799999999998"/>
  </r>
  <r>
    <n v="4093"/>
    <s v="Lamont"/>
    <s v="Boyce"/>
    <s v="Mr"/>
    <s v="M"/>
    <n v="60"/>
    <s v="Ruskin Street"/>
    <s v="Usk"/>
    <x v="2"/>
    <s v="21-08-2022"/>
    <x v="3"/>
    <x v="0"/>
    <n v="38"/>
    <x v="0"/>
    <x v="0"/>
    <n v="760"/>
    <n v="1527.6"/>
  </r>
  <r>
    <n v="4094"/>
    <s v="Nona"/>
    <s v="Leal"/>
    <s v="Prof"/>
    <s v="F"/>
    <n v="90"/>
    <s v="Russel Court"/>
    <s v="Sanquhar"/>
    <x v="2"/>
    <s v="17-08-2021"/>
    <x v="3"/>
    <x v="1"/>
    <n v="78"/>
    <x v="4"/>
    <x v="4"/>
    <n v="1404"/>
    <n v="2653.56"/>
  </r>
  <r>
    <n v="4095"/>
    <s v="Cathryn"/>
    <s v="Friend"/>
    <s v="Miss"/>
    <s v="F"/>
    <n v="60"/>
    <s v="Russel Street"/>
    <s v="Peebles"/>
    <x v="2"/>
    <s v="29-01-2020"/>
    <x v="2"/>
    <x v="2"/>
    <n v="60"/>
    <x v="3"/>
    <x v="3"/>
    <n v="1440"/>
    <n v="993.59999999999991"/>
  </r>
  <r>
    <n v="4096"/>
    <s v="Robt"/>
    <s v="Dennison"/>
    <s v="Mr"/>
    <s v="M"/>
    <n v="60"/>
    <s v="Russell Avenue"/>
    <s v="Broadstone"/>
    <x v="41"/>
    <s v="17-02-2022"/>
    <x v="10"/>
    <x v="0"/>
    <n v="105"/>
    <x v="0"/>
    <x v="0"/>
    <n v="2100"/>
    <n v="4221"/>
  </r>
  <r>
    <n v="4097"/>
    <s v="Johnathon"/>
    <s v="Champagne"/>
    <s v="Mr"/>
    <s v="M"/>
    <n v="60"/>
    <s v="Russell Ga Roaderns"/>
    <s v="Tregaron"/>
    <x v="2"/>
    <d v="2022-03-09T00:00:00"/>
    <x v="6"/>
    <x v="0"/>
    <n v="32"/>
    <x v="9"/>
    <x v="9"/>
    <n v="768"/>
    <n v="2603.52"/>
  </r>
  <r>
    <n v="4098"/>
    <s v="Emilio"/>
    <s v="Edwards"/>
    <s v="Mr"/>
    <s v="M"/>
    <n v="60"/>
    <s v="Russell Lane"/>
    <s v="County Down"/>
    <x v="16"/>
    <s v="29-08-2022"/>
    <x v="3"/>
    <x v="0"/>
    <n v="56"/>
    <x v="8"/>
    <x v="8"/>
    <n v="1120"/>
    <n v="3908.8"/>
  </r>
  <r>
    <n v="4099"/>
    <s v="Marcel"/>
    <s v="Mclean"/>
    <s v="Mr"/>
    <s v="M"/>
    <n v="30"/>
    <s v="Russia Court"/>
    <s v="Antrim"/>
    <x v="57"/>
    <s v="23-07-2020"/>
    <x v="0"/>
    <x v="2"/>
    <n v="42"/>
    <x v="4"/>
    <x v="4"/>
    <n v="756"/>
    <n v="1428.84"/>
  </r>
  <r>
    <n v="4100"/>
    <s v="Arturo"/>
    <s v="Aaron"/>
    <s v="Mr"/>
    <s v="M"/>
    <n v="30"/>
    <s v="Russia Row"/>
    <s v="Sunderland"/>
    <x v="2"/>
    <s v="26-01-2022"/>
    <x v="2"/>
    <x v="0"/>
    <n v="64"/>
    <x v="4"/>
    <x v="4"/>
    <n v="1152"/>
    <n v="2177.2799999999997"/>
  </r>
  <r>
    <n v="4101"/>
    <s v="Laine"/>
    <s v="Sparks"/>
    <s v="Mrs"/>
    <s v="F"/>
    <n v="60"/>
    <s v="Rustic Walk"/>
    <s v="Brockenhurst"/>
    <x v="31"/>
    <s v="22-10-2021"/>
    <x v="1"/>
    <x v="1"/>
    <n v="54"/>
    <x v="4"/>
    <x v="4"/>
    <n v="972"/>
    <n v="1837.08"/>
  </r>
  <r>
    <n v="4102"/>
    <s v="Tanner"/>
    <s v="Myles"/>
    <s v="Mr"/>
    <s v="M"/>
    <n v="30"/>
    <s v="Ruston Street"/>
    <s v="Balerno"/>
    <x v="0"/>
    <s v="19-01-2020"/>
    <x v="2"/>
    <x v="2"/>
    <n v="28"/>
    <x v="1"/>
    <x v="1"/>
    <n v="672"/>
    <n v="1202.8800000000001"/>
  </r>
  <r>
    <n v="4103"/>
    <s v="Eloise"/>
    <s v="Mcgowan"/>
    <s v="Mrs"/>
    <s v="F"/>
    <n v="60"/>
    <s v="Rutland Road"/>
    <s v="Pathhead"/>
    <x v="2"/>
    <s v="20-02-2020"/>
    <x v="10"/>
    <x v="2"/>
    <n v="55"/>
    <x v="1"/>
    <x v="1"/>
    <n v="1320"/>
    <n v="2362.8000000000002"/>
  </r>
  <r>
    <n v="4104"/>
    <s v="Marlon"/>
    <s v="Holland"/>
    <s v="Mr"/>
    <s v="M"/>
    <n v="60"/>
    <s v="Rutland Villas"/>
    <s v="Strathdon"/>
    <x v="2"/>
    <d v="2022-08-05T00:00:00"/>
    <x v="0"/>
    <x v="0"/>
    <n v="94"/>
    <x v="2"/>
    <x v="2"/>
    <n v="1598"/>
    <n v="2860.42"/>
  </r>
  <r>
    <n v="4105"/>
    <s v="Albertina"/>
    <s v="Chin"/>
    <s v="Mrs"/>
    <s v="F"/>
    <n v="60"/>
    <s v="Rutland Walk"/>
    <s v="Peacehaven"/>
    <x v="2"/>
    <s v="27-09-2020"/>
    <x v="9"/>
    <x v="2"/>
    <n v="68"/>
    <x v="0"/>
    <x v="0"/>
    <n v="1360"/>
    <n v="2733.6"/>
  </r>
  <r>
    <n v="4106"/>
    <s v="Anisa"/>
    <s v="Church"/>
    <s v="Miss"/>
    <s v="F"/>
    <n v="30"/>
    <s v="Rutland Wharf"/>
    <s v="Wooler"/>
    <x v="2"/>
    <d v="2021-05-11T00:00:00"/>
    <x v="4"/>
    <x v="1"/>
    <n v="53"/>
    <x v="7"/>
    <x v="7"/>
    <n v="1060"/>
    <n v="3127"/>
  </r>
  <r>
    <n v="4107"/>
    <s v="Roma"/>
    <s v="Erwin"/>
    <s v="Miss"/>
    <s v="F"/>
    <n v="30"/>
    <s v="Rutley Ga Roadens"/>
    <s v="Wallington"/>
    <x v="2"/>
    <s v="20-11-2020"/>
    <x v="8"/>
    <x v="2"/>
    <n v="55"/>
    <x v="5"/>
    <x v="5"/>
    <n v="1320"/>
    <n v="5266.8"/>
  </r>
  <r>
    <n v="4108"/>
    <s v="Bernardo"/>
    <s v="Mueller"/>
    <s v="Mr"/>
    <s v="M"/>
    <n v="60"/>
    <s v="Rydal Lodge"/>
    <s v="Crumlin"/>
    <x v="16"/>
    <s v="21-11-2022"/>
    <x v="8"/>
    <x v="0"/>
    <n v="68"/>
    <x v="5"/>
    <x v="5"/>
    <n v="1632"/>
    <n v="6511.68"/>
  </r>
  <r>
    <n v="4109"/>
    <s v="Darnell"/>
    <s v="Gallo"/>
    <s v="Mr"/>
    <s v="M"/>
    <n v="30"/>
    <s v="Ryde Terrace"/>
    <s v="Aberlour"/>
    <x v="27"/>
    <s v="17-07-2022"/>
    <x v="0"/>
    <x v="0"/>
    <n v="103"/>
    <x v="6"/>
    <x v="6"/>
    <n v="2472"/>
    <n v="3188.88"/>
  </r>
  <r>
    <n v="4110"/>
    <s v="Brian"/>
    <s v="Quinn"/>
    <s v="Mr"/>
    <s v="M"/>
    <n v="60"/>
    <s v="Ryder Street"/>
    <s v="Hunstanton"/>
    <x v="1"/>
    <d v="2022-06-04T00:00:00"/>
    <x v="11"/>
    <x v="0"/>
    <n v="4"/>
    <x v="0"/>
    <x v="0"/>
    <n v="80"/>
    <n v="160.79999999999998"/>
  </r>
  <r>
    <n v="4111"/>
    <s v="Tod"/>
    <s v="Crouch"/>
    <s v="Mr"/>
    <s v="M"/>
    <n v="60"/>
    <s v="Ryders Terrace"/>
    <s v="Sturminster Newton"/>
    <x v="2"/>
    <s v="26-08-2021"/>
    <x v="3"/>
    <x v="1"/>
    <n v="66"/>
    <x v="5"/>
    <x v="5"/>
    <n v="1584"/>
    <n v="6320.1600000000008"/>
  </r>
  <r>
    <n v="4112"/>
    <s v="Emerson"/>
    <s v="Flint"/>
    <s v="Mr"/>
    <s v="M"/>
    <n v="30"/>
    <s v="Rydon St"/>
    <s v="Denny"/>
    <x v="3"/>
    <d v="2021-04-04T00:00:00"/>
    <x v="0"/>
    <x v="1"/>
    <n v="16"/>
    <x v="0"/>
    <x v="0"/>
    <n v="320"/>
    <n v="643.19999999999993"/>
  </r>
  <r>
    <n v="4113"/>
    <s v="Roy"/>
    <s v="Sellers"/>
    <s v="Mr"/>
    <s v="M"/>
    <n v="30"/>
    <s v="Ryfold Road"/>
    <s v="Stevenage"/>
    <x v="2"/>
    <s v="27-10-2022"/>
    <x v="1"/>
    <x v="0"/>
    <n v="54"/>
    <x v="1"/>
    <x v="1"/>
    <n v="1296"/>
    <n v="2319.84"/>
  </r>
  <r>
    <n v="4114"/>
    <s v="Mauro"/>
    <s v="George"/>
    <s v="Mr"/>
    <s v="M"/>
    <n v="60"/>
    <s v="Rylett Crescent"/>
    <s v="Merthyr Tydfil"/>
    <x v="2"/>
    <d v="2021-07-12T00:00:00"/>
    <x v="6"/>
    <x v="1"/>
    <n v="25"/>
    <x v="8"/>
    <x v="8"/>
    <n v="500"/>
    <n v="1745"/>
  </r>
  <r>
    <n v="4115"/>
    <s v="Lilla"/>
    <s v="Addison"/>
    <s v="Mrs"/>
    <s v="F"/>
    <n v="30"/>
    <s v="Rylett Road"/>
    <s v="Tilbury"/>
    <x v="2"/>
    <s v="18-09-2022"/>
    <x v="9"/>
    <x v="0"/>
    <n v="84"/>
    <x v="7"/>
    <x v="7"/>
    <n v="1680"/>
    <n v="4956"/>
  </r>
  <r>
    <n v="4116"/>
    <s v="Jame"/>
    <s v="Bond"/>
    <s v="Mr"/>
    <s v="M"/>
    <n v="60"/>
    <s v="Rymer Street"/>
    <s v="Badminton"/>
    <x v="39"/>
    <s v="19-03-2021"/>
    <x v="5"/>
    <x v="1"/>
    <n v="64"/>
    <x v="7"/>
    <x v="7"/>
    <n v="1280"/>
    <n v="3776"/>
  </r>
  <r>
    <n v="4117"/>
    <s v="Alona"/>
    <s v="Sandoval"/>
    <s v="Mrs"/>
    <s v="F"/>
    <n v="30"/>
    <s v="Saddlers Mews"/>
    <s v="Darvel"/>
    <x v="3"/>
    <s v="14-04-2020"/>
    <x v="4"/>
    <x v="2"/>
    <n v="33"/>
    <x v="2"/>
    <x v="2"/>
    <n v="561"/>
    <n v="1004.19"/>
  </r>
  <r>
    <n v="4118"/>
    <s v="Henry"/>
    <s v="Mckay"/>
    <s v="Mr"/>
    <s v="M"/>
    <n v="60"/>
    <s v="Salem Road"/>
    <s v="Sutton Coldfield"/>
    <x v="2"/>
    <s v="16-08-2020"/>
    <x v="3"/>
    <x v="2"/>
    <n v="12"/>
    <x v="2"/>
    <x v="2"/>
    <n v="204"/>
    <n v="365.16"/>
  </r>
  <r>
    <n v="4119"/>
    <s v="Jenette"/>
    <s v="Haynes"/>
    <s v="Miss"/>
    <s v="F"/>
    <n v="60"/>
    <s v="Salisbury Crescent"/>
    <s v="Isles Of Scilly"/>
    <x v="21"/>
    <s v="27-05-2022"/>
    <x v="11"/>
    <x v="0"/>
    <n v="83"/>
    <x v="7"/>
    <x v="7"/>
    <n v="1660"/>
    <n v="4897"/>
  </r>
  <r>
    <n v="4120"/>
    <s v="Julius"/>
    <s v="Hairston"/>
    <s v="Mr"/>
    <s v="M"/>
    <n v="60"/>
    <s v="Salisbury Promenade"/>
    <s v="Stanford-Le-Hope"/>
    <x v="2"/>
    <s v="27-11-2022"/>
    <x v="8"/>
    <x v="0"/>
    <n v="76"/>
    <x v="3"/>
    <x v="3"/>
    <n v="1824"/>
    <n v="1258.56"/>
  </r>
  <r>
    <n v="4121"/>
    <s v="Morton"/>
    <s v="Bernard"/>
    <s v="Mr"/>
    <s v="M"/>
    <n v="30"/>
    <s v="Salisbury Road"/>
    <s v="Ayrshire"/>
    <x v="39"/>
    <d v="2020-02-05T00:00:00"/>
    <x v="0"/>
    <x v="2"/>
    <n v="59"/>
    <x v="6"/>
    <x v="6"/>
    <n v="1416"/>
    <n v="1826.64"/>
  </r>
  <r>
    <n v="4122"/>
    <s v="Garret"/>
    <s v="Nickerson"/>
    <s v="Mr"/>
    <s v="M"/>
    <n v="90"/>
    <s v="Salisbury Terrace"/>
    <s v="Hythe"/>
    <x v="1"/>
    <d v="2020-04-12T00:00:00"/>
    <x v="1"/>
    <x v="2"/>
    <n v="62"/>
    <x v="5"/>
    <x v="5"/>
    <n v="1488"/>
    <n v="5937.12"/>
  </r>
  <r>
    <n v="4124"/>
    <s v="Cathy"/>
    <s v="Timmons"/>
    <s v="Mrs"/>
    <s v="F"/>
    <n v="30"/>
    <s v="Salmon Street"/>
    <s v="Llangammarch Wells"/>
    <x v="11"/>
    <s v="16-04-2020"/>
    <x v="4"/>
    <x v="2"/>
    <n v="61"/>
    <x v="4"/>
    <x v="4"/>
    <n v="1098"/>
    <n v="2075.2199999999998"/>
  </r>
  <r>
    <n v="4125"/>
    <s v="Judi"/>
    <s v="Oleary"/>
    <s v="Mrs"/>
    <s v="F"/>
    <n v="30"/>
    <s v="Saltwood Grove"/>
    <s v="Gloucestershire"/>
    <x v="17"/>
    <d v="2021-08-05T00:00:00"/>
    <x v="10"/>
    <x v="1"/>
    <n v="55"/>
    <x v="3"/>
    <x v="3"/>
    <n v="1320"/>
    <n v="910.8"/>
  </r>
  <r>
    <n v="4126"/>
    <s v="Kenny"/>
    <s v="Mcfadden"/>
    <s v="Mr"/>
    <s v="M"/>
    <n v="30"/>
    <s v="Salusbury Road"/>
    <s v="Leiston"/>
    <x v="11"/>
    <d v="2021-04-03T00:00:00"/>
    <x v="6"/>
    <x v="1"/>
    <n v="39"/>
    <x v="7"/>
    <x v="7"/>
    <n v="780"/>
    <n v="2301"/>
  </r>
  <r>
    <n v="4127"/>
    <s v="Danilo"/>
    <s v="Wesley"/>
    <s v="Mr"/>
    <s v="M"/>
    <n v="30"/>
    <s v="Salutation Alley"/>
    <s v="Oxted"/>
    <x v="2"/>
    <d v="2022-02-07T00:00:00"/>
    <x v="4"/>
    <x v="0"/>
    <n v="92"/>
    <x v="9"/>
    <x v="9"/>
    <n v="2208"/>
    <n v="7485.12"/>
  </r>
  <r>
    <n v="4128"/>
    <s v="Dave"/>
    <s v="Jeffers"/>
    <s v="Prof"/>
    <s v="M"/>
    <n v="60"/>
    <s v="Samantha Close"/>
    <s v="Isle Of Canna"/>
    <x v="21"/>
    <d v="2022-09-02T00:00:00"/>
    <x v="0"/>
    <x v="0"/>
    <n v="63"/>
    <x v="7"/>
    <x v="7"/>
    <n v="1260"/>
    <n v="3717"/>
  </r>
  <r>
    <n v="4129"/>
    <s v="Loren"/>
    <s v="Kenny"/>
    <s v="Mr"/>
    <s v="M"/>
    <n v="30"/>
    <s v="Samuel Johnson"/>
    <s v="Kilmarnock"/>
    <x v="21"/>
    <s v="15-03-2022"/>
    <x v="5"/>
    <x v="0"/>
    <n v="78"/>
    <x v="6"/>
    <x v="6"/>
    <n v="1872"/>
    <n v="2414.88"/>
  </r>
  <r>
    <n v="4130"/>
    <s v="Allena"/>
    <s v="Vigil"/>
    <s v="Mrs"/>
    <s v="female"/>
    <n v="90"/>
    <s v="Sanctuary Buildings"/>
    <s v="Nairn"/>
    <x v="2"/>
    <s v="28-06-2022"/>
    <x v="6"/>
    <x v="0"/>
    <n v="33"/>
    <x v="4"/>
    <x v="4"/>
    <n v="594"/>
    <n v="1122.6599999999999"/>
  </r>
  <r>
    <n v="4131"/>
    <s v="Pauline"/>
    <s v="Clayton"/>
    <s v="Mrs"/>
    <s v="F"/>
    <n v="30"/>
    <s v="Sandbrook Road"/>
    <s v="Dorset"/>
    <x v="3"/>
    <s v="24-04-2022"/>
    <x v="4"/>
    <x v="0"/>
    <n v="29"/>
    <x v="1"/>
    <x v="1"/>
    <n v="696"/>
    <n v="1245.8399999999999"/>
  </r>
  <r>
    <n v="4132"/>
    <s v="Ardis"/>
    <s v="Bloom"/>
    <s v="Miss"/>
    <s v="F"/>
    <n v="90"/>
    <s v="Sandell Street"/>
    <s v="North Humberside"/>
    <x v="2"/>
    <s v="16-09-2020"/>
    <x v="9"/>
    <x v="2"/>
    <n v="32"/>
    <x v="6"/>
    <x v="6"/>
    <n v="768"/>
    <n v="990.72"/>
  </r>
  <r>
    <n v="4133"/>
    <s v="Chadwick"/>
    <s v="Oliver"/>
    <s v="Mr"/>
    <s v="M"/>
    <n v="90"/>
    <s v="Sanders Terrace"/>
    <s v="Liskeard"/>
    <x v="11"/>
    <s v="17-04-2020"/>
    <x v="4"/>
    <x v="2"/>
    <n v="48"/>
    <x v="6"/>
    <x v="6"/>
    <n v="1152"/>
    <n v="1486.08"/>
  </r>
  <r>
    <n v="4134"/>
    <s v="Leopoldo"/>
    <s v="Latham"/>
    <s v="Mr"/>
    <s v="M"/>
    <n v="30"/>
    <s v="Sandfield Terrace"/>
    <s v="Wadebridge"/>
    <x v="2"/>
    <s v="15-02-2020"/>
    <x v="10"/>
    <x v="2"/>
    <n v="69"/>
    <x v="6"/>
    <x v="6"/>
    <n v="1656"/>
    <n v="2136.2400000000002"/>
  </r>
  <r>
    <n v="4135"/>
    <s v="Deadra"/>
    <s v="Marquez"/>
    <s v="Mrs"/>
    <s v="F"/>
    <n v="30"/>
    <s v="Sandgate Street"/>
    <s v="Isle Of Coll"/>
    <x v="21"/>
    <d v="2022-11-02T00:00:00"/>
    <x v="3"/>
    <x v="0"/>
    <n v="98"/>
    <x v="4"/>
    <x v="4"/>
    <n v="1764"/>
    <n v="3333.96"/>
  </r>
  <r>
    <n v="4136"/>
    <s v="Donny"/>
    <s v="Mckinley"/>
    <s v="Mr"/>
    <s v="M"/>
    <n v="30"/>
    <s v="Sandgate Street"/>
    <s v="Radstock"/>
    <x v="2"/>
    <d v="2020-06-11T00:00:00"/>
    <x v="1"/>
    <x v="2"/>
    <n v="39"/>
    <x v="3"/>
    <x v="3"/>
    <n v="936"/>
    <n v="645.83999999999992"/>
  </r>
  <r>
    <n v="4137"/>
    <s v="Lowell"/>
    <s v="Mann"/>
    <s v="Mr"/>
    <s v="M"/>
    <n v="90"/>
    <s v="Sandhurst Parade"/>
    <s v="Hemel Hempstead"/>
    <x v="1"/>
    <d v="2020-09-08T00:00:00"/>
    <x v="8"/>
    <x v="2"/>
    <n v="82"/>
    <x v="2"/>
    <x v="2"/>
    <n v="1394"/>
    <n v="2495.2600000000002"/>
  </r>
  <r>
    <n v="4138"/>
    <s v="Merissa"/>
    <s v="Donovan"/>
    <s v="Mrs"/>
    <s v="F"/>
    <n v="90"/>
    <s v="Sandhurst Parade"/>
    <s v="Spalding"/>
    <x v="2"/>
    <s v="18-04-2021"/>
    <x v="4"/>
    <x v="1"/>
    <n v="48"/>
    <x v="9"/>
    <x v="9"/>
    <n v="1152"/>
    <n v="3905.28"/>
  </r>
  <r>
    <n v="4139"/>
    <s v="Charley"/>
    <s v="Dwyer"/>
    <s v="Mr"/>
    <s v="M"/>
    <n v="60"/>
    <s v="Sandhurst Road"/>
    <s v="Ardrossan"/>
    <x v="69"/>
    <s v="21-06-2020"/>
    <x v="6"/>
    <x v="2"/>
    <n v="52"/>
    <x v="9"/>
    <x v="9"/>
    <n v="1248"/>
    <n v="4230.72"/>
  </r>
  <r>
    <n v="4140"/>
    <s v="Elise"/>
    <s v="Little"/>
    <s v="Miss"/>
    <s v="F"/>
    <n v="60"/>
    <s v="Sandringham Avenue"/>
    <s v="Barking"/>
    <x v="22"/>
    <s v="20-02-2020"/>
    <x v="10"/>
    <x v="2"/>
    <n v="68"/>
    <x v="6"/>
    <x v="6"/>
    <n v="1632"/>
    <n v="2105.2800000000002"/>
  </r>
  <r>
    <n v="4141"/>
    <s v="Venessa"/>
    <s v="Meier"/>
    <s v="Miss"/>
    <s v="F"/>
    <n v="90"/>
    <s v="Sandstone Road"/>
    <s v="Kendal"/>
    <x v="21"/>
    <d v="2021-07-06T00:00:00"/>
    <x v="7"/>
    <x v="1"/>
    <n v="24"/>
    <x v="0"/>
    <x v="0"/>
    <n v="480"/>
    <n v="964.8"/>
  </r>
  <r>
    <n v="4143"/>
    <s v="Parthenia"/>
    <s v="Holland"/>
    <s v="Miss"/>
    <s v="F"/>
    <n v="60"/>
    <s v="Sandstone Road"/>
    <s v="King'S Lynn"/>
    <x v="21"/>
    <s v="20-11-2021"/>
    <x v="8"/>
    <x v="1"/>
    <n v="47"/>
    <x v="6"/>
    <x v="6"/>
    <n v="1128"/>
    <n v="1455.1200000000001"/>
  </r>
  <r>
    <n v="4144"/>
    <s v="Sharron"/>
    <s v="Goff"/>
    <s v="Miss"/>
    <s v="female"/>
    <n v="90"/>
    <s v="Sandycroft"/>
    <s v="Princes Risborough"/>
    <x v="2"/>
    <s v="29-08-2021"/>
    <x v="3"/>
    <x v="1"/>
    <n v="80"/>
    <x v="5"/>
    <x v="5"/>
    <n v="1920"/>
    <n v="7660.8"/>
  </r>
  <r>
    <n v="4145"/>
    <s v="Clotilde"/>
    <s v="Goldberg"/>
    <s v="Miss"/>
    <s v="F"/>
    <n v="60"/>
    <s v="Sangora Road"/>
    <s v="Dunkeld"/>
    <x v="3"/>
    <d v="2022-07-11T00:00:00"/>
    <x v="6"/>
    <x v="0"/>
    <n v="45"/>
    <x v="4"/>
    <x v="4"/>
    <n v="810"/>
    <n v="1530.8999999999999"/>
  </r>
  <r>
    <n v="4146"/>
    <s v="Fletcher"/>
    <s v="Pruitt"/>
    <s v="Mr"/>
    <s v="M"/>
    <n v="30"/>
    <s v="Sansom Street"/>
    <s v="Brynteg"/>
    <x v="8"/>
    <d v="2022-03-08T00:00:00"/>
    <x v="11"/>
    <x v="0"/>
    <n v="46"/>
    <x v="4"/>
    <x v="4"/>
    <n v="828"/>
    <n v="1564.9199999999998"/>
  </r>
  <r>
    <n v="4147"/>
    <s v="Jill"/>
    <s v="Pack"/>
    <s v="Mrs"/>
    <s v="F"/>
    <n v="60"/>
    <s v="Santos Road"/>
    <s v="Camborne"/>
    <x v="54"/>
    <d v="2021-12-09T00:00:00"/>
    <x v="4"/>
    <x v="1"/>
    <n v="12"/>
    <x v="4"/>
    <x v="4"/>
    <n v="216"/>
    <n v="408.23999999999995"/>
  </r>
  <r>
    <n v="4148"/>
    <s v="Delphine"/>
    <s v="Hopper"/>
    <s v="Miss"/>
    <s v="F"/>
    <n v="30"/>
    <s v="Sarah Street"/>
    <s v="Hailsham"/>
    <x v="13"/>
    <d v="2020-01-04T00:00:00"/>
    <x v="8"/>
    <x v="2"/>
    <n v="49"/>
    <x v="5"/>
    <x v="5"/>
    <n v="1176"/>
    <n v="4692.2400000000007"/>
  </r>
  <r>
    <n v="4149"/>
    <s v="Bradly"/>
    <s v="Park"/>
    <s v="Mr"/>
    <s v="M"/>
    <n v="60"/>
    <s v="Sarah Terrace"/>
    <s v="Bakewell"/>
    <x v="0"/>
    <d v="2021-06-03T00:00:00"/>
    <x v="5"/>
    <x v="1"/>
    <n v="26"/>
    <x v="5"/>
    <x v="5"/>
    <n v="624"/>
    <n v="2489.7600000000002"/>
  </r>
  <r>
    <n v="4150"/>
    <s v="Floyd"/>
    <s v="Buckley"/>
    <s v="Mr"/>
    <s v="M"/>
    <n v="90"/>
    <s v="Sarah'S Place"/>
    <s v="Carmarthen"/>
    <x v="10"/>
    <d v="2022-08-12T00:00:00"/>
    <x v="10"/>
    <x v="0"/>
    <n v="51"/>
    <x v="4"/>
    <x v="4"/>
    <n v="918"/>
    <n v="1735.02"/>
  </r>
  <r>
    <n v="4151"/>
    <s v="Geri"/>
    <s v="Gorman"/>
    <s v="Mrs"/>
    <s v="F"/>
    <n v="30"/>
    <s v="Sarah'S Place"/>
    <s v="Stroud"/>
    <x v="2"/>
    <s v="19-09-2020"/>
    <x v="9"/>
    <x v="2"/>
    <n v="7"/>
    <x v="2"/>
    <x v="2"/>
    <n v="119"/>
    <n v="213.01"/>
  </r>
  <r>
    <n v="4152"/>
    <s v="Mathilde"/>
    <s v="Haley"/>
    <s v="Miss"/>
    <s v="F"/>
    <n v="60"/>
    <s v="Sa Roadinia Street"/>
    <s v="Lightwater"/>
    <x v="11"/>
    <d v="2021-01-10T00:00:00"/>
    <x v="0"/>
    <x v="1"/>
    <n v="47"/>
    <x v="0"/>
    <x v="0"/>
    <n v="940"/>
    <n v="1889.3999999999999"/>
  </r>
  <r>
    <n v="4153"/>
    <s v="Issac"/>
    <s v="Arnold"/>
    <s v="Mr"/>
    <s v="M"/>
    <n v="30"/>
    <s v="Sark Walk"/>
    <s v="Hornchurch"/>
    <x v="1"/>
    <s v="29-04-2020"/>
    <x v="4"/>
    <x v="2"/>
    <n v="73"/>
    <x v="9"/>
    <x v="9"/>
    <n v="1752"/>
    <n v="5939.2800000000007"/>
  </r>
  <r>
    <n v="4154"/>
    <s v="Necole"/>
    <s v="Chatman"/>
    <s v="Mrs"/>
    <s v="F"/>
    <n v="30"/>
    <s v="Sarnell'S Court"/>
    <s v="Tregaron"/>
    <x v="2"/>
    <s v="22-11-2021"/>
    <x v="8"/>
    <x v="1"/>
    <n v="84"/>
    <x v="3"/>
    <x v="3"/>
    <n v="2016"/>
    <n v="1391.04"/>
  </r>
  <r>
    <n v="4155"/>
    <s v="Chang"/>
    <s v="Rodriguez"/>
    <s v="Mr"/>
    <s v="M"/>
    <n v="30"/>
    <s v="Saunders Ness"/>
    <s v="Canterbury"/>
    <x v="10"/>
    <d v="2021-10-09T00:00:00"/>
    <x v="0"/>
    <x v="1"/>
    <n v="31"/>
    <x v="1"/>
    <x v="1"/>
    <n v="744"/>
    <n v="1331.76"/>
  </r>
  <r>
    <n v="4156"/>
    <s v="Emilia"/>
    <s v="Rudd"/>
    <s v="Miss"/>
    <s v="F"/>
    <n v="90"/>
    <s v="Saunders Place"/>
    <s v="Pulborough"/>
    <x v="2"/>
    <s v="22-06-2021"/>
    <x v="6"/>
    <x v="1"/>
    <n v="43"/>
    <x v="8"/>
    <x v="8"/>
    <n v="860"/>
    <n v="3001.4"/>
  </r>
  <r>
    <n v="4157"/>
    <s v="Peter"/>
    <s v="Rivera"/>
    <s v="Mr"/>
    <s v="M"/>
    <n v="30"/>
    <s v="Saville Place"/>
    <s v="Wells"/>
    <x v="2"/>
    <s v="30-01-2021"/>
    <x v="2"/>
    <x v="1"/>
    <n v="40"/>
    <x v="7"/>
    <x v="7"/>
    <n v="800"/>
    <n v="2360"/>
  </r>
  <r>
    <n v="4158"/>
    <s v="Fredricka"/>
    <s v="Holcomb"/>
    <s v="Mrs"/>
    <s v="F"/>
    <n v="60"/>
    <s v="Savoy Street"/>
    <s v="Cleckheaton"/>
    <x v="15"/>
    <s v="17-02-2021"/>
    <x v="10"/>
    <x v="1"/>
    <n v="75"/>
    <x v="0"/>
    <x v="0"/>
    <n v="1500"/>
    <n v="3014.9999999999995"/>
  </r>
  <r>
    <n v="4159"/>
    <s v="Anne"/>
    <s v="Burton"/>
    <s v="Prof"/>
    <s v="F"/>
    <n v="60"/>
    <s v="Sawley Road"/>
    <s v="Harleston"/>
    <x v="13"/>
    <s v="15-01-2021"/>
    <x v="2"/>
    <x v="1"/>
    <n v="76"/>
    <x v="4"/>
    <x v="4"/>
    <n v="1368"/>
    <n v="2585.52"/>
  </r>
  <r>
    <n v="4160"/>
    <s v="Timothy"/>
    <s v="Giles"/>
    <s v="Mr"/>
    <s v="M"/>
    <n v="60"/>
    <s v="Saxfield Street"/>
    <s v="New Malden"/>
    <x v="2"/>
    <s v="30-09-2021"/>
    <x v="9"/>
    <x v="1"/>
    <n v="47"/>
    <x v="3"/>
    <x v="3"/>
    <n v="1128"/>
    <n v="778.31999999999994"/>
  </r>
  <r>
    <n v="4161"/>
    <s v="Junie"/>
    <s v="Eddy"/>
    <s v="Miss"/>
    <s v="F"/>
    <n v="30"/>
    <s v="Sayer Street"/>
    <s v="Tighnabruaich"/>
    <x v="2"/>
    <s v="25-12-2022"/>
    <x v="7"/>
    <x v="0"/>
    <n v="81"/>
    <x v="2"/>
    <x v="2"/>
    <n v="1377"/>
    <n v="2464.83"/>
  </r>
  <r>
    <n v="4162"/>
    <s v="Sindy"/>
    <s v="Avery"/>
    <s v="Miss"/>
    <s v="female"/>
    <n v="60"/>
    <s v="Sayes Street"/>
    <s v="Llanbedrgoch"/>
    <x v="11"/>
    <d v="2021-10-03T00:00:00"/>
    <x v="2"/>
    <x v="1"/>
    <n v="64"/>
    <x v="7"/>
    <x v="7"/>
    <n v="1280"/>
    <n v="3776"/>
  </r>
  <r>
    <n v="4163"/>
    <s v="Marti"/>
    <s v="Jones"/>
    <s v="Mrs"/>
    <s v="F"/>
    <n v="60"/>
    <s v="Scala Street"/>
    <s v="Huddersfield"/>
    <x v="1"/>
    <d v="2021-10-11T00:00:00"/>
    <x v="9"/>
    <x v="1"/>
    <n v="67"/>
    <x v="6"/>
    <x v="6"/>
    <n v="1608"/>
    <n v="2074.3200000000002"/>
  </r>
  <r>
    <n v="4164"/>
    <s v="Josie"/>
    <s v="Hackett"/>
    <s v="Miss"/>
    <s v="F"/>
    <n v="90"/>
    <s v="Scarborough Street"/>
    <s v="Lancashire"/>
    <x v="21"/>
    <s v="14-09-2022"/>
    <x v="9"/>
    <x v="0"/>
    <n v="34"/>
    <x v="5"/>
    <x v="5"/>
    <n v="816"/>
    <n v="3255.84"/>
  </r>
  <r>
    <n v="4165"/>
    <s v="Zelda"/>
    <s v="Mckenzie"/>
    <s v="Miss"/>
    <s v="F"/>
    <n v="30"/>
    <s v="Scawen Road"/>
    <s v="Welling"/>
    <x v="2"/>
    <s v="14-09-2022"/>
    <x v="9"/>
    <x v="0"/>
    <n v="74"/>
    <x v="9"/>
    <x v="9"/>
    <n v="1776"/>
    <n v="6020.64"/>
  </r>
  <r>
    <n v="4166"/>
    <s v="Wanda"/>
    <s v="Barron"/>
    <s v="Miss"/>
    <s v="F"/>
    <n v="30"/>
    <s v="Scerapis"/>
    <s v="Portrush"/>
    <x v="2"/>
    <d v="2020-11-03T00:00:00"/>
    <x v="5"/>
    <x v="2"/>
    <n v="11"/>
    <x v="7"/>
    <x v="7"/>
    <n v="220"/>
    <n v="649"/>
  </r>
  <r>
    <n v="4167"/>
    <s v="Philip"/>
    <s v="Guevara"/>
    <s v="Mr"/>
    <s v="M"/>
    <n v="90"/>
    <s v="School: William"/>
    <s v="Norfolk"/>
    <x v="2"/>
    <s v="29-03-2020"/>
    <x v="5"/>
    <x v="2"/>
    <n v="82"/>
    <x v="0"/>
    <x v="0"/>
    <n v="1640"/>
    <n v="3296.3999999999996"/>
  </r>
  <r>
    <n v="4168"/>
    <s v="Quiana"/>
    <s v="Mccord"/>
    <s v="Miss"/>
    <s v="F"/>
    <n v="60"/>
    <s v="Scotch Court"/>
    <s v="Grantham"/>
    <x v="17"/>
    <s v="26-07-2020"/>
    <x v="0"/>
    <x v="2"/>
    <n v="41"/>
    <x v="1"/>
    <x v="1"/>
    <n v="984"/>
    <n v="1761.3600000000001"/>
  </r>
  <r>
    <n v="4169"/>
    <s v="Jody"/>
    <s v="Burroughs"/>
    <s v="Miss"/>
    <s v="F"/>
    <n v="60"/>
    <s v="Scotland Green"/>
    <s v="Prestatyn"/>
    <x v="2"/>
    <s v="25-05-2022"/>
    <x v="11"/>
    <x v="0"/>
    <n v="77"/>
    <x v="1"/>
    <x v="1"/>
    <n v="1848"/>
    <n v="3307.92"/>
  </r>
  <r>
    <n v="4170"/>
    <s v="Denisse"/>
    <s v="Sargent"/>
    <s v="Ms"/>
    <s v="F"/>
    <n v="60"/>
    <s v="Scottwell Drive"/>
    <s v="Port Glasgow"/>
    <x v="2"/>
    <s v="17-05-2020"/>
    <x v="11"/>
    <x v="2"/>
    <n v="55"/>
    <x v="6"/>
    <x v="6"/>
    <n v="1320"/>
    <n v="1702.8"/>
  </r>
  <r>
    <n v="4171"/>
    <s v="Olen"/>
    <s v="Hinton"/>
    <s v="Mr"/>
    <s v="M"/>
    <n v="30"/>
    <s v="Scrubs Lane"/>
    <s v="South Yorkshire"/>
    <x v="2"/>
    <d v="2021-03-12T00:00:00"/>
    <x v="3"/>
    <x v="1"/>
    <n v="11"/>
    <x v="2"/>
    <x v="2"/>
    <n v="187"/>
    <n v="334.73"/>
  </r>
  <r>
    <n v="4172"/>
    <s v="Dane"/>
    <s v="Hodge"/>
    <s v="Mr"/>
    <s v="M"/>
    <n v="30"/>
    <s v="Sea Witch"/>
    <s v="Balerno"/>
    <x v="0"/>
    <s v="30-08-2022"/>
    <x v="3"/>
    <x v="0"/>
    <n v="11"/>
    <x v="5"/>
    <x v="5"/>
    <n v="264"/>
    <n v="1053.3600000000001"/>
  </r>
  <r>
    <n v="4173"/>
    <s v="Miranda"/>
    <s v="Woodard"/>
    <s v="Miss"/>
    <s v="F"/>
    <n v="90"/>
    <s v="Searle Place"/>
    <s v="Shropshire"/>
    <x v="2"/>
    <s v="24-08-2020"/>
    <x v="3"/>
    <x v="2"/>
    <n v="7"/>
    <x v="6"/>
    <x v="6"/>
    <n v="168"/>
    <n v="216.72"/>
  </r>
  <r>
    <n v="4174"/>
    <s v="Sergio"/>
    <s v="Schwartz"/>
    <s v="Mr"/>
    <s v="M"/>
    <n v="30"/>
    <s v="Searls Terrace"/>
    <s v="Duns"/>
    <x v="3"/>
    <s v="27-09-2021"/>
    <x v="9"/>
    <x v="1"/>
    <n v="59"/>
    <x v="6"/>
    <x v="6"/>
    <n v="1416"/>
    <n v="1826.64"/>
  </r>
  <r>
    <n v="4175"/>
    <s v="Mackenzie"/>
    <s v="Drake"/>
    <s v="Miss"/>
    <s v="F"/>
    <n v="90"/>
    <s v="Sebert Road"/>
    <s v="Northamptonshire"/>
    <x v="2"/>
    <s v="21-09-2022"/>
    <x v="9"/>
    <x v="0"/>
    <n v="94"/>
    <x v="3"/>
    <x v="3"/>
    <n v="2256"/>
    <n v="1556.6399999999999"/>
  </r>
  <r>
    <n v="4176"/>
    <s v="Gala"/>
    <s v="Ferreira"/>
    <s v="Miss"/>
    <s v="F"/>
    <n v="60"/>
    <s v="Seeley Drive"/>
    <s v="Jarrow"/>
    <x v="21"/>
    <s v="30-03-2021"/>
    <x v="5"/>
    <x v="1"/>
    <n v="89"/>
    <x v="9"/>
    <x v="9"/>
    <n v="2136"/>
    <n v="7241.04"/>
  </r>
  <r>
    <n v="4177"/>
    <s v="Deandrea"/>
    <s v="Ladd"/>
    <s v="Miss"/>
    <s v="F"/>
    <n v="60"/>
    <s v="Seeley Drv"/>
    <s v="Spennymoor"/>
    <x v="2"/>
    <s v="20-07-2021"/>
    <x v="0"/>
    <x v="1"/>
    <n v="5"/>
    <x v="8"/>
    <x v="8"/>
    <n v="100"/>
    <n v="349"/>
  </r>
  <r>
    <n v="4178"/>
    <s v="Daren"/>
    <s v="Stanley"/>
    <s v="Mr"/>
    <s v="M"/>
    <n v="90"/>
    <s v="Sefton Street"/>
    <s v="Calne"/>
    <x v="12"/>
    <s v="17-08-2022"/>
    <x v="3"/>
    <x v="0"/>
    <n v="91"/>
    <x v="8"/>
    <x v="8"/>
    <n v="1820"/>
    <n v="6351.8"/>
  </r>
  <r>
    <n v="4179"/>
    <s v="Cherryl"/>
    <s v="Irvin"/>
    <s v="Miss"/>
    <s v="F"/>
    <n v="90"/>
    <s v="Selbie Avenue"/>
    <s v="Isle Of Benbecula"/>
    <x v="21"/>
    <d v="2021-09-04T00:00:00"/>
    <x v="3"/>
    <x v="1"/>
    <n v="34"/>
    <x v="5"/>
    <x v="5"/>
    <n v="816"/>
    <n v="3255.84"/>
  </r>
  <r>
    <n v="4180"/>
    <s v="Orville"/>
    <s v="Pryor"/>
    <s v="Mr"/>
    <s v="M"/>
    <n v="90"/>
    <s v="Selborne Ga Roadens"/>
    <s v="Ventnor"/>
    <x v="2"/>
    <d v="2022-07-11T00:00:00"/>
    <x v="6"/>
    <x v="0"/>
    <n v="87"/>
    <x v="5"/>
    <x v="5"/>
    <n v="2088"/>
    <n v="8331.1200000000008"/>
  </r>
  <r>
    <n v="4181"/>
    <s v="Paige"/>
    <s v="Bonilla"/>
    <s v="Miss"/>
    <s v="F"/>
    <n v="60"/>
    <s v="Selborne Walk"/>
    <s v="Cheltenham"/>
    <x v="20"/>
    <s v="18-12-2020"/>
    <x v="7"/>
    <x v="2"/>
    <n v="58"/>
    <x v="2"/>
    <x v="2"/>
    <n v="986"/>
    <n v="1764.94"/>
  </r>
  <r>
    <n v="4182"/>
    <s v="Willian"/>
    <s v="Hewitt"/>
    <s v="Mr"/>
    <s v="M"/>
    <n v="90"/>
    <s v="Selby Close"/>
    <s v="Barnsley"/>
    <x v="70"/>
    <s v="21-06-2021"/>
    <x v="6"/>
    <x v="1"/>
    <n v="93"/>
    <x v="8"/>
    <x v="8"/>
    <n v="1860"/>
    <n v="6491.4000000000005"/>
  </r>
  <r>
    <n v="4183"/>
    <s v="Donita"/>
    <s v="Schmitt"/>
    <s v="Miss"/>
    <s v="F"/>
    <n v="60"/>
    <s v="Selby Mews"/>
    <s v="Castlewellan"/>
    <x v="10"/>
    <s v="29-04-2021"/>
    <x v="4"/>
    <x v="1"/>
    <n v="84"/>
    <x v="7"/>
    <x v="7"/>
    <n v="1680"/>
    <n v="4956"/>
  </r>
  <r>
    <n v="4184"/>
    <s v="Shaunta"/>
    <s v="Chen"/>
    <s v="Mrs"/>
    <s v="F"/>
    <n v="90"/>
    <s v="Seldons Street"/>
    <s v="Kenilworth"/>
    <x v="21"/>
    <d v="2021-01-12T00:00:00"/>
    <x v="9"/>
    <x v="1"/>
    <n v="8"/>
    <x v="5"/>
    <x v="5"/>
    <n v="192"/>
    <n v="766.08"/>
  </r>
  <r>
    <n v="4186"/>
    <s v="Hipolito"/>
    <s v="Chin"/>
    <s v="Mr"/>
    <s v="M"/>
    <n v="60"/>
    <s v="Selina Place"/>
    <s v="Frome"/>
    <x v="17"/>
    <d v="2020-02-02T00:00:00"/>
    <x v="4"/>
    <x v="2"/>
    <n v="11"/>
    <x v="6"/>
    <x v="6"/>
    <n v="264"/>
    <n v="340.56"/>
  </r>
  <r>
    <n v="4187"/>
    <s v="Lawrence"/>
    <s v="Guerra"/>
    <s v="Ms"/>
    <s v="F"/>
    <n v="30"/>
    <s v="Selkirk Road"/>
    <s v="Eye"/>
    <x v="17"/>
    <s v="23-06-2020"/>
    <x v="6"/>
    <x v="2"/>
    <n v="25"/>
    <x v="2"/>
    <x v="2"/>
    <n v="425"/>
    <n v="760.75"/>
  </r>
  <r>
    <n v="4188"/>
    <s v="Miles"/>
    <s v="Barnett"/>
    <s v="Mr"/>
    <s v="M"/>
    <n v="30"/>
    <s v="Sennen Walk"/>
    <s v="Rossendale"/>
    <x v="2"/>
    <s v="25-07-2022"/>
    <x v="0"/>
    <x v="0"/>
    <n v="51"/>
    <x v="0"/>
    <x v="0"/>
    <n v="1020"/>
    <n v="2050.1999999999998"/>
  </r>
  <r>
    <n v="4189"/>
    <s v="Dane"/>
    <s v="Gentry"/>
    <s v="Mr"/>
    <s v="M"/>
    <n v="60"/>
    <s v="Serbin Close"/>
    <s v="Bala"/>
    <x v="0"/>
    <s v="20-06-2021"/>
    <x v="6"/>
    <x v="1"/>
    <n v="31"/>
    <x v="1"/>
    <x v="1"/>
    <n v="744"/>
    <n v="1331.76"/>
  </r>
  <r>
    <n v="4190"/>
    <s v="Milagro"/>
    <s v="Adkins"/>
    <s v="Miss"/>
    <s v="F"/>
    <n v="90"/>
    <s v="Setchell Road"/>
    <s v="Havant"/>
    <x v="1"/>
    <d v="2020-06-06T00:00:00"/>
    <x v="11"/>
    <x v="2"/>
    <n v="33"/>
    <x v="3"/>
    <x v="3"/>
    <n v="792"/>
    <n v="546.4799999999999"/>
  </r>
  <r>
    <n v="4191"/>
    <s v="Valentine"/>
    <s v="Martinez"/>
    <s v="Miss"/>
    <s v="F"/>
    <n v="30"/>
    <s v="Sewa Roadstone Road"/>
    <s v="Chinnor"/>
    <x v="18"/>
    <s v="27-06-2021"/>
    <x v="6"/>
    <x v="1"/>
    <n v="35"/>
    <x v="4"/>
    <x v="4"/>
    <n v="630"/>
    <n v="1190.7"/>
  </r>
  <r>
    <n v="4192"/>
    <s v="Ray"/>
    <s v="Stinson"/>
    <s v="Dr"/>
    <s v="M"/>
    <n v="30"/>
    <s v="Seyer Road"/>
    <s v="Arundel"/>
    <x v="32"/>
    <s v="24-04-2021"/>
    <x v="4"/>
    <x v="1"/>
    <n v="48"/>
    <x v="5"/>
    <x v="5"/>
    <n v="1152"/>
    <n v="4596.4800000000005"/>
  </r>
  <r>
    <n v="4193"/>
    <s v="Lorita"/>
    <s v="Dean"/>
    <s v="Miss"/>
    <s v="F"/>
    <n v="60"/>
    <s v="Shacklewell Green"/>
    <s v="Rosewell"/>
    <x v="2"/>
    <d v="2022-01-08T00:00:00"/>
    <x v="1"/>
    <x v="0"/>
    <n v="74"/>
    <x v="8"/>
    <x v="8"/>
    <n v="1480"/>
    <n v="5165.2000000000007"/>
  </r>
  <r>
    <n v="4194"/>
    <s v="Scot"/>
    <s v="Hooker"/>
    <s v="Dr"/>
    <s v="M"/>
    <n v="90"/>
    <s v="Shacklewell Green"/>
    <s v="Thame"/>
    <x v="2"/>
    <s v="26-12-2021"/>
    <x v="7"/>
    <x v="1"/>
    <n v="7"/>
    <x v="1"/>
    <x v="1"/>
    <n v="168"/>
    <n v="300.72000000000003"/>
  </r>
  <r>
    <n v="4195"/>
    <s v="Janita"/>
    <s v="Patel"/>
    <s v="Miss"/>
    <s v="F"/>
    <n v="30"/>
    <s v="Shacklewell Lane"/>
    <s v="North Berwick"/>
    <x v="2"/>
    <s v="30-01-2021"/>
    <x v="2"/>
    <x v="1"/>
    <n v="23"/>
    <x v="0"/>
    <x v="0"/>
    <n v="460"/>
    <n v="924.59999999999991"/>
  </r>
  <r>
    <n v="4196"/>
    <s v="Jayson"/>
    <s v="Lugo"/>
    <s v="Mr"/>
    <s v="M"/>
    <n v="30"/>
    <s v="Shad Thames"/>
    <s v="Cleator Moor"/>
    <x v="15"/>
    <d v="2022-11-01T00:00:00"/>
    <x v="0"/>
    <x v="0"/>
    <n v="31"/>
    <x v="0"/>
    <x v="0"/>
    <n v="620"/>
    <n v="1246.1999999999998"/>
  </r>
  <r>
    <n v="4197"/>
    <s v="Hai"/>
    <s v="Sheppard"/>
    <s v="Mr"/>
    <s v="M"/>
    <n v="60"/>
    <s v="Shadwell Ga Roadens"/>
    <s v="Grantown-On-Spey"/>
    <x v="56"/>
    <s v="30-04-2021"/>
    <x v="4"/>
    <x v="1"/>
    <n v="47"/>
    <x v="5"/>
    <x v="5"/>
    <n v="1128"/>
    <n v="4500.72"/>
  </r>
  <r>
    <n v="4198"/>
    <s v="Neomi"/>
    <s v="Mcmullen"/>
    <s v="Miss"/>
    <s v="F"/>
    <n v="60"/>
    <s v="Shakespeare Road"/>
    <s v="Aberdeenshire"/>
    <x v="35"/>
    <s v="25-08-2020"/>
    <x v="3"/>
    <x v="2"/>
    <n v="29"/>
    <x v="6"/>
    <x v="6"/>
    <n v="696"/>
    <n v="897.84"/>
  </r>
  <r>
    <n v="4199"/>
    <s v="Adrianne"/>
    <s v="Nadeau"/>
    <s v="Miss"/>
    <s v="F"/>
    <n v="60"/>
    <s v="Shakespeare Road"/>
    <s v="Beaumaris"/>
    <x v="38"/>
    <s v="27-03-2020"/>
    <x v="5"/>
    <x v="2"/>
    <n v="29"/>
    <x v="9"/>
    <x v="9"/>
    <n v="696"/>
    <n v="2359.44"/>
  </r>
  <r>
    <n v="4200"/>
    <s v="Roslyn"/>
    <s v="Durham"/>
    <s v="Miss"/>
    <s v="F"/>
    <n v="90"/>
    <s v="Shalfleet Drive"/>
    <s v="Kilmacolm"/>
    <x v="21"/>
    <s v="13-06-2022"/>
    <x v="6"/>
    <x v="0"/>
    <n v="28"/>
    <x v="8"/>
    <x v="8"/>
    <n v="560"/>
    <n v="1954.4"/>
  </r>
  <r>
    <n v="4201"/>
    <s v="Sung"/>
    <s v="Tyler"/>
    <s v="Mr"/>
    <s v="M"/>
    <n v="60"/>
    <s v="Shand Street"/>
    <s v="Dundee"/>
    <x v="3"/>
    <s v="18-01-2022"/>
    <x v="2"/>
    <x v="0"/>
    <n v="39"/>
    <x v="7"/>
    <x v="7"/>
    <n v="780"/>
    <n v="2301"/>
  </r>
  <r>
    <n v="4202"/>
    <s v="Jesse"/>
    <s v="Hendrickson"/>
    <s v="Miss"/>
    <s v="F"/>
    <n v="30"/>
    <s v="Shannon Close"/>
    <s v="London"/>
    <x v="2"/>
    <s v="27-03-2020"/>
    <x v="5"/>
    <x v="2"/>
    <n v="19"/>
    <x v="9"/>
    <x v="9"/>
    <n v="456"/>
    <n v="1545.8400000000001"/>
  </r>
  <r>
    <n v="4203"/>
    <s v="Julian"/>
    <s v="Bland"/>
    <s v="Mr"/>
    <s v="M"/>
    <n v="90"/>
    <s v="Shannon Place"/>
    <s v="Newton Stewart"/>
    <x v="2"/>
    <s v="18-03-2020"/>
    <x v="5"/>
    <x v="2"/>
    <n v="32"/>
    <x v="2"/>
    <x v="2"/>
    <n v="544"/>
    <n v="973.76"/>
  </r>
  <r>
    <n v="4204"/>
    <s v="Jae"/>
    <s v="Wilder"/>
    <s v="Prof"/>
    <s v="M"/>
    <n v="30"/>
    <s v="Sharon Road"/>
    <s v="Crumlin"/>
    <x v="16"/>
    <d v="2021-08-02T00:00:00"/>
    <x v="8"/>
    <x v="1"/>
    <n v="2"/>
    <x v="6"/>
    <x v="6"/>
    <n v="48"/>
    <n v="61.92"/>
  </r>
  <r>
    <n v="4205"/>
    <s v="Marcellus"/>
    <s v="Avery"/>
    <s v="Mr"/>
    <s v="M"/>
    <n v="60"/>
    <s v="Sharsted Street"/>
    <s v="Mexborough"/>
    <x v="2"/>
    <s v="15-12-2020"/>
    <x v="7"/>
    <x v="2"/>
    <n v="34"/>
    <x v="4"/>
    <x v="4"/>
    <n v="612"/>
    <n v="1156.6799999999998"/>
  </r>
  <r>
    <n v="4206"/>
    <s v="Latricia"/>
    <s v="Weiss"/>
    <s v="Mrs"/>
    <s v="F"/>
    <n v="60"/>
    <s v="Sharsted Villas"/>
    <s v="Colwyn Bay"/>
    <x v="15"/>
    <s v="28-02-2020"/>
    <x v="10"/>
    <x v="2"/>
    <n v="3"/>
    <x v="9"/>
    <x v="9"/>
    <n v="72"/>
    <n v="244.08"/>
  </r>
  <r>
    <n v="4207"/>
    <s v="Lloyd"/>
    <s v="Kearney"/>
    <s v="Mr"/>
    <s v="M"/>
    <n v="60"/>
    <s v="Sheen Common"/>
    <s v="Kilgetty"/>
    <x v="21"/>
    <d v="2020-02-08T00:00:00"/>
    <x v="1"/>
    <x v="2"/>
    <n v="21"/>
    <x v="1"/>
    <x v="1"/>
    <n v="504"/>
    <n v="902.16"/>
  </r>
  <r>
    <n v="4208"/>
    <s v="Willa"/>
    <s v="Cano"/>
    <s v="Mrs"/>
    <s v="fem"/>
    <n v="30"/>
    <s v="Sheen Grove"/>
    <s v="Egremont"/>
    <x v="44"/>
    <s v="17-04-2021"/>
    <x v="4"/>
    <x v="1"/>
    <n v="85"/>
    <x v="4"/>
    <x v="4"/>
    <n v="1530"/>
    <n v="2891.7"/>
  </r>
  <r>
    <n v="4209"/>
    <s v="Boyce"/>
    <s v="Cote"/>
    <s v="Mr"/>
    <s v="M"/>
    <n v="60"/>
    <s v="Sheen Grove"/>
    <s v="Woodstock"/>
    <x v="2"/>
    <s v="19-07-2022"/>
    <x v="0"/>
    <x v="0"/>
    <n v="15"/>
    <x v="0"/>
    <x v="0"/>
    <n v="300"/>
    <n v="602.99999999999989"/>
  </r>
  <r>
    <n v="4210"/>
    <s v="Cortez"/>
    <s v="Carson"/>
    <s v="Mr"/>
    <s v="M"/>
    <n v="60"/>
    <s v="Sheldon Road"/>
    <s v="Gatwick"/>
    <x v="17"/>
    <d v="2021-04-08T00:00:00"/>
    <x v="8"/>
    <x v="1"/>
    <n v="89"/>
    <x v="9"/>
    <x v="9"/>
    <n v="2136"/>
    <n v="7241.04"/>
  </r>
  <r>
    <n v="4211"/>
    <s v="Rory"/>
    <s v="Crews"/>
    <s v="Mr"/>
    <s v="M"/>
    <n v="90"/>
    <s v="Sheldon Road"/>
    <s v="Weston-Super-Mare"/>
    <x v="2"/>
    <s v="23-09-2021"/>
    <x v="9"/>
    <x v="1"/>
    <n v="77"/>
    <x v="8"/>
    <x v="8"/>
    <n v="1540"/>
    <n v="5374.6"/>
  </r>
  <r>
    <n v="4212"/>
    <s v="Tommie"/>
    <s v="Rosales"/>
    <s v="Mr"/>
    <s v="M"/>
    <n v="30"/>
    <s v="Sheldrake Place"/>
    <s v="Henfield"/>
    <x v="1"/>
    <d v="2021-09-03T00:00:00"/>
    <x v="0"/>
    <x v="1"/>
    <n v="44"/>
    <x v="3"/>
    <x v="3"/>
    <n v="1056"/>
    <n v="728.64"/>
  </r>
  <r>
    <n v="4213"/>
    <s v="Keshia"/>
    <s v="Arias"/>
    <s v="Ms"/>
    <s v="F"/>
    <n v="30"/>
    <s v="Shenlay Road"/>
    <s v="Havant"/>
    <x v="1"/>
    <d v="2022-07-12T00:00:00"/>
    <x v="0"/>
    <x v="0"/>
    <n v="98"/>
    <x v="6"/>
    <x v="6"/>
    <n v="2352"/>
    <n v="3034.08"/>
  </r>
  <r>
    <n v="4214"/>
    <s v="Sunni"/>
    <s v="Sprague"/>
    <s v="Miss"/>
    <s v="F"/>
    <n v="30"/>
    <s v="Shenlay Road"/>
    <s v="West Linton"/>
    <x v="2"/>
    <d v="2020-07-04T00:00:00"/>
    <x v="11"/>
    <x v="2"/>
    <n v="61"/>
    <x v="3"/>
    <x v="3"/>
    <n v="1464"/>
    <n v="1010.16"/>
  </r>
  <r>
    <n v="4215"/>
    <s v="Tristan"/>
    <s v="Beck"/>
    <s v="Mr"/>
    <s v="M"/>
    <n v="30"/>
    <s v="Shenley Road"/>
    <s v="Skelmorlie"/>
    <x v="2"/>
    <s v="14-03-2021"/>
    <x v="5"/>
    <x v="1"/>
    <n v="82"/>
    <x v="5"/>
    <x v="5"/>
    <n v="1968"/>
    <n v="7852.3200000000006"/>
  </r>
  <r>
    <n v="4216"/>
    <s v="Sherill"/>
    <s v="Lamb"/>
    <s v="Miss"/>
    <s v="F"/>
    <n v="30"/>
    <s v="Shephe Roadess Place"/>
    <s v="West Sussex"/>
    <x v="2"/>
    <s v="21-01-2020"/>
    <x v="2"/>
    <x v="2"/>
    <n v="40"/>
    <x v="4"/>
    <x v="4"/>
    <n v="720"/>
    <n v="1360.8"/>
  </r>
  <r>
    <n v="4217"/>
    <s v="Garfield"/>
    <s v="Deleon"/>
    <s v="Mr"/>
    <s v="M"/>
    <n v="90"/>
    <s v="Shephe Road'S Leas"/>
    <s v="Maybole"/>
    <x v="2"/>
    <d v="2021-12-05T00:00:00"/>
    <x v="7"/>
    <x v="1"/>
    <n v="80"/>
    <x v="7"/>
    <x v="7"/>
    <n v="1600"/>
    <n v="4720"/>
  </r>
  <r>
    <n v="4218"/>
    <s v="Jimmie"/>
    <s v="Cohen"/>
    <s v="Mr"/>
    <s v="M"/>
    <n v="30"/>
    <s v="Shepperton Place"/>
    <s v="Aughnacloy"/>
    <x v="24"/>
    <s v="19-07-2021"/>
    <x v="0"/>
    <x v="1"/>
    <n v="52"/>
    <x v="1"/>
    <x v="1"/>
    <n v="1248"/>
    <n v="2233.92"/>
  </r>
  <r>
    <n v="4219"/>
    <s v="Edmund"/>
    <s v="Rossi"/>
    <s v="Mr"/>
    <s v="M"/>
    <n v="60"/>
    <s v="Sherra Road Road"/>
    <s v="Sherborne"/>
    <x v="2"/>
    <s v="18-02-2022"/>
    <x v="10"/>
    <x v="0"/>
    <n v="65"/>
    <x v="6"/>
    <x v="6"/>
    <n v="1560"/>
    <n v="2012.4"/>
  </r>
  <r>
    <n v="4220"/>
    <s v="Darrick"/>
    <s v="Singer"/>
    <s v="Mr"/>
    <s v="M"/>
    <n v="30"/>
    <s v="Sherriff Road"/>
    <s v="Donaghadee"/>
    <x v="3"/>
    <s v="16-10-2020"/>
    <x v="1"/>
    <x v="2"/>
    <n v="33"/>
    <x v="3"/>
    <x v="3"/>
    <n v="792"/>
    <n v="546.4799999999999"/>
  </r>
  <r>
    <n v="4221"/>
    <s v="Tuan"/>
    <s v="Vinson"/>
    <s v="Dr"/>
    <s v="M"/>
    <n v="30"/>
    <s v="Sherry Square"/>
    <s v="Cookstown"/>
    <x v="16"/>
    <d v="2020-09-04T00:00:00"/>
    <x v="0"/>
    <x v="2"/>
    <n v="84"/>
    <x v="4"/>
    <x v="4"/>
    <n v="1512"/>
    <n v="2857.68"/>
  </r>
  <r>
    <n v="4222"/>
    <s v="Judson"/>
    <s v="Tran"/>
    <s v="Mr"/>
    <s v="M"/>
    <n v="90"/>
    <s v="Shetland Road"/>
    <s v="Macduff"/>
    <x v="2"/>
    <s v="15-01-2021"/>
    <x v="2"/>
    <x v="1"/>
    <n v="67"/>
    <x v="3"/>
    <x v="3"/>
    <n v="1608"/>
    <n v="1109.52"/>
  </r>
  <r>
    <n v="4223"/>
    <s v="Caron"/>
    <s v="Gee"/>
    <s v="Miss"/>
    <s v="F"/>
    <n v="60"/>
    <s v="Shillingfo Road Street"/>
    <s v="Maybole"/>
    <x v="2"/>
    <s v="25-09-2020"/>
    <x v="9"/>
    <x v="2"/>
    <n v="30"/>
    <x v="9"/>
    <x v="9"/>
    <n v="720"/>
    <n v="2440.8000000000002"/>
  </r>
  <r>
    <n v="4224"/>
    <s v="Shantel"/>
    <s v="Montoya"/>
    <s v="Prof"/>
    <s v="F"/>
    <n v="60"/>
    <s v="Ship Court"/>
    <s v="Malpas"/>
    <x v="2"/>
    <d v="2022-06-09T00:00:00"/>
    <x v="1"/>
    <x v="0"/>
    <n v="19"/>
    <x v="4"/>
    <x v="4"/>
    <n v="342"/>
    <n v="646.38"/>
  </r>
  <r>
    <n v="4225"/>
    <s v="Berenice"/>
    <s v="Goodwin"/>
    <s v="Mrs"/>
    <s v="F"/>
    <n v="90"/>
    <s v="Shirehall Lane"/>
    <s v="Bourne"/>
    <x v="75"/>
    <d v="2020-01-02T00:00:00"/>
    <x v="9"/>
    <x v="2"/>
    <n v="71"/>
    <x v="1"/>
    <x v="1"/>
    <n v="1704"/>
    <n v="3050.16"/>
  </r>
  <r>
    <n v="4226"/>
    <s v="Fabian"/>
    <s v="Higgins"/>
    <s v="Mr"/>
    <s v="M"/>
    <n v="60"/>
    <s v="Shirehall Lane"/>
    <s v="Sturminster Newton"/>
    <x v="2"/>
    <s v="14-12-2020"/>
    <x v="7"/>
    <x v="2"/>
    <n v="9"/>
    <x v="2"/>
    <x v="2"/>
    <n v="153"/>
    <n v="273.87"/>
  </r>
  <r>
    <n v="4227"/>
    <s v="Kenyetta"/>
    <s v="Covington"/>
    <s v="Miss"/>
    <s v="F"/>
    <n v="90"/>
    <s v="Shirland Mews"/>
    <s v="Stourport-On-Severn"/>
    <x v="2"/>
    <s v="18-09-2022"/>
    <x v="9"/>
    <x v="0"/>
    <n v="68"/>
    <x v="2"/>
    <x v="2"/>
    <n v="1156"/>
    <n v="2069.2400000000002"/>
  </r>
  <r>
    <n v="4228"/>
    <s v="Margeret"/>
    <s v="Nicholson"/>
    <s v="Miss"/>
    <s v="F"/>
    <n v="30"/>
    <s v="Shirland Villas"/>
    <s v="Wallington"/>
    <x v="2"/>
    <s v="26-11-2020"/>
    <x v="8"/>
    <x v="2"/>
    <n v="73"/>
    <x v="9"/>
    <x v="9"/>
    <n v="1752"/>
    <n v="5939.2800000000007"/>
  </r>
  <r>
    <n v="4229"/>
    <s v="Oren"/>
    <s v="Reed"/>
    <s v="Mr"/>
    <s v="M"/>
    <n v="90"/>
    <s v="Shirley Ga Roadens"/>
    <s v="Stocksfield"/>
    <x v="2"/>
    <s v="22-10-2020"/>
    <x v="1"/>
    <x v="2"/>
    <n v="64"/>
    <x v="3"/>
    <x v="3"/>
    <n v="1536"/>
    <n v="1059.8399999999999"/>
  </r>
  <r>
    <n v="4230"/>
    <s v="Tish"/>
    <s v="Wells"/>
    <s v="Miss"/>
    <s v="F"/>
    <n v="30"/>
    <s v="Shirley Villas"/>
    <s v="Canonbie"/>
    <x v="10"/>
    <s v="21-03-2022"/>
    <x v="5"/>
    <x v="0"/>
    <n v="9"/>
    <x v="8"/>
    <x v="8"/>
    <n v="180"/>
    <n v="628.20000000000005"/>
  </r>
  <r>
    <n v="4231"/>
    <s v="Paul"/>
    <s v="Hayden"/>
    <s v="Mr"/>
    <s v="M"/>
    <n v="30"/>
    <s v="Shirley Villas"/>
    <s v="South Brent"/>
    <x v="2"/>
    <d v="2022-05-01T00:00:00"/>
    <x v="8"/>
    <x v="0"/>
    <n v="69"/>
    <x v="9"/>
    <x v="9"/>
    <n v="1656"/>
    <n v="5613.84"/>
  </r>
  <r>
    <n v="4232"/>
    <s v="Sonny"/>
    <s v="Dorsey"/>
    <s v="Mr"/>
    <s v="M"/>
    <n v="60"/>
    <s v="Shirlock Road"/>
    <s v="Newport"/>
    <x v="2"/>
    <d v="2020-07-08T00:00:00"/>
    <x v="9"/>
    <x v="2"/>
    <n v="64"/>
    <x v="5"/>
    <x v="5"/>
    <n v="1536"/>
    <n v="6128.64"/>
  </r>
  <r>
    <n v="4233"/>
    <s v="Martin"/>
    <s v="Eubanks"/>
    <s v="Mr"/>
    <s v="M"/>
    <n v="90"/>
    <s v="Shore Road"/>
    <s v="Swaffham"/>
    <x v="2"/>
    <d v="2022-06-10T00:00:00"/>
    <x v="8"/>
    <x v="0"/>
    <n v="27"/>
    <x v="1"/>
    <x v="1"/>
    <n v="648"/>
    <n v="1159.92"/>
  </r>
  <r>
    <n v="4234"/>
    <s v="Elene"/>
    <s v="Franco"/>
    <s v="Miss"/>
    <s v="F"/>
    <n v="30"/>
    <s v="Shorrolds Road"/>
    <s v="Alloa"/>
    <x v="80"/>
    <d v="2022-01-01T00:00:00"/>
    <x v="5"/>
    <x v="0"/>
    <n v="17"/>
    <x v="9"/>
    <x v="9"/>
    <n v="408"/>
    <n v="1383.1200000000001"/>
  </r>
  <r>
    <n v="4235"/>
    <s v="Clarita"/>
    <s v="Morrison"/>
    <s v="Mrs"/>
    <s v="F"/>
    <n v="30"/>
    <s v="Shorter'S Court"/>
    <s v="Dalry"/>
    <x v="3"/>
    <s v="13-02-2022"/>
    <x v="10"/>
    <x v="0"/>
    <n v="5"/>
    <x v="4"/>
    <x v="4"/>
    <n v="90"/>
    <n v="170.1"/>
  </r>
  <r>
    <n v="4236"/>
    <s v="Patty"/>
    <s v="Crouch"/>
    <s v="Ms"/>
    <s v="F"/>
    <n v="30"/>
    <s v="Shrapnel Road"/>
    <s v="South Humberside"/>
    <x v="2"/>
    <s v="19-01-2021"/>
    <x v="2"/>
    <x v="1"/>
    <n v="92"/>
    <x v="4"/>
    <x v="4"/>
    <n v="1656"/>
    <n v="3129.8399999999997"/>
  </r>
  <r>
    <n v="4237"/>
    <s v="Shelby"/>
    <s v="Bledsoe"/>
    <s v="Miss"/>
    <s v="F"/>
    <n v="30"/>
    <s v="Shrewsbury Villas"/>
    <s v="Tenterden"/>
    <x v="2"/>
    <s v="21-12-2020"/>
    <x v="7"/>
    <x v="2"/>
    <n v="82"/>
    <x v="0"/>
    <x v="0"/>
    <n v="1640"/>
    <n v="3296.3999999999996"/>
  </r>
  <r>
    <n v="4238"/>
    <s v="Maggie"/>
    <s v="Gillespie"/>
    <s v="Mrs"/>
    <s v="F"/>
    <n v="90"/>
    <s v="Shroton Street"/>
    <s v="Romsey"/>
    <x v="2"/>
    <d v="2021-05-09T00:00:00"/>
    <x v="10"/>
    <x v="1"/>
    <n v="9"/>
    <x v="6"/>
    <x v="6"/>
    <n v="216"/>
    <n v="278.64"/>
  </r>
  <r>
    <n v="4239"/>
    <s v="Avery"/>
    <s v="Hatcher"/>
    <s v="Mr"/>
    <s v="M"/>
    <n v="30"/>
    <s v="Shrubbery Close"/>
    <s v="Waltham Abbey"/>
    <x v="2"/>
    <s v="17-09-2021"/>
    <x v="9"/>
    <x v="1"/>
    <n v="70"/>
    <x v="4"/>
    <x v="4"/>
    <n v="1260"/>
    <n v="2381.4"/>
  </r>
  <r>
    <n v="4240"/>
    <s v="Valentine"/>
    <s v="Forbes"/>
    <s v="Mr"/>
    <s v="M"/>
    <n v="60"/>
    <s v="Shrublands Close"/>
    <s v="Hitchin"/>
    <x v="1"/>
    <s v="13-04-2021"/>
    <x v="4"/>
    <x v="1"/>
    <n v="31"/>
    <x v="5"/>
    <x v="5"/>
    <n v="744"/>
    <n v="2968.56"/>
  </r>
  <r>
    <n v="4241"/>
    <s v="Shayla"/>
    <s v="Carter"/>
    <s v="Miss"/>
    <s v="F"/>
    <n v="60"/>
    <s v="Sibella Road"/>
    <s v="Castle Cary"/>
    <x v="10"/>
    <d v="2020-07-11T00:00:00"/>
    <x v="7"/>
    <x v="2"/>
    <n v="45"/>
    <x v="9"/>
    <x v="9"/>
    <n v="1080"/>
    <n v="3661.2000000000003"/>
  </r>
  <r>
    <n v="4242"/>
    <s v="Sol"/>
    <s v="Clemons"/>
    <s v="Mr"/>
    <s v="M"/>
    <n v="60"/>
    <s v="Sidcup Road"/>
    <s v="Jedburgh"/>
    <x v="21"/>
    <d v="2020-08-08T00:00:00"/>
    <x v="4"/>
    <x v="2"/>
    <n v="56"/>
    <x v="6"/>
    <x v="6"/>
    <n v="1344"/>
    <n v="1733.76"/>
  </r>
  <r>
    <n v="4243"/>
    <s v="Marlin"/>
    <s v="Haywood"/>
    <s v="Mr"/>
    <s v="M"/>
    <n v="30"/>
    <s v="Sidney Grove"/>
    <s v="Torrington"/>
    <x v="2"/>
    <s v="30-08-2021"/>
    <x v="3"/>
    <x v="1"/>
    <n v="26"/>
    <x v="8"/>
    <x v="8"/>
    <n v="520"/>
    <n v="1814.8000000000002"/>
  </r>
  <r>
    <n v="4245"/>
    <s v="Kasey"/>
    <s v="Williams"/>
    <s v="Mr"/>
    <s v="M"/>
    <n v="90"/>
    <s v="Sidney Miller"/>
    <s v="Coatbridge"/>
    <x v="15"/>
    <s v="26-10-2021"/>
    <x v="1"/>
    <x v="1"/>
    <n v="15"/>
    <x v="4"/>
    <x v="4"/>
    <n v="270"/>
    <n v="510.29999999999995"/>
  </r>
  <r>
    <n v="4246"/>
    <s v="Ernest"/>
    <s v="Velez"/>
    <s v="Mr"/>
    <s v="M"/>
    <n v="60"/>
    <s v="Silk Street"/>
    <s v="Woolacombe"/>
    <x v="2"/>
    <s v="30-07-2020"/>
    <x v="0"/>
    <x v="2"/>
    <n v="50"/>
    <x v="4"/>
    <x v="4"/>
    <n v="900"/>
    <n v="1701"/>
  </r>
  <r>
    <n v="4247"/>
    <s v="Gertha"/>
    <s v="Dukes"/>
    <s v="Ms"/>
    <s v="F"/>
    <n v="90"/>
    <s v="Silver Birch"/>
    <s v="Kinlochleven"/>
    <x v="21"/>
    <d v="2020-06-05T00:00:00"/>
    <x v="4"/>
    <x v="2"/>
    <n v="48"/>
    <x v="8"/>
    <x v="8"/>
    <n v="960"/>
    <n v="3350.4"/>
  </r>
  <r>
    <n v="4248"/>
    <s v="Kaycee"/>
    <s v="Arrington"/>
    <s v="Mrs"/>
    <s v="F"/>
    <n v="90"/>
    <s v="Simpson Place"/>
    <s v="Gunnislake"/>
    <x v="13"/>
    <s v="24-05-2021"/>
    <x v="11"/>
    <x v="1"/>
    <n v="43"/>
    <x v="6"/>
    <x v="6"/>
    <n v="1032"/>
    <n v="1331.28"/>
  </r>
  <r>
    <n v="4249"/>
    <s v="Damion"/>
    <s v="Langston"/>
    <s v="Mr"/>
    <s v="M"/>
    <n v="60"/>
    <s v="Simpson Street"/>
    <s v="Merseyside"/>
    <x v="2"/>
    <s v="27-07-2020"/>
    <x v="0"/>
    <x v="2"/>
    <n v="48"/>
    <x v="6"/>
    <x v="6"/>
    <n v="1152"/>
    <n v="1486.08"/>
  </r>
  <r>
    <n v="4250"/>
    <s v="Gabriela"/>
    <s v="Mendez"/>
    <s v="Mrs"/>
    <s v="F"/>
    <n v="30"/>
    <s v="Sims Walk"/>
    <s v="Stirling"/>
    <x v="2"/>
    <s v="20-05-2020"/>
    <x v="11"/>
    <x v="2"/>
    <n v="77"/>
    <x v="7"/>
    <x v="7"/>
    <n v="1540"/>
    <n v="4543"/>
  </r>
  <r>
    <n v="4251"/>
    <s v="Ellyn"/>
    <s v="Mora"/>
    <s v="Mrs"/>
    <s v="F"/>
    <n v="30"/>
    <s v="Single Place"/>
    <s v="Carterton"/>
    <x v="10"/>
    <s v="20-08-2022"/>
    <x v="3"/>
    <x v="0"/>
    <n v="62"/>
    <x v="7"/>
    <x v="7"/>
    <n v="1240"/>
    <n v="3658"/>
  </r>
  <r>
    <n v="4252"/>
    <s v="Roy"/>
    <s v="Holcomb"/>
    <s v="Mr"/>
    <s v="M"/>
    <n v="30"/>
    <s v="Singleton Street"/>
    <s v="Clevedon"/>
    <x v="15"/>
    <s v="19-03-2022"/>
    <x v="5"/>
    <x v="0"/>
    <n v="11"/>
    <x v="8"/>
    <x v="8"/>
    <n v="220"/>
    <n v="767.80000000000007"/>
  </r>
  <r>
    <n v="4253"/>
    <s v="Cecile"/>
    <s v="Evans"/>
    <s v="Mrs"/>
    <s v="F"/>
    <n v="90"/>
    <s v="Sinnott Road"/>
    <s v="Gretna"/>
    <x v="13"/>
    <s v="27-08-2021"/>
    <x v="3"/>
    <x v="1"/>
    <n v="54"/>
    <x v="9"/>
    <x v="9"/>
    <n v="1296"/>
    <n v="4393.4400000000005"/>
  </r>
  <r>
    <n v="4254"/>
    <s v="Nelda"/>
    <s v="Hobbs"/>
    <s v="Miss"/>
    <s v="F"/>
    <n v="30"/>
    <s v="Sir Alexander"/>
    <s v="Southminster"/>
    <x v="2"/>
    <d v="2021-03-07T00:00:00"/>
    <x v="5"/>
    <x v="1"/>
    <n v="9"/>
    <x v="1"/>
    <x v="1"/>
    <n v="216"/>
    <n v="386.64"/>
  </r>
  <r>
    <n v="4255"/>
    <s v="Theda"/>
    <s v="Livingston"/>
    <s v="Miss"/>
    <s v="F"/>
    <n v="60"/>
    <s v="Sispara Ga Roadens"/>
    <s v="Blakeney"/>
    <x v="7"/>
    <s v="16-11-2022"/>
    <x v="8"/>
    <x v="0"/>
    <n v="71"/>
    <x v="2"/>
    <x v="2"/>
    <n v="1207"/>
    <n v="2160.5300000000002"/>
  </r>
  <r>
    <n v="4256"/>
    <s v="Hiedi"/>
    <s v="Jean"/>
    <s v="Mrs"/>
    <s v="F"/>
    <n v="30"/>
    <s v="Six Acres"/>
    <s v="Woodstock"/>
    <x v="2"/>
    <s v="26-09-2020"/>
    <x v="9"/>
    <x v="2"/>
    <n v="23"/>
    <x v="7"/>
    <x v="7"/>
    <n v="460"/>
    <n v="1357"/>
  </r>
  <r>
    <n v="4257"/>
    <s v="Sandra"/>
    <s v="Blair"/>
    <s v="Mrs"/>
    <s v="F"/>
    <n v="30"/>
    <s v="Skeena Hill"/>
    <s v="Clevedon"/>
    <x v="15"/>
    <s v="25-04-2020"/>
    <x v="4"/>
    <x v="2"/>
    <n v="66"/>
    <x v="3"/>
    <x v="3"/>
    <n v="1584"/>
    <n v="1092.9599999999998"/>
  </r>
  <r>
    <n v="4258"/>
    <s v="Casie"/>
    <s v="Raines"/>
    <s v="Mrs"/>
    <s v="F"/>
    <n v="30"/>
    <s v="Skelton Court"/>
    <s v="Larkhall"/>
    <x v="21"/>
    <s v="17-10-2022"/>
    <x v="1"/>
    <x v="0"/>
    <n v="7"/>
    <x v="4"/>
    <x v="4"/>
    <n v="126"/>
    <n v="238.14"/>
  </r>
  <r>
    <n v="4259"/>
    <s v="Camellia"/>
    <s v="Spence"/>
    <s v="Miss"/>
    <s v="F"/>
    <n v="30"/>
    <s v="Sketchley Ga Roadens"/>
    <s v="Harpenden"/>
    <x v="13"/>
    <s v="14-09-2020"/>
    <x v="9"/>
    <x v="2"/>
    <n v="28"/>
    <x v="0"/>
    <x v="0"/>
    <n v="560"/>
    <n v="1125.5999999999999"/>
  </r>
  <r>
    <n v="4260"/>
    <s v="Jeffry"/>
    <s v="Leblanc"/>
    <s v="Rev"/>
    <s v="M"/>
    <n v="90"/>
    <s v="Sketchley Ga Roadens"/>
    <s v="Llangefni"/>
    <x v="11"/>
    <s v="27-12-2022"/>
    <x v="7"/>
    <x v="0"/>
    <n v="35"/>
    <x v="7"/>
    <x v="7"/>
    <n v="700"/>
    <n v="2065"/>
  </r>
  <r>
    <n v="4261"/>
    <s v="Melina"/>
    <s v="Thayer"/>
    <s v="Ms"/>
    <s v="F"/>
    <n v="60"/>
    <s v="Skiffington Close"/>
    <s v="Dalkeith"/>
    <x v="3"/>
    <d v="2020-07-03T00:00:00"/>
    <x v="4"/>
    <x v="2"/>
    <n v="74"/>
    <x v="6"/>
    <x v="6"/>
    <n v="1776"/>
    <n v="2291.04"/>
  </r>
  <r>
    <n v="4262"/>
    <s v="Roselyn"/>
    <s v="Godfrey"/>
    <s v="Mrs"/>
    <s v="F"/>
    <n v="30"/>
    <s v="Skiffington Close"/>
    <s v="Petworth"/>
    <x v="2"/>
    <s v="16-05-2021"/>
    <x v="11"/>
    <x v="1"/>
    <n v="60"/>
    <x v="4"/>
    <x v="4"/>
    <n v="1080"/>
    <n v="2041.1999999999998"/>
  </r>
  <r>
    <n v="4263"/>
    <s v="Ricardo"/>
    <s v="Camp"/>
    <s v="Mr"/>
    <s v="M"/>
    <n v="60"/>
    <s v="Skipsey Avenue"/>
    <s v="East Grinstead"/>
    <x v="43"/>
    <d v="2021-03-05T00:00:00"/>
    <x v="2"/>
    <x v="1"/>
    <n v="65"/>
    <x v="9"/>
    <x v="9"/>
    <n v="1560"/>
    <n v="5288.4000000000005"/>
  </r>
  <r>
    <n v="4265"/>
    <s v="Tommie"/>
    <s v="Singer"/>
    <s v="Mr"/>
    <s v="M"/>
    <n v="30"/>
    <s v="Slade Ga Roadens"/>
    <s v="Cranleigh"/>
    <x v="16"/>
    <s v="13-07-2021"/>
    <x v="0"/>
    <x v="1"/>
    <n v="38"/>
    <x v="5"/>
    <x v="5"/>
    <n v="912"/>
    <n v="3638.88"/>
  </r>
  <r>
    <n v="4266"/>
    <s v="Erin"/>
    <s v="Snell"/>
    <s v="Mr"/>
    <s v="M"/>
    <n v="90"/>
    <s v="Sladedale Road"/>
    <s v="Tighnabruaich"/>
    <x v="2"/>
    <s v="31-01-2020"/>
    <x v="2"/>
    <x v="2"/>
    <n v="70"/>
    <x v="3"/>
    <x v="3"/>
    <n v="1680"/>
    <n v="1159.1999999999998"/>
  </r>
  <r>
    <n v="4267"/>
    <s v="Quinn"/>
    <s v="Courtney"/>
    <s v="Mrs"/>
    <s v="F"/>
    <n v="60"/>
    <s v="Slades Passage"/>
    <s v="Wigston"/>
    <x v="2"/>
    <d v="2021-12-02T00:00:00"/>
    <x v="9"/>
    <x v="1"/>
    <n v="72"/>
    <x v="7"/>
    <x v="7"/>
    <n v="1440"/>
    <n v="4248"/>
  </r>
  <r>
    <n v="4268"/>
    <s v="Russell"/>
    <s v="Conway"/>
    <s v="Mr"/>
    <s v="M"/>
    <n v="30"/>
    <s v="Slaughterhouse Lane"/>
    <s v="Tyn-Y-Gongl"/>
    <x v="2"/>
    <s v="28-03-2022"/>
    <x v="5"/>
    <x v="0"/>
    <n v="63"/>
    <x v="8"/>
    <x v="8"/>
    <n v="1260"/>
    <n v="4397.4000000000005"/>
  </r>
  <r>
    <n v="4269"/>
    <s v="Wilford"/>
    <s v="Hilliard"/>
    <s v="Mr"/>
    <s v="M"/>
    <n v="30"/>
    <s v="Slough Court"/>
    <s v="Malpas"/>
    <x v="2"/>
    <d v="2022-12-07T00:00:00"/>
    <x v="5"/>
    <x v="0"/>
    <n v="46"/>
    <x v="3"/>
    <x v="3"/>
    <n v="1104"/>
    <n v="761.76"/>
  </r>
  <r>
    <n v="4270"/>
    <s v="Leroy"/>
    <s v="Hayes"/>
    <s v="Mr"/>
    <s v="M"/>
    <n v="60"/>
    <s v="Slough Lane"/>
    <s v="Cowes"/>
    <x v="16"/>
    <s v="24-04-2021"/>
    <x v="4"/>
    <x v="1"/>
    <n v="6"/>
    <x v="4"/>
    <x v="4"/>
    <n v="108"/>
    <n v="204.11999999999998"/>
  </r>
  <r>
    <n v="4271"/>
    <s v="Bernie"/>
    <s v="Boykin"/>
    <s v="Mr"/>
    <s v="M"/>
    <n v="60"/>
    <s v="Smart Street"/>
    <s v="Rossendale"/>
    <x v="2"/>
    <s v="22-01-2022"/>
    <x v="2"/>
    <x v="0"/>
    <n v="53"/>
    <x v="4"/>
    <x v="4"/>
    <n v="954"/>
    <n v="1803.06"/>
  </r>
  <r>
    <n v="4272"/>
    <s v="Laci"/>
    <s v="Snow"/>
    <s v="Mrs"/>
    <s v="F"/>
    <n v="30"/>
    <s v="Smeaton Street"/>
    <s v="Walkerburn"/>
    <x v="2"/>
    <s v="14-12-2020"/>
    <x v="7"/>
    <x v="2"/>
    <n v="9"/>
    <x v="9"/>
    <x v="9"/>
    <n v="216"/>
    <n v="732.24"/>
  </r>
  <r>
    <n v="4273"/>
    <s v="Albert"/>
    <s v="Samuels"/>
    <s v="Mrs"/>
    <s v="F"/>
    <n v="30"/>
    <s v="Smith Close"/>
    <s v="Thornton-Cleveleys"/>
    <x v="2"/>
    <s v="26-03-2021"/>
    <x v="5"/>
    <x v="1"/>
    <n v="94"/>
    <x v="4"/>
    <x v="4"/>
    <n v="1692"/>
    <n v="3197.8799999999997"/>
  </r>
  <r>
    <n v="4274"/>
    <s v="Charles"/>
    <s v="Michaud"/>
    <s v="Mr"/>
    <s v="M"/>
    <n v="60"/>
    <s v="Smithfield Market"/>
    <s v="West Midlands"/>
    <x v="2"/>
    <s v="28-01-2022"/>
    <x v="2"/>
    <x v="0"/>
    <n v="6"/>
    <x v="0"/>
    <x v="0"/>
    <n v="120"/>
    <n v="241.2"/>
  </r>
  <r>
    <n v="4275"/>
    <s v="Hershel"/>
    <s v="Dennis"/>
    <s v="Mr"/>
    <s v="M"/>
    <n v="60"/>
    <s v="Smithies Road"/>
    <s v="Coulsdon"/>
    <x v="16"/>
    <s v="15-09-2020"/>
    <x v="9"/>
    <x v="2"/>
    <n v="73"/>
    <x v="6"/>
    <x v="6"/>
    <n v="1752"/>
    <n v="2260.08"/>
  </r>
  <r>
    <n v="4276"/>
    <s v="Mel"/>
    <s v="Larson"/>
    <s v="Mr"/>
    <s v="M"/>
    <n v="60"/>
    <s v="Smith'S Square"/>
    <s v="Castlederg"/>
    <x v="10"/>
    <s v="27-06-2021"/>
    <x v="6"/>
    <x v="1"/>
    <n v="23"/>
    <x v="0"/>
    <x v="0"/>
    <n v="460"/>
    <n v="924.59999999999991"/>
  </r>
  <r>
    <n v="4277"/>
    <s v="Lester"/>
    <s v="Barnes"/>
    <s v="Mr"/>
    <s v="M"/>
    <n v="30"/>
    <s v="Snead Street"/>
    <s v="Dunoon"/>
    <x v="3"/>
    <s v="23-09-2020"/>
    <x v="9"/>
    <x v="2"/>
    <n v="65"/>
    <x v="9"/>
    <x v="9"/>
    <n v="1560"/>
    <n v="5288.4000000000005"/>
  </r>
  <r>
    <n v="4278"/>
    <s v="Nicholas"/>
    <s v="Conley"/>
    <s v="Prof"/>
    <s v="M"/>
    <n v="60"/>
    <s v="Snells Park"/>
    <s v="Gairloch"/>
    <x v="17"/>
    <d v="2021-03-08T00:00:00"/>
    <x v="4"/>
    <x v="1"/>
    <n v="26"/>
    <x v="8"/>
    <x v="8"/>
    <n v="520"/>
    <n v="1814.8000000000002"/>
  </r>
  <r>
    <n v="4279"/>
    <s v="Clay"/>
    <s v="Kraft"/>
    <s v="Mr"/>
    <s v="M"/>
    <n v="30"/>
    <s v="Snowdon Place"/>
    <s v="St. Ives"/>
    <x v="2"/>
    <s v="28-01-2021"/>
    <x v="2"/>
    <x v="1"/>
    <n v="12"/>
    <x v="5"/>
    <x v="5"/>
    <n v="288"/>
    <n v="1149.1200000000001"/>
  </r>
  <r>
    <n v="4280"/>
    <s v="Dung"/>
    <s v="Stern"/>
    <s v="Mrs"/>
    <s v="F"/>
    <n v="30"/>
    <s v="Snowdown Close"/>
    <s v="Essex"/>
    <x v="17"/>
    <s v="17-06-2022"/>
    <x v="6"/>
    <x v="0"/>
    <n v="32"/>
    <x v="3"/>
    <x v="3"/>
    <n v="768"/>
    <n v="529.91999999999996"/>
  </r>
  <r>
    <n v="4281"/>
    <s v="Deetta"/>
    <s v="Donovan"/>
    <s v="Miss"/>
    <s v="F"/>
    <n v="90"/>
    <s v="Snowsfields"/>
    <s v="Barmouth"/>
    <x v="89"/>
    <s v="18-10-2021"/>
    <x v="1"/>
    <x v="1"/>
    <n v="40"/>
    <x v="3"/>
    <x v="3"/>
    <n v="960"/>
    <n v="662.4"/>
  </r>
  <r>
    <n v="4282"/>
    <s v="Chad"/>
    <s v="Lindsey"/>
    <s v="Mr"/>
    <s v="M"/>
    <n v="60"/>
    <s v="Socrates Place"/>
    <s v="Littlehampton"/>
    <x v="11"/>
    <s v="29-11-2021"/>
    <x v="8"/>
    <x v="1"/>
    <n v="19"/>
    <x v="1"/>
    <x v="1"/>
    <n v="456"/>
    <n v="816.24"/>
  </r>
  <r>
    <n v="4283"/>
    <s v="Hilton"/>
    <s v="Rivas"/>
    <s v="Mr"/>
    <s v="M"/>
    <n v="90"/>
    <s v="Solent Road"/>
    <s v="Jedburgh"/>
    <x v="21"/>
    <s v="30-12-2022"/>
    <x v="7"/>
    <x v="0"/>
    <n v="27"/>
    <x v="1"/>
    <x v="1"/>
    <n v="648"/>
    <n v="1159.92"/>
  </r>
  <r>
    <n v="4284"/>
    <s v="Bobbie"/>
    <s v="Pratt"/>
    <s v="Mr"/>
    <s v="M"/>
    <n v="90"/>
    <s v="Soley Terrace"/>
    <s v="Torpoint"/>
    <x v="2"/>
    <s v="15-12-2020"/>
    <x v="7"/>
    <x v="2"/>
    <n v="64"/>
    <x v="2"/>
    <x v="2"/>
    <n v="1088"/>
    <n v="1947.52"/>
  </r>
  <r>
    <n v="4285"/>
    <s v="Katharine"/>
    <s v="Bonilla"/>
    <s v="Dr"/>
    <s v="F"/>
    <n v="90"/>
    <s v="Solomon Avenue"/>
    <s v="Keighley"/>
    <x v="21"/>
    <s v="19-12-2022"/>
    <x v="7"/>
    <x v="0"/>
    <n v="51"/>
    <x v="7"/>
    <x v="7"/>
    <n v="1020"/>
    <n v="3009"/>
  </r>
  <r>
    <n v="4286"/>
    <s v="Aurelio"/>
    <s v="Knutson"/>
    <s v="Mr"/>
    <s v="M"/>
    <n v="90"/>
    <s v="Solomon Avenue"/>
    <s v="Muir Of Ord"/>
    <x v="2"/>
    <s v="18-04-2021"/>
    <x v="4"/>
    <x v="1"/>
    <n v="12"/>
    <x v="7"/>
    <x v="7"/>
    <n v="240"/>
    <n v="708"/>
  </r>
  <r>
    <n v="4287"/>
    <s v="Carolyn"/>
    <s v="Coulter"/>
    <s v="Miss"/>
    <s v="F"/>
    <n v="60"/>
    <s v="Solomons Buildings"/>
    <s v="Biggar"/>
    <x v="26"/>
    <d v="2022-04-02T00:00:00"/>
    <x v="6"/>
    <x v="0"/>
    <n v="53"/>
    <x v="5"/>
    <x v="5"/>
    <n v="1272"/>
    <n v="5075.2800000000007"/>
  </r>
  <r>
    <n v="4288"/>
    <s v="Fidel"/>
    <s v="Lay"/>
    <s v="Mr"/>
    <s v="M"/>
    <n v="60"/>
    <s v="Somerfo Road Street"/>
    <s v="Pinner"/>
    <x v="2"/>
    <s v="26-04-2020"/>
    <x v="4"/>
    <x v="2"/>
    <n v="34"/>
    <x v="6"/>
    <x v="6"/>
    <n v="816"/>
    <n v="1052.6400000000001"/>
  </r>
  <r>
    <n v="4289"/>
    <s v="Rayna"/>
    <s v="Wallace"/>
    <s v="Mrs"/>
    <s v="F"/>
    <n v="90"/>
    <s v="Somers Villas"/>
    <s v="Kilgetty"/>
    <x v="21"/>
    <s v="17-08-2022"/>
    <x v="3"/>
    <x v="0"/>
    <n v="21"/>
    <x v="8"/>
    <x v="8"/>
    <n v="420"/>
    <n v="1465.8000000000002"/>
  </r>
  <r>
    <n v="4290"/>
    <s v="Franchesca"/>
    <s v="Lilly"/>
    <s v="Mrs"/>
    <s v="F"/>
    <n v="30"/>
    <s v="Somerset Cottages"/>
    <s v="Cranleigh"/>
    <x v="16"/>
    <s v="23-08-2020"/>
    <x v="3"/>
    <x v="2"/>
    <n v="78"/>
    <x v="3"/>
    <x v="3"/>
    <n v="1872"/>
    <n v="1291.6799999999998"/>
  </r>
  <r>
    <n v="4291"/>
    <s v="Chelsie"/>
    <s v="Chacon"/>
    <s v="Miss"/>
    <s v="F"/>
    <n v="60"/>
    <s v="Somerset Estate"/>
    <s v="Sleaford"/>
    <x v="2"/>
    <s v="13-03-2020"/>
    <x v="5"/>
    <x v="2"/>
    <n v="71"/>
    <x v="0"/>
    <x v="0"/>
    <n v="1420"/>
    <n v="2854.2"/>
  </r>
  <r>
    <n v="4292"/>
    <s v="Natosha"/>
    <s v="Dickens"/>
    <s v="Miss"/>
    <s v="F"/>
    <n v="90"/>
    <s v="Somerset Road"/>
    <s v="Olney"/>
    <x v="2"/>
    <s v="19-08-2021"/>
    <x v="3"/>
    <x v="1"/>
    <n v="54"/>
    <x v="8"/>
    <x v="8"/>
    <n v="1080"/>
    <n v="3769.2000000000003"/>
  </r>
  <r>
    <n v="4293"/>
    <s v="Ulysses"/>
    <s v="Lin"/>
    <s v="Mr"/>
    <s v="M"/>
    <n v="90"/>
    <s v="Somerset Street"/>
    <s v="Bridgend"/>
    <x v="40"/>
    <d v="2022-07-12T00:00:00"/>
    <x v="0"/>
    <x v="0"/>
    <n v="49"/>
    <x v="0"/>
    <x v="0"/>
    <n v="980"/>
    <n v="1969.7999999999997"/>
  </r>
  <r>
    <n v="4294"/>
    <s v="Nohemi"/>
    <s v="Gipson"/>
    <s v="Mrs"/>
    <s v="F"/>
    <n v="90"/>
    <s v="Somerville Road"/>
    <s v="Hebden Bridge"/>
    <x v="1"/>
    <s v="14-06-2020"/>
    <x v="6"/>
    <x v="2"/>
    <n v="8"/>
    <x v="4"/>
    <x v="4"/>
    <n v="144"/>
    <n v="272.15999999999997"/>
  </r>
  <r>
    <n v="4295"/>
    <s v="Philip"/>
    <s v="Sams"/>
    <s v="Rev"/>
    <s v="M"/>
    <n v="30"/>
    <s v="Sounding Alley"/>
    <s v="Hawes"/>
    <x v="1"/>
    <d v="2020-12-10T00:00:00"/>
    <x v="4"/>
    <x v="2"/>
    <n v="26"/>
    <x v="1"/>
    <x v="1"/>
    <n v="624"/>
    <n v="1116.96"/>
  </r>
  <r>
    <n v="4297"/>
    <s v="Rickey"/>
    <s v="Braun"/>
    <s v="Mr"/>
    <s v="M"/>
    <n v="90"/>
    <s v="South Africa"/>
    <s v="Much Wenlock"/>
    <x v="2"/>
    <s v="15-05-2022"/>
    <x v="11"/>
    <x v="0"/>
    <n v="83"/>
    <x v="5"/>
    <x v="5"/>
    <n v="1992"/>
    <n v="7948.0800000000008"/>
  </r>
  <r>
    <n v="4298"/>
    <s v="Kermit"/>
    <s v="Kaplan"/>
    <s v="Mr"/>
    <s v="M"/>
    <n v="30"/>
    <s v="South Close"/>
    <s v="Peterlee"/>
    <x v="2"/>
    <d v="2022-01-10T00:00:00"/>
    <x v="7"/>
    <x v="0"/>
    <n v="58"/>
    <x v="5"/>
    <x v="5"/>
    <n v="1392"/>
    <n v="5554.08"/>
  </r>
  <r>
    <n v="4299"/>
    <s v="Izetta"/>
    <s v="Nelson"/>
    <s v="Mrs"/>
    <s v="F"/>
    <n v="30"/>
    <s v="South Crescent"/>
    <s v="Cookstown"/>
    <x v="16"/>
    <s v="18-05-2021"/>
    <x v="11"/>
    <x v="1"/>
    <n v="44"/>
    <x v="0"/>
    <x v="0"/>
    <n v="880"/>
    <n v="1768.7999999999997"/>
  </r>
  <r>
    <n v="4300"/>
    <s v="Asha"/>
    <s v="Serrano"/>
    <s v="Miss"/>
    <s v="F"/>
    <n v="30"/>
    <s v="South Elder"/>
    <s v="Kettering"/>
    <x v="21"/>
    <s v="25-04-2022"/>
    <x v="4"/>
    <x v="0"/>
    <n v="34"/>
    <x v="8"/>
    <x v="8"/>
    <n v="680"/>
    <n v="2373.2000000000003"/>
  </r>
  <r>
    <n v="4301"/>
    <s v="Major"/>
    <s v="Hawkins"/>
    <s v="Mr"/>
    <s v="M"/>
    <n v="30"/>
    <s v="South Hill"/>
    <s v="Blandford Forum"/>
    <x v="7"/>
    <s v="14-10-2022"/>
    <x v="1"/>
    <x v="0"/>
    <n v="19"/>
    <x v="1"/>
    <x v="1"/>
    <n v="456"/>
    <n v="816.24"/>
  </r>
  <r>
    <n v="4302"/>
    <s v="Moises"/>
    <s v="Connelly"/>
    <s v="Mr"/>
    <s v="M"/>
    <n v="90"/>
    <s v="South Molton"/>
    <s v="Burry Port"/>
    <x v="12"/>
    <d v="2020-09-08T00:00:00"/>
    <x v="8"/>
    <x v="2"/>
    <n v="44"/>
    <x v="6"/>
    <x v="6"/>
    <n v="1056"/>
    <n v="1362.24"/>
  </r>
  <r>
    <n v="4303"/>
    <s v="Ian"/>
    <s v="Villalobos"/>
    <s v="Mr"/>
    <s v="M"/>
    <n v="90"/>
    <s v="South Place"/>
    <s v="Dalwhinnie"/>
    <x v="3"/>
    <d v="2021-12-02T00:00:00"/>
    <x v="9"/>
    <x v="1"/>
    <n v="22"/>
    <x v="8"/>
    <x v="8"/>
    <n v="440"/>
    <n v="1535.6000000000001"/>
  </r>
  <r>
    <n v="4304"/>
    <s v="Delmar"/>
    <s v="Burt"/>
    <s v="Mr"/>
    <s v="M"/>
    <n v="30"/>
    <s v="South Road"/>
    <s v="Matlock"/>
    <x v="2"/>
    <d v="2021-05-03T00:00:00"/>
    <x v="3"/>
    <x v="1"/>
    <n v="69"/>
    <x v="2"/>
    <x v="2"/>
    <n v="1173"/>
    <n v="2099.67"/>
  </r>
  <r>
    <n v="4305"/>
    <s v="Treasa"/>
    <s v="Winkler"/>
    <s v="Mrs"/>
    <s v="F"/>
    <n v="60"/>
    <s v="South Tenter"/>
    <s v="County Durham"/>
    <x v="16"/>
    <d v="2021-05-06T00:00:00"/>
    <x v="8"/>
    <x v="1"/>
    <n v="16"/>
    <x v="3"/>
    <x v="3"/>
    <n v="384"/>
    <n v="264.95999999999998"/>
  </r>
  <r>
    <n v="4306"/>
    <s v="Ronny"/>
    <s v="Mcgowan"/>
    <s v="Mr"/>
    <s v="M"/>
    <n v="30"/>
    <s v="South Tenter"/>
    <s v="Moor Row"/>
    <x v="2"/>
    <d v="2021-11-03T00:00:00"/>
    <x v="4"/>
    <x v="1"/>
    <n v="63"/>
    <x v="8"/>
    <x v="8"/>
    <n v="1260"/>
    <n v="4397.4000000000005"/>
  </r>
  <r>
    <n v="4307"/>
    <s v="Landon"/>
    <s v="Martinez"/>
    <s v="Mr"/>
    <s v="M"/>
    <n v="60"/>
    <s v="South Terrace"/>
    <s v="Cullompton"/>
    <x v="16"/>
    <s v="28-10-2020"/>
    <x v="1"/>
    <x v="2"/>
    <n v="69"/>
    <x v="4"/>
    <x v="4"/>
    <n v="1242"/>
    <n v="2347.3799999999997"/>
  </r>
  <r>
    <n v="4308"/>
    <s v="Shaquana"/>
    <s v="Biggs"/>
    <s v="Ms"/>
    <s v="F"/>
    <n v="90"/>
    <s v="Southampton Mews"/>
    <s v="Hayling Island"/>
    <x v="1"/>
    <s v="15-03-2021"/>
    <x v="5"/>
    <x v="1"/>
    <n v="30"/>
    <x v="9"/>
    <x v="9"/>
    <n v="720"/>
    <n v="2440.8000000000002"/>
  </r>
  <r>
    <n v="4309"/>
    <s v="Victor"/>
    <s v="Flanagan"/>
    <s v="Mr"/>
    <s v="M"/>
    <n v="60"/>
    <s v="Southampton Place"/>
    <s v="County Fermanagh"/>
    <x v="16"/>
    <d v="2021-10-11T00:00:00"/>
    <x v="9"/>
    <x v="1"/>
    <n v="31"/>
    <x v="3"/>
    <x v="3"/>
    <n v="744"/>
    <n v="513.36"/>
  </r>
  <r>
    <n v="4310"/>
    <s v="Lizabeth"/>
    <s v="Longoria"/>
    <s v="Miss"/>
    <s v="F"/>
    <n v="30"/>
    <s v="Southborough Terrace"/>
    <s v="Penicuik"/>
    <x v="2"/>
    <s v="31-01-2022"/>
    <x v="2"/>
    <x v="0"/>
    <n v="85"/>
    <x v="0"/>
    <x v="0"/>
    <n v="1700"/>
    <n v="3416.9999999999995"/>
  </r>
  <r>
    <n v="4311"/>
    <s v="Donnetta"/>
    <s v="Coleman"/>
    <s v="Miss"/>
    <s v="F"/>
    <n v="90"/>
    <s v="Southbrook Road"/>
    <s v="Lampeter"/>
    <x v="21"/>
    <d v="2021-02-07T00:00:00"/>
    <x v="8"/>
    <x v="1"/>
    <n v="74"/>
    <x v="2"/>
    <x v="2"/>
    <n v="1258"/>
    <n v="2251.8200000000002"/>
  </r>
  <r>
    <n v="4312"/>
    <s v="Billy"/>
    <s v="Ochoa"/>
    <s v="Mr"/>
    <s v="M"/>
    <n v="90"/>
    <s v="Southdown Drive"/>
    <s v="Sleaford"/>
    <x v="2"/>
    <d v="2021-08-04T00:00:00"/>
    <x v="2"/>
    <x v="1"/>
    <n v="53"/>
    <x v="0"/>
    <x v="0"/>
    <n v="1060"/>
    <n v="2130.6"/>
  </r>
  <r>
    <n v="4313"/>
    <s v="Hunter"/>
    <s v="Robbins"/>
    <s v="Mr"/>
    <s v="M"/>
    <n v="30"/>
    <s v="Southern Road"/>
    <s v="Kingston Upon Thames"/>
    <x v="21"/>
    <s v="27-03-2021"/>
    <x v="5"/>
    <x v="1"/>
    <n v="15"/>
    <x v="5"/>
    <x v="5"/>
    <n v="360"/>
    <n v="1436.4"/>
  </r>
  <r>
    <n v="4314"/>
    <s v="Sherlene"/>
    <s v="Wang"/>
    <s v="Mrs"/>
    <s v="F"/>
    <n v="90"/>
    <s v="Southern Row"/>
    <s v="Rye"/>
    <x v="2"/>
    <s v="18-10-2022"/>
    <x v="1"/>
    <x v="0"/>
    <n v="7"/>
    <x v="3"/>
    <x v="3"/>
    <n v="168"/>
    <n v="115.91999999999999"/>
  </r>
  <r>
    <n v="4315"/>
    <s v="Devon"/>
    <s v="Aragon"/>
    <s v="Mr"/>
    <s v="MALE"/>
    <n v="90"/>
    <s v="Southmoor Way"/>
    <s v="Rhosneigr"/>
    <x v="2"/>
    <d v="2021-10-01T00:00:00"/>
    <x v="8"/>
    <x v="1"/>
    <n v="2"/>
    <x v="5"/>
    <x v="5"/>
    <n v="48"/>
    <n v="191.52"/>
  </r>
  <r>
    <n v="4316"/>
    <s v="Anderson"/>
    <s v="Dove"/>
    <s v="Mr"/>
    <s v="M"/>
    <n v="30"/>
    <s v="Southover"/>
    <s v="Kelso"/>
    <x v="21"/>
    <d v="2021-05-10T00:00:00"/>
    <x v="5"/>
    <x v="1"/>
    <n v="5"/>
    <x v="4"/>
    <x v="4"/>
    <n v="90"/>
    <n v="170.1"/>
  </r>
  <r>
    <n v="4317"/>
    <s v="Armando"/>
    <s v="Kaplan"/>
    <s v="Mr"/>
    <s v="M"/>
    <n v="90"/>
    <s v="Southridge Place"/>
    <s v="Dyffryn Ardudwy"/>
    <x v="43"/>
    <s v="23-09-2022"/>
    <x v="9"/>
    <x v="0"/>
    <n v="45"/>
    <x v="9"/>
    <x v="9"/>
    <n v="1080"/>
    <n v="3661.2000000000003"/>
  </r>
  <r>
    <n v="4318"/>
    <s v="Shayne"/>
    <s v="Koch"/>
    <s v="Mr"/>
    <s v="M"/>
    <n v="90"/>
    <s v="Southwick Ya Road"/>
    <s v="Hayling Island"/>
    <x v="1"/>
    <d v="2021-07-04T00:00:00"/>
    <x v="1"/>
    <x v="1"/>
    <n v="32"/>
    <x v="5"/>
    <x v="5"/>
    <n v="768"/>
    <n v="3064.32"/>
  </r>
  <r>
    <n v="4319"/>
    <s v="Inger"/>
    <s v="Curran"/>
    <s v="Miss"/>
    <s v="F"/>
    <n v="30"/>
    <s v="Southwold Road"/>
    <s v="Dursley"/>
    <x v="43"/>
    <d v="2020-10-04T00:00:00"/>
    <x v="9"/>
    <x v="2"/>
    <n v="70"/>
    <x v="1"/>
    <x v="1"/>
    <n v="1680"/>
    <n v="3007.2000000000003"/>
  </r>
  <r>
    <n v="4320"/>
    <s v="Jordon"/>
    <s v="Lloyd"/>
    <s v="Mr"/>
    <s v="M"/>
    <n v="90"/>
    <s v="Spa Terrace"/>
    <s v="Skegness"/>
    <x v="2"/>
    <s v="21-08-2021"/>
    <x v="3"/>
    <x v="1"/>
    <n v="26"/>
    <x v="2"/>
    <x v="2"/>
    <n v="442"/>
    <n v="791.18000000000006"/>
  </r>
  <r>
    <n v="4321"/>
    <s v="Galina"/>
    <s v="Horne"/>
    <s v="Mrs"/>
    <s v="F"/>
    <n v="60"/>
    <s v="Spalding Road"/>
    <s v="Burton-On-Trent"/>
    <x v="12"/>
    <s v="14-07-2021"/>
    <x v="0"/>
    <x v="1"/>
    <n v="88"/>
    <x v="4"/>
    <x v="4"/>
    <n v="1584"/>
    <n v="2993.7599999999998"/>
  </r>
  <r>
    <n v="4322"/>
    <s v="Maisie"/>
    <s v="Cartwright"/>
    <s v="Mrs"/>
    <s v="F"/>
    <n v="30"/>
    <s v="Spania Roads Close"/>
    <s v="Cambridgeshire"/>
    <x v="10"/>
    <d v="2022-06-05T00:00:00"/>
    <x v="6"/>
    <x v="0"/>
    <n v="75"/>
    <x v="6"/>
    <x v="6"/>
    <n v="1800"/>
    <n v="2322"/>
  </r>
  <r>
    <n v="4323"/>
    <s v="Anthony"/>
    <s v="Wilkins"/>
    <s v="Mr"/>
    <s v="M"/>
    <n v="60"/>
    <s v="Spanish Close"/>
    <s v="Hungerford"/>
    <x v="1"/>
    <s v="27-02-2021"/>
    <x v="10"/>
    <x v="1"/>
    <n v="82"/>
    <x v="7"/>
    <x v="7"/>
    <n v="1640"/>
    <n v="4838"/>
  </r>
  <r>
    <n v="4324"/>
    <s v="Malcom"/>
    <s v="Willis"/>
    <s v="Mr"/>
    <s v="M"/>
    <n v="30"/>
    <s v="Sparrows Row"/>
    <s v="Arundel"/>
    <x v="32"/>
    <d v="2022-06-05T00:00:00"/>
    <x v="6"/>
    <x v="0"/>
    <n v="43"/>
    <x v="9"/>
    <x v="9"/>
    <n v="1032"/>
    <n v="3498.48"/>
  </r>
  <r>
    <n v="4325"/>
    <s v="Anastacia"/>
    <s v="Escobar"/>
    <s v="Miss"/>
    <s v="F"/>
    <n v="60"/>
    <s v="Sparta Street"/>
    <s v="Kent"/>
    <x v="21"/>
    <s v="18-05-2021"/>
    <x v="11"/>
    <x v="1"/>
    <n v="45"/>
    <x v="0"/>
    <x v="0"/>
    <n v="900"/>
    <n v="1808.9999999999998"/>
  </r>
  <r>
    <n v="4326"/>
    <s v="Tyler"/>
    <s v="Casey"/>
    <s v="Mr"/>
    <s v="M"/>
    <n v="60"/>
    <s v="Spence Close"/>
    <s v="Congleton"/>
    <x v="15"/>
    <d v="2020-05-08T00:00:00"/>
    <x v="7"/>
    <x v="2"/>
    <n v="82"/>
    <x v="9"/>
    <x v="9"/>
    <n v="1968"/>
    <n v="6671.52"/>
  </r>
  <r>
    <n v="4327"/>
    <s v="Kenneth"/>
    <s v="Hall"/>
    <s v="Mr"/>
    <s v="M"/>
    <n v="90"/>
    <s v="Spezia Road"/>
    <s v="Princes Risborough"/>
    <x v="2"/>
    <d v="2021-09-09T00:00:00"/>
    <x v="2"/>
    <x v="1"/>
    <n v="62"/>
    <x v="6"/>
    <x v="6"/>
    <n v="1488"/>
    <n v="1919.52"/>
  </r>
  <r>
    <n v="4328"/>
    <s v="Sammy"/>
    <s v="Ledbetter"/>
    <s v="Mr"/>
    <s v="M"/>
    <n v="90"/>
    <s v="Spindrift Avenue"/>
    <s v="Sleaford"/>
    <x v="2"/>
    <s v="15-09-2020"/>
    <x v="9"/>
    <x v="2"/>
    <n v="6"/>
    <x v="5"/>
    <x v="5"/>
    <n v="144"/>
    <n v="574.56000000000006"/>
  </r>
  <r>
    <n v="4329"/>
    <s v="Daniel"/>
    <s v="Dodson"/>
    <s v="Mr"/>
    <s v="M"/>
    <n v="90"/>
    <s v="Spirit Quay"/>
    <s v="Abingdon"/>
    <x v="27"/>
    <d v="2020-10-08T00:00:00"/>
    <x v="2"/>
    <x v="2"/>
    <n v="72"/>
    <x v="3"/>
    <x v="3"/>
    <n v="1728"/>
    <n v="1192.32"/>
  </r>
  <r>
    <n v="4330"/>
    <s v="Anja"/>
    <s v="Schmidt"/>
    <s v="Mrs"/>
    <s v="F"/>
    <n v="90"/>
    <s v="Splendour Walk"/>
    <s v="Muir Of Ord"/>
    <x v="2"/>
    <s v="15-04-2020"/>
    <x v="4"/>
    <x v="2"/>
    <n v="75"/>
    <x v="9"/>
    <x v="9"/>
    <n v="1800"/>
    <n v="6102"/>
  </r>
  <r>
    <n v="4331"/>
    <s v="Tyler"/>
    <s v="Miles"/>
    <s v="Ms"/>
    <s v="F"/>
    <n v="90"/>
    <s v="Spondon Villas"/>
    <s v="Polegate"/>
    <x v="2"/>
    <s v="23-10-2020"/>
    <x v="1"/>
    <x v="2"/>
    <n v="9"/>
    <x v="4"/>
    <x v="4"/>
    <n v="162"/>
    <n v="306.18"/>
  </r>
  <r>
    <n v="4332"/>
    <s v="Jordon"/>
    <s v="Negron"/>
    <s v="Mr"/>
    <s v="M"/>
    <n v="60"/>
    <s v="Spring Row"/>
    <s v="St. Ives"/>
    <x v="2"/>
    <d v="2022-04-04T00:00:00"/>
    <x v="3"/>
    <x v="0"/>
    <n v="99"/>
    <x v="2"/>
    <x v="2"/>
    <n v="1683"/>
    <n v="3012.57"/>
  </r>
  <r>
    <n v="4333"/>
    <s v="Lavona"/>
    <s v="Woody"/>
    <s v="Mrs"/>
    <s v="F"/>
    <n v="60"/>
    <s v="Spring Street"/>
    <s v="Hastings"/>
    <x v="1"/>
    <s v="29-09-2020"/>
    <x v="9"/>
    <x v="2"/>
    <n v="3"/>
    <x v="4"/>
    <x v="4"/>
    <n v="54"/>
    <n v="102.05999999999999"/>
  </r>
  <r>
    <n v="4335"/>
    <s v="Curtis"/>
    <s v="Nash"/>
    <s v="Miss"/>
    <s v="F"/>
    <n v="90"/>
    <s v="Springfield Road"/>
    <s v="Tipton"/>
    <x v="2"/>
    <d v="2021-01-10T00:00:00"/>
    <x v="0"/>
    <x v="1"/>
    <n v="17"/>
    <x v="8"/>
    <x v="8"/>
    <n v="340"/>
    <n v="1186.6000000000001"/>
  </r>
  <r>
    <n v="4336"/>
    <s v="Marvella"/>
    <s v="Draper"/>
    <s v="Mrs"/>
    <s v="F"/>
    <n v="30"/>
    <s v="Springfield Walk"/>
    <s v="Darvel"/>
    <x v="3"/>
    <d v="2020-02-09T00:00:00"/>
    <x v="8"/>
    <x v="2"/>
    <n v="53"/>
    <x v="8"/>
    <x v="8"/>
    <n v="1060"/>
    <n v="3699.4"/>
  </r>
  <r>
    <n v="4337"/>
    <s v="Kacy"/>
    <s v="Quintana"/>
    <s v="Miss"/>
    <s v="F"/>
    <n v="60"/>
    <s v="Spur Road"/>
    <s v="Blaydon-On-Tyne"/>
    <x v="7"/>
    <d v="2021-07-06T00:00:00"/>
    <x v="7"/>
    <x v="1"/>
    <n v="32"/>
    <x v="4"/>
    <x v="4"/>
    <n v="576"/>
    <n v="1088.6399999999999"/>
  </r>
  <r>
    <n v="4338"/>
    <s v="Raina"/>
    <s v="Thacker"/>
    <s v="Dr"/>
    <s v="F"/>
    <n v="90"/>
    <s v="Squirrels Close"/>
    <s v="Isle Of Jura"/>
    <x v="21"/>
    <s v="15-12-2020"/>
    <x v="7"/>
    <x v="2"/>
    <n v="41"/>
    <x v="8"/>
    <x v="8"/>
    <n v="820"/>
    <n v="2861.8"/>
  </r>
  <r>
    <n v="4339"/>
    <s v="Duane"/>
    <s v="Sargent"/>
    <s v="Mr"/>
    <s v="M"/>
    <n v="90"/>
    <s v="St Albans"/>
    <s v="Warwick"/>
    <x v="2"/>
    <d v="2022-04-04T00:00:00"/>
    <x v="3"/>
    <x v="0"/>
    <n v="37"/>
    <x v="1"/>
    <x v="1"/>
    <n v="888"/>
    <n v="1589.52"/>
  </r>
  <r>
    <n v="4340"/>
    <s v="Annice"/>
    <s v="Dunlap"/>
    <s v="Miss"/>
    <s v="F"/>
    <n v="90"/>
    <s v="St Albans'S"/>
    <s v="Newton Abbot"/>
    <x v="2"/>
    <d v="2021-04-11T00:00:00"/>
    <x v="10"/>
    <x v="1"/>
    <n v="13"/>
    <x v="4"/>
    <x v="4"/>
    <n v="234"/>
    <n v="442.26"/>
  </r>
  <r>
    <n v="4341"/>
    <s v="Ismael"/>
    <s v="Cornett"/>
    <s v="Dr"/>
    <s v="M"/>
    <n v="60"/>
    <s v="St Alphege"/>
    <s v="Buckfastleigh"/>
    <x v="8"/>
    <s v="28-02-2020"/>
    <x v="10"/>
    <x v="2"/>
    <n v="42"/>
    <x v="9"/>
    <x v="9"/>
    <n v="1008"/>
    <n v="3417.1200000000003"/>
  </r>
  <r>
    <n v="4342"/>
    <s v="Blaine"/>
    <s v="Snider"/>
    <s v="Mr"/>
    <s v="M"/>
    <n v="90"/>
    <s v="St Antonys"/>
    <s v="Lutterworth"/>
    <x v="2"/>
    <d v="2021-02-07T00:00:00"/>
    <x v="8"/>
    <x v="1"/>
    <n v="73"/>
    <x v="4"/>
    <x v="4"/>
    <n v="1314"/>
    <n v="2483.46"/>
  </r>
  <r>
    <n v="4343"/>
    <s v="Corey"/>
    <s v="Allison"/>
    <s v="Mr"/>
    <s v="M"/>
    <n v="30"/>
    <s v="St Austell"/>
    <s v="Falmouth"/>
    <x v="17"/>
    <d v="2021-07-12T00:00:00"/>
    <x v="6"/>
    <x v="1"/>
    <n v="19"/>
    <x v="4"/>
    <x v="4"/>
    <n v="342"/>
    <n v="646.38"/>
  </r>
  <r>
    <n v="4344"/>
    <s v="Malcolm"/>
    <s v="Mobley"/>
    <s v="Mr"/>
    <s v="M"/>
    <n v="90"/>
    <s v="St Benet"/>
    <s v="Cleator Moor"/>
    <x v="15"/>
    <d v="2021-12-12T00:00:00"/>
    <x v="0"/>
    <x v="1"/>
    <n v="7"/>
    <x v="0"/>
    <x v="0"/>
    <n v="140"/>
    <n v="281.39999999999998"/>
  </r>
  <r>
    <n v="4345"/>
    <s v="Shawn"/>
    <s v="Harden"/>
    <s v="Mrs"/>
    <s v="F"/>
    <n v="30"/>
    <s v="St Ermins"/>
    <s v="Totnes"/>
    <x v="2"/>
    <s v="19-08-2021"/>
    <x v="3"/>
    <x v="1"/>
    <n v="6"/>
    <x v="0"/>
    <x v="0"/>
    <n v="120"/>
    <n v="241.2"/>
  </r>
  <r>
    <n v="4346"/>
    <s v="Shona"/>
    <s v="Skinner"/>
    <s v="Miss"/>
    <s v="F"/>
    <n v="90"/>
    <s v="St Ewen'S"/>
    <s v="Llanwrda"/>
    <x v="11"/>
    <s v="20-10-2021"/>
    <x v="1"/>
    <x v="1"/>
    <n v="71"/>
    <x v="4"/>
    <x v="4"/>
    <n v="1278"/>
    <n v="2415.42"/>
  </r>
  <r>
    <n v="4347"/>
    <s v="Willy"/>
    <s v="Roe"/>
    <s v="Mr"/>
    <s v="M"/>
    <n v="90"/>
    <s v="St Fillan'S"/>
    <s v="Newport-On-Tay"/>
    <x v="2"/>
    <s v="21-11-2021"/>
    <x v="8"/>
    <x v="1"/>
    <n v="88"/>
    <x v="8"/>
    <x v="8"/>
    <n v="1760"/>
    <n v="6142.4000000000005"/>
  </r>
  <r>
    <n v="4348"/>
    <s v="Jarrod"/>
    <s v="Winkler"/>
    <s v="Mr"/>
    <s v="M"/>
    <n v="30"/>
    <s v="St Gabriels"/>
    <s v="Suffolk"/>
    <x v="2"/>
    <d v="2020-12-09T00:00:00"/>
    <x v="5"/>
    <x v="2"/>
    <n v="72"/>
    <x v="6"/>
    <x v="6"/>
    <n v="1728"/>
    <n v="2229.12"/>
  </r>
  <r>
    <n v="4349"/>
    <s v="Zachary"/>
    <s v="Dudley"/>
    <s v="Mr"/>
    <s v="M"/>
    <n v="90"/>
    <s v="St Goar"/>
    <s v="Dunkeld"/>
    <x v="3"/>
    <s v="28-08-2021"/>
    <x v="3"/>
    <x v="1"/>
    <n v="74"/>
    <x v="2"/>
    <x v="2"/>
    <n v="1258"/>
    <n v="2251.8200000000002"/>
  </r>
  <r>
    <n v="4350"/>
    <s v="Yong"/>
    <s v="Carlisle"/>
    <s v="Mr"/>
    <s v="M"/>
    <n v="30"/>
    <s v="St Goar"/>
    <s v="Muir Of Ord"/>
    <x v="2"/>
    <s v="22-11-2020"/>
    <x v="8"/>
    <x v="2"/>
    <n v="78"/>
    <x v="4"/>
    <x v="4"/>
    <n v="1404"/>
    <n v="2653.56"/>
  </r>
  <r>
    <n v="4351"/>
    <s v="Alden"/>
    <s v="Funk"/>
    <s v="Mr"/>
    <s v="M"/>
    <n v="30"/>
    <s v="St James'"/>
    <s v="Havant"/>
    <x v="1"/>
    <d v="2020-12-10T00:00:00"/>
    <x v="4"/>
    <x v="2"/>
    <n v="73"/>
    <x v="6"/>
    <x v="6"/>
    <n v="1752"/>
    <n v="2260.08"/>
  </r>
  <r>
    <n v="4352"/>
    <s v="Ignacio"/>
    <s v="Sands"/>
    <s v="Mr"/>
    <s v="M"/>
    <n v="90"/>
    <s v="St John"/>
    <s v="Dunblane"/>
    <x v="3"/>
    <s v="19-09-2022"/>
    <x v="9"/>
    <x v="0"/>
    <n v="21"/>
    <x v="5"/>
    <x v="5"/>
    <n v="504"/>
    <n v="2010.96"/>
  </r>
  <r>
    <n v="4353"/>
    <s v="Drusilla"/>
    <s v="Boykin"/>
    <s v="Mrs"/>
    <s v="F"/>
    <n v="30"/>
    <s v="St Louis"/>
    <s v="Lightwater"/>
    <x v="11"/>
    <s v="28-08-2021"/>
    <x v="3"/>
    <x v="1"/>
    <n v="34"/>
    <x v="4"/>
    <x v="4"/>
    <n v="612"/>
    <n v="1156.6799999999998"/>
  </r>
  <r>
    <n v="4354"/>
    <s v="Lindsey"/>
    <s v="Burnette"/>
    <s v="Rev"/>
    <s v="M"/>
    <n v="90"/>
    <s v="St Loys"/>
    <s v="Hassocks"/>
    <x v="1"/>
    <s v="31-05-2020"/>
    <x v="11"/>
    <x v="2"/>
    <n v="30"/>
    <x v="2"/>
    <x v="2"/>
    <n v="510"/>
    <n v="912.9"/>
  </r>
  <r>
    <n v="4356"/>
    <s v="Nathanial"/>
    <s v="Ashby"/>
    <s v="Mr"/>
    <s v="M"/>
    <n v="30"/>
    <s v="St Marks"/>
    <s v="Isle Of Eigg"/>
    <x v="21"/>
    <s v="17-06-2022"/>
    <x v="6"/>
    <x v="0"/>
    <n v="95"/>
    <x v="9"/>
    <x v="9"/>
    <n v="2280"/>
    <n v="7729.2000000000007"/>
  </r>
  <r>
    <n v="4357"/>
    <s v="Macy"/>
    <s v="Ortega"/>
    <s v="Mrs"/>
    <s v="F"/>
    <n v="60"/>
    <s v="St Martin"/>
    <s v="Renfrew"/>
    <x v="2"/>
    <s v="26-01-2020"/>
    <x v="2"/>
    <x v="2"/>
    <n v="47"/>
    <x v="4"/>
    <x v="4"/>
    <n v="846"/>
    <n v="1598.9399999999998"/>
  </r>
  <r>
    <n v="4358"/>
    <s v="Jarod"/>
    <s v="Stevens"/>
    <s v="Mr"/>
    <s v="M"/>
    <n v="30"/>
    <s v="St Nicholas"/>
    <s v="West Bromwich"/>
    <x v="2"/>
    <s v="22-03-2022"/>
    <x v="5"/>
    <x v="0"/>
    <n v="100"/>
    <x v="5"/>
    <x v="5"/>
    <n v="2400"/>
    <n v="9576"/>
  </r>
  <r>
    <n v="4359"/>
    <s v="Rudolph"/>
    <s v="Stringer"/>
    <s v="Mr"/>
    <s v="M"/>
    <n v="30"/>
    <s v="St Olives"/>
    <s v="Kent"/>
    <x v="21"/>
    <d v="2020-03-07T00:00:00"/>
    <x v="10"/>
    <x v="2"/>
    <n v="55"/>
    <x v="2"/>
    <x v="2"/>
    <n v="935"/>
    <n v="1673.65"/>
  </r>
  <r>
    <n v="4360"/>
    <s v="Tameka"/>
    <s v="Grant"/>
    <s v="Miss"/>
    <s v="F"/>
    <n v="30"/>
    <s v="St Oswalds"/>
    <s v="Talybont"/>
    <x v="2"/>
    <d v="2022-06-06T00:00:00"/>
    <x v="0"/>
    <x v="0"/>
    <n v="3"/>
    <x v="8"/>
    <x v="8"/>
    <n v="60"/>
    <n v="209.4"/>
  </r>
  <r>
    <n v="4361"/>
    <s v="Monet"/>
    <s v="Erickson"/>
    <s v="Miss"/>
    <s v="F"/>
    <n v="90"/>
    <s v="St Paul'S"/>
    <s v="Cleveland"/>
    <x v="15"/>
    <s v="26-06-2020"/>
    <x v="6"/>
    <x v="2"/>
    <n v="80"/>
    <x v="1"/>
    <x v="1"/>
    <n v="1920"/>
    <n v="3436.8"/>
  </r>
  <r>
    <n v="4362"/>
    <s v="Glenn"/>
    <s v="Ochoa"/>
    <s v="Prof"/>
    <s v="M"/>
    <n v="60"/>
    <s v="St Silas"/>
    <s v="Llangammarch Wells"/>
    <x v="11"/>
    <s v="13-08-2022"/>
    <x v="3"/>
    <x v="0"/>
    <n v="33"/>
    <x v="7"/>
    <x v="7"/>
    <n v="660"/>
    <n v="1947.0000000000002"/>
  </r>
  <r>
    <n v="4363"/>
    <s v="Ezra"/>
    <s v="Mcbride"/>
    <s v="Mr"/>
    <s v="M"/>
    <n v="90"/>
    <s v="St Thomas'S"/>
    <s v="Beaworthy"/>
    <x v="38"/>
    <s v="20-06-2021"/>
    <x v="6"/>
    <x v="1"/>
    <n v="34"/>
    <x v="3"/>
    <x v="3"/>
    <n v="816"/>
    <n v="563.04"/>
  </r>
  <r>
    <n v="4364"/>
    <s v="Heidy"/>
    <s v="Rowell"/>
    <s v="Miss"/>
    <s v="F"/>
    <n v="30"/>
    <s v="Stables"/>
    <s v="Mablethorpe"/>
    <x v="2"/>
    <s v="29-11-2021"/>
    <x v="8"/>
    <x v="1"/>
    <n v="77"/>
    <x v="5"/>
    <x v="5"/>
    <n v="1848"/>
    <n v="7373.52"/>
  </r>
  <r>
    <n v="4365"/>
    <s v="Clarita"/>
    <s v="Walsh"/>
    <s v="Mrs"/>
    <s v="F"/>
    <n v="60"/>
    <s v="Stables"/>
    <s v="Surbiton"/>
    <x v="2"/>
    <s v="17-09-2022"/>
    <x v="9"/>
    <x v="0"/>
    <n v="32"/>
    <x v="3"/>
    <x v="3"/>
    <n v="768"/>
    <n v="529.91999999999996"/>
  </r>
  <r>
    <n v="4366"/>
    <s v="Marva"/>
    <s v="Alston"/>
    <s v="Miss"/>
    <s v="F"/>
    <n v="60"/>
    <s v="Staces Terrace"/>
    <s v="Newent"/>
    <x v="2"/>
    <s v="19-08-2020"/>
    <x v="3"/>
    <x v="2"/>
    <n v="52"/>
    <x v="3"/>
    <x v="3"/>
    <n v="1248"/>
    <n v="861.11999999999989"/>
  </r>
  <r>
    <n v="4367"/>
    <s v="Rosenda"/>
    <s v="Carter"/>
    <s v="Miss"/>
    <s v="F"/>
    <n v="30"/>
    <s v="Staffo Road Street"/>
    <s v="Bishops Castle"/>
    <x v="64"/>
    <d v="2021-04-10T00:00:00"/>
    <x v="2"/>
    <x v="1"/>
    <n v="86"/>
    <x v="4"/>
    <x v="4"/>
    <n v="1548"/>
    <n v="2925.72"/>
  </r>
  <r>
    <n v="4368"/>
    <s v="Terrance"/>
    <s v="Eastman"/>
    <s v="Mr"/>
    <s v="M"/>
    <n v="90"/>
    <s v="Stamfo Road Grove"/>
    <s v="Sheringham"/>
    <x v="2"/>
    <d v="2022-09-02T00:00:00"/>
    <x v="0"/>
    <x v="0"/>
    <n v="34"/>
    <x v="6"/>
    <x v="6"/>
    <n v="816"/>
    <n v="1052.6400000000001"/>
  </r>
  <r>
    <n v="4369"/>
    <s v="Tamera"/>
    <s v="Morrison"/>
    <s v="Mrs"/>
    <s v="F"/>
    <n v="90"/>
    <s v="Stamp Place"/>
    <s v="Brampton"/>
    <x v="66"/>
    <s v="22-12-2021"/>
    <x v="7"/>
    <x v="1"/>
    <n v="11"/>
    <x v="3"/>
    <x v="3"/>
    <n v="264"/>
    <n v="182.16"/>
  </r>
  <r>
    <n v="4370"/>
    <s v="Devorah"/>
    <s v="Stein"/>
    <s v="Mrs"/>
    <s v="F"/>
    <n v="90"/>
    <s v="Stana Road Close"/>
    <s v="Thatcham"/>
    <x v="2"/>
    <d v="2021-03-11T00:00:00"/>
    <x v="0"/>
    <x v="1"/>
    <n v="40"/>
    <x v="1"/>
    <x v="1"/>
    <n v="960"/>
    <n v="1718.4"/>
  </r>
  <r>
    <n v="4371"/>
    <s v="Misti"/>
    <s v="Black"/>
    <s v="Miss"/>
    <s v="F"/>
    <n v="90"/>
    <s v="Stanbridge Road"/>
    <s v="Fowey"/>
    <x v="17"/>
    <d v="2022-07-02T00:00:00"/>
    <x v="9"/>
    <x v="0"/>
    <n v="35"/>
    <x v="6"/>
    <x v="6"/>
    <n v="840"/>
    <n v="1083.6000000000001"/>
  </r>
  <r>
    <n v="4372"/>
    <s v="Devin"/>
    <s v="Bonilla"/>
    <s v="Mr"/>
    <s v="M"/>
    <n v="30"/>
    <s v="Stanhope Row"/>
    <s v="Isle Of Skye"/>
    <x v="21"/>
    <d v="2020-06-06T00:00:00"/>
    <x v="11"/>
    <x v="2"/>
    <n v="59"/>
    <x v="9"/>
    <x v="9"/>
    <n v="1416"/>
    <n v="4800.24"/>
  </r>
  <r>
    <n v="4373"/>
    <s v="Tony"/>
    <s v="Fritz"/>
    <s v="Mrs"/>
    <s v="F"/>
    <n v="90"/>
    <s v="Stanhope Villas"/>
    <s v="Rowley Regis"/>
    <x v="2"/>
    <d v="2021-10-11T00:00:00"/>
    <x v="9"/>
    <x v="1"/>
    <n v="23"/>
    <x v="1"/>
    <x v="1"/>
    <n v="552"/>
    <n v="988.08"/>
  </r>
  <r>
    <n v="4374"/>
    <s v="Dessie"/>
    <s v="Cormier"/>
    <s v="Mrs"/>
    <s v="F"/>
    <n v="60"/>
    <s v="Stanlake Villas"/>
    <s v="Porthmadog"/>
    <x v="2"/>
    <s v="17-02-2021"/>
    <x v="10"/>
    <x v="1"/>
    <n v="68"/>
    <x v="0"/>
    <x v="0"/>
    <n v="1360"/>
    <n v="2733.6"/>
  </r>
  <r>
    <n v="4375"/>
    <s v="Leilani"/>
    <s v="Bonilla"/>
    <s v="Miss"/>
    <s v="F"/>
    <n v="90"/>
    <s v="Stanna Road Road"/>
    <s v="London"/>
    <x v="2"/>
    <s v="25-05-2021"/>
    <x v="11"/>
    <x v="1"/>
    <n v="89"/>
    <x v="4"/>
    <x v="4"/>
    <n v="1602"/>
    <n v="3027.7799999999997"/>
  </r>
  <r>
    <n v="4377"/>
    <s v="Cori"/>
    <s v="Staton"/>
    <s v="Miss"/>
    <s v="F"/>
    <n v="30"/>
    <s v="Stanstead Grove"/>
    <s v="Royston"/>
    <x v="2"/>
    <s v="16-07-2021"/>
    <x v="0"/>
    <x v="1"/>
    <n v="64"/>
    <x v="1"/>
    <x v="1"/>
    <n v="1536"/>
    <n v="2749.44"/>
  </r>
  <r>
    <n v="4378"/>
    <s v="Tracey"/>
    <s v="Finn"/>
    <s v="Miss"/>
    <s v="F"/>
    <n v="30"/>
    <s v="Staple Court"/>
    <s v="Coldstream"/>
    <x v="15"/>
    <d v="2021-08-02T00:00:00"/>
    <x v="8"/>
    <x v="1"/>
    <n v="75"/>
    <x v="8"/>
    <x v="8"/>
    <n v="1500"/>
    <n v="5235"/>
  </r>
  <r>
    <n v="4379"/>
    <s v="Camilla"/>
    <s v="Harris"/>
    <s v="Mrs"/>
    <s v="F"/>
    <n v="60"/>
    <s v="Staple Inn"/>
    <s v="Montacute"/>
    <x v="2"/>
    <d v="2021-02-08T00:00:00"/>
    <x v="7"/>
    <x v="1"/>
    <n v="61"/>
    <x v="3"/>
    <x v="3"/>
    <n v="1464"/>
    <n v="1010.16"/>
  </r>
  <r>
    <n v="4380"/>
    <s v="Geoffrey"/>
    <s v="Burke"/>
    <s v="Mr"/>
    <s v="M"/>
    <n v="30"/>
    <s v="Staple Street"/>
    <s v="Talybont"/>
    <x v="2"/>
    <d v="2020-07-02T00:00:00"/>
    <x v="5"/>
    <x v="2"/>
    <n v="57"/>
    <x v="2"/>
    <x v="2"/>
    <n v="969"/>
    <n v="1734.51"/>
  </r>
  <r>
    <n v="4381"/>
    <s v="Kendrick"/>
    <s v="Graham"/>
    <s v="Mr"/>
    <s v="M"/>
    <n v="30"/>
    <s v="Staplehurst  Road"/>
    <s v="Okehampton"/>
    <x v="2"/>
    <s v="29-09-2021"/>
    <x v="9"/>
    <x v="1"/>
    <n v="41"/>
    <x v="8"/>
    <x v="8"/>
    <n v="820"/>
    <n v="2861.8"/>
  </r>
  <r>
    <n v="4382"/>
    <s v="Danny"/>
    <s v="Phillips"/>
    <s v="Mr"/>
    <s v="M"/>
    <n v="60"/>
    <s v="Staples Corner"/>
    <s v="Cheshire"/>
    <x v="20"/>
    <d v="2022-07-08T00:00:00"/>
    <x v="5"/>
    <x v="0"/>
    <n v="55"/>
    <x v="7"/>
    <x v="7"/>
    <n v="1100"/>
    <n v="3245"/>
  </r>
  <r>
    <n v="4383"/>
    <s v="Reatha"/>
    <s v="Rouse"/>
    <s v="Mrs"/>
    <s v="F"/>
    <n v="90"/>
    <s v="Star Alley"/>
    <s v="Denny"/>
    <x v="3"/>
    <s v="28-06-2021"/>
    <x v="6"/>
    <x v="1"/>
    <n v="78"/>
    <x v="0"/>
    <x v="0"/>
    <n v="1560"/>
    <n v="3135.5999999999995"/>
  </r>
  <r>
    <n v="4384"/>
    <s v="Heide"/>
    <s v="Barrett"/>
    <s v="Mrs"/>
    <s v="F"/>
    <n v="90"/>
    <s v="Star Of"/>
    <s v="Barrow-In-Furness"/>
    <x v="52"/>
    <d v="2020-01-02T00:00:00"/>
    <x v="9"/>
    <x v="2"/>
    <n v="21"/>
    <x v="8"/>
    <x v="8"/>
    <n v="420"/>
    <n v="1465.8000000000002"/>
  </r>
  <r>
    <n v="4385"/>
    <s v="Joeann"/>
    <s v="Kirk"/>
    <s v="Mrs"/>
    <s v="F"/>
    <n v="30"/>
    <s v="Star Ya Road"/>
    <s v="Crowthorne"/>
    <x v="16"/>
    <s v="27-05-2021"/>
    <x v="11"/>
    <x v="1"/>
    <n v="55"/>
    <x v="4"/>
    <x v="4"/>
    <n v="990"/>
    <n v="1871.1"/>
  </r>
  <r>
    <n v="4386"/>
    <s v="Genie"/>
    <s v="Rouse"/>
    <s v="Miss"/>
    <s v="F"/>
    <n v="30"/>
    <s v="Starfield Road"/>
    <s v="Banff"/>
    <x v="0"/>
    <d v="2021-03-07T00:00:00"/>
    <x v="5"/>
    <x v="1"/>
    <n v="28"/>
    <x v="2"/>
    <x v="2"/>
    <n v="476"/>
    <n v="852.04"/>
  </r>
  <r>
    <n v="4387"/>
    <s v="Basilia"/>
    <s v="Arrington"/>
    <s v="Miss"/>
    <s v="F"/>
    <n v="60"/>
    <s v="States(?) Court"/>
    <s v="Wigston"/>
    <x v="2"/>
    <d v="2020-06-09T00:00:00"/>
    <x v="3"/>
    <x v="2"/>
    <n v="40"/>
    <x v="7"/>
    <x v="7"/>
    <n v="800"/>
    <n v="2360"/>
  </r>
  <r>
    <n v="4388"/>
    <s v="Taina"/>
    <s v="Engle"/>
    <s v="Miss"/>
    <s v="F"/>
    <n v="60"/>
    <s v="Station Chambers"/>
    <s v="Conwy"/>
    <x v="16"/>
    <d v="2022-06-02T00:00:00"/>
    <x v="5"/>
    <x v="0"/>
    <n v="14"/>
    <x v="0"/>
    <x v="0"/>
    <n v="280"/>
    <n v="562.79999999999995"/>
  </r>
  <r>
    <n v="4389"/>
    <s v="Jarod"/>
    <s v="Joiner"/>
    <s v="Mr"/>
    <s v="M"/>
    <n v="60"/>
    <s v="Station Estate"/>
    <s v="Kilwinning"/>
    <x v="21"/>
    <s v="25-01-2022"/>
    <x v="2"/>
    <x v="0"/>
    <n v="49"/>
    <x v="5"/>
    <x v="5"/>
    <n v="1176"/>
    <n v="4692.2400000000007"/>
  </r>
  <r>
    <n v="4390"/>
    <s v="Ailene"/>
    <s v="Stover"/>
    <s v="Mrs"/>
    <s v="F"/>
    <n v="30"/>
    <s v="Station Garage"/>
    <s v="Downham Market"/>
    <x v="3"/>
    <s v="26-12-2022"/>
    <x v="7"/>
    <x v="0"/>
    <n v="68"/>
    <x v="5"/>
    <x v="5"/>
    <n v="1632"/>
    <n v="6511.68"/>
  </r>
  <r>
    <n v="4391"/>
    <s v="Ardath"/>
    <s v="Peters"/>
    <s v="Miss"/>
    <s v="F"/>
    <n v="60"/>
    <s v="Station Garage"/>
    <s v="Hockley"/>
    <x v="1"/>
    <s v="28-11-2022"/>
    <x v="8"/>
    <x v="0"/>
    <n v="28"/>
    <x v="0"/>
    <x v="0"/>
    <n v="560"/>
    <n v="1125.5999999999999"/>
  </r>
  <r>
    <n v="4392"/>
    <s v="Leila"/>
    <s v="Brandon"/>
    <s v="Miss"/>
    <s v="F"/>
    <n v="90"/>
    <s v="Station Parade"/>
    <s v="Shefford"/>
    <x v="2"/>
    <d v="2021-10-08T00:00:00"/>
    <x v="6"/>
    <x v="1"/>
    <n v="75"/>
    <x v="8"/>
    <x v="8"/>
    <n v="1500"/>
    <n v="5235"/>
  </r>
  <r>
    <n v="4394"/>
    <s v="Jacqui"/>
    <s v="Parra"/>
    <s v="Mrs"/>
    <s v="F"/>
    <n v="90"/>
    <s v="Station Place"/>
    <s v="Northwich"/>
    <x v="2"/>
    <d v="2021-02-07T00:00:00"/>
    <x v="8"/>
    <x v="1"/>
    <n v="33"/>
    <x v="2"/>
    <x v="2"/>
    <n v="561"/>
    <n v="1004.19"/>
  </r>
  <r>
    <n v="4395"/>
    <s v="Kaylee"/>
    <s v="Robertson"/>
    <s v="Ms"/>
    <s v="F"/>
    <n v="90"/>
    <s v="Station Rise"/>
    <s v="Spean Bridge"/>
    <x v="2"/>
    <d v="2020-11-05T00:00:00"/>
    <x v="11"/>
    <x v="2"/>
    <n v="57"/>
    <x v="2"/>
    <x v="2"/>
    <n v="969"/>
    <n v="1734.51"/>
  </r>
  <r>
    <n v="4396"/>
    <s v="Jasmine"/>
    <s v="Hoover"/>
    <s v="Ms"/>
    <s v="F"/>
    <n v="90"/>
    <s v="Station Street"/>
    <s v="Lauder"/>
    <x v="21"/>
    <s v="20-10-2022"/>
    <x v="1"/>
    <x v="0"/>
    <n v="32"/>
    <x v="9"/>
    <x v="9"/>
    <n v="768"/>
    <n v="2603.52"/>
  </r>
  <r>
    <n v="4397"/>
    <s v="Kyle"/>
    <s v="Clark"/>
    <s v="Mr"/>
    <s v="M"/>
    <n v="30"/>
    <s v="Station Street"/>
    <s v="Surbiton"/>
    <x v="2"/>
    <s v="24-10-2021"/>
    <x v="1"/>
    <x v="1"/>
    <n v="81"/>
    <x v="1"/>
    <x v="1"/>
    <n v="1944"/>
    <n v="3479.76"/>
  </r>
  <r>
    <n v="4398"/>
    <s v="Leatha"/>
    <s v="Hale"/>
    <s v="Mrs"/>
    <s v="F"/>
    <n v="60"/>
    <s v="Station Way"/>
    <s v="Sedbergh"/>
    <x v="2"/>
    <s v="23-02-2021"/>
    <x v="10"/>
    <x v="1"/>
    <n v="81"/>
    <x v="1"/>
    <x v="1"/>
    <n v="1944"/>
    <n v="3479.76"/>
  </r>
  <r>
    <n v="4399"/>
    <s v="Malia"/>
    <s v="Livingston"/>
    <s v="Mrs"/>
    <s v="F"/>
    <n v="30"/>
    <s v="Station Way"/>
    <s v="South Humberside"/>
    <x v="2"/>
    <d v="2021-04-05T00:00:00"/>
    <x v="3"/>
    <x v="1"/>
    <n v="41"/>
    <x v="4"/>
    <x v="4"/>
    <n v="738"/>
    <n v="1394.82"/>
  </r>
  <r>
    <n v="4400"/>
    <s v="Jacinta"/>
    <s v="Hutchins"/>
    <s v="Mrs"/>
    <s v="F"/>
    <n v="60"/>
    <s v="Steeds Road"/>
    <s v="Chigwell"/>
    <x v="18"/>
    <s v="19-10-2022"/>
    <x v="1"/>
    <x v="0"/>
    <n v="40"/>
    <x v="3"/>
    <x v="3"/>
    <n v="960"/>
    <n v="662.4"/>
  </r>
  <r>
    <n v="4401"/>
    <s v="Eboni"/>
    <s v="Fulton"/>
    <s v="Miss"/>
    <s v="F"/>
    <n v="90"/>
    <s v="Steeles Road"/>
    <s v="Llangammarch Wells"/>
    <x v="11"/>
    <s v="24-04-2021"/>
    <x v="4"/>
    <x v="1"/>
    <n v="5"/>
    <x v="9"/>
    <x v="9"/>
    <n v="120"/>
    <n v="406.8"/>
  </r>
  <r>
    <n v="4402"/>
    <s v="Leroy"/>
    <s v="Proctor"/>
    <s v="Mr"/>
    <s v="M"/>
    <n v="90"/>
    <s v="Steer Cottages"/>
    <s v="Clacton-On-Sea"/>
    <x v="15"/>
    <s v="24-10-2020"/>
    <x v="1"/>
    <x v="2"/>
    <n v="79"/>
    <x v="9"/>
    <x v="9"/>
    <n v="1896"/>
    <n v="6427.4400000000005"/>
  </r>
  <r>
    <n v="4403"/>
    <s v="Russel"/>
    <s v="Price"/>
    <s v="Mr"/>
    <s v="M"/>
    <n v="60"/>
    <s v="Stephen Court"/>
    <s v="Torrington"/>
    <x v="2"/>
    <s v="17-11-2021"/>
    <x v="8"/>
    <x v="1"/>
    <n v="67"/>
    <x v="8"/>
    <x v="8"/>
    <n v="1340"/>
    <n v="4676.6000000000004"/>
  </r>
  <r>
    <n v="4404"/>
    <s v="Ralph"/>
    <s v="Koehler"/>
    <s v="Mr"/>
    <s v="M"/>
    <n v="90"/>
    <s v="Sterndale Place"/>
    <s v="Milltimber"/>
    <x v="2"/>
    <d v="2020-03-09T00:00:00"/>
    <x v="4"/>
    <x v="2"/>
    <n v="43"/>
    <x v="5"/>
    <x v="5"/>
    <n v="1032"/>
    <n v="4117.68"/>
  </r>
  <r>
    <n v="4406"/>
    <s v="Alvin"/>
    <s v="Guerra"/>
    <s v="Mr"/>
    <s v="M"/>
    <n v="60"/>
    <s v="Sternhill Lane"/>
    <s v="Blackburn"/>
    <x v="64"/>
    <d v="2022-06-09T00:00:00"/>
    <x v="1"/>
    <x v="0"/>
    <n v="66"/>
    <x v="1"/>
    <x v="1"/>
    <n v="1584"/>
    <n v="2835.36"/>
  </r>
  <r>
    <n v="4407"/>
    <s v="Laverne"/>
    <s v="Herndon"/>
    <s v="Mr"/>
    <s v="M"/>
    <n v="30"/>
    <s v="Stevedore Street"/>
    <s v="Stocksfield"/>
    <x v="2"/>
    <d v="2022-01-12T00:00:00"/>
    <x v="10"/>
    <x v="0"/>
    <n v="6"/>
    <x v="0"/>
    <x v="0"/>
    <n v="120"/>
    <n v="241.2"/>
  </r>
  <r>
    <n v="4408"/>
    <s v="Garrett"/>
    <s v="Finch"/>
    <s v="Mr"/>
    <s v="M"/>
    <n v="90"/>
    <s v="Stevenson Crescent"/>
    <s v="Meifod"/>
    <x v="2"/>
    <d v="2021-08-04T00:00:00"/>
    <x v="2"/>
    <x v="1"/>
    <n v="39"/>
    <x v="6"/>
    <x v="6"/>
    <n v="936"/>
    <n v="1207.44"/>
  </r>
  <r>
    <n v="4409"/>
    <s v="Kent"/>
    <s v="Roark"/>
    <s v="Mr"/>
    <s v="M"/>
    <n v="60"/>
    <s v="Steventon Road"/>
    <s v="Hope Valley"/>
    <x v="1"/>
    <s v="26-10-2022"/>
    <x v="1"/>
    <x v="0"/>
    <n v="73"/>
    <x v="7"/>
    <x v="7"/>
    <n v="1460"/>
    <n v="4307"/>
  </r>
  <r>
    <n v="4410"/>
    <s v="Hien"/>
    <s v="Bailey"/>
    <s v="Mrs"/>
    <s v="female"/>
    <n v="90"/>
    <s v="Stewa Road Road"/>
    <s v="Llanfyrnach"/>
    <x v="11"/>
    <d v="2022-03-08T00:00:00"/>
    <x v="11"/>
    <x v="0"/>
    <n v="22"/>
    <x v="6"/>
    <x v="6"/>
    <n v="528"/>
    <n v="681.12"/>
  </r>
  <r>
    <n v="4411"/>
    <s v="Abdul"/>
    <s v="Hager"/>
    <s v="Mr"/>
    <s v="M"/>
    <n v="90"/>
    <s v="Stewa Road Road"/>
    <s v="Strabane"/>
    <x v="2"/>
    <s v="20-03-2022"/>
    <x v="5"/>
    <x v="0"/>
    <n v="30"/>
    <x v="0"/>
    <x v="0"/>
    <n v="600"/>
    <n v="1205.9999999999998"/>
  </r>
  <r>
    <n v="4412"/>
    <s v="Henry"/>
    <s v="Baldwin"/>
    <s v="Mr"/>
    <s v="M"/>
    <n v="90"/>
    <s v="Stewa Roads Place"/>
    <s v="Cleethorpes"/>
    <x v="15"/>
    <d v="2021-03-06T00:00:00"/>
    <x v="10"/>
    <x v="1"/>
    <n v="56"/>
    <x v="6"/>
    <x v="6"/>
    <n v="1344"/>
    <n v="1733.76"/>
  </r>
  <r>
    <n v="4413"/>
    <s v="Kevin"/>
    <s v="Drake"/>
    <s v="Mr"/>
    <s v="M"/>
    <n v="30"/>
    <s v="Stewart Green"/>
    <s v="Isle Of Bute"/>
    <x v="21"/>
    <d v="2020-10-11T00:00:00"/>
    <x v="4"/>
    <x v="2"/>
    <n v="80"/>
    <x v="5"/>
    <x v="5"/>
    <n v="1920"/>
    <n v="7660.8"/>
  </r>
  <r>
    <n v="4414"/>
    <s v="Alvera"/>
    <s v="Gross"/>
    <s v="Miss"/>
    <s v="F"/>
    <n v="30"/>
    <s v="Stewarts Buildings"/>
    <s v="Royston"/>
    <x v="2"/>
    <s v="24-08-2020"/>
    <x v="3"/>
    <x v="2"/>
    <n v="18"/>
    <x v="2"/>
    <x v="2"/>
    <n v="306"/>
    <n v="547.74"/>
  </r>
  <r>
    <n v="4416"/>
    <s v="Alethea"/>
    <s v="Herbert"/>
    <s v="Miss"/>
    <s v="F"/>
    <n v="60"/>
    <s v="Stewartsby Close"/>
    <s v="Lingfield"/>
    <x v="11"/>
    <d v="2022-05-01T00:00:00"/>
    <x v="8"/>
    <x v="0"/>
    <n v="58"/>
    <x v="7"/>
    <x v="7"/>
    <n v="1160"/>
    <n v="3422"/>
  </r>
  <r>
    <n v="4417"/>
    <s v="Kena"/>
    <s v="Murillo"/>
    <s v="Mrs"/>
    <s v="F"/>
    <n v="60"/>
    <s v="Stockfield Road"/>
    <s v="Tarporley"/>
    <x v="2"/>
    <s v="29-08-2020"/>
    <x v="3"/>
    <x v="2"/>
    <n v="54"/>
    <x v="8"/>
    <x v="8"/>
    <n v="1080"/>
    <n v="3769.2000000000003"/>
  </r>
  <r>
    <n v="4418"/>
    <s v="Colby"/>
    <s v="Reeder"/>
    <s v="Mr"/>
    <s v="M"/>
    <n v="60"/>
    <s v="Stockwell Lane"/>
    <s v="Wellington"/>
    <x v="2"/>
    <s v="15-08-2021"/>
    <x v="3"/>
    <x v="1"/>
    <n v="78"/>
    <x v="5"/>
    <x v="5"/>
    <n v="1872"/>
    <n v="7469.2800000000007"/>
  </r>
  <r>
    <n v="4419"/>
    <s v="Erasmo"/>
    <s v="Tapia"/>
    <s v="Mr"/>
    <s v="M"/>
    <n v="90"/>
    <s v="Stokes Road"/>
    <s v="Gravesend"/>
    <x v="56"/>
    <s v="17-09-2022"/>
    <x v="9"/>
    <x v="0"/>
    <n v="21"/>
    <x v="1"/>
    <x v="1"/>
    <n v="504"/>
    <n v="902.16"/>
  </r>
  <r>
    <n v="4420"/>
    <s v="Benito"/>
    <s v="Hart"/>
    <s v="Mr"/>
    <s v="M"/>
    <n v="90"/>
    <s v="Stone Hall"/>
    <s v="Belvedere"/>
    <x v="72"/>
    <s v="19-07-2021"/>
    <x v="0"/>
    <x v="1"/>
    <n v="60"/>
    <x v="5"/>
    <x v="5"/>
    <n v="1440"/>
    <n v="5745.6"/>
  </r>
  <r>
    <n v="4421"/>
    <s v="Devorah"/>
    <s v="Babb"/>
    <s v="Miss"/>
    <s v="F"/>
    <n v="30"/>
    <s v="Stone Hall"/>
    <s v="Kilmacolm"/>
    <x v="21"/>
    <d v="2021-03-04T00:00:00"/>
    <x v="7"/>
    <x v="1"/>
    <n v="77"/>
    <x v="2"/>
    <x v="2"/>
    <n v="1309"/>
    <n v="2343.11"/>
  </r>
  <r>
    <n v="4422"/>
    <s v="Tonja"/>
    <s v="Sands"/>
    <s v="Miss"/>
    <s v="F"/>
    <n v="90"/>
    <s v="Stonechat Square"/>
    <s v="Fortrose"/>
    <x v="17"/>
    <s v="20-12-2021"/>
    <x v="7"/>
    <x v="1"/>
    <n v="24"/>
    <x v="1"/>
    <x v="1"/>
    <n v="576"/>
    <n v="1031.04"/>
  </r>
  <r>
    <n v="4423"/>
    <s v="Burl"/>
    <s v="Roberson"/>
    <s v="Mr"/>
    <s v="M"/>
    <n v="60"/>
    <s v="Stonells Road"/>
    <s v="Lydney"/>
    <x v="2"/>
    <s v="21-04-2022"/>
    <x v="4"/>
    <x v="0"/>
    <n v="46"/>
    <x v="9"/>
    <x v="9"/>
    <n v="1104"/>
    <n v="3742.56"/>
  </r>
  <r>
    <n v="4425"/>
    <s v="Dalila"/>
    <s v="Leblanc"/>
    <s v="Ms"/>
    <s v="F"/>
    <n v="60"/>
    <s v="Stork Road"/>
    <s v="Essex"/>
    <x v="17"/>
    <d v="2022-01-11T00:00:00"/>
    <x v="2"/>
    <x v="0"/>
    <n v="6"/>
    <x v="2"/>
    <x v="2"/>
    <n v="102"/>
    <n v="182.58"/>
  </r>
  <r>
    <n v="4426"/>
    <s v="Adeline"/>
    <s v="Simpson"/>
    <s v="Mrs"/>
    <s v="F"/>
    <n v="30"/>
    <s v="Stoughton Close"/>
    <s v="Nethy Bridge"/>
    <x v="2"/>
    <s v="17-08-2022"/>
    <x v="3"/>
    <x v="0"/>
    <n v="30"/>
    <x v="3"/>
    <x v="3"/>
    <n v="720"/>
    <n v="496.79999999999995"/>
  </r>
  <r>
    <n v="4427"/>
    <s v="Karissa"/>
    <s v="Martinez"/>
    <s v="Mrs"/>
    <s v="F"/>
    <n v="30"/>
    <s v="Stowe Road"/>
    <s v="Sanquhar"/>
    <x v="2"/>
    <s v="27-07-2021"/>
    <x v="0"/>
    <x v="1"/>
    <n v="6"/>
    <x v="6"/>
    <x v="6"/>
    <n v="144"/>
    <n v="185.76"/>
  </r>
  <r>
    <n v="4428"/>
    <s v="Sybil"/>
    <s v="Webb"/>
    <s v="Miss"/>
    <s v="F"/>
    <n v="90"/>
    <s v="Stradbroke Road"/>
    <s v="Windlesham"/>
    <x v="2"/>
    <s v="28-12-2021"/>
    <x v="7"/>
    <x v="1"/>
    <n v="88"/>
    <x v="9"/>
    <x v="9"/>
    <n v="2112"/>
    <n v="7159.68"/>
  </r>
  <r>
    <n v="4429"/>
    <s v="Ammie"/>
    <s v="Cooper"/>
    <s v="Mrs"/>
    <s v="F"/>
    <n v="60"/>
    <s v="Stradella Road"/>
    <s v="Llanfairfechan"/>
    <x v="11"/>
    <d v="2022-12-12T00:00:00"/>
    <x v="3"/>
    <x v="0"/>
    <n v="33"/>
    <x v="8"/>
    <x v="8"/>
    <n v="660"/>
    <n v="2303.4"/>
  </r>
  <r>
    <n v="4430"/>
    <s v="Chang"/>
    <s v="Barton"/>
    <s v="Mr"/>
    <s v="M"/>
    <n v="30"/>
    <s v="Straightsmouth"/>
    <s v="Lutterworth"/>
    <x v="2"/>
    <d v="2022-02-12T00:00:00"/>
    <x v="11"/>
    <x v="0"/>
    <n v="26"/>
    <x v="2"/>
    <x v="2"/>
    <n v="442"/>
    <n v="791.18000000000006"/>
  </r>
  <r>
    <n v="4431"/>
    <s v="Marcy"/>
    <s v="Cruz"/>
    <s v="Mrs"/>
    <s v="F"/>
    <n v="90"/>
    <s v="Strand On"/>
    <s v="Exeter"/>
    <x v="17"/>
    <d v="2021-09-09T00:00:00"/>
    <x v="2"/>
    <x v="1"/>
    <n v="61"/>
    <x v="4"/>
    <x v="4"/>
    <n v="1098"/>
    <n v="2075.2199999999998"/>
  </r>
  <r>
    <n v="4432"/>
    <s v="Lucius"/>
    <s v="Cano"/>
    <s v="Mr"/>
    <s v="M"/>
    <n v="90"/>
    <s v="Strand On"/>
    <s v="Newport"/>
    <x v="2"/>
    <s v="27-03-2021"/>
    <x v="5"/>
    <x v="1"/>
    <n v="42"/>
    <x v="6"/>
    <x v="6"/>
    <n v="1008"/>
    <n v="1300.32"/>
  </r>
  <r>
    <n v="4433"/>
    <s v="Armanda"/>
    <s v="Hutchison"/>
    <s v="Miss"/>
    <s v="F"/>
    <n v="30"/>
    <s v="Strand West"/>
    <s v="Llangefni"/>
    <x v="11"/>
    <s v="25-05-2022"/>
    <x v="11"/>
    <x v="0"/>
    <n v="15"/>
    <x v="7"/>
    <x v="7"/>
    <n v="300"/>
    <n v="885"/>
  </r>
  <r>
    <n v="4434"/>
    <s v="Lorriane"/>
    <s v="Meeks"/>
    <s v="Miss"/>
    <s v="F"/>
    <n v="30"/>
    <s v="Strangways Terrace"/>
    <s v="Hillsborough"/>
    <x v="1"/>
    <d v="2021-10-12T00:00:00"/>
    <x v="1"/>
    <x v="1"/>
    <n v="13"/>
    <x v="0"/>
    <x v="0"/>
    <n v="260"/>
    <n v="522.59999999999991"/>
  </r>
  <r>
    <n v="4435"/>
    <s v="Rolando"/>
    <s v="Obrien"/>
    <s v="Mr"/>
    <s v="M"/>
    <n v="30"/>
    <s v="Stratfo Road Road"/>
    <s v="Fife"/>
    <x v="17"/>
    <d v="2022-08-10T00:00:00"/>
    <x v="7"/>
    <x v="0"/>
    <n v="54"/>
    <x v="0"/>
    <x v="0"/>
    <n v="1080"/>
    <n v="2170.7999999999997"/>
  </r>
  <r>
    <n v="4436"/>
    <s v="Charlena"/>
    <s v="Hawk"/>
    <s v="Miss"/>
    <s v="F"/>
    <n v="60"/>
    <s v="Strathearn Cottages"/>
    <s v="Cwmbran"/>
    <x v="16"/>
    <s v="13-09-2021"/>
    <x v="9"/>
    <x v="1"/>
    <n v="7"/>
    <x v="0"/>
    <x v="0"/>
    <n v="140"/>
    <n v="281.39999999999998"/>
  </r>
  <r>
    <n v="4437"/>
    <s v="Malik"/>
    <s v="Byrd"/>
    <s v="Mr"/>
    <s v="M"/>
    <n v="30"/>
    <s v="Stratheden House"/>
    <s v="Bonnybridge"/>
    <x v="9"/>
    <s v="24-08-2021"/>
    <x v="3"/>
    <x v="1"/>
    <n v="15"/>
    <x v="3"/>
    <x v="3"/>
    <n v="360"/>
    <n v="248.39999999999998"/>
  </r>
  <r>
    <n v="4438"/>
    <s v="Regine"/>
    <s v="Odell"/>
    <s v="Mrs"/>
    <s v="F"/>
    <n v="60"/>
    <s v="Stratheden Villas"/>
    <s v="Fleet"/>
    <x v="17"/>
    <s v="24-08-2020"/>
    <x v="3"/>
    <x v="2"/>
    <n v="56"/>
    <x v="3"/>
    <x v="3"/>
    <n v="1344"/>
    <n v="927.3599999999999"/>
  </r>
  <r>
    <n v="4439"/>
    <s v="Mitsuko"/>
    <s v="Peterson"/>
    <s v="Miss"/>
    <s v="F"/>
    <n v="60"/>
    <s v="Strathmore Terrace"/>
    <s v="Buxton"/>
    <x v="12"/>
    <s v="19-11-2022"/>
    <x v="8"/>
    <x v="0"/>
    <n v="103"/>
    <x v="8"/>
    <x v="8"/>
    <n v="2060"/>
    <n v="7189.4000000000005"/>
  </r>
  <r>
    <n v="4440"/>
    <s v="Theo"/>
    <s v="Hammond"/>
    <s v="Miss"/>
    <s v="F"/>
    <n v="30"/>
    <s v="Strathnairn Street"/>
    <s v="Lytham St. Annes"/>
    <x v="2"/>
    <d v="2022-07-04T00:00:00"/>
    <x v="8"/>
    <x v="0"/>
    <n v="19"/>
    <x v="9"/>
    <x v="9"/>
    <n v="456"/>
    <n v="1545.8400000000001"/>
  </r>
  <r>
    <n v="4441"/>
    <s v="Tena"/>
    <s v="Walsh"/>
    <s v="Mrs"/>
    <s v="F"/>
    <n v="60"/>
    <s v="Stratton Street"/>
    <s v="Cheadle"/>
    <x v="20"/>
    <d v="2020-05-07T00:00:00"/>
    <x v="8"/>
    <x v="2"/>
    <n v="62"/>
    <x v="1"/>
    <x v="1"/>
    <n v="1488"/>
    <n v="2663.52"/>
  </r>
  <r>
    <n v="4442"/>
    <s v="Venita"/>
    <s v="Dwyer"/>
    <s v="Ms"/>
    <s v="F"/>
    <n v="30"/>
    <s v="Streatfield Ave"/>
    <s v="Aldershot"/>
    <x v="23"/>
    <d v="2020-07-01T00:00:00"/>
    <x v="10"/>
    <x v="2"/>
    <n v="38"/>
    <x v="7"/>
    <x v="7"/>
    <n v="760"/>
    <n v="2242"/>
  </r>
  <r>
    <n v="4443"/>
    <s v="Phoebe"/>
    <s v="Calhoun"/>
    <s v="Miss"/>
    <s v="F"/>
    <n v="60"/>
    <s v="Streatham Park"/>
    <s v="Saundersfoot"/>
    <x v="2"/>
    <s v="29-09-2021"/>
    <x v="9"/>
    <x v="1"/>
    <n v="90"/>
    <x v="3"/>
    <x v="3"/>
    <n v="2160"/>
    <n v="1490.3999999999999"/>
  </r>
  <r>
    <n v="4444"/>
    <s v="Victor"/>
    <s v="Velazquez"/>
    <s v="Mr"/>
    <s v="M"/>
    <n v="60"/>
    <s v="Streatham Place"/>
    <s v="Ballyclare"/>
    <x v="0"/>
    <d v="2022-05-12T00:00:00"/>
    <x v="1"/>
    <x v="0"/>
    <n v="17"/>
    <x v="5"/>
    <x v="5"/>
    <n v="408"/>
    <n v="1627.92"/>
  </r>
  <r>
    <n v="4445"/>
    <s v="Lore"/>
    <s v="Hathaway"/>
    <s v="Mrs"/>
    <s v="F"/>
    <n v="90"/>
    <s v="Streetfield Mews"/>
    <s v="Harlech"/>
    <x v="13"/>
    <s v="31-07-2021"/>
    <x v="0"/>
    <x v="1"/>
    <n v="8"/>
    <x v="3"/>
    <x v="3"/>
    <n v="192"/>
    <n v="132.47999999999999"/>
  </r>
  <r>
    <n v="4446"/>
    <s v="Rolf"/>
    <s v="James"/>
    <s v="Mr"/>
    <s v="M"/>
    <n v="30"/>
    <s v="Strode Close"/>
    <s v="St. Ives"/>
    <x v="2"/>
    <s v="26-05-2022"/>
    <x v="11"/>
    <x v="0"/>
    <n v="25"/>
    <x v="8"/>
    <x v="8"/>
    <n v="500"/>
    <n v="1745"/>
  </r>
  <r>
    <n v="4447"/>
    <s v="Dawna"/>
    <s v="Zimmerman"/>
    <s v="Mrs"/>
    <s v="F"/>
    <n v="60"/>
    <s v="Strode Road"/>
    <s v="Tywyn"/>
    <x v="2"/>
    <s v="15-03-2020"/>
    <x v="5"/>
    <x v="2"/>
    <n v="34"/>
    <x v="5"/>
    <x v="5"/>
    <n v="816"/>
    <n v="3255.84"/>
  </r>
  <r>
    <n v="4448"/>
    <s v="Un"/>
    <s v="Sheppard"/>
    <s v="Miss"/>
    <s v="F"/>
    <n v="60"/>
    <s v="Strone Road"/>
    <s v="Kidlington"/>
    <x v="21"/>
    <s v="27-01-2022"/>
    <x v="2"/>
    <x v="0"/>
    <n v="43"/>
    <x v="2"/>
    <x v="2"/>
    <n v="731"/>
    <n v="1308.49"/>
  </r>
  <r>
    <n v="4449"/>
    <s v="Billie"/>
    <s v="Hardin"/>
    <s v="Mrs"/>
    <s v="F"/>
    <n v="30"/>
    <s v="Strone Road"/>
    <s v="Tranent"/>
    <x v="2"/>
    <d v="2020-06-10T00:00:00"/>
    <x v="9"/>
    <x v="2"/>
    <n v="67"/>
    <x v="6"/>
    <x v="6"/>
    <n v="1608"/>
    <n v="2074.3200000000002"/>
  </r>
  <r>
    <n v="4450"/>
    <s v="Rufus"/>
    <s v="Perkins"/>
    <s v="Mr"/>
    <s v="M"/>
    <n v="60"/>
    <s v="Stroud Road"/>
    <s v="Dromore"/>
    <x v="3"/>
    <s v="21-06-2022"/>
    <x v="6"/>
    <x v="0"/>
    <n v="105"/>
    <x v="0"/>
    <x v="0"/>
    <n v="2100"/>
    <n v="4221"/>
  </r>
  <r>
    <n v="4451"/>
    <s v="Antionette"/>
    <s v="Bledsoe"/>
    <s v="Miss"/>
    <s v="F"/>
    <n v="90"/>
    <s v="Stuart Avenue"/>
    <s v="Edgware"/>
    <x v="43"/>
    <s v="28-06-2020"/>
    <x v="6"/>
    <x v="2"/>
    <n v="78"/>
    <x v="8"/>
    <x v="8"/>
    <n v="1560"/>
    <n v="5444.4000000000005"/>
  </r>
  <r>
    <n v="4452"/>
    <s v="Melba"/>
    <s v="Hunter"/>
    <s v="Mrs"/>
    <s v="F"/>
    <n v="90"/>
    <s v="Stucley Place"/>
    <s v="Polegate"/>
    <x v="2"/>
    <s v="30-05-2022"/>
    <x v="11"/>
    <x v="0"/>
    <n v="69"/>
    <x v="2"/>
    <x v="2"/>
    <n v="1173"/>
    <n v="2099.67"/>
  </r>
  <r>
    <n v="4453"/>
    <s v="Robbie"/>
    <s v="Hale"/>
    <s v="Mr"/>
    <s v="M"/>
    <n v="30"/>
    <s v="Studio Place"/>
    <s v="South Croydon"/>
    <x v="2"/>
    <s v="26-08-2021"/>
    <x v="3"/>
    <x v="1"/>
    <n v="11"/>
    <x v="0"/>
    <x v="0"/>
    <n v="220"/>
    <n v="442.19999999999993"/>
  </r>
  <r>
    <n v="4454"/>
    <s v="Milda"/>
    <s v="Barton"/>
    <s v="Miss"/>
    <s v="F"/>
    <n v="60"/>
    <s v="Studley Avenue"/>
    <s v="Midhurst"/>
    <x v="2"/>
    <s v="21-04-2020"/>
    <x v="4"/>
    <x v="2"/>
    <n v="65"/>
    <x v="1"/>
    <x v="1"/>
    <n v="1560"/>
    <n v="2792.4"/>
  </r>
  <r>
    <n v="4455"/>
    <s v="Marcy"/>
    <s v="Land"/>
    <s v="Miss"/>
    <s v="F"/>
    <n v="60"/>
    <s v="Stu Roady Road"/>
    <s v="Ottery St. Mary"/>
    <x v="2"/>
    <d v="2020-10-11T00:00:00"/>
    <x v="4"/>
    <x v="2"/>
    <n v="16"/>
    <x v="3"/>
    <x v="3"/>
    <n v="384"/>
    <n v="264.95999999999998"/>
  </r>
  <r>
    <n v="4456"/>
    <s v="Jospeh"/>
    <s v="Womack"/>
    <s v="Mr"/>
    <s v="M"/>
    <n v="60"/>
    <s v="Sturge Street"/>
    <s v="Hebden Bridge"/>
    <x v="1"/>
    <d v="2022-03-02T00:00:00"/>
    <x v="8"/>
    <x v="0"/>
    <n v="4"/>
    <x v="8"/>
    <x v="8"/>
    <n v="80"/>
    <n v="279.20000000000005"/>
  </r>
  <r>
    <n v="4457"/>
    <s v="Craig"/>
    <s v="Dudley"/>
    <s v="Mr"/>
    <s v="M"/>
    <n v="30"/>
    <s v="Sturry Street"/>
    <s v="Bridge Of Orchy"/>
    <x v="40"/>
    <s v="24-05-2020"/>
    <x v="11"/>
    <x v="2"/>
    <n v="54"/>
    <x v="5"/>
    <x v="5"/>
    <n v="1296"/>
    <n v="5171.04"/>
  </r>
  <r>
    <n v="4458"/>
    <s v="Rolland"/>
    <s v="Corbin"/>
    <s v="Mr"/>
    <s v="M"/>
    <n v="60"/>
    <s v="Sudbourne Road"/>
    <s v="Llandrindod Wells"/>
    <x v="11"/>
    <d v="2022-03-06T00:00:00"/>
    <x v="5"/>
    <x v="0"/>
    <n v="23"/>
    <x v="2"/>
    <x v="2"/>
    <n v="391"/>
    <n v="699.89"/>
  </r>
  <r>
    <n v="4459"/>
    <s v="Joesph"/>
    <s v="Bartley"/>
    <s v="Mr"/>
    <s v="M"/>
    <n v="60"/>
    <s v="Sudbury"/>
    <s v="Cinderford"/>
    <x v="15"/>
    <d v="2021-06-09T00:00:00"/>
    <x v="9"/>
    <x v="1"/>
    <n v="89"/>
    <x v="3"/>
    <x v="3"/>
    <n v="2136"/>
    <n v="1473.84"/>
  </r>
  <r>
    <n v="4460"/>
    <s v="Thresa"/>
    <s v="Brewster"/>
    <s v="Mrs"/>
    <s v="F"/>
    <n v="60"/>
    <s v="Suez Terrace"/>
    <s v="Ilkley"/>
    <x v="1"/>
    <d v="2022-11-08T00:00:00"/>
    <x v="10"/>
    <x v="0"/>
    <n v="41"/>
    <x v="8"/>
    <x v="8"/>
    <n v="820"/>
    <n v="2861.8"/>
  </r>
  <r>
    <n v="4461"/>
    <s v="Ezekiel"/>
    <s v="Willis"/>
    <s v="Mr"/>
    <s v="M"/>
    <n v="90"/>
    <s v="Suffolk Park"/>
    <s v="Bognor Regis"/>
    <x v="61"/>
    <s v="28-11-2022"/>
    <x v="8"/>
    <x v="0"/>
    <n v="26"/>
    <x v="5"/>
    <x v="5"/>
    <n v="624"/>
    <n v="2489.7600000000002"/>
  </r>
  <r>
    <n v="4462"/>
    <s v="Mozell"/>
    <s v="Holder"/>
    <s v="Mrs"/>
    <s v="F"/>
    <n v="30"/>
    <s v="Suffolk Road"/>
    <s v="Yarm"/>
    <x v="2"/>
    <s v="17-05-2020"/>
    <x v="11"/>
    <x v="2"/>
    <n v="68"/>
    <x v="7"/>
    <x v="7"/>
    <n v="1360"/>
    <n v="4012.0000000000005"/>
  </r>
  <r>
    <n v="4463"/>
    <s v="Dwight"/>
    <s v="Herrera"/>
    <s v="Mr"/>
    <s v="M"/>
    <n v="30"/>
    <s v="Sugar Loaf"/>
    <s v="Deeside"/>
    <x v="3"/>
    <s v="28-02-2020"/>
    <x v="10"/>
    <x v="2"/>
    <n v="16"/>
    <x v="5"/>
    <x v="5"/>
    <n v="384"/>
    <n v="1532.16"/>
  </r>
  <r>
    <n v="4464"/>
    <s v="Willie"/>
    <s v="Mcgraw"/>
    <s v="Mr"/>
    <s v="M"/>
    <n v="90"/>
    <s v="Sultan Road"/>
    <s v="Portree"/>
    <x v="2"/>
    <d v="2022-04-01T00:00:00"/>
    <x v="11"/>
    <x v="0"/>
    <n v="84"/>
    <x v="1"/>
    <x v="1"/>
    <n v="2016"/>
    <n v="3608.64"/>
  </r>
  <r>
    <n v="4465"/>
    <s v="Eartha"/>
    <s v="Hyatt"/>
    <s v="Mrs"/>
    <s v="F"/>
    <n v="30"/>
    <s v="Sumatra Road"/>
    <s v="Beverley"/>
    <x v="36"/>
    <s v="15-12-2022"/>
    <x v="7"/>
    <x v="0"/>
    <n v="78"/>
    <x v="7"/>
    <x v="7"/>
    <n v="1560"/>
    <n v="4602"/>
  </r>
  <r>
    <n v="4467"/>
    <s v="Alfonso"/>
    <s v="Little"/>
    <s v="Mr"/>
    <s v="M"/>
    <n v="90"/>
    <s v="Summerfield Street"/>
    <s v="London"/>
    <x v="2"/>
    <s v="27-12-2021"/>
    <x v="7"/>
    <x v="1"/>
    <n v="26"/>
    <x v="6"/>
    <x v="6"/>
    <n v="624"/>
    <n v="804.96"/>
  </r>
  <r>
    <n v="4468"/>
    <s v="Blaine"/>
    <s v="Putnam"/>
    <s v="Mr"/>
    <s v="M"/>
    <n v="90"/>
    <s v="Summers Row"/>
    <s v="Aberfeldy"/>
    <x v="35"/>
    <s v="27-11-2022"/>
    <x v="8"/>
    <x v="0"/>
    <n v="42"/>
    <x v="9"/>
    <x v="9"/>
    <n v="1008"/>
    <n v="3417.1200000000003"/>
  </r>
  <r>
    <n v="4469"/>
    <s v="Cesar"/>
    <s v="Oleary"/>
    <s v="Mr"/>
    <s v="M"/>
    <n v="90"/>
    <s v="Summers Town"/>
    <s v="Bourne End"/>
    <x v="75"/>
    <s v="20-02-2021"/>
    <x v="10"/>
    <x v="1"/>
    <n v="87"/>
    <x v="3"/>
    <x v="3"/>
    <n v="2088"/>
    <n v="1440.7199999999998"/>
  </r>
  <r>
    <n v="4470"/>
    <s v="Rena"/>
    <s v="Luna"/>
    <s v="Mrs"/>
    <s v="F"/>
    <n v="90"/>
    <s v="Summerstown"/>
    <s v="Cornwall"/>
    <x v="16"/>
    <d v="2020-06-07T00:00:00"/>
    <x v="6"/>
    <x v="2"/>
    <n v="62"/>
    <x v="4"/>
    <x v="4"/>
    <n v="1116"/>
    <n v="2109.2399999999998"/>
  </r>
  <r>
    <n v="4471"/>
    <s v="Woodrow"/>
    <s v="Dennison"/>
    <s v="Mr"/>
    <s v="M"/>
    <n v="30"/>
    <s v="Sumner Avenue"/>
    <s v="Dymock"/>
    <x v="43"/>
    <s v="16-08-2021"/>
    <x v="3"/>
    <x v="1"/>
    <n v="13"/>
    <x v="2"/>
    <x v="2"/>
    <n v="221"/>
    <n v="395.59000000000003"/>
  </r>
  <r>
    <n v="4472"/>
    <s v="Mitchell"/>
    <s v="Moyer"/>
    <s v="Mr"/>
    <s v="M"/>
    <n v="90"/>
    <s v="Sumner Estate"/>
    <s v="Barton-Upon-Humber"/>
    <x v="52"/>
    <s v="29-07-2020"/>
    <x v="0"/>
    <x v="2"/>
    <n v="18"/>
    <x v="6"/>
    <x v="6"/>
    <n v="432"/>
    <n v="557.28"/>
  </r>
  <r>
    <n v="4473"/>
    <s v="Craig"/>
    <s v="Mendez"/>
    <s v="Mr"/>
    <s v="M"/>
    <n v="60"/>
    <s v="Sumner Street"/>
    <s v="Winchester"/>
    <x v="2"/>
    <d v="2022-10-08T00:00:00"/>
    <x v="0"/>
    <x v="0"/>
    <n v="70"/>
    <x v="0"/>
    <x v="0"/>
    <n v="1400"/>
    <n v="2813.9999999999995"/>
  </r>
  <r>
    <n v="4474"/>
    <s v="Evie"/>
    <s v="Piper"/>
    <s v="Miss"/>
    <s v="F"/>
    <n v="30"/>
    <s v="Sun Cottages"/>
    <s v="Looe"/>
    <x v="2"/>
    <s v="28-11-2022"/>
    <x v="8"/>
    <x v="0"/>
    <n v="88"/>
    <x v="6"/>
    <x v="6"/>
    <n v="2112"/>
    <n v="2724.48"/>
  </r>
  <r>
    <n v="4475"/>
    <s v="Grant"/>
    <s v="Bonds"/>
    <s v="Mr"/>
    <s v="M"/>
    <n v="60"/>
    <s v="Sun Lane"/>
    <s v="Caersws"/>
    <x v="12"/>
    <s v="31-05-2021"/>
    <x v="11"/>
    <x v="1"/>
    <n v="79"/>
    <x v="6"/>
    <x v="6"/>
    <n v="1896"/>
    <n v="2445.84"/>
  </r>
  <r>
    <n v="4476"/>
    <s v="Jeanmarie"/>
    <s v="Bonilla"/>
    <s v="Miss"/>
    <s v="F"/>
    <n v="90"/>
    <s v="Sun Road"/>
    <s v="Dunstable"/>
    <x v="3"/>
    <s v="22-05-2022"/>
    <x v="11"/>
    <x v="0"/>
    <n v="72"/>
    <x v="2"/>
    <x v="2"/>
    <n v="1224"/>
    <n v="2190.96"/>
  </r>
  <r>
    <n v="4477"/>
    <s v="Quinn"/>
    <s v="Lancaster"/>
    <s v="Mr"/>
    <s v="M"/>
    <n v="60"/>
    <s v="Sun Tavern"/>
    <s v="Morecambe"/>
    <x v="2"/>
    <d v="2021-03-09T00:00:00"/>
    <x v="11"/>
    <x v="1"/>
    <n v="40"/>
    <x v="5"/>
    <x v="5"/>
    <n v="960"/>
    <n v="3830.4"/>
  </r>
  <r>
    <n v="4478"/>
    <s v="Ivana"/>
    <s v="Stout"/>
    <s v="Miss"/>
    <s v="F"/>
    <n v="30"/>
    <s v="Sun Tavern"/>
    <s v="South Yorkshire"/>
    <x v="2"/>
    <d v="2022-11-08T00:00:00"/>
    <x v="10"/>
    <x v="0"/>
    <n v="25"/>
    <x v="1"/>
    <x v="1"/>
    <n v="600"/>
    <n v="1074"/>
  </r>
  <r>
    <n v="4480"/>
    <s v="Wonda"/>
    <s v="Roberson"/>
    <s v="Ms"/>
    <s v="F"/>
    <n v="90"/>
    <s v="Sun Terrace"/>
    <s v="Colwyn Bay"/>
    <x v="15"/>
    <s v="16-10-2022"/>
    <x v="1"/>
    <x v="0"/>
    <n v="67"/>
    <x v="2"/>
    <x v="2"/>
    <n v="1139"/>
    <n v="2038.81"/>
  </r>
  <r>
    <n v="4481"/>
    <s v="Micah"/>
    <s v="Brandon"/>
    <s v="Mr"/>
    <s v="M"/>
    <n v="90"/>
    <s v="Sunbury Avenue"/>
    <s v="Halkirk"/>
    <x v="13"/>
    <d v="2021-11-10T00:00:00"/>
    <x v="8"/>
    <x v="1"/>
    <n v="81"/>
    <x v="0"/>
    <x v="0"/>
    <n v="1620"/>
    <n v="3256.2"/>
  </r>
  <r>
    <n v="4482"/>
    <s v="Pete"/>
    <s v="Sutton"/>
    <s v="Mr"/>
    <s v="M"/>
    <n v="90"/>
    <s v="Sunbury Workshops"/>
    <s v="Choppington"/>
    <x v="18"/>
    <d v="2021-04-01T00:00:00"/>
    <x v="4"/>
    <x v="1"/>
    <n v="91"/>
    <x v="6"/>
    <x v="6"/>
    <n v="2184"/>
    <n v="2817.36"/>
  </r>
  <r>
    <n v="4483"/>
    <s v="Antony"/>
    <s v="Mcgowan"/>
    <s v="Mr"/>
    <s v="M"/>
    <n v="30"/>
    <s v="Sundew Ave"/>
    <s v="Stevenston"/>
    <x v="2"/>
    <d v="2021-08-01T00:00:00"/>
    <x v="1"/>
    <x v="1"/>
    <n v="38"/>
    <x v="9"/>
    <x v="9"/>
    <n v="912"/>
    <n v="3091.6800000000003"/>
  </r>
  <r>
    <n v="4484"/>
    <s v="Cristopher"/>
    <s v="Farrell"/>
    <s v="Mr"/>
    <s v="M"/>
    <n v="90"/>
    <s v="Sunfield Cottages"/>
    <s v="Dulverton"/>
    <x v="3"/>
    <d v="2020-12-10T00:00:00"/>
    <x v="4"/>
    <x v="2"/>
    <n v="47"/>
    <x v="1"/>
    <x v="1"/>
    <n v="1128"/>
    <n v="2019.1200000000001"/>
  </r>
  <r>
    <n v="4485"/>
    <s v="Kristopher"/>
    <s v="Riddle"/>
    <s v="Mr"/>
    <s v="M"/>
    <n v="30"/>
    <s v="Sunny Crescent"/>
    <s v="Warminster"/>
    <x v="2"/>
    <s v="25-08-2020"/>
    <x v="3"/>
    <x v="2"/>
    <n v="63"/>
    <x v="2"/>
    <x v="2"/>
    <n v="1071"/>
    <n v="1917.0900000000001"/>
  </r>
  <r>
    <n v="4486"/>
    <s v="Darby"/>
    <s v="Parson"/>
    <s v="Mrs"/>
    <s v="F"/>
    <n v="90"/>
    <s v="Sunnycroft"/>
    <s v="Middlesbrough"/>
    <x v="2"/>
    <d v="2021-02-03T00:00:00"/>
    <x v="0"/>
    <x v="1"/>
    <n v="61"/>
    <x v="9"/>
    <x v="9"/>
    <n v="1464"/>
    <n v="4962.96"/>
  </r>
  <r>
    <n v="4487"/>
    <s v="Shantel"/>
    <s v="Houser"/>
    <s v="Mrs"/>
    <s v="F"/>
    <n v="30"/>
    <s v="Sunnycroft  Road"/>
    <s v="Dunstable"/>
    <x v="3"/>
    <d v="2020-02-05T00:00:00"/>
    <x v="0"/>
    <x v="2"/>
    <n v="44"/>
    <x v="9"/>
    <x v="9"/>
    <n v="1056"/>
    <n v="3579.84"/>
  </r>
  <r>
    <n v="4488"/>
    <s v="Zella"/>
    <s v="Granger"/>
    <s v="Mrs"/>
    <s v="F"/>
    <n v="30"/>
    <s v="Sunnydene Street"/>
    <s v="Wiltshire"/>
    <x v="2"/>
    <s v="13-11-2022"/>
    <x v="8"/>
    <x v="0"/>
    <n v="57"/>
    <x v="5"/>
    <x v="5"/>
    <n v="1368"/>
    <n v="5458.3200000000006"/>
  </r>
  <r>
    <n v="4489"/>
    <s v="Joesph"/>
    <s v="Hayes"/>
    <s v="Mr"/>
    <s v="M"/>
    <n v="30"/>
    <s v="Sunnyhill Road"/>
    <s v="Darlington"/>
    <x v="3"/>
    <s v="14-11-2021"/>
    <x v="8"/>
    <x v="1"/>
    <n v="57"/>
    <x v="1"/>
    <x v="1"/>
    <n v="1368"/>
    <n v="2448.7200000000003"/>
  </r>
  <r>
    <n v="4490"/>
    <s v="Chery"/>
    <s v="Maddox"/>
    <s v="Ms"/>
    <s v="F"/>
    <n v="90"/>
    <s v="Sunnyside"/>
    <s v="Lochgilphead"/>
    <x v="11"/>
    <s v="28-04-2020"/>
    <x v="4"/>
    <x v="2"/>
    <n v="68"/>
    <x v="8"/>
    <x v="8"/>
    <n v="1360"/>
    <n v="4746.4000000000005"/>
  </r>
  <r>
    <n v="4491"/>
    <s v="Pearlene"/>
    <s v="Armstrong"/>
    <s v="Miss"/>
    <s v="F"/>
    <n v="90"/>
    <s v="Sunnyside Cottages"/>
    <s v="Buckingham"/>
    <x v="8"/>
    <d v="2022-02-11T00:00:00"/>
    <x v="4"/>
    <x v="0"/>
    <n v="12"/>
    <x v="5"/>
    <x v="5"/>
    <n v="288"/>
    <n v="1149.1200000000001"/>
  </r>
  <r>
    <n v="4492"/>
    <s v="Murray"/>
    <s v="Plummer"/>
    <s v="Mr"/>
    <s v="M"/>
    <n v="90"/>
    <s v="Sunset Road"/>
    <s v="Leek"/>
    <x v="21"/>
    <d v="2021-08-03T00:00:00"/>
    <x v="7"/>
    <x v="1"/>
    <n v="56"/>
    <x v="3"/>
    <x v="3"/>
    <n v="1344"/>
    <n v="927.3599999999999"/>
  </r>
  <r>
    <n v="4493"/>
    <s v="Willian"/>
    <s v="Keller"/>
    <s v="Mr"/>
    <s v="M"/>
    <n v="60"/>
    <s v="Surrey Commercial"/>
    <s v="Moelfre"/>
    <x v="2"/>
    <s v="20-03-2022"/>
    <x v="5"/>
    <x v="0"/>
    <n v="56"/>
    <x v="5"/>
    <x v="5"/>
    <n v="1344"/>
    <n v="5362.56"/>
  </r>
  <r>
    <n v="4494"/>
    <s v="Mariano"/>
    <s v="Christie"/>
    <s v="Mr"/>
    <s v="M"/>
    <n v="90"/>
    <s v="Surrey Cottage"/>
    <s v="Devon"/>
    <x v="3"/>
    <s v="14-11-2022"/>
    <x v="8"/>
    <x v="0"/>
    <n v="97"/>
    <x v="9"/>
    <x v="9"/>
    <n v="2328"/>
    <n v="7891.92"/>
  </r>
  <r>
    <n v="4497"/>
    <s v="Oren"/>
    <s v="Olsen"/>
    <s v="Mr"/>
    <s v="M"/>
    <n v="90"/>
    <s v="Sussex Ga Roadens"/>
    <s v="Cradley Heath"/>
    <x v="16"/>
    <s v="24-06-2020"/>
    <x v="6"/>
    <x v="2"/>
    <n v="50"/>
    <x v="5"/>
    <x v="5"/>
    <n v="1200"/>
    <n v="4788"/>
  </r>
  <r>
    <n v="4499"/>
    <s v="Estella"/>
    <s v="Ragland"/>
    <s v="Mrs"/>
    <s v="F"/>
    <n v="30"/>
    <s v="Sussex Terrace"/>
    <s v="Liss"/>
    <x v="11"/>
    <s v="27-01-2020"/>
    <x v="2"/>
    <x v="2"/>
    <n v="18"/>
    <x v="0"/>
    <x v="0"/>
    <n v="360"/>
    <n v="723.59999999999991"/>
  </r>
  <r>
    <n v="4500"/>
    <s v="Marcus"/>
    <s v="Vasquez"/>
    <s v="Mr"/>
    <s v="M"/>
    <n v="60"/>
    <s v="Sutherland Ga Roadens"/>
    <s v="Weybridge"/>
    <x v="2"/>
    <d v="2022-05-09T00:00:00"/>
    <x v="0"/>
    <x v="0"/>
    <n v="63"/>
    <x v="2"/>
    <x v="2"/>
    <n v="1071"/>
    <n v="1917.0900000000001"/>
  </r>
  <r>
    <n v="4501"/>
    <s v="Alycia"/>
    <s v="Staples"/>
    <s v="Mrs"/>
    <s v="F"/>
    <n v="90"/>
    <s v="Sutherland Street"/>
    <s v="Ashby-De-La-Zouch"/>
    <x v="63"/>
    <s v="30-08-2020"/>
    <x v="3"/>
    <x v="2"/>
    <n v="23"/>
    <x v="0"/>
    <x v="0"/>
    <n v="460"/>
    <n v="924.59999999999991"/>
  </r>
  <r>
    <n v="4502"/>
    <s v="Emmy"/>
    <s v="Ferguson"/>
    <s v="Ms"/>
    <s v="F"/>
    <n v="90"/>
    <s v="Sutton C+F931Rt"/>
    <s v="County Fermanagh"/>
    <x v="16"/>
    <d v="2021-02-09T00:00:00"/>
    <x v="2"/>
    <x v="1"/>
    <n v="27"/>
    <x v="2"/>
    <x v="2"/>
    <n v="459"/>
    <n v="821.61"/>
  </r>
  <r>
    <n v="4503"/>
    <s v="Boyce"/>
    <s v="Tyson"/>
    <s v="Mr"/>
    <s v="M"/>
    <n v="30"/>
    <s v="Sutton Estate"/>
    <s v="Fort Augustus"/>
    <x v="17"/>
    <d v="2021-02-11T00:00:00"/>
    <x v="5"/>
    <x v="1"/>
    <n v="38"/>
    <x v="7"/>
    <x v="7"/>
    <n v="760"/>
    <n v="2242"/>
  </r>
  <r>
    <n v="4504"/>
    <s v="Marcellus"/>
    <s v="John"/>
    <s v="Mr"/>
    <s v="M"/>
    <n v="90"/>
    <s v="Sutton Row"/>
    <s v="Ballycastle"/>
    <x v="0"/>
    <d v="2020-11-05T00:00:00"/>
    <x v="11"/>
    <x v="2"/>
    <n v="21"/>
    <x v="0"/>
    <x v="0"/>
    <n v="420"/>
    <n v="844.19999999999993"/>
  </r>
  <r>
    <n v="4505"/>
    <s v="Jeffry"/>
    <s v="Childs"/>
    <s v="Mr"/>
    <s v="M"/>
    <n v="60"/>
    <s v="Swady Hill"/>
    <s v="Leicestershire"/>
    <x v="83"/>
    <s v="14-02-2021"/>
    <x v="10"/>
    <x v="1"/>
    <n v="2"/>
    <x v="7"/>
    <x v="7"/>
    <n v="40"/>
    <n v="118"/>
  </r>
  <r>
    <n v="4506"/>
    <s v="Jennell"/>
    <s v="Vaughan"/>
    <s v="Mrs"/>
    <s v="F"/>
    <n v="90"/>
    <s v="Swains Road"/>
    <s v="Taynuilt"/>
    <x v="2"/>
    <d v="2021-09-09T00:00:00"/>
    <x v="2"/>
    <x v="1"/>
    <n v="52"/>
    <x v="8"/>
    <x v="8"/>
    <n v="1040"/>
    <n v="3629.6000000000004"/>
  </r>
  <r>
    <n v="4507"/>
    <s v="Shannon"/>
    <s v="Compton"/>
    <s v="Mr"/>
    <s v="M"/>
    <n v="60"/>
    <s v="Swallow Close"/>
    <s v="Kenley"/>
    <x v="21"/>
    <s v="21-06-2022"/>
    <x v="6"/>
    <x v="0"/>
    <n v="33"/>
    <x v="3"/>
    <x v="3"/>
    <n v="792"/>
    <n v="546.4799999999999"/>
  </r>
  <r>
    <n v="4508"/>
    <s v="Christian"/>
    <s v="Lara"/>
    <s v="Mrs"/>
    <s v="F"/>
    <n v="30"/>
    <s v="Swallow Drive"/>
    <s v="Ebbw Vale"/>
    <x v="43"/>
    <d v="2022-12-12T00:00:00"/>
    <x v="3"/>
    <x v="0"/>
    <n v="11"/>
    <x v="8"/>
    <x v="8"/>
    <n v="220"/>
    <n v="767.80000000000007"/>
  </r>
  <r>
    <n v="4509"/>
    <s v="Cristopher"/>
    <s v="Stanton"/>
    <s v="Mr"/>
    <s v="M"/>
    <n v="30"/>
    <s v="Swallow Ga Roadens"/>
    <s v="Sidcup"/>
    <x v="2"/>
    <d v="2021-12-05T00:00:00"/>
    <x v="7"/>
    <x v="1"/>
    <n v="13"/>
    <x v="4"/>
    <x v="4"/>
    <n v="234"/>
    <n v="442.26"/>
  </r>
  <r>
    <n v="4510"/>
    <s v="Doyle"/>
    <s v="Kessler"/>
    <s v="Mr"/>
    <s v="M"/>
    <n v="60"/>
    <s v="Swan Alley"/>
    <s v="Blaydon-On-Tyne"/>
    <x v="7"/>
    <s v="15-07-2022"/>
    <x v="0"/>
    <x v="0"/>
    <n v="43"/>
    <x v="8"/>
    <x v="8"/>
    <n v="860"/>
    <n v="3001.4"/>
  </r>
  <r>
    <n v="4511"/>
    <s v="Numbers"/>
    <s v="Soto"/>
    <s v="Mr"/>
    <s v="M"/>
    <n v="90"/>
    <s v="Swan Lane"/>
    <s v="Chorley"/>
    <x v="18"/>
    <s v="27-08-2020"/>
    <x v="3"/>
    <x v="2"/>
    <n v="46"/>
    <x v="6"/>
    <x v="6"/>
    <n v="1104"/>
    <n v="1424.16"/>
  </r>
  <r>
    <n v="4512"/>
    <s v="Elmo"/>
    <s v="Mclaughlin"/>
    <s v="Mr"/>
    <s v="M"/>
    <n v="30"/>
    <s v="Swan Ya Road"/>
    <s v="Mayfield"/>
    <x v="2"/>
    <d v="2022-08-06T00:00:00"/>
    <x v="3"/>
    <x v="0"/>
    <n v="80"/>
    <x v="5"/>
    <x v="5"/>
    <n v="1920"/>
    <n v="7660.8"/>
  </r>
  <r>
    <n v="4513"/>
    <s v="Ja"/>
    <s v="Kimball"/>
    <s v="Mrs"/>
    <s v="F"/>
    <n v="60"/>
    <s v="Swansland Ga Roadens"/>
    <s v="Ayr"/>
    <x v="39"/>
    <s v="13-03-2021"/>
    <x v="5"/>
    <x v="1"/>
    <n v="58"/>
    <x v="0"/>
    <x v="0"/>
    <n v="1160"/>
    <n v="2331.6"/>
  </r>
  <r>
    <n v="4514"/>
    <s v="Regina"/>
    <s v="Scruggs"/>
    <s v="Mrs"/>
    <s v="F"/>
    <n v="90"/>
    <s v="Swansland Ga Roadens"/>
    <s v="Caterham"/>
    <x v="10"/>
    <d v="2021-10-07T00:00:00"/>
    <x v="11"/>
    <x v="1"/>
    <n v="48"/>
    <x v="5"/>
    <x v="5"/>
    <n v="1152"/>
    <n v="4596.4800000000005"/>
  </r>
  <r>
    <n v="4515"/>
    <s v="Rodney"/>
    <s v="Begay"/>
    <s v="Mr"/>
    <s v="M"/>
    <n v="90"/>
    <s v="Sweden Gate"/>
    <s v="Crowthorne"/>
    <x v="16"/>
    <s v="17-03-2021"/>
    <x v="5"/>
    <x v="1"/>
    <n v="57"/>
    <x v="2"/>
    <x v="2"/>
    <n v="969"/>
    <n v="1734.51"/>
  </r>
  <r>
    <n v="4516"/>
    <s v="Zelma"/>
    <s v="Romero"/>
    <s v="Miss"/>
    <s v="F"/>
    <n v="30"/>
    <s v="Sweedland Court"/>
    <s v="Tintagel"/>
    <x v="2"/>
    <s v="22-12-2020"/>
    <x v="7"/>
    <x v="2"/>
    <n v="7"/>
    <x v="3"/>
    <x v="3"/>
    <n v="168"/>
    <n v="115.91999999999999"/>
  </r>
  <r>
    <n v="4517"/>
    <s v="Glen"/>
    <s v="Mccoy"/>
    <s v="Dr"/>
    <s v="M"/>
    <n v="90"/>
    <s v="Swiss Villas"/>
    <s v="Lochgilphead"/>
    <x v="11"/>
    <s v="25-10-2022"/>
    <x v="1"/>
    <x v="0"/>
    <n v="21"/>
    <x v="8"/>
    <x v="8"/>
    <n v="420"/>
    <n v="1465.8000000000002"/>
  </r>
  <r>
    <n v="4518"/>
    <s v="Randy"/>
    <s v="Booth"/>
    <s v="Mr"/>
    <s v="M"/>
    <n v="60"/>
    <s v="Sycamore Close"/>
    <s v="Essex"/>
    <x v="17"/>
    <s v="29-03-2021"/>
    <x v="5"/>
    <x v="1"/>
    <n v="95"/>
    <x v="3"/>
    <x v="3"/>
    <n v="2280"/>
    <n v="1573.1999999999998"/>
  </r>
  <r>
    <n v="4519"/>
    <s v="Yon"/>
    <s v="Costa"/>
    <s v="Miss"/>
    <s v="F"/>
    <n v="30"/>
    <s v="Sydney Cottages"/>
    <s v="Humbie"/>
    <x v="1"/>
    <d v="2022-05-10T00:00:00"/>
    <x v="3"/>
    <x v="0"/>
    <n v="74"/>
    <x v="9"/>
    <x v="9"/>
    <n v="1776"/>
    <n v="6020.64"/>
  </r>
  <r>
    <n v="4520"/>
    <s v="Garth"/>
    <s v="Sharpe"/>
    <s v="Mr"/>
    <s v="M"/>
    <n v="60"/>
    <s v="Sydney Street"/>
    <s v="Romford"/>
    <x v="2"/>
    <d v="2020-12-04T00:00:00"/>
    <x v="1"/>
    <x v="2"/>
    <n v="5"/>
    <x v="7"/>
    <x v="7"/>
    <n v="100"/>
    <n v="295"/>
  </r>
  <r>
    <n v="4521"/>
    <s v="Hollis"/>
    <s v="Sheehan"/>
    <s v="Mr"/>
    <s v="M"/>
    <n v="60"/>
    <s v="Symons Street"/>
    <s v="County Antrim"/>
    <x v="16"/>
    <s v="18-12-2022"/>
    <x v="7"/>
    <x v="0"/>
    <n v="33"/>
    <x v="1"/>
    <x v="1"/>
    <n v="792"/>
    <n v="1417.68"/>
  </r>
  <r>
    <n v="4522"/>
    <s v="Roy"/>
    <s v="Cowan"/>
    <s v="Miss"/>
    <s v="F"/>
    <n v="90"/>
    <s v="Synagogue"/>
    <s v="Thornton-Cleveleys"/>
    <x v="2"/>
    <d v="2020-04-10T00:00:00"/>
    <x v="3"/>
    <x v="2"/>
    <n v="45"/>
    <x v="9"/>
    <x v="9"/>
    <n v="1080"/>
    <n v="3661.2000000000003"/>
  </r>
  <r>
    <n v="4523"/>
    <s v="Sang"/>
    <s v="Simon"/>
    <s v="Mr"/>
    <s v="M"/>
    <n v="60"/>
    <s v="Tabernacle Square"/>
    <s v="Ulverston"/>
    <x v="2"/>
    <s v="30-12-2021"/>
    <x v="7"/>
    <x v="1"/>
    <n v="61"/>
    <x v="2"/>
    <x v="2"/>
    <n v="1037"/>
    <n v="1856.23"/>
  </r>
  <r>
    <n v="4524"/>
    <s v="Stanton"/>
    <s v="Mcnair"/>
    <s v="Mr"/>
    <s v="M"/>
    <n v="90"/>
    <s v="Tachbrook Mews"/>
    <s v="Marianglas"/>
    <x v="2"/>
    <s v="22-08-2021"/>
    <x v="3"/>
    <x v="1"/>
    <n v="5"/>
    <x v="1"/>
    <x v="1"/>
    <n v="120"/>
    <n v="214.8"/>
  </r>
  <r>
    <n v="4525"/>
    <s v="Eura"/>
    <s v="Horne"/>
    <s v="Mrs"/>
    <s v="F"/>
    <n v="90"/>
    <s v="Tailworth Street"/>
    <s v="Llandeilo"/>
    <x v="11"/>
    <s v="28-07-2020"/>
    <x v="0"/>
    <x v="2"/>
    <n v="50"/>
    <x v="0"/>
    <x v="0"/>
    <n v="1000"/>
    <n v="2009.9999999999998"/>
  </r>
  <r>
    <n v="4526"/>
    <s v="Jere"/>
    <s v="Geiger"/>
    <s v="Mr"/>
    <s v="M"/>
    <n v="60"/>
    <s v="Talfour Road"/>
    <s v="Llanrhystud"/>
    <x v="11"/>
    <d v="2021-05-08T00:00:00"/>
    <x v="2"/>
    <x v="1"/>
    <n v="47"/>
    <x v="2"/>
    <x v="2"/>
    <n v="799"/>
    <n v="1430.21"/>
  </r>
  <r>
    <n v="4527"/>
    <s v="Santo"/>
    <s v="Bates"/>
    <s v="Mr"/>
    <s v="M"/>
    <n v="30"/>
    <s v="Tamar Street"/>
    <s v="South Ockendon"/>
    <x v="2"/>
    <d v="2020-06-03T00:00:00"/>
    <x v="10"/>
    <x v="2"/>
    <n v="34"/>
    <x v="4"/>
    <x v="4"/>
    <n v="612"/>
    <n v="1156.6799999999998"/>
  </r>
  <r>
    <n v="4528"/>
    <s v="Winifred"/>
    <s v="Thompson"/>
    <s v="Miss"/>
    <s v="F"/>
    <n v="30"/>
    <s v="Tanfield Court"/>
    <s v="Isle Of Colonsay"/>
    <x v="21"/>
    <s v="16-03-2022"/>
    <x v="5"/>
    <x v="0"/>
    <n v="76"/>
    <x v="7"/>
    <x v="7"/>
    <n v="1520"/>
    <n v="4484"/>
  </r>
  <r>
    <n v="4529"/>
    <s v="Solomon"/>
    <s v="Friend"/>
    <s v="Mr"/>
    <s v="M"/>
    <n v="90"/>
    <s v="Tangle Tree"/>
    <s v="Redruth"/>
    <x v="2"/>
    <s v="16-10-2022"/>
    <x v="1"/>
    <x v="0"/>
    <n v="43"/>
    <x v="7"/>
    <x v="7"/>
    <n v="860"/>
    <n v="2537"/>
  </r>
  <r>
    <n v="4530"/>
    <s v="Daphne"/>
    <s v="Camacho"/>
    <s v="Prof"/>
    <s v="F"/>
    <n v="60"/>
    <s v="Tanhurst Walk"/>
    <s v="Motherwell"/>
    <x v="2"/>
    <s v="27-01-2021"/>
    <x v="2"/>
    <x v="1"/>
    <n v="88"/>
    <x v="5"/>
    <x v="5"/>
    <n v="2112"/>
    <n v="8426.880000000001"/>
  </r>
  <r>
    <n v="4531"/>
    <s v="Rhett"/>
    <s v="Harrington"/>
    <s v="Mr"/>
    <s v="M"/>
    <n v="30"/>
    <s v="Tankerton Houses"/>
    <s v="Yeovil"/>
    <x v="2"/>
    <d v="2022-12-12T00:00:00"/>
    <x v="3"/>
    <x v="0"/>
    <n v="52"/>
    <x v="8"/>
    <x v="8"/>
    <n v="1040"/>
    <n v="3629.6000000000004"/>
  </r>
  <r>
    <n v="4532"/>
    <s v="Yee"/>
    <s v="Albright"/>
    <s v="Mrs"/>
    <s v="F"/>
    <n v="90"/>
    <s v="Tankerville Road"/>
    <s v="Dalmally"/>
    <x v="3"/>
    <s v="22-07-2021"/>
    <x v="0"/>
    <x v="1"/>
    <n v="79"/>
    <x v="9"/>
    <x v="9"/>
    <n v="1896"/>
    <n v="6427.4400000000005"/>
  </r>
  <r>
    <n v="4533"/>
    <s v="Delmer"/>
    <s v="Drew"/>
    <s v="Mr"/>
    <s v="M"/>
    <n v="90"/>
    <s v="Tant Avenue"/>
    <s v="Gairloch"/>
    <x v="17"/>
    <s v="16-03-2020"/>
    <x v="5"/>
    <x v="2"/>
    <n v="73"/>
    <x v="2"/>
    <x v="2"/>
    <n v="1241"/>
    <n v="2221.39"/>
  </r>
  <r>
    <n v="4535"/>
    <s v="Guy"/>
    <s v="Ibarra"/>
    <s v="Mr"/>
    <s v="M"/>
    <n v="90"/>
    <s v="Tariff Road"/>
    <s v="Llangammarch Wells"/>
    <x v="11"/>
    <s v="17-02-2022"/>
    <x v="10"/>
    <x v="0"/>
    <n v="96"/>
    <x v="2"/>
    <x v="2"/>
    <n v="1632"/>
    <n v="2921.28"/>
  </r>
  <r>
    <n v="4536"/>
    <s v="Chung"/>
    <s v="Hart"/>
    <s v="Mr"/>
    <s v="M"/>
    <n v="90"/>
    <s v="Tarnwood Park"/>
    <s v="Musselburgh"/>
    <x v="2"/>
    <s v="21-10-2022"/>
    <x v="1"/>
    <x v="0"/>
    <n v="56"/>
    <x v="7"/>
    <x v="7"/>
    <n v="1120"/>
    <n v="3304"/>
  </r>
  <r>
    <n v="4537"/>
    <s v="Brendon"/>
    <s v="Brewster"/>
    <s v="Mr"/>
    <s v="M"/>
    <n v="30"/>
    <s v="Tarragon Close"/>
    <s v="New Tredegar"/>
    <x v="2"/>
    <d v="2021-04-03T00:00:00"/>
    <x v="6"/>
    <x v="1"/>
    <n v="93"/>
    <x v="1"/>
    <x v="1"/>
    <n v="2232"/>
    <n v="3995.28"/>
  </r>
  <r>
    <n v="4538"/>
    <s v="Ashanti"/>
    <s v="Knox"/>
    <s v="Miss"/>
    <s v="F"/>
    <n v="90"/>
    <s v="Tarver Road"/>
    <s v="Keith"/>
    <x v="21"/>
    <s v="20-05-2020"/>
    <x v="11"/>
    <x v="2"/>
    <n v="72"/>
    <x v="2"/>
    <x v="2"/>
    <n v="1224"/>
    <n v="2190.96"/>
  </r>
  <r>
    <n v="4539"/>
    <s v="Belinda"/>
    <s v="Hobson"/>
    <s v="Ms"/>
    <s v="F"/>
    <n v="60"/>
    <s v="Tash Street"/>
    <s v="Manningtree"/>
    <x v="2"/>
    <s v="21-07-2020"/>
    <x v="0"/>
    <x v="2"/>
    <n v="9"/>
    <x v="7"/>
    <x v="7"/>
    <n v="180"/>
    <n v="531"/>
  </r>
  <r>
    <n v="4540"/>
    <s v="Michelle"/>
    <s v="Kerr"/>
    <s v="Miss"/>
    <s v="F"/>
    <n v="90"/>
    <s v="Tatnell  Road"/>
    <s v="Clitheroe"/>
    <x v="15"/>
    <s v="22-03-2020"/>
    <x v="5"/>
    <x v="2"/>
    <n v="46"/>
    <x v="8"/>
    <x v="8"/>
    <n v="920"/>
    <n v="3210.8"/>
  </r>
  <r>
    <n v="4541"/>
    <s v="Wayne"/>
    <s v="Parsons"/>
    <s v="Mr"/>
    <s v="M"/>
    <n v="90"/>
    <s v="Tatnell Road"/>
    <s v="Deal"/>
    <x v="3"/>
    <s v="16-11-2022"/>
    <x v="8"/>
    <x v="0"/>
    <n v="72"/>
    <x v="4"/>
    <x v="4"/>
    <n v="1296"/>
    <n v="2449.44"/>
  </r>
  <r>
    <n v="4543"/>
    <s v="Lorena"/>
    <s v="Navarro"/>
    <s v="Mrs"/>
    <s v="F"/>
    <n v="60"/>
    <s v="Tattersall Close"/>
    <s v="Liss"/>
    <x v="11"/>
    <s v="19-06-2022"/>
    <x v="6"/>
    <x v="0"/>
    <n v="84"/>
    <x v="2"/>
    <x v="2"/>
    <n v="1428"/>
    <n v="2556.12"/>
  </r>
  <r>
    <n v="4544"/>
    <s v="Jenni"/>
    <s v="Wooten"/>
    <s v="Mrs"/>
    <s v="F"/>
    <n v="60"/>
    <s v="Tattle Court"/>
    <s v="Llangollen"/>
    <x v="11"/>
    <d v="2022-12-09T00:00:00"/>
    <x v="11"/>
    <x v="0"/>
    <n v="3"/>
    <x v="5"/>
    <x v="5"/>
    <n v="72"/>
    <n v="287.28000000000003"/>
  </r>
  <r>
    <n v="4545"/>
    <s v="Wayne"/>
    <s v="Hamm"/>
    <s v="Mr"/>
    <s v="M"/>
    <n v="60"/>
    <s v="Taunton Avenue"/>
    <s v="South Brent"/>
    <x v="2"/>
    <d v="2020-04-08T00:00:00"/>
    <x v="6"/>
    <x v="2"/>
    <n v="14"/>
    <x v="5"/>
    <x v="5"/>
    <n v="336"/>
    <n v="1340.64"/>
  </r>
  <r>
    <n v="4546"/>
    <s v="Terrell"/>
    <s v="Wallace"/>
    <s v="Mr"/>
    <s v="M"/>
    <n v="60"/>
    <s v="Taunton Place"/>
    <s v="Cambridgeshire"/>
    <x v="10"/>
    <s v="20-02-2020"/>
    <x v="10"/>
    <x v="2"/>
    <n v="36"/>
    <x v="2"/>
    <x v="2"/>
    <n v="612"/>
    <n v="1095.48"/>
  </r>
  <r>
    <n v="4547"/>
    <s v="Hobert"/>
    <s v="Soto"/>
    <s v="Mr"/>
    <s v="M"/>
    <n v="90"/>
    <s v="Taverners Way"/>
    <s v="Corsham"/>
    <x v="16"/>
    <d v="2020-08-05T00:00:00"/>
    <x v="2"/>
    <x v="2"/>
    <n v="78"/>
    <x v="9"/>
    <x v="9"/>
    <n v="1872"/>
    <n v="6346.08"/>
  </r>
  <r>
    <n v="4548"/>
    <s v="Alyse"/>
    <s v="Thayer"/>
    <s v="Miss"/>
    <s v="F"/>
    <n v="90"/>
    <s v="Taybridge Road"/>
    <s v="West Calder"/>
    <x v="2"/>
    <s v="30-09-2022"/>
    <x v="9"/>
    <x v="0"/>
    <n v="9"/>
    <x v="7"/>
    <x v="7"/>
    <n v="180"/>
    <n v="531"/>
  </r>
  <r>
    <n v="4549"/>
    <s v="Latia"/>
    <s v="Corbett"/>
    <s v="Miss"/>
    <s v="F"/>
    <n v="30"/>
    <s v="Taylor Cls"/>
    <s v="Chipping Norton"/>
    <x v="18"/>
    <s v="14-03-2021"/>
    <x v="5"/>
    <x v="1"/>
    <n v="50"/>
    <x v="1"/>
    <x v="1"/>
    <n v="1200"/>
    <n v="2148"/>
  </r>
  <r>
    <n v="4550"/>
    <s v="Kelvin"/>
    <s v="Hanson"/>
    <s v="Mr"/>
    <s v="M"/>
    <n v="30"/>
    <s v="Taylors Buildings"/>
    <s v="Llanfyrnach"/>
    <x v="11"/>
    <s v="30-06-2021"/>
    <x v="6"/>
    <x v="1"/>
    <n v="55"/>
    <x v="3"/>
    <x v="3"/>
    <n v="1320"/>
    <n v="910.8"/>
  </r>
  <r>
    <n v="4551"/>
    <s v="Sonny"/>
    <s v="Bruno"/>
    <s v="Mr"/>
    <s v="M"/>
    <n v="30"/>
    <s v="Taylors Cottages"/>
    <s v="Street"/>
    <x v="2"/>
    <s v="17-08-2020"/>
    <x v="3"/>
    <x v="2"/>
    <n v="33"/>
    <x v="4"/>
    <x v="4"/>
    <n v="594"/>
    <n v="1122.6599999999999"/>
  </r>
  <r>
    <n v="4552"/>
    <s v="Lashawnda"/>
    <s v="Ladner"/>
    <s v="Miss"/>
    <s v="F"/>
    <n v="30"/>
    <s v="Tayport Close"/>
    <s v="Kidderminster"/>
    <x v="21"/>
    <s v="15-08-2020"/>
    <x v="3"/>
    <x v="2"/>
    <n v="18"/>
    <x v="1"/>
    <x v="1"/>
    <n v="432"/>
    <n v="773.28"/>
  </r>
  <r>
    <n v="4553"/>
    <s v="Vivien"/>
    <s v="Downs"/>
    <s v="Miss"/>
    <s v="F"/>
    <n v="60"/>
    <s v="Teale Street"/>
    <s v="Sutton Coldfield"/>
    <x v="2"/>
    <d v="2021-04-04T00:00:00"/>
    <x v="0"/>
    <x v="1"/>
    <n v="83"/>
    <x v="3"/>
    <x v="3"/>
    <n v="1992"/>
    <n v="1374.4799999999998"/>
  </r>
  <r>
    <n v="4554"/>
    <s v="Debbie"/>
    <s v="Stafford"/>
    <s v="Mrs"/>
    <s v="F"/>
    <n v="60"/>
    <s v="Tehidy Villas"/>
    <s v="Banchory"/>
    <x v="0"/>
    <d v="2020-03-01T00:00:00"/>
    <x v="3"/>
    <x v="2"/>
    <n v="66"/>
    <x v="2"/>
    <x v="2"/>
    <n v="1122"/>
    <n v="2008.38"/>
  </r>
  <r>
    <n v="4555"/>
    <s v="Racquel"/>
    <s v="Hemphill"/>
    <s v="Ms"/>
    <s v="F"/>
    <n v="30"/>
    <s v="Teignmouth Close"/>
    <s v="Bideford"/>
    <x v="26"/>
    <d v="2021-07-02T00:00:00"/>
    <x v="3"/>
    <x v="1"/>
    <n v="8"/>
    <x v="8"/>
    <x v="8"/>
    <n v="160"/>
    <n v="558.40000000000009"/>
  </r>
  <r>
    <n v="4556"/>
    <s v="Linsey"/>
    <s v="Saunders"/>
    <s v="Miss"/>
    <s v="F"/>
    <n v="90"/>
    <s v="Telfer Close"/>
    <s v="Prestonpans"/>
    <x v="2"/>
    <d v="2021-06-07T00:00:00"/>
    <x v="0"/>
    <x v="1"/>
    <n v="30"/>
    <x v="7"/>
    <x v="7"/>
    <n v="600"/>
    <n v="1770"/>
  </r>
  <r>
    <n v="4558"/>
    <s v="Trudi"/>
    <s v="Hardy"/>
    <s v="Mrs"/>
    <s v="F"/>
    <n v="30"/>
    <s v="Temple Buildings"/>
    <s v="Burnley"/>
    <x v="45"/>
    <s v="22-12-2021"/>
    <x v="7"/>
    <x v="1"/>
    <n v="13"/>
    <x v="5"/>
    <x v="5"/>
    <n v="312"/>
    <n v="1244.8800000000001"/>
  </r>
  <r>
    <n v="4559"/>
    <s v="Shonda"/>
    <s v="Mccormick"/>
    <s v="Miss"/>
    <s v="F"/>
    <n v="90"/>
    <s v="Temple Place"/>
    <s v="Verwood"/>
    <x v="2"/>
    <s v="20-09-2021"/>
    <x v="9"/>
    <x v="1"/>
    <n v="50"/>
    <x v="1"/>
    <x v="1"/>
    <n v="1200"/>
    <n v="2148"/>
  </r>
  <r>
    <n v="4560"/>
    <s v="Margarito"/>
    <s v="Louis"/>
    <s v="Mr"/>
    <s v="M"/>
    <n v="60"/>
    <s v="Temple Villas"/>
    <s v="Forest Row"/>
    <x v="17"/>
    <s v="16-11-2021"/>
    <x v="8"/>
    <x v="1"/>
    <n v="5"/>
    <x v="6"/>
    <x v="6"/>
    <n v="120"/>
    <n v="154.80000000000001"/>
  </r>
  <r>
    <n v="4561"/>
    <s v="Lisandra"/>
    <s v="Arroyo"/>
    <s v="Mrs"/>
    <s v="F"/>
    <n v="30"/>
    <s v="Templeman Road"/>
    <s v="Gretna"/>
    <x v="13"/>
    <d v="2021-03-04T00:00:00"/>
    <x v="7"/>
    <x v="1"/>
    <n v="39"/>
    <x v="0"/>
    <x v="0"/>
    <n v="780"/>
    <n v="1567.7999999999997"/>
  </r>
  <r>
    <n v="4562"/>
    <s v="Ronald"/>
    <s v="Mckinney"/>
    <s v="Mr"/>
    <s v="M"/>
    <n v="90"/>
    <s v="Tenby Close"/>
    <s v="Kingsbridge"/>
    <x v="21"/>
    <s v="15-09-2021"/>
    <x v="9"/>
    <x v="1"/>
    <n v="76"/>
    <x v="3"/>
    <x v="3"/>
    <n v="1824"/>
    <n v="1258.56"/>
  </r>
  <r>
    <n v="4564"/>
    <s v="Otis"/>
    <s v="Stroud"/>
    <s v="Mr"/>
    <s v="M"/>
    <n v="90"/>
    <s v="Tenby Road"/>
    <s v="Hamilton"/>
    <x v="13"/>
    <d v="2022-01-06T00:00:00"/>
    <x v="3"/>
    <x v="0"/>
    <n v="95"/>
    <x v="2"/>
    <x v="2"/>
    <n v="1615"/>
    <n v="2890.85"/>
  </r>
  <r>
    <n v="4566"/>
    <s v="Woodrow"/>
    <s v="Grant"/>
    <s v="Mr"/>
    <s v="M"/>
    <n v="60"/>
    <s v="Tench Street"/>
    <s v="East Cowes"/>
    <x v="43"/>
    <s v="14-05-2022"/>
    <x v="11"/>
    <x v="0"/>
    <n v="33"/>
    <x v="3"/>
    <x v="3"/>
    <n v="792"/>
    <n v="546.4799999999999"/>
  </r>
  <r>
    <n v="4567"/>
    <s v="Ray"/>
    <s v="Horton"/>
    <s v="Mr"/>
    <s v="M"/>
    <n v="90"/>
    <s v="Tenison Court"/>
    <s v="Oswestry"/>
    <x v="2"/>
    <d v="2021-01-09T00:00:00"/>
    <x v="6"/>
    <x v="1"/>
    <n v="61"/>
    <x v="2"/>
    <x v="2"/>
    <n v="1037"/>
    <n v="1856.23"/>
  </r>
  <r>
    <n v="4568"/>
    <s v="Sabrina"/>
    <s v="Crowe"/>
    <s v="Miss"/>
    <s v="F"/>
    <n v="90"/>
    <s v="Tenter Ground"/>
    <s v="Surrey"/>
    <x v="2"/>
    <s v="28-03-2022"/>
    <x v="5"/>
    <x v="0"/>
    <n v="87"/>
    <x v="9"/>
    <x v="9"/>
    <n v="2088"/>
    <n v="7078.3200000000006"/>
  </r>
  <r>
    <n v="4569"/>
    <s v="Doug"/>
    <s v="Mackey"/>
    <s v="Mr"/>
    <s v="M"/>
    <n v="30"/>
    <s v="Tente Roaden Ga Roadens"/>
    <s v="Burntisland"/>
    <x v="45"/>
    <d v="2020-03-09T00:00:00"/>
    <x v="4"/>
    <x v="2"/>
    <n v="24"/>
    <x v="0"/>
    <x v="0"/>
    <n v="480"/>
    <n v="964.8"/>
  </r>
  <r>
    <n v="4570"/>
    <s v="Kevin"/>
    <s v="Coffman"/>
    <s v="Mr"/>
    <s v="M"/>
    <n v="60"/>
    <s v="Teresa Walk"/>
    <s v="Alnwick"/>
    <x v="14"/>
    <d v="2020-01-01T00:00:00"/>
    <x v="3"/>
    <x v="2"/>
    <n v="16"/>
    <x v="1"/>
    <x v="1"/>
    <n v="384"/>
    <n v="687.36"/>
  </r>
  <r>
    <n v="4571"/>
    <s v="Kendall"/>
    <s v="Fournier"/>
    <s v="Mr"/>
    <s v="M"/>
    <n v="30"/>
    <s v="Terrace Houses"/>
    <s v="County Durham"/>
    <x v="16"/>
    <s v="29-12-2022"/>
    <x v="7"/>
    <x v="0"/>
    <n v="93"/>
    <x v="9"/>
    <x v="9"/>
    <n v="2232"/>
    <n v="7566.4800000000005"/>
  </r>
  <r>
    <n v="4572"/>
    <s v="Lindsey"/>
    <s v="Moser"/>
    <s v="Mrs"/>
    <s v="F"/>
    <n v="90"/>
    <s v="Terrace Villas"/>
    <s v="Accrington"/>
    <x v="62"/>
    <s v="17-09-2022"/>
    <x v="9"/>
    <x v="0"/>
    <n v="98"/>
    <x v="8"/>
    <x v="8"/>
    <n v="1960"/>
    <n v="6840.4000000000005"/>
  </r>
  <r>
    <n v="4573"/>
    <s v="Louella"/>
    <s v="Cowan"/>
    <s v="Mrs"/>
    <s v="F"/>
    <n v="30"/>
    <s v="Terrapin Road"/>
    <s v="Beaumaris"/>
    <x v="38"/>
    <s v="21-12-2021"/>
    <x v="7"/>
    <x v="1"/>
    <n v="11"/>
    <x v="3"/>
    <x v="3"/>
    <n v="264"/>
    <n v="182.16"/>
  </r>
  <r>
    <n v="4574"/>
    <s v="Kareem"/>
    <s v="Beal"/>
    <s v="Mr"/>
    <s v="MALE"/>
    <n v="90"/>
    <s v="Tewkesbury Road"/>
    <s v="Porthmadog"/>
    <x v="2"/>
    <s v="18-07-2020"/>
    <x v="0"/>
    <x v="2"/>
    <n v="43"/>
    <x v="2"/>
    <x v="2"/>
    <n v="731"/>
    <n v="1308.49"/>
  </r>
  <r>
    <n v="4575"/>
    <s v="Jon"/>
    <s v="Fitch"/>
    <s v="Mr"/>
    <s v="M"/>
    <n v="30"/>
    <s v="Tewkesbury Road"/>
    <s v="Portsmouth"/>
    <x v="2"/>
    <s v="13-08-2020"/>
    <x v="3"/>
    <x v="2"/>
    <n v="66"/>
    <x v="4"/>
    <x v="4"/>
    <n v="1188"/>
    <n v="2245.3199999999997"/>
  </r>
  <r>
    <n v="4576"/>
    <s v="Ernest"/>
    <s v="Gabriel"/>
    <s v="Mr"/>
    <s v="M"/>
    <n v="30"/>
    <s v="Tewkesbury Terrace"/>
    <s v="Faversham"/>
    <x v="17"/>
    <s v="15-06-2022"/>
    <x v="6"/>
    <x v="0"/>
    <n v="74"/>
    <x v="0"/>
    <x v="0"/>
    <n v="1480"/>
    <n v="2974.7999999999997"/>
  </r>
  <r>
    <n v="4577"/>
    <s v="Laura"/>
    <s v="Mckenzie"/>
    <s v="Miss"/>
    <s v="F"/>
    <n v="30"/>
    <s v="Thackeray Avenue"/>
    <s v="Llandrindod Wells"/>
    <x v="11"/>
    <s v="24-12-2021"/>
    <x v="7"/>
    <x v="1"/>
    <n v="22"/>
    <x v="3"/>
    <x v="3"/>
    <n v="528"/>
    <n v="364.32"/>
  </r>
  <r>
    <n v="4578"/>
    <s v="Tomoko"/>
    <s v="Houser"/>
    <s v="Mrs"/>
    <s v="F"/>
    <n v="30"/>
    <s v="Thackeray Close"/>
    <s v="Southwold"/>
    <x v="2"/>
    <s v="22-02-2022"/>
    <x v="10"/>
    <x v="0"/>
    <n v="25"/>
    <x v="3"/>
    <x v="3"/>
    <n v="600"/>
    <n v="413.99999999999994"/>
  </r>
  <r>
    <n v="4579"/>
    <s v="Judson"/>
    <s v="Corona"/>
    <s v="Mr"/>
    <s v="M"/>
    <n v="30"/>
    <s v="Thames Street"/>
    <s v="Llanfyllin"/>
    <x v="11"/>
    <s v="21-07-2021"/>
    <x v="0"/>
    <x v="1"/>
    <n v="72"/>
    <x v="2"/>
    <x v="2"/>
    <n v="1224"/>
    <n v="2190.96"/>
  </r>
  <r>
    <n v="4580"/>
    <s v="Darwin"/>
    <s v="Cline"/>
    <s v="Mr"/>
    <s v="M"/>
    <n v="60"/>
    <s v="Thames Street"/>
    <s v="Stone"/>
    <x v="2"/>
    <d v="2020-05-05T00:00:00"/>
    <x v="9"/>
    <x v="2"/>
    <n v="70"/>
    <x v="6"/>
    <x v="6"/>
    <n v="1680"/>
    <n v="2167.2000000000003"/>
  </r>
  <r>
    <n v="4581"/>
    <s v="Bruno"/>
    <s v="Cummins"/>
    <s v="Mr"/>
    <s v="M"/>
    <n v="30"/>
    <s v="Thameside Industrial"/>
    <s v="Ferndale"/>
    <x v="17"/>
    <s v="25-11-2020"/>
    <x v="8"/>
    <x v="2"/>
    <n v="57"/>
    <x v="3"/>
    <x v="3"/>
    <n v="1368"/>
    <n v="943.92"/>
  </r>
  <r>
    <n v="4582"/>
    <s v="Tommie"/>
    <s v="Stone"/>
    <s v="Mr"/>
    <s v="M"/>
    <n v="30"/>
    <s v="Thane Villas"/>
    <s v="Pentre"/>
    <x v="2"/>
    <s v="22-01-2022"/>
    <x v="2"/>
    <x v="0"/>
    <n v="26"/>
    <x v="2"/>
    <x v="2"/>
    <n v="442"/>
    <n v="791.18000000000006"/>
  </r>
  <r>
    <n v="4583"/>
    <s v="Marin"/>
    <s v="Washburn"/>
    <s v="Miss"/>
    <s v="F"/>
    <n v="90"/>
    <s v="Thanet Cottages"/>
    <s v="Hayling Island"/>
    <x v="1"/>
    <d v="2020-07-09T00:00:00"/>
    <x v="1"/>
    <x v="2"/>
    <n v="79"/>
    <x v="1"/>
    <x v="1"/>
    <n v="1896"/>
    <n v="3393.84"/>
  </r>
  <r>
    <n v="4584"/>
    <s v="Minta"/>
    <s v="Hess"/>
    <s v="Miss"/>
    <s v="F"/>
    <n v="30"/>
    <s v="Thanet Street"/>
    <s v="Castlederg"/>
    <x v="10"/>
    <s v="16-02-2022"/>
    <x v="10"/>
    <x v="0"/>
    <n v="74"/>
    <x v="0"/>
    <x v="0"/>
    <n v="1480"/>
    <n v="2974.7999999999997"/>
  </r>
  <r>
    <n v="4585"/>
    <s v="Margart"/>
    <s v="Summers"/>
    <s v="Mrs"/>
    <s v="F"/>
    <n v="60"/>
    <s v="Thatchouse Court"/>
    <s v="Crediton"/>
    <x v="16"/>
    <d v="2020-02-03T00:00:00"/>
    <x v="11"/>
    <x v="2"/>
    <n v="44"/>
    <x v="6"/>
    <x v="6"/>
    <n v="1056"/>
    <n v="1362.24"/>
  </r>
  <r>
    <n v="4587"/>
    <s v="Elliot"/>
    <s v="Kirkpatrick"/>
    <s v="Mr"/>
    <s v="M"/>
    <n v="30"/>
    <s v="Thatchouse Court"/>
    <s v="Thatcham"/>
    <x v="2"/>
    <s v="31-05-2022"/>
    <x v="11"/>
    <x v="0"/>
    <n v="76"/>
    <x v="7"/>
    <x v="7"/>
    <n v="1520"/>
    <n v="4484"/>
  </r>
  <r>
    <n v="4588"/>
    <s v="Elton"/>
    <s v="Gomes"/>
    <s v="Mr"/>
    <s v="M"/>
    <n v="60"/>
    <s v="Thaxted Road"/>
    <s v="Kilwinning"/>
    <x v="21"/>
    <s v="21-05-2020"/>
    <x v="11"/>
    <x v="2"/>
    <n v="49"/>
    <x v="4"/>
    <x v="4"/>
    <n v="882"/>
    <n v="1666.98"/>
  </r>
  <r>
    <n v="4589"/>
    <s v="Humberto"/>
    <s v="Frye"/>
    <s v="Mr"/>
    <s v="M"/>
    <n v="30"/>
    <s v="Thayer Street"/>
    <s v="Machynlleth"/>
    <x v="2"/>
    <s v="13-03-2021"/>
    <x v="5"/>
    <x v="1"/>
    <n v="81"/>
    <x v="5"/>
    <x v="5"/>
    <n v="1944"/>
    <n v="7756.56"/>
  </r>
  <r>
    <n v="4590"/>
    <s v="Sherlene"/>
    <s v="Drummond"/>
    <s v="Miss"/>
    <s v="F"/>
    <n v="30"/>
    <s v="The Alders"/>
    <s v="Tetbury"/>
    <x v="2"/>
    <s v="14-01-2022"/>
    <x v="2"/>
    <x v="0"/>
    <n v="69"/>
    <x v="1"/>
    <x v="1"/>
    <n v="1656"/>
    <n v="2964.2400000000002"/>
  </r>
  <r>
    <n v="4591"/>
    <s v="Dick"/>
    <s v="Copeland"/>
    <s v="Mr"/>
    <s v="M"/>
    <n v="30"/>
    <s v="The Brookdales"/>
    <s v="Nuneaton"/>
    <x v="2"/>
    <d v="2020-09-12T00:00:00"/>
    <x v="5"/>
    <x v="2"/>
    <n v="74"/>
    <x v="9"/>
    <x v="9"/>
    <n v="1776"/>
    <n v="6020.64"/>
  </r>
  <r>
    <n v="4592"/>
    <s v="Randi"/>
    <s v="Link"/>
    <s v="Mrs"/>
    <s v="F"/>
    <n v="60"/>
    <s v="The Byeway"/>
    <s v="Strome Ferry"/>
    <x v="2"/>
    <d v="2020-07-01T00:00:00"/>
    <x v="10"/>
    <x v="2"/>
    <n v="36"/>
    <x v="2"/>
    <x v="2"/>
    <n v="612"/>
    <n v="1095.48"/>
  </r>
  <r>
    <n v="4593"/>
    <s v="Ignacio"/>
    <s v="Connors"/>
    <s v="Mr"/>
    <s v="M"/>
    <n v="60"/>
    <s v="The Castle"/>
    <s v="Hockley"/>
    <x v="1"/>
    <s v="29-10-2020"/>
    <x v="1"/>
    <x v="2"/>
    <n v="47"/>
    <x v="2"/>
    <x v="2"/>
    <n v="799"/>
    <n v="1430.21"/>
  </r>
  <r>
    <n v="4594"/>
    <s v="Glayds"/>
    <s v="Jeffers"/>
    <s v="Miss"/>
    <s v="F"/>
    <n v="60"/>
    <s v="The Causeway"/>
    <s v="Broseley"/>
    <x v="48"/>
    <s v="23-12-2021"/>
    <x v="7"/>
    <x v="1"/>
    <n v="43"/>
    <x v="0"/>
    <x v="0"/>
    <n v="860"/>
    <n v="1728.6"/>
  </r>
  <r>
    <n v="4595"/>
    <s v="Jama"/>
    <s v="Heller"/>
    <s v="Miss"/>
    <s v="F"/>
    <n v="60"/>
    <s v="The City"/>
    <s v="Llanidloes"/>
    <x v="11"/>
    <s v="23-01-2020"/>
    <x v="2"/>
    <x v="2"/>
    <n v="23"/>
    <x v="0"/>
    <x v="0"/>
    <n v="460"/>
    <n v="924.59999999999991"/>
  </r>
  <r>
    <n v="4596"/>
    <s v="Ellis"/>
    <s v="Harvey"/>
    <s v="Miss"/>
    <s v="F"/>
    <n v="30"/>
    <s v="The Concourse"/>
    <s v="Bewdley"/>
    <x v="55"/>
    <s v="16-01-2020"/>
    <x v="2"/>
    <x v="2"/>
    <n v="63"/>
    <x v="9"/>
    <x v="9"/>
    <n v="1512"/>
    <n v="5125.68"/>
  </r>
  <r>
    <n v="4597"/>
    <s v="Julianne"/>
    <s v="Vargas"/>
    <s v="Miss"/>
    <s v="F"/>
    <n v="60"/>
    <s v="The Curiosities"/>
    <s v="Ilfracombe"/>
    <x v="1"/>
    <s v="23-05-2021"/>
    <x v="11"/>
    <x v="1"/>
    <n v="33"/>
    <x v="5"/>
    <x v="5"/>
    <n v="792"/>
    <n v="3160.0800000000004"/>
  </r>
  <r>
    <n v="4598"/>
    <s v="Virgil"/>
    <s v="Joyce"/>
    <s v="Mrs"/>
    <s v="F"/>
    <n v="60"/>
    <s v="The Dell"/>
    <s v="Dunblane"/>
    <x v="3"/>
    <s v="23-08-2022"/>
    <x v="3"/>
    <x v="0"/>
    <n v="24"/>
    <x v="1"/>
    <x v="1"/>
    <n v="576"/>
    <n v="1031.04"/>
  </r>
  <r>
    <n v="4599"/>
    <s v="Dante"/>
    <s v="Wise"/>
    <s v="Mr"/>
    <s v="M"/>
    <n v="90"/>
    <s v="The Galleries"/>
    <s v="Llangefni"/>
    <x v="11"/>
    <d v="2021-08-12T00:00:00"/>
    <x v="9"/>
    <x v="1"/>
    <n v="67"/>
    <x v="7"/>
    <x v="7"/>
    <n v="1340"/>
    <n v="3953.0000000000005"/>
  </r>
  <r>
    <n v="4600"/>
    <s v="Nereida"/>
    <s v="Nance"/>
    <s v="Miss"/>
    <s v="female"/>
    <n v="30"/>
    <s v="The Grangeway"/>
    <s v="Ware"/>
    <x v="2"/>
    <s v="26-10-2020"/>
    <x v="1"/>
    <x v="2"/>
    <n v="61"/>
    <x v="1"/>
    <x v="1"/>
    <n v="1464"/>
    <n v="2620.56"/>
  </r>
  <r>
    <n v="4601"/>
    <s v="Haywood"/>
    <s v="Hackett"/>
    <s v="Mr"/>
    <s v="M"/>
    <n v="30"/>
    <s v="The Hale"/>
    <s v="Glossop"/>
    <x v="17"/>
    <s v="13-01-2021"/>
    <x v="2"/>
    <x v="1"/>
    <n v="78"/>
    <x v="3"/>
    <x v="3"/>
    <n v="1872"/>
    <n v="1291.6799999999998"/>
  </r>
  <r>
    <n v="4602"/>
    <s v="Freddie"/>
    <s v="Stringer"/>
    <s v="Mr"/>
    <s v="M"/>
    <n v="30"/>
    <s v="The Hawthorns"/>
    <s v="Humbie"/>
    <x v="1"/>
    <s v="16-06-2020"/>
    <x v="6"/>
    <x v="2"/>
    <n v="85"/>
    <x v="3"/>
    <x v="3"/>
    <n v="2040"/>
    <n v="1407.6"/>
  </r>
  <r>
    <n v="4603"/>
    <s v="Berry"/>
    <s v="Herring"/>
    <s v="Mr"/>
    <s v="M"/>
    <n v="90"/>
    <s v="The Homesteads"/>
    <s v="Melton Mowbray"/>
    <x v="2"/>
    <d v="2022-02-02T00:00:00"/>
    <x v="8"/>
    <x v="0"/>
    <n v="59"/>
    <x v="4"/>
    <x v="4"/>
    <n v="1062"/>
    <n v="2007.1799999999998"/>
  </r>
  <r>
    <n v="4604"/>
    <s v="Brad"/>
    <s v="Hughes"/>
    <s v="Mr"/>
    <s v="M"/>
    <n v="60"/>
    <s v="The Keep"/>
    <s v="Dulas"/>
    <x v="3"/>
    <d v="2020-03-07T00:00:00"/>
    <x v="10"/>
    <x v="2"/>
    <n v="10"/>
    <x v="4"/>
    <x v="4"/>
    <n v="180"/>
    <n v="340.2"/>
  </r>
  <r>
    <n v="4605"/>
    <s v="Len"/>
    <s v="Murillo"/>
    <s v="Mr"/>
    <s v="M"/>
    <n v="30"/>
    <s v="The Larches"/>
    <s v="Sleaford"/>
    <x v="2"/>
    <d v="2020-06-06T00:00:00"/>
    <x v="11"/>
    <x v="2"/>
    <n v="42"/>
    <x v="0"/>
    <x v="0"/>
    <n v="840"/>
    <n v="1688.3999999999999"/>
  </r>
  <r>
    <n v="4606"/>
    <s v="Shakita"/>
    <s v="Newell"/>
    <s v="Dr"/>
    <s v="F"/>
    <n v="60"/>
    <s v="The Laurels"/>
    <s v="Henlow"/>
    <x v="1"/>
    <d v="2022-04-06T00:00:00"/>
    <x v="1"/>
    <x v="0"/>
    <n v="33"/>
    <x v="4"/>
    <x v="4"/>
    <n v="594"/>
    <n v="1122.6599999999999"/>
  </r>
  <r>
    <n v="4607"/>
    <s v="Jude"/>
    <s v="Sutherland"/>
    <s v="Mr"/>
    <s v="M"/>
    <n v="90"/>
    <s v="The Laurels"/>
    <s v="Moreton-In-Marsh"/>
    <x v="2"/>
    <s v="13-01-2022"/>
    <x v="2"/>
    <x v="0"/>
    <n v="16"/>
    <x v="2"/>
    <x v="2"/>
    <n v="272"/>
    <n v="486.88"/>
  </r>
  <r>
    <n v="4608"/>
    <s v="Coy"/>
    <s v="Reese"/>
    <s v="Mr"/>
    <s v="M"/>
    <n v="90"/>
    <s v="The Lincolns"/>
    <s v="Walton On The Naze"/>
    <x v="2"/>
    <s v="18-03-2020"/>
    <x v="5"/>
    <x v="2"/>
    <n v="65"/>
    <x v="7"/>
    <x v="7"/>
    <n v="1300"/>
    <n v="3835.0000000000005"/>
  </r>
  <r>
    <n v="4609"/>
    <s v="Heath"/>
    <s v="Donahue"/>
    <s v="Mr"/>
    <s v="M"/>
    <n v="60"/>
    <s v="The London"/>
    <s v="Bedale"/>
    <x v="42"/>
    <s v="17-06-2020"/>
    <x v="6"/>
    <x v="2"/>
    <n v="13"/>
    <x v="3"/>
    <x v="3"/>
    <n v="312"/>
    <n v="215.27999999999997"/>
  </r>
  <r>
    <n v="4610"/>
    <s v="Ira"/>
    <s v="Busby"/>
    <s v="Mr"/>
    <s v="M"/>
    <n v="60"/>
    <s v="The Moorings"/>
    <s v="Aldeburgh"/>
    <x v="82"/>
    <s v="14-04-2021"/>
    <x v="4"/>
    <x v="1"/>
    <n v="69"/>
    <x v="2"/>
    <x v="2"/>
    <n v="1173"/>
    <n v="2099.67"/>
  </r>
  <r>
    <n v="4611"/>
    <s v="Chae"/>
    <s v="Putnam"/>
    <s v="Mrs"/>
    <s v="F"/>
    <n v="60"/>
    <s v="The Moorings"/>
    <s v="Tredegar"/>
    <x v="2"/>
    <s v="29-04-2021"/>
    <x v="4"/>
    <x v="1"/>
    <n v="45"/>
    <x v="6"/>
    <x v="6"/>
    <n v="1080"/>
    <n v="1393.2"/>
  </r>
  <r>
    <n v="4612"/>
    <s v="Elizabeth"/>
    <s v="Farris"/>
    <s v="Mrs"/>
    <s v="F"/>
    <n v="90"/>
    <s v="The Opening"/>
    <s v="Goole"/>
    <x v="17"/>
    <s v="22-07-2022"/>
    <x v="0"/>
    <x v="0"/>
    <n v="66"/>
    <x v="7"/>
    <x v="7"/>
    <n v="1320"/>
    <n v="3894.0000000000005"/>
  </r>
  <r>
    <n v="4613"/>
    <s v="Ferdinand"/>
    <s v="Rodrigues"/>
    <s v="Mr"/>
    <s v="M"/>
    <n v="60"/>
    <s v="The Oval"/>
    <s v="Amlwch"/>
    <x v="4"/>
    <s v="18-01-2022"/>
    <x v="2"/>
    <x v="0"/>
    <n v="55"/>
    <x v="2"/>
    <x v="2"/>
    <n v="935"/>
    <n v="1673.65"/>
  </r>
  <r>
    <n v="4614"/>
    <s v="Georgetta"/>
    <s v="Chacon"/>
    <s v="Miss"/>
    <s v="F"/>
    <n v="60"/>
    <s v="The Pavement"/>
    <s v="Orpington"/>
    <x v="2"/>
    <d v="2021-03-02T00:00:00"/>
    <x v="1"/>
    <x v="1"/>
    <n v="45"/>
    <x v="6"/>
    <x v="6"/>
    <n v="1080"/>
    <n v="1393.2"/>
  </r>
  <r>
    <n v="4615"/>
    <s v="Dana"/>
    <s v="Lawrence"/>
    <s v="Mr"/>
    <s v="M"/>
    <n v="90"/>
    <s v="The Platt"/>
    <s v="Eastleigh"/>
    <x v="43"/>
    <d v="2022-10-09T00:00:00"/>
    <x v="3"/>
    <x v="0"/>
    <n v="92"/>
    <x v="1"/>
    <x v="1"/>
    <n v="2208"/>
    <n v="3952.32"/>
  </r>
  <r>
    <n v="4616"/>
    <s v="Dion"/>
    <s v="Griffith"/>
    <s v="Mr"/>
    <s v="M"/>
    <n v="60"/>
    <s v="The Royal"/>
    <s v="Menai Bridge"/>
    <x v="2"/>
    <s v="30-12-2020"/>
    <x v="7"/>
    <x v="2"/>
    <n v="68"/>
    <x v="7"/>
    <x v="7"/>
    <n v="1360"/>
    <n v="4012.0000000000005"/>
  </r>
  <r>
    <n v="4617"/>
    <s v="Cinthia"/>
    <s v="Mcneal"/>
    <s v="Mrs"/>
    <s v="F"/>
    <n v="30"/>
    <s v="The Sanctuary"/>
    <s v="Kirkwall"/>
    <x v="21"/>
    <s v="16-02-2021"/>
    <x v="10"/>
    <x v="1"/>
    <n v="28"/>
    <x v="4"/>
    <x v="4"/>
    <n v="504"/>
    <n v="952.56"/>
  </r>
  <r>
    <n v="4618"/>
    <s v="Eldridge"/>
    <s v="Foley"/>
    <s v="Rev"/>
    <s v="M"/>
    <n v="60"/>
    <s v="The Sandlings"/>
    <s v="Clitheroe"/>
    <x v="15"/>
    <s v="26-03-2020"/>
    <x v="5"/>
    <x v="2"/>
    <n v="12"/>
    <x v="2"/>
    <x v="2"/>
    <n v="204"/>
    <n v="365.16"/>
  </r>
  <r>
    <n v="4619"/>
    <s v="Julio"/>
    <s v="Shaffer"/>
    <s v="Dr"/>
    <s v="M"/>
    <n v="90"/>
    <s v="The View"/>
    <s v="Uckfield"/>
    <x v="2"/>
    <s v="19-02-2020"/>
    <x v="10"/>
    <x v="2"/>
    <n v="47"/>
    <x v="4"/>
    <x v="4"/>
    <n v="846"/>
    <n v="1598.9399999999998"/>
  </r>
  <r>
    <n v="4620"/>
    <s v="Dee"/>
    <s v="Gomes"/>
    <s v="Mr"/>
    <s v="M"/>
    <n v="30"/>
    <s v="The Vineries"/>
    <s v="Menstrie"/>
    <x v="2"/>
    <d v="2020-09-05T00:00:00"/>
    <x v="3"/>
    <x v="2"/>
    <n v="4"/>
    <x v="7"/>
    <x v="7"/>
    <n v="80"/>
    <n v="236"/>
  </r>
  <r>
    <n v="4621"/>
    <s v="Sherie"/>
    <s v="Hagan"/>
    <s v="Mrs"/>
    <s v="F"/>
    <n v="30"/>
    <s v="The Wells"/>
    <s v="Pinner"/>
    <x v="2"/>
    <s v="13-06-2020"/>
    <x v="6"/>
    <x v="2"/>
    <n v="23"/>
    <x v="6"/>
    <x v="6"/>
    <n v="552"/>
    <n v="712.08"/>
  </r>
  <r>
    <n v="4622"/>
    <s v="Clayton"/>
    <s v="Hernandez"/>
    <s v="Mr"/>
    <s v="M"/>
    <n v="90"/>
    <s v="Theobald Road"/>
    <s v="Castle Cary"/>
    <x v="10"/>
    <d v="2022-04-06T00:00:00"/>
    <x v="1"/>
    <x v="0"/>
    <n v="32"/>
    <x v="3"/>
    <x v="3"/>
    <n v="768"/>
    <n v="529.91999999999996"/>
  </r>
  <r>
    <n v="4623"/>
    <s v="Grisel"/>
    <s v="Silva"/>
    <s v="Ms"/>
    <s v="F"/>
    <n v="60"/>
    <s v="Theobalds Cottages"/>
    <s v="Kilbirnie"/>
    <x v="21"/>
    <s v="16-04-2022"/>
    <x v="4"/>
    <x v="0"/>
    <n v="48"/>
    <x v="9"/>
    <x v="9"/>
    <n v="1152"/>
    <n v="3905.28"/>
  </r>
  <r>
    <n v="4624"/>
    <s v="Mose"/>
    <s v="Gonzales"/>
    <s v="Mr"/>
    <s v="M"/>
    <n v="90"/>
    <s v="Theodore Road"/>
    <s v="Sandringham"/>
    <x v="2"/>
    <d v="2020-10-03T00:00:00"/>
    <x v="3"/>
    <x v="2"/>
    <n v="22"/>
    <x v="2"/>
    <x v="2"/>
    <n v="374"/>
    <n v="669.46"/>
  </r>
  <r>
    <n v="4625"/>
    <s v="Rhett"/>
    <s v="Douglas"/>
    <s v="Mr"/>
    <s v="M"/>
    <n v="90"/>
    <s v="Theodore Road"/>
    <s v="Thurso"/>
    <x v="2"/>
    <s v="18-09-2020"/>
    <x v="9"/>
    <x v="2"/>
    <n v="43"/>
    <x v="5"/>
    <x v="5"/>
    <n v="1032"/>
    <n v="4117.68"/>
  </r>
  <r>
    <n v="4626"/>
    <s v="Nestor"/>
    <s v="Guthrie"/>
    <s v="Mr"/>
    <s v="M"/>
    <n v="30"/>
    <s v="Theresa Road"/>
    <s v="County Down"/>
    <x v="16"/>
    <s v="20-04-2021"/>
    <x v="4"/>
    <x v="1"/>
    <n v="71"/>
    <x v="1"/>
    <x v="1"/>
    <n v="1704"/>
    <n v="3050.16"/>
  </r>
  <r>
    <n v="4627"/>
    <s v="Fabian"/>
    <s v="Wood"/>
    <s v="Mr"/>
    <s v="M"/>
    <n v="90"/>
    <s v="Thetfo Road Cottages"/>
    <s v="Sevenoaks"/>
    <x v="2"/>
    <d v="2020-12-05T00:00:00"/>
    <x v="8"/>
    <x v="2"/>
    <n v="21"/>
    <x v="2"/>
    <x v="2"/>
    <n v="357"/>
    <n v="639.03"/>
  </r>
  <r>
    <n v="4628"/>
    <s v="Carlota"/>
    <s v="Inman"/>
    <s v="Mrs"/>
    <s v="F"/>
    <n v="60"/>
    <s v="Thirlmere Road"/>
    <s v="Stansted"/>
    <x v="2"/>
    <s v="26-07-2020"/>
    <x v="0"/>
    <x v="2"/>
    <n v="62"/>
    <x v="5"/>
    <x v="5"/>
    <n v="1488"/>
    <n v="5937.12"/>
  </r>
  <r>
    <n v="4629"/>
    <s v="Juliana"/>
    <s v="Joyce"/>
    <s v="Mrs"/>
    <s v="F"/>
    <n v="60"/>
    <s v="Thirza Place"/>
    <s v="Bushmills"/>
    <x v="12"/>
    <s v="21-04-2021"/>
    <x v="4"/>
    <x v="1"/>
    <n v="18"/>
    <x v="5"/>
    <x v="5"/>
    <n v="432"/>
    <n v="1723.68"/>
  </r>
  <r>
    <n v="4630"/>
    <s v="Coreen"/>
    <s v="Britton"/>
    <s v="Miss"/>
    <s v="F"/>
    <n v="90"/>
    <s v="Thistlebrook"/>
    <s v="Isle Of Islay"/>
    <x v="21"/>
    <s v="18-05-2021"/>
    <x v="11"/>
    <x v="1"/>
    <n v="73"/>
    <x v="9"/>
    <x v="9"/>
    <n v="1752"/>
    <n v="5939.2800000000007"/>
  </r>
  <r>
    <n v="4631"/>
    <s v="Caitlyn"/>
    <s v="Joyner"/>
    <s v="Dr"/>
    <s v="F"/>
    <n v="30"/>
    <s v="Thistlewaite Road"/>
    <s v="Talsarnau"/>
    <x v="2"/>
    <d v="2021-06-04T00:00:00"/>
    <x v="4"/>
    <x v="1"/>
    <n v="60"/>
    <x v="2"/>
    <x v="2"/>
    <n v="1020"/>
    <n v="1825.8"/>
  </r>
  <r>
    <n v="4632"/>
    <s v="Cecille"/>
    <s v="Correa"/>
    <s v="Mrs"/>
    <s v="F"/>
    <n v="90"/>
    <s v="Thomas Cottages"/>
    <s v="Colyton"/>
    <x v="15"/>
    <s v="30-03-2021"/>
    <x v="5"/>
    <x v="1"/>
    <n v="62"/>
    <x v="0"/>
    <x v="0"/>
    <n v="1240"/>
    <n v="2492.3999999999996"/>
  </r>
  <r>
    <n v="4633"/>
    <s v="Asha"/>
    <s v="Stephenson"/>
    <s v="Mrs"/>
    <s v="F"/>
    <n v="60"/>
    <s v="Thomas'S Passage"/>
    <s v="Newtonmore"/>
    <x v="2"/>
    <s v="26-07-2020"/>
    <x v="0"/>
    <x v="2"/>
    <n v="47"/>
    <x v="1"/>
    <x v="1"/>
    <n v="1128"/>
    <n v="2019.1200000000001"/>
  </r>
  <r>
    <n v="4634"/>
    <s v="Dani"/>
    <s v="Rodriguez"/>
    <s v="Mrs"/>
    <s v="F"/>
    <n v="30"/>
    <s v="Thornbury"/>
    <s v="Hebden Bridge"/>
    <x v="1"/>
    <d v="2020-03-03T00:00:00"/>
    <x v="1"/>
    <x v="2"/>
    <n v="14"/>
    <x v="5"/>
    <x v="5"/>
    <n v="336"/>
    <n v="1340.64"/>
  </r>
  <r>
    <n v="4636"/>
    <s v="Jeanne"/>
    <s v="Benavides"/>
    <s v="Miss"/>
    <s v="F"/>
    <n v="90"/>
    <s v="Thornbury Close"/>
    <s v="Jarrow"/>
    <x v="21"/>
    <s v="14-10-2021"/>
    <x v="1"/>
    <x v="1"/>
    <n v="81"/>
    <x v="2"/>
    <x v="2"/>
    <n v="1377"/>
    <n v="2464.83"/>
  </r>
  <r>
    <n v="4637"/>
    <s v="Emile"/>
    <s v="Chavez"/>
    <s v="Mr"/>
    <s v="M"/>
    <n v="90"/>
    <s v="Thorndike Close"/>
    <s v="Llanfairfechan"/>
    <x v="11"/>
    <s v="26-07-2021"/>
    <x v="0"/>
    <x v="1"/>
    <n v="42"/>
    <x v="6"/>
    <x v="6"/>
    <n v="1008"/>
    <n v="1300.32"/>
  </r>
  <r>
    <n v="4638"/>
    <s v="Kera"/>
    <s v="Harden"/>
    <s v="Miss"/>
    <s v="F"/>
    <n v="60"/>
    <s v="Thorngate Road"/>
    <s v="Hornchurch"/>
    <x v="1"/>
    <d v="2022-03-06T00:00:00"/>
    <x v="5"/>
    <x v="0"/>
    <n v="69"/>
    <x v="5"/>
    <x v="5"/>
    <n v="1656"/>
    <n v="6607.4400000000005"/>
  </r>
  <r>
    <n v="4639"/>
    <s v="Donn"/>
    <s v="Jorgensen"/>
    <s v="Mr"/>
    <s v="M"/>
    <n v="90"/>
    <s v="Thorngrove Road"/>
    <s v="Dunmow"/>
    <x v="3"/>
    <s v="22-05-2021"/>
    <x v="11"/>
    <x v="1"/>
    <n v="38"/>
    <x v="7"/>
    <x v="7"/>
    <n v="760"/>
    <n v="2242"/>
  </r>
  <r>
    <n v="4640"/>
    <s v="Isiah"/>
    <s v="Benoit"/>
    <s v="Mr"/>
    <s v="M"/>
    <n v="90"/>
    <s v="Thornhill Street"/>
    <s v="Harlech"/>
    <x v="13"/>
    <d v="2022-07-02T00:00:00"/>
    <x v="9"/>
    <x v="0"/>
    <n v="38"/>
    <x v="6"/>
    <x v="6"/>
    <n v="912"/>
    <n v="1176.48"/>
  </r>
  <r>
    <n v="4641"/>
    <s v="Sanjuana"/>
    <s v="Lord"/>
    <s v="Miss"/>
    <s v="F"/>
    <n v="30"/>
    <s v="Thornley Place"/>
    <s v="Colchester"/>
    <x v="15"/>
    <s v="25-06-2020"/>
    <x v="6"/>
    <x v="2"/>
    <n v="76"/>
    <x v="3"/>
    <x v="3"/>
    <n v="1824"/>
    <n v="1258.56"/>
  </r>
  <r>
    <n v="4642"/>
    <s v="Penelope"/>
    <s v="Cook"/>
    <s v="Miss"/>
    <s v="F"/>
    <n v="30"/>
    <s v="Thornwood Close"/>
    <s v="Nottinghamshire"/>
    <x v="2"/>
    <s v="26-08-2020"/>
    <x v="3"/>
    <x v="2"/>
    <n v="60"/>
    <x v="7"/>
    <x v="7"/>
    <n v="1200"/>
    <n v="3540"/>
  </r>
  <r>
    <n v="4643"/>
    <s v="Alease"/>
    <s v="Betts"/>
    <s v="Miss"/>
    <s v="F"/>
    <n v="30"/>
    <s v="Thoydon Road"/>
    <s v="Port Isaac"/>
    <x v="2"/>
    <s v="19-03-2022"/>
    <x v="5"/>
    <x v="0"/>
    <n v="79"/>
    <x v="4"/>
    <x v="4"/>
    <n v="1422"/>
    <n v="2687.58"/>
  </r>
  <r>
    <n v="4644"/>
    <s v="Elayne"/>
    <s v="Elder"/>
    <s v="Miss"/>
    <s v="F"/>
    <n v="30"/>
    <s v="Thrale Street"/>
    <s v="Rowland'S Castle"/>
    <x v="2"/>
    <s v="13-09-2021"/>
    <x v="9"/>
    <x v="1"/>
    <n v="8"/>
    <x v="1"/>
    <x v="1"/>
    <n v="192"/>
    <n v="343.68"/>
  </r>
  <r>
    <n v="4645"/>
    <s v="Chi"/>
    <s v="Mora"/>
    <s v="Mr"/>
    <s v="M"/>
    <n v="90"/>
    <s v="Thrawl Street"/>
    <s v="Isle Of Harris"/>
    <x v="21"/>
    <s v="25-01-2021"/>
    <x v="2"/>
    <x v="1"/>
    <n v="68"/>
    <x v="8"/>
    <x v="8"/>
    <n v="1360"/>
    <n v="4746.4000000000005"/>
  </r>
  <r>
    <n v="4646"/>
    <s v="Cory"/>
    <s v="Ochoa"/>
    <s v="Mr"/>
    <s v="M"/>
    <n v="90"/>
    <s v="Three Crane"/>
    <s v="Dungannon"/>
    <x v="3"/>
    <d v="2021-07-02T00:00:00"/>
    <x v="3"/>
    <x v="1"/>
    <n v="37"/>
    <x v="3"/>
    <x v="3"/>
    <n v="888"/>
    <n v="612.71999999999991"/>
  </r>
  <r>
    <n v="4647"/>
    <s v="Rivka"/>
    <s v="Bridges"/>
    <s v="Miss"/>
    <s v="F"/>
    <n v="90"/>
    <s v="Three Cups"/>
    <s v="West Bromwich"/>
    <x v="2"/>
    <s v="25-02-2021"/>
    <x v="10"/>
    <x v="1"/>
    <n v="68"/>
    <x v="2"/>
    <x v="2"/>
    <n v="1156"/>
    <n v="2069.2400000000002"/>
  </r>
  <r>
    <n v="4648"/>
    <s v="Charles"/>
    <s v="Holden"/>
    <s v="Mr"/>
    <s v="M"/>
    <n v="30"/>
    <s v="Three Tuns"/>
    <s v="Leigh-On-Sea"/>
    <x v="11"/>
    <s v="14-09-2022"/>
    <x v="9"/>
    <x v="0"/>
    <n v="55"/>
    <x v="5"/>
    <x v="5"/>
    <n v="1320"/>
    <n v="5266.8"/>
  </r>
  <r>
    <n v="4649"/>
    <s v="Madie"/>
    <s v="Pratt"/>
    <s v="Mrs"/>
    <s v="F"/>
    <n v="30"/>
    <s v="Three Tuns"/>
    <s v="Nottinghamshire"/>
    <x v="2"/>
    <d v="2022-07-08T00:00:00"/>
    <x v="5"/>
    <x v="0"/>
    <n v="13"/>
    <x v="6"/>
    <x v="6"/>
    <n v="312"/>
    <n v="402.48"/>
  </r>
  <r>
    <n v="4650"/>
    <s v="Alice"/>
    <s v="Fontenot"/>
    <s v="Miss"/>
    <s v="F"/>
    <n v="60"/>
    <s v="Three Turks"/>
    <s v="Holywood"/>
    <x v="1"/>
    <s v="18-04-2022"/>
    <x v="4"/>
    <x v="0"/>
    <n v="67"/>
    <x v="1"/>
    <x v="1"/>
    <n v="1608"/>
    <n v="2878.32"/>
  </r>
  <r>
    <n v="4651"/>
    <s v="Chantel"/>
    <s v="Malone"/>
    <s v="Mrs"/>
    <s v="F"/>
    <n v="90"/>
    <s v="Throgmorton Chambers"/>
    <s v="Doune"/>
    <x v="3"/>
    <s v="27-01-2020"/>
    <x v="2"/>
    <x v="2"/>
    <n v="51"/>
    <x v="8"/>
    <x v="8"/>
    <n v="1020"/>
    <n v="3559.8"/>
  </r>
  <r>
    <n v="4652"/>
    <s v="Sang"/>
    <s v="Patton"/>
    <s v="Mrs"/>
    <s v="F"/>
    <n v="90"/>
    <s v="Throwley Close"/>
    <s v="Battle"/>
    <x v="30"/>
    <s v="14-11-2022"/>
    <x v="8"/>
    <x v="0"/>
    <n v="4"/>
    <x v="9"/>
    <x v="9"/>
    <n v="96"/>
    <n v="325.44"/>
  </r>
  <r>
    <n v="4653"/>
    <s v="Melida"/>
    <s v="Mobley"/>
    <s v="Miss"/>
    <s v="F"/>
    <n v="60"/>
    <s v="Thurliegh Road"/>
    <s v="Melrose"/>
    <x v="2"/>
    <s v="15-09-2020"/>
    <x v="9"/>
    <x v="2"/>
    <n v="19"/>
    <x v="1"/>
    <x v="1"/>
    <n v="456"/>
    <n v="816.24"/>
  </r>
  <r>
    <n v="4654"/>
    <s v="Phylis"/>
    <s v="Lee"/>
    <s v="Miss"/>
    <s v="F"/>
    <n v="30"/>
    <s v="Thurliegh Road"/>
    <s v="Taunton"/>
    <x v="2"/>
    <d v="2021-10-08T00:00:00"/>
    <x v="6"/>
    <x v="1"/>
    <n v="48"/>
    <x v="7"/>
    <x v="7"/>
    <n v="960"/>
    <n v="2832"/>
  </r>
  <r>
    <n v="4655"/>
    <s v="Elanor"/>
    <s v="Ambrose"/>
    <s v="Mrs"/>
    <s v="F"/>
    <n v="60"/>
    <s v="Thurloe Place"/>
    <s v="Tredegar"/>
    <x v="2"/>
    <s v="30-10-2021"/>
    <x v="1"/>
    <x v="1"/>
    <n v="69"/>
    <x v="2"/>
    <x v="2"/>
    <n v="1173"/>
    <n v="2099.67"/>
  </r>
  <r>
    <n v="4656"/>
    <s v="Latarsha"/>
    <s v="Vogt"/>
    <s v="Dr"/>
    <s v="F"/>
    <n v="90"/>
    <s v="Thursa Terrace"/>
    <s v="London"/>
    <x v="2"/>
    <d v="2020-01-12T00:00:00"/>
    <x v="0"/>
    <x v="2"/>
    <n v="57"/>
    <x v="9"/>
    <x v="9"/>
    <n v="1368"/>
    <n v="4637.5200000000004"/>
  </r>
  <r>
    <n v="4657"/>
    <s v="Oscar"/>
    <s v="Sewell"/>
    <s v="Mr"/>
    <s v="mal"/>
    <n v="90"/>
    <s v="Thurso Street"/>
    <s v="Corby"/>
    <x v="16"/>
    <d v="2022-09-04T00:00:00"/>
    <x v="9"/>
    <x v="0"/>
    <n v="35"/>
    <x v="2"/>
    <x v="2"/>
    <n v="595"/>
    <n v="1065.05"/>
  </r>
  <r>
    <n v="4658"/>
    <s v="Jospeh"/>
    <s v="Cummins"/>
    <s v="Mr"/>
    <s v="M"/>
    <n v="30"/>
    <s v="Thyra Grove"/>
    <s v="Y Felinheli"/>
    <x v="2"/>
    <d v="2021-12-09T00:00:00"/>
    <x v="4"/>
    <x v="1"/>
    <n v="77"/>
    <x v="3"/>
    <x v="3"/>
    <n v="1848"/>
    <n v="1275.1199999999999"/>
  </r>
  <r>
    <n v="4659"/>
    <s v="Lane"/>
    <s v="Guy"/>
    <s v="Mr"/>
    <s v="M"/>
    <n v="90"/>
    <s v="Tichborne Street"/>
    <s v="Immingham"/>
    <x v="34"/>
    <s v="25-08-2020"/>
    <x v="3"/>
    <x v="2"/>
    <n v="74"/>
    <x v="1"/>
    <x v="1"/>
    <n v="1776"/>
    <n v="3179.04"/>
  </r>
  <r>
    <n v="4660"/>
    <s v="Jospeh"/>
    <s v="Ash"/>
    <s v="Mr"/>
    <s v="M"/>
    <n v="60"/>
    <s v="Tichborne Street"/>
    <s v="Stowmarket"/>
    <x v="2"/>
    <d v="2020-04-09T00:00:00"/>
    <x v="0"/>
    <x v="2"/>
    <n v="43"/>
    <x v="7"/>
    <x v="7"/>
    <n v="860"/>
    <n v="2537"/>
  </r>
  <r>
    <n v="4661"/>
    <s v="Will"/>
    <s v="Grove"/>
    <s v="Mr"/>
    <s v="M"/>
    <n v="60"/>
    <s v="Tidbury Street"/>
    <s v="Belper"/>
    <x v="72"/>
    <d v="2020-02-12T00:00:00"/>
    <x v="10"/>
    <x v="2"/>
    <n v="32"/>
    <x v="7"/>
    <x v="7"/>
    <n v="640"/>
    <n v="1888"/>
  </r>
  <r>
    <n v="4662"/>
    <s v="Garland"/>
    <s v="Murphy"/>
    <s v="Mr"/>
    <s v="M"/>
    <n v="60"/>
    <s v="Tiger Public"/>
    <s v="Beckermet"/>
    <x v="42"/>
    <d v="2020-01-06T00:00:00"/>
    <x v="2"/>
    <x v="2"/>
    <n v="29"/>
    <x v="2"/>
    <x v="2"/>
    <n v="493"/>
    <n v="882.47"/>
  </r>
  <r>
    <n v="4663"/>
    <s v="Bo"/>
    <s v="Evans"/>
    <s v="Mr"/>
    <s v="M"/>
    <n v="30"/>
    <s v="Tilbury Close"/>
    <s v="Berwick-Upon-Tweed"/>
    <x v="84"/>
    <s v="27-05-2022"/>
    <x v="11"/>
    <x v="0"/>
    <n v="92"/>
    <x v="5"/>
    <x v="5"/>
    <n v="2208"/>
    <n v="8809.92"/>
  </r>
  <r>
    <n v="4664"/>
    <s v="Emory"/>
    <s v="Mendoza"/>
    <s v="Mr"/>
    <s v="M"/>
    <n v="60"/>
    <s v="Tilia Walk"/>
    <s v="Clackmannan"/>
    <x v="15"/>
    <s v="18-12-2021"/>
    <x v="7"/>
    <x v="1"/>
    <n v="93"/>
    <x v="7"/>
    <x v="7"/>
    <n v="1860"/>
    <n v="5487"/>
  </r>
  <r>
    <n v="4665"/>
    <s v="Mitch"/>
    <s v="Draper"/>
    <s v="Mr"/>
    <s v="M"/>
    <n v="60"/>
    <s v="Tilice Road"/>
    <s v="Barmouth"/>
    <x v="89"/>
    <d v="2022-06-07T00:00:00"/>
    <x v="3"/>
    <x v="0"/>
    <n v="56"/>
    <x v="0"/>
    <x v="0"/>
    <n v="1120"/>
    <n v="2251.1999999999998"/>
  </r>
  <r>
    <n v="4666"/>
    <s v="Hai"/>
    <s v="Reyes"/>
    <s v="Rev"/>
    <s v="M"/>
    <n v="30"/>
    <s v="Tillett Close"/>
    <s v="Buckfastleigh"/>
    <x v="8"/>
    <s v="24-05-2020"/>
    <x v="11"/>
    <x v="2"/>
    <n v="13"/>
    <x v="9"/>
    <x v="9"/>
    <n v="312"/>
    <n v="1057.68"/>
  </r>
  <r>
    <n v="4667"/>
    <s v="Florentino"/>
    <s v="Rubin"/>
    <s v="Mr"/>
    <s v="M"/>
    <n v="30"/>
    <s v="Tilling Road"/>
    <s v="Wallingford"/>
    <x v="2"/>
    <d v="2021-05-04T00:00:00"/>
    <x v="9"/>
    <x v="1"/>
    <n v="46"/>
    <x v="0"/>
    <x v="0"/>
    <n v="920"/>
    <n v="1849.1999999999998"/>
  </r>
  <r>
    <n v="4668"/>
    <s v="Brooke"/>
    <s v="Vazquez"/>
    <s v="Mrs"/>
    <s v="F"/>
    <n v="30"/>
    <s v="Tilney Ga Roadens"/>
    <s v="Llanfyrnach"/>
    <x v="11"/>
    <s v="16-10-2022"/>
    <x v="1"/>
    <x v="0"/>
    <n v="13"/>
    <x v="7"/>
    <x v="7"/>
    <n v="260"/>
    <n v="767"/>
  </r>
  <r>
    <n v="4669"/>
    <s v="Estell"/>
    <s v="Esposito"/>
    <s v="Mrs"/>
    <s v="F"/>
    <n v="30"/>
    <s v="Tilney Street"/>
    <s v="Poulton-Le-Fylde"/>
    <x v="2"/>
    <s v="16-04-2020"/>
    <x v="4"/>
    <x v="2"/>
    <n v="63"/>
    <x v="7"/>
    <x v="7"/>
    <n v="1260"/>
    <n v="3717"/>
  </r>
  <r>
    <n v="4670"/>
    <s v="Kayce"/>
    <s v="Weaver"/>
    <s v="Mrs"/>
    <s v="F"/>
    <n v="90"/>
    <s v="Tilson Road"/>
    <s v="Cowes"/>
    <x v="16"/>
    <d v="2021-11-10T00:00:00"/>
    <x v="8"/>
    <x v="1"/>
    <n v="32"/>
    <x v="2"/>
    <x v="2"/>
    <n v="544"/>
    <n v="973.76"/>
  </r>
  <r>
    <n v="4671"/>
    <s v="Maynard"/>
    <s v="Mccray"/>
    <s v="Mr"/>
    <s v="M"/>
    <n v="60"/>
    <s v="Tilston Close"/>
    <s v="Highbridge"/>
    <x v="1"/>
    <d v="2022-01-12T00:00:00"/>
    <x v="10"/>
    <x v="0"/>
    <n v="60"/>
    <x v="2"/>
    <x v="2"/>
    <n v="1020"/>
    <n v="1825.8"/>
  </r>
  <r>
    <n v="4672"/>
    <s v="Ivan"/>
    <s v="Milligan"/>
    <s v="Mr"/>
    <s v="M"/>
    <n v="30"/>
    <s v="Timber Pond"/>
    <s v="Dover"/>
    <x v="3"/>
    <d v="2021-02-07T00:00:00"/>
    <x v="8"/>
    <x v="1"/>
    <n v="33"/>
    <x v="4"/>
    <x v="4"/>
    <n v="594"/>
    <n v="1122.6599999999999"/>
  </r>
  <r>
    <n v="4673"/>
    <s v="Damian"/>
    <s v="Downing"/>
    <s v="Mr"/>
    <s v="M"/>
    <n v="90"/>
    <s v="Time Square"/>
    <s v="Bucknell"/>
    <x v="8"/>
    <s v="30-04-2021"/>
    <x v="4"/>
    <x v="1"/>
    <n v="31"/>
    <x v="5"/>
    <x v="5"/>
    <n v="744"/>
    <n v="2968.56"/>
  </r>
  <r>
    <n v="4674"/>
    <s v="Micaela"/>
    <s v="Winkler"/>
    <s v="Mrs"/>
    <s v="F"/>
    <n v="60"/>
    <s v="Timothy Road"/>
    <s v="Inverkeithing"/>
    <x v="34"/>
    <d v="2022-12-11T00:00:00"/>
    <x v="0"/>
    <x v="0"/>
    <n v="35"/>
    <x v="4"/>
    <x v="4"/>
    <n v="630"/>
    <n v="1190.7"/>
  </r>
  <r>
    <n v="4675"/>
    <s v="Emilee"/>
    <s v="Merrill"/>
    <s v="Mrs"/>
    <s v="F"/>
    <n v="60"/>
    <s v="Tysons Ya Road"/>
    <s v="Elland"/>
    <x v="44"/>
    <d v="2021-05-08T00:00:00"/>
    <x v="2"/>
    <x v="1"/>
    <n v="89"/>
    <x v="1"/>
    <x v="1"/>
    <n v="2136"/>
    <n v="3823.44"/>
  </r>
  <r>
    <n v="4676"/>
    <s v="Ethelyn"/>
    <s v="Cherry"/>
    <s v="Mrs"/>
    <s v="F"/>
    <n v="90"/>
    <s v="Tysson Cottages"/>
    <s v="Cirencester"/>
    <x v="15"/>
    <s v="18-03-2022"/>
    <x v="5"/>
    <x v="0"/>
    <n v="22"/>
    <x v="4"/>
    <x v="4"/>
    <n v="396"/>
    <n v="748.43999999999994"/>
  </r>
  <r>
    <n v="4677"/>
    <s v="Cris"/>
    <s v="Longoria"/>
    <s v="Miss"/>
    <s v="F"/>
    <n v="60"/>
    <s v="Tyville Road"/>
    <s v="Llandeilo"/>
    <x v="11"/>
    <s v="20-04-2022"/>
    <x v="4"/>
    <x v="0"/>
    <n v="15"/>
    <x v="4"/>
    <x v="4"/>
    <n v="270"/>
    <n v="510.29999999999995"/>
  </r>
  <r>
    <n v="4678"/>
    <s v="Danial"/>
    <s v="Meier"/>
    <s v="Mr"/>
    <s v="M"/>
    <n v="90"/>
    <s v="Uamvar Street"/>
    <s v="Bampton"/>
    <x v="0"/>
    <s v="13-12-2022"/>
    <x v="7"/>
    <x v="0"/>
    <n v="102"/>
    <x v="1"/>
    <x v="1"/>
    <n v="2448"/>
    <n v="4381.92"/>
  </r>
  <r>
    <n v="4679"/>
    <s v="Roxann"/>
    <s v="Sellers"/>
    <s v="Mrs"/>
    <s v="F"/>
    <n v="90"/>
    <s v="Udall Street"/>
    <s v="West Glamorgan"/>
    <x v="2"/>
    <s v="25-02-2020"/>
    <x v="10"/>
    <x v="2"/>
    <n v="63"/>
    <x v="8"/>
    <x v="8"/>
    <n v="1260"/>
    <n v="4397.4000000000005"/>
  </r>
  <r>
    <n v="4680"/>
    <s v="Trena"/>
    <s v="Savage"/>
    <s v="Miss"/>
    <s v="F"/>
    <n v="60"/>
    <s v="Uffington Road"/>
    <s v="Halifax"/>
    <x v="13"/>
    <d v="2021-05-05T00:00:00"/>
    <x v="1"/>
    <x v="1"/>
    <n v="90"/>
    <x v="6"/>
    <x v="6"/>
    <n v="2160"/>
    <n v="2786.4"/>
  </r>
  <r>
    <n v="4681"/>
    <s v="Pauletta"/>
    <s v="Darnell"/>
    <s v="Miss"/>
    <s v="F"/>
    <n v="90"/>
    <s v="Ulster Place"/>
    <s v="Beaworthy"/>
    <x v="38"/>
    <s v="22-11-2020"/>
    <x v="8"/>
    <x v="2"/>
    <n v="85"/>
    <x v="2"/>
    <x v="2"/>
    <n v="1445"/>
    <n v="2586.5500000000002"/>
  </r>
  <r>
    <n v="4682"/>
    <s v="Sid"/>
    <s v="Yazzie"/>
    <s v="Mr"/>
    <s v="M"/>
    <n v="60"/>
    <s v="Ulverston Road"/>
    <s v="Skelmorlie"/>
    <x v="2"/>
    <s v="16-12-2021"/>
    <x v="7"/>
    <x v="1"/>
    <n v="57"/>
    <x v="1"/>
    <x v="1"/>
    <n v="1368"/>
    <n v="2448.7200000000003"/>
  </r>
  <r>
    <n v="4683"/>
    <s v="Kimi"/>
    <s v="Richter"/>
    <s v="Ms"/>
    <s v="F"/>
    <n v="30"/>
    <s v="Umbria Street"/>
    <s v="Heywood"/>
    <x v="1"/>
    <s v="27-06-2020"/>
    <x v="6"/>
    <x v="2"/>
    <n v="53"/>
    <x v="8"/>
    <x v="8"/>
    <n v="1060"/>
    <n v="3699.4"/>
  </r>
  <r>
    <n v="4684"/>
    <s v="Michel"/>
    <s v="Graham"/>
    <s v="Mr"/>
    <s v="M"/>
    <n v="60"/>
    <s v="Underhill Passage"/>
    <s v="Renfrew"/>
    <x v="2"/>
    <s v="23-04-2021"/>
    <x v="4"/>
    <x v="1"/>
    <n v="67"/>
    <x v="0"/>
    <x v="0"/>
    <n v="1340"/>
    <n v="2693.3999999999996"/>
  </r>
  <r>
    <n v="4685"/>
    <s v="Josefine"/>
    <s v="Pineda"/>
    <s v="Miss"/>
    <s v="F"/>
    <n v="90"/>
    <s v="Undine Street"/>
    <s v="Crowborough"/>
    <x v="16"/>
    <d v="2021-09-01T00:00:00"/>
    <x v="11"/>
    <x v="1"/>
    <n v="28"/>
    <x v="2"/>
    <x v="2"/>
    <n v="476"/>
    <n v="852.04"/>
  </r>
  <r>
    <n v="4686"/>
    <s v="Refugio"/>
    <s v="Boone"/>
    <s v="Mr"/>
    <s v="M"/>
    <n v="60"/>
    <s v="Unicorn Court"/>
    <s v="Dukinfield"/>
    <x v="3"/>
    <s v="19-10-2020"/>
    <x v="1"/>
    <x v="2"/>
    <n v="45"/>
    <x v="5"/>
    <x v="5"/>
    <n v="1080"/>
    <n v="4309.2"/>
  </r>
  <r>
    <n v="4687"/>
    <s v="Tabetha"/>
    <s v="Mccord"/>
    <s v="Mrs"/>
    <s v="F"/>
    <n v="60"/>
    <s v="Union Cottages"/>
    <s v="Romford"/>
    <x v="2"/>
    <s v="14-06-2021"/>
    <x v="6"/>
    <x v="1"/>
    <n v="12"/>
    <x v="6"/>
    <x v="6"/>
    <n v="288"/>
    <n v="371.52"/>
  </r>
  <r>
    <n v="4688"/>
    <s v="Bud"/>
    <s v="Dubois"/>
    <s v="Mr"/>
    <s v="M"/>
    <n v="90"/>
    <s v="Union Workhouse"/>
    <s v="Jarrow"/>
    <x v="21"/>
    <d v="2020-08-12T00:00:00"/>
    <x v="3"/>
    <x v="2"/>
    <n v="49"/>
    <x v="9"/>
    <x v="9"/>
    <n v="1176"/>
    <n v="3986.6400000000003"/>
  </r>
  <r>
    <n v="4689"/>
    <s v="Ethelyn"/>
    <s v="Pope"/>
    <s v="Mrs"/>
    <s v="F"/>
    <n v="90"/>
    <s v="Upchurch Close"/>
    <s v="Gourock"/>
    <x v="17"/>
    <d v="2020-01-02T00:00:00"/>
    <x v="9"/>
    <x v="2"/>
    <n v="32"/>
    <x v="8"/>
    <x v="8"/>
    <n v="640"/>
    <n v="2233.6000000000004"/>
  </r>
  <r>
    <n v="4690"/>
    <s v="Maricruz"/>
    <s v="Hall"/>
    <s v="Miss"/>
    <s v="F"/>
    <n v="30"/>
    <s v="Upcott Street"/>
    <s v="Merthyr Tydfil"/>
    <x v="2"/>
    <s v="13-10-2022"/>
    <x v="1"/>
    <x v="0"/>
    <n v="93"/>
    <x v="3"/>
    <x v="3"/>
    <n v="2232"/>
    <n v="1540.08"/>
  </r>
  <r>
    <n v="4691"/>
    <s v="Caren"/>
    <s v="Wesley"/>
    <s v="Miss"/>
    <s v="F"/>
    <n v="90"/>
    <s v="Upgrove Manor"/>
    <s v="Innerleithen"/>
    <x v="34"/>
    <s v="15-08-2021"/>
    <x v="3"/>
    <x v="1"/>
    <n v="36"/>
    <x v="6"/>
    <x v="6"/>
    <n v="864"/>
    <n v="1114.56"/>
  </r>
  <r>
    <n v="4693"/>
    <s v="Archie"/>
    <s v="Moreland"/>
    <s v="Mr"/>
    <s v="M"/>
    <n v="30"/>
    <s v="Upper Avenue"/>
    <s v="Coldstream"/>
    <x v="15"/>
    <d v="2021-06-02T00:00:00"/>
    <x v="10"/>
    <x v="1"/>
    <n v="25"/>
    <x v="0"/>
    <x v="0"/>
    <n v="500"/>
    <n v="1004.9999999999999"/>
  </r>
  <r>
    <n v="4694"/>
    <s v="Nenita"/>
    <s v="Winkler"/>
    <s v="Miss"/>
    <s v="F"/>
    <n v="30"/>
    <s v="Upper Avenue"/>
    <s v="Snodland"/>
    <x v="2"/>
    <s v="30-08-2020"/>
    <x v="3"/>
    <x v="2"/>
    <n v="7"/>
    <x v="0"/>
    <x v="0"/>
    <n v="140"/>
    <n v="281.39999999999998"/>
  </r>
  <r>
    <n v="4695"/>
    <s v="Johnathon"/>
    <s v="Choi"/>
    <s v="Mr"/>
    <s v="M"/>
    <n v="90"/>
    <s v="Upper Berkeley"/>
    <s v="Dover"/>
    <x v="3"/>
    <s v="28-04-2022"/>
    <x v="4"/>
    <x v="0"/>
    <n v="4"/>
    <x v="5"/>
    <x v="5"/>
    <n v="96"/>
    <n v="383.04"/>
  </r>
  <r>
    <n v="4696"/>
    <s v="Eugene"/>
    <s v="Herman"/>
    <s v="Mr"/>
    <s v="M"/>
    <n v="90"/>
    <s v="Upper Boston"/>
    <s v="Wadhurst"/>
    <x v="2"/>
    <s v="30-09-2022"/>
    <x v="9"/>
    <x v="0"/>
    <n v="3"/>
    <x v="1"/>
    <x v="1"/>
    <n v="72"/>
    <n v="128.88"/>
  </r>
  <r>
    <n v="4697"/>
    <s v="Tim"/>
    <s v="Stuart"/>
    <s v="Mr"/>
    <s v="M"/>
    <n v="60"/>
    <s v="Upper Chenies"/>
    <s v="Dolwyddelan"/>
    <x v="3"/>
    <s v="13-06-2020"/>
    <x v="6"/>
    <x v="2"/>
    <n v="9"/>
    <x v="2"/>
    <x v="2"/>
    <n v="153"/>
    <n v="273.87"/>
  </r>
  <r>
    <n v="4698"/>
    <s v="Nelida"/>
    <s v="Gagne"/>
    <s v="Miss"/>
    <s v="F"/>
    <n v="60"/>
    <s v="Upper Chenies"/>
    <s v="Lowestoft"/>
    <x v="2"/>
    <d v="2021-08-04T00:00:00"/>
    <x v="2"/>
    <x v="1"/>
    <n v="31"/>
    <x v="5"/>
    <x v="5"/>
    <n v="744"/>
    <n v="2968.56"/>
  </r>
  <r>
    <n v="4699"/>
    <s v="Ludie"/>
    <s v="Hutchins"/>
    <s v="Miss"/>
    <s v="F"/>
    <n v="30"/>
    <s v="Upper Coleshill"/>
    <s v="Frome"/>
    <x v="17"/>
    <s v="19-01-2022"/>
    <x v="2"/>
    <x v="0"/>
    <n v="99"/>
    <x v="3"/>
    <x v="3"/>
    <n v="2376"/>
    <n v="1639.4399999999998"/>
  </r>
  <r>
    <n v="4700"/>
    <s v="Guadalupe"/>
    <s v="Block"/>
    <s v="Ms"/>
    <s v="F"/>
    <n v="60"/>
    <s v="Upper College"/>
    <s v="Llanfairfechan"/>
    <x v="11"/>
    <s v="24-12-2022"/>
    <x v="7"/>
    <x v="0"/>
    <n v="39"/>
    <x v="3"/>
    <x v="3"/>
    <n v="936"/>
    <n v="645.83999999999992"/>
  </r>
  <r>
    <n v="4701"/>
    <s v="Janina"/>
    <s v="Fair"/>
    <s v="Mrs"/>
    <s v="F"/>
    <n v="90"/>
    <s v="Upper Corrington"/>
    <s v="Cromer"/>
    <x v="16"/>
    <s v="30-03-2021"/>
    <x v="5"/>
    <x v="1"/>
    <n v="39"/>
    <x v="6"/>
    <x v="6"/>
    <n v="936"/>
    <n v="1207.44"/>
  </r>
  <r>
    <n v="4702"/>
    <s v="Hang"/>
    <s v="Wyatt"/>
    <s v="Ms"/>
    <s v="F"/>
    <n v="60"/>
    <s v="Upper Craven"/>
    <s v="Berriedale"/>
    <x v="28"/>
    <s v="25-11-2022"/>
    <x v="8"/>
    <x v="0"/>
    <n v="19"/>
    <x v="6"/>
    <x v="6"/>
    <n v="456"/>
    <n v="588.24"/>
  </r>
  <r>
    <n v="4703"/>
    <s v="Reginald"/>
    <s v="Cortes"/>
    <s v="Mr"/>
    <s v="M"/>
    <n v="30"/>
    <s v="Upper Gloucester"/>
    <s v="Nottinghamshire"/>
    <x v="2"/>
    <s v="24-03-2020"/>
    <x v="5"/>
    <x v="2"/>
    <n v="17"/>
    <x v="3"/>
    <x v="3"/>
    <n v="408"/>
    <n v="281.52"/>
  </r>
  <r>
    <n v="4704"/>
    <s v="Anthony"/>
    <s v="Obrien"/>
    <s v="Mr"/>
    <s v="M"/>
    <n v="60"/>
    <s v="Upper Grange"/>
    <s v="Gerrards Cross"/>
    <x v="17"/>
    <d v="2020-03-08T00:00:00"/>
    <x v="5"/>
    <x v="2"/>
    <n v="7"/>
    <x v="1"/>
    <x v="1"/>
    <n v="168"/>
    <n v="300.72000000000003"/>
  </r>
  <r>
    <n v="4706"/>
    <s v="Dimple"/>
    <s v="Lynch"/>
    <s v="Miss"/>
    <s v="F"/>
    <n v="30"/>
    <s v="Upper Hartland"/>
    <s v="Stockbridge"/>
    <x v="2"/>
    <s v="31-01-2021"/>
    <x v="2"/>
    <x v="1"/>
    <n v="4"/>
    <x v="6"/>
    <x v="6"/>
    <n v="96"/>
    <n v="123.84"/>
  </r>
  <r>
    <n v="4707"/>
    <s v="Dave"/>
    <s v="Nixon"/>
    <s v="Mr"/>
    <s v="M"/>
    <n v="90"/>
    <s v="Upper Holland"/>
    <s v="Colchester"/>
    <x v="15"/>
    <d v="2020-01-02T00:00:00"/>
    <x v="9"/>
    <x v="2"/>
    <n v="41"/>
    <x v="6"/>
    <x v="6"/>
    <n v="984"/>
    <n v="1269.3600000000001"/>
  </r>
  <r>
    <n v="4708"/>
    <s v="Thaddeus"/>
    <s v="Hogan"/>
    <s v="Mr"/>
    <s v="M"/>
    <n v="30"/>
    <s v="Upper Islington"/>
    <s v="Betws-Y-Coed"/>
    <x v="36"/>
    <s v="14-01-2020"/>
    <x v="2"/>
    <x v="2"/>
    <n v="26"/>
    <x v="0"/>
    <x v="0"/>
    <n v="520"/>
    <n v="1045.1999999999998"/>
  </r>
  <r>
    <n v="4709"/>
    <s v="Corey"/>
    <s v="Byrne"/>
    <s v="Mr"/>
    <s v="M"/>
    <n v="90"/>
    <s v="Upper Lismore"/>
    <s v="Wigton"/>
    <x v="2"/>
    <s v="19-04-2021"/>
    <x v="4"/>
    <x v="1"/>
    <n v="92"/>
    <x v="0"/>
    <x v="0"/>
    <n v="1840"/>
    <n v="3698.3999999999996"/>
  </r>
  <r>
    <n v="4710"/>
    <s v="Victor"/>
    <s v="Kenney"/>
    <s v="Mr"/>
    <s v="M"/>
    <n v="60"/>
    <s v="Upper Market"/>
    <s v="Llanfairfechan"/>
    <x v="11"/>
    <d v="2022-03-06T00:00:00"/>
    <x v="5"/>
    <x v="0"/>
    <n v="76"/>
    <x v="6"/>
    <x v="6"/>
    <n v="1824"/>
    <n v="2352.96"/>
  </r>
  <r>
    <n v="4711"/>
    <s v="Abe"/>
    <s v="Macdonald"/>
    <s v="Mr"/>
    <s v="M"/>
    <n v="90"/>
    <s v="Upper Montagu"/>
    <s v="Llandrindod Wells"/>
    <x v="11"/>
    <s v="27-05-2020"/>
    <x v="11"/>
    <x v="2"/>
    <n v="65"/>
    <x v="2"/>
    <x v="2"/>
    <n v="1105"/>
    <n v="1977.95"/>
  </r>
  <r>
    <n v="4712"/>
    <s v="Fernanda"/>
    <s v="Honeycutt"/>
    <s v="Mrs"/>
    <s v="F"/>
    <n v="30"/>
    <s v="Upper Montague"/>
    <s v="Fordingbridge"/>
    <x v="17"/>
    <d v="2020-12-12T00:00:00"/>
    <x v="6"/>
    <x v="2"/>
    <n v="22"/>
    <x v="1"/>
    <x v="1"/>
    <n v="528"/>
    <n v="945.12"/>
  </r>
  <r>
    <n v="4713"/>
    <s v="Teddy"/>
    <s v="Holbrook"/>
    <s v="Mr"/>
    <s v="M"/>
    <n v="60"/>
    <s v="Upper Mount"/>
    <s v="Gullane"/>
    <x v="13"/>
    <s v="29-11-2020"/>
    <x v="8"/>
    <x v="2"/>
    <n v="53"/>
    <x v="7"/>
    <x v="7"/>
    <n v="1060"/>
    <n v="3127"/>
  </r>
  <r>
    <n v="4714"/>
    <s v="Monty"/>
    <s v="Barry"/>
    <s v="Mr"/>
    <s v="M"/>
    <n v="30"/>
    <s v="Upper Ogle"/>
    <s v="Woodford Green"/>
    <x v="2"/>
    <d v="2021-11-05T00:00:00"/>
    <x v="6"/>
    <x v="1"/>
    <n v="16"/>
    <x v="9"/>
    <x v="9"/>
    <n v="384"/>
    <n v="1301.76"/>
  </r>
  <r>
    <n v="4715"/>
    <s v="Teresita"/>
    <s v="Hoskins"/>
    <s v="Mrs"/>
    <s v="F"/>
    <n v="30"/>
    <s v="Upper Randall"/>
    <s v="Fleet"/>
    <x v="17"/>
    <s v="22-11-2022"/>
    <x v="8"/>
    <x v="0"/>
    <n v="4"/>
    <x v="0"/>
    <x v="0"/>
    <n v="80"/>
    <n v="160.79999999999998"/>
  </r>
  <r>
    <n v="4716"/>
    <s v="Myrtle"/>
    <s v="Aldridge"/>
    <s v="Miss"/>
    <s v="F"/>
    <n v="30"/>
    <s v="Upper Rathbone"/>
    <s v="Holsworthy"/>
    <x v="1"/>
    <s v="29-04-2020"/>
    <x v="4"/>
    <x v="2"/>
    <n v="43"/>
    <x v="8"/>
    <x v="8"/>
    <n v="860"/>
    <n v="3001.4"/>
  </r>
  <r>
    <n v="4717"/>
    <s v="Ignacio"/>
    <s v="Irvin"/>
    <s v="Mr"/>
    <s v="M"/>
    <n v="30"/>
    <s v="Upper Smith"/>
    <s v="Llanrwst"/>
    <x v="11"/>
    <s v="23-06-2021"/>
    <x v="6"/>
    <x v="1"/>
    <n v="86"/>
    <x v="4"/>
    <x v="4"/>
    <n v="1548"/>
    <n v="2925.72"/>
  </r>
  <r>
    <n v="4718"/>
    <s v="Robt"/>
    <s v="Sears"/>
    <s v="Mr"/>
    <s v="M"/>
    <n v="60"/>
    <s v="Upper Storer"/>
    <s v="Hook"/>
    <x v="1"/>
    <d v="2022-09-06T00:00:00"/>
    <x v="8"/>
    <x v="0"/>
    <n v="70"/>
    <x v="7"/>
    <x v="7"/>
    <n v="1400"/>
    <n v="4130"/>
  </r>
  <r>
    <n v="4719"/>
    <s v="Agustin"/>
    <s v="Kent"/>
    <s v="Mr"/>
    <s v="M"/>
    <n v="90"/>
    <s v="Upper Street"/>
    <s v="Lanark"/>
    <x v="21"/>
    <s v="18-11-2022"/>
    <x v="8"/>
    <x v="0"/>
    <n v="91"/>
    <x v="5"/>
    <x v="5"/>
    <n v="2184"/>
    <n v="8714.16"/>
  </r>
  <r>
    <n v="4720"/>
    <s v="Major"/>
    <s v="Mann"/>
    <s v="Prof"/>
    <s v="M"/>
    <n v="60"/>
    <s v="Upper Terrace"/>
    <s v="Swaffham"/>
    <x v="2"/>
    <s v="30-12-2021"/>
    <x v="7"/>
    <x v="1"/>
    <n v="49"/>
    <x v="8"/>
    <x v="8"/>
    <n v="980"/>
    <n v="3420.2000000000003"/>
  </r>
  <r>
    <n v="4721"/>
    <s v="Rolando"/>
    <s v="Merritt"/>
    <s v="Dr"/>
    <s v="M"/>
    <n v="60"/>
    <s v="Upper Walthamstow"/>
    <s v="Arlesey"/>
    <x v="47"/>
    <d v="2022-09-01T00:00:00"/>
    <x v="6"/>
    <x v="0"/>
    <n v="2"/>
    <x v="8"/>
    <x v="8"/>
    <n v="40"/>
    <n v="139.60000000000002"/>
  </r>
  <r>
    <n v="4722"/>
    <s v="Darius"/>
    <s v="Bolton"/>
    <s v="Mr"/>
    <s v="M"/>
    <n v="90"/>
    <s v="Upper Walthamstow"/>
    <s v="East Molesey"/>
    <x v="43"/>
    <d v="2022-09-02T00:00:00"/>
    <x v="0"/>
    <x v="0"/>
    <n v="14"/>
    <x v="8"/>
    <x v="8"/>
    <n v="280"/>
    <n v="977.2"/>
  </r>
  <r>
    <n v="4723"/>
    <s v="Royal"/>
    <s v="Mckay"/>
    <s v="Mr"/>
    <s v="M"/>
    <n v="60"/>
    <s v="Upper Whistler"/>
    <s v="Bishopton"/>
    <x v="64"/>
    <d v="2021-11-04T00:00:00"/>
    <x v="11"/>
    <x v="1"/>
    <n v="83"/>
    <x v="8"/>
    <x v="8"/>
    <n v="1660"/>
    <n v="5793.4000000000005"/>
  </r>
  <r>
    <n v="4724"/>
    <s v="Phyllis"/>
    <s v="Bolton"/>
    <s v="Mrs"/>
    <s v="F"/>
    <n v="30"/>
    <s v="Upper Woodland"/>
    <s v="Brackley"/>
    <x v="68"/>
    <d v="2021-11-10T00:00:00"/>
    <x v="8"/>
    <x v="1"/>
    <n v="92"/>
    <x v="3"/>
    <x v="3"/>
    <n v="2208"/>
    <n v="1523.52"/>
  </r>
  <r>
    <n v="4725"/>
    <s v="Tamar"/>
    <s v="Nixon"/>
    <s v="Ms"/>
    <s v="F"/>
    <n v="90"/>
    <s v="Uve Roadale Road"/>
    <s v="Heanor"/>
    <x v="1"/>
    <d v="2022-04-03T00:00:00"/>
    <x v="0"/>
    <x v="0"/>
    <n v="9"/>
    <x v="4"/>
    <x v="4"/>
    <n v="162"/>
    <n v="306.18"/>
  </r>
  <r>
    <n v="4726"/>
    <s v="Shalon"/>
    <s v="Champion"/>
    <s v="Ms"/>
    <s v="F"/>
    <n v="60"/>
    <s v="Vale Lane"/>
    <s v="Dunbeath"/>
    <x v="3"/>
    <s v="13-04-2021"/>
    <x v="4"/>
    <x v="1"/>
    <n v="87"/>
    <x v="8"/>
    <x v="8"/>
    <n v="1740"/>
    <n v="6072.6"/>
  </r>
  <r>
    <n v="4727"/>
    <s v="Nedra"/>
    <s v="Bradley"/>
    <s v="Miss"/>
    <s v="F"/>
    <n v="90"/>
    <s v="Vale Parade"/>
    <s v="Londonderry"/>
    <x v="2"/>
    <d v="2021-02-08T00:00:00"/>
    <x v="7"/>
    <x v="1"/>
    <n v="83"/>
    <x v="2"/>
    <x v="2"/>
    <n v="1411"/>
    <n v="2525.69"/>
  </r>
  <r>
    <n v="4728"/>
    <s v="Mitchell"/>
    <s v="Woodruff"/>
    <s v="Dr"/>
    <s v="F"/>
    <n v="60"/>
    <s v="Vale Parade"/>
    <s v="Somerton"/>
    <x v="2"/>
    <d v="2021-03-08T00:00:00"/>
    <x v="4"/>
    <x v="1"/>
    <n v="25"/>
    <x v="8"/>
    <x v="8"/>
    <n v="500"/>
    <n v="1745"/>
  </r>
  <r>
    <n v="4729"/>
    <s v="Jerome"/>
    <s v="Rivera"/>
    <s v="Mr"/>
    <s v="M"/>
    <n v="30"/>
    <s v="Valmar Road"/>
    <s v="Ripon"/>
    <x v="2"/>
    <d v="2020-01-05T00:00:00"/>
    <x v="7"/>
    <x v="2"/>
    <n v="29"/>
    <x v="1"/>
    <x v="1"/>
    <n v="696"/>
    <n v="1245.8399999999999"/>
  </r>
  <r>
    <n v="4730"/>
    <s v="Thomas"/>
    <s v="Blair"/>
    <s v="Mr"/>
    <s v="M"/>
    <n v="30"/>
    <s v="Vant Road"/>
    <s v="Kirkby-In-Furness"/>
    <x v="21"/>
    <d v="2022-08-07T00:00:00"/>
    <x v="9"/>
    <x v="0"/>
    <n v="17"/>
    <x v="1"/>
    <x v="1"/>
    <n v="408"/>
    <n v="730.32"/>
  </r>
  <r>
    <n v="4731"/>
    <s v="Velia"/>
    <s v="Weber"/>
    <s v="Mrs"/>
    <s v="F"/>
    <n v="30"/>
    <s v="Va Roaden Close"/>
    <s v="Solihull"/>
    <x v="2"/>
    <d v="2021-04-02T00:00:00"/>
    <x v="11"/>
    <x v="1"/>
    <n v="35"/>
    <x v="9"/>
    <x v="9"/>
    <n v="840"/>
    <n v="2847.6"/>
  </r>
  <r>
    <n v="4732"/>
    <s v="Lise"/>
    <s v="Minor"/>
    <s v="Miss"/>
    <s v="F"/>
    <n v="90"/>
    <s v="Va Roadens Road"/>
    <s v="Shepton Mallet"/>
    <x v="2"/>
    <d v="2020-06-09T00:00:00"/>
    <x v="3"/>
    <x v="2"/>
    <n v="61"/>
    <x v="5"/>
    <x v="5"/>
    <n v="1464"/>
    <n v="5841.3600000000006"/>
  </r>
  <r>
    <n v="4735"/>
    <s v="Stanley"/>
    <s v="Pruitt"/>
    <s v="Mr"/>
    <s v="M"/>
    <n v="30"/>
    <s v="Varley Road"/>
    <s v="Wimborne"/>
    <x v="2"/>
    <d v="2021-11-12T00:00:00"/>
    <x v="2"/>
    <x v="1"/>
    <n v="72"/>
    <x v="4"/>
    <x v="4"/>
    <n v="1296"/>
    <n v="2449.44"/>
  </r>
  <r>
    <n v="4736"/>
    <s v="Gonzalo"/>
    <s v="Contreras"/>
    <s v="Mr"/>
    <s v="M"/>
    <n v="30"/>
    <s v="Varna Road"/>
    <s v="Chepstow"/>
    <x v="20"/>
    <d v="2022-01-10T00:00:00"/>
    <x v="7"/>
    <x v="0"/>
    <n v="22"/>
    <x v="1"/>
    <x v="1"/>
    <n v="528"/>
    <n v="945.12"/>
  </r>
  <r>
    <n v="4737"/>
    <s v="Roy"/>
    <s v="Byers"/>
    <s v="Mr"/>
    <s v="M"/>
    <n v="60"/>
    <s v="Vauban Street"/>
    <s v="Immingham"/>
    <x v="34"/>
    <s v="21-06-2020"/>
    <x v="6"/>
    <x v="2"/>
    <n v="41"/>
    <x v="2"/>
    <x v="2"/>
    <n v="697"/>
    <n v="1247.6300000000001"/>
  </r>
  <r>
    <n v="4738"/>
    <s v="Vikki"/>
    <s v="Nieves"/>
    <s v="Ms"/>
    <s v="F"/>
    <n v="90"/>
    <s v="Vaughan Estate"/>
    <s v="Ayr"/>
    <x v="39"/>
    <s v="15-02-2022"/>
    <x v="10"/>
    <x v="0"/>
    <n v="14"/>
    <x v="0"/>
    <x v="0"/>
    <n v="280"/>
    <n v="562.79999999999995"/>
  </r>
  <r>
    <n v="4739"/>
    <s v="Liliana"/>
    <s v="Helms"/>
    <s v="Miss"/>
    <s v="F"/>
    <n v="90"/>
    <s v="Vaughan Road"/>
    <s v="Dunstable"/>
    <x v="3"/>
    <d v="2022-01-10T00:00:00"/>
    <x v="7"/>
    <x v="0"/>
    <n v="94"/>
    <x v="5"/>
    <x v="5"/>
    <n v="2256"/>
    <n v="9001.44"/>
  </r>
  <r>
    <n v="4740"/>
    <s v="Micah"/>
    <s v="Tackett"/>
    <s v="Mrs"/>
    <s v="F"/>
    <n v="30"/>
    <s v="Venue Street"/>
    <s v="Kilmacolm"/>
    <x v="21"/>
    <d v="2020-07-11T00:00:00"/>
    <x v="7"/>
    <x v="2"/>
    <n v="51"/>
    <x v="6"/>
    <x v="6"/>
    <n v="1224"/>
    <n v="1578.96"/>
  </r>
  <r>
    <n v="4741"/>
    <s v="Melodie"/>
    <s v="Erwin"/>
    <s v="Mrs"/>
    <s v="F"/>
    <n v="60"/>
    <s v="Vernon Mews"/>
    <s v="Knighton"/>
    <x v="21"/>
    <s v="15-02-2020"/>
    <x v="10"/>
    <x v="2"/>
    <n v="24"/>
    <x v="1"/>
    <x v="1"/>
    <n v="576"/>
    <n v="1031.04"/>
  </r>
  <r>
    <n v="4742"/>
    <s v="Ahmad"/>
    <s v="Shea"/>
    <s v="Mr"/>
    <s v="M"/>
    <n v="90"/>
    <s v="Verulam Buildings"/>
    <s v="South Glamorgan"/>
    <x v="2"/>
    <d v="2020-10-04T00:00:00"/>
    <x v="9"/>
    <x v="2"/>
    <n v="76"/>
    <x v="2"/>
    <x v="2"/>
    <n v="1292"/>
    <n v="2312.6799999999998"/>
  </r>
  <r>
    <n v="4743"/>
    <s v="Kellie"/>
    <s v="Ewing"/>
    <s v="Ms"/>
    <s v="F"/>
    <n v="90"/>
    <s v="Verulam Terrace"/>
    <s v="Leatherhead"/>
    <x v="21"/>
    <s v="27-10-2020"/>
    <x v="1"/>
    <x v="2"/>
    <n v="20"/>
    <x v="0"/>
    <x v="0"/>
    <n v="400"/>
    <n v="803.99999999999989"/>
  </r>
  <r>
    <n v="4744"/>
    <s v="Shantae"/>
    <s v="Jarvis"/>
    <s v="Mrs"/>
    <s v="F"/>
    <n v="90"/>
    <s v="Vibart Ga Roadens"/>
    <s v="Campbeltown"/>
    <x v="10"/>
    <s v="22-03-2022"/>
    <x v="5"/>
    <x v="0"/>
    <n v="28"/>
    <x v="5"/>
    <x v="5"/>
    <n v="672"/>
    <n v="2681.28"/>
  </r>
  <r>
    <n v="4746"/>
    <s v="Antwan"/>
    <s v="Story"/>
    <s v="Mr"/>
    <s v="M"/>
    <n v="60"/>
    <s v="Vicarage Lane"/>
    <s v="Oswestry"/>
    <x v="2"/>
    <s v="20-07-2022"/>
    <x v="0"/>
    <x v="0"/>
    <n v="62"/>
    <x v="6"/>
    <x v="6"/>
    <n v="1488"/>
    <n v="1919.52"/>
  </r>
  <r>
    <n v="4747"/>
    <s v="Sharleen"/>
    <s v="Polk"/>
    <s v="Mrs"/>
    <s v="F"/>
    <n v="90"/>
    <s v="Vicarage Parade"/>
    <s v="Bridgwater"/>
    <x v="40"/>
    <s v="20-03-2022"/>
    <x v="5"/>
    <x v="0"/>
    <n v="10"/>
    <x v="6"/>
    <x v="6"/>
    <n v="240"/>
    <n v="309.60000000000002"/>
  </r>
  <r>
    <n v="4748"/>
    <s v="Lloyd"/>
    <s v="Crain"/>
    <s v="Mr"/>
    <s v="M"/>
    <n v="90"/>
    <s v="Vicarage Street"/>
    <s v="Hawes"/>
    <x v="1"/>
    <s v="28-05-2021"/>
    <x v="11"/>
    <x v="1"/>
    <n v="94"/>
    <x v="5"/>
    <x v="5"/>
    <n v="2256"/>
    <n v="9001.44"/>
  </r>
  <r>
    <n v="4749"/>
    <s v="Crista"/>
    <s v="Waters"/>
    <s v="Mrs"/>
    <s v="F"/>
    <n v="90"/>
    <s v="Vicarage Way"/>
    <s v="Egremont"/>
    <x v="44"/>
    <d v="2022-10-03T00:00:00"/>
    <x v="10"/>
    <x v="0"/>
    <n v="11"/>
    <x v="4"/>
    <x v="4"/>
    <n v="198"/>
    <n v="374.21999999999997"/>
  </r>
  <r>
    <n v="4750"/>
    <s v="Kristofer"/>
    <s v="Dawson"/>
    <s v="Mr"/>
    <s v="M"/>
    <n v="90"/>
    <s v="Viceroy Close"/>
    <s v="Cleckheaton"/>
    <x v="15"/>
    <s v="22-11-2021"/>
    <x v="8"/>
    <x v="1"/>
    <n v="73"/>
    <x v="9"/>
    <x v="9"/>
    <n v="1752"/>
    <n v="5939.2800000000007"/>
  </r>
  <r>
    <n v="4752"/>
    <s v="Keira"/>
    <s v="Goins"/>
    <s v="Mrs"/>
    <s v="F"/>
    <n v="90"/>
    <s v="Victoria Ga Roadens"/>
    <s v="Donaghadee"/>
    <x v="3"/>
    <d v="2020-06-12T00:00:00"/>
    <x v="8"/>
    <x v="2"/>
    <n v="7"/>
    <x v="8"/>
    <x v="8"/>
    <n v="140"/>
    <n v="488.6"/>
  </r>
  <r>
    <n v="4753"/>
    <s v="Wendell"/>
    <s v="Winkler"/>
    <s v="Mr"/>
    <s v="M"/>
    <n v="30"/>
    <s v="Victoria Green"/>
    <s v="Tewkesbury"/>
    <x v="2"/>
    <s v="31-12-2022"/>
    <x v="7"/>
    <x v="0"/>
    <n v="104"/>
    <x v="1"/>
    <x v="1"/>
    <n v="2496"/>
    <n v="4467.84"/>
  </r>
  <r>
    <n v="4754"/>
    <s v="Lillie"/>
    <s v="Walter"/>
    <s v="Miss"/>
    <s v="F"/>
    <n v="90"/>
    <s v="Victoria Park"/>
    <s v="Glogue"/>
    <x v="17"/>
    <d v="2021-01-09T00:00:00"/>
    <x v="6"/>
    <x v="1"/>
    <n v="38"/>
    <x v="8"/>
    <x v="8"/>
    <n v="760"/>
    <n v="2652.4"/>
  </r>
  <r>
    <n v="4755"/>
    <s v="Elisa"/>
    <s v="Simons"/>
    <s v="Mrs"/>
    <s v="F"/>
    <n v="90"/>
    <s v="Victoria Rise"/>
    <s v="Pentraeth"/>
    <x v="2"/>
    <s v="25-11-2022"/>
    <x v="8"/>
    <x v="0"/>
    <n v="55"/>
    <x v="9"/>
    <x v="9"/>
    <n v="1320"/>
    <n v="4474.8"/>
  </r>
  <r>
    <n v="4756"/>
    <s v="Royce"/>
    <s v="Wooten"/>
    <s v="Dr"/>
    <s v="M"/>
    <n v="30"/>
    <s v="Victoxla Road"/>
    <s v="Skegness"/>
    <x v="2"/>
    <s v="14-03-2022"/>
    <x v="5"/>
    <x v="0"/>
    <n v="81"/>
    <x v="4"/>
    <x v="4"/>
    <n v="1458"/>
    <n v="2755.62"/>
  </r>
  <r>
    <n v="4757"/>
    <s v="Slyvia"/>
    <s v="Justice"/>
    <s v="Ms"/>
    <s v="F"/>
    <n v="30"/>
    <s v="Vie Villas"/>
    <s v="Montacute"/>
    <x v="2"/>
    <s v="22-01-2022"/>
    <x v="2"/>
    <x v="0"/>
    <n v="37"/>
    <x v="3"/>
    <x v="3"/>
    <n v="888"/>
    <n v="612.71999999999991"/>
  </r>
  <r>
    <n v="4758"/>
    <s v="Rigoberto"/>
    <s v="Greene"/>
    <s v="Mr"/>
    <s v="M"/>
    <n v="30"/>
    <s v="Vigo Lane"/>
    <s v="Burgess Hill"/>
    <x v="45"/>
    <s v="20-12-2022"/>
    <x v="7"/>
    <x v="0"/>
    <n v="26"/>
    <x v="2"/>
    <x v="2"/>
    <n v="442"/>
    <n v="791.18000000000006"/>
  </r>
  <r>
    <n v="4759"/>
    <s v="Gale"/>
    <s v="Galvan"/>
    <s v="Mr"/>
    <s v="M"/>
    <n v="90"/>
    <s v="Village Mount"/>
    <s v="Wokingham"/>
    <x v="2"/>
    <s v="17-08-2021"/>
    <x v="3"/>
    <x v="1"/>
    <n v="49"/>
    <x v="2"/>
    <x v="2"/>
    <n v="833"/>
    <n v="1491.07"/>
  </r>
  <r>
    <n v="4760"/>
    <s v="Raphael"/>
    <s v="Bender"/>
    <s v="Mr"/>
    <s v="M"/>
    <n v="90"/>
    <s v="Villas"/>
    <s v="Cowbridge"/>
    <x v="16"/>
    <d v="2021-03-07T00:00:00"/>
    <x v="5"/>
    <x v="1"/>
    <n v="18"/>
    <x v="5"/>
    <x v="5"/>
    <n v="432"/>
    <n v="1723.68"/>
  </r>
  <r>
    <n v="4761"/>
    <s v="Eloy"/>
    <s v="Avery"/>
    <s v="Mr"/>
    <s v="M"/>
    <n v="90"/>
    <s v="Vince Street"/>
    <s v="Wokingham"/>
    <x v="2"/>
    <s v="15-08-2021"/>
    <x v="3"/>
    <x v="1"/>
    <n v="50"/>
    <x v="0"/>
    <x v="0"/>
    <n v="1000"/>
    <n v="2009.9999999999998"/>
  </r>
  <r>
    <n v="4762"/>
    <s v="Tyesha"/>
    <s v="Kirk"/>
    <s v="Dr"/>
    <s v="F"/>
    <n v="90"/>
    <s v="Vincent Mews"/>
    <s v="County Antrim"/>
    <x v="16"/>
    <s v="19-04-2022"/>
    <x v="4"/>
    <x v="0"/>
    <n v="54"/>
    <x v="0"/>
    <x v="0"/>
    <n v="1080"/>
    <n v="2170.7999999999997"/>
  </r>
  <r>
    <n v="4763"/>
    <s v="Idalia"/>
    <s v="Reeder"/>
    <s v="Miss"/>
    <s v="F"/>
    <n v="90"/>
    <s v="Vincent Road"/>
    <s v="Pulborough"/>
    <x v="2"/>
    <d v="2021-10-02T00:00:00"/>
    <x v="7"/>
    <x v="1"/>
    <n v="73"/>
    <x v="9"/>
    <x v="9"/>
    <n v="1752"/>
    <n v="5939.2800000000007"/>
  </r>
  <r>
    <n v="4764"/>
    <s v="Lura"/>
    <s v="Edmonds"/>
    <s v="Miss"/>
    <s v="F"/>
    <n v="60"/>
    <s v="Vincent Row"/>
    <s v="Bishop'S Stortford"/>
    <x v="64"/>
    <s v="27-07-2021"/>
    <x v="0"/>
    <x v="1"/>
    <n v="46"/>
    <x v="3"/>
    <x v="3"/>
    <n v="1104"/>
    <n v="761.76"/>
  </r>
  <r>
    <n v="4765"/>
    <s v="Ashley"/>
    <s v="Le"/>
    <s v="Mr"/>
    <s v="M"/>
    <n v="30"/>
    <s v="Vine Street"/>
    <s v="Dalbeattie"/>
    <x v="3"/>
    <s v="29-10-2020"/>
    <x v="1"/>
    <x v="2"/>
    <n v="4"/>
    <x v="3"/>
    <x v="3"/>
    <n v="96"/>
    <n v="66.239999999999995"/>
  </r>
  <r>
    <n v="4766"/>
    <s v="Oralia"/>
    <s v="Blanco"/>
    <s v="Mrs"/>
    <s v="F"/>
    <n v="60"/>
    <s v="Vinegar Street"/>
    <s v="Dartmouth"/>
    <x v="3"/>
    <s v="16-02-2020"/>
    <x v="10"/>
    <x v="2"/>
    <n v="82"/>
    <x v="4"/>
    <x v="4"/>
    <n v="1476"/>
    <n v="2789.64"/>
  </r>
  <r>
    <n v="4767"/>
    <s v="Art"/>
    <s v="Walls"/>
    <s v="Dr"/>
    <s v="M"/>
    <n v="90"/>
    <s v="Vineries Bank"/>
    <s v="Holt"/>
    <x v="1"/>
    <d v="2022-01-04T00:00:00"/>
    <x v="6"/>
    <x v="0"/>
    <n v="80"/>
    <x v="6"/>
    <x v="6"/>
    <n v="1920"/>
    <n v="2476.8000000000002"/>
  </r>
  <r>
    <n v="4768"/>
    <s v="Cesar"/>
    <s v="Sweet"/>
    <s v="Mr"/>
    <s v="M"/>
    <n v="90"/>
    <s v="Vineya Road Close"/>
    <s v="Newport-On-Tay"/>
    <x v="2"/>
    <s v="22-09-2020"/>
    <x v="9"/>
    <x v="2"/>
    <n v="64"/>
    <x v="8"/>
    <x v="8"/>
    <n v="1280"/>
    <n v="4467.2000000000007"/>
  </r>
  <r>
    <n v="4769"/>
    <s v="Shon"/>
    <s v="Ham"/>
    <s v="Dr"/>
    <s v="M"/>
    <n v="90"/>
    <s v="Violet Road"/>
    <s v="Polegate"/>
    <x v="2"/>
    <d v="2020-04-03T00:00:00"/>
    <x v="2"/>
    <x v="2"/>
    <n v="82"/>
    <x v="3"/>
    <x v="3"/>
    <n v="1968"/>
    <n v="1357.9199999999998"/>
  </r>
  <r>
    <n v="4770"/>
    <s v="Lavinia"/>
    <s v="Smart"/>
    <s v="Mrs"/>
    <s v="F"/>
    <n v="30"/>
    <s v="Violet Villa"/>
    <s v="Balerno"/>
    <x v="0"/>
    <s v="21-08-2022"/>
    <x v="3"/>
    <x v="0"/>
    <n v="42"/>
    <x v="0"/>
    <x v="0"/>
    <n v="840"/>
    <n v="1688.3999999999999"/>
  </r>
  <r>
    <n v="4771"/>
    <s v="Percy"/>
    <s v="Leonard"/>
    <s v="Mr"/>
    <s v="M"/>
    <n v="90"/>
    <s v="Vivian Way"/>
    <s v="Hailsham"/>
    <x v="13"/>
    <s v="23-06-2022"/>
    <x v="6"/>
    <x v="0"/>
    <n v="29"/>
    <x v="1"/>
    <x v="1"/>
    <n v="696"/>
    <n v="1245.8399999999999"/>
  </r>
  <r>
    <n v="4772"/>
    <s v="Seth"/>
    <s v="Mackey"/>
    <s v="Mr"/>
    <s v="M"/>
    <n v="60"/>
    <s v="Vyner Road"/>
    <s v="Poole"/>
    <x v="2"/>
    <d v="2021-09-07T00:00:00"/>
    <x v="8"/>
    <x v="1"/>
    <n v="15"/>
    <x v="3"/>
    <x v="3"/>
    <n v="360"/>
    <n v="248.39999999999998"/>
  </r>
  <r>
    <n v="4773"/>
    <s v="Leonard"/>
    <s v="Cordero"/>
    <s v="Mr"/>
    <s v="M"/>
    <n v="60"/>
    <s v="Waddington Street"/>
    <s v="Kyle"/>
    <x v="21"/>
    <d v="2021-04-06T00:00:00"/>
    <x v="9"/>
    <x v="1"/>
    <n v="63"/>
    <x v="2"/>
    <x v="2"/>
    <n v="1071"/>
    <n v="1917.0900000000001"/>
  </r>
  <r>
    <n v="4774"/>
    <s v="Alva"/>
    <s v="Murillo"/>
    <s v="Mr"/>
    <s v="M"/>
    <n v="60"/>
    <s v="Waddington Way"/>
    <s v="Killin"/>
    <x v="21"/>
    <s v="15-06-2021"/>
    <x v="6"/>
    <x v="1"/>
    <n v="18"/>
    <x v="6"/>
    <x v="6"/>
    <n v="432"/>
    <n v="557.28"/>
  </r>
  <r>
    <n v="4775"/>
    <s v="Anabel"/>
    <s v="Villegas"/>
    <s v="Miss"/>
    <s v="F"/>
    <n v="60"/>
    <s v="Wade House"/>
    <s v="Stalybridge"/>
    <x v="2"/>
    <s v="15-04-2020"/>
    <x v="4"/>
    <x v="2"/>
    <n v="48"/>
    <x v="6"/>
    <x v="6"/>
    <n v="1152"/>
    <n v="1486.08"/>
  </r>
  <r>
    <n v="4777"/>
    <s v="Garfield"/>
    <s v="Finch"/>
    <s v="Mr"/>
    <s v="M"/>
    <n v="60"/>
    <s v="Wadham Avenue"/>
    <s v="Marlow"/>
    <x v="2"/>
    <s v="30-08-2021"/>
    <x v="3"/>
    <x v="1"/>
    <n v="25"/>
    <x v="0"/>
    <x v="0"/>
    <n v="500"/>
    <n v="1004.9999999999999"/>
  </r>
  <r>
    <n v="4778"/>
    <s v="Rosann"/>
    <s v="Craft"/>
    <s v="Miss"/>
    <s v="F"/>
    <n v="90"/>
    <s v="Wadhurst"/>
    <s v="Letchworth Garden City"/>
    <x v="11"/>
    <d v="2022-10-06T00:00:00"/>
    <x v="11"/>
    <x v="0"/>
    <n v="51"/>
    <x v="8"/>
    <x v="8"/>
    <n v="1020"/>
    <n v="3559.8"/>
  </r>
  <r>
    <n v="4779"/>
    <s v="Efren"/>
    <s v="Santana"/>
    <s v="Mr"/>
    <s v="M"/>
    <n v="60"/>
    <s v="Wagners Buildings"/>
    <s v="Chorley"/>
    <x v="18"/>
    <d v="2021-09-10T00:00:00"/>
    <x v="10"/>
    <x v="1"/>
    <n v="44"/>
    <x v="7"/>
    <x v="7"/>
    <n v="880"/>
    <n v="2596"/>
  </r>
  <r>
    <n v="4780"/>
    <s v="Guillermo"/>
    <s v="Sullivan"/>
    <s v="Mr"/>
    <s v="M"/>
    <n v="30"/>
    <s v="Wagstaff Buildings"/>
    <s v="Hailsham"/>
    <x v="13"/>
    <d v="2020-03-08T00:00:00"/>
    <x v="5"/>
    <x v="2"/>
    <n v="9"/>
    <x v="2"/>
    <x v="2"/>
    <n v="153"/>
    <n v="273.87"/>
  </r>
  <r>
    <n v="4781"/>
    <s v="Ricky"/>
    <s v="Villarreal"/>
    <s v="Mr"/>
    <s v="M"/>
    <n v="60"/>
    <s v="Wake Street"/>
    <s v="Walton On The Naze"/>
    <x v="2"/>
    <s v="26-09-2021"/>
    <x v="9"/>
    <x v="1"/>
    <n v="68"/>
    <x v="1"/>
    <x v="1"/>
    <n v="1632"/>
    <n v="2921.28"/>
  </r>
  <r>
    <n v="4782"/>
    <s v="Lucinda"/>
    <s v="Oliver"/>
    <s v="Miss"/>
    <s v="F"/>
    <n v="60"/>
    <s v="Wakefield Place"/>
    <s v="Isle Of Islay"/>
    <x v="21"/>
    <s v="26-11-2021"/>
    <x v="8"/>
    <x v="1"/>
    <n v="80"/>
    <x v="1"/>
    <x v="1"/>
    <n v="1920"/>
    <n v="3436.8"/>
  </r>
  <r>
    <n v="4783"/>
    <s v="Efrain"/>
    <s v="Burke"/>
    <s v="Mr"/>
    <s v="M"/>
    <n v="60"/>
    <s v="Wakeham Street"/>
    <s v="Bacup"/>
    <x v="39"/>
    <s v="21-08-2020"/>
    <x v="3"/>
    <x v="2"/>
    <n v="47"/>
    <x v="6"/>
    <x v="6"/>
    <n v="1128"/>
    <n v="1455.1200000000001"/>
  </r>
  <r>
    <n v="4784"/>
    <s v="Kristi"/>
    <s v="Caron"/>
    <s v="Ms"/>
    <s v="F"/>
    <n v="30"/>
    <s v="Wakley Street"/>
    <s v="Tyn-Y-Gongl"/>
    <x v="2"/>
    <s v="30-12-2021"/>
    <x v="7"/>
    <x v="1"/>
    <n v="8"/>
    <x v="5"/>
    <x v="5"/>
    <n v="192"/>
    <n v="766.08"/>
  </r>
  <r>
    <n v="4785"/>
    <s v="Jewell"/>
    <s v="Suarez"/>
    <s v="Mr"/>
    <s v="M"/>
    <n v="30"/>
    <s v="Walberswick Street"/>
    <s v="Prestonpans"/>
    <x v="2"/>
    <s v="18-12-2021"/>
    <x v="7"/>
    <x v="1"/>
    <n v="95"/>
    <x v="7"/>
    <x v="7"/>
    <n v="1900"/>
    <n v="5605"/>
  </r>
  <r>
    <n v="4787"/>
    <s v="Gabriel"/>
    <s v="Plummer"/>
    <s v="Mr"/>
    <s v="M"/>
    <n v="60"/>
    <s v="Walbutton Road"/>
    <s v="Clacton-On-Sea"/>
    <x v="15"/>
    <s v="15-12-2020"/>
    <x v="7"/>
    <x v="2"/>
    <n v="3"/>
    <x v="7"/>
    <x v="7"/>
    <n v="60"/>
    <n v="177"/>
  </r>
  <r>
    <n v="4788"/>
    <s v="Melania"/>
    <s v="Sanchez"/>
    <s v="Miss"/>
    <s v="F"/>
    <n v="30"/>
    <s v="Walcombe Avenue"/>
    <s v="Essex"/>
    <x v="17"/>
    <s v="28-12-2021"/>
    <x v="7"/>
    <x v="1"/>
    <n v="86"/>
    <x v="1"/>
    <x v="1"/>
    <n v="2064"/>
    <n v="3694.56"/>
  </r>
  <r>
    <n v="4789"/>
    <s v="Lucila"/>
    <s v="Kirkpatrick"/>
    <s v="Miss"/>
    <s v="F"/>
    <n v="90"/>
    <s v="Waldeck Grove"/>
    <s v="Alness"/>
    <x v="14"/>
    <s v="26-05-2021"/>
    <x v="11"/>
    <x v="1"/>
    <n v="46"/>
    <x v="6"/>
    <x v="6"/>
    <n v="1104"/>
    <n v="1424.16"/>
  </r>
  <r>
    <n v="4790"/>
    <s v="Sadie"/>
    <s v="Parra"/>
    <s v="Mrs"/>
    <s v="F"/>
    <n v="30"/>
    <s v="Walden Way"/>
    <s v="St. Bees"/>
    <x v="2"/>
    <d v="2021-05-08T00:00:00"/>
    <x v="2"/>
    <x v="1"/>
    <n v="94"/>
    <x v="0"/>
    <x v="0"/>
    <n v="1880"/>
    <n v="3778.7999999999997"/>
  </r>
  <r>
    <n v="4792"/>
    <s v="Otto"/>
    <s v="Burroughs"/>
    <s v="Mr"/>
    <s v="M"/>
    <n v="30"/>
    <s v="Walham Rise"/>
    <s v="Ilfracombe"/>
    <x v="1"/>
    <s v="27-10-2022"/>
    <x v="1"/>
    <x v="0"/>
    <n v="51"/>
    <x v="9"/>
    <x v="9"/>
    <n v="1224"/>
    <n v="4149.3600000000006"/>
  </r>
  <r>
    <n v="4793"/>
    <s v="Thanh"/>
    <s v="Levine"/>
    <s v="Miss"/>
    <s v="F"/>
    <n v="60"/>
    <s v="Wallaces Ya Road"/>
    <s v="Cheadle"/>
    <x v="20"/>
    <s v="24-11-2022"/>
    <x v="8"/>
    <x v="0"/>
    <n v="79"/>
    <x v="3"/>
    <x v="3"/>
    <n v="1896"/>
    <n v="1308.24"/>
  </r>
  <r>
    <n v="4794"/>
    <s v="Joeann"/>
    <s v="Clark"/>
    <s v="Mrs"/>
    <s v="F"/>
    <n v="30"/>
    <s v="Wallgrave Terrace"/>
    <s v="Fairbourne"/>
    <x v="17"/>
    <s v="17-11-2020"/>
    <x v="8"/>
    <x v="2"/>
    <n v="4"/>
    <x v="4"/>
    <x v="4"/>
    <n v="72"/>
    <n v="136.07999999999998"/>
  </r>
  <r>
    <n v="4795"/>
    <s v="Wilmer"/>
    <s v="Schmitt"/>
    <s v="Mr"/>
    <s v="M"/>
    <n v="60"/>
    <s v="Walls Terrace"/>
    <s v="Boncath"/>
    <x v="9"/>
    <s v="28-08-2022"/>
    <x v="3"/>
    <x v="0"/>
    <n v="26"/>
    <x v="7"/>
    <x v="7"/>
    <n v="520"/>
    <n v="1534"/>
  </r>
  <r>
    <n v="4796"/>
    <s v="Alleen"/>
    <s v="Beatty"/>
    <s v="Mrs"/>
    <s v="F"/>
    <n v="90"/>
    <s v="Wallside"/>
    <s v="Ringwood"/>
    <x v="2"/>
    <s v="23-09-2020"/>
    <x v="9"/>
    <x v="2"/>
    <n v="65"/>
    <x v="8"/>
    <x v="8"/>
    <n v="1300"/>
    <n v="4537"/>
  </r>
  <r>
    <n v="4797"/>
    <s v="Camille"/>
    <s v="Ziegler"/>
    <s v="Ms"/>
    <s v="F"/>
    <n v="90"/>
    <s v="Walmer Ga Roadens"/>
    <s v="Innerleithen"/>
    <x v="34"/>
    <s v="21-02-2022"/>
    <x v="10"/>
    <x v="0"/>
    <n v="22"/>
    <x v="8"/>
    <x v="8"/>
    <n v="440"/>
    <n v="1535.6000000000001"/>
  </r>
  <r>
    <n v="4798"/>
    <s v="Rosalyn"/>
    <s v="Parks"/>
    <s v="Mrs"/>
    <s v="F"/>
    <n v="90"/>
    <s v="Walmer Place"/>
    <s v="Portstewart"/>
    <x v="2"/>
    <d v="2021-01-03T00:00:00"/>
    <x v="4"/>
    <x v="1"/>
    <n v="63"/>
    <x v="6"/>
    <x v="6"/>
    <n v="1512"/>
    <n v="1950.48"/>
  </r>
  <r>
    <n v="4799"/>
    <s v="Harriett"/>
    <s v="Landry"/>
    <s v="Mrs"/>
    <s v="F"/>
    <n v="30"/>
    <s v="Walnut Court"/>
    <s v="Strabane"/>
    <x v="2"/>
    <s v="26-07-2021"/>
    <x v="0"/>
    <x v="1"/>
    <n v="66"/>
    <x v="2"/>
    <x v="2"/>
    <n v="1122"/>
    <n v="2008.38"/>
  </r>
  <r>
    <n v="4800"/>
    <s v="Kami"/>
    <s v="Harris"/>
    <s v="Miss"/>
    <s v="F"/>
    <n v="90"/>
    <s v="Walnut Ga Roadens"/>
    <s v="London"/>
    <x v="2"/>
    <s v="17-02-2020"/>
    <x v="10"/>
    <x v="2"/>
    <n v="52"/>
    <x v="4"/>
    <x v="4"/>
    <n v="936"/>
    <n v="1769.04"/>
  </r>
  <r>
    <n v="4801"/>
    <s v="Jayme"/>
    <s v="Henry"/>
    <s v="Mrs"/>
    <s v="F"/>
    <n v="90"/>
    <s v="Walnut Tree"/>
    <s v="Latheron"/>
    <x v="21"/>
    <s v="15-11-2020"/>
    <x v="8"/>
    <x v="2"/>
    <n v="63"/>
    <x v="1"/>
    <x v="1"/>
    <n v="1512"/>
    <n v="2706.48"/>
  </r>
  <r>
    <n v="4802"/>
    <s v="Shaina"/>
    <s v="Stapleton"/>
    <s v="Ms"/>
    <s v="F"/>
    <n v="90"/>
    <s v="Walpole Mews"/>
    <s v="Montrose"/>
    <x v="2"/>
    <s v="27-03-2021"/>
    <x v="5"/>
    <x v="1"/>
    <n v="90"/>
    <x v="2"/>
    <x v="2"/>
    <n v="1530"/>
    <n v="2738.7000000000003"/>
  </r>
  <r>
    <n v="4803"/>
    <s v="Damion"/>
    <s v="Thacker"/>
    <s v="Mr"/>
    <s v="M"/>
    <n v="90"/>
    <s v="Walters Way"/>
    <s v="Hunstanton"/>
    <x v="1"/>
    <s v="22-11-2021"/>
    <x v="8"/>
    <x v="1"/>
    <n v="33"/>
    <x v="0"/>
    <x v="0"/>
    <n v="660"/>
    <n v="1326.6"/>
  </r>
  <r>
    <n v="4804"/>
    <s v="Estell"/>
    <s v="Sweeney"/>
    <s v="Miss"/>
    <s v="F"/>
    <n v="60"/>
    <s v="Waltham Park"/>
    <s v="Glastonbury"/>
    <x v="17"/>
    <d v="2020-10-11T00:00:00"/>
    <x v="4"/>
    <x v="2"/>
    <n v="23"/>
    <x v="9"/>
    <x v="9"/>
    <n v="552"/>
    <n v="1871.28"/>
  </r>
  <r>
    <n v="4805"/>
    <s v="Ervin"/>
    <s v="Hughes"/>
    <s v="Mr"/>
    <s v="M"/>
    <n v="60"/>
    <s v="Walton Villas"/>
    <s v="Totnes"/>
    <x v="2"/>
    <s v="21-05-2021"/>
    <x v="11"/>
    <x v="1"/>
    <n v="88"/>
    <x v="5"/>
    <x v="5"/>
    <n v="2112"/>
    <n v="8426.880000000001"/>
  </r>
  <r>
    <n v="4806"/>
    <s v="Saran"/>
    <s v="Richardson"/>
    <s v="Mrs"/>
    <s v="F"/>
    <n v="90"/>
    <s v="Walworth Villas"/>
    <s v="Luton"/>
    <x v="2"/>
    <d v="2020-07-09T00:00:00"/>
    <x v="1"/>
    <x v="2"/>
    <n v="4"/>
    <x v="3"/>
    <x v="3"/>
    <n v="96"/>
    <n v="66.239999999999995"/>
  </r>
  <r>
    <n v="4807"/>
    <s v="Otis"/>
    <s v="Voss"/>
    <s v="Mr"/>
    <s v="M"/>
    <n v="90"/>
    <s v="Wandsworth Enterprise"/>
    <s v="Milnthorpe"/>
    <x v="2"/>
    <s v="27-02-2021"/>
    <x v="10"/>
    <x v="1"/>
    <n v="21"/>
    <x v="4"/>
    <x v="4"/>
    <n v="378"/>
    <n v="714.42"/>
  </r>
  <r>
    <n v="4808"/>
    <s v="Cathy"/>
    <s v="Blair"/>
    <s v="Miss"/>
    <s v="F"/>
    <n v="60"/>
    <s v="Wandsworth Road"/>
    <s v="Colintraive"/>
    <x v="15"/>
    <s v="22-01-2020"/>
    <x v="2"/>
    <x v="2"/>
    <n v="42"/>
    <x v="1"/>
    <x v="1"/>
    <n v="1008"/>
    <n v="1804.32"/>
  </r>
  <r>
    <n v="4809"/>
    <s v="Wiley"/>
    <s v="Caron"/>
    <s v="Mr"/>
    <s v="M"/>
    <n v="90"/>
    <s v="Warberry Road"/>
    <s v="Cumbria"/>
    <x v="16"/>
    <d v="2021-01-07T00:00:00"/>
    <x v="4"/>
    <x v="1"/>
    <n v="12"/>
    <x v="2"/>
    <x v="2"/>
    <n v="204"/>
    <n v="365.16"/>
  </r>
  <r>
    <n v="4810"/>
    <s v="Sean"/>
    <s v="Medrano"/>
    <s v="Mr"/>
    <s v="M"/>
    <n v="60"/>
    <s v="Warburton Close"/>
    <s v="South Croydon"/>
    <x v="2"/>
    <s v="16-04-2022"/>
    <x v="4"/>
    <x v="0"/>
    <n v="88"/>
    <x v="3"/>
    <x v="3"/>
    <n v="2112"/>
    <n v="1457.28"/>
  </r>
  <r>
    <n v="4811"/>
    <s v="Kim"/>
    <s v="Albert"/>
    <s v="Mr"/>
    <s v="M"/>
    <n v="60"/>
    <s v="Wa Road Hall"/>
    <s v="Ferndown"/>
    <x v="17"/>
    <s v="17-10-2021"/>
    <x v="1"/>
    <x v="1"/>
    <n v="50"/>
    <x v="7"/>
    <x v="7"/>
    <n v="1000"/>
    <n v="2950"/>
  </r>
  <r>
    <n v="4812"/>
    <s v="Maybell"/>
    <s v="Hebert"/>
    <s v="Mrs"/>
    <s v="fem"/>
    <n v="60"/>
    <s v="Wa Road Road"/>
    <s v="Alston"/>
    <x v="73"/>
    <d v="2022-12-10T00:00:00"/>
    <x v="6"/>
    <x v="0"/>
    <n v="45"/>
    <x v="2"/>
    <x v="2"/>
    <n v="765"/>
    <n v="1369.3500000000001"/>
  </r>
  <r>
    <n v="4813"/>
    <s v="Arron"/>
    <s v="Guthrie"/>
    <s v="Mr"/>
    <s v="M"/>
    <n v="60"/>
    <s v="Wa Roadalls Gr"/>
    <s v="Hartfield"/>
    <x v="1"/>
    <s v="23-10-2022"/>
    <x v="1"/>
    <x v="0"/>
    <n v="14"/>
    <x v="9"/>
    <x v="9"/>
    <n v="336"/>
    <n v="1139.04"/>
  </r>
  <r>
    <n v="4814"/>
    <s v="Lia"/>
    <s v="Rivera"/>
    <s v="Mrs"/>
    <s v="F"/>
    <n v="60"/>
    <s v="Wa Roadley Street"/>
    <s v="Troon"/>
    <x v="2"/>
    <s v="14-04-2021"/>
    <x v="4"/>
    <x v="1"/>
    <n v="16"/>
    <x v="7"/>
    <x v="7"/>
    <n v="320"/>
    <n v="944"/>
  </r>
  <r>
    <n v="4815"/>
    <s v="Annamaria"/>
    <s v="Lim"/>
    <s v="Mrs"/>
    <s v="F"/>
    <n v="30"/>
    <s v="Wa Roads Cottages"/>
    <s v="Wincanton"/>
    <x v="2"/>
    <d v="2021-06-06T00:00:00"/>
    <x v="6"/>
    <x v="1"/>
    <n v="20"/>
    <x v="0"/>
    <x v="0"/>
    <n v="400"/>
    <n v="803.99999999999989"/>
  </r>
  <r>
    <n v="4816"/>
    <s v="Emory"/>
    <s v="English"/>
    <s v="Mr"/>
    <s v="M"/>
    <n v="90"/>
    <s v="Warley Road"/>
    <s v="Kilmacolm"/>
    <x v="21"/>
    <s v="25-09-2022"/>
    <x v="9"/>
    <x v="0"/>
    <n v="60"/>
    <x v="9"/>
    <x v="9"/>
    <n v="1440"/>
    <n v="4881.6000000000004"/>
  </r>
  <r>
    <n v="4817"/>
    <s v="Mason"/>
    <s v="Steiner"/>
    <s v="Mr"/>
    <s v="M"/>
    <n v="30"/>
    <s v="Warley Street"/>
    <s v="Humbie"/>
    <x v="1"/>
    <s v="22-11-2022"/>
    <x v="8"/>
    <x v="0"/>
    <n v="2"/>
    <x v="6"/>
    <x v="6"/>
    <n v="48"/>
    <n v="61.92"/>
  </r>
  <r>
    <n v="4818"/>
    <s v="Kendall"/>
    <s v="Pope"/>
    <s v="Mr"/>
    <s v="M"/>
    <n v="60"/>
    <s v="Warner Road"/>
    <s v="Clackmannan"/>
    <x v="15"/>
    <d v="2022-02-04T00:00:00"/>
    <x v="2"/>
    <x v="0"/>
    <n v="23"/>
    <x v="1"/>
    <x v="1"/>
    <n v="552"/>
    <n v="988.08"/>
  </r>
  <r>
    <n v="4819"/>
    <s v="Hoyt"/>
    <s v="Rice"/>
    <s v="Mr"/>
    <s v="M"/>
    <n v="90"/>
    <s v="Warner Road"/>
    <s v="Padstow"/>
    <x v="2"/>
    <s v="20-08-2022"/>
    <x v="3"/>
    <x v="0"/>
    <n v="4"/>
    <x v="7"/>
    <x v="7"/>
    <n v="80"/>
    <n v="236"/>
  </r>
  <r>
    <n v="4820"/>
    <s v="Lizbeth"/>
    <s v="Roark"/>
    <s v="Miss"/>
    <s v="F"/>
    <n v="90"/>
    <s v="Warwick Grove"/>
    <s v="Surrey"/>
    <x v="2"/>
    <s v="20-02-2022"/>
    <x v="10"/>
    <x v="0"/>
    <n v="5"/>
    <x v="2"/>
    <x v="2"/>
    <n v="85"/>
    <n v="152.15"/>
  </r>
  <r>
    <n v="4821"/>
    <s v="Elden"/>
    <s v="Lyons"/>
    <s v="Mr"/>
    <s v="M"/>
    <n v="60"/>
    <s v="Warwick House"/>
    <s v="Inveraray"/>
    <x v="34"/>
    <s v="19-05-2021"/>
    <x v="11"/>
    <x v="1"/>
    <n v="29"/>
    <x v="4"/>
    <x v="4"/>
    <n v="522"/>
    <n v="986.57999999999993"/>
  </r>
  <r>
    <n v="4822"/>
    <s v="Marina"/>
    <s v="Spencer"/>
    <s v="Miss"/>
    <s v="F"/>
    <n v="30"/>
    <s v="Warwick Villas"/>
    <s v="High Wycombe"/>
    <x v="1"/>
    <s v="13-05-2022"/>
    <x v="11"/>
    <x v="0"/>
    <n v="61"/>
    <x v="5"/>
    <x v="5"/>
    <n v="1464"/>
    <n v="5841.3600000000006"/>
  </r>
  <r>
    <n v="4823"/>
    <s v="Weldon"/>
    <s v="Mcleod"/>
    <s v="Mr"/>
    <s v="M"/>
    <n v="90"/>
    <s v="Washington Street"/>
    <s v="Rhyl"/>
    <x v="2"/>
    <d v="2020-12-09T00:00:00"/>
    <x v="5"/>
    <x v="2"/>
    <n v="4"/>
    <x v="5"/>
    <x v="5"/>
    <n v="96"/>
    <n v="383.04"/>
  </r>
  <r>
    <n v="4824"/>
    <s v="Gita"/>
    <s v="Best"/>
    <s v="Mrs"/>
    <s v="F"/>
    <n v="60"/>
    <s v="Water Mews"/>
    <s v="Thetford"/>
    <x v="2"/>
    <s v="17-12-2020"/>
    <x v="7"/>
    <x v="2"/>
    <n v="69"/>
    <x v="0"/>
    <x v="0"/>
    <n v="1380"/>
    <n v="2773.7999999999997"/>
  </r>
  <r>
    <n v="4825"/>
    <s v="Isaiah"/>
    <s v="Coates"/>
    <s v="Mr"/>
    <s v="MALE"/>
    <n v="60"/>
    <s v="Water Street"/>
    <s v="Dolgellau"/>
    <x v="3"/>
    <s v="13-07-2022"/>
    <x v="0"/>
    <x v="0"/>
    <n v="88"/>
    <x v="5"/>
    <x v="5"/>
    <n v="2112"/>
    <n v="8426.880000000001"/>
  </r>
  <r>
    <n v="4826"/>
    <s v="Von"/>
    <s v="Baca"/>
    <s v="Mr"/>
    <s v="M"/>
    <n v="60"/>
    <s v="Wate Roaden Road"/>
    <s v="Hassocks"/>
    <x v="1"/>
    <s v="26-01-2020"/>
    <x v="2"/>
    <x v="2"/>
    <n v="35"/>
    <x v="8"/>
    <x v="8"/>
    <n v="700"/>
    <n v="2443"/>
  </r>
  <r>
    <n v="4827"/>
    <s v="Erin"/>
    <s v="Michael"/>
    <s v="Miss"/>
    <s v="female]"/>
    <n v="30"/>
    <s v="Watergate Street"/>
    <s v="Stroud"/>
    <x v="2"/>
    <d v="2020-08-09T00:00:00"/>
    <x v="11"/>
    <x v="2"/>
    <n v="15"/>
    <x v="9"/>
    <x v="9"/>
    <n v="360"/>
    <n v="1220.4000000000001"/>
  </r>
  <r>
    <n v="4828"/>
    <s v="Maida"/>
    <s v="Mccarty"/>
    <s v="Miss"/>
    <s v="F"/>
    <n v="90"/>
    <s v="Waterlow Road"/>
    <s v="Amlwch"/>
    <x v="4"/>
    <s v="18-10-2021"/>
    <x v="1"/>
    <x v="1"/>
    <n v="49"/>
    <x v="5"/>
    <x v="5"/>
    <n v="1176"/>
    <n v="4692.2400000000007"/>
  </r>
  <r>
    <n v="4829"/>
    <s v="August"/>
    <s v="Pittman"/>
    <s v="Mr"/>
    <s v="M"/>
    <n v="60"/>
    <s v="Waterlow Terrace"/>
    <s v="Camborne"/>
    <x v="54"/>
    <d v="2021-06-05T00:00:00"/>
    <x v="11"/>
    <x v="1"/>
    <n v="37"/>
    <x v="3"/>
    <x v="3"/>
    <n v="888"/>
    <n v="612.71999999999991"/>
  </r>
  <r>
    <n v="4830"/>
    <s v="Brunilda"/>
    <s v="Leary"/>
    <s v="Mrs"/>
    <s v="F"/>
    <n v="30"/>
    <s v="Watermint Quay"/>
    <s v="Jarrow"/>
    <x v="21"/>
    <d v="2022-06-02T00:00:00"/>
    <x v="5"/>
    <x v="0"/>
    <n v="36"/>
    <x v="2"/>
    <x v="2"/>
    <n v="612"/>
    <n v="1095.48"/>
  </r>
  <r>
    <n v="4831"/>
    <s v="Reuben"/>
    <s v="Grady"/>
    <s v="Mr"/>
    <s v="M"/>
    <n v="30"/>
    <s v="Waterside"/>
    <s v="Earlston"/>
    <x v="43"/>
    <d v="2021-02-04T00:00:00"/>
    <x v="3"/>
    <x v="1"/>
    <n v="55"/>
    <x v="2"/>
    <x v="2"/>
    <n v="935"/>
    <n v="1673.65"/>
  </r>
  <r>
    <n v="4832"/>
    <s v="Lauren"/>
    <s v="Prather"/>
    <s v="Mr"/>
    <s v="M"/>
    <n v="90"/>
    <s v="Watfo Road Way"/>
    <s v="Port Talbot"/>
    <x v="2"/>
    <d v="2022-08-10T00:00:00"/>
    <x v="7"/>
    <x v="0"/>
    <n v="46"/>
    <x v="7"/>
    <x v="7"/>
    <n v="920"/>
    <n v="2714"/>
  </r>
  <r>
    <n v="4833"/>
    <s v="Gail"/>
    <s v="Bullard"/>
    <s v="Mr"/>
    <s v="M"/>
    <n v="90"/>
    <s v="Watling Ga Roadens"/>
    <s v="Blaydon-On-Tyne"/>
    <x v="7"/>
    <s v="17-11-2022"/>
    <x v="8"/>
    <x v="0"/>
    <n v="11"/>
    <x v="9"/>
    <x v="9"/>
    <n v="264"/>
    <n v="894.96"/>
  </r>
  <r>
    <n v="4834"/>
    <s v="Gino"/>
    <s v="Montoya"/>
    <s v="Mr"/>
    <s v="M"/>
    <n v="90"/>
    <s v="Watlins Terrace"/>
    <s v="Rochester"/>
    <x v="2"/>
    <d v="2022-07-10T00:00:00"/>
    <x v="11"/>
    <x v="0"/>
    <n v="79"/>
    <x v="7"/>
    <x v="7"/>
    <n v="1580"/>
    <n v="4661"/>
  </r>
  <r>
    <n v="4835"/>
    <s v="Derek"/>
    <s v="Dumas"/>
    <s v="Mr"/>
    <s v="M"/>
    <n v="90"/>
    <s v="Watson Mews"/>
    <s v="Aberfeldy"/>
    <x v="35"/>
    <s v="13-12-2021"/>
    <x v="7"/>
    <x v="1"/>
    <n v="77"/>
    <x v="7"/>
    <x v="7"/>
    <n v="1540"/>
    <n v="4543"/>
  </r>
  <r>
    <n v="4836"/>
    <s v="Bethany"/>
    <s v="Baldwin"/>
    <s v="Miss"/>
    <s v="F"/>
    <n v="90"/>
    <s v="Wattisfield Road"/>
    <s v="Ramsgate"/>
    <x v="2"/>
    <d v="2022-09-04T00:00:00"/>
    <x v="9"/>
    <x v="0"/>
    <n v="24"/>
    <x v="4"/>
    <x v="4"/>
    <n v="432"/>
    <n v="816.4799999999999"/>
  </r>
  <r>
    <n v="4837"/>
    <s v="Edris"/>
    <s v="Hawkins"/>
    <s v="Mrs"/>
    <s v="F"/>
    <n v="90"/>
    <s v="Waveney Avenue"/>
    <s v="South Shields"/>
    <x v="2"/>
    <s v="28-09-2022"/>
    <x v="9"/>
    <x v="0"/>
    <n v="33"/>
    <x v="5"/>
    <x v="5"/>
    <n v="792"/>
    <n v="3160.0800000000004"/>
  </r>
  <r>
    <n v="4839"/>
    <s v="Palmer"/>
    <s v="Darling"/>
    <s v="Rev"/>
    <s v="M"/>
    <n v="90"/>
    <s v="Waverley Terrace"/>
    <s v="Lancaster"/>
    <x v="21"/>
    <s v="13-08-2020"/>
    <x v="3"/>
    <x v="2"/>
    <n v="59"/>
    <x v="2"/>
    <x v="2"/>
    <n v="1003"/>
    <n v="1795.3700000000001"/>
  </r>
  <r>
    <n v="4840"/>
    <s v="Serena"/>
    <s v="Bower"/>
    <s v="Ms"/>
    <s v="F"/>
    <n v="30"/>
    <s v="Waverton Road"/>
    <s v="Kent"/>
    <x v="21"/>
    <s v="13-01-2022"/>
    <x v="2"/>
    <x v="0"/>
    <n v="7"/>
    <x v="3"/>
    <x v="3"/>
    <n v="168"/>
    <n v="115.91999999999999"/>
  </r>
  <r>
    <n v="4841"/>
    <s v="Judy"/>
    <s v="Rushing"/>
    <s v="Miss"/>
    <s v="F"/>
    <n v="60"/>
    <s v="Wayfield Link"/>
    <s v="Prestonpans"/>
    <x v="2"/>
    <d v="2021-04-05T00:00:00"/>
    <x v="3"/>
    <x v="1"/>
    <n v="75"/>
    <x v="4"/>
    <x v="4"/>
    <n v="1350"/>
    <n v="2551.5"/>
  </r>
  <r>
    <n v="4842"/>
    <s v="Teena"/>
    <s v="Myers"/>
    <s v="Miss"/>
    <s v="F"/>
    <n v="90"/>
    <s v="Webbs Lane"/>
    <s v="Bourne"/>
    <x v="75"/>
    <d v="2022-03-02T00:00:00"/>
    <x v="8"/>
    <x v="0"/>
    <n v="54"/>
    <x v="9"/>
    <x v="9"/>
    <n v="1296"/>
    <n v="4393.4400000000005"/>
  </r>
  <r>
    <n v="4843"/>
    <s v="Dennis"/>
    <s v="Perkins"/>
    <s v="Mr"/>
    <s v="M"/>
    <n v="90"/>
    <s v="Webbs Ya Road"/>
    <s v="Gloucestershire"/>
    <x v="17"/>
    <s v="22-05-2022"/>
    <x v="11"/>
    <x v="0"/>
    <n v="78"/>
    <x v="7"/>
    <x v="7"/>
    <n v="1560"/>
    <n v="4602"/>
  </r>
  <r>
    <n v="4844"/>
    <s v="Reagan"/>
    <s v="Bliss"/>
    <s v="Mrs"/>
    <s v="F"/>
    <n v="90"/>
    <s v="Wedgwood Walk"/>
    <s v="Saffron Walden"/>
    <x v="2"/>
    <s v="20-01-2022"/>
    <x v="2"/>
    <x v="0"/>
    <n v="46"/>
    <x v="8"/>
    <x v="8"/>
    <n v="920"/>
    <n v="3210.8"/>
  </r>
  <r>
    <n v="4845"/>
    <s v="Sherwood"/>
    <s v="Stanton"/>
    <s v="Dr"/>
    <s v="M"/>
    <n v="90"/>
    <s v="Weedon Terrace"/>
    <s v="Portrush"/>
    <x v="2"/>
    <d v="2021-06-07T00:00:00"/>
    <x v="0"/>
    <x v="1"/>
    <n v="6"/>
    <x v="5"/>
    <x v="5"/>
    <n v="144"/>
    <n v="574.56000000000006"/>
  </r>
  <r>
    <n v="4846"/>
    <s v="Gino"/>
    <s v="Burt"/>
    <s v="Mr"/>
    <s v="M"/>
    <n v="90"/>
    <s v="Weekley Square"/>
    <s v="Criccieth"/>
    <x v="16"/>
    <d v="2021-07-07T00:00:00"/>
    <x v="2"/>
    <x v="1"/>
    <n v="53"/>
    <x v="1"/>
    <x v="1"/>
    <n v="1272"/>
    <n v="2276.88"/>
  </r>
  <r>
    <n v="4847"/>
    <s v="Felton"/>
    <s v="Bautista"/>
    <s v="Mr"/>
    <s v="M"/>
    <n v="60"/>
    <s v="Weimar Street"/>
    <s v="Bishops Castle"/>
    <x v="64"/>
    <s v="26-09-2022"/>
    <x v="9"/>
    <x v="0"/>
    <n v="50"/>
    <x v="7"/>
    <x v="7"/>
    <n v="1000"/>
    <n v="2950"/>
  </r>
  <r>
    <n v="4848"/>
    <s v="Dong"/>
    <s v="Dye"/>
    <s v="Mr"/>
    <s v="M"/>
    <n v="90"/>
    <s v="Weir Hall"/>
    <s v="Lancashire"/>
    <x v="21"/>
    <s v="28-03-2020"/>
    <x v="5"/>
    <x v="2"/>
    <n v="19"/>
    <x v="7"/>
    <x v="7"/>
    <n v="380"/>
    <n v="1121"/>
  </r>
  <r>
    <n v="4849"/>
    <s v="Elton"/>
    <s v="Mcclendon"/>
    <s v="Mr"/>
    <s v="M"/>
    <n v="90"/>
    <s v="Welbeck Way"/>
    <s v="Surrey"/>
    <x v="2"/>
    <s v="19-10-2020"/>
    <x v="1"/>
    <x v="2"/>
    <n v="70"/>
    <x v="2"/>
    <x v="2"/>
    <n v="1190"/>
    <n v="2130.1"/>
  </r>
  <r>
    <n v="4850"/>
    <s v="Georgine"/>
    <s v="Holmes"/>
    <s v="Dr"/>
    <s v="female"/>
    <n v="60"/>
    <s v="Welfo Road Close"/>
    <s v="Pentraeth"/>
    <x v="2"/>
    <s v="19-03-2021"/>
    <x v="5"/>
    <x v="1"/>
    <n v="2"/>
    <x v="0"/>
    <x v="0"/>
    <n v="40"/>
    <n v="80.399999999999991"/>
  </r>
  <r>
    <n v="4851"/>
    <s v="Mickie"/>
    <s v="Maurer"/>
    <s v="Mrs"/>
    <s v="F"/>
    <n v="90"/>
    <s v="Welham Terrace"/>
    <s v="Haddington"/>
    <x v="13"/>
    <d v="2021-02-04T00:00:00"/>
    <x v="3"/>
    <x v="1"/>
    <n v="7"/>
    <x v="9"/>
    <x v="9"/>
    <n v="168"/>
    <n v="569.52"/>
  </r>
  <r>
    <n v="4852"/>
    <s v="Floyd"/>
    <s v="Weston"/>
    <s v="Mr"/>
    <s v="M"/>
    <n v="90"/>
    <s v="Wellesley Street"/>
    <s v="Lampeter"/>
    <x v="21"/>
    <s v="29-08-2020"/>
    <x v="3"/>
    <x v="2"/>
    <n v="57"/>
    <x v="2"/>
    <x v="2"/>
    <n v="969"/>
    <n v="1734.51"/>
  </r>
  <r>
    <n v="4853"/>
    <s v="Merlin"/>
    <s v="Hyde"/>
    <s v="Mr"/>
    <s v="M"/>
    <n v="90"/>
    <s v="Wellfield Road"/>
    <s v="Stonehouse"/>
    <x v="2"/>
    <s v="14-08-2022"/>
    <x v="3"/>
    <x v="0"/>
    <n v="90"/>
    <x v="1"/>
    <x v="1"/>
    <n v="2160"/>
    <n v="3866.4"/>
  </r>
  <r>
    <n v="4854"/>
    <s v="Alethia"/>
    <s v="Grace"/>
    <s v="Mrs"/>
    <s v="F"/>
    <n v="90"/>
    <s v="Welling Place"/>
    <s v="Penrith"/>
    <x v="2"/>
    <s v="27-02-2021"/>
    <x v="10"/>
    <x v="1"/>
    <n v="46"/>
    <x v="8"/>
    <x v="8"/>
    <n v="920"/>
    <n v="3210.8"/>
  </r>
  <r>
    <n v="4855"/>
    <s v="Juliette"/>
    <s v="Rich"/>
    <s v="Mrs"/>
    <s v="F"/>
    <n v="90"/>
    <s v="Welling Place"/>
    <s v="South Petherton"/>
    <x v="2"/>
    <d v="2020-01-10T00:00:00"/>
    <x v="11"/>
    <x v="2"/>
    <n v="79"/>
    <x v="6"/>
    <x v="6"/>
    <n v="1896"/>
    <n v="2445.84"/>
  </r>
  <r>
    <n v="4856"/>
    <s v="Francina"/>
    <s v="Wilkes"/>
    <s v="Mrs"/>
    <s v="F"/>
    <n v="60"/>
    <s v="Wellington Cottages"/>
    <s v="Montacute"/>
    <x v="2"/>
    <s v="14-05-2020"/>
    <x v="11"/>
    <x v="2"/>
    <n v="73"/>
    <x v="5"/>
    <x v="5"/>
    <n v="1752"/>
    <n v="6990.4800000000005"/>
  </r>
  <r>
    <n v="4857"/>
    <s v="Hong"/>
    <s v="Darling"/>
    <s v="Mr"/>
    <s v="M"/>
    <n v="60"/>
    <s v="Wellington Place"/>
    <s v="Rayleigh"/>
    <x v="2"/>
    <d v="2020-09-07T00:00:00"/>
    <x v="1"/>
    <x v="2"/>
    <n v="81"/>
    <x v="6"/>
    <x v="6"/>
    <n v="1944"/>
    <n v="2507.7600000000002"/>
  </r>
  <r>
    <n v="4858"/>
    <s v="Carlton"/>
    <s v="Bernal"/>
    <s v="Mr"/>
    <s v="M"/>
    <n v="60"/>
    <s v="Wenlock Road"/>
    <s v="Chorley"/>
    <x v="18"/>
    <s v="15-03-2021"/>
    <x v="5"/>
    <x v="1"/>
    <n v="43"/>
    <x v="3"/>
    <x v="3"/>
    <n v="1032"/>
    <n v="712.07999999999993"/>
  </r>
  <r>
    <n v="4859"/>
    <s v="Jacalyn"/>
    <s v="Clayton"/>
    <s v="Ms"/>
    <s v="F"/>
    <n v="30"/>
    <s v="Wentbrook House"/>
    <s v="Keith"/>
    <x v="21"/>
    <s v="13-08-2022"/>
    <x v="3"/>
    <x v="0"/>
    <n v="93"/>
    <x v="3"/>
    <x v="3"/>
    <n v="2232"/>
    <n v="1540.08"/>
  </r>
  <r>
    <n v="4860"/>
    <s v="Brooks"/>
    <s v="Rosenberg"/>
    <s v="Mr"/>
    <s v="M"/>
    <n v="30"/>
    <s v="Wentland Close"/>
    <s v="Bourne End"/>
    <x v="75"/>
    <s v="22-05-2020"/>
    <x v="11"/>
    <x v="2"/>
    <n v="46"/>
    <x v="6"/>
    <x v="6"/>
    <n v="1104"/>
    <n v="1424.16"/>
  </r>
  <r>
    <n v="4861"/>
    <s v="Carylon"/>
    <s v="Mccabe"/>
    <s v="Miss"/>
    <s v="F"/>
    <n v="90"/>
    <s v="Wentworth Close"/>
    <s v="Newnham"/>
    <x v="2"/>
    <d v="2022-07-03T00:00:00"/>
    <x v="1"/>
    <x v="0"/>
    <n v="7"/>
    <x v="0"/>
    <x v="0"/>
    <n v="140"/>
    <n v="281.39999999999998"/>
  </r>
  <r>
    <n v="4862"/>
    <s v="Nidia"/>
    <s v="Culver"/>
    <s v="Mrs"/>
    <s v="F"/>
    <n v="30"/>
    <s v="Wernbrook Street"/>
    <s v="Worcester Park"/>
    <x v="2"/>
    <s v="13-06-2021"/>
    <x v="6"/>
    <x v="1"/>
    <n v="91"/>
    <x v="7"/>
    <x v="7"/>
    <n v="1820"/>
    <n v="5369"/>
  </r>
  <r>
    <n v="4863"/>
    <s v="Celestina"/>
    <s v="Dowdy"/>
    <s v="Mrs"/>
    <s v="F"/>
    <n v="90"/>
    <s v="West Arbour"/>
    <s v="Lymington"/>
    <x v="2"/>
    <s v="31-01-2020"/>
    <x v="2"/>
    <x v="2"/>
    <n v="2"/>
    <x v="1"/>
    <x v="1"/>
    <n v="48"/>
    <n v="85.92"/>
  </r>
  <r>
    <n v="4864"/>
    <s v="Deeanna"/>
    <s v="Sherwood"/>
    <s v="Mrs"/>
    <s v="F"/>
    <n v="90"/>
    <s v="West Cromwell"/>
    <s v="Snodland"/>
    <x v="2"/>
    <d v="2022-04-11T00:00:00"/>
    <x v="5"/>
    <x v="0"/>
    <n v="25"/>
    <x v="0"/>
    <x v="0"/>
    <n v="500"/>
    <n v="1004.9999999999999"/>
  </r>
  <r>
    <n v="4865"/>
    <s v="Walker"/>
    <s v="Cates"/>
    <s v="Mr"/>
    <s v="M"/>
    <n v="30"/>
    <s v="West Ella"/>
    <s v="London"/>
    <x v="2"/>
    <s v="24-11-2021"/>
    <x v="8"/>
    <x v="1"/>
    <n v="58"/>
    <x v="9"/>
    <x v="9"/>
    <n v="1392"/>
    <n v="4718.88"/>
  </r>
  <r>
    <n v="4866"/>
    <s v="Brook"/>
    <s v="Rhoades"/>
    <s v="Miss"/>
    <s v="F"/>
    <n v="30"/>
    <s v="West Grove"/>
    <s v="Chulmleigh"/>
    <x v="15"/>
    <s v="15-12-2020"/>
    <x v="7"/>
    <x v="2"/>
    <n v="66"/>
    <x v="8"/>
    <x v="8"/>
    <n v="1320"/>
    <n v="4606.8"/>
  </r>
  <r>
    <n v="4867"/>
    <s v="Alden"/>
    <s v="Blankenship"/>
    <s v="Mr"/>
    <s v="M"/>
    <n v="30"/>
    <s v="West House"/>
    <s v="Llanwrda"/>
    <x v="11"/>
    <s v="26-08-2022"/>
    <x v="3"/>
    <x v="0"/>
    <n v="97"/>
    <x v="9"/>
    <x v="9"/>
    <n v="2328"/>
    <n v="7891.92"/>
  </r>
  <r>
    <n v="4868"/>
    <s v="Jestine"/>
    <s v="Christiansen"/>
    <s v="Miss"/>
    <s v="F"/>
    <n v="60"/>
    <s v="West Lane"/>
    <s v="Newton Abbot"/>
    <x v="2"/>
    <s v="20-07-2020"/>
    <x v="0"/>
    <x v="2"/>
    <n v="81"/>
    <x v="3"/>
    <x v="3"/>
    <n v="1944"/>
    <n v="1341.36"/>
  </r>
  <r>
    <n v="4869"/>
    <s v="Lavonda"/>
    <s v="Wall"/>
    <s v="Mrs"/>
    <s v="F"/>
    <n v="90"/>
    <s v="West Mews"/>
    <s v="Southwold"/>
    <x v="2"/>
    <s v="26-06-2021"/>
    <x v="6"/>
    <x v="1"/>
    <n v="6"/>
    <x v="7"/>
    <x v="7"/>
    <n v="120"/>
    <n v="354"/>
  </r>
  <r>
    <n v="4870"/>
    <s v="Marlon"/>
    <s v="Cantu"/>
    <s v="Mr"/>
    <s v="M"/>
    <n v="90"/>
    <s v="West Smithfield"/>
    <s v="Beccles"/>
    <x v="38"/>
    <d v="2020-12-05T00:00:00"/>
    <x v="8"/>
    <x v="2"/>
    <n v="23"/>
    <x v="1"/>
    <x v="1"/>
    <n v="552"/>
    <n v="988.08"/>
  </r>
  <r>
    <n v="4871"/>
    <s v="Sumiko"/>
    <s v="Cannon"/>
    <s v="Miss"/>
    <s v="F"/>
    <n v="60"/>
    <s v="West Temple"/>
    <s v="Pevensey"/>
    <x v="2"/>
    <s v="15-07-2021"/>
    <x v="0"/>
    <x v="1"/>
    <n v="52"/>
    <x v="0"/>
    <x v="0"/>
    <n v="1040"/>
    <n v="2090.3999999999996"/>
  </r>
  <r>
    <n v="4872"/>
    <s v="Mitchell"/>
    <s v="Christian"/>
    <s v="Mrs"/>
    <s v="F"/>
    <n v="60"/>
    <s v="West View"/>
    <s v="Walton-On-Thames"/>
    <x v="2"/>
    <s v="17-04-2021"/>
    <x v="4"/>
    <x v="1"/>
    <n v="21"/>
    <x v="2"/>
    <x v="2"/>
    <n v="357"/>
    <n v="639.03"/>
  </r>
  <r>
    <n v="4873"/>
    <s v="Earnest"/>
    <s v="Dolan"/>
    <s v="Mr"/>
    <s v="M"/>
    <n v="90"/>
    <s v="West Warwick"/>
    <s v="Pulborough"/>
    <x v="2"/>
    <d v="2020-05-10T00:00:00"/>
    <x v="10"/>
    <x v="2"/>
    <n v="27"/>
    <x v="1"/>
    <x v="1"/>
    <n v="648"/>
    <n v="1159.92"/>
  </r>
  <r>
    <n v="4874"/>
    <s v="Flavia"/>
    <s v="Marrero"/>
    <s v="Miss"/>
    <s v="F"/>
    <n v="60"/>
    <s v="Westbere Road"/>
    <s v="Westgate-On-Sea"/>
    <x v="2"/>
    <s v="22-09-2021"/>
    <x v="9"/>
    <x v="1"/>
    <n v="84"/>
    <x v="2"/>
    <x v="2"/>
    <n v="1428"/>
    <n v="2556.12"/>
  </r>
  <r>
    <n v="4875"/>
    <s v="Mariann"/>
    <s v="Blankenship"/>
    <s v="Miss"/>
    <s v="F"/>
    <n v="90"/>
    <s v="Westbourne Park"/>
    <s v="Alford"/>
    <x v="37"/>
    <s v="19-10-2022"/>
    <x v="1"/>
    <x v="0"/>
    <n v="95"/>
    <x v="8"/>
    <x v="8"/>
    <n v="1900"/>
    <n v="6631"/>
  </r>
  <r>
    <n v="4876"/>
    <s v="Arnoldo"/>
    <s v="Dawson"/>
    <s v="Prof"/>
    <s v="M"/>
    <n v="30"/>
    <s v="Westbrook"/>
    <s v="Tiverton"/>
    <x v="2"/>
    <s v="25-10-2022"/>
    <x v="1"/>
    <x v="0"/>
    <n v="22"/>
    <x v="2"/>
    <x v="2"/>
    <n v="374"/>
    <n v="669.46"/>
  </r>
  <r>
    <n v="4877"/>
    <s v="Fatima"/>
    <s v="Rosas"/>
    <s v="Miss"/>
    <s v="F"/>
    <n v="30"/>
    <s v="Westbury Road"/>
    <s v="Lydney"/>
    <x v="2"/>
    <s v="14-05-2022"/>
    <x v="11"/>
    <x v="0"/>
    <n v="33"/>
    <x v="1"/>
    <x v="1"/>
    <n v="792"/>
    <n v="1417.68"/>
  </r>
  <r>
    <n v="4878"/>
    <s v="Dwana"/>
    <s v="Arellano"/>
    <s v="Mrs"/>
    <s v="F"/>
    <n v="60"/>
    <s v="Westcombe Park"/>
    <s v="Ballindalloch"/>
    <x v="0"/>
    <s v="29-05-2020"/>
    <x v="11"/>
    <x v="2"/>
    <n v="53"/>
    <x v="7"/>
    <x v="7"/>
    <n v="1060"/>
    <n v="3127"/>
  </r>
  <r>
    <n v="4880"/>
    <s v="Marti"/>
    <s v="Richardson"/>
    <s v="Mrs"/>
    <s v="F"/>
    <n v="30"/>
    <s v="Westcroft Square"/>
    <s v="Henley-In-Arden"/>
    <x v="1"/>
    <s v="27-06-2021"/>
    <x v="6"/>
    <x v="1"/>
    <n v="72"/>
    <x v="8"/>
    <x v="8"/>
    <n v="1440"/>
    <n v="5025.6000000000004"/>
  </r>
  <r>
    <n v="4881"/>
    <s v="Elmo"/>
    <s v="Stubbs"/>
    <s v="Mr"/>
    <s v="M"/>
    <n v="60"/>
    <s v="Westdown Road"/>
    <s v="Kirriemuir"/>
    <x v="21"/>
    <d v="2021-02-12T00:00:00"/>
    <x v="4"/>
    <x v="1"/>
    <n v="78"/>
    <x v="5"/>
    <x v="5"/>
    <n v="1872"/>
    <n v="7469.2800000000007"/>
  </r>
  <r>
    <n v="4882"/>
    <s v="Federico"/>
    <s v="Barker"/>
    <s v="Mr"/>
    <s v="M"/>
    <n v="90"/>
    <s v="Westferry Road"/>
    <s v="St. Ives"/>
    <x v="2"/>
    <s v="31-05-2021"/>
    <x v="11"/>
    <x v="1"/>
    <n v="2"/>
    <x v="2"/>
    <x v="2"/>
    <n v="34"/>
    <n v="60.86"/>
  </r>
  <r>
    <n v="4883"/>
    <s v="Oren"/>
    <s v="Gore"/>
    <s v="Mr"/>
    <s v="M"/>
    <n v="30"/>
    <s v="Westminster Street"/>
    <s v="Ballymena"/>
    <x v="0"/>
    <d v="2021-09-03T00:00:00"/>
    <x v="0"/>
    <x v="1"/>
    <n v="25"/>
    <x v="8"/>
    <x v="8"/>
    <n v="500"/>
    <n v="1745"/>
  </r>
  <r>
    <n v="4884"/>
    <s v="Zachery"/>
    <s v="Foreman"/>
    <s v="Mr"/>
    <s v="M"/>
    <n v="60"/>
    <s v="Westmount Road"/>
    <s v="Hitchin"/>
    <x v="1"/>
    <d v="2021-05-09T00:00:00"/>
    <x v="10"/>
    <x v="1"/>
    <n v="6"/>
    <x v="2"/>
    <x v="2"/>
    <n v="102"/>
    <n v="182.58"/>
  </r>
  <r>
    <n v="4885"/>
    <s v="Yuriko"/>
    <s v="Boone"/>
    <s v="Mrs"/>
    <s v="F"/>
    <n v="30"/>
    <s v="Weston Ya Road"/>
    <s v="Chinnor"/>
    <x v="18"/>
    <s v="15-11-2020"/>
    <x v="8"/>
    <x v="2"/>
    <n v="72"/>
    <x v="3"/>
    <x v="3"/>
    <n v="1728"/>
    <n v="1192.32"/>
  </r>
  <r>
    <n v="4886"/>
    <s v="Ahmed"/>
    <s v="Wills"/>
    <s v="Mr"/>
    <s v="M"/>
    <n v="60"/>
    <s v="Westport Street"/>
    <s v="Abergavenny"/>
    <x v="35"/>
    <s v="14-01-2020"/>
    <x v="2"/>
    <x v="2"/>
    <n v="30"/>
    <x v="3"/>
    <x v="3"/>
    <n v="720"/>
    <n v="496.79999999999995"/>
  </r>
  <r>
    <n v="4887"/>
    <s v="Mackenzie"/>
    <s v="Pennington"/>
    <s v="Ms"/>
    <s v="F"/>
    <n v="30"/>
    <s v="Westrow"/>
    <s v="Bo'Ness"/>
    <x v="9"/>
    <s v="27-09-2020"/>
    <x v="9"/>
    <x v="2"/>
    <n v="62"/>
    <x v="5"/>
    <x v="5"/>
    <n v="1488"/>
    <n v="5937.12"/>
  </r>
  <r>
    <n v="4888"/>
    <s v="Eusebia"/>
    <s v="Granger"/>
    <s v="Miss"/>
    <s v="F"/>
    <n v="90"/>
    <s v="Westrow"/>
    <s v="Shoreham-By-Sea"/>
    <x v="2"/>
    <s v="31-12-2020"/>
    <x v="7"/>
    <x v="2"/>
    <n v="82"/>
    <x v="0"/>
    <x v="0"/>
    <n v="1640"/>
    <n v="3296.3999999999996"/>
  </r>
  <r>
    <n v="4889"/>
    <s v="Oliver"/>
    <s v="Brooks"/>
    <s v="Mr"/>
    <s v="M"/>
    <n v="30"/>
    <s v="Westway Close"/>
    <s v="Caterham"/>
    <x v="10"/>
    <s v="16-02-2022"/>
    <x v="10"/>
    <x v="0"/>
    <n v="82"/>
    <x v="3"/>
    <x v="3"/>
    <n v="1968"/>
    <n v="1357.9199999999998"/>
  </r>
  <r>
    <n v="4890"/>
    <s v="Ilana"/>
    <s v="Vinson"/>
    <s v="Miss"/>
    <s v="F"/>
    <n v="30"/>
    <s v="Weymouth Avenue"/>
    <s v="Leamington Spa"/>
    <x v="21"/>
    <s v="24-11-2022"/>
    <x v="8"/>
    <x v="0"/>
    <n v="99"/>
    <x v="6"/>
    <x v="6"/>
    <n v="2376"/>
    <n v="3065.04"/>
  </r>
  <r>
    <n v="4891"/>
    <s v="Donovan"/>
    <s v="Feldman"/>
    <s v="Mr"/>
    <s v="M"/>
    <n v="30"/>
    <s v="Weymouth Terrace"/>
    <s v="Dunkeld"/>
    <x v="3"/>
    <d v="2020-02-07T00:00:00"/>
    <x v="9"/>
    <x v="2"/>
    <n v="2"/>
    <x v="0"/>
    <x v="0"/>
    <n v="40"/>
    <n v="80.399999999999991"/>
  </r>
  <r>
    <n v="4892"/>
    <s v="Marty"/>
    <s v="Walden"/>
    <s v="Mr"/>
    <s v="M"/>
    <n v="90"/>
    <s v="Wharncliffe Ga Roadens"/>
    <s v="Billingshurst"/>
    <x v="71"/>
    <d v="2020-04-07T00:00:00"/>
    <x v="11"/>
    <x v="2"/>
    <n v="45"/>
    <x v="1"/>
    <x v="1"/>
    <n v="1080"/>
    <n v="1933.2"/>
  </r>
  <r>
    <n v="4893"/>
    <s v="Karmen"/>
    <s v="Correa"/>
    <s v="Miss"/>
    <s v="F"/>
    <n v="30"/>
    <s v="Wharncliffe Street"/>
    <s v="Fakenham"/>
    <x v="17"/>
    <s v="24-08-2021"/>
    <x v="3"/>
    <x v="1"/>
    <n v="14"/>
    <x v="3"/>
    <x v="3"/>
    <n v="336"/>
    <n v="231.83999999999997"/>
  </r>
  <r>
    <n v="4894"/>
    <s v="Edgardo"/>
    <s v="Dorsey"/>
    <s v="Mr"/>
    <s v="M"/>
    <n v="60"/>
    <s v="Wharncliffe Street"/>
    <s v="Falmouth"/>
    <x v="17"/>
    <s v="14-04-2020"/>
    <x v="4"/>
    <x v="2"/>
    <n v="38"/>
    <x v="4"/>
    <x v="4"/>
    <n v="684"/>
    <n v="1292.76"/>
  </r>
  <r>
    <n v="4895"/>
    <s v="Nathanael"/>
    <s v="Malone"/>
    <s v="Mr"/>
    <s v="M"/>
    <n v="30"/>
    <s v="Wheatsheaf Alley"/>
    <s v="Southwold"/>
    <x v="2"/>
    <d v="2020-03-07T00:00:00"/>
    <x v="10"/>
    <x v="2"/>
    <n v="67"/>
    <x v="5"/>
    <x v="5"/>
    <n v="1608"/>
    <n v="6415.92"/>
  </r>
  <r>
    <n v="4896"/>
    <s v="Lady"/>
    <s v="Hebert"/>
    <s v="Mrs"/>
    <s v="F"/>
    <n v="90"/>
    <s v="Wheatsheaf Wharf"/>
    <s v="Melrose"/>
    <x v="2"/>
    <s v="20-02-2022"/>
    <x v="10"/>
    <x v="0"/>
    <n v="102"/>
    <x v="2"/>
    <x v="2"/>
    <n v="1734"/>
    <n v="3103.86"/>
  </r>
  <r>
    <n v="4897"/>
    <s v="Kip"/>
    <s v="Ballard"/>
    <s v="Mr"/>
    <s v="M"/>
    <n v="90"/>
    <s v="Whetstone Close"/>
    <s v="Riding Mill"/>
    <x v="2"/>
    <s v="20-03-2022"/>
    <x v="5"/>
    <x v="0"/>
    <n v="32"/>
    <x v="0"/>
    <x v="0"/>
    <n v="640"/>
    <n v="1286.3999999999999"/>
  </r>
  <r>
    <n v="4898"/>
    <s v="Abraham"/>
    <s v="Castaneda"/>
    <s v="Mr"/>
    <s v="M"/>
    <n v="30"/>
    <s v="Whinchat Road"/>
    <s v="Denny"/>
    <x v="3"/>
    <d v="2022-05-06T00:00:00"/>
    <x v="4"/>
    <x v="0"/>
    <n v="103"/>
    <x v="6"/>
    <x v="6"/>
    <n v="2472"/>
    <n v="3188.88"/>
  </r>
  <r>
    <n v="4899"/>
    <s v="Bryan"/>
    <s v="Hubbard"/>
    <s v="Mr"/>
    <s v="M"/>
    <n v="90"/>
    <s v="Whinyates Road"/>
    <s v="Aberdare"/>
    <x v="58"/>
    <d v="2022-09-02T00:00:00"/>
    <x v="0"/>
    <x v="0"/>
    <n v="105"/>
    <x v="6"/>
    <x v="6"/>
    <n v="2520"/>
    <n v="3250.8"/>
  </r>
  <r>
    <n v="4900"/>
    <s v="Tomeka"/>
    <s v="Vasquez"/>
    <s v="Miss"/>
    <s v="F"/>
    <n v="90"/>
    <s v="Whitby Road"/>
    <s v="South Croydon"/>
    <x v="2"/>
    <s v="22-04-2021"/>
    <x v="4"/>
    <x v="1"/>
    <n v="17"/>
    <x v="4"/>
    <x v="4"/>
    <n v="306"/>
    <n v="578.33999999999992"/>
  </r>
  <r>
    <n v="4901"/>
    <s v="Kenya"/>
    <s v="Koehler"/>
    <s v="Mrs"/>
    <s v="F"/>
    <n v="90"/>
    <s v="White Boys"/>
    <s v="Garndolbenmaen"/>
    <x v="17"/>
    <d v="2020-01-07T00:00:00"/>
    <x v="10"/>
    <x v="2"/>
    <n v="58"/>
    <x v="9"/>
    <x v="9"/>
    <n v="1392"/>
    <n v="4718.88"/>
  </r>
  <r>
    <n v="4903"/>
    <s v="Jaunita"/>
    <s v="Powers"/>
    <s v="Miss"/>
    <s v="F"/>
    <n v="90"/>
    <s v="White Cottage"/>
    <s v="Cleethorpes"/>
    <x v="15"/>
    <s v="25-03-2020"/>
    <x v="5"/>
    <x v="2"/>
    <n v="20"/>
    <x v="4"/>
    <x v="4"/>
    <n v="360"/>
    <n v="680.4"/>
  </r>
  <r>
    <n v="4904"/>
    <s v="Drusilla"/>
    <s v="Kirby"/>
    <s v="Mrs"/>
    <s v="F"/>
    <n v="30"/>
    <s v="White Hart"/>
    <s v="Perranporth"/>
    <x v="2"/>
    <d v="2021-01-08T00:00:00"/>
    <x v="11"/>
    <x v="1"/>
    <n v="23"/>
    <x v="6"/>
    <x v="6"/>
    <n v="552"/>
    <n v="712.08"/>
  </r>
  <r>
    <n v="4905"/>
    <s v="Will"/>
    <s v="Whitehead"/>
    <s v="Mr"/>
    <s v="M"/>
    <n v="90"/>
    <s v="White Kennet"/>
    <s v="Peterculter"/>
    <x v="2"/>
    <s v="28-07-2022"/>
    <x v="0"/>
    <x v="0"/>
    <n v="11"/>
    <x v="8"/>
    <x v="8"/>
    <n v="220"/>
    <n v="767.80000000000007"/>
  </r>
  <r>
    <n v="4906"/>
    <s v="Roberto"/>
    <s v="Fink"/>
    <s v="Mrs"/>
    <s v="F"/>
    <n v="30"/>
    <s v="White Post"/>
    <s v="Kelty"/>
    <x v="21"/>
    <s v="23-06-2021"/>
    <x v="6"/>
    <x v="1"/>
    <n v="89"/>
    <x v="4"/>
    <x v="4"/>
    <n v="1602"/>
    <n v="3027.7799999999997"/>
  </r>
  <r>
    <n v="4907"/>
    <s v="Garth"/>
    <s v="Hadley"/>
    <s v="Mr"/>
    <s v="M"/>
    <n v="90"/>
    <s v="Whitebeam Close"/>
    <s v="Ashby-De-La-Zouch"/>
    <x v="63"/>
    <s v="13-08-2021"/>
    <x v="3"/>
    <x v="1"/>
    <n v="58"/>
    <x v="9"/>
    <x v="9"/>
    <n v="1392"/>
    <n v="4718.88"/>
  </r>
  <r>
    <n v="4908"/>
    <s v="Broderick"/>
    <s v="Hamlin"/>
    <s v="Mr"/>
    <s v="M"/>
    <n v="90"/>
    <s v="Whitebeam Close"/>
    <s v="Ferryside"/>
    <x v="17"/>
    <s v="28-01-2022"/>
    <x v="2"/>
    <x v="0"/>
    <n v="50"/>
    <x v="4"/>
    <x v="4"/>
    <n v="900"/>
    <n v="1701"/>
  </r>
  <r>
    <n v="4909"/>
    <s v="Albert"/>
    <s v="Macdonald"/>
    <s v="Miss"/>
    <s v="F"/>
    <n v="60"/>
    <s v="Whitechapel Union"/>
    <s v="Bideford"/>
    <x v="26"/>
    <d v="2020-11-08T00:00:00"/>
    <x v="3"/>
    <x v="2"/>
    <n v="43"/>
    <x v="3"/>
    <x v="3"/>
    <n v="1032"/>
    <n v="712.07999999999993"/>
  </r>
  <r>
    <n v="4910"/>
    <s v="Reggie"/>
    <s v="Coon"/>
    <s v="Mr"/>
    <s v="M"/>
    <n v="60"/>
    <s v="Whitecombe Court"/>
    <s v="Chipping Norton"/>
    <x v="18"/>
    <s v="14-01-2022"/>
    <x v="2"/>
    <x v="0"/>
    <n v="50"/>
    <x v="6"/>
    <x v="6"/>
    <n v="1200"/>
    <n v="1548"/>
  </r>
  <r>
    <n v="4911"/>
    <s v="Tennie"/>
    <s v="Lawrence"/>
    <s v="Prof"/>
    <s v="F"/>
    <n v="30"/>
    <s v="Whitefriars Wharf"/>
    <s v="Halesowen"/>
    <x v="13"/>
    <s v="30-05-2021"/>
    <x v="11"/>
    <x v="1"/>
    <n v="93"/>
    <x v="4"/>
    <x v="4"/>
    <n v="1674"/>
    <n v="3163.8599999999997"/>
  </r>
  <r>
    <n v="4912"/>
    <s v="Willis"/>
    <s v="Sanford"/>
    <s v="Mr"/>
    <s v="M"/>
    <n v="30"/>
    <s v="Whitehall Ya Road"/>
    <s v="Holt"/>
    <x v="1"/>
    <s v="14-02-2021"/>
    <x v="10"/>
    <x v="1"/>
    <n v="52"/>
    <x v="6"/>
    <x v="6"/>
    <n v="1248"/>
    <n v="1609.92"/>
  </r>
  <r>
    <n v="4913"/>
    <s v="Marisela"/>
    <s v="Ledford"/>
    <s v="Miss"/>
    <s v="F"/>
    <n v="60"/>
    <s v="Whiteheads Grove"/>
    <s v="Innerleithen"/>
    <x v="34"/>
    <s v="27-08-2020"/>
    <x v="3"/>
    <x v="2"/>
    <n v="79"/>
    <x v="4"/>
    <x v="4"/>
    <n v="1422"/>
    <n v="2687.58"/>
  </r>
  <r>
    <n v="4914"/>
    <s v="Chandra"/>
    <s v="Jarvis"/>
    <s v="Ms"/>
    <s v="F"/>
    <n v="30"/>
    <s v="Whitehorse Street"/>
    <s v="Ardrossan"/>
    <x v="69"/>
    <d v="2022-10-07T00:00:00"/>
    <x v="6"/>
    <x v="0"/>
    <n v="94"/>
    <x v="2"/>
    <x v="2"/>
    <n v="1598"/>
    <n v="2860.42"/>
  </r>
  <r>
    <n v="4915"/>
    <s v="Lyman"/>
    <s v="Whaley"/>
    <s v="Mr"/>
    <s v="M"/>
    <n v="30"/>
    <s v="Whitehorse Ya Road"/>
    <s v="Merseyside"/>
    <x v="2"/>
    <d v="2021-09-03T00:00:00"/>
    <x v="0"/>
    <x v="1"/>
    <n v="10"/>
    <x v="2"/>
    <x v="2"/>
    <n v="170"/>
    <n v="304.3"/>
  </r>
  <r>
    <n v="4916"/>
    <s v="Noah"/>
    <s v="Villegas"/>
    <s v="Mr"/>
    <s v="M"/>
    <n v="30"/>
    <s v="Whitehouse Way"/>
    <s v="Caterham"/>
    <x v="10"/>
    <s v="13-08-2021"/>
    <x v="3"/>
    <x v="1"/>
    <n v="18"/>
    <x v="3"/>
    <x v="3"/>
    <n v="432"/>
    <n v="298.08"/>
  </r>
  <r>
    <n v="4917"/>
    <s v="Hollie"/>
    <s v="Mcghee"/>
    <s v="Dr"/>
    <s v="F"/>
    <n v="60"/>
    <s v="Whitelegg Road"/>
    <s v="Westcliff-On-Sea"/>
    <x v="2"/>
    <s v="13-08-2022"/>
    <x v="3"/>
    <x v="0"/>
    <n v="91"/>
    <x v="7"/>
    <x v="7"/>
    <n v="1820"/>
    <n v="5369"/>
  </r>
  <r>
    <n v="4918"/>
    <s v="Robby"/>
    <s v="Grayson"/>
    <s v="Dr"/>
    <s v="M"/>
    <n v="90"/>
    <s v="White'S Row"/>
    <s v="Ottery St. Mary"/>
    <x v="2"/>
    <d v="2020-06-02T00:00:00"/>
    <x v="2"/>
    <x v="2"/>
    <n v="24"/>
    <x v="2"/>
    <x v="2"/>
    <n v="408"/>
    <n v="730.32"/>
  </r>
  <r>
    <n v="4919"/>
    <s v="Malia"/>
    <s v="Forrest"/>
    <s v="Mrs"/>
    <s v="F"/>
    <n v="90"/>
    <s v="Whitfield Place"/>
    <s v="Alexandria"/>
    <x v="5"/>
    <s v="26-03-2021"/>
    <x v="5"/>
    <x v="1"/>
    <n v="78"/>
    <x v="1"/>
    <x v="1"/>
    <n v="1872"/>
    <n v="3350.88"/>
  </r>
  <r>
    <n v="4920"/>
    <s v="Vonnie"/>
    <s v="Joseph"/>
    <s v="Miss"/>
    <s v="F"/>
    <n v="60"/>
    <s v="Whitley Villas"/>
    <s v="Kingsbridge"/>
    <x v="21"/>
    <s v="24-01-2021"/>
    <x v="2"/>
    <x v="1"/>
    <n v="20"/>
    <x v="1"/>
    <x v="1"/>
    <n v="480"/>
    <n v="859.2"/>
  </r>
  <r>
    <n v="4921"/>
    <s v="Chantay"/>
    <s v="Wright"/>
    <s v="Miss"/>
    <s v="F"/>
    <n v="90"/>
    <s v="Whittaker Way"/>
    <s v="Haverhill"/>
    <x v="1"/>
    <d v="2022-05-08T00:00:00"/>
    <x v="6"/>
    <x v="0"/>
    <n v="11"/>
    <x v="0"/>
    <x v="0"/>
    <n v="220"/>
    <n v="442.19999999999993"/>
  </r>
  <r>
    <n v="4922"/>
    <s v="Yael"/>
    <s v="Gold"/>
    <s v="Miss"/>
    <s v="F"/>
    <n v="60"/>
    <s v="Whittaker Way"/>
    <s v="Lydney"/>
    <x v="2"/>
    <d v="2021-05-11T00:00:00"/>
    <x v="4"/>
    <x v="1"/>
    <n v="9"/>
    <x v="2"/>
    <x v="2"/>
    <n v="153"/>
    <n v="273.87"/>
  </r>
  <r>
    <n v="4923"/>
    <s v="Arnulfo"/>
    <s v="Bush"/>
    <s v="Mr"/>
    <s v="M"/>
    <n v="60"/>
    <s v="Whitwell Road"/>
    <s v="Lanark"/>
    <x v="21"/>
    <d v="2020-07-04T00:00:00"/>
    <x v="11"/>
    <x v="2"/>
    <n v="63"/>
    <x v="1"/>
    <x v="1"/>
    <n v="1512"/>
    <n v="2706.48"/>
  </r>
  <r>
    <n v="4924"/>
    <s v="Carly"/>
    <s v="Krause"/>
    <s v="Miss"/>
    <s v="F"/>
    <n v="30"/>
    <s v="Wickam Street"/>
    <s v="Renfrew"/>
    <x v="2"/>
    <s v="17-02-2022"/>
    <x v="10"/>
    <x v="0"/>
    <n v="85"/>
    <x v="8"/>
    <x v="8"/>
    <n v="1700"/>
    <n v="5933"/>
  </r>
  <r>
    <n v="4925"/>
    <s v="Susana"/>
    <s v="Skinner"/>
    <s v="Ms"/>
    <s v="F"/>
    <n v="60"/>
    <s v="Wickfo Road Way"/>
    <s v="Farnborough"/>
    <x v="17"/>
    <d v="2022-08-05T00:00:00"/>
    <x v="0"/>
    <x v="0"/>
    <n v="104"/>
    <x v="5"/>
    <x v="5"/>
    <n v="2496"/>
    <n v="9959.0400000000009"/>
  </r>
  <r>
    <n v="4926"/>
    <s v="Vinnie"/>
    <s v="Voss"/>
    <s v="Mrs"/>
    <s v="F"/>
    <n v="90"/>
    <s v="Wickham Court"/>
    <s v="Kent"/>
    <x v="21"/>
    <d v="2021-01-01T00:00:00"/>
    <x v="10"/>
    <x v="1"/>
    <n v="13"/>
    <x v="1"/>
    <x v="1"/>
    <n v="312"/>
    <n v="558.48"/>
  </r>
  <r>
    <n v="4927"/>
    <s v="Anita"/>
    <s v="Feliciano"/>
    <s v="Miss"/>
    <s v="F"/>
    <n v="60"/>
    <s v="Wickham Ga Roadens"/>
    <s v="Tighnabruaich"/>
    <x v="2"/>
    <s v="17-12-2021"/>
    <x v="7"/>
    <x v="1"/>
    <n v="7"/>
    <x v="8"/>
    <x v="8"/>
    <n v="140"/>
    <n v="488.6"/>
  </r>
  <r>
    <n v="4928"/>
    <s v="Tequila"/>
    <s v="Kirkland"/>
    <s v="Miss"/>
    <s v="F"/>
    <n v="60"/>
    <s v="Wickham Lane"/>
    <s v="Newton Stewart"/>
    <x v="2"/>
    <s v="13-09-2021"/>
    <x v="9"/>
    <x v="1"/>
    <n v="38"/>
    <x v="4"/>
    <x v="4"/>
    <n v="684"/>
    <n v="1292.76"/>
  </r>
  <r>
    <n v="4929"/>
    <s v="Thresa"/>
    <s v="Mccall"/>
    <s v="Mrs"/>
    <s v="F"/>
    <n v="90"/>
    <s v="Wickham Mews"/>
    <s v="Fleet"/>
    <x v="17"/>
    <d v="2020-02-11T00:00:00"/>
    <x v="2"/>
    <x v="2"/>
    <n v="8"/>
    <x v="4"/>
    <x v="4"/>
    <n v="144"/>
    <n v="272.15999999999997"/>
  </r>
  <r>
    <n v="4930"/>
    <s v="Man"/>
    <s v="Madison"/>
    <s v="Mr"/>
    <s v="M"/>
    <n v="90"/>
    <s v="Wickham Mews"/>
    <s v="Frinton-On-Sea"/>
    <x v="17"/>
    <s v="28-09-2022"/>
    <x v="9"/>
    <x v="0"/>
    <n v="88"/>
    <x v="6"/>
    <x v="6"/>
    <n v="2112"/>
    <n v="2724.48"/>
  </r>
  <r>
    <n v="4931"/>
    <s v="Pamala"/>
    <s v="Hull"/>
    <s v="Mrs"/>
    <s v="F"/>
    <n v="60"/>
    <s v="Wickham Place"/>
    <s v="Shanklin"/>
    <x v="2"/>
    <d v="2020-07-03T00:00:00"/>
    <x v="4"/>
    <x v="2"/>
    <n v="22"/>
    <x v="1"/>
    <x v="1"/>
    <n v="528"/>
    <n v="945.12"/>
  </r>
  <r>
    <n v="4932"/>
    <s v="Dustin"/>
    <s v="Maddox"/>
    <s v="Mr"/>
    <s v="M"/>
    <n v="60"/>
    <s v="Wickham Street"/>
    <s v="Dorset"/>
    <x v="3"/>
    <s v="14-10-2020"/>
    <x v="1"/>
    <x v="2"/>
    <n v="81"/>
    <x v="4"/>
    <x v="4"/>
    <n v="1458"/>
    <n v="2755.62"/>
  </r>
  <r>
    <n v="4933"/>
    <s v="Ethan"/>
    <s v="Murray"/>
    <s v="Mr"/>
    <s v="M"/>
    <n v="60"/>
    <s v="Wicks Rents"/>
    <s v="Caersws"/>
    <x v="12"/>
    <d v="2021-10-11T00:00:00"/>
    <x v="9"/>
    <x v="1"/>
    <n v="69"/>
    <x v="4"/>
    <x v="4"/>
    <n v="1242"/>
    <n v="2347.3799999999997"/>
  </r>
  <r>
    <n v="4934"/>
    <s v="Lakiesha"/>
    <s v="Hawk"/>
    <s v="Miss"/>
    <s v="F"/>
    <n v="30"/>
    <s v="Widdenham  Road"/>
    <s v="Longhope"/>
    <x v="2"/>
    <s v="30-05-2022"/>
    <x v="11"/>
    <x v="0"/>
    <n v="88"/>
    <x v="6"/>
    <x v="6"/>
    <n v="2112"/>
    <n v="2724.48"/>
  </r>
  <r>
    <n v="4935"/>
    <s v="Jerri"/>
    <s v="Major"/>
    <s v="Mrs"/>
    <s v="F"/>
    <n v="90"/>
    <s v="Widecombe Way"/>
    <s v="Trefriw"/>
    <x v="2"/>
    <d v="2022-06-05T00:00:00"/>
    <x v="6"/>
    <x v="0"/>
    <n v="79"/>
    <x v="5"/>
    <x v="5"/>
    <n v="1896"/>
    <n v="7565.04"/>
  </r>
  <r>
    <n v="4936"/>
    <s v="Amy"/>
    <s v="Osborne"/>
    <s v="Mrs"/>
    <s v="F"/>
    <n v="30"/>
    <s v="Wightman Road"/>
    <s v="Olney"/>
    <x v="2"/>
    <d v="2022-07-01T00:00:00"/>
    <x v="3"/>
    <x v="0"/>
    <n v="100"/>
    <x v="9"/>
    <x v="9"/>
    <n v="2400"/>
    <n v="8136"/>
  </r>
  <r>
    <n v="4937"/>
    <s v="Pauline"/>
    <s v="Hodges"/>
    <s v="Ms"/>
    <s v="F"/>
    <n v="60"/>
    <s v="Wigton Place"/>
    <s v="Newquay"/>
    <x v="2"/>
    <d v="2022-10-01T00:00:00"/>
    <x v="7"/>
    <x v="0"/>
    <n v="94"/>
    <x v="9"/>
    <x v="9"/>
    <n v="2256"/>
    <n v="7647.84"/>
  </r>
  <r>
    <n v="4938"/>
    <s v="Beckie"/>
    <s v="Bush"/>
    <s v="Mrs"/>
    <s v="F"/>
    <n v="30"/>
    <s v="Wild Court"/>
    <s v="Delabole"/>
    <x v="3"/>
    <d v="2020-01-02T00:00:00"/>
    <x v="9"/>
    <x v="2"/>
    <n v="13"/>
    <x v="6"/>
    <x v="6"/>
    <n v="312"/>
    <n v="402.48"/>
  </r>
  <r>
    <n v="4939"/>
    <s v="Louann"/>
    <s v="Vincent"/>
    <s v="Mrs"/>
    <s v="F"/>
    <n v="90"/>
    <s v="Wildcroft Road"/>
    <s v="Ellesmere"/>
    <x v="17"/>
    <d v="2022-03-09T00:00:00"/>
    <x v="6"/>
    <x v="0"/>
    <n v="59"/>
    <x v="9"/>
    <x v="9"/>
    <n v="1416"/>
    <n v="4800.24"/>
  </r>
  <r>
    <n v="4940"/>
    <s v="Kristin"/>
    <s v="Mcneill"/>
    <s v="Mrs"/>
    <s v="F"/>
    <n v="30"/>
    <s v="Wilderness Lane"/>
    <s v="Whitehaven"/>
    <x v="2"/>
    <s v="29-01-2020"/>
    <x v="2"/>
    <x v="2"/>
    <n v="78"/>
    <x v="7"/>
    <x v="7"/>
    <n v="1560"/>
    <n v="4602"/>
  </r>
  <r>
    <n v="4941"/>
    <s v="Mable"/>
    <s v="Geiger"/>
    <s v="Mrs"/>
    <s v="F"/>
    <n v="60"/>
    <s v="Wilds Buildings"/>
    <s v="Dorking"/>
    <x v="3"/>
    <d v="2022-01-11T00:00:00"/>
    <x v="2"/>
    <x v="0"/>
    <n v="19"/>
    <x v="5"/>
    <x v="5"/>
    <n v="456"/>
    <n v="1819.44"/>
  </r>
  <r>
    <n v="4942"/>
    <s v="Georgeanna"/>
    <s v="Benoit"/>
    <s v="Mrs"/>
    <s v="F"/>
    <n v="30"/>
    <s v="Wilfrid Street"/>
    <s v="Chepstow"/>
    <x v="20"/>
    <s v="23-01-2020"/>
    <x v="2"/>
    <x v="2"/>
    <n v="75"/>
    <x v="4"/>
    <x v="4"/>
    <n v="1350"/>
    <n v="2551.5"/>
  </r>
  <r>
    <n v="4943"/>
    <s v="Luanna"/>
    <s v="Eaton"/>
    <s v="Miss"/>
    <s v="F"/>
    <n v="60"/>
    <s v="Willcott Road"/>
    <s v="Eye"/>
    <x v="17"/>
    <s v="28-02-2022"/>
    <x v="10"/>
    <x v="0"/>
    <n v="58"/>
    <x v="8"/>
    <x v="8"/>
    <n v="1160"/>
    <n v="4048.4"/>
  </r>
  <r>
    <n v="4944"/>
    <s v="Willie"/>
    <s v="Fuentes"/>
    <s v="Miss"/>
    <s v="F"/>
    <n v="60"/>
    <s v="William Bonney"/>
    <s v="Lochwinnoch"/>
    <x v="11"/>
    <s v="24-09-2022"/>
    <x v="9"/>
    <x v="0"/>
    <n v="87"/>
    <x v="0"/>
    <x v="0"/>
    <n v="1740"/>
    <n v="3497.3999999999996"/>
  </r>
  <r>
    <n v="4945"/>
    <s v="Edwardo"/>
    <s v="Fink"/>
    <s v="Mr"/>
    <s v="M"/>
    <n v="90"/>
    <s v="William Booth"/>
    <s v="Ilkeston"/>
    <x v="1"/>
    <d v="2022-03-03T00:00:00"/>
    <x v="7"/>
    <x v="0"/>
    <n v="18"/>
    <x v="8"/>
    <x v="8"/>
    <n v="360"/>
    <n v="1256.4000000000001"/>
  </r>
  <r>
    <n v="4946"/>
    <s v="Patricia"/>
    <s v="Tran"/>
    <s v="Miss"/>
    <s v="F"/>
    <n v="90"/>
    <s v="William Mews"/>
    <s v="Forres"/>
    <x v="17"/>
    <d v="2022-03-01T00:00:00"/>
    <x v="1"/>
    <x v="0"/>
    <n v="104"/>
    <x v="2"/>
    <x v="2"/>
    <n v="1768"/>
    <n v="3164.7200000000003"/>
  </r>
  <r>
    <n v="4947"/>
    <s v="Elliott"/>
    <s v="Yeager"/>
    <s v="Mr"/>
    <s v="M"/>
    <n v="60"/>
    <s v="William Morley"/>
    <s v="Melton Mowbray"/>
    <x v="2"/>
    <d v="2021-07-09T00:00:00"/>
    <x v="5"/>
    <x v="1"/>
    <n v="79"/>
    <x v="7"/>
    <x v="7"/>
    <n v="1580"/>
    <n v="4661"/>
  </r>
  <r>
    <n v="4948"/>
    <s v="Velda"/>
    <s v="Hooks"/>
    <s v="Mrs"/>
    <s v="F"/>
    <n v="30"/>
    <s v="William Road"/>
    <s v="Usk"/>
    <x v="2"/>
    <s v="18-07-2021"/>
    <x v="0"/>
    <x v="1"/>
    <n v="40"/>
    <x v="9"/>
    <x v="9"/>
    <n v="960"/>
    <n v="3254.4"/>
  </r>
  <r>
    <n v="4949"/>
    <s v="Cassie"/>
    <s v="Barrett"/>
    <s v="Miss"/>
    <s v="F"/>
    <n v="90"/>
    <s v="Williams Alley"/>
    <s v="Hamilton"/>
    <x v="13"/>
    <d v="2021-04-04T00:00:00"/>
    <x v="0"/>
    <x v="1"/>
    <n v="52"/>
    <x v="2"/>
    <x v="2"/>
    <n v="884"/>
    <n v="1582.3600000000001"/>
  </r>
  <r>
    <n v="4950"/>
    <s v="Carolynn"/>
    <s v="Dillon"/>
    <s v="Miss"/>
    <s v="F"/>
    <n v="30"/>
    <s v="Williams Place"/>
    <s v="Isle Of Skye"/>
    <x v="21"/>
    <d v="2022-07-01T00:00:00"/>
    <x v="3"/>
    <x v="0"/>
    <n v="98"/>
    <x v="4"/>
    <x v="4"/>
    <n v="1764"/>
    <n v="3333.96"/>
  </r>
  <r>
    <n v="4951"/>
    <s v="Melani"/>
    <s v="Sloan"/>
    <s v="Ms"/>
    <s v="F"/>
    <n v="90"/>
    <s v="Willingdon Road"/>
    <s v="Isle Of Coll"/>
    <x v="21"/>
    <s v="22-03-2021"/>
    <x v="5"/>
    <x v="1"/>
    <n v="75"/>
    <x v="9"/>
    <x v="9"/>
    <n v="1800"/>
    <n v="6102"/>
  </r>
  <r>
    <n v="4952"/>
    <s v="Susan"/>
    <s v="Donnelly"/>
    <s v="Miss"/>
    <s v="F"/>
    <n v="30"/>
    <s v="Willington Villas"/>
    <s v="Great Missenden"/>
    <x v="56"/>
    <d v="2020-02-07T00:00:00"/>
    <x v="9"/>
    <x v="2"/>
    <n v="51"/>
    <x v="8"/>
    <x v="8"/>
    <n v="1020"/>
    <n v="3559.8"/>
  </r>
  <r>
    <n v="4953"/>
    <s v="Cinderella"/>
    <s v="Madison"/>
    <s v="Mrs"/>
    <s v="F"/>
    <n v="60"/>
    <s v="Willman Green"/>
    <s v="Ayrshire"/>
    <x v="39"/>
    <d v="2022-07-02T00:00:00"/>
    <x v="9"/>
    <x v="0"/>
    <n v="40"/>
    <x v="0"/>
    <x v="0"/>
    <n v="800"/>
    <n v="1607.9999999999998"/>
  </r>
  <r>
    <n v="4954"/>
    <s v="Carey"/>
    <s v="Cummins"/>
    <s v="Mr"/>
    <s v="M"/>
    <n v="30"/>
    <s v="Willow Court"/>
    <s v="Cranleigh"/>
    <x v="16"/>
    <d v="2021-01-07T00:00:00"/>
    <x v="4"/>
    <x v="1"/>
    <n v="63"/>
    <x v="8"/>
    <x v="8"/>
    <n v="1260"/>
    <n v="4397.4000000000005"/>
  </r>
  <r>
    <n v="4955"/>
    <s v="Winnie"/>
    <s v="Tobin"/>
    <s v="Ms"/>
    <s v="F"/>
    <n v="90"/>
    <s v="Willow Farm"/>
    <s v="Haywards Heath"/>
    <x v="1"/>
    <s v="26-04-2020"/>
    <x v="4"/>
    <x v="2"/>
    <n v="4"/>
    <x v="1"/>
    <x v="1"/>
    <n v="96"/>
    <n v="171.84"/>
  </r>
  <r>
    <n v="4956"/>
    <s v="Laurence"/>
    <s v="Shook"/>
    <s v="Mr"/>
    <s v="M"/>
    <n v="60"/>
    <s v="Willow Terrace"/>
    <s v="Clydebank"/>
    <x v="15"/>
    <s v="25-04-2020"/>
    <x v="4"/>
    <x v="2"/>
    <n v="36"/>
    <x v="6"/>
    <x v="6"/>
    <n v="864"/>
    <n v="1114.56"/>
  </r>
  <r>
    <n v="4957"/>
    <s v="Flor"/>
    <s v="Farley"/>
    <s v="Miss"/>
    <s v="F"/>
    <n v="90"/>
    <s v="Willow View"/>
    <s v="Tarbert"/>
    <x v="2"/>
    <d v="2020-04-03T00:00:00"/>
    <x v="2"/>
    <x v="2"/>
    <n v="80"/>
    <x v="0"/>
    <x v="0"/>
    <n v="1600"/>
    <n v="3215.9999999999995"/>
  </r>
  <r>
    <n v="4958"/>
    <s v="Caterina"/>
    <s v="Tatum"/>
    <s v="Miss"/>
    <s v="F"/>
    <n v="90"/>
    <s v="Willow Walk"/>
    <s v="Newport"/>
    <x v="2"/>
    <s v="27-02-2020"/>
    <x v="10"/>
    <x v="2"/>
    <n v="61"/>
    <x v="5"/>
    <x v="5"/>
    <n v="1464"/>
    <n v="5841.3600000000006"/>
  </r>
  <r>
    <n v="4959"/>
    <s v="Rogelio"/>
    <s v="Perez"/>
    <s v="Mr"/>
    <s v="M"/>
    <n v="60"/>
    <s v="Willow Wood"/>
    <s v="Isle Of Mull"/>
    <x v="21"/>
    <s v="22-06-2020"/>
    <x v="6"/>
    <x v="2"/>
    <n v="6"/>
    <x v="6"/>
    <x v="6"/>
    <n v="144"/>
    <n v="185.76"/>
  </r>
  <r>
    <n v="4961"/>
    <s v="Kareem"/>
    <s v="Sands"/>
    <s v="Mr"/>
    <s v="M"/>
    <n v="90"/>
    <s v="Willson Place"/>
    <s v="Roy Bridge"/>
    <x v="2"/>
    <d v="2021-11-08T00:00:00"/>
    <x v="9"/>
    <x v="1"/>
    <n v="17"/>
    <x v="4"/>
    <x v="4"/>
    <n v="306"/>
    <n v="578.33999999999992"/>
  </r>
  <r>
    <n v="4962"/>
    <s v="Pearl"/>
    <s v="England"/>
    <s v="Mrs"/>
    <s v="F"/>
    <n v="90"/>
    <s v="Wilmer Lea"/>
    <s v="Romford"/>
    <x v="2"/>
    <s v="29-06-2022"/>
    <x v="6"/>
    <x v="0"/>
    <n v="43"/>
    <x v="6"/>
    <x v="6"/>
    <n v="1032"/>
    <n v="1331.28"/>
  </r>
  <r>
    <n v="4963"/>
    <s v="Ariana"/>
    <s v="Hooks"/>
    <s v="Dr"/>
    <s v="F"/>
    <n v="60"/>
    <s v="Wilmer Place"/>
    <s v="Holmrook"/>
    <x v="1"/>
    <s v="29-10-2020"/>
    <x v="1"/>
    <x v="2"/>
    <n v="61"/>
    <x v="9"/>
    <x v="9"/>
    <n v="1464"/>
    <n v="4962.96"/>
  </r>
  <r>
    <n v="4964"/>
    <s v="Elvis"/>
    <s v="Bell"/>
    <s v="Mr"/>
    <s v="M"/>
    <n v="90"/>
    <s v="Wilmot House"/>
    <s v="Boat Of Garten"/>
    <x v="7"/>
    <d v="2022-04-11T00:00:00"/>
    <x v="5"/>
    <x v="0"/>
    <n v="104"/>
    <x v="4"/>
    <x v="4"/>
    <n v="1872"/>
    <n v="3538.08"/>
  </r>
  <r>
    <n v="4965"/>
    <s v="Antonia"/>
    <s v="May"/>
    <s v="Mr"/>
    <s v="M"/>
    <n v="30"/>
    <s v="Wilmot Street"/>
    <s v="Etchingham"/>
    <x v="17"/>
    <s v="26-03-2022"/>
    <x v="5"/>
    <x v="0"/>
    <n v="91"/>
    <x v="3"/>
    <x v="3"/>
    <n v="2184"/>
    <n v="1506.9599999999998"/>
  </r>
  <r>
    <n v="4966"/>
    <s v="Benjamin"/>
    <s v="Rubin"/>
    <s v="Mr"/>
    <s v="M"/>
    <n v="90"/>
    <s v="Wilmott'S Buildings"/>
    <s v="Heathfield"/>
    <x v="1"/>
    <s v="17-12-2022"/>
    <x v="7"/>
    <x v="0"/>
    <n v="69"/>
    <x v="2"/>
    <x v="2"/>
    <n v="1173"/>
    <n v="2099.67"/>
  </r>
  <r>
    <n v="4967"/>
    <s v="Samantha"/>
    <s v="Bond"/>
    <s v="Miss"/>
    <s v="F"/>
    <n v="60"/>
    <s v="Wilmott'S Buildings"/>
    <s v="Rye"/>
    <x v="2"/>
    <d v="2020-04-05T00:00:00"/>
    <x v="5"/>
    <x v="2"/>
    <n v="54"/>
    <x v="5"/>
    <x v="5"/>
    <n v="1296"/>
    <n v="5171.04"/>
  </r>
  <r>
    <n v="4968"/>
    <s v="Synthia"/>
    <s v="Burton"/>
    <s v="Miss"/>
    <s v="F"/>
    <n v="60"/>
    <s v="Wilmount Street"/>
    <s v="Acharacle"/>
    <x v="53"/>
    <s v="24-08-2020"/>
    <x v="3"/>
    <x v="2"/>
    <n v="58"/>
    <x v="3"/>
    <x v="3"/>
    <n v="1392"/>
    <n v="960.4799999999999"/>
  </r>
  <r>
    <n v="4969"/>
    <s v="Alvin"/>
    <s v="Cantu"/>
    <s v="Mr"/>
    <s v="M"/>
    <n v="30"/>
    <s v="Wilson Place"/>
    <s v="Frizington"/>
    <x v="17"/>
    <d v="2020-05-07T00:00:00"/>
    <x v="8"/>
    <x v="2"/>
    <n v="2"/>
    <x v="1"/>
    <x v="1"/>
    <n v="48"/>
    <n v="85.92"/>
  </r>
  <r>
    <n v="4970"/>
    <s v="Nelson"/>
    <s v="Jacob"/>
    <s v="Mr"/>
    <s v="M"/>
    <n v="90"/>
    <s v="Wilson Terrace"/>
    <s v="Peterhead"/>
    <x v="2"/>
    <s v="24-05-2021"/>
    <x v="11"/>
    <x v="1"/>
    <n v="13"/>
    <x v="3"/>
    <x v="3"/>
    <n v="312"/>
    <n v="215.27999999999997"/>
  </r>
  <r>
    <n v="4971"/>
    <s v="Lauretta"/>
    <s v="Fischer"/>
    <s v="Mrs"/>
    <s v="F"/>
    <n v="60"/>
    <s v="Wilton Crescent"/>
    <s v="Omagh"/>
    <x v="2"/>
    <s v="18-02-2022"/>
    <x v="10"/>
    <x v="0"/>
    <n v="10"/>
    <x v="8"/>
    <x v="8"/>
    <n v="200"/>
    <n v="698"/>
  </r>
  <r>
    <n v="4972"/>
    <s v="Jamey"/>
    <s v="Ragland"/>
    <s v="Miss"/>
    <s v="F"/>
    <n v="90"/>
    <s v="Wilton Row"/>
    <s v="Lingfield"/>
    <x v="11"/>
    <d v="2022-08-06T00:00:00"/>
    <x v="3"/>
    <x v="0"/>
    <n v="29"/>
    <x v="5"/>
    <x v="5"/>
    <n v="696"/>
    <n v="2777.04"/>
  </r>
  <r>
    <n v="4973"/>
    <s v="Gaston"/>
    <s v="Finch"/>
    <s v="Mr"/>
    <s v="M"/>
    <n v="90"/>
    <s v="Wimbolt Street"/>
    <s v="Isle Of Jura"/>
    <x v="21"/>
    <d v="2021-12-09T00:00:00"/>
    <x v="4"/>
    <x v="1"/>
    <n v="61"/>
    <x v="5"/>
    <x v="5"/>
    <n v="1464"/>
    <n v="5841.3600000000006"/>
  </r>
  <r>
    <n v="4974"/>
    <s v="Dortha"/>
    <s v="Dumas"/>
    <s v="Miss"/>
    <s v="F"/>
    <n v="30"/>
    <s v="Wimborne Drive"/>
    <s v="Worcester Park"/>
    <x v="2"/>
    <d v="2022-10-02T00:00:00"/>
    <x v="2"/>
    <x v="0"/>
    <n v="51"/>
    <x v="3"/>
    <x v="3"/>
    <n v="1224"/>
    <n v="844.56"/>
  </r>
  <r>
    <n v="4975"/>
    <s v="Bill"/>
    <s v="Ambrose"/>
    <s v="Mr"/>
    <s v="M"/>
    <n v="30"/>
    <s v="Winchfield Road"/>
    <s v="Knaresborough"/>
    <x v="21"/>
    <s v="19-06-2020"/>
    <x v="6"/>
    <x v="2"/>
    <n v="47"/>
    <x v="0"/>
    <x v="0"/>
    <n v="940"/>
    <n v="1889.3999999999999"/>
  </r>
  <r>
    <n v="4976"/>
    <s v="Lyle"/>
    <s v="Stovall"/>
    <s v="Mr"/>
    <s v="M"/>
    <n v="30"/>
    <s v="Windermere Road"/>
    <s v="Castlewellan"/>
    <x v="10"/>
    <s v="28-04-2021"/>
    <x v="4"/>
    <x v="1"/>
    <n v="2"/>
    <x v="2"/>
    <x v="2"/>
    <n v="34"/>
    <n v="60.86"/>
  </r>
  <r>
    <n v="4977"/>
    <s v="Chuck"/>
    <s v="Goldman"/>
    <s v="Mr"/>
    <s v="M"/>
    <n v="60"/>
    <s v="Windermere Road"/>
    <s v="Welwyn"/>
    <x v="2"/>
    <d v="2022-09-12T00:00:00"/>
    <x v="11"/>
    <x v="0"/>
    <n v="100"/>
    <x v="9"/>
    <x v="9"/>
    <n v="2400"/>
    <n v="8136"/>
  </r>
  <r>
    <n v="4978"/>
    <s v="Tod"/>
    <s v="Schmidt"/>
    <s v="Mr"/>
    <s v="M"/>
    <n v="30"/>
    <s v="Windmill Lane"/>
    <s v="Bacup"/>
    <x v="39"/>
    <s v="27-08-2020"/>
    <x v="3"/>
    <x v="2"/>
    <n v="34"/>
    <x v="2"/>
    <x v="2"/>
    <n v="578"/>
    <n v="1034.6200000000001"/>
  </r>
  <r>
    <n v="4979"/>
    <s v="Shirley"/>
    <s v="Ross"/>
    <s v="Mr"/>
    <s v="M"/>
    <n v="60"/>
    <s v="Windsor Cottages"/>
    <s v="Paignton"/>
    <x v="2"/>
    <s v="27-04-2022"/>
    <x v="4"/>
    <x v="0"/>
    <n v="23"/>
    <x v="4"/>
    <x v="4"/>
    <n v="414"/>
    <n v="782.45999999999992"/>
  </r>
  <r>
    <n v="4980"/>
    <s v="Linh"/>
    <s v="Akers"/>
    <s v="Mrs"/>
    <s v="F"/>
    <n v="30"/>
    <s v="Windsor Court"/>
    <s v="Bungay"/>
    <x v="8"/>
    <d v="2020-05-06T00:00:00"/>
    <x v="1"/>
    <x v="2"/>
    <n v="37"/>
    <x v="3"/>
    <x v="3"/>
    <n v="888"/>
    <n v="612.71999999999991"/>
  </r>
  <r>
    <n v="4981"/>
    <s v="Jamel"/>
    <s v="Perkins"/>
    <s v="Mr"/>
    <s v="M"/>
    <n v="60"/>
    <s v="Windsor Mews"/>
    <s v="Walkerburn"/>
    <x v="2"/>
    <s v="27-03-2022"/>
    <x v="5"/>
    <x v="0"/>
    <n v="95"/>
    <x v="4"/>
    <x v="4"/>
    <n v="1710"/>
    <n v="3231.8999999999996"/>
  </r>
  <r>
    <n v="4982"/>
    <s v="Casandra"/>
    <s v="David"/>
    <s v="Miss"/>
    <s v="F"/>
    <n v="60"/>
    <s v="Windsor Road"/>
    <s v="Merseyside"/>
    <x v="2"/>
    <d v="2020-12-01T00:00:00"/>
    <x v="0"/>
    <x v="2"/>
    <n v="44"/>
    <x v="8"/>
    <x v="8"/>
    <n v="880"/>
    <n v="3071.2000000000003"/>
  </r>
  <r>
    <n v="4983"/>
    <s v="Magen"/>
    <s v="Pratt"/>
    <s v="Miss"/>
    <s v="F"/>
    <n v="30"/>
    <s v="Windsor Villas"/>
    <s v="Portstewart"/>
    <x v="2"/>
    <s v="18-09-2020"/>
    <x v="9"/>
    <x v="2"/>
    <n v="43"/>
    <x v="1"/>
    <x v="1"/>
    <n v="1032"/>
    <n v="1847.28"/>
  </r>
  <r>
    <n v="4984"/>
    <s v="Waldo"/>
    <s v="Sims"/>
    <s v="Rev"/>
    <s v="M"/>
    <n v="90"/>
    <s v="Windsor Way"/>
    <s v="Lynmouth"/>
    <x v="2"/>
    <s v="30-07-2020"/>
    <x v="0"/>
    <x v="2"/>
    <n v="8"/>
    <x v="0"/>
    <x v="0"/>
    <n v="160"/>
    <n v="321.59999999999997"/>
  </r>
  <r>
    <n v="4985"/>
    <s v="Vina"/>
    <s v="Lake"/>
    <s v="Mrs"/>
    <s v="F"/>
    <n v="90"/>
    <s v="Windyridge Close"/>
    <s v="Canterbury"/>
    <x v="10"/>
    <s v="27-07-2021"/>
    <x v="0"/>
    <x v="1"/>
    <n v="80"/>
    <x v="0"/>
    <x v="0"/>
    <n v="1600"/>
    <n v="3215.9999999999995"/>
  </r>
  <r>
    <n v="4986"/>
    <s v="Matthew"/>
    <s v="Werner"/>
    <s v="Mr"/>
    <s v="M"/>
    <n v="30"/>
    <s v="Wingfo Road Road"/>
    <s v="Lewes"/>
    <x v="11"/>
    <s v="19-04-2020"/>
    <x v="4"/>
    <x v="2"/>
    <n v="70"/>
    <x v="6"/>
    <x v="6"/>
    <n v="1680"/>
    <n v="2167.2000000000003"/>
  </r>
  <r>
    <n v="4987"/>
    <s v="Linsey"/>
    <s v="Dejesus"/>
    <s v="Miss"/>
    <s v="F"/>
    <n v="30"/>
    <s v="Wingrave Road"/>
    <s v="Bromsgrove"/>
    <x v="31"/>
    <s v="13-09-2020"/>
    <x v="9"/>
    <x v="2"/>
    <n v="66"/>
    <x v="3"/>
    <x v="3"/>
    <n v="1584"/>
    <n v="1092.9599999999998"/>
  </r>
  <r>
    <n v="4988"/>
    <s v="Ophelia"/>
    <s v="Duvall"/>
    <s v="Miss"/>
    <s v="female"/>
    <n v="60"/>
    <s v="Wingrave Road"/>
    <s v="Knighton"/>
    <x v="21"/>
    <s v="20-02-2022"/>
    <x v="10"/>
    <x v="0"/>
    <n v="92"/>
    <x v="5"/>
    <x v="5"/>
    <n v="2208"/>
    <n v="8809.92"/>
  </r>
  <r>
    <n v="4989"/>
    <s v="Gwen"/>
    <s v="Sylvester"/>
    <s v="Miss"/>
    <s v="F"/>
    <n v="30"/>
    <s v="Winnington Road"/>
    <s v="Chard"/>
    <x v="20"/>
    <s v="18-06-2021"/>
    <x v="6"/>
    <x v="1"/>
    <n v="73"/>
    <x v="7"/>
    <x v="7"/>
    <n v="1460"/>
    <n v="4307"/>
  </r>
  <r>
    <n v="4990"/>
    <s v="Johnnie"/>
    <s v="Begay"/>
    <s v="Dr"/>
    <s v="M"/>
    <n v="60"/>
    <s v="Winslow Road"/>
    <s v="Kidlington"/>
    <x v="21"/>
    <s v="13-01-2022"/>
    <x v="2"/>
    <x v="0"/>
    <n v="12"/>
    <x v="2"/>
    <x v="2"/>
    <n v="204"/>
    <n v="365.16"/>
  </r>
  <r>
    <n v="4991"/>
    <s v="Jimmie"/>
    <s v="Krause"/>
    <s v="Mr"/>
    <s v="M"/>
    <n v="90"/>
    <s v="Winterwell Road"/>
    <s v="Hinckley"/>
    <x v="1"/>
    <s v="20-04-2021"/>
    <x v="4"/>
    <x v="1"/>
    <n v="27"/>
    <x v="7"/>
    <x v="7"/>
    <n v="540"/>
    <n v="1593"/>
  </r>
  <r>
    <n v="4993"/>
    <s v="Necole"/>
    <s v="Oconnell"/>
    <s v="Miss"/>
    <s v="F"/>
    <n v="90"/>
    <s v="Witcombe Street"/>
    <s v="Goodwick"/>
    <x v="17"/>
    <s v="21-03-2020"/>
    <x v="5"/>
    <x v="2"/>
    <n v="14"/>
    <x v="8"/>
    <x v="8"/>
    <n v="280"/>
    <n v="977.2"/>
  </r>
  <r>
    <n v="4994"/>
    <s v="Lennie"/>
    <s v="Numbers"/>
    <s v="Miss"/>
    <s v="F"/>
    <n v="60"/>
    <s v="Withycombe Road"/>
    <s v="Kinross"/>
    <x v="21"/>
    <s v="14-03-2020"/>
    <x v="5"/>
    <x v="2"/>
    <n v="17"/>
    <x v="4"/>
    <x v="4"/>
    <n v="306"/>
    <n v="578.33999999999992"/>
  </r>
  <r>
    <n v="4996"/>
    <s v="Claretta"/>
    <s v="Oneil"/>
    <s v="Miss"/>
    <s v="F"/>
    <n v="90"/>
    <s v="Witney Path"/>
    <s v="North Tawton"/>
    <x v="2"/>
    <s v="30-06-2022"/>
    <x v="6"/>
    <x v="0"/>
    <n v="46"/>
    <x v="6"/>
    <x v="6"/>
    <n v="1104"/>
    <n v="1424.16"/>
  </r>
  <r>
    <n v="4997"/>
    <s v="Stewart"/>
    <s v="Levine"/>
    <s v="Mr"/>
    <s v="M"/>
    <n v="60"/>
    <s v="Woburn"/>
    <s v="Shanklin"/>
    <x v="2"/>
    <s v="26-11-2020"/>
    <x v="8"/>
    <x v="2"/>
    <n v="60"/>
    <x v="7"/>
    <x v="7"/>
    <n v="1200"/>
    <n v="3540"/>
  </r>
  <r>
    <n v="4998"/>
    <s v="James"/>
    <s v="Cooke"/>
    <s v="Mr"/>
    <s v="M"/>
    <n v="60"/>
    <s v="Woburn Close"/>
    <s v="Immingham"/>
    <x v="34"/>
    <d v="2021-08-09T00:00:00"/>
    <x v="6"/>
    <x v="1"/>
    <n v="56"/>
    <x v="1"/>
    <x v="1"/>
    <n v="1344"/>
    <n v="2405.7600000000002"/>
  </r>
  <r>
    <n v="4999"/>
    <s v="Hoa"/>
    <s v="Sprague"/>
    <s v="Ms"/>
    <s v="F"/>
    <n v="60"/>
    <s v="Wolsey Road"/>
    <s v="West Midlands"/>
    <x v="2"/>
    <d v="2021-10-04T00:00:00"/>
    <x v="10"/>
    <x v="1"/>
    <n v="53"/>
    <x v="9"/>
    <x v="9"/>
    <n v="1272"/>
    <n v="4312.08"/>
  </r>
  <r>
    <n v="5000"/>
    <s v="Rey"/>
    <s v="Bryant"/>
    <s v="Mr"/>
    <s v="M"/>
    <n v="90"/>
    <s v="Wontner Close"/>
    <s v="Ellesmere"/>
    <x v="17"/>
    <d v="2021-02-03T00:00:00"/>
    <x v="0"/>
    <x v="1"/>
    <n v="47"/>
    <x v="6"/>
    <x v="6"/>
    <n v="1128"/>
    <n v="1455.1200000000001"/>
  </r>
  <r>
    <n v="5001"/>
    <s v="Karon"/>
    <s v="Rasmussen"/>
    <s v="Miss"/>
    <s v="F"/>
    <n v="90"/>
    <s v="Wontner Close"/>
    <s v="Newbridge"/>
    <x v="2"/>
    <s v="14-10-2020"/>
    <x v="1"/>
    <x v="2"/>
    <n v="34"/>
    <x v="5"/>
    <x v="5"/>
    <n v="816"/>
    <n v="3255.84"/>
  </r>
  <r>
    <n v="5002"/>
    <s v="Milo"/>
    <s v="Stubbs"/>
    <s v="Mr"/>
    <s v="M"/>
    <n v="90"/>
    <s v="Wood Lane"/>
    <s v="Newport"/>
    <x v="2"/>
    <s v="19-10-2021"/>
    <x v="1"/>
    <x v="1"/>
    <n v="19"/>
    <x v="0"/>
    <x v="0"/>
    <n v="380"/>
    <n v="763.8"/>
  </r>
  <r>
    <n v="5003"/>
    <s v="Beatriz"/>
    <s v="Workman"/>
    <s v="Miss"/>
    <s v="F"/>
    <n v="30"/>
    <s v="Wood Lane"/>
    <s v="Withernsea"/>
    <x v="2"/>
    <d v="2021-10-03T00:00:00"/>
    <x v="2"/>
    <x v="1"/>
    <n v="83"/>
    <x v="3"/>
    <x v="3"/>
    <n v="1992"/>
    <n v="1374.4799999999998"/>
  </r>
  <r>
    <n v="5004"/>
    <s v="Willodean"/>
    <s v="Frost"/>
    <s v="Ms"/>
    <s v="F"/>
    <n v="30"/>
    <s v="Wood Lawn"/>
    <s v="Beckermet"/>
    <x v="42"/>
    <s v="15-06-2022"/>
    <x v="6"/>
    <x v="0"/>
    <n v="62"/>
    <x v="1"/>
    <x v="1"/>
    <n v="1488"/>
    <n v="2663.52"/>
  </r>
  <r>
    <n v="5005"/>
    <s v="Salley"/>
    <s v="Cummings"/>
    <s v="Miss"/>
    <s v="F"/>
    <n v="30"/>
    <s v="Wood Vale"/>
    <s v="Buxton"/>
    <x v="12"/>
    <s v="16-06-2020"/>
    <x v="6"/>
    <x v="2"/>
    <n v="60"/>
    <x v="1"/>
    <x v="1"/>
    <n v="1440"/>
    <n v="2577.6"/>
  </r>
  <r>
    <n v="5007"/>
    <s v="Andres"/>
    <s v="Price"/>
    <s v="Dr"/>
    <s v="M"/>
    <n v="90"/>
    <s v="Woodberry Avenue"/>
    <s v="Egremont"/>
    <x v="44"/>
    <d v="2020-03-04T00:00:00"/>
    <x v="8"/>
    <x v="2"/>
    <n v="33"/>
    <x v="7"/>
    <x v="7"/>
    <n v="660"/>
    <n v="1947.0000000000002"/>
  </r>
  <r>
    <n v="5008"/>
    <s v="Thaddeus"/>
    <s v="Charles"/>
    <s v="Mr"/>
    <s v="M"/>
    <n v="60"/>
    <s v="Woodbine Villas"/>
    <s v="Tyne And Wear"/>
    <x v="2"/>
    <d v="2022-09-01T00:00:00"/>
    <x v="6"/>
    <x v="0"/>
    <n v="81"/>
    <x v="2"/>
    <x v="2"/>
    <n v="1377"/>
    <n v="2464.83"/>
  </r>
  <r>
    <n v="5009"/>
    <s v="Gussie"/>
    <s v="Frey"/>
    <s v="Miss"/>
    <s v="F"/>
    <n v="30"/>
    <s v="Woodbourne Avenue"/>
    <s v="Paignton"/>
    <x v="2"/>
    <s v="29-11-2022"/>
    <x v="8"/>
    <x v="0"/>
    <n v="30"/>
    <x v="8"/>
    <x v="8"/>
    <n v="600"/>
    <n v="2094"/>
  </r>
  <r>
    <n v="5010"/>
    <s v="Alleen"/>
    <s v="Sterling"/>
    <s v="Miss"/>
    <s v="F"/>
    <n v="60"/>
    <s v="Woodbourne Close"/>
    <s v="Rowland'S Castle"/>
    <x v="2"/>
    <s v="16-07-2022"/>
    <x v="0"/>
    <x v="0"/>
    <n v="4"/>
    <x v="6"/>
    <x v="6"/>
    <n v="96"/>
    <n v="123.84"/>
  </r>
  <r>
    <n v="5011"/>
    <s v="Kendall"/>
    <s v="Patrick"/>
    <s v="Mr"/>
    <s v="M"/>
    <n v="60"/>
    <s v="Woodbridge Close"/>
    <s v="Fakenham"/>
    <x v="17"/>
    <s v="23-01-2021"/>
    <x v="2"/>
    <x v="1"/>
    <n v="30"/>
    <x v="4"/>
    <x v="4"/>
    <n v="540"/>
    <n v="1020.5999999999999"/>
  </r>
  <r>
    <n v="5012"/>
    <s v="Janine"/>
    <s v="Maurer"/>
    <s v="Ms"/>
    <s v="F"/>
    <n v="90"/>
    <s v="Woodend"/>
    <s v="Esher"/>
    <x v="17"/>
    <s v="24-01-2022"/>
    <x v="2"/>
    <x v="0"/>
    <n v="21"/>
    <x v="5"/>
    <x v="5"/>
    <n v="504"/>
    <n v="2010.96"/>
  </r>
  <r>
    <n v="5013"/>
    <s v="Hector"/>
    <s v="Garrett"/>
    <s v="Mr"/>
    <s v="M"/>
    <n v="90"/>
    <s v="Woodfall Road"/>
    <s v="Kidderminster"/>
    <x v="21"/>
    <s v="29-07-2020"/>
    <x v="0"/>
    <x v="2"/>
    <n v="26"/>
    <x v="4"/>
    <x v="4"/>
    <n v="468"/>
    <n v="884.52"/>
  </r>
  <r>
    <n v="5014"/>
    <s v="Wilfred"/>
    <s v="Helton"/>
    <s v="Mr"/>
    <s v="M"/>
    <n v="30"/>
    <s v="Woodfarrs"/>
    <s v="Exmouth"/>
    <x v="17"/>
    <d v="2022-03-07T00:00:00"/>
    <x v="4"/>
    <x v="0"/>
    <n v="55"/>
    <x v="2"/>
    <x v="2"/>
    <n v="935"/>
    <n v="1673.65"/>
  </r>
  <r>
    <n v="5015"/>
    <s v="Nickolas"/>
    <s v="Koch"/>
    <s v="Mr"/>
    <s v="M"/>
    <n v="90"/>
    <s v="Woodfield Crescent"/>
    <s v="Dolgellau"/>
    <x v="3"/>
    <d v="2020-05-06T00:00:00"/>
    <x v="1"/>
    <x v="2"/>
    <n v="29"/>
    <x v="8"/>
    <x v="8"/>
    <n v="580"/>
    <n v="2024.2"/>
  </r>
  <r>
    <n v="5016"/>
    <s v="Cristine"/>
    <s v="Payton"/>
    <s v="Mrs"/>
    <s v="F"/>
    <n v="30"/>
    <s v="Woodgrange Avenue"/>
    <s v="Llansantffraid"/>
    <x v="11"/>
    <s v="24-09-2022"/>
    <x v="9"/>
    <x v="0"/>
    <n v="28"/>
    <x v="1"/>
    <x v="1"/>
    <n v="672"/>
    <n v="1202.8800000000001"/>
  </r>
  <r>
    <n v="5017"/>
    <s v="Frankie"/>
    <s v="Fox"/>
    <s v="Miss"/>
    <s v="F"/>
    <n v="60"/>
    <s v="Woodham Court"/>
    <s v="Alresford"/>
    <x v="14"/>
    <d v="2021-03-01T00:00:00"/>
    <x v="9"/>
    <x v="1"/>
    <n v="94"/>
    <x v="4"/>
    <x v="4"/>
    <n v="1692"/>
    <n v="3197.8799999999997"/>
  </r>
  <r>
    <n v="5018"/>
    <s v="Palmira"/>
    <s v="Dill"/>
    <s v="Miss"/>
    <s v="F"/>
    <n v="60"/>
    <s v="Woodheyes Road"/>
    <s v="St. Andrews"/>
    <x v="2"/>
    <s v="20-01-2020"/>
    <x v="2"/>
    <x v="2"/>
    <n v="40"/>
    <x v="9"/>
    <x v="9"/>
    <n v="960"/>
    <n v="3254.4"/>
  </r>
  <r>
    <n v="5019"/>
    <s v="Orville"/>
    <s v="Joseph"/>
    <s v="Mr"/>
    <s v="M"/>
    <n v="90"/>
    <s v="Woodhurst Road"/>
    <s v="Penicuik"/>
    <x v="2"/>
    <d v="2020-05-09T00:00:00"/>
    <x v="2"/>
    <x v="2"/>
    <n v="55"/>
    <x v="2"/>
    <x v="2"/>
    <n v="935"/>
    <n v="1673.65"/>
  </r>
  <r>
    <n v="5020"/>
    <s v="Deane"/>
    <s v="Souza"/>
    <s v="Miss"/>
    <s v="F"/>
    <n v="30"/>
    <s v="Woodland Close"/>
    <s v="Bradford-On-Avon"/>
    <x v="66"/>
    <s v="24-07-2020"/>
    <x v="0"/>
    <x v="2"/>
    <n v="45"/>
    <x v="6"/>
    <x v="6"/>
    <n v="1080"/>
    <n v="1393.2"/>
  </r>
  <r>
    <n v="5021"/>
    <s v="Sabrina"/>
    <s v="Pagan"/>
    <s v="Mrs"/>
    <s v="F"/>
    <n v="30"/>
    <s v="Woodland Close"/>
    <s v="Isle Of Coll"/>
    <x v="21"/>
    <s v="15-08-2021"/>
    <x v="3"/>
    <x v="1"/>
    <n v="24"/>
    <x v="3"/>
    <x v="3"/>
    <n v="576"/>
    <n v="397.43999999999994"/>
  </r>
  <r>
    <n v="5022"/>
    <s v="Hayden"/>
    <s v="Blackwell"/>
    <s v="Mr"/>
    <s v="M"/>
    <n v="30"/>
    <s v="Woodmans Mews"/>
    <s v="Prudhoe"/>
    <x v="2"/>
    <s v="24-12-2021"/>
    <x v="7"/>
    <x v="1"/>
    <n v="40"/>
    <x v="7"/>
    <x v="7"/>
    <n v="800"/>
    <n v="2360"/>
  </r>
  <r>
    <n v="5023"/>
    <s v="Cher"/>
    <s v="Spencer"/>
    <s v="Mrs"/>
    <s v="F"/>
    <n v="30"/>
    <s v="Woodman'S Place"/>
    <s v="Romney Marsh"/>
    <x v="2"/>
    <d v="2022-12-11T00:00:00"/>
    <x v="0"/>
    <x v="0"/>
    <n v="30"/>
    <x v="4"/>
    <x v="4"/>
    <n v="540"/>
    <n v="1020.5999999999999"/>
  </r>
  <r>
    <n v="5024"/>
    <s v="Murray"/>
    <s v="Branch"/>
    <s v="Mr"/>
    <s v="M"/>
    <n v="90"/>
    <s v="Woods Court"/>
    <s v="Ringwood"/>
    <x v="2"/>
    <s v="17-07-2020"/>
    <x v="0"/>
    <x v="2"/>
    <n v="2"/>
    <x v="2"/>
    <x v="2"/>
    <n v="34"/>
    <n v="60.86"/>
  </r>
  <r>
    <n v="5025"/>
    <s v="Ike"/>
    <s v="Milligan"/>
    <s v="Mr"/>
    <s v="M"/>
    <n v="90"/>
    <s v="Woods Court"/>
    <s v="Sturminster Newton"/>
    <x v="2"/>
    <d v="2021-05-06T00:00:00"/>
    <x v="8"/>
    <x v="1"/>
    <n v="7"/>
    <x v="1"/>
    <x v="1"/>
    <n v="168"/>
    <n v="300.72000000000003"/>
  </r>
  <r>
    <n v="5026"/>
    <s v="Violette"/>
    <s v="Dickey"/>
    <s v="Miss"/>
    <s v="F"/>
    <n v="90"/>
    <s v="Woodside Grange"/>
    <s v="Rochester"/>
    <x v="2"/>
    <s v="20-07-2022"/>
    <x v="0"/>
    <x v="0"/>
    <n v="60"/>
    <x v="8"/>
    <x v="8"/>
    <n v="1200"/>
    <n v="4188"/>
  </r>
  <r>
    <n v="5027"/>
    <s v="Thomas"/>
    <s v="Fritz"/>
    <s v="Mr"/>
    <s v="M"/>
    <n v="60"/>
    <s v="Woodside Grange"/>
    <s v="Sandbach"/>
    <x v="2"/>
    <d v="2020-12-01T00:00:00"/>
    <x v="0"/>
    <x v="2"/>
    <n v="81"/>
    <x v="9"/>
    <x v="9"/>
    <n v="1944"/>
    <n v="6590.16"/>
  </r>
  <r>
    <n v="5028"/>
    <s v="Minta"/>
    <s v="Caldwell"/>
    <s v="Mrs"/>
    <s v="F"/>
    <n v="30"/>
    <s v="Woodside Grove"/>
    <s v="Mitcheldean"/>
    <x v="2"/>
    <d v="2020-05-12T00:00:00"/>
    <x v="4"/>
    <x v="2"/>
    <n v="36"/>
    <x v="1"/>
    <x v="1"/>
    <n v="864"/>
    <n v="1546.56"/>
  </r>
  <r>
    <n v="5029"/>
    <s v="Nathaniel"/>
    <s v="Bruno"/>
    <s v="Mr"/>
    <s v="M"/>
    <n v="60"/>
    <s v="Woodville House"/>
    <s v="Iver"/>
    <x v="21"/>
    <s v="26-05-2021"/>
    <x v="11"/>
    <x v="1"/>
    <n v="65"/>
    <x v="8"/>
    <x v="8"/>
    <n v="1300"/>
    <n v="4537"/>
  </r>
  <r>
    <n v="5030"/>
    <s v="Mendy"/>
    <s v="Dewitt"/>
    <s v="Mrs"/>
    <s v="F"/>
    <n v="90"/>
    <s v="Woodville Road"/>
    <s v="Alexandria"/>
    <x v="5"/>
    <d v="2021-10-02T00:00:00"/>
    <x v="7"/>
    <x v="1"/>
    <n v="62"/>
    <x v="3"/>
    <x v="3"/>
    <n v="1488"/>
    <n v="1026.72"/>
  </r>
  <r>
    <n v="5031"/>
    <s v="Benito"/>
    <s v="Little"/>
    <s v="Mr"/>
    <s v="M"/>
    <n v="60"/>
    <s v="Woodville Street"/>
    <s v="Isle Of Bute"/>
    <x v="21"/>
    <s v="30-08-2020"/>
    <x v="3"/>
    <x v="2"/>
    <n v="36"/>
    <x v="7"/>
    <x v="7"/>
    <n v="720"/>
    <n v="2124"/>
  </r>
  <r>
    <n v="5032"/>
    <s v="Colby"/>
    <s v="Vela"/>
    <s v="Prof"/>
    <s v="F"/>
    <n v="90"/>
    <s v="Woodwa Road Terrace"/>
    <s v="Abergavenny"/>
    <x v="35"/>
    <d v="2020-10-05T00:00:00"/>
    <x v="1"/>
    <x v="2"/>
    <n v="34"/>
    <x v="3"/>
    <x v="3"/>
    <n v="816"/>
    <n v="563.04"/>
  </r>
  <r>
    <n v="5033"/>
    <s v="Abram"/>
    <s v="Darby"/>
    <s v="Mr"/>
    <s v="M"/>
    <n v="60"/>
    <s v="Woolf Close"/>
    <s v="Latheron"/>
    <x v="21"/>
    <s v="25-05-2021"/>
    <x v="11"/>
    <x v="1"/>
    <n v="78"/>
    <x v="4"/>
    <x v="4"/>
    <n v="1404"/>
    <n v="2653.56"/>
  </r>
  <r>
    <n v="5034"/>
    <s v="Trinidad"/>
    <s v="Lanier"/>
    <s v="Miss"/>
    <s v="F"/>
    <n v="30"/>
    <s v="Woolneigh Street"/>
    <s v="Barnsley"/>
    <x v="70"/>
    <d v="2022-04-06T00:00:00"/>
    <x v="1"/>
    <x v="0"/>
    <n v="42"/>
    <x v="3"/>
    <x v="3"/>
    <n v="1008"/>
    <n v="695.52"/>
  </r>
  <r>
    <n v="5035"/>
    <s v="Rocky"/>
    <s v="Leon"/>
    <s v="Mr"/>
    <s v="M"/>
    <n v="30"/>
    <s v="Woolridge Way"/>
    <s v="Glenfinnan"/>
    <x v="17"/>
    <d v="2021-05-12T00:00:00"/>
    <x v="11"/>
    <x v="1"/>
    <n v="13"/>
    <x v="9"/>
    <x v="9"/>
    <n v="312"/>
    <n v="1057.68"/>
  </r>
  <r>
    <n v="5036"/>
    <s v="Loma"/>
    <s v="Glover"/>
    <s v="Mrs"/>
    <s v="F"/>
    <n v="90"/>
    <s v="Woolstaplers Way"/>
    <s v="Prestatyn"/>
    <x v="2"/>
    <d v="2021-08-05T00:00:00"/>
    <x v="10"/>
    <x v="1"/>
    <n v="80"/>
    <x v="7"/>
    <x v="7"/>
    <n v="1600"/>
    <n v="4720"/>
  </r>
  <r>
    <n v="5037"/>
    <s v="Ray"/>
    <s v="Mcdonald"/>
    <s v="Mrs"/>
    <s v="F"/>
    <n v="30"/>
    <s v="Woolwich Manor"/>
    <s v="Larkhall"/>
    <x v="21"/>
    <s v="28-07-2022"/>
    <x v="0"/>
    <x v="0"/>
    <n v="105"/>
    <x v="0"/>
    <x v="0"/>
    <n v="2100"/>
    <n v="4221"/>
  </r>
  <r>
    <n v="5038"/>
    <s v="Foster"/>
    <s v="Thorne"/>
    <s v="Mr"/>
    <s v="M"/>
    <n v="30"/>
    <s v="Worcester Cottages"/>
    <s v="Canonbie"/>
    <x v="10"/>
    <d v="2021-06-01T00:00:00"/>
    <x v="2"/>
    <x v="1"/>
    <n v="53"/>
    <x v="8"/>
    <x v="8"/>
    <n v="1060"/>
    <n v="3699.4"/>
  </r>
  <r>
    <n v="5039"/>
    <s v="Jesus"/>
    <s v="Hewitt"/>
    <s v="Mrs"/>
    <s v="F"/>
    <n v="90"/>
    <s v="Worcester Street"/>
    <s v="Rushden"/>
    <x v="2"/>
    <d v="2021-12-09T00:00:00"/>
    <x v="4"/>
    <x v="1"/>
    <n v="91"/>
    <x v="7"/>
    <x v="7"/>
    <n v="1820"/>
    <n v="5369"/>
  </r>
  <r>
    <n v="5040"/>
    <s v="Sanford"/>
    <s v="Ferrell"/>
    <s v="Mr"/>
    <s v="M"/>
    <n v="60"/>
    <s v="Wo Roadsworth Avenue"/>
    <s v="Crymych"/>
    <x v="16"/>
    <s v="15-12-2021"/>
    <x v="7"/>
    <x v="1"/>
    <n v="83"/>
    <x v="6"/>
    <x v="6"/>
    <n v="1992"/>
    <n v="2569.6800000000003"/>
  </r>
  <r>
    <n v="5041"/>
    <s v="Karl"/>
    <s v="Duffy"/>
    <s v="Mr"/>
    <s v="M"/>
    <n v="90"/>
    <s v="Wo Roadsworth Walk"/>
    <s v="Westgate-On-Sea"/>
    <x v="2"/>
    <s v="19-01-2020"/>
    <x v="2"/>
    <x v="2"/>
    <n v="83"/>
    <x v="9"/>
    <x v="9"/>
    <n v="1992"/>
    <n v="6752.88"/>
  </r>
  <r>
    <n v="5042"/>
    <s v="Lauren"/>
    <s v="Stanley"/>
    <s v="Mrs"/>
    <s v="F"/>
    <n v="60"/>
    <s v="Worland Road"/>
    <s v="Buckhurst Hill"/>
    <x v="8"/>
    <s v="23-04-2020"/>
    <x v="4"/>
    <x v="2"/>
    <n v="72"/>
    <x v="1"/>
    <x v="1"/>
    <n v="1728"/>
    <n v="3093.12"/>
  </r>
  <r>
    <n v="5043"/>
    <s v="Evan"/>
    <s v="Lott"/>
    <s v="Mr"/>
    <s v="M"/>
    <n v="30"/>
    <s v="Worley'S Court"/>
    <s v="Aberlour"/>
    <x v="27"/>
    <s v="30-09-2021"/>
    <x v="9"/>
    <x v="1"/>
    <n v="66"/>
    <x v="4"/>
    <x v="4"/>
    <n v="1188"/>
    <n v="2245.3199999999997"/>
  </r>
  <r>
    <n v="5044"/>
    <s v="Jonathon"/>
    <s v="Felix"/>
    <s v="Mr"/>
    <s v="M"/>
    <n v="90"/>
    <s v="Worsley Bridge"/>
    <s v="Heanor"/>
    <x v="1"/>
    <d v="2021-03-06T00:00:00"/>
    <x v="10"/>
    <x v="1"/>
    <n v="47"/>
    <x v="4"/>
    <x v="4"/>
    <n v="846"/>
    <n v="1598.9399999999998"/>
  </r>
  <r>
    <n v="5045"/>
    <s v="Ammie"/>
    <s v="Boyle"/>
    <s v="Miss"/>
    <s v="F"/>
    <n v="30"/>
    <s v="Worsley Road"/>
    <s v="Chulmleigh"/>
    <x v="15"/>
    <s v="13-11-2021"/>
    <x v="8"/>
    <x v="1"/>
    <n v="8"/>
    <x v="3"/>
    <x v="3"/>
    <n v="192"/>
    <n v="132.47999999999999"/>
  </r>
  <r>
    <n v="5046"/>
    <s v="Marion"/>
    <s v="Trotter"/>
    <s v="Mr"/>
    <s v="M"/>
    <n v="60"/>
    <s v="Worsopp Drive"/>
    <s v="Thurso"/>
    <x v="2"/>
    <d v="2020-11-08T00:00:00"/>
    <x v="3"/>
    <x v="2"/>
    <n v="20"/>
    <x v="8"/>
    <x v="8"/>
    <n v="400"/>
    <n v="1396"/>
  </r>
  <r>
    <n v="5048"/>
    <s v="Thao"/>
    <s v="Cleveland"/>
    <s v="Mrs"/>
    <s v="F"/>
    <n v="30"/>
    <s v="Wrekin Road"/>
    <s v="Burnham-On-Crouch"/>
    <x v="45"/>
    <s v="24-02-2020"/>
    <x v="10"/>
    <x v="2"/>
    <n v="36"/>
    <x v="9"/>
    <x v="9"/>
    <n v="864"/>
    <n v="2928.96"/>
  </r>
  <r>
    <n v="5049"/>
    <s v="Coleman"/>
    <s v="Koehler"/>
    <s v="Mr"/>
    <s v="M"/>
    <n v="90"/>
    <s v="Wren Avenue"/>
    <s v="Dunbeath"/>
    <x v="3"/>
    <s v="26-10-2022"/>
    <x v="1"/>
    <x v="0"/>
    <n v="50"/>
    <x v="6"/>
    <x v="6"/>
    <n v="1200"/>
    <n v="1548"/>
  </r>
  <r>
    <n v="5050"/>
    <s v="Tesha"/>
    <s v="Cardenas"/>
    <s v="Dr"/>
    <s v="F"/>
    <n v="60"/>
    <s v="Wren Cottages"/>
    <s v="Warlingham"/>
    <x v="2"/>
    <d v="2022-01-01T00:00:00"/>
    <x v="5"/>
    <x v="0"/>
    <n v="28"/>
    <x v="5"/>
    <x v="5"/>
    <n v="672"/>
    <n v="2681.28"/>
  </r>
  <r>
    <n v="5051"/>
    <s v="Rae"/>
    <s v="Wilkerson"/>
    <s v="Miss"/>
    <s v="F"/>
    <n v="60"/>
    <s v="Wren Path"/>
    <s v="Dover"/>
    <x v="3"/>
    <s v="23-01-2021"/>
    <x v="2"/>
    <x v="1"/>
    <n v="75"/>
    <x v="6"/>
    <x v="6"/>
    <n v="1800"/>
    <n v="2322"/>
  </r>
  <r>
    <n v="5052"/>
    <s v="Del"/>
    <s v="Benoit"/>
    <s v="Mr"/>
    <s v="M"/>
    <n v="30"/>
    <s v="Wren Street"/>
    <s v="Newquay"/>
    <x v="2"/>
    <s v="23-02-2022"/>
    <x v="10"/>
    <x v="0"/>
    <n v="12"/>
    <x v="6"/>
    <x v="6"/>
    <n v="288"/>
    <n v="371.52"/>
  </r>
  <r>
    <n v="5053"/>
    <s v="Mario"/>
    <s v="Thomason"/>
    <s v="Miss"/>
    <s v="F"/>
    <n v="90"/>
    <s v="Wrestlers Crt"/>
    <s v="Brecon"/>
    <x v="66"/>
    <s v="27-01-2021"/>
    <x v="2"/>
    <x v="1"/>
    <n v="74"/>
    <x v="1"/>
    <x v="1"/>
    <n v="1776"/>
    <n v="3179.04"/>
  </r>
  <r>
    <n v="5054"/>
    <s v="Hoyt"/>
    <s v="Ball"/>
    <s v="Mr"/>
    <s v="M"/>
    <n v="60"/>
    <s v="Wrigglesworth Street"/>
    <s v="South Molton"/>
    <x v="2"/>
    <d v="2020-12-01T00:00:00"/>
    <x v="0"/>
    <x v="2"/>
    <n v="55"/>
    <x v="1"/>
    <x v="1"/>
    <n v="1320"/>
    <n v="2362.8000000000002"/>
  </r>
  <r>
    <n v="5055"/>
    <s v="Lien"/>
    <s v="Maldonado"/>
    <s v="Mrs"/>
    <s v="F"/>
    <n v="90"/>
    <s v="Wrights Buildings"/>
    <s v="Stourbridge"/>
    <x v="2"/>
    <d v="2022-04-05T00:00:00"/>
    <x v="9"/>
    <x v="0"/>
    <n v="8"/>
    <x v="4"/>
    <x v="4"/>
    <n v="144"/>
    <n v="272.15999999999997"/>
  </r>
  <r>
    <n v="5056"/>
    <s v="Angila"/>
    <s v="Dawson"/>
    <s v="Ms"/>
    <s v="F"/>
    <n v="60"/>
    <s v="Wright'S Buildings"/>
    <s v="Bala"/>
    <x v="0"/>
    <d v="2020-05-09T00:00:00"/>
    <x v="2"/>
    <x v="2"/>
    <n v="36"/>
    <x v="0"/>
    <x v="0"/>
    <n v="720"/>
    <n v="1447.1999999999998"/>
  </r>
  <r>
    <n v="5057"/>
    <s v="Eula"/>
    <s v="Merrill"/>
    <s v="Mrs"/>
    <s v="F"/>
    <n v="30"/>
    <s v="Wrights Cottages"/>
    <s v="Godstone"/>
    <x v="17"/>
    <s v="14-02-2022"/>
    <x v="10"/>
    <x v="0"/>
    <n v="22"/>
    <x v="2"/>
    <x v="2"/>
    <n v="374"/>
    <n v="669.46"/>
  </r>
  <r>
    <n v="5058"/>
    <s v="Zane"/>
    <s v="Donovan"/>
    <s v="Mr"/>
    <s v="M"/>
    <n v="90"/>
    <s v="Wrights Place"/>
    <s v="Llwyngwril"/>
    <x v="11"/>
    <d v="2020-03-08T00:00:00"/>
    <x v="5"/>
    <x v="2"/>
    <n v="58"/>
    <x v="0"/>
    <x v="0"/>
    <n v="1160"/>
    <n v="2331.6"/>
  </r>
  <r>
    <n v="5059"/>
    <s v="Oren"/>
    <s v="Salas"/>
    <s v="Mr"/>
    <s v="M"/>
    <n v="30"/>
    <s v="Wrights Place"/>
    <s v="Wilmslow"/>
    <x v="2"/>
    <s v="26-02-2022"/>
    <x v="10"/>
    <x v="0"/>
    <n v="50"/>
    <x v="6"/>
    <x v="6"/>
    <n v="1200"/>
    <n v="1548"/>
  </r>
  <r>
    <n v="5060"/>
    <s v="Avery"/>
    <s v="Katz"/>
    <s v="Mrs"/>
    <s v="F"/>
    <n v="60"/>
    <s v="Wroughton Road"/>
    <s v="West Yorkshire"/>
    <x v="2"/>
    <s v="13-09-2021"/>
    <x v="9"/>
    <x v="1"/>
    <n v="63"/>
    <x v="2"/>
    <x v="2"/>
    <n v="1071"/>
    <n v="1917.0900000000001"/>
  </r>
  <r>
    <n v="5061"/>
    <s v="Anh"/>
    <s v="Bruner"/>
    <s v="Mrs"/>
    <s v="F"/>
    <n v="30"/>
    <s v="Wroxton Road"/>
    <s v="Pewsey"/>
    <x v="2"/>
    <d v="2021-02-01T00:00:00"/>
    <x v="11"/>
    <x v="1"/>
    <n v="20"/>
    <x v="5"/>
    <x v="5"/>
    <n v="480"/>
    <n v="1915.2"/>
  </r>
  <r>
    <n v="5062"/>
    <s v="Daryl"/>
    <s v="Lee"/>
    <s v="Mr"/>
    <s v="M"/>
    <n v="60"/>
    <s v="Wycombe Ga Roadens"/>
    <s v="Ballynahinch"/>
    <x v="0"/>
    <s v="17-09-2021"/>
    <x v="9"/>
    <x v="1"/>
    <n v="51"/>
    <x v="2"/>
    <x v="2"/>
    <n v="867"/>
    <n v="1551.93"/>
  </r>
  <r>
    <n v="5063"/>
    <s v="Edmond"/>
    <s v="Triplett"/>
    <s v="Mr"/>
    <s v="M"/>
    <n v="60"/>
    <s v="Wyld'S Rents"/>
    <s v="Huntly"/>
    <x v="1"/>
    <d v="2021-12-02T00:00:00"/>
    <x v="9"/>
    <x v="1"/>
    <n v="86"/>
    <x v="6"/>
    <x v="6"/>
    <n v="2064"/>
    <n v="2662.56"/>
  </r>
  <r>
    <n v="5064"/>
    <s v="Dewitt"/>
    <s v="Dawkins"/>
    <s v="Mr"/>
    <s v="M"/>
    <n v="90"/>
    <s v="Wymans Cottages"/>
    <s v="Tilbury"/>
    <x v="2"/>
    <s v="14-08-2022"/>
    <x v="3"/>
    <x v="0"/>
    <n v="39"/>
    <x v="0"/>
    <x v="0"/>
    <n v="780"/>
    <n v="1567.7999999999997"/>
  </r>
  <r>
    <n v="5065"/>
    <s v="Ka"/>
    <s v="Rosen"/>
    <s v="Miss"/>
    <s v="F"/>
    <n v="90"/>
    <s v="Wymond Street"/>
    <s v="Dunbar"/>
    <x v="3"/>
    <d v="2021-06-05T00:00:00"/>
    <x v="11"/>
    <x v="1"/>
    <n v="86"/>
    <x v="6"/>
    <x v="6"/>
    <n v="2064"/>
    <n v="2662.56"/>
  </r>
  <r>
    <n v="5066"/>
    <s v="Season"/>
    <s v="Pierre"/>
    <s v="Miss"/>
    <s v="F"/>
    <n v="30"/>
    <s v="Wymond Street"/>
    <s v="South Yorkshire"/>
    <x v="2"/>
    <s v="14-07-2022"/>
    <x v="0"/>
    <x v="0"/>
    <n v="52"/>
    <x v="5"/>
    <x v="5"/>
    <n v="1248"/>
    <n v="4979.5200000000004"/>
  </r>
  <r>
    <n v="5067"/>
    <s v="Yong"/>
    <s v="Griffith"/>
    <s v="Mr"/>
    <s v="M"/>
    <n v="90"/>
    <s v="Wymondham Court"/>
    <s v="Nethy Bridge"/>
    <x v="2"/>
    <d v="2020-08-08T00:00:00"/>
    <x v="4"/>
    <x v="2"/>
    <n v="39"/>
    <x v="5"/>
    <x v="5"/>
    <n v="936"/>
    <n v="3734.6400000000003"/>
  </r>
  <r>
    <n v="5068"/>
    <s v="Denisse"/>
    <s v="Miller"/>
    <s v="Miss"/>
    <s v="F"/>
    <n v="90"/>
    <s v="Wyndham Road"/>
    <s v="Ballycastle"/>
    <x v="0"/>
    <s v="28-05-2021"/>
    <x v="11"/>
    <x v="1"/>
    <n v="95"/>
    <x v="2"/>
    <x v="2"/>
    <n v="1615"/>
    <n v="2890.85"/>
  </r>
  <r>
    <n v="5069"/>
    <s v="Aisha"/>
    <s v="Grimm"/>
    <s v="Miss"/>
    <s v="F"/>
    <n v="30"/>
    <s v="Wyneham Road"/>
    <s v="Louth"/>
    <x v="2"/>
    <d v="2022-03-08T00:00:00"/>
    <x v="11"/>
    <x v="0"/>
    <n v="81"/>
    <x v="9"/>
    <x v="9"/>
    <n v="1944"/>
    <n v="6590.16"/>
  </r>
  <r>
    <n v="5070"/>
    <s v="Domenic"/>
    <s v="Castaneda"/>
    <s v="Mr"/>
    <s v="M"/>
    <n v="60"/>
    <s v="Wynfo Road Way"/>
    <s v="Bakewell"/>
    <x v="0"/>
    <s v="27-09-2020"/>
    <x v="9"/>
    <x v="2"/>
    <n v="64"/>
    <x v="2"/>
    <x v="2"/>
    <n v="1088"/>
    <n v="1947.52"/>
  </r>
  <r>
    <n v="5071"/>
    <s v="Rodney"/>
    <s v="Wade"/>
    <s v="Mr"/>
    <s v="M"/>
    <n v="90"/>
    <s v="Wynne Road"/>
    <s v="Felixstowe"/>
    <x v="17"/>
    <s v="24-05-2022"/>
    <x v="11"/>
    <x v="0"/>
    <n v="42"/>
    <x v="2"/>
    <x v="2"/>
    <n v="714"/>
    <n v="1278.06"/>
  </r>
  <r>
    <n v="5072"/>
    <s v="Alysia"/>
    <s v="Cordero"/>
    <s v="Mrs"/>
    <s v="female"/>
    <n v="30"/>
    <s v="Wynya Road Terrace"/>
    <s v="Lybster"/>
    <x v="2"/>
    <s v="18-11-2020"/>
    <x v="8"/>
    <x v="2"/>
    <n v="20"/>
    <x v="4"/>
    <x v="4"/>
    <n v="360"/>
    <n v="680.4"/>
  </r>
  <r>
    <n v="5074"/>
    <s v="Willard"/>
    <s v="Darling"/>
    <s v="Mr"/>
    <s v="M"/>
    <n v="30"/>
    <s v="Wythens Walk"/>
    <s v="Clydebank"/>
    <x v="15"/>
    <d v="2020-02-11T00:00:00"/>
    <x v="2"/>
    <x v="2"/>
    <n v="39"/>
    <x v="5"/>
    <x v="5"/>
    <n v="936"/>
    <n v="3734.6400000000003"/>
  </r>
  <r>
    <n v="5075"/>
    <s v="Zachary"/>
    <s v="Fink"/>
    <s v="Prof"/>
    <s v="M"/>
    <n v="90"/>
    <s v="Wythens Walk"/>
    <s v="Oxfordshire"/>
    <x v="2"/>
    <s v="17-08-2021"/>
    <x v="3"/>
    <x v="1"/>
    <n v="88"/>
    <x v="5"/>
    <x v="5"/>
    <n v="2112"/>
    <n v="8426.880000000001"/>
  </r>
  <r>
    <n v="5076"/>
    <s v="Ressie"/>
    <s v="Sykes"/>
    <s v="Ms"/>
    <s v="F"/>
    <n v="30"/>
    <s v="Wythfield Road"/>
    <s v="West Yorkshire"/>
    <x v="2"/>
    <d v="2020-07-04T00:00:00"/>
    <x v="11"/>
    <x v="2"/>
    <n v="15"/>
    <x v="7"/>
    <x v="7"/>
    <n v="300"/>
    <n v="885"/>
  </r>
  <r>
    <n v="5078"/>
    <s v="Darcey"/>
    <s v="Herrera"/>
    <s v="Mrs"/>
    <s v="F"/>
    <n v="90"/>
    <s v="Wyvil Street"/>
    <s v="Leominster"/>
    <x v="11"/>
    <d v="2022-06-02T00:00:00"/>
    <x v="5"/>
    <x v="0"/>
    <n v="98"/>
    <x v="3"/>
    <x v="3"/>
    <n v="2352"/>
    <n v="1622.8799999999999"/>
  </r>
  <r>
    <n v="5079"/>
    <s v="Valentine"/>
    <s v="Ware"/>
    <s v="Mr"/>
    <s v="M"/>
    <n v="90"/>
    <s v="Wyvis Street"/>
    <s v="Lampeter"/>
    <x v="21"/>
    <s v="26-12-2020"/>
    <x v="7"/>
    <x v="2"/>
    <n v="44"/>
    <x v="8"/>
    <x v="8"/>
    <n v="880"/>
    <n v="3071.2000000000003"/>
  </r>
  <r>
    <n v="5080"/>
    <s v="Kenia"/>
    <s v="Chin"/>
    <s v="Miss"/>
    <s v="F"/>
    <n v="60"/>
    <s v="Xaverier Street"/>
    <s v="Holywell"/>
    <x v="1"/>
    <s v="28-04-2022"/>
    <x v="4"/>
    <x v="0"/>
    <n v="87"/>
    <x v="2"/>
    <x v="2"/>
    <n v="1479"/>
    <n v="2647.41"/>
  </r>
  <r>
    <n v="5081"/>
    <s v="Nida"/>
    <s v="Ruiz"/>
    <s v="Miss"/>
    <s v="F"/>
    <n v="90"/>
    <s v="Yarmouth Place"/>
    <s v="St. Andrews"/>
    <x v="2"/>
    <s v="26-02-2020"/>
    <x v="10"/>
    <x v="2"/>
    <n v="76"/>
    <x v="8"/>
    <x v="8"/>
    <n v="1520"/>
    <n v="5304.8"/>
  </r>
  <r>
    <n v="5082"/>
    <s v="Christie"/>
    <s v="Sheffield"/>
    <s v="Miss"/>
    <s v="F"/>
    <n v="60"/>
    <s v="Yeldham Road"/>
    <s v="Carnforth"/>
    <x v="10"/>
    <s v="26-07-2021"/>
    <x v="0"/>
    <x v="1"/>
    <n v="50"/>
    <x v="0"/>
    <x v="0"/>
    <n v="1000"/>
    <n v="2009.9999999999998"/>
  </r>
  <r>
    <n v="5083"/>
    <s v="Marlon"/>
    <s v="Hope"/>
    <s v="Mr"/>
    <s v="M"/>
    <n v="90"/>
    <s v="Yeldham Road"/>
    <s v="Poulton-Le-Fylde"/>
    <x v="2"/>
    <s v="23-08-2021"/>
    <x v="3"/>
    <x v="1"/>
    <n v="87"/>
    <x v="4"/>
    <x v="4"/>
    <n v="1566"/>
    <n v="2959.74"/>
  </r>
  <r>
    <n v="5084"/>
    <s v="Erwin"/>
    <s v="Metz"/>
    <s v="Mr"/>
    <s v="M"/>
    <n v="30"/>
    <s v="Yeomans Row"/>
    <s v="Denbigh"/>
    <x v="3"/>
    <d v="2020-05-02T00:00:00"/>
    <x v="6"/>
    <x v="2"/>
    <n v="43"/>
    <x v="8"/>
    <x v="8"/>
    <n v="860"/>
    <n v="3001.4"/>
  </r>
  <r>
    <n v="5085"/>
    <s v="Scotty"/>
    <s v="Norton"/>
    <s v="Mr"/>
    <s v="M"/>
    <n v="60"/>
    <s v="Yew"/>
    <s v="Berkeley"/>
    <x v="28"/>
    <s v="22-05-2021"/>
    <x v="11"/>
    <x v="1"/>
    <n v="29"/>
    <x v="1"/>
    <x v="1"/>
    <n v="696"/>
    <n v="1245.8399999999999"/>
  </r>
  <r>
    <n v="5086"/>
    <s v="Carroll"/>
    <s v="Lyon"/>
    <s v="Mr"/>
    <s v="M"/>
    <n v="90"/>
    <s v="York Gate"/>
    <s v="Brockenhurst"/>
    <x v="31"/>
    <s v="26-10-2020"/>
    <x v="1"/>
    <x v="2"/>
    <n v="56"/>
    <x v="4"/>
    <x v="4"/>
    <n v="1008"/>
    <n v="1905.12"/>
  </r>
  <r>
    <n v="5087"/>
    <s v="Mario"/>
    <s v="Rojas"/>
    <s v="Mr"/>
    <s v="M"/>
    <n v="30"/>
    <s v="York Gate"/>
    <s v="Goole"/>
    <x v="17"/>
    <s v="18-03-2020"/>
    <x v="5"/>
    <x v="2"/>
    <n v="49"/>
    <x v="6"/>
    <x v="6"/>
    <n v="1176"/>
    <n v="1517.04"/>
  </r>
  <r>
    <n v="5088"/>
    <s v="Odette"/>
    <s v="Friedman"/>
    <s v="Miss"/>
    <s v="F"/>
    <n v="60"/>
    <s v="York Gate"/>
    <s v="Sandown"/>
    <x v="2"/>
    <s v="21-11-2020"/>
    <x v="8"/>
    <x v="2"/>
    <n v="32"/>
    <x v="5"/>
    <x v="5"/>
    <n v="768"/>
    <n v="3064.32"/>
  </r>
  <r>
    <n v="5089"/>
    <s v="Claris"/>
    <s v="Franco"/>
    <s v="Ms"/>
    <s v="F"/>
    <n v="60"/>
    <s v="York Hill"/>
    <s v="Kinbrace"/>
    <x v="21"/>
    <s v="13-08-2022"/>
    <x v="3"/>
    <x v="0"/>
    <n v="88"/>
    <x v="7"/>
    <x v="7"/>
    <n v="1760"/>
    <n v="5192"/>
  </r>
  <r>
    <n v="5090"/>
    <s v="Joanna"/>
    <s v="Goode"/>
    <s v="Miss"/>
    <s v="F"/>
    <n v="90"/>
    <s v="York Place"/>
    <s v="Leamington Spa"/>
    <x v="21"/>
    <s v="27-04-2022"/>
    <x v="4"/>
    <x v="0"/>
    <n v="76"/>
    <x v="1"/>
    <x v="1"/>
    <n v="1824"/>
    <n v="3264.96"/>
  </r>
  <r>
    <n v="5091"/>
    <s v="Tory"/>
    <s v="Baez"/>
    <s v="Mrs"/>
    <s v="F"/>
    <n v="30"/>
    <s v="York Row"/>
    <s v="Chatham"/>
    <x v="20"/>
    <d v="2021-03-02T00:00:00"/>
    <x v="1"/>
    <x v="1"/>
    <n v="44"/>
    <x v="0"/>
    <x v="0"/>
    <n v="880"/>
    <n v="1768.7999999999997"/>
  </r>
  <r>
    <n v="5092"/>
    <s v="Seymour"/>
    <s v="Otto"/>
    <s v="Mr"/>
    <s v="M"/>
    <n v="30"/>
    <s v="York Street"/>
    <s v="Yeovil"/>
    <x v="2"/>
    <d v="2022-02-07T00:00:00"/>
    <x v="4"/>
    <x v="0"/>
    <n v="58"/>
    <x v="8"/>
    <x v="8"/>
    <n v="1160"/>
    <n v="4048.4"/>
  </r>
  <r>
    <n v="5093"/>
    <s v="Alia"/>
    <s v="Mcqueen"/>
    <s v="Miss"/>
    <s v="F"/>
    <n v="60"/>
    <s v="York Terrace"/>
    <s v="Perthshire"/>
    <x v="2"/>
    <d v="2020-04-03T00:00:00"/>
    <x v="2"/>
    <x v="2"/>
    <n v="49"/>
    <x v="4"/>
    <x v="4"/>
    <n v="882"/>
    <n v="1666.98"/>
  </r>
  <r>
    <n v="5094"/>
    <s v="Everette"/>
    <s v="Mcfarland"/>
    <s v="Mr"/>
    <s v="M"/>
    <n v="60"/>
    <s v="Yorke Crescent"/>
    <s v="Watchet"/>
    <x v="2"/>
    <d v="2022-06-06T00:00:00"/>
    <x v="0"/>
    <x v="0"/>
    <n v="34"/>
    <x v="8"/>
    <x v="8"/>
    <n v="680"/>
    <n v="2373.2000000000003"/>
  </r>
  <r>
    <n v="5095"/>
    <s v="Julius"/>
    <s v="Christiansen"/>
    <s v="Mr"/>
    <s v="M"/>
    <n v="60"/>
    <s v="Youngs Cottages"/>
    <s v="Dornoch"/>
    <x v="3"/>
    <s v="19-07-2021"/>
    <x v="0"/>
    <x v="1"/>
    <n v="26"/>
    <x v="9"/>
    <x v="9"/>
    <n v="624"/>
    <n v="2115.36"/>
  </r>
  <r>
    <n v="5096"/>
    <s v="Horace"/>
    <s v="Montgomery"/>
    <s v="Mr"/>
    <s v="M"/>
    <n v="90"/>
    <s v="Youngs Passage"/>
    <s v="Addlestone"/>
    <x v="53"/>
    <s v="26-02-2020"/>
    <x v="10"/>
    <x v="2"/>
    <n v="42"/>
    <x v="1"/>
    <x v="1"/>
    <n v="1008"/>
    <n v="1804.32"/>
  </r>
  <r>
    <n v="5097"/>
    <s v="Mac"/>
    <s v="Charles"/>
    <s v="Mr"/>
    <s v="M"/>
    <n v="90"/>
    <s v="Yukon Road"/>
    <s v="Faringdon"/>
    <x v="17"/>
    <s v="29-03-2020"/>
    <x v="5"/>
    <x v="2"/>
    <n v="57"/>
    <x v="1"/>
    <x v="1"/>
    <n v="1368"/>
    <n v="2448.7200000000003"/>
  </r>
  <r>
    <n v="5098"/>
    <s v="Bonnie"/>
    <s v="Whitaker"/>
    <s v="Mrs"/>
    <s v="F"/>
    <n v="90"/>
    <s v="Yukon Road"/>
    <s v="Wimborne"/>
    <x v="2"/>
    <s v="20-10-2021"/>
    <x v="1"/>
    <x v="1"/>
    <n v="2"/>
    <x v="6"/>
    <x v="6"/>
    <n v="48"/>
    <n v="61.9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A842BE-C134-4589-AB04-43AD86035E5C}"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0:N125" firstHeaderRow="1" firstDataRow="2" firstDataCol="1" rowPageCount="1" colPageCount="1"/>
  <pivotFields count="17">
    <pivotField showAll="0"/>
    <pivotField showAll="0"/>
    <pivotField showAll="0"/>
    <pivotField showAll="0"/>
    <pivotField showAll="0"/>
    <pivotField showAll="0"/>
    <pivotField showAll="0"/>
    <pivotField showAll="0"/>
    <pivotField showAll="0"/>
    <pivotField showAll="0"/>
    <pivotField axis="axisCol" showAll="0">
      <items count="13">
        <item x="2"/>
        <item x="10"/>
        <item x="5"/>
        <item x="4"/>
        <item x="11"/>
        <item x="6"/>
        <item x="0"/>
        <item x="3"/>
        <item x="9"/>
        <item x="1"/>
        <item x="8"/>
        <item x="7"/>
        <item t="default"/>
      </items>
    </pivotField>
    <pivotField showAll="0"/>
    <pivotField showAll="0"/>
    <pivotField axis="axisPage" multipleItemSelectionAllowed="1" showAll="0">
      <items count="11">
        <item h="1" x="3"/>
        <item h="1" x="6"/>
        <item h="1" x="1"/>
        <item x="0"/>
        <item h="1" x="2"/>
        <item h="1" x="7"/>
        <item h="1" x="9"/>
        <item h="1" x="5"/>
        <item x="4"/>
        <item x="8"/>
        <item t="default"/>
      </items>
    </pivotField>
    <pivotField axis="axisRow" showAll="0">
      <items count="11">
        <item x="4"/>
        <item x="0"/>
        <item x="1"/>
        <item x="6"/>
        <item x="3"/>
        <item x="8"/>
        <item x="2"/>
        <item x="7"/>
        <item x="9"/>
        <item x="5"/>
        <item t="default"/>
      </items>
    </pivotField>
    <pivotField dataField="1" showAll="0"/>
    <pivotField numFmtId="164" showAll="0"/>
  </pivotFields>
  <rowFields count="1">
    <field x="14"/>
  </rowFields>
  <rowItems count="4">
    <i>
      <x/>
    </i>
    <i>
      <x v="1"/>
    </i>
    <i>
      <x v="5"/>
    </i>
    <i t="grand">
      <x/>
    </i>
  </rowItems>
  <colFields count="1">
    <field x="10"/>
  </colFields>
  <colItems count="13">
    <i>
      <x/>
    </i>
    <i>
      <x v="1"/>
    </i>
    <i>
      <x v="2"/>
    </i>
    <i>
      <x v="3"/>
    </i>
    <i>
      <x v="4"/>
    </i>
    <i>
      <x v="5"/>
    </i>
    <i>
      <x v="6"/>
    </i>
    <i>
      <x v="7"/>
    </i>
    <i>
      <x v="8"/>
    </i>
    <i>
      <x v="9"/>
    </i>
    <i>
      <x v="10"/>
    </i>
    <i>
      <x v="11"/>
    </i>
    <i t="grand">
      <x/>
    </i>
  </colItems>
  <pageFields count="1">
    <pageField fld="13" hier="-1"/>
  </pageFields>
  <dataFields count="1">
    <dataField name="Sum of Items Volum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037A74-4C7E-4459-ABD7-BF6EC3F5BC73}"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63:D89" firstHeaderRow="1" firstDataRow="2" firstDataCol="1" rowPageCount="1" colPageCount="1"/>
  <pivotFields count="17">
    <pivotField showAll="0"/>
    <pivotField showAll="0"/>
    <pivotField showAll="0"/>
    <pivotField showAll="0"/>
    <pivotField showAll="0"/>
    <pivotField showAll="0"/>
    <pivotField showAll="0"/>
    <pivotField showAll="0"/>
    <pivotField axis="axisCol" multipleItemSelectionAllowed="1" showAll="0">
      <items count="93">
        <item h="1" x="35"/>
        <item h="1" x="50"/>
        <item h="1" x="82"/>
        <item h="1" x="87"/>
        <item h="1" x="53"/>
        <item h="1" x="33"/>
        <item h="1" x="68"/>
        <item h="1" x="9"/>
        <item h="1" x="25"/>
        <item h="1" x="42"/>
        <item h="1" x="85"/>
        <item h="1" x="74"/>
        <item h="1" x="10"/>
        <item h="1" x="0"/>
        <item h="1" x="29"/>
        <item h="1" x="45"/>
        <item h="1" x="20"/>
        <item h="1" x="64"/>
        <item h="1" x="88"/>
        <item h="1" x="16"/>
        <item h="1" x="28"/>
        <item h="1" x="69"/>
        <item h="1" x="80"/>
        <item h="1" x="46"/>
        <item h="1" x="18"/>
        <item h="1" x="81"/>
        <item h="1" x="70"/>
        <item h="1" x="38"/>
        <item h="1" x="26"/>
        <item h="1" x="77"/>
        <item h="1" x="14"/>
        <item h="1" x="7"/>
        <item h="1" x="37"/>
        <item h="1" x="5"/>
        <item h="1" x="44"/>
        <item h="1" x="91"/>
        <item h="1" x="1"/>
        <item h="1" x="4"/>
        <item h="1" x="48"/>
        <item x="21"/>
        <item h="1" x="55"/>
        <item h="1" x="17"/>
        <item h="1" x="89"/>
        <item h="1" x="65"/>
        <item h="1" x="47"/>
        <item h="1" x="6"/>
        <item h="1" x="84"/>
        <item h="1" x="57"/>
        <item h="1" x="59"/>
        <item h="1" x="40"/>
        <item h="1" x="79"/>
        <item h="1" x="86"/>
        <item h="1" x="34"/>
        <item h="1" x="43"/>
        <item h="1" x="39"/>
        <item h="1" x="72"/>
        <item h="1" x="56"/>
        <item h="1" x="66"/>
        <item h="1" x="27"/>
        <item h="1" x="24"/>
        <item h="1" x="51"/>
        <item h="1" x="62"/>
        <item h="1" x="75"/>
        <item h="1" x="61"/>
        <item h="1" x="15"/>
        <item h="1" x="67"/>
        <item h="1" x="36"/>
        <item h="1" x="3"/>
        <item h="1" x="52"/>
        <item h="1" x="32"/>
        <item h="1" x="23"/>
        <item h="1" x="63"/>
        <item h="1" x="22"/>
        <item h="1" x="54"/>
        <item h="1" x="73"/>
        <item h="1" x="60"/>
        <item h="1" x="90"/>
        <item h="1" x="83"/>
        <item h="1" x="78"/>
        <item h="1" x="8"/>
        <item h="1" x="41"/>
        <item h="1" x="71"/>
        <item h="1" x="19"/>
        <item h="1" x="13"/>
        <item h="1" x="76"/>
        <item h="1" x="2"/>
        <item h="1" x="58"/>
        <item h="1" x="30"/>
        <item h="1" x="11"/>
        <item h="1" x="31"/>
        <item x="12"/>
        <item h="1" x="49"/>
        <item t="default"/>
      </items>
    </pivotField>
    <pivotField showAll="0"/>
    <pivotField axis="axisRow" showAll="0">
      <items count="13">
        <item x="2"/>
        <item x="10"/>
        <item x="5"/>
        <item x="4"/>
        <item x="11"/>
        <item x="6"/>
        <item x="0"/>
        <item x="3"/>
        <item x="9"/>
        <item x="1"/>
        <item x="8"/>
        <item x="7"/>
        <item t="default"/>
      </items>
    </pivotField>
    <pivotField axis="axisRow" showAll="0">
      <items count="4">
        <item h="1" x="2"/>
        <item h="1" x="1"/>
        <item x="0"/>
        <item t="default"/>
      </items>
    </pivotField>
    <pivotField showAll="0"/>
    <pivotField showAll="0"/>
    <pivotField axis="axisPage" multipleItemSelectionAllowed="1" showAll="0">
      <items count="11">
        <item h="1" x="4"/>
        <item h="1" x="0"/>
        <item x="1"/>
        <item x="6"/>
        <item x="3"/>
        <item h="1" x="8"/>
        <item h="1" x="2"/>
        <item h="1" x="7"/>
        <item h="1" x="9"/>
        <item h="1" x="5"/>
        <item t="default"/>
      </items>
    </pivotField>
    <pivotField dataField="1" showAll="0"/>
    <pivotField numFmtId="164" showAll="0"/>
  </pivotFields>
  <rowFields count="2">
    <field x="10"/>
    <field x="11"/>
  </rowFields>
  <rowItems count="25">
    <i>
      <x/>
    </i>
    <i r="1">
      <x v="2"/>
    </i>
    <i>
      <x v="1"/>
    </i>
    <i r="1">
      <x v="2"/>
    </i>
    <i>
      <x v="2"/>
    </i>
    <i r="1">
      <x v="2"/>
    </i>
    <i>
      <x v="3"/>
    </i>
    <i r="1">
      <x v="2"/>
    </i>
    <i>
      <x v="4"/>
    </i>
    <i r="1">
      <x v="2"/>
    </i>
    <i>
      <x v="5"/>
    </i>
    <i r="1">
      <x v="2"/>
    </i>
    <i>
      <x v="6"/>
    </i>
    <i r="1">
      <x v="2"/>
    </i>
    <i>
      <x v="7"/>
    </i>
    <i r="1">
      <x v="2"/>
    </i>
    <i>
      <x v="8"/>
    </i>
    <i r="1">
      <x v="2"/>
    </i>
    <i>
      <x v="9"/>
    </i>
    <i r="1">
      <x v="2"/>
    </i>
    <i>
      <x v="10"/>
    </i>
    <i r="1">
      <x v="2"/>
    </i>
    <i>
      <x v="11"/>
    </i>
    <i r="1">
      <x v="2"/>
    </i>
    <i t="grand">
      <x/>
    </i>
  </rowItems>
  <colFields count="1">
    <field x="8"/>
  </colFields>
  <colItems count="3">
    <i>
      <x v="39"/>
    </i>
    <i>
      <x v="90"/>
    </i>
    <i t="grand">
      <x/>
    </i>
  </colItems>
  <pageFields count="1">
    <pageField fld="14" hier="-1"/>
  </pageFields>
  <dataFields count="1">
    <dataField name="Sum of Items Volume" fld="15" baseField="0" baseItem="0"/>
  </dataFields>
  <chartFormats count="10">
    <chartFormat chart="0" format="0" series="1">
      <pivotArea type="data" outline="0" fieldPosition="0">
        <references count="2">
          <reference field="4294967294" count="1" selected="0">
            <x v="0"/>
          </reference>
          <reference field="8" count="1" selected="0">
            <x v="19"/>
          </reference>
        </references>
      </pivotArea>
    </chartFormat>
    <chartFormat chart="0" format="1" series="1">
      <pivotArea type="data" outline="0" fieldPosition="0">
        <references count="2">
          <reference field="4294967294" count="1" selected="0">
            <x v="0"/>
          </reference>
          <reference field="8" count="1" selected="0">
            <x v="39"/>
          </reference>
        </references>
      </pivotArea>
    </chartFormat>
    <chartFormat chart="0" format="2" series="1">
      <pivotArea type="data" outline="0" fieldPosition="0">
        <references count="2">
          <reference field="4294967294" count="1" selected="0">
            <x v="0"/>
          </reference>
          <reference field="8" count="1" selected="0">
            <x v="85"/>
          </reference>
        </references>
      </pivotArea>
    </chartFormat>
    <chartFormat chart="0" format="3" series="1">
      <pivotArea type="data" outline="0" fieldPosition="0">
        <references count="2">
          <reference field="4294967294" count="1" selected="0">
            <x v="0"/>
          </reference>
          <reference field="8" count="1" selected="0">
            <x v="90"/>
          </reference>
        </references>
      </pivotArea>
    </chartFormat>
    <chartFormat chart="20" format="8" series="1">
      <pivotArea type="data" outline="0" fieldPosition="0">
        <references count="2">
          <reference field="4294967294" count="1" selected="0">
            <x v="0"/>
          </reference>
          <reference field="8" count="1" selected="0">
            <x v="19"/>
          </reference>
        </references>
      </pivotArea>
    </chartFormat>
    <chartFormat chart="20" format="9" series="1">
      <pivotArea type="data" outline="0" fieldPosition="0">
        <references count="2">
          <reference field="4294967294" count="1" selected="0">
            <x v="0"/>
          </reference>
          <reference field="8" count="1" selected="0">
            <x v="39"/>
          </reference>
        </references>
      </pivotArea>
    </chartFormat>
    <chartFormat chart="20" format="10" series="1">
      <pivotArea type="data" outline="0" fieldPosition="0">
        <references count="2">
          <reference field="4294967294" count="1" selected="0">
            <x v="0"/>
          </reference>
          <reference field="8" count="1" selected="0">
            <x v="85"/>
          </reference>
        </references>
      </pivotArea>
    </chartFormat>
    <chartFormat chart="20" format="11" series="1">
      <pivotArea type="data" outline="0" fieldPosition="0">
        <references count="2">
          <reference field="4294967294" count="1" selected="0">
            <x v="0"/>
          </reference>
          <reference field="8" count="1" selected="0">
            <x v="90"/>
          </reference>
        </references>
      </pivotArea>
    </chartFormat>
    <chartFormat chart="20" format="12" series="1">
      <pivotArea type="data" outline="0" fieldPosition="0">
        <references count="2">
          <reference field="4294967294" count="1" selected="0">
            <x v="0"/>
          </reference>
          <reference field="8" count="1" selected="0">
            <x v="7"/>
          </reference>
        </references>
      </pivotArea>
    </chartFormat>
    <chartFormat chart="0" format="4" series="1">
      <pivotArea type="data" outline="0" fieldPosition="0">
        <references count="2">
          <reference field="4294967294" count="1" selected="0">
            <x v="0"/>
          </reference>
          <reference field="8"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ACAF29-1F6A-4F3D-99DD-6FC26BD10FCE}"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5:C31" firstHeaderRow="1" firstDataRow="2" firstDataCol="1"/>
  <pivotFields count="17">
    <pivotField showAll="0"/>
    <pivotField showAll="0"/>
    <pivotField showAll="0"/>
    <pivotField showAll="0"/>
    <pivotField showAll="0"/>
    <pivotField showAll="0"/>
    <pivotField showAll="0"/>
    <pivotField showAll="0"/>
    <pivotField showAll="0"/>
    <pivotField showAll="0"/>
    <pivotField axis="axisRow" showAll="0">
      <items count="13">
        <item x="2"/>
        <item x="10"/>
        <item x="5"/>
        <item x="4"/>
        <item x="11"/>
        <item x="6"/>
        <item x="0"/>
        <item x="3"/>
        <item x="9"/>
        <item x="1"/>
        <item x="8"/>
        <item x="7"/>
        <item t="default"/>
      </items>
    </pivotField>
    <pivotField axis="axisRow" showAll="0">
      <items count="4">
        <item h="1" x="2"/>
        <item h="1" x="1"/>
        <item x="0"/>
        <item t="default"/>
      </items>
    </pivotField>
    <pivotField showAll="0"/>
    <pivotField axis="axisCol" multipleItemSelectionAllowed="1" showAll="0">
      <items count="11">
        <item x="3"/>
        <item h="1" x="6"/>
        <item h="1" x="1"/>
        <item h="1" x="0"/>
        <item h="1" x="2"/>
        <item h="1" x="7"/>
        <item h="1" x="9"/>
        <item h="1" x="5"/>
        <item h="1" x="4"/>
        <item h="1" x="8"/>
        <item t="default"/>
      </items>
    </pivotField>
    <pivotField showAll="0">
      <items count="11">
        <item x="4"/>
        <item x="0"/>
        <item x="1"/>
        <item x="6"/>
        <item x="3"/>
        <item x="8"/>
        <item x="2"/>
        <item x="7"/>
        <item x="9"/>
        <item x="5"/>
        <item t="default"/>
      </items>
    </pivotField>
    <pivotField dataField="1" showAll="0"/>
    <pivotField numFmtId="164" showAll="0"/>
  </pivotFields>
  <rowFields count="2">
    <field x="10"/>
    <field x="11"/>
  </rowFields>
  <rowItems count="25">
    <i>
      <x/>
    </i>
    <i r="1">
      <x v="2"/>
    </i>
    <i>
      <x v="1"/>
    </i>
    <i r="1">
      <x v="2"/>
    </i>
    <i>
      <x v="2"/>
    </i>
    <i r="1">
      <x v="2"/>
    </i>
    <i>
      <x v="3"/>
    </i>
    <i r="1">
      <x v="2"/>
    </i>
    <i>
      <x v="4"/>
    </i>
    <i r="1">
      <x v="2"/>
    </i>
    <i>
      <x v="5"/>
    </i>
    <i r="1">
      <x v="2"/>
    </i>
    <i>
      <x v="6"/>
    </i>
    <i r="1">
      <x v="2"/>
    </i>
    <i>
      <x v="7"/>
    </i>
    <i r="1">
      <x v="2"/>
    </i>
    <i>
      <x v="8"/>
    </i>
    <i r="1">
      <x v="2"/>
    </i>
    <i>
      <x v="9"/>
    </i>
    <i r="1">
      <x v="2"/>
    </i>
    <i>
      <x v="10"/>
    </i>
    <i r="1">
      <x v="2"/>
    </i>
    <i>
      <x v="11"/>
    </i>
    <i r="1">
      <x v="2"/>
    </i>
    <i t="grand">
      <x/>
    </i>
  </rowItems>
  <colFields count="1">
    <field x="13"/>
  </colFields>
  <colItems count="2">
    <i>
      <x/>
    </i>
    <i t="grand">
      <x/>
    </i>
  </colItems>
  <dataFields count="1">
    <dataField name="Sum of Items Volume" fld="15" baseField="0" baseItem="0"/>
  </dataFields>
  <chartFormats count="18">
    <chartFormat chart="1" format="0" series="1">
      <pivotArea type="data" outline="0" fieldPosition="0">
        <references count="2">
          <reference field="4294967294" count="1" selected="0">
            <x v="0"/>
          </reference>
          <reference field="13" count="1" selected="0">
            <x v="3"/>
          </reference>
        </references>
      </pivotArea>
    </chartFormat>
    <chartFormat chart="1" format="1" series="1">
      <pivotArea type="data" outline="0" fieldPosition="0">
        <references count="2">
          <reference field="4294967294" count="1" selected="0">
            <x v="0"/>
          </reference>
          <reference field="13" count="1" selected="0">
            <x v="8"/>
          </reference>
        </references>
      </pivotArea>
    </chartFormat>
    <chartFormat chart="1" format="2" series="1">
      <pivotArea type="data" outline="0" fieldPosition="0">
        <references count="2">
          <reference field="4294967294" count="1" selected="0">
            <x v="0"/>
          </reference>
          <reference field="13" count="1" selected="0">
            <x v="9"/>
          </reference>
        </references>
      </pivotArea>
    </chartFormat>
    <chartFormat chart="4" format="6" series="1">
      <pivotArea type="data" outline="0" fieldPosition="0">
        <references count="2">
          <reference field="4294967294" count="1" selected="0">
            <x v="0"/>
          </reference>
          <reference field="13" count="1" selected="0">
            <x v="3"/>
          </reference>
        </references>
      </pivotArea>
    </chartFormat>
    <chartFormat chart="4" format="7" series="1">
      <pivotArea type="data" outline="0" fieldPosition="0">
        <references count="2">
          <reference field="4294967294" count="1" selected="0">
            <x v="0"/>
          </reference>
          <reference field="13" count="1" selected="0">
            <x v="8"/>
          </reference>
        </references>
      </pivotArea>
    </chartFormat>
    <chartFormat chart="4" format="8" series="1">
      <pivotArea type="data" outline="0" fieldPosition="0">
        <references count="2">
          <reference field="4294967294" count="1" selected="0">
            <x v="0"/>
          </reference>
          <reference field="13" count="1" selected="0">
            <x v="9"/>
          </reference>
        </references>
      </pivotArea>
    </chartFormat>
    <chartFormat chart="4" format="9" series="1">
      <pivotArea type="data" outline="0" fieldPosition="0">
        <references count="2">
          <reference field="4294967294" count="1" selected="0">
            <x v="0"/>
          </reference>
          <reference field="13" count="1" selected="0">
            <x v="4"/>
          </reference>
        </references>
      </pivotArea>
    </chartFormat>
    <chartFormat chart="1" format="3" series="1">
      <pivotArea type="data" outline="0" fieldPosition="0">
        <references count="2">
          <reference field="4294967294" count="1" selected="0">
            <x v="0"/>
          </reference>
          <reference field="13" count="1" selected="0">
            <x v="4"/>
          </reference>
        </references>
      </pivotArea>
    </chartFormat>
    <chartFormat chart="4" format="10" series="1">
      <pivotArea type="data" outline="0" fieldPosition="0">
        <references count="2">
          <reference field="4294967294" count="1" selected="0">
            <x v="0"/>
          </reference>
          <reference field="13" count="1" selected="0">
            <x v="2"/>
          </reference>
        </references>
      </pivotArea>
    </chartFormat>
    <chartFormat chart="1" format="4" series="1">
      <pivotArea type="data" outline="0" fieldPosition="0">
        <references count="2">
          <reference field="4294967294" count="1" selected="0">
            <x v="0"/>
          </reference>
          <reference field="13" count="1" selected="0">
            <x v="2"/>
          </reference>
        </references>
      </pivotArea>
    </chartFormat>
    <chartFormat chart="4" format="11" series="1">
      <pivotArea type="data" outline="0" fieldPosition="0">
        <references count="2">
          <reference field="4294967294" count="1" selected="0">
            <x v="0"/>
          </reference>
          <reference field="13" count="1" selected="0">
            <x v="1"/>
          </reference>
        </references>
      </pivotArea>
    </chartFormat>
    <chartFormat chart="1" format="5" series="1">
      <pivotArea type="data" outline="0" fieldPosition="0">
        <references count="2">
          <reference field="4294967294" count="1" selected="0">
            <x v="0"/>
          </reference>
          <reference field="13" count="1" selected="0">
            <x v="1"/>
          </reference>
        </references>
      </pivotArea>
    </chartFormat>
    <chartFormat chart="4" format="12" series="1">
      <pivotArea type="data" outline="0" fieldPosition="0">
        <references count="2">
          <reference field="4294967294" count="1" selected="0">
            <x v="0"/>
          </reference>
          <reference field="13" count="1" selected="0">
            <x v="7"/>
          </reference>
        </references>
      </pivotArea>
    </chartFormat>
    <chartFormat chart="1" format="6" series="1">
      <pivotArea type="data" outline="0" fieldPosition="0">
        <references count="2">
          <reference field="4294967294" count="1" selected="0">
            <x v="0"/>
          </reference>
          <reference field="13" count="1" selected="0">
            <x v="7"/>
          </reference>
        </references>
      </pivotArea>
    </chartFormat>
    <chartFormat chart="4" format="13" series="1">
      <pivotArea type="data" outline="0" fieldPosition="0">
        <references count="2">
          <reference field="4294967294" count="1" selected="0">
            <x v="0"/>
          </reference>
          <reference field="13" count="1" selected="0">
            <x v="6"/>
          </reference>
        </references>
      </pivotArea>
    </chartFormat>
    <chartFormat chart="1" format="7" series="1">
      <pivotArea type="data" outline="0" fieldPosition="0">
        <references count="2">
          <reference field="4294967294" count="1" selected="0">
            <x v="0"/>
          </reference>
          <reference field="13" count="1" selected="0">
            <x v="6"/>
          </reference>
        </references>
      </pivotArea>
    </chartFormat>
    <chartFormat chart="4" format="14" series="1">
      <pivotArea type="data" outline="0" fieldPosition="0">
        <references count="2">
          <reference field="4294967294" count="1" selected="0">
            <x v="0"/>
          </reference>
          <reference field="13" count="1" selected="0">
            <x v="0"/>
          </reference>
        </references>
      </pivotArea>
    </chartFormat>
    <chartFormat chart="1" format="8" series="1">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4872F9-F523-4A3C-ABD2-671E3B9A292D}"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5:N140" firstHeaderRow="1" firstDataRow="2" firstDataCol="1"/>
  <pivotFields count="17">
    <pivotField showAll="0"/>
    <pivotField showAll="0"/>
    <pivotField showAll="0"/>
    <pivotField showAll="0"/>
    <pivotField showAll="0"/>
    <pivotField showAll="0"/>
    <pivotField showAll="0"/>
    <pivotField showAll="0"/>
    <pivotField showAll="0"/>
    <pivotField showAll="0"/>
    <pivotField axis="axisCol" showAll="0">
      <items count="13">
        <item x="2"/>
        <item x="10"/>
        <item x="5"/>
        <item x="4"/>
        <item x="11"/>
        <item x="6"/>
        <item x="0"/>
        <item x="3"/>
        <item x="9"/>
        <item x="1"/>
        <item x="8"/>
        <item x="7"/>
        <item t="default"/>
      </items>
    </pivotField>
    <pivotField showAll="0"/>
    <pivotField dataField="1" showAll="0"/>
    <pivotField showAll="0">
      <items count="11">
        <item x="3"/>
        <item x="6"/>
        <item x="1"/>
        <item x="0"/>
        <item x="2"/>
        <item x="7"/>
        <item x="9"/>
        <item x="5"/>
        <item x="4"/>
        <item x="8"/>
        <item t="default"/>
      </items>
    </pivotField>
    <pivotField axis="axisRow" multipleItemSelectionAllowed="1" showAll="0">
      <items count="11">
        <item x="4"/>
        <item x="0"/>
        <item h="1" x="1"/>
        <item h="1" x="6"/>
        <item h="1" x="3"/>
        <item x="8"/>
        <item h="1" x="2"/>
        <item h="1" x="7"/>
        <item h="1" x="9"/>
        <item h="1" x="5"/>
        <item t="default"/>
      </items>
    </pivotField>
    <pivotField showAll="0"/>
    <pivotField numFmtId="164" showAll="0"/>
  </pivotFields>
  <rowFields count="1">
    <field x="14"/>
  </rowFields>
  <rowItems count="4">
    <i>
      <x/>
    </i>
    <i>
      <x v="1"/>
    </i>
    <i>
      <x v="5"/>
    </i>
    <i t="grand">
      <x/>
    </i>
  </rowItems>
  <colFields count="1">
    <field x="10"/>
  </colFields>
  <colItems count="13">
    <i>
      <x/>
    </i>
    <i>
      <x v="1"/>
    </i>
    <i>
      <x v="2"/>
    </i>
    <i>
      <x v="3"/>
    </i>
    <i>
      <x v="4"/>
    </i>
    <i>
      <x v="5"/>
    </i>
    <i>
      <x v="6"/>
    </i>
    <i>
      <x v="7"/>
    </i>
    <i>
      <x v="8"/>
    </i>
    <i>
      <x v="9"/>
    </i>
    <i>
      <x v="10"/>
    </i>
    <i>
      <x v="11"/>
    </i>
    <i t="grand">
      <x/>
    </i>
  </colItems>
  <dataFields count="1">
    <dataField name="Sum of Quantity"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60F695B7-2725-4101-AA5D-195AE974C005}" autoFormatId="16" applyNumberFormats="0" applyBorderFormats="0" applyFontFormats="0" applyPatternFormats="0" applyAlignmentFormats="0" applyWidthHeightFormats="0">
  <queryTableRefresh nextId="14">
    <queryTableFields count="13">
      <queryTableField id="1" name="ID" tableColumnId="1"/>
      <queryTableField id="2" name="First Name" tableColumnId="2"/>
      <queryTableField id="3" name="Last Name" tableColumnId="3"/>
      <queryTableField id="4" name="Title" tableColumnId="4"/>
      <queryTableField id="5" name="Gender" tableColumnId="5"/>
      <queryTableField id="6" name="Credit" tableColumnId="6"/>
      <queryTableField id="7" name="Street" tableColumnId="7"/>
      <queryTableField id="8" name="Town" tableColumnId="8"/>
      <queryTableField id="9" name="Post Code Area" tableColumnId="9"/>
      <queryTableField id="10" name="Order Date" tableColumnId="10"/>
      <queryTableField id="11" name="Quantity" tableColumnId="11"/>
      <queryTableField id="12" name="Product" tableColumnId="12"/>
      <queryTableField id="13" name="Date"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AF14E9CE-6DA3-40E8-89E1-AAA324DDDE10}" autoFormatId="16" applyNumberFormats="0" applyBorderFormats="0" applyFontFormats="0" applyPatternFormats="0" applyAlignmentFormats="0" applyWidthHeightFormats="0">
  <queryTableRefresh nextId="15">
    <queryTableFields count="12">
      <queryTableField id="1" name="ID" tableColumnId="1"/>
      <queryTableField id="2" name="First Name" tableColumnId="2"/>
      <queryTableField id="3" name="Last Name" tableColumnId="3"/>
      <queryTableField id="4" name="Title" tableColumnId="4"/>
      <queryTableField id="5" name="Gender" tableColumnId="5"/>
      <queryTableField id="6" name="Credit" tableColumnId="6"/>
      <queryTableField id="7" name="Street" tableColumnId="7"/>
      <queryTableField id="8" name="Town" tableColumnId="8"/>
      <queryTableField id="9" name="Post Code Area" tableColumnId="9"/>
      <queryTableField id="10" name="Order Date" tableColumnId="10"/>
      <queryTableField id="11" name="Quantity" tableColumnId="11"/>
      <queryTableField id="12" name="Product" tableColumnId="12"/>
    </queryTableFields>
    <queryTableDeletedFields count="1">
      <deletedField name="Dat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525EF8CF-55EA-44D8-B546-A50ECF16A0BB}" autoFormatId="16" applyNumberFormats="0" applyBorderFormats="0" applyFontFormats="0" applyPatternFormats="0" applyAlignmentFormats="0" applyWidthHeightFormats="0">
  <queryTableRefresh nextId="22" unboundColumnsRight="3">
    <queryTableFields count="17">
      <queryTableField id="1" name="ID" tableColumnId="1"/>
      <queryTableField id="2" name="First Name" tableColumnId="2"/>
      <queryTableField id="3" name="Last Name" tableColumnId="3"/>
      <queryTableField id="4" name="Title" tableColumnId="4"/>
      <queryTableField id="5" name="Gender" tableColumnId="5"/>
      <queryTableField id="6" name="Credit" tableColumnId="6"/>
      <queryTableField id="7" name="Street" tableColumnId="7"/>
      <queryTableField id="8" name="Town" tableColumnId="8"/>
      <queryTableField id="9" name="Post Code Area" tableColumnId="9"/>
      <queryTableField id="10" name="Order Date" tableColumnId="10"/>
      <queryTableField id="15" dataBound="0" tableColumnId="14"/>
      <queryTableField id="16" dataBound="0" tableColumnId="15"/>
      <queryTableField id="11" name="Quantity" tableColumnId="11"/>
      <queryTableField id="12" name="Product" tableColumnId="12"/>
      <queryTableField id="17" dataBound="0" tableColumnId="16"/>
      <queryTableField id="18" dataBound="0" tableColumnId="17"/>
      <queryTableField id="19" dataBound="0" tableColumnId="18"/>
    </queryTableFields>
    <queryTableDeletedFields count="1">
      <deletedField name="Date"/>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t_Code_Area" xr10:uid="{595812D6-29E7-4966-9D22-C3E4788B2B5D}" sourceName="Post Code Area">
  <pivotTables>
    <pivotTable tabId="20" name="PivotTable15"/>
  </pivotTables>
  <data>
    <tabular pivotCacheId="104348436">
      <items count="92">
        <i x="35"/>
        <i x="68"/>
        <i x="9"/>
        <i x="42"/>
        <i x="10"/>
        <i x="0"/>
        <i x="45"/>
        <i x="20"/>
        <i x="64"/>
        <i x="16"/>
        <i x="28"/>
        <i x="80"/>
        <i x="18"/>
        <i x="70"/>
        <i x="26"/>
        <i x="14"/>
        <i x="7"/>
        <i x="44"/>
        <i x="1"/>
        <i x="21" s="1"/>
        <i x="17"/>
        <i x="57"/>
        <i x="40"/>
        <i x="79"/>
        <i x="34"/>
        <i x="43"/>
        <i x="39"/>
        <i x="72"/>
        <i x="56"/>
        <i x="66"/>
        <i x="27"/>
        <i x="24"/>
        <i x="75"/>
        <i x="61"/>
        <i x="15"/>
        <i x="36"/>
        <i x="3"/>
        <i x="52"/>
        <i x="23"/>
        <i x="63"/>
        <i x="22"/>
        <i x="78"/>
        <i x="8"/>
        <i x="19"/>
        <i x="13"/>
        <i x="76"/>
        <i x="2"/>
        <i x="58"/>
        <i x="30"/>
        <i x="11"/>
        <i x="12" s="1"/>
        <i x="50" nd="1"/>
        <i x="82" nd="1"/>
        <i x="87" nd="1"/>
        <i x="53" nd="1"/>
        <i x="33" nd="1"/>
        <i x="25" nd="1"/>
        <i x="85" nd="1"/>
        <i x="74" nd="1"/>
        <i x="29" nd="1"/>
        <i x="88" nd="1"/>
        <i x="69" nd="1"/>
        <i x="46" nd="1"/>
        <i x="81" nd="1"/>
        <i x="38" nd="1"/>
        <i x="77" nd="1"/>
        <i x="37" nd="1"/>
        <i x="5" nd="1"/>
        <i x="91" nd="1"/>
        <i x="4" nd="1"/>
        <i x="48" nd="1"/>
        <i x="55" nd="1"/>
        <i x="89" nd="1"/>
        <i x="65" nd="1"/>
        <i x="47" nd="1"/>
        <i x="6" nd="1"/>
        <i x="84" nd="1"/>
        <i x="59" nd="1"/>
        <i x="86" nd="1"/>
        <i x="51" nd="1"/>
        <i x="62" nd="1"/>
        <i x="67" nd="1"/>
        <i x="32" nd="1"/>
        <i x="54" nd="1"/>
        <i x="73" nd="1"/>
        <i x="60" nd="1"/>
        <i x="90" nd="1"/>
        <i x="83" nd="1"/>
        <i x="41" nd="1"/>
        <i x="71" nd="1"/>
        <i x="31" nd="1"/>
        <i x="4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83CE8A0-D347-4597-9E56-FF8689928530}" sourceName="Year">
  <pivotTables>
    <pivotTable tabId="20" name="PivotTable14"/>
    <pivotTable tabId="20" name="PivotTable15"/>
  </pivotTables>
  <data>
    <tabular pivotCacheId="104348436">
      <items count="3">
        <i x="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3A6D5A44-F5CF-491E-A4E7-3F42CF4852FA}" sourceName="Product">
  <pivotTables>
    <pivotTable tabId="20" name="PivotTable14"/>
  </pivotTables>
  <data>
    <tabular pivotCacheId="104348436">
      <items count="10">
        <i x="3" s="1"/>
        <i x="6"/>
        <i x="1"/>
        <i x="0"/>
        <i x="2"/>
        <i x="7"/>
        <i x="9"/>
        <i x="5"/>
        <i x="4"/>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t Code Area" xr10:uid="{F5E41244-C909-40BC-9BF0-AF7E80634EAA}" cache="Slicer_Post_Code_Area" caption="Post Code Area" columnCount="16" showCaption="0" rowHeight="241300"/>
  <slicer name="Year 1" xr10:uid="{B6EFAABC-925E-4006-BBCC-581E367C3259}" cache="Slicer_Year1" caption="Year" columnCount="3" showCaption="0" rowHeight="241300"/>
  <slicer name="Product" xr10:uid="{BD0925B5-1194-412D-A51D-0F2C46B1684D}" cache="Slicer_Product" caption="Product" columnCount="5" showCaption="0"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C36A39-E3DE-456B-8773-B71782F297A9}" name="AssignmentData__2" displayName="AssignmentData__2" ref="A1:M5104" tableType="queryTable" totalsRowShown="0">
  <autoFilter ref="A1:M5104" xr:uid="{67C36A39-E3DE-456B-8773-B71782F297A9}"/>
  <tableColumns count="13">
    <tableColumn id="1" xr3:uid="{1C771276-124C-45D3-87C2-C048E7040457}" uniqueName="1" name="ID" queryTableFieldId="1"/>
    <tableColumn id="2" xr3:uid="{61F66C88-F12F-4591-8C6A-92B7E506115B}" uniqueName="2" name="First Name" queryTableFieldId="2" dataDxfId="44"/>
    <tableColumn id="3" xr3:uid="{3D0083AA-41D5-4934-B966-DAA6FAED25D5}" uniqueName="3" name="Last Name" queryTableFieldId="3" dataDxfId="43"/>
    <tableColumn id="4" xr3:uid="{FD1F691F-A938-4238-B2CA-EBFAEFDF8754}" uniqueName="4" name="Title" queryTableFieldId="4" dataDxfId="42"/>
    <tableColumn id="5" xr3:uid="{6161CE16-F40F-4497-8A9C-E177F6FBCC9E}" uniqueName="5" name="Gender" queryTableFieldId="5" dataDxfId="41"/>
    <tableColumn id="6" xr3:uid="{8BAFD622-7179-4725-AC9B-603E64F07629}" uniqueName="6" name="Credit" queryTableFieldId="6"/>
    <tableColumn id="7" xr3:uid="{E558D27B-1853-4F15-B6DA-3EED027288E7}" uniqueName="7" name="Street" queryTableFieldId="7" dataDxfId="40"/>
    <tableColumn id="8" xr3:uid="{ADDD13FC-7D07-4580-8A72-70F01CD1D8F0}" uniqueName="8" name="Town" queryTableFieldId="8" dataDxfId="39"/>
    <tableColumn id="9" xr3:uid="{0B813827-A078-404C-8D97-CFB8DA4E5828}" uniqueName="9" name="Post Code Area" queryTableFieldId="9" dataDxfId="38"/>
    <tableColumn id="10" xr3:uid="{79273221-D5EB-434A-AD7C-6E5C186E361A}" uniqueName="10" name="Order Date" queryTableFieldId="10" dataDxfId="37"/>
    <tableColumn id="11" xr3:uid="{50C570E8-FA07-4502-A7BF-93F9DC19319E}" uniqueName="11" name="Quantity" queryTableFieldId="11"/>
    <tableColumn id="12" xr3:uid="{F90CD122-B34D-4B3A-B8D7-4EF356760159}" uniqueName="12" name="Product" queryTableFieldId="12" dataDxfId="36"/>
    <tableColumn id="13" xr3:uid="{181D2C49-1656-42C7-9793-C13929E65219}" uniqueName="13" name="Date" queryTableFieldId="13" dataDxfId="3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2FFC8E-974E-4707-A937-4BB5EA639B55}" name="AssignmentData__22" displayName="AssignmentData__22" ref="A1:L5042" tableType="queryTable" totalsRowShown="0">
  <autoFilter ref="A1:L5042" xr:uid="{67C36A39-E3DE-456B-8773-B71782F297A9}"/>
  <tableColumns count="12">
    <tableColumn id="1" xr3:uid="{6411EE9A-428A-4C54-9CD3-C57A7A94DAA1}" uniqueName="1" name="ID" queryTableFieldId="1"/>
    <tableColumn id="2" xr3:uid="{C528C4E4-BEB6-40EC-98D0-1E211B58FA85}" uniqueName="2" name="First Name" queryTableFieldId="2" dataDxfId="34"/>
    <tableColumn id="3" xr3:uid="{AA405D32-7F9C-467B-92B3-373717664F66}" uniqueName="3" name="Last Name" queryTableFieldId="3" dataDxfId="33"/>
    <tableColumn id="4" xr3:uid="{AC6E75C0-9F2D-4EA4-90E8-BBB37A6DDA6E}" uniqueName="4" name="Title" queryTableFieldId="4" dataDxfId="32"/>
    <tableColumn id="5" xr3:uid="{8663B179-12FF-4D6E-9210-B97461894E72}" uniqueName="5" name="Gender" queryTableFieldId="5" dataDxfId="31"/>
    <tableColumn id="6" xr3:uid="{E59A89BA-0FE4-4CB5-A01F-29A33F5C62D6}" uniqueName="6" name="Credit" queryTableFieldId="6"/>
    <tableColumn id="7" xr3:uid="{C9F69685-840E-40A7-8A40-686A7353D696}" uniqueName="7" name="Street" queryTableFieldId="7" dataDxfId="30"/>
    <tableColumn id="8" xr3:uid="{28A07EEB-1BE5-4C09-9B51-9A722E64D094}" uniqueName="8" name="Town" queryTableFieldId="8" dataDxfId="29"/>
    <tableColumn id="9" xr3:uid="{86C73030-0C22-4C0F-BDAC-F7DFE3769281}" uniqueName="9" name="Post Code Area" queryTableFieldId="9" dataDxfId="28"/>
    <tableColumn id="10" xr3:uid="{F672EAA8-1B88-4D30-892B-F76261F182C2}" uniqueName="10" name="Order Date" queryTableFieldId="10" dataDxfId="27"/>
    <tableColumn id="11" xr3:uid="{87720331-CDDF-498B-8E16-88875A14C75C}" uniqueName="11" name="Quantity" queryTableFieldId="11"/>
    <tableColumn id="12" xr3:uid="{4D7BAB14-F7B3-47E1-94B0-B51AB310C9E2}" uniqueName="12" name="Product" queryTableFieldId="12" dataDxfId="2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B66206-8697-46D7-850A-3669B4187F40}" name="AssignmentData__224" displayName="AssignmentData__224" ref="A1:Q4927" tableType="queryTable" totalsRowShown="0">
  <autoFilter ref="A1:Q4927" xr:uid="{67C36A39-E3DE-456B-8773-B71782F297A9}"/>
  <tableColumns count="17">
    <tableColumn id="1" xr3:uid="{B05A39B6-6BAF-4F09-B825-C2B4E87FA08A}" uniqueName="1" name="ID" queryTableFieldId="1"/>
    <tableColumn id="2" xr3:uid="{E116E808-C614-4B7A-8167-465DFB56B051}" uniqueName="2" name="First Name" queryTableFieldId="2" dataDxfId="25"/>
    <tableColumn id="3" xr3:uid="{42F715EF-7268-4939-88CF-6E8673FF9DCA}" uniqueName="3" name="Last Name" queryTableFieldId="3" dataDxfId="24"/>
    <tableColumn id="4" xr3:uid="{B41D0137-F52A-440E-BE55-E814615B20B6}" uniqueName="4" name="Title" queryTableFieldId="4" dataDxfId="23"/>
    <tableColumn id="5" xr3:uid="{618C0C1B-E16E-4A0B-8FA1-F8D685DA06BA}" uniqueName="5" name="Gender" queryTableFieldId="5" dataDxfId="22"/>
    <tableColumn id="6" xr3:uid="{46DD904E-A0AF-46C2-9182-FD186F6B4E26}" uniqueName="6" name="Credit" queryTableFieldId="6"/>
    <tableColumn id="7" xr3:uid="{8EE16697-1CCD-4C6E-B7EC-AAFCDA0DF027}" uniqueName="7" name="Street" queryTableFieldId="7" dataDxfId="21"/>
    <tableColumn id="8" xr3:uid="{88AF4EA7-C513-4086-AB7E-46529FAF60BC}" uniqueName="8" name="Town" queryTableFieldId="8" dataDxfId="20"/>
    <tableColumn id="9" xr3:uid="{2D65A075-0150-47E7-A437-8B6B2631987B}" uniqueName="9" name="Post Code Area" queryTableFieldId="9" dataDxfId="19"/>
    <tableColumn id="10" xr3:uid="{DE0F9ED7-DF95-4775-938A-8D3071C6AE17}" uniqueName="10" name="Order Date" queryTableFieldId="10" dataDxfId="18"/>
    <tableColumn id="14" xr3:uid="{154DA4F2-6904-4CBF-843B-D70E93529ABA}" uniqueName="14" name="Month" queryTableFieldId="15" dataDxfId="17">
      <calculatedColumnFormula>TEXT(DATE(RIGHT(J2,2),MID(J2,4,2),LEFT(J2,2)),"mmmm")</calculatedColumnFormula>
    </tableColumn>
    <tableColumn id="15" xr3:uid="{CEB3A7F5-E57D-41C7-9026-1B4481FEFAE0}" uniqueName="15" name="Year" queryTableFieldId="16" dataDxfId="16">
      <calculatedColumnFormula>YEAR(J2)</calculatedColumnFormula>
    </tableColumn>
    <tableColumn id="11" xr3:uid="{4DD01437-4B27-40A1-8E26-97B8660A4CBF}" uniqueName="11" name="Quantity" queryTableFieldId="11"/>
    <tableColumn id="12" xr3:uid="{98B0543F-E769-47C1-9C9D-289A84125434}" uniqueName="12" name="Product" queryTableFieldId="12" dataDxfId="15"/>
    <tableColumn id="16" xr3:uid="{8867A174-FE8D-49A9-8214-21F788E1F125}" uniqueName="16" name="Product Name" queryTableFieldId="17" dataDxfId="14">
      <calculatedColumnFormula>VLOOKUP(N2,PRODUCT_DETAILS, 2, FALSE)</calculatedColumnFormula>
    </tableColumn>
    <tableColumn id="17" xr3:uid="{AD0EA717-4916-49A1-B137-860DED1E70AC}" uniqueName="17" name="Items Volume" queryTableFieldId="18" dataDxfId="13">
      <calculatedColumnFormula>M2 * VLOOKUP(N2, PRODUCT_DETAILS, 4, FALSE)</calculatedColumnFormula>
    </tableColumn>
    <tableColumn id="18" xr3:uid="{DB14D726-8E6F-493A-BBFE-F92D2DB5A863}" uniqueName="18" name="Sales" queryTableFieldId="19" dataDxfId="12">
      <calculatedColumnFormula>P2 * VLOOKUP(N2, PRODUCT_DETAILS, 3,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2.emf"/><Relationship Id="rId18" Type="http://schemas.openxmlformats.org/officeDocument/2006/relationships/control" Target="../activeX/activeX14.xml"/><Relationship Id="rId3" Type="http://schemas.openxmlformats.org/officeDocument/2006/relationships/image" Target="../media/image8.jpeg"/><Relationship Id="rId21" Type="http://schemas.openxmlformats.org/officeDocument/2006/relationships/control" Target="../activeX/activeX16.xml"/><Relationship Id="rId7" Type="http://schemas.openxmlformats.org/officeDocument/2006/relationships/image" Target="../media/image9.emf"/><Relationship Id="rId12" Type="http://schemas.openxmlformats.org/officeDocument/2006/relationships/control" Target="../activeX/activeX11.xml"/><Relationship Id="rId17" Type="http://schemas.openxmlformats.org/officeDocument/2006/relationships/image" Target="../media/image14.emf"/><Relationship Id="rId2" Type="http://schemas.openxmlformats.org/officeDocument/2006/relationships/vmlDrawing" Target="../drawings/vmlDrawing2.vml"/><Relationship Id="rId16" Type="http://schemas.openxmlformats.org/officeDocument/2006/relationships/control" Target="../activeX/activeX13.xml"/><Relationship Id="rId20" Type="http://schemas.openxmlformats.org/officeDocument/2006/relationships/control" Target="../activeX/activeX15.xml"/><Relationship Id="rId1" Type="http://schemas.openxmlformats.org/officeDocument/2006/relationships/drawing" Target="../drawings/drawing2.xml"/><Relationship Id="rId6" Type="http://schemas.openxmlformats.org/officeDocument/2006/relationships/control" Target="../activeX/activeX8.xml"/><Relationship Id="rId11" Type="http://schemas.openxmlformats.org/officeDocument/2006/relationships/image" Target="../media/image11.emf"/><Relationship Id="rId5" Type="http://schemas.openxmlformats.org/officeDocument/2006/relationships/image" Target="../media/image1.emf"/><Relationship Id="rId15" Type="http://schemas.openxmlformats.org/officeDocument/2006/relationships/image" Target="../media/image13.emf"/><Relationship Id="rId10" Type="http://schemas.openxmlformats.org/officeDocument/2006/relationships/control" Target="../activeX/activeX10.xml"/><Relationship Id="rId19" Type="http://schemas.openxmlformats.org/officeDocument/2006/relationships/image" Target="../media/image15.emf"/><Relationship Id="rId4" Type="http://schemas.openxmlformats.org/officeDocument/2006/relationships/control" Target="../activeX/activeX7.xml"/><Relationship Id="rId9" Type="http://schemas.openxmlformats.org/officeDocument/2006/relationships/image" Target="../media/image10.emf"/><Relationship Id="rId14" Type="http://schemas.openxmlformats.org/officeDocument/2006/relationships/control" Target="../activeX/activeX12.xml"/><Relationship Id="rId22" Type="http://schemas.openxmlformats.org/officeDocument/2006/relationships/image" Target="../media/image16.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image" Target="../media/image18.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2.xml"/><Relationship Id="rId4" Type="http://schemas.openxmlformats.org/officeDocument/2006/relationships/image" Target="../media/image18.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9.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3.xml"/><Relationship Id="rId4" Type="http://schemas.openxmlformats.org/officeDocument/2006/relationships/image" Target="../media/image18.emf"/></Relationships>
</file>

<file path=xl/worksheets/_rels/sheet7.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pivotTable" Target="../pivotTables/pivotTable3.xml"/><Relationship Id="rId7" Type="http://schemas.openxmlformats.org/officeDocument/2006/relationships/control" Target="../activeX/activeX2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vmlDrawing" Target="../drawings/vmlDrawing8.vml"/><Relationship Id="rId1" Type="http://schemas.openxmlformats.org/officeDocument/2006/relationships/drawing" Target="../drawings/drawing8.xml"/><Relationship Id="rId6" Type="http://schemas.microsoft.com/office/2007/relationships/slicer" Target="../slicers/slicer1.xml"/><Relationship Id="rId5" Type="http://schemas.openxmlformats.org/officeDocument/2006/relationships/image" Target="../media/image20.emf"/><Relationship Id="rId4" Type="http://schemas.openxmlformats.org/officeDocument/2006/relationships/control" Target="../activeX/activeX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2.emf"/><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ntrol" Target="../activeX/activeX24.xml"/><Relationship Id="rId5" Type="http://schemas.openxmlformats.org/officeDocument/2006/relationships/image" Target="../media/image21.emf"/><Relationship Id="rId4" Type="http://schemas.openxmlformats.org/officeDocument/2006/relationships/control" Target="../activeX/activeX23.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2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DF75B-7C00-45E5-8AC5-E6B3669D41BE}">
  <sheetPr codeName="Sheet11">
    <tabColor theme="3" tint="0.39997558519241921"/>
  </sheetPr>
  <dimension ref="I8:I17"/>
  <sheetViews>
    <sheetView showGridLines="0" showRowColHeaders="0" zoomScale="115" zoomScaleNormal="115" workbookViewId="0">
      <selection activeCell="V13" sqref="V13"/>
    </sheetView>
  </sheetViews>
  <sheetFormatPr defaultRowHeight="14.5" x14ac:dyDescent="0.35"/>
  <sheetData>
    <row r="8" spans="9:9" x14ac:dyDescent="0.35">
      <c r="I8" s="17"/>
    </row>
    <row r="9" spans="9:9" x14ac:dyDescent="0.35">
      <c r="I9" s="17"/>
    </row>
    <row r="10" spans="9:9" x14ac:dyDescent="0.35">
      <c r="I10" s="17"/>
    </row>
    <row r="11" spans="9:9" x14ac:dyDescent="0.35">
      <c r="I11" s="17"/>
    </row>
    <row r="12" spans="9:9" x14ac:dyDescent="0.35">
      <c r="I12" s="17"/>
    </row>
    <row r="13" spans="9:9" x14ac:dyDescent="0.35">
      <c r="I13" s="17"/>
    </row>
    <row r="14" spans="9:9" x14ac:dyDescent="0.35">
      <c r="I14" s="17"/>
    </row>
    <row r="15" spans="9:9" x14ac:dyDescent="0.35">
      <c r="I15" s="17"/>
    </row>
    <row r="16" spans="9:9" x14ac:dyDescent="0.35">
      <c r="I16" s="17"/>
    </row>
    <row r="17" spans="9:9" x14ac:dyDescent="0.35">
      <c r="I17" s="17"/>
    </row>
  </sheetData>
  <pageMargins left="0.7" right="0.7" top="0.75" bottom="0.75" header="0.3" footer="0.3"/>
  <pageSetup fitToWidth="0" fitToHeight="0" orientation="portrait" horizontalDpi="1200" verticalDpi="1200" r:id="rId1"/>
  <drawing r:id="rId2"/>
  <legacyDrawing r:id="rId3"/>
  <controls>
    <mc:AlternateContent xmlns:mc="http://schemas.openxmlformats.org/markup-compatibility/2006">
      <mc:Choice Requires="x14">
        <control shapeId="19474" r:id="rId4" name="CommandButton1">
          <controlPr defaultSize="0" autoLine="0" r:id="rId5">
            <anchor moveWithCells="1">
              <from>
                <xdr:col>2</xdr:col>
                <xdr:colOff>19050</xdr:colOff>
                <xdr:row>16</xdr:row>
                <xdr:rowOff>50800</xdr:rowOff>
              </from>
              <to>
                <xdr:col>5</xdr:col>
                <xdr:colOff>171450</xdr:colOff>
                <xdr:row>18</xdr:row>
                <xdr:rowOff>95250</xdr:rowOff>
              </to>
            </anchor>
          </controlPr>
        </control>
      </mc:Choice>
      <mc:Fallback>
        <control shapeId="19474" r:id="rId4" name="CommandButton1"/>
      </mc:Fallback>
    </mc:AlternateContent>
    <mc:AlternateContent xmlns:mc="http://schemas.openxmlformats.org/markup-compatibility/2006">
      <mc:Choice Requires="x14">
        <control shapeId="19472" r:id="rId6" name="cmdDevMenu">
          <controlPr defaultSize="0" autoLine="0" r:id="rId7">
            <anchor moveWithCells="1">
              <from>
                <xdr:col>3</xdr:col>
                <xdr:colOff>285750</xdr:colOff>
                <xdr:row>25</xdr:row>
                <xdr:rowOff>120650</xdr:rowOff>
              </from>
              <to>
                <xdr:col>4</xdr:col>
                <xdr:colOff>146050</xdr:colOff>
                <xdr:row>26</xdr:row>
                <xdr:rowOff>177800</xdr:rowOff>
              </to>
            </anchor>
          </controlPr>
        </control>
      </mc:Choice>
      <mc:Fallback>
        <control shapeId="19472" r:id="rId6" name="cmdDevMenu"/>
      </mc:Fallback>
    </mc:AlternateContent>
    <mc:AlternateContent xmlns:mc="http://schemas.openxmlformats.org/markup-compatibility/2006">
      <mc:Choice Requires="x14">
        <control shapeId="19471" r:id="rId8" name="cmdDashboard">
          <controlPr defaultSize="0" autoLine="0" r:id="rId9">
            <anchor moveWithCells="1">
              <from>
                <xdr:col>2</xdr:col>
                <xdr:colOff>0</xdr:colOff>
                <xdr:row>5</xdr:row>
                <xdr:rowOff>0</xdr:rowOff>
              </from>
              <to>
                <xdr:col>5</xdr:col>
                <xdr:colOff>158750</xdr:colOff>
                <xdr:row>7</xdr:row>
                <xdr:rowOff>44450</xdr:rowOff>
              </to>
            </anchor>
          </controlPr>
        </control>
      </mc:Choice>
      <mc:Fallback>
        <control shapeId="19471" r:id="rId8" name="cmdDashboard"/>
      </mc:Fallback>
    </mc:AlternateContent>
    <mc:AlternateContent xmlns:mc="http://schemas.openxmlformats.org/markup-compatibility/2006">
      <mc:Choice Requires="x14">
        <control shapeId="19470" r:id="rId10" name="cmdCashFlowForecast">
          <controlPr defaultSize="0" autoLine="0" r:id="rId11">
            <anchor moveWithCells="1">
              <from>
                <xdr:col>2</xdr:col>
                <xdr:colOff>0</xdr:colOff>
                <xdr:row>13</xdr:row>
                <xdr:rowOff>76200</xdr:rowOff>
              </from>
              <to>
                <xdr:col>5</xdr:col>
                <xdr:colOff>152400</xdr:colOff>
                <xdr:row>15</xdr:row>
                <xdr:rowOff>120650</xdr:rowOff>
              </to>
            </anchor>
          </controlPr>
        </control>
      </mc:Choice>
      <mc:Fallback>
        <control shapeId="19470" r:id="rId10" name="cmdCashFlowForecast"/>
      </mc:Fallback>
    </mc:AlternateContent>
    <mc:AlternateContent xmlns:mc="http://schemas.openxmlformats.org/markup-compatibility/2006">
      <mc:Choice Requires="x14">
        <control shapeId="19468" r:id="rId12" name="cmdDataOrganizing">
          <controlPr defaultSize="0" autoLine="0" r:id="rId13">
            <anchor moveWithCells="1">
              <from>
                <xdr:col>2</xdr:col>
                <xdr:colOff>0</xdr:colOff>
                <xdr:row>10</xdr:row>
                <xdr:rowOff>101600</xdr:rowOff>
              </from>
              <to>
                <xdr:col>5</xdr:col>
                <xdr:colOff>152400</xdr:colOff>
                <xdr:row>12</xdr:row>
                <xdr:rowOff>146050</xdr:rowOff>
              </to>
            </anchor>
          </controlPr>
        </control>
      </mc:Choice>
      <mc:Fallback>
        <control shapeId="19468" r:id="rId12" name="cmdDataOrganizing"/>
      </mc:Fallback>
    </mc:AlternateContent>
    <mc:AlternateContent xmlns:mc="http://schemas.openxmlformats.org/markup-compatibility/2006">
      <mc:Choice Requires="x14">
        <control shapeId="19466" r:id="rId14" name="cmdViewRawData">
          <controlPr defaultSize="0" autoLine="0" r:id="rId15">
            <anchor moveWithCells="1">
              <from>
                <xdr:col>2</xdr:col>
                <xdr:colOff>0</xdr:colOff>
                <xdr:row>7</xdr:row>
                <xdr:rowOff>139700</xdr:rowOff>
              </from>
              <to>
                <xdr:col>5</xdr:col>
                <xdr:colOff>152400</xdr:colOff>
                <xdr:row>10</xdr:row>
                <xdr:rowOff>0</xdr:rowOff>
              </to>
            </anchor>
          </controlPr>
        </control>
      </mc:Choice>
      <mc:Fallback>
        <control shapeId="19466" r:id="rId14" name="cmdViewRawDat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2E89A-B1DC-46DC-8A4E-3B0B6CEB0040}">
  <sheetPr codeName="Sheet6">
    <tabColor theme="3" tint="0.39997558519241921"/>
  </sheetPr>
  <dimension ref="A1"/>
  <sheetViews>
    <sheetView showGridLines="0" showRowColHeaders="0" workbookViewId="0">
      <selection activeCell="R20" sqref="R20"/>
    </sheetView>
  </sheetViews>
  <sheetFormatPr defaultRowHeight="14.5" x14ac:dyDescent="0.35"/>
  <sheetData/>
  <pageMargins left="0.7" right="0.7" top="0.75" bottom="0.75" header="0.3" footer="0.3"/>
  <drawing r:id="rId1"/>
  <legacyDrawing r:id="rId2"/>
  <picture r:id="rId3"/>
  <controls>
    <mc:AlternateContent xmlns:mc="http://schemas.openxmlformats.org/markup-compatibility/2006">
      <mc:Choice Requires="x14">
        <control shapeId="36880" r:id="rId4" name="CommandButton1">
          <controlPr defaultSize="0" autoLine="0" r:id="rId5">
            <anchor moveWithCells="1">
              <from>
                <xdr:col>11</xdr:col>
                <xdr:colOff>469900</xdr:colOff>
                <xdr:row>16</xdr:row>
                <xdr:rowOff>107950</xdr:rowOff>
              </from>
              <to>
                <xdr:col>14</xdr:col>
                <xdr:colOff>622300</xdr:colOff>
                <xdr:row>18</xdr:row>
                <xdr:rowOff>152400</xdr:rowOff>
              </to>
            </anchor>
          </controlPr>
        </control>
      </mc:Choice>
      <mc:Fallback>
        <control shapeId="36880" r:id="rId4" name="CommandButton1"/>
      </mc:Fallback>
    </mc:AlternateContent>
    <mc:AlternateContent xmlns:mc="http://schemas.openxmlformats.org/markup-compatibility/2006">
      <mc:Choice Requires="x14">
        <control shapeId="36879" r:id="rId6" name="CommandBack">
          <controlPr defaultSize="0" autoLine="0" r:id="rId7">
            <anchor moveWithCells="1">
              <from>
                <xdr:col>15</xdr:col>
                <xdr:colOff>374650</xdr:colOff>
                <xdr:row>10</xdr:row>
                <xdr:rowOff>177800</xdr:rowOff>
              </from>
              <to>
                <xdr:col>18</xdr:col>
                <xdr:colOff>539750</xdr:colOff>
                <xdr:row>13</xdr:row>
                <xdr:rowOff>31750</xdr:rowOff>
              </to>
            </anchor>
          </controlPr>
        </control>
      </mc:Choice>
      <mc:Fallback>
        <control shapeId="36879" r:id="rId6" name="CommandBack"/>
      </mc:Fallback>
    </mc:AlternateContent>
    <mc:AlternateContent xmlns:mc="http://schemas.openxmlformats.org/markup-compatibility/2006">
      <mc:Choice Requires="x14">
        <control shapeId="36878" r:id="rId8" name="CommandCashflow">
          <controlPr defaultSize="0" autoLine="0" r:id="rId9">
            <anchor moveWithCells="1">
              <from>
                <xdr:col>11</xdr:col>
                <xdr:colOff>444500</xdr:colOff>
                <xdr:row>19</xdr:row>
                <xdr:rowOff>76200</xdr:rowOff>
              </from>
              <to>
                <xdr:col>14</xdr:col>
                <xdr:colOff>628650</xdr:colOff>
                <xdr:row>21</xdr:row>
                <xdr:rowOff>82550</xdr:rowOff>
              </to>
            </anchor>
          </controlPr>
        </control>
      </mc:Choice>
      <mc:Fallback>
        <control shapeId="36878" r:id="rId8" name="CommandCashflow"/>
      </mc:Fallback>
    </mc:AlternateContent>
    <mc:AlternateContent xmlns:mc="http://schemas.openxmlformats.org/markup-compatibility/2006">
      <mc:Choice Requires="x14">
        <control shapeId="36877" r:id="rId10" name="CommandCleansing">
          <controlPr defaultSize="0" autoLine="0" r:id="rId11">
            <anchor moveWithCells="1">
              <from>
                <xdr:col>7</xdr:col>
                <xdr:colOff>533400</xdr:colOff>
                <xdr:row>16</xdr:row>
                <xdr:rowOff>95250</xdr:rowOff>
              </from>
              <to>
                <xdr:col>11</xdr:col>
                <xdr:colOff>57150</xdr:colOff>
                <xdr:row>18</xdr:row>
                <xdr:rowOff>101600</xdr:rowOff>
              </to>
            </anchor>
          </controlPr>
        </control>
      </mc:Choice>
      <mc:Fallback>
        <control shapeId="36877" r:id="rId10" name="CommandCleansing"/>
      </mc:Fallback>
    </mc:AlternateContent>
    <mc:AlternateContent xmlns:mc="http://schemas.openxmlformats.org/markup-compatibility/2006">
      <mc:Choice Requires="x14">
        <control shapeId="36872" r:id="rId12" name="CommandProduct">
          <controlPr defaultSize="0" autoLine="0" r:id="rId13">
            <anchor moveWithCells="1">
              <from>
                <xdr:col>7</xdr:col>
                <xdr:colOff>533400</xdr:colOff>
                <xdr:row>19</xdr:row>
                <xdr:rowOff>63500</xdr:rowOff>
              </from>
              <to>
                <xdr:col>11</xdr:col>
                <xdr:colOff>57150</xdr:colOff>
                <xdr:row>21</xdr:row>
                <xdr:rowOff>69850</xdr:rowOff>
              </to>
            </anchor>
          </controlPr>
        </control>
      </mc:Choice>
      <mc:Fallback>
        <control shapeId="36872" r:id="rId12" name="CommandProduct"/>
      </mc:Fallback>
    </mc:AlternateContent>
    <mc:AlternateContent xmlns:mc="http://schemas.openxmlformats.org/markup-compatibility/2006">
      <mc:Choice Requires="x14">
        <control shapeId="36871" r:id="rId14" name="CommandDashboard">
          <controlPr defaultSize="0" autoLine="0" r:id="rId15">
            <anchor moveWithCells="1">
              <from>
                <xdr:col>7</xdr:col>
                <xdr:colOff>533400</xdr:colOff>
                <xdr:row>10</xdr:row>
                <xdr:rowOff>177800</xdr:rowOff>
              </from>
              <to>
                <xdr:col>11</xdr:col>
                <xdr:colOff>63500</xdr:colOff>
                <xdr:row>13</xdr:row>
                <xdr:rowOff>0</xdr:rowOff>
              </to>
            </anchor>
          </controlPr>
        </control>
      </mc:Choice>
      <mc:Fallback>
        <control shapeId="36871" r:id="rId14" name="CommandDashboard"/>
      </mc:Fallback>
    </mc:AlternateContent>
    <mc:AlternateContent xmlns:mc="http://schemas.openxmlformats.org/markup-compatibility/2006">
      <mc:Choice Requires="x14">
        <control shapeId="36869" r:id="rId16" name="CommandSalesPivot">
          <controlPr defaultSize="0" autoLine="0" r:id="rId17">
            <anchor moveWithCells="1">
              <from>
                <xdr:col>11</xdr:col>
                <xdr:colOff>469900</xdr:colOff>
                <xdr:row>13</xdr:row>
                <xdr:rowOff>158750</xdr:rowOff>
              </from>
              <to>
                <xdr:col>14</xdr:col>
                <xdr:colOff>654050</xdr:colOff>
                <xdr:row>15</xdr:row>
                <xdr:rowOff>165100</xdr:rowOff>
              </to>
            </anchor>
          </controlPr>
        </control>
      </mc:Choice>
      <mc:Fallback>
        <control shapeId="36869" r:id="rId16" name="CommandSalesPivot"/>
      </mc:Fallback>
    </mc:AlternateContent>
    <mc:AlternateContent xmlns:mc="http://schemas.openxmlformats.org/markup-compatibility/2006">
      <mc:Choice Requires="x14">
        <control shapeId="36868" r:id="rId18" name="CommandOrganizing">
          <controlPr defaultSize="0" autoLine="0" r:id="rId19">
            <anchor moveWithCells="1">
              <from>
                <xdr:col>11</xdr:col>
                <xdr:colOff>476250</xdr:colOff>
                <xdr:row>11</xdr:row>
                <xdr:rowOff>0</xdr:rowOff>
              </from>
              <to>
                <xdr:col>15</xdr:col>
                <xdr:colOff>0</xdr:colOff>
                <xdr:row>13</xdr:row>
                <xdr:rowOff>6350</xdr:rowOff>
              </to>
            </anchor>
          </controlPr>
        </control>
      </mc:Choice>
      <mc:Fallback>
        <control shapeId="36868" r:id="rId18" name="CommandOrganizing"/>
      </mc:Fallback>
    </mc:AlternateContent>
    <mc:AlternateContent xmlns:mc="http://schemas.openxmlformats.org/markup-compatibility/2006">
      <mc:Choice Requires="x14">
        <control shapeId="36867" r:id="rId20" name="CommandButton3">
          <controlPr defaultSize="0" autoLine="0" r:id="rId11">
            <anchor moveWithCells="1">
              <from>
                <xdr:col>7</xdr:col>
                <xdr:colOff>527050</xdr:colOff>
                <xdr:row>16</xdr:row>
                <xdr:rowOff>82550</xdr:rowOff>
              </from>
              <to>
                <xdr:col>11</xdr:col>
                <xdr:colOff>50800</xdr:colOff>
                <xdr:row>18</xdr:row>
                <xdr:rowOff>88900</xdr:rowOff>
              </to>
            </anchor>
          </controlPr>
        </control>
      </mc:Choice>
      <mc:Fallback>
        <control shapeId="36867" r:id="rId20" name="CommandButton3"/>
      </mc:Fallback>
    </mc:AlternateContent>
    <mc:AlternateContent xmlns:mc="http://schemas.openxmlformats.org/markup-compatibility/2006">
      <mc:Choice Requires="x14">
        <control shapeId="36866" r:id="rId21" name="CommandRaw">
          <controlPr defaultSize="0" autoLine="0" r:id="rId22">
            <anchor moveWithCells="1">
              <from>
                <xdr:col>7</xdr:col>
                <xdr:colOff>539750</xdr:colOff>
                <xdr:row>13</xdr:row>
                <xdr:rowOff>120650</xdr:rowOff>
              </from>
              <to>
                <xdr:col>11</xdr:col>
                <xdr:colOff>63500</xdr:colOff>
                <xdr:row>15</xdr:row>
                <xdr:rowOff>127000</xdr:rowOff>
              </to>
            </anchor>
          </controlPr>
        </control>
      </mc:Choice>
      <mc:Fallback>
        <control shapeId="36866" r:id="rId21" name="CommandRaw"/>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225F1-0A8C-4A06-967D-8698F1DE4DB5}">
  <sheetPr codeName="Sheet1">
    <tabColor theme="3" tint="0.39997558519241921"/>
  </sheetPr>
  <dimension ref="A1:M5104"/>
  <sheetViews>
    <sheetView workbookViewId="0">
      <selection activeCell="T4" sqref="T4"/>
    </sheetView>
  </sheetViews>
  <sheetFormatPr defaultRowHeight="14.5" x14ac:dyDescent="0.35"/>
  <cols>
    <col min="1" max="1" width="4.83203125" customWidth="1"/>
    <col min="2" max="2" width="12" customWidth="1"/>
    <col min="3" max="3" width="12.33203125" customWidth="1"/>
    <col min="4" max="4" width="6.6640625" customWidth="1"/>
    <col min="5" max="5" width="9.25" customWidth="1"/>
    <col min="6" max="6" width="8.1640625" customWidth="1"/>
    <col min="7" max="7" width="21.75" customWidth="1"/>
    <col min="8" max="8" width="22.1640625" customWidth="1"/>
    <col min="9" max="9" width="15.9140625" customWidth="1"/>
    <col min="10" max="10" width="15.1640625" customWidth="1"/>
    <col min="11" max="11" width="10.4140625" customWidth="1"/>
    <col min="12" max="12" width="9.6640625" customWidth="1"/>
    <col min="13" max="13" width="15.1640625"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v>1</v>
      </c>
      <c r="B2" t="s">
        <v>13</v>
      </c>
      <c r="C2" t="s">
        <v>14</v>
      </c>
      <c r="D2" t="s">
        <v>15</v>
      </c>
      <c r="E2" t="s">
        <v>16</v>
      </c>
      <c r="F2">
        <v>30</v>
      </c>
      <c r="G2" t="s">
        <v>17</v>
      </c>
      <c r="H2" t="s">
        <v>18</v>
      </c>
      <c r="I2" t="s">
        <v>19</v>
      </c>
      <c r="J2" s="1">
        <v>44754</v>
      </c>
      <c r="K2">
        <v>73</v>
      </c>
      <c r="L2" t="s">
        <v>20</v>
      </c>
      <c r="M2" s="1">
        <v>44273</v>
      </c>
    </row>
    <row r="3" spans="1:13" x14ac:dyDescent="0.35">
      <c r="A3">
        <v>2</v>
      </c>
      <c r="B3" t="s">
        <v>21</v>
      </c>
      <c r="C3" t="s">
        <v>22</v>
      </c>
      <c r="D3" t="s">
        <v>15</v>
      </c>
      <c r="E3" t="s">
        <v>16</v>
      </c>
      <c r="F3">
        <v>60</v>
      </c>
      <c r="G3" t="s">
        <v>23</v>
      </c>
      <c r="H3" t="s">
        <v>24</v>
      </c>
      <c r="I3" t="s">
        <v>25</v>
      </c>
      <c r="J3" s="1">
        <v>44865</v>
      </c>
      <c r="K3">
        <v>13</v>
      </c>
      <c r="L3" t="s">
        <v>20</v>
      </c>
      <c r="M3" s="1"/>
    </row>
    <row r="4" spans="1:13" x14ac:dyDescent="0.35">
      <c r="A4">
        <v>3</v>
      </c>
      <c r="B4" t="s">
        <v>26</v>
      </c>
      <c r="C4" t="s">
        <v>27</v>
      </c>
      <c r="D4" t="s">
        <v>28</v>
      </c>
      <c r="E4" t="s">
        <v>29</v>
      </c>
      <c r="F4">
        <v>90</v>
      </c>
      <c r="G4" t="s">
        <v>30</v>
      </c>
      <c r="H4" t="s">
        <v>31</v>
      </c>
      <c r="I4" t="s">
        <v>32</v>
      </c>
      <c r="J4" s="1">
        <v>44348</v>
      </c>
      <c r="K4">
        <v>75</v>
      </c>
      <c r="L4" t="s">
        <v>33</v>
      </c>
      <c r="M4" s="1"/>
    </row>
    <row r="5" spans="1:13" x14ac:dyDescent="0.35">
      <c r="A5">
        <v>4</v>
      </c>
      <c r="B5" t="s">
        <v>34</v>
      </c>
      <c r="C5" t="s">
        <v>35</v>
      </c>
      <c r="D5" t="s">
        <v>28</v>
      </c>
      <c r="E5" t="s">
        <v>29</v>
      </c>
      <c r="F5">
        <v>60</v>
      </c>
      <c r="G5" t="s">
        <v>36</v>
      </c>
      <c r="H5" t="s">
        <v>37</v>
      </c>
      <c r="I5" t="s">
        <v>38</v>
      </c>
      <c r="J5" s="1">
        <v>44796</v>
      </c>
      <c r="K5">
        <v>91</v>
      </c>
      <c r="L5" t="s">
        <v>39</v>
      </c>
      <c r="M5" s="1"/>
    </row>
    <row r="6" spans="1:13" x14ac:dyDescent="0.35">
      <c r="A6">
        <v>5</v>
      </c>
      <c r="B6" t="s">
        <v>40</v>
      </c>
      <c r="D6" t="s">
        <v>41</v>
      </c>
      <c r="E6" t="s">
        <v>16</v>
      </c>
      <c r="F6">
        <v>30</v>
      </c>
      <c r="G6" t="s">
        <v>42</v>
      </c>
      <c r="H6" t="s">
        <v>43</v>
      </c>
      <c r="I6" t="s">
        <v>44</v>
      </c>
      <c r="J6" s="1">
        <v>44424</v>
      </c>
      <c r="K6">
        <v>3</v>
      </c>
      <c r="L6" t="s">
        <v>45</v>
      </c>
      <c r="M6" s="1"/>
    </row>
    <row r="7" spans="1:13" x14ac:dyDescent="0.35">
      <c r="A7">
        <v>6</v>
      </c>
      <c r="B7" t="s">
        <v>46</v>
      </c>
      <c r="D7" t="s">
        <v>28</v>
      </c>
      <c r="E7" t="s">
        <v>29</v>
      </c>
      <c r="F7">
        <v>90</v>
      </c>
      <c r="G7" t="s">
        <v>47</v>
      </c>
      <c r="H7" t="s">
        <v>48</v>
      </c>
      <c r="I7" t="s">
        <v>25</v>
      </c>
      <c r="J7" s="1">
        <v>43966</v>
      </c>
      <c r="K7">
        <v>12</v>
      </c>
      <c r="L7" t="s">
        <v>45</v>
      </c>
      <c r="M7" s="1"/>
    </row>
    <row r="8" spans="1:13" x14ac:dyDescent="0.35">
      <c r="A8">
        <v>7</v>
      </c>
      <c r="B8" t="s">
        <v>49</v>
      </c>
      <c r="C8" t="s">
        <v>50</v>
      </c>
      <c r="D8" t="s">
        <v>51</v>
      </c>
      <c r="E8" t="s">
        <v>16</v>
      </c>
      <c r="F8">
        <v>30</v>
      </c>
      <c r="G8" t="s">
        <v>52</v>
      </c>
      <c r="H8" t="s">
        <v>53</v>
      </c>
      <c r="I8" t="s">
        <v>32</v>
      </c>
      <c r="J8" s="1">
        <v>44681</v>
      </c>
      <c r="K8">
        <v>104</v>
      </c>
      <c r="L8" t="s">
        <v>54</v>
      </c>
      <c r="M8" s="1"/>
    </row>
    <row r="9" spans="1:13" x14ac:dyDescent="0.35">
      <c r="A9">
        <v>8</v>
      </c>
      <c r="B9" t="s">
        <v>55</v>
      </c>
      <c r="C9" t="s">
        <v>56</v>
      </c>
      <c r="D9" t="s">
        <v>28</v>
      </c>
      <c r="E9" t="s">
        <v>29</v>
      </c>
      <c r="F9">
        <v>60</v>
      </c>
      <c r="G9" t="s">
        <v>57</v>
      </c>
      <c r="H9" t="s">
        <v>58</v>
      </c>
      <c r="I9" t="s">
        <v>59</v>
      </c>
      <c r="J9" s="1">
        <v>44651</v>
      </c>
      <c r="K9">
        <v>79</v>
      </c>
      <c r="L9" t="s">
        <v>45</v>
      </c>
      <c r="M9" s="1"/>
    </row>
    <row r="10" spans="1:13" x14ac:dyDescent="0.35">
      <c r="A10">
        <v>9</v>
      </c>
      <c r="B10" t="s">
        <v>60</v>
      </c>
      <c r="C10" t="s">
        <v>61</v>
      </c>
      <c r="D10" t="s">
        <v>15</v>
      </c>
      <c r="E10" t="s">
        <v>16</v>
      </c>
      <c r="F10">
        <v>90</v>
      </c>
      <c r="G10" t="s">
        <v>62</v>
      </c>
      <c r="H10" t="s">
        <v>63</v>
      </c>
      <c r="I10" t="s">
        <v>32</v>
      </c>
      <c r="J10" s="1">
        <v>44417</v>
      </c>
      <c r="K10">
        <v>86</v>
      </c>
      <c r="L10" t="s">
        <v>64</v>
      </c>
      <c r="M10" s="1"/>
    </row>
    <row r="11" spans="1:13" x14ac:dyDescent="0.35">
      <c r="A11">
        <v>10</v>
      </c>
      <c r="B11" t="s">
        <v>65</v>
      </c>
      <c r="C11" t="s">
        <v>66</v>
      </c>
      <c r="D11" t="s">
        <v>41</v>
      </c>
      <c r="E11" t="s">
        <v>16</v>
      </c>
      <c r="F11">
        <v>90</v>
      </c>
      <c r="G11" t="s">
        <v>67</v>
      </c>
      <c r="H11" t="s">
        <v>68</v>
      </c>
      <c r="I11" t="s">
        <v>69</v>
      </c>
      <c r="J11" s="1">
        <v>43854</v>
      </c>
      <c r="K11">
        <v>66</v>
      </c>
      <c r="L11" t="s">
        <v>70</v>
      </c>
      <c r="M11" s="1"/>
    </row>
    <row r="12" spans="1:13" x14ac:dyDescent="0.35">
      <c r="A12">
        <v>11</v>
      </c>
      <c r="B12" t="s">
        <v>71</v>
      </c>
      <c r="C12" t="s">
        <v>72</v>
      </c>
      <c r="D12" t="s">
        <v>51</v>
      </c>
      <c r="E12" t="s">
        <v>16</v>
      </c>
      <c r="F12">
        <v>90</v>
      </c>
      <c r="G12" t="s">
        <v>73</v>
      </c>
      <c r="H12" t="s">
        <v>74</v>
      </c>
      <c r="I12" t="s">
        <v>32</v>
      </c>
      <c r="J12" s="1">
        <v>44030</v>
      </c>
      <c r="K12">
        <v>18</v>
      </c>
      <c r="L12" t="s">
        <v>54</v>
      </c>
      <c r="M12" s="1"/>
    </row>
    <row r="13" spans="1:13" x14ac:dyDescent="0.35">
      <c r="A13">
        <v>12</v>
      </c>
      <c r="B13" t="s">
        <v>75</v>
      </c>
      <c r="C13" t="s">
        <v>76</v>
      </c>
      <c r="D13" t="s">
        <v>28</v>
      </c>
      <c r="E13" t="s">
        <v>29</v>
      </c>
      <c r="F13">
        <v>30</v>
      </c>
      <c r="G13" t="s">
        <v>77</v>
      </c>
      <c r="H13" t="s">
        <v>78</v>
      </c>
      <c r="I13" t="s">
        <v>79</v>
      </c>
      <c r="J13" s="1">
        <v>44512</v>
      </c>
      <c r="K13">
        <v>77</v>
      </c>
      <c r="L13" t="s">
        <v>80</v>
      </c>
      <c r="M13" s="1"/>
    </row>
    <row r="14" spans="1:13" x14ac:dyDescent="0.35">
      <c r="A14">
        <v>13</v>
      </c>
      <c r="B14" t="s">
        <v>81</v>
      </c>
      <c r="C14" t="s">
        <v>82</v>
      </c>
      <c r="D14" t="s">
        <v>15</v>
      </c>
      <c r="E14" t="s">
        <v>16</v>
      </c>
      <c r="F14">
        <v>30</v>
      </c>
      <c r="G14" t="s">
        <v>83</v>
      </c>
      <c r="H14" t="s">
        <v>84</v>
      </c>
      <c r="I14" t="s">
        <v>32</v>
      </c>
      <c r="J14" s="1">
        <v>44025</v>
      </c>
      <c r="K14">
        <v>5</v>
      </c>
      <c r="L14" t="s">
        <v>45</v>
      </c>
      <c r="M14" s="1"/>
    </row>
    <row r="15" spans="1:13" x14ac:dyDescent="0.35">
      <c r="A15">
        <v>14</v>
      </c>
      <c r="B15" t="s">
        <v>85</v>
      </c>
      <c r="C15" t="s">
        <v>86</v>
      </c>
      <c r="D15" t="s">
        <v>28</v>
      </c>
      <c r="E15" t="s">
        <v>29</v>
      </c>
      <c r="F15">
        <v>60</v>
      </c>
      <c r="G15" t="s">
        <v>87</v>
      </c>
      <c r="H15" t="s">
        <v>88</v>
      </c>
      <c r="I15" t="s">
        <v>89</v>
      </c>
      <c r="J15" s="1">
        <v>44282</v>
      </c>
      <c r="K15">
        <v>50</v>
      </c>
      <c r="L15" t="s">
        <v>54</v>
      </c>
      <c r="M15" s="1"/>
    </row>
    <row r="16" spans="1:13" x14ac:dyDescent="0.35">
      <c r="A16">
        <v>15</v>
      </c>
      <c r="B16" t="s">
        <v>90</v>
      </c>
      <c r="C16" t="s">
        <v>91</v>
      </c>
      <c r="D16" t="s">
        <v>92</v>
      </c>
      <c r="E16" t="s">
        <v>29</v>
      </c>
      <c r="F16">
        <v>60</v>
      </c>
      <c r="G16" t="s">
        <v>93</v>
      </c>
      <c r="H16" t="s">
        <v>94</v>
      </c>
      <c r="I16" t="s">
        <v>95</v>
      </c>
      <c r="J16" s="1">
        <v>44773</v>
      </c>
      <c r="K16">
        <v>16</v>
      </c>
      <c r="L16" t="s">
        <v>20</v>
      </c>
      <c r="M16" s="1"/>
    </row>
    <row r="17" spans="1:13" x14ac:dyDescent="0.35">
      <c r="A17">
        <v>16</v>
      </c>
      <c r="B17" t="s">
        <v>96</v>
      </c>
      <c r="C17" t="s">
        <v>97</v>
      </c>
      <c r="D17" t="s">
        <v>28</v>
      </c>
      <c r="E17" t="s">
        <v>29</v>
      </c>
      <c r="F17">
        <v>30</v>
      </c>
      <c r="G17" t="s">
        <v>98</v>
      </c>
      <c r="H17" t="s">
        <v>99</v>
      </c>
      <c r="I17" t="s">
        <v>100</v>
      </c>
      <c r="J17" s="1">
        <v>44548</v>
      </c>
      <c r="K17">
        <v>49</v>
      </c>
      <c r="L17" t="s">
        <v>101</v>
      </c>
      <c r="M17" s="1"/>
    </row>
    <row r="18" spans="1:13" x14ac:dyDescent="0.35">
      <c r="A18">
        <v>17</v>
      </c>
      <c r="B18" t="s">
        <v>102</v>
      </c>
      <c r="C18" t="s">
        <v>103</v>
      </c>
      <c r="D18" t="s">
        <v>28</v>
      </c>
      <c r="E18" t="s">
        <v>29</v>
      </c>
      <c r="F18">
        <v>90</v>
      </c>
      <c r="G18" t="s">
        <v>104</v>
      </c>
      <c r="H18" t="s">
        <v>105</v>
      </c>
      <c r="I18" t="s">
        <v>32</v>
      </c>
      <c r="J18" s="1">
        <v>44160</v>
      </c>
      <c r="K18">
        <v>83</v>
      </c>
      <c r="L18" t="s">
        <v>101</v>
      </c>
      <c r="M18" s="1"/>
    </row>
    <row r="19" spans="1:13" x14ac:dyDescent="0.35">
      <c r="A19">
        <v>18</v>
      </c>
      <c r="B19" t="s">
        <v>106</v>
      </c>
      <c r="C19" t="s">
        <v>107</v>
      </c>
      <c r="D19" t="s">
        <v>28</v>
      </c>
      <c r="E19" t="s">
        <v>29</v>
      </c>
      <c r="F19">
        <v>90</v>
      </c>
      <c r="G19" t="s">
        <v>108</v>
      </c>
      <c r="H19" t="s">
        <v>109</v>
      </c>
      <c r="I19" t="s">
        <v>110</v>
      </c>
      <c r="J19" s="1">
        <v>44281</v>
      </c>
      <c r="K19">
        <v>66</v>
      </c>
      <c r="L19" t="s">
        <v>45</v>
      </c>
      <c r="M19" s="1"/>
    </row>
    <row r="20" spans="1:13" x14ac:dyDescent="0.35">
      <c r="A20">
        <v>19</v>
      </c>
      <c r="B20" t="s">
        <v>111</v>
      </c>
      <c r="C20" t="s">
        <v>112</v>
      </c>
      <c r="D20" t="s">
        <v>28</v>
      </c>
      <c r="E20" t="s">
        <v>29</v>
      </c>
      <c r="F20">
        <v>90</v>
      </c>
      <c r="G20" t="s">
        <v>113</v>
      </c>
      <c r="H20" t="s">
        <v>114</v>
      </c>
      <c r="I20" t="s">
        <v>38</v>
      </c>
      <c r="J20" s="1">
        <v>44455</v>
      </c>
      <c r="K20">
        <v>85</v>
      </c>
      <c r="L20" t="s">
        <v>45</v>
      </c>
      <c r="M20" s="1"/>
    </row>
    <row r="21" spans="1:13" x14ac:dyDescent="0.35">
      <c r="A21">
        <v>20</v>
      </c>
      <c r="B21" t="s">
        <v>115</v>
      </c>
      <c r="C21" t="s">
        <v>116</v>
      </c>
      <c r="D21" t="s">
        <v>117</v>
      </c>
      <c r="E21" t="s">
        <v>29</v>
      </c>
      <c r="F21">
        <v>30</v>
      </c>
      <c r="G21" t="s">
        <v>118</v>
      </c>
      <c r="H21" t="s">
        <v>119</v>
      </c>
      <c r="I21" t="s">
        <v>32</v>
      </c>
      <c r="J21" s="1">
        <v>44272</v>
      </c>
      <c r="K21">
        <v>38</v>
      </c>
      <c r="L21" t="s">
        <v>33</v>
      </c>
      <c r="M21" s="1"/>
    </row>
    <row r="22" spans="1:13" x14ac:dyDescent="0.35">
      <c r="A22">
        <v>21</v>
      </c>
      <c r="B22" t="s">
        <v>120</v>
      </c>
      <c r="C22" t="s">
        <v>121</v>
      </c>
      <c r="D22" t="s">
        <v>15</v>
      </c>
      <c r="E22" t="s">
        <v>16</v>
      </c>
      <c r="F22">
        <v>90</v>
      </c>
      <c r="G22" t="s">
        <v>122</v>
      </c>
      <c r="H22" t="s">
        <v>123</v>
      </c>
      <c r="I22" t="s">
        <v>124</v>
      </c>
      <c r="J22" s="1">
        <v>44202</v>
      </c>
      <c r="K22">
        <v>18</v>
      </c>
      <c r="L22" t="s">
        <v>20</v>
      </c>
      <c r="M22" s="1"/>
    </row>
    <row r="23" spans="1:13" x14ac:dyDescent="0.35">
      <c r="A23">
        <v>22</v>
      </c>
      <c r="B23" t="s">
        <v>125</v>
      </c>
      <c r="C23" t="s">
        <v>126</v>
      </c>
      <c r="D23" t="s">
        <v>28</v>
      </c>
      <c r="E23" t="s">
        <v>29</v>
      </c>
      <c r="F23">
        <v>60</v>
      </c>
      <c r="G23" t="s">
        <v>127</v>
      </c>
      <c r="H23" t="s">
        <v>128</v>
      </c>
      <c r="I23" t="s">
        <v>129</v>
      </c>
      <c r="J23" s="1">
        <v>44595</v>
      </c>
      <c r="K23">
        <v>50</v>
      </c>
      <c r="L23" t="s">
        <v>33</v>
      </c>
      <c r="M23" s="1"/>
    </row>
    <row r="24" spans="1:13" x14ac:dyDescent="0.35">
      <c r="A24">
        <v>23</v>
      </c>
      <c r="B24" t="s">
        <v>130</v>
      </c>
      <c r="C24" t="s">
        <v>131</v>
      </c>
      <c r="D24" t="s">
        <v>28</v>
      </c>
      <c r="E24" t="s">
        <v>29</v>
      </c>
      <c r="F24">
        <v>60</v>
      </c>
      <c r="G24" t="s">
        <v>132</v>
      </c>
      <c r="H24" t="s">
        <v>133</v>
      </c>
      <c r="I24" t="s">
        <v>124</v>
      </c>
      <c r="J24" s="1">
        <v>43944</v>
      </c>
      <c r="K24">
        <v>75</v>
      </c>
      <c r="L24" t="s">
        <v>20</v>
      </c>
      <c r="M24" s="1"/>
    </row>
    <row r="25" spans="1:13" x14ac:dyDescent="0.35">
      <c r="A25">
        <v>24</v>
      </c>
      <c r="B25" t="s">
        <v>134</v>
      </c>
      <c r="C25" t="s">
        <v>135</v>
      </c>
      <c r="D25" t="s">
        <v>28</v>
      </c>
      <c r="E25" t="s">
        <v>29</v>
      </c>
      <c r="F25">
        <v>60</v>
      </c>
      <c r="G25" t="s">
        <v>136</v>
      </c>
      <c r="H25" t="s">
        <v>137</v>
      </c>
      <c r="I25" t="s">
        <v>32</v>
      </c>
      <c r="J25" s="1">
        <v>44818</v>
      </c>
      <c r="K25">
        <v>68</v>
      </c>
      <c r="L25" t="s">
        <v>39</v>
      </c>
      <c r="M25" s="1"/>
    </row>
    <row r="26" spans="1:13" x14ac:dyDescent="0.35">
      <c r="A26">
        <v>25</v>
      </c>
      <c r="B26" t="s">
        <v>138</v>
      </c>
      <c r="C26" t="s">
        <v>139</v>
      </c>
      <c r="D26" t="s">
        <v>28</v>
      </c>
      <c r="E26" t="s">
        <v>29</v>
      </c>
      <c r="F26">
        <v>30</v>
      </c>
      <c r="G26" t="s">
        <v>140</v>
      </c>
      <c r="H26" t="s">
        <v>141</v>
      </c>
      <c r="I26" t="s">
        <v>32</v>
      </c>
      <c r="J26" s="1">
        <v>44490</v>
      </c>
      <c r="K26">
        <v>14</v>
      </c>
      <c r="L26" t="s">
        <v>20</v>
      </c>
      <c r="M26" s="1"/>
    </row>
    <row r="27" spans="1:13" x14ac:dyDescent="0.35">
      <c r="A27">
        <v>26</v>
      </c>
      <c r="B27" t="s">
        <v>138</v>
      </c>
      <c r="C27" t="s">
        <v>139</v>
      </c>
      <c r="D27" t="s">
        <v>28</v>
      </c>
      <c r="E27" t="s">
        <v>29</v>
      </c>
      <c r="F27">
        <v>30</v>
      </c>
      <c r="G27" t="s">
        <v>140</v>
      </c>
      <c r="H27" t="s">
        <v>141</v>
      </c>
      <c r="I27" t="s">
        <v>32</v>
      </c>
      <c r="J27" s="1">
        <v>44490</v>
      </c>
      <c r="K27">
        <v>14</v>
      </c>
      <c r="L27" t="s">
        <v>20</v>
      </c>
      <c r="M27" s="1"/>
    </row>
    <row r="28" spans="1:13" x14ac:dyDescent="0.35">
      <c r="A28">
        <v>27</v>
      </c>
      <c r="B28" t="s">
        <v>142</v>
      </c>
      <c r="C28" t="s">
        <v>143</v>
      </c>
      <c r="D28" t="s">
        <v>15</v>
      </c>
      <c r="E28" t="s">
        <v>16</v>
      </c>
      <c r="F28">
        <v>90</v>
      </c>
      <c r="G28" t="s">
        <v>144</v>
      </c>
      <c r="H28" t="s">
        <v>145</v>
      </c>
      <c r="I28" t="s">
        <v>146</v>
      </c>
      <c r="J28" s="1">
        <v>44374</v>
      </c>
      <c r="K28">
        <v>75</v>
      </c>
      <c r="L28" t="s">
        <v>45</v>
      </c>
      <c r="M28" s="1"/>
    </row>
    <row r="29" spans="1:13" x14ac:dyDescent="0.35">
      <c r="A29">
        <v>28</v>
      </c>
      <c r="B29" t="s">
        <v>147</v>
      </c>
      <c r="C29" t="s">
        <v>148</v>
      </c>
      <c r="D29" t="s">
        <v>15</v>
      </c>
      <c r="E29" t="s">
        <v>16</v>
      </c>
      <c r="F29">
        <v>30</v>
      </c>
      <c r="G29" t="s">
        <v>149</v>
      </c>
      <c r="H29" t="s">
        <v>150</v>
      </c>
      <c r="I29" t="s">
        <v>110</v>
      </c>
      <c r="J29" s="1">
        <v>44466</v>
      </c>
      <c r="K29">
        <v>18</v>
      </c>
      <c r="L29" t="s">
        <v>101</v>
      </c>
      <c r="M29" s="1"/>
    </row>
    <row r="30" spans="1:13" x14ac:dyDescent="0.35">
      <c r="A30">
        <v>29</v>
      </c>
      <c r="B30" t="s">
        <v>151</v>
      </c>
      <c r="C30" t="s">
        <v>152</v>
      </c>
      <c r="D30" t="s">
        <v>51</v>
      </c>
      <c r="E30" t="s">
        <v>16</v>
      </c>
      <c r="F30">
        <v>30</v>
      </c>
      <c r="G30" t="s">
        <v>153</v>
      </c>
      <c r="H30" t="s">
        <v>154</v>
      </c>
      <c r="I30" t="s">
        <v>25</v>
      </c>
      <c r="J30" s="1">
        <v>44901</v>
      </c>
      <c r="K30">
        <v>89</v>
      </c>
      <c r="L30" t="s">
        <v>80</v>
      </c>
      <c r="M30" s="1"/>
    </row>
    <row r="31" spans="1:13" x14ac:dyDescent="0.35">
      <c r="A31">
        <v>30</v>
      </c>
      <c r="B31" t="s">
        <v>155</v>
      </c>
      <c r="C31" t="s">
        <v>156</v>
      </c>
      <c r="D31" t="s">
        <v>28</v>
      </c>
      <c r="E31" t="s">
        <v>29</v>
      </c>
      <c r="F31">
        <v>90</v>
      </c>
      <c r="G31" t="s">
        <v>157</v>
      </c>
      <c r="H31" t="s">
        <v>158</v>
      </c>
      <c r="I31" t="s">
        <v>32</v>
      </c>
      <c r="J31" s="1">
        <v>44313</v>
      </c>
      <c r="K31">
        <v>89</v>
      </c>
      <c r="L31" t="s">
        <v>159</v>
      </c>
      <c r="M31" s="1"/>
    </row>
    <row r="32" spans="1:13" x14ac:dyDescent="0.35">
      <c r="A32">
        <v>31</v>
      </c>
      <c r="B32" t="s">
        <v>160</v>
      </c>
      <c r="C32" t="s">
        <v>161</v>
      </c>
      <c r="D32" t="s">
        <v>28</v>
      </c>
      <c r="E32" t="s">
        <v>29</v>
      </c>
      <c r="F32">
        <v>60</v>
      </c>
      <c r="G32" t="s">
        <v>162</v>
      </c>
      <c r="H32" t="s">
        <v>163</v>
      </c>
      <c r="I32" t="s">
        <v>164</v>
      </c>
      <c r="J32" s="1">
        <v>44402</v>
      </c>
      <c r="K32">
        <v>43</v>
      </c>
      <c r="L32" t="s">
        <v>70</v>
      </c>
      <c r="M32" s="1"/>
    </row>
    <row r="33" spans="1:13" x14ac:dyDescent="0.35">
      <c r="A33">
        <v>32</v>
      </c>
      <c r="B33" t="s">
        <v>165</v>
      </c>
      <c r="C33" t="s">
        <v>166</v>
      </c>
      <c r="D33" t="s">
        <v>15</v>
      </c>
      <c r="E33" t="s">
        <v>16</v>
      </c>
      <c r="F33">
        <v>60</v>
      </c>
      <c r="G33" t="s">
        <v>167</v>
      </c>
      <c r="H33" t="s">
        <v>168</v>
      </c>
      <c r="I33" t="s">
        <v>32</v>
      </c>
      <c r="J33" s="1">
        <v>44266</v>
      </c>
      <c r="K33">
        <v>37</v>
      </c>
      <c r="L33" t="s">
        <v>45</v>
      </c>
      <c r="M33" s="1"/>
    </row>
    <row r="34" spans="1:13" x14ac:dyDescent="0.35">
      <c r="A34">
        <v>33</v>
      </c>
      <c r="B34" t="s">
        <v>169</v>
      </c>
      <c r="C34" t="s">
        <v>170</v>
      </c>
      <c r="D34" t="s">
        <v>15</v>
      </c>
      <c r="E34" t="s">
        <v>16</v>
      </c>
      <c r="F34">
        <v>90</v>
      </c>
      <c r="G34" t="s">
        <v>171</v>
      </c>
      <c r="H34" t="s">
        <v>172</v>
      </c>
      <c r="I34" t="s">
        <v>173</v>
      </c>
      <c r="J34" s="1">
        <v>44540</v>
      </c>
      <c r="K34">
        <v>55</v>
      </c>
      <c r="L34" t="s">
        <v>64</v>
      </c>
      <c r="M34" s="1"/>
    </row>
    <row r="35" spans="1:13" x14ac:dyDescent="0.35">
      <c r="A35">
        <v>34</v>
      </c>
      <c r="B35" t="s">
        <v>174</v>
      </c>
      <c r="C35" t="s">
        <v>175</v>
      </c>
      <c r="D35" t="s">
        <v>51</v>
      </c>
      <c r="E35" t="s">
        <v>16</v>
      </c>
      <c r="F35">
        <v>60</v>
      </c>
      <c r="G35" t="s">
        <v>176</v>
      </c>
      <c r="H35" t="s">
        <v>177</v>
      </c>
      <c r="I35" t="s">
        <v>178</v>
      </c>
      <c r="J35" s="1">
        <v>44354</v>
      </c>
      <c r="K35">
        <v>92</v>
      </c>
      <c r="L35" t="s">
        <v>64</v>
      </c>
      <c r="M35" s="1"/>
    </row>
    <row r="36" spans="1:13" x14ac:dyDescent="0.35">
      <c r="A36">
        <v>35</v>
      </c>
      <c r="B36" t="s">
        <v>179</v>
      </c>
      <c r="C36" t="s">
        <v>180</v>
      </c>
      <c r="D36" t="s">
        <v>28</v>
      </c>
      <c r="E36" t="s">
        <v>29</v>
      </c>
      <c r="F36">
        <v>60</v>
      </c>
      <c r="G36" t="s">
        <v>181</v>
      </c>
      <c r="H36" t="s">
        <v>182</v>
      </c>
      <c r="I36" t="s">
        <v>32</v>
      </c>
      <c r="J36" s="1">
        <v>44577</v>
      </c>
      <c r="K36">
        <v>105</v>
      </c>
      <c r="L36" t="s">
        <v>45</v>
      </c>
      <c r="M36" s="1"/>
    </row>
    <row r="37" spans="1:13" x14ac:dyDescent="0.35">
      <c r="A37">
        <v>36</v>
      </c>
      <c r="B37" t="s">
        <v>183</v>
      </c>
      <c r="C37" t="s">
        <v>184</v>
      </c>
      <c r="D37" t="s">
        <v>28</v>
      </c>
      <c r="E37" t="s">
        <v>29</v>
      </c>
      <c r="F37">
        <v>30</v>
      </c>
      <c r="G37" t="s">
        <v>185</v>
      </c>
      <c r="H37" t="s">
        <v>186</v>
      </c>
      <c r="I37" t="s">
        <v>187</v>
      </c>
      <c r="J37" s="1">
        <v>44036</v>
      </c>
      <c r="K37">
        <v>30</v>
      </c>
      <c r="L37" t="s">
        <v>101</v>
      </c>
      <c r="M37" s="1"/>
    </row>
    <row r="38" spans="1:13" x14ac:dyDescent="0.35">
      <c r="A38">
        <v>37</v>
      </c>
      <c r="B38" t="s">
        <v>188</v>
      </c>
      <c r="C38" t="s">
        <v>189</v>
      </c>
      <c r="D38" t="s">
        <v>28</v>
      </c>
      <c r="E38" t="s">
        <v>29</v>
      </c>
      <c r="F38">
        <v>90</v>
      </c>
      <c r="G38" t="s">
        <v>190</v>
      </c>
      <c r="H38" t="s">
        <v>191</v>
      </c>
      <c r="I38" t="s">
        <v>89</v>
      </c>
      <c r="J38" s="1">
        <v>43982</v>
      </c>
      <c r="K38">
        <v>7</v>
      </c>
      <c r="L38" t="s">
        <v>54</v>
      </c>
      <c r="M38" s="1"/>
    </row>
    <row r="39" spans="1:13" x14ac:dyDescent="0.35">
      <c r="A39">
        <v>38</v>
      </c>
      <c r="B39" t="s">
        <v>192</v>
      </c>
      <c r="C39" t="s">
        <v>193</v>
      </c>
      <c r="D39" t="s">
        <v>15</v>
      </c>
      <c r="E39" t="s">
        <v>16</v>
      </c>
      <c r="F39">
        <v>90</v>
      </c>
      <c r="G39" t="s">
        <v>194</v>
      </c>
      <c r="H39" t="s">
        <v>195</v>
      </c>
      <c r="I39" t="s">
        <v>187</v>
      </c>
      <c r="J39" s="1">
        <v>44049</v>
      </c>
      <c r="K39">
        <v>10</v>
      </c>
      <c r="L39" t="s">
        <v>159</v>
      </c>
      <c r="M39" s="1"/>
    </row>
    <row r="40" spans="1:13" x14ac:dyDescent="0.35">
      <c r="A40">
        <v>39</v>
      </c>
      <c r="B40" t="s">
        <v>196</v>
      </c>
      <c r="C40" t="s">
        <v>197</v>
      </c>
      <c r="D40" t="s">
        <v>28</v>
      </c>
      <c r="E40" t="s">
        <v>29</v>
      </c>
      <c r="F40">
        <v>30</v>
      </c>
      <c r="G40" t="s">
        <v>198</v>
      </c>
      <c r="H40" t="s">
        <v>199</v>
      </c>
      <c r="I40" t="s">
        <v>32</v>
      </c>
      <c r="J40" s="1">
        <v>44190</v>
      </c>
      <c r="K40">
        <v>14</v>
      </c>
      <c r="L40" t="s">
        <v>101</v>
      </c>
      <c r="M40" s="1"/>
    </row>
    <row r="41" spans="1:13" x14ac:dyDescent="0.35">
      <c r="A41">
        <v>40</v>
      </c>
      <c r="B41" t="s">
        <v>200</v>
      </c>
      <c r="C41" t="s">
        <v>201</v>
      </c>
      <c r="D41" t="s">
        <v>51</v>
      </c>
      <c r="E41" t="s">
        <v>16</v>
      </c>
      <c r="F41">
        <v>30</v>
      </c>
      <c r="G41" t="s">
        <v>202</v>
      </c>
      <c r="H41" t="s">
        <v>203</v>
      </c>
      <c r="I41" t="s">
        <v>32</v>
      </c>
      <c r="J41" s="1">
        <v>43853</v>
      </c>
      <c r="K41">
        <v>5</v>
      </c>
      <c r="L41" t="s">
        <v>39</v>
      </c>
      <c r="M41" s="1"/>
    </row>
    <row r="42" spans="1:13" x14ac:dyDescent="0.35">
      <c r="A42">
        <v>41</v>
      </c>
      <c r="B42" t="s">
        <v>204</v>
      </c>
      <c r="C42" t="s">
        <v>205</v>
      </c>
      <c r="D42" t="s">
        <v>28</v>
      </c>
      <c r="E42" t="s">
        <v>29</v>
      </c>
      <c r="F42">
        <v>60</v>
      </c>
      <c r="G42" t="s">
        <v>206</v>
      </c>
      <c r="H42" t="s">
        <v>207</v>
      </c>
      <c r="I42" t="s">
        <v>208</v>
      </c>
      <c r="J42" s="1">
        <v>44897</v>
      </c>
      <c r="K42">
        <v>2</v>
      </c>
      <c r="L42" t="s">
        <v>80</v>
      </c>
      <c r="M42" s="1"/>
    </row>
    <row r="43" spans="1:13" x14ac:dyDescent="0.35">
      <c r="A43">
        <v>42</v>
      </c>
      <c r="B43" t="s">
        <v>209</v>
      </c>
      <c r="C43" t="s">
        <v>210</v>
      </c>
      <c r="D43" t="s">
        <v>28</v>
      </c>
      <c r="E43" t="s">
        <v>29</v>
      </c>
      <c r="F43">
        <v>90</v>
      </c>
      <c r="G43" t="s">
        <v>211</v>
      </c>
      <c r="H43" t="s">
        <v>212</v>
      </c>
      <c r="I43" t="s">
        <v>213</v>
      </c>
      <c r="J43" s="1">
        <v>44101</v>
      </c>
      <c r="K43">
        <v>46</v>
      </c>
      <c r="L43" t="s">
        <v>39</v>
      </c>
      <c r="M43" s="1"/>
    </row>
    <row r="44" spans="1:13" x14ac:dyDescent="0.35">
      <c r="A44">
        <v>43</v>
      </c>
      <c r="B44" t="s">
        <v>214</v>
      </c>
      <c r="C44" t="s">
        <v>215</v>
      </c>
      <c r="D44" t="s">
        <v>28</v>
      </c>
      <c r="E44" t="s">
        <v>29</v>
      </c>
      <c r="F44">
        <v>90</v>
      </c>
      <c r="G44" t="s">
        <v>216</v>
      </c>
      <c r="H44" t="s">
        <v>217</v>
      </c>
      <c r="I44" t="s">
        <v>124</v>
      </c>
      <c r="J44" s="1">
        <v>44030</v>
      </c>
      <c r="K44">
        <v>18</v>
      </c>
      <c r="L44" t="s">
        <v>33</v>
      </c>
      <c r="M44" s="1"/>
    </row>
    <row r="45" spans="1:13" x14ac:dyDescent="0.35">
      <c r="A45">
        <v>44</v>
      </c>
      <c r="B45" t="s">
        <v>218</v>
      </c>
      <c r="C45" t="s">
        <v>219</v>
      </c>
      <c r="D45" t="s">
        <v>28</v>
      </c>
      <c r="E45" t="s">
        <v>29</v>
      </c>
      <c r="F45">
        <v>60</v>
      </c>
      <c r="G45" t="s">
        <v>220</v>
      </c>
      <c r="H45" t="s">
        <v>221</v>
      </c>
      <c r="I45" t="s">
        <v>32</v>
      </c>
      <c r="J45" s="1">
        <v>44346</v>
      </c>
      <c r="K45">
        <v>56</v>
      </c>
      <c r="L45" t="s">
        <v>101</v>
      </c>
      <c r="M45" s="1"/>
    </row>
    <row r="46" spans="1:13" x14ac:dyDescent="0.35">
      <c r="A46">
        <v>45</v>
      </c>
      <c r="B46" t="s">
        <v>222</v>
      </c>
      <c r="C46" t="s">
        <v>152</v>
      </c>
      <c r="D46" t="s">
        <v>28</v>
      </c>
      <c r="E46" t="s">
        <v>29</v>
      </c>
      <c r="F46">
        <v>60</v>
      </c>
      <c r="G46" t="s">
        <v>223</v>
      </c>
      <c r="H46" t="s">
        <v>224</v>
      </c>
      <c r="I46" t="s">
        <v>124</v>
      </c>
      <c r="J46" s="1">
        <v>44127</v>
      </c>
      <c r="K46">
        <v>63</v>
      </c>
      <c r="L46" t="s">
        <v>20</v>
      </c>
      <c r="M46" s="1"/>
    </row>
    <row r="47" spans="1:13" x14ac:dyDescent="0.35">
      <c r="A47">
        <v>46</v>
      </c>
      <c r="B47" t="s">
        <v>142</v>
      </c>
      <c r="C47" t="s">
        <v>225</v>
      </c>
      <c r="D47" t="s">
        <v>41</v>
      </c>
      <c r="E47" t="s">
        <v>16</v>
      </c>
      <c r="F47">
        <v>30</v>
      </c>
      <c r="G47" t="s">
        <v>226</v>
      </c>
      <c r="H47" t="s">
        <v>227</v>
      </c>
      <c r="I47" t="s">
        <v>178</v>
      </c>
      <c r="J47" s="1">
        <v>44829</v>
      </c>
      <c r="K47">
        <v>6</v>
      </c>
      <c r="L47" t="s">
        <v>20</v>
      </c>
      <c r="M47" s="1"/>
    </row>
    <row r="48" spans="1:13" x14ac:dyDescent="0.35">
      <c r="A48">
        <v>47</v>
      </c>
      <c r="B48" t="s">
        <v>228</v>
      </c>
      <c r="C48" t="s">
        <v>229</v>
      </c>
      <c r="D48" t="s">
        <v>28</v>
      </c>
      <c r="E48" t="s">
        <v>29</v>
      </c>
      <c r="F48">
        <v>30</v>
      </c>
      <c r="G48" t="s">
        <v>230</v>
      </c>
      <c r="H48" t="s">
        <v>231</v>
      </c>
      <c r="I48" t="s">
        <v>178</v>
      </c>
      <c r="J48" s="1">
        <v>44199</v>
      </c>
      <c r="K48">
        <v>31</v>
      </c>
      <c r="L48" t="s">
        <v>80</v>
      </c>
      <c r="M48" s="1"/>
    </row>
    <row r="49" spans="1:13" x14ac:dyDescent="0.35">
      <c r="A49">
        <v>48</v>
      </c>
      <c r="B49" t="s">
        <v>232</v>
      </c>
      <c r="C49" t="s">
        <v>233</v>
      </c>
      <c r="D49" t="s">
        <v>51</v>
      </c>
      <c r="E49" t="s">
        <v>16</v>
      </c>
      <c r="F49">
        <v>30</v>
      </c>
      <c r="G49" t="s">
        <v>234</v>
      </c>
      <c r="H49" t="s">
        <v>235</v>
      </c>
      <c r="I49" t="s">
        <v>146</v>
      </c>
      <c r="J49" s="1">
        <v>44706</v>
      </c>
      <c r="K49">
        <v>19</v>
      </c>
      <c r="L49" t="s">
        <v>20</v>
      </c>
      <c r="M49" s="1"/>
    </row>
    <row r="50" spans="1:13" x14ac:dyDescent="0.35">
      <c r="A50">
        <v>49</v>
      </c>
      <c r="B50" t="s">
        <v>236</v>
      </c>
      <c r="C50" t="s">
        <v>237</v>
      </c>
      <c r="D50" t="s">
        <v>51</v>
      </c>
      <c r="E50" t="s">
        <v>16</v>
      </c>
      <c r="F50">
        <v>90</v>
      </c>
      <c r="G50" t="s">
        <v>238</v>
      </c>
      <c r="H50" t="s">
        <v>239</v>
      </c>
      <c r="I50" t="s">
        <v>240</v>
      </c>
      <c r="J50" s="1">
        <v>43941</v>
      </c>
      <c r="K50">
        <v>44</v>
      </c>
      <c r="L50" t="s">
        <v>33</v>
      </c>
      <c r="M50" s="1"/>
    </row>
    <row r="51" spans="1:13" x14ac:dyDescent="0.35">
      <c r="A51">
        <v>50</v>
      </c>
      <c r="B51" t="s">
        <v>241</v>
      </c>
      <c r="C51" t="s">
        <v>242</v>
      </c>
      <c r="D51" t="s">
        <v>15</v>
      </c>
      <c r="E51" t="s">
        <v>16</v>
      </c>
      <c r="F51">
        <v>90</v>
      </c>
      <c r="G51" t="s">
        <v>243</v>
      </c>
      <c r="H51" t="s">
        <v>244</v>
      </c>
      <c r="I51" t="s">
        <v>240</v>
      </c>
      <c r="J51" s="1">
        <v>44071</v>
      </c>
      <c r="K51">
        <v>5</v>
      </c>
      <c r="L51" t="s">
        <v>45</v>
      </c>
      <c r="M51" s="1"/>
    </row>
    <row r="52" spans="1:13" x14ac:dyDescent="0.35">
      <c r="A52">
        <v>51</v>
      </c>
      <c r="B52" t="s">
        <v>245</v>
      </c>
      <c r="C52" t="s">
        <v>246</v>
      </c>
      <c r="D52" t="s">
        <v>28</v>
      </c>
      <c r="E52" t="s">
        <v>29</v>
      </c>
      <c r="F52">
        <v>30</v>
      </c>
      <c r="G52" t="s">
        <v>247</v>
      </c>
      <c r="H52" t="s">
        <v>248</v>
      </c>
      <c r="I52" t="s">
        <v>178</v>
      </c>
      <c r="J52" s="1">
        <v>44374</v>
      </c>
      <c r="K52">
        <v>24</v>
      </c>
      <c r="L52" t="s">
        <v>20</v>
      </c>
      <c r="M52" s="1"/>
    </row>
    <row r="53" spans="1:13" x14ac:dyDescent="0.35">
      <c r="A53">
        <v>52</v>
      </c>
      <c r="B53" t="s">
        <v>249</v>
      </c>
      <c r="C53" t="s">
        <v>66</v>
      </c>
      <c r="D53" t="s">
        <v>28</v>
      </c>
      <c r="E53" t="s">
        <v>29</v>
      </c>
      <c r="F53">
        <v>30</v>
      </c>
      <c r="G53" t="s">
        <v>250</v>
      </c>
      <c r="H53" t="s">
        <v>251</v>
      </c>
      <c r="I53" t="s">
        <v>146</v>
      </c>
      <c r="J53" s="1">
        <v>44084</v>
      </c>
      <c r="K53">
        <v>85</v>
      </c>
      <c r="L53" t="s">
        <v>101</v>
      </c>
      <c r="M53" s="1"/>
    </row>
    <row r="54" spans="1:13" x14ac:dyDescent="0.35">
      <c r="A54">
        <v>53</v>
      </c>
      <c r="B54" t="s">
        <v>252</v>
      </c>
      <c r="C54" t="s">
        <v>253</v>
      </c>
      <c r="D54" t="s">
        <v>15</v>
      </c>
      <c r="E54" t="s">
        <v>16</v>
      </c>
      <c r="F54">
        <v>30</v>
      </c>
      <c r="G54" t="s">
        <v>254</v>
      </c>
      <c r="H54" t="s">
        <v>255</v>
      </c>
      <c r="I54" t="s">
        <v>32</v>
      </c>
      <c r="J54" s="1">
        <v>43895</v>
      </c>
      <c r="K54">
        <v>56</v>
      </c>
      <c r="L54" t="s">
        <v>45</v>
      </c>
      <c r="M54" s="1"/>
    </row>
    <row r="55" spans="1:13" x14ac:dyDescent="0.35">
      <c r="A55">
        <v>54</v>
      </c>
      <c r="B55" t="s">
        <v>256</v>
      </c>
      <c r="C55" t="s">
        <v>257</v>
      </c>
      <c r="D55" t="s">
        <v>117</v>
      </c>
      <c r="E55" t="s">
        <v>29</v>
      </c>
      <c r="F55">
        <v>30</v>
      </c>
      <c r="G55" t="s">
        <v>254</v>
      </c>
      <c r="H55" t="s">
        <v>258</v>
      </c>
      <c r="I55" t="s">
        <v>32</v>
      </c>
      <c r="J55" s="1">
        <v>44451</v>
      </c>
      <c r="K55">
        <v>77</v>
      </c>
      <c r="L55" t="s">
        <v>80</v>
      </c>
      <c r="M55" s="1"/>
    </row>
    <row r="56" spans="1:13" x14ac:dyDescent="0.35">
      <c r="A56">
        <v>55</v>
      </c>
      <c r="B56" t="s">
        <v>259</v>
      </c>
      <c r="C56" t="s">
        <v>260</v>
      </c>
      <c r="D56" t="s">
        <v>28</v>
      </c>
      <c r="E56" t="s">
        <v>29</v>
      </c>
      <c r="F56">
        <v>60</v>
      </c>
      <c r="G56" t="s">
        <v>261</v>
      </c>
      <c r="H56" t="s">
        <v>262</v>
      </c>
      <c r="I56" t="s">
        <v>110</v>
      </c>
      <c r="J56" s="1">
        <v>44050</v>
      </c>
      <c r="K56">
        <v>39</v>
      </c>
      <c r="L56" t="s">
        <v>101</v>
      </c>
      <c r="M56" s="1"/>
    </row>
    <row r="57" spans="1:13" x14ac:dyDescent="0.35">
      <c r="A57">
        <v>56</v>
      </c>
      <c r="B57" t="s">
        <v>263</v>
      </c>
      <c r="C57" t="s">
        <v>264</v>
      </c>
      <c r="D57" t="s">
        <v>51</v>
      </c>
      <c r="E57" t="s">
        <v>16</v>
      </c>
      <c r="F57">
        <v>30</v>
      </c>
      <c r="G57" t="s">
        <v>265</v>
      </c>
      <c r="H57" t="s">
        <v>266</v>
      </c>
      <c r="I57" t="s">
        <v>32</v>
      </c>
      <c r="J57" s="1">
        <v>43908</v>
      </c>
      <c r="K57">
        <v>63</v>
      </c>
      <c r="L57" t="s">
        <v>54</v>
      </c>
      <c r="M57" s="1"/>
    </row>
    <row r="58" spans="1:13" x14ac:dyDescent="0.35">
      <c r="A58">
        <v>57</v>
      </c>
      <c r="B58" t="s">
        <v>267</v>
      </c>
      <c r="C58" t="s">
        <v>268</v>
      </c>
      <c r="D58" t="s">
        <v>28</v>
      </c>
      <c r="E58" t="s">
        <v>29</v>
      </c>
      <c r="F58">
        <v>90</v>
      </c>
      <c r="G58" t="s">
        <v>269</v>
      </c>
      <c r="H58" t="s">
        <v>270</v>
      </c>
      <c r="I58" t="s">
        <v>187</v>
      </c>
      <c r="J58" s="1">
        <v>44590</v>
      </c>
      <c r="K58">
        <v>60</v>
      </c>
      <c r="L58" t="s">
        <v>33</v>
      </c>
      <c r="M58" s="1"/>
    </row>
    <row r="59" spans="1:13" x14ac:dyDescent="0.35">
      <c r="A59">
        <v>58</v>
      </c>
      <c r="B59" t="s">
        <v>271</v>
      </c>
      <c r="C59" t="s">
        <v>272</v>
      </c>
      <c r="D59" t="s">
        <v>15</v>
      </c>
      <c r="E59" t="s">
        <v>273</v>
      </c>
      <c r="F59">
        <v>90</v>
      </c>
      <c r="G59" t="s">
        <v>274</v>
      </c>
      <c r="H59" t="s">
        <v>275</v>
      </c>
      <c r="I59" t="s">
        <v>32</v>
      </c>
      <c r="J59" s="1">
        <v>44375</v>
      </c>
      <c r="K59">
        <v>26</v>
      </c>
      <c r="L59" t="s">
        <v>70</v>
      </c>
      <c r="M59" s="1"/>
    </row>
    <row r="60" spans="1:13" x14ac:dyDescent="0.35">
      <c r="A60">
        <v>59</v>
      </c>
      <c r="B60" t="s">
        <v>276</v>
      </c>
      <c r="C60" t="s">
        <v>277</v>
      </c>
      <c r="D60" t="s">
        <v>15</v>
      </c>
      <c r="E60" t="s">
        <v>16</v>
      </c>
      <c r="F60">
        <v>30</v>
      </c>
      <c r="G60" t="s">
        <v>278</v>
      </c>
      <c r="H60" t="s">
        <v>279</v>
      </c>
      <c r="I60" t="s">
        <v>213</v>
      </c>
      <c r="J60" s="1">
        <v>44612</v>
      </c>
      <c r="K60">
        <v>31</v>
      </c>
      <c r="L60" t="s">
        <v>54</v>
      </c>
      <c r="M60" s="1"/>
    </row>
    <row r="61" spans="1:13" x14ac:dyDescent="0.35">
      <c r="A61">
        <v>60</v>
      </c>
      <c r="B61" t="s">
        <v>280</v>
      </c>
      <c r="C61" t="s">
        <v>281</v>
      </c>
      <c r="D61" t="s">
        <v>51</v>
      </c>
      <c r="E61" t="s">
        <v>282</v>
      </c>
      <c r="F61">
        <v>30</v>
      </c>
      <c r="G61" t="s">
        <v>283</v>
      </c>
      <c r="H61" t="s">
        <v>284</v>
      </c>
      <c r="I61" t="s">
        <v>146</v>
      </c>
      <c r="J61" s="1">
        <v>44645</v>
      </c>
      <c r="K61">
        <v>50</v>
      </c>
      <c r="L61" t="s">
        <v>54</v>
      </c>
      <c r="M61" s="1"/>
    </row>
    <row r="62" spans="1:13" x14ac:dyDescent="0.35">
      <c r="A62">
        <v>61</v>
      </c>
      <c r="B62" t="s">
        <v>285</v>
      </c>
      <c r="C62" t="s">
        <v>286</v>
      </c>
      <c r="E62" t="s">
        <v>16</v>
      </c>
      <c r="F62">
        <v>30</v>
      </c>
      <c r="G62" t="s">
        <v>287</v>
      </c>
      <c r="H62" t="s">
        <v>288</v>
      </c>
      <c r="I62" t="s">
        <v>32</v>
      </c>
      <c r="J62" s="1">
        <v>44211</v>
      </c>
      <c r="K62">
        <v>31</v>
      </c>
      <c r="L62" t="s">
        <v>39</v>
      </c>
      <c r="M62" s="1"/>
    </row>
    <row r="63" spans="1:13" x14ac:dyDescent="0.35">
      <c r="A63">
        <v>62</v>
      </c>
      <c r="B63" t="s">
        <v>289</v>
      </c>
      <c r="C63" t="s">
        <v>290</v>
      </c>
      <c r="D63" t="s">
        <v>51</v>
      </c>
      <c r="E63" t="s">
        <v>291</v>
      </c>
      <c r="F63">
        <v>90</v>
      </c>
      <c r="G63" t="s">
        <v>292</v>
      </c>
      <c r="H63" t="s">
        <v>293</v>
      </c>
      <c r="I63" t="s">
        <v>294</v>
      </c>
      <c r="J63" s="1">
        <v>44445</v>
      </c>
      <c r="K63">
        <v>11</v>
      </c>
      <c r="L63" t="s">
        <v>33</v>
      </c>
      <c r="M63" s="1"/>
    </row>
    <row r="64" spans="1:13" x14ac:dyDescent="0.35">
      <c r="A64">
        <v>63</v>
      </c>
      <c r="B64" t="s">
        <v>295</v>
      </c>
      <c r="C64" t="s">
        <v>296</v>
      </c>
      <c r="D64" t="s">
        <v>28</v>
      </c>
      <c r="E64" t="s">
        <v>29</v>
      </c>
      <c r="F64">
        <v>60</v>
      </c>
      <c r="G64" t="s">
        <v>297</v>
      </c>
      <c r="H64" t="s">
        <v>298</v>
      </c>
      <c r="I64" t="s">
        <v>25</v>
      </c>
      <c r="J64" s="1">
        <v>44714</v>
      </c>
      <c r="K64">
        <v>28</v>
      </c>
      <c r="L64" t="s">
        <v>159</v>
      </c>
      <c r="M64" s="1"/>
    </row>
    <row r="65" spans="1:13" x14ac:dyDescent="0.35">
      <c r="A65">
        <v>64</v>
      </c>
      <c r="B65" t="s">
        <v>299</v>
      </c>
      <c r="C65" t="s">
        <v>300</v>
      </c>
      <c r="D65" t="s">
        <v>41</v>
      </c>
      <c r="E65" t="s">
        <v>16</v>
      </c>
      <c r="F65">
        <v>60</v>
      </c>
      <c r="G65" t="s">
        <v>301</v>
      </c>
      <c r="H65" t="s">
        <v>302</v>
      </c>
      <c r="I65" t="s">
        <v>303</v>
      </c>
      <c r="J65" s="1">
        <v>43922</v>
      </c>
      <c r="K65">
        <v>49</v>
      </c>
      <c r="L65" t="s">
        <v>70</v>
      </c>
      <c r="M65" s="1"/>
    </row>
    <row r="66" spans="1:13" x14ac:dyDescent="0.35">
      <c r="A66">
        <v>65</v>
      </c>
      <c r="B66" t="s">
        <v>304</v>
      </c>
      <c r="C66" t="s">
        <v>305</v>
      </c>
      <c r="D66" t="s">
        <v>51</v>
      </c>
      <c r="E66" t="s">
        <v>16</v>
      </c>
      <c r="F66">
        <v>60</v>
      </c>
      <c r="G66" t="s">
        <v>306</v>
      </c>
      <c r="H66" t="s">
        <v>307</v>
      </c>
      <c r="I66" t="s">
        <v>32</v>
      </c>
      <c r="J66" s="1">
        <v>44792</v>
      </c>
      <c r="K66">
        <v>105</v>
      </c>
      <c r="L66" t="s">
        <v>39</v>
      </c>
      <c r="M66" s="1"/>
    </row>
    <row r="67" spans="1:13" x14ac:dyDescent="0.35">
      <c r="A67">
        <v>66</v>
      </c>
      <c r="B67" t="s">
        <v>308</v>
      </c>
      <c r="C67" t="s">
        <v>309</v>
      </c>
      <c r="D67" t="s">
        <v>51</v>
      </c>
      <c r="E67" t="s">
        <v>16</v>
      </c>
      <c r="F67">
        <v>90</v>
      </c>
      <c r="G67" t="s">
        <v>310</v>
      </c>
      <c r="H67" t="s">
        <v>311</v>
      </c>
      <c r="I67" t="s">
        <v>32</v>
      </c>
      <c r="J67" s="1">
        <v>44425</v>
      </c>
      <c r="K67">
        <v>32</v>
      </c>
      <c r="L67" t="s">
        <v>45</v>
      </c>
      <c r="M67" s="1"/>
    </row>
    <row r="68" spans="1:13" x14ac:dyDescent="0.35">
      <c r="A68">
        <v>67</v>
      </c>
      <c r="B68" t="s">
        <v>312</v>
      </c>
      <c r="C68" t="s">
        <v>313</v>
      </c>
      <c r="D68" t="s">
        <v>41</v>
      </c>
      <c r="E68" t="s">
        <v>16</v>
      </c>
      <c r="F68">
        <v>90</v>
      </c>
      <c r="G68" t="s">
        <v>314</v>
      </c>
      <c r="H68" t="s">
        <v>315</v>
      </c>
      <c r="I68" t="s">
        <v>32</v>
      </c>
      <c r="J68" s="1">
        <v>44024</v>
      </c>
      <c r="K68">
        <v>31</v>
      </c>
      <c r="L68" t="s">
        <v>33</v>
      </c>
      <c r="M68" s="1"/>
    </row>
    <row r="69" spans="1:13" x14ac:dyDescent="0.35">
      <c r="A69">
        <v>68</v>
      </c>
      <c r="B69" t="s">
        <v>316</v>
      </c>
      <c r="C69" t="s">
        <v>317</v>
      </c>
      <c r="D69" t="s">
        <v>15</v>
      </c>
      <c r="E69" t="s">
        <v>16</v>
      </c>
      <c r="F69">
        <v>30</v>
      </c>
      <c r="G69" t="s">
        <v>318</v>
      </c>
      <c r="H69" t="s">
        <v>319</v>
      </c>
      <c r="I69" t="s">
        <v>208</v>
      </c>
      <c r="J69" s="1">
        <v>44110</v>
      </c>
      <c r="K69">
        <v>23</v>
      </c>
      <c r="L69" t="s">
        <v>159</v>
      </c>
      <c r="M69" s="1"/>
    </row>
    <row r="70" spans="1:13" x14ac:dyDescent="0.35">
      <c r="A70">
        <v>69</v>
      </c>
      <c r="B70" t="s">
        <v>320</v>
      </c>
      <c r="C70" t="s">
        <v>321</v>
      </c>
      <c r="D70" t="s">
        <v>15</v>
      </c>
      <c r="E70" t="s">
        <v>16</v>
      </c>
      <c r="F70">
        <v>60</v>
      </c>
      <c r="G70" t="s">
        <v>318</v>
      </c>
      <c r="H70" t="s">
        <v>322</v>
      </c>
      <c r="I70" t="s">
        <v>32</v>
      </c>
      <c r="J70" s="1">
        <v>43845</v>
      </c>
      <c r="K70">
        <v>51</v>
      </c>
      <c r="L70" t="s">
        <v>33</v>
      </c>
      <c r="M70" s="1"/>
    </row>
    <row r="71" spans="1:13" x14ac:dyDescent="0.35">
      <c r="A71">
        <v>70</v>
      </c>
      <c r="B71" t="s">
        <v>323</v>
      </c>
      <c r="C71" t="s">
        <v>324</v>
      </c>
      <c r="D71" t="s">
        <v>28</v>
      </c>
      <c r="E71" t="s">
        <v>29</v>
      </c>
      <c r="F71">
        <v>60</v>
      </c>
      <c r="G71" t="s">
        <v>325</v>
      </c>
      <c r="H71" t="s">
        <v>326</v>
      </c>
      <c r="I71" t="s">
        <v>25</v>
      </c>
      <c r="J71" s="1">
        <v>44084</v>
      </c>
      <c r="K71">
        <v>59</v>
      </c>
      <c r="L71" t="s">
        <v>159</v>
      </c>
      <c r="M71" s="1"/>
    </row>
    <row r="72" spans="1:13" x14ac:dyDescent="0.35">
      <c r="A72">
        <v>71</v>
      </c>
      <c r="B72" t="s">
        <v>327</v>
      </c>
      <c r="C72" t="s">
        <v>328</v>
      </c>
      <c r="D72" t="s">
        <v>51</v>
      </c>
      <c r="E72" t="s">
        <v>16</v>
      </c>
      <c r="F72">
        <v>60</v>
      </c>
      <c r="G72" t="s">
        <v>329</v>
      </c>
      <c r="H72" t="s">
        <v>330</v>
      </c>
      <c r="I72" t="s">
        <v>32</v>
      </c>
      <c r="J72" s="1">
        <v>44465</v>
      </c>
      <c r="K72">
        <v>37</v>
      </c>
      <c r="L72" t="s">
        <v>45</v>
      </c>
      <c r="M72" s="1"/>
    </row>
    <row r="73" spans="1:13" x14ac:dyDescent="0.35">
      <c r="A73">
        <v>72</v>
      </c>
      <c r="B73" t="s">
        <v>331</v>
      </c>
      <c r="C73" t="s">
        <v>332</v>
      </c>
      <c r="D73" t="s">
        <v>51</v>
      </c>
      <c r="E73" t="s">
        <v>16</v>
      </c>
      <c r="F73">
        <v>90</v>
      </c>
      <c r="G73" t="s">
        <v>333</v>
      </c>
      <c r="H73" t="s">
        <v>334</v>
      </c>
      <c r="I73" t="s">
        <v>124</v>
      </c>
      <c r="J73" s="1">
        <v>43929</v>
      </c>
      <c r="K73">
        <v>29</v>
      </c>
      <c r="L73" t="s">
        <v>54</v>
      </c>
      <c r="M73" s="1"/>
    </row>
    <row r="74" spans="1:13" x14ac:dyDescent="0.35">
      <c r="A74">
        <v>73</v>
      </c>
      <c r="B74" t="s">
        <v>335</v>
      </c>
      <c r="C74" t="s">
        <v>336</v>
      </c>
      <c r="D74" t="s">
        <v>28</v>
      </c>
      <c r="E74" t="s">
        <v>29</v>
      </c>
      <c r="F74">
        <v>90</v>
      </c>
      <c r="G74" t="s">
        <v>337</v>
      </c>
      <c r="H74" t="s">
        <v>338</v>
      </c>
      <c r="I74" t="s">
        <v>173</v>
      </c>
      <c r="J74" s="1">
        <v>44347</v>
      </c>
      <c r="K74">
        <v>83</v>
      </c>
      <c r="L74" t="s">
        <v>101</v>
      </c>
      <c r="M74" s="1"/>
    </row>
    <row r="75" spans="1:13" x14ac:dyDescent="0.35">
      <c r="A75">
        <v>74</v>
      </c>
      <c r="B75" t="s">
        <v>339</v>
      </c>
      <c r="C75" t="s">
        <v>340</v>
      </c>
      <c r="D75" t="s">
        <v>28</v>
      </c>
      <c r="E75" t="s">
        <v>29</v>
      </c>
      <c r="F75">
        <v>30</v>
      </c>
      <c r="G75" t="s">
        <v>341</v>
      </c>
      <c r="H75" t="s">
        <v>342</v>
      </c>
      <c r="I75" t="s">
        <v>25</v>
      </c>
      <c r="J75" s="1">
        <v>44641</v>
      </c>
      <c r="K75">
        <v>5</v>
      </c>
      <c r="L75" t="s">
        <v>64</v>
      </c>
      <c r="M75" s="1"/>
    </row>
    <row r="76" spans="1:13" x14ac:dyDescent="0.35">
      <c r="A76">
        <v>75</v>
      </c>
      <c r="B76" t="s">
        <v>343</v>
      </c>
      <c r="C76" t="s">
        <v>344</v>
      </c>
      <c r="D76" t="s">
        <v>28</v>
      </c>
      <c r="E76" t="s">
        <v>29</v>
      </c>
      <c r="F76">
        <v>90</v>
      </c>
      <c r="G76" t="s">
        <v>345</v>
      </c>
      <c r="H76" t="s">
        <v>346</v>
      </c>
      <c r="I76" t="s">
        <v>32</v>
      </c>
      <c r="J76" s="1">
        <v>44145</v>
      </c>
      <c r="K76">
        <v>55</v>
      </c>
      <c r="L76" t="s">
        <v>54</v>
      </c>
      <c r="M76" s="1"/>
    </row>
    <row r="77" spans="1:13" x14ac:dyDescent="0.35">
      <c r="A77">
        <v>76</v>
      </c>
      <c r="B77" t="s">
        <v>347</v>
      </c>
      <c r="C77" t="s">
        <v>348</v>
      </c>
      <c r="D77" t="s">
        <v>51</v>
      </c>
      <c r="E77" t="s">
        <v>16</v>
      </c>
      <c r="F77">
        <v>30</v>
      </c>
      <c r="G77" t="s">
        <v>349</v>
      </c>
      <c r="H77" t="s">
        <v>350</v>
      </c>
      <c r="I77" t="s">
        <v>25</v>
      </c>
      <c r="J77" s="1">
        <v>44827</v>
      </c>
      <c r="K77">
        <v>88</v>
      </c>
      <c r="L77" t="s">
        <v>33</v>
      </c>
      <c r="M77" s="1"/>
    </row>
    <row r="78" spans="1:13" x14ac:dyDescent="0.35">
      <c r="A78">
        <v>77</v>
      </c>
      <c r="B78" t="s">
        <v>351</v>
      </c>
      <c r="C78" t="s">
        <v>352</v>
      </c>
      <c r="D78" t="s">
        <v>15</v>
      </c>
      <c r="E78" t="s">
        <v>16</v>
      </c>
      <c r="F78">
        <v>60</v>
      </c>
      <c r="G78" t="s">
        <v>353</v>
      </c>
      <c r="H78" t="s">
        <v>123</v>
      </c>
      <c r="I78" t="s">
        <v>124</v>
      </c>
      <c r="J78" s="1">
        <v>44035</v>
      </c>
      <c r="K78">
        <v>9</v>
      </c>
      <c r="L78" t="s">
        <v>33</v>
      </c>
      <c r="M78" s="1"/>
    </row>
    <row r="79" spans="1:13" x14ac:dyDescent="0.35">
      <c r="A79">
        <v>78</v>
      </c>
      <c r="B79" t="s">
        <v>134</v>
      </c>
      <c r="C79" t="s">
        <v>354</v>
      </c>
      <c r="D79" t="s">
        <v>28</v>
      </c>
      <c r="E79" t="s">
        <v>29</v>
      </c>
      <c r="F79">
        <v>90</v>
      </c>
      <c r="G79" t="s">
        <v>355</v>
      </c>
      <c r="H79" t="s">
        <v>356</v>
      </c>
      <c r="I79" t="s">
        <v>178</v>
      </c>
      <c r="J79" s="1">
        <v>44152</v>
      </c>
      <c r="K79">
        <v>84</v>
      </c>
      <c r="L79" t="s">
        <v>70</v>
      </c>
      <c r="M79" s="1"/>
    </row>
    <row r="80" spans="1:13" x14ac:dyDescent="0.35">
      <c r="A80">
        <v>79</v>
      </c>
      <c r="B80" t="s">
        <v>357</v>
      </c>
      <c r="C80" t="s">
        <v>358</v>
      </c>
      <c r="D80" t="s">
        <v>51</v>
      </c>
      <c r="E80" t="s">
        <v>16</v>
      </c>
      <c r="F80">
        <v>30</v>
      </c>
      <c r="G80" t="s">
        <v>359</v>
      </c>
      <c r="H80" t="s">
        <v>360</v>
      </c>
      <c r="I80" t="s">
        <v>25</v>
      </c>
      <c r="J80" s="1">
        <v>44115</v>
      </c>
      <c r="K80">
        <v>19</v>
      </c>
      <c r="L80" t="s">
        <v>54</v>
      </c>
      <c r="M80" s="1"/>
    </row>
    <row r="81" spans="1:13" x14ac:dyDescent="0.35">
      <c r="A81">
        <v>80</v>
      </c>
      <c r="B81" t="s">
        <v>34</v>
      </c>
      <c r="C81" t="s">
        <v>361</v>
      </c>
      <c r="D81" t="s">
        <v>28</v>
      </c>
      <c r="E81" t="s">
        <v>29</v>
      </c>
      <c r="F81">
        <v>90</v>
      </c>
      <c r="G81" t="s">
        <v>362</v>
      </c>
      <c r="H81" t="s">
        <v>363</v>
      </c>
      <c r="I81" t="s">
        <v>110</v>
      </c>
      <c r="J81" s="1">
        <v>44118</v>
      </c>
      <c r="K81">
        <v>13</v>
      </c>
      <c r="L81" t="s">
        <v>80</v>
      </c>
      <c r="M81" s="1"/>
    </row>
    <row r="82" spans="1:13" x14ac:dyDescent="0.35">
      <c r="A82">
        <v>81</v>
      </c>
      <c r="B82" t="s">
        <v>364</v>
      </c>
      <c r="C82" t="s">
        <v>365</v>
      </c>
      <c r="D82" t="s">
        <v>41</v>
      </c>
      <c r="E82" t="s">
        <v>16</v>
      </c>
      <c r="F82">
        <v>90</v>
      </c>
      <c r="G82" t="s">
        <v>362</v>
      </c>
      <c r="I82" t="s">
        <v>366</v>
      </c>
      <c r="J82" s="1">
        <v>44479</v>
      </c>
      <c r="K82">
        <v>4</v>
      </c>
      <c r="L82" t="s">
        <v>39</v>
      </c>
      <c r="M82" s="1"/>
    </row>
    <row r="83" spans="1:13" x14ac:dyDescent="0.35">
      <c r="A83">
        <v>82</v>
      </c>
      <c r="B83" t="s">
        <v>367</v>
      </c>
      <c r="C83" t="s">
        <v>368</v>
      </c>
      <c r="D83" t="s">
        <v>28</v>
      </c>
      <c r="E83" t="s">
        <v>29</v>
      </c>
      <c r="F83">
        <v>90</v>
      </c>
      <c r="G83" t="s">
        <v>369</v>
      </c>
      <c r="H83" t="s">
        <v>370</v>
      </c>
      <c r="I83" t="s">
        <v>32</v>
      </c>
      <c r="J83" s="1">
        <v>44202</v>
      </c>
      <c r="K83">
        <v>5</v>
      </c>
      <c r="L83" t="s">
        <v>101</v>
      </c>
      <c r="M83" s="1"/>
    </row>
    <row r="84" spans="1:13" x14ac:dyDescent="0.35">
      <c r="A84">
        <v>83</v>
      </c>
      <c r="B84" t="s">
        <v>371</v>
      </c>
      <c r="C84" t="s">
        <v>372</v>
      </c>
      <c r="D84" t="s">
        <v>28</v>
      </c>
      <c r="E84" t="s">
        <v>29</v>
      </c>
      <c r="F84">
        <v>60</v>
      </c>
      <c r="G84" t="s">
        <v>373</v>
      </c>
      <c r="H84" t="s">
        <v>374</v>
      </c>
      <c r="I84" t="s">
        <v>25</v>
      </c>
      <c r="J84" s="1">
        <v>44484</v>
      </c>
      <c r="K84">
        <v>14</v>
      </c>
      <c r="L84" t="s">
        <v>80</v>
      </c>
      <c r="M84" s="1"/>
    </row>
    <row r="85" spans="1:13" x14ac:dyDescent="0.35">
      <c r="A85">
        <v>84</v>
      </c>
      <c r="B85" t="s">
        <v>375</v>
      </c>
      <c r="C85" t="s">
        <v>376</v>
      </c>
      <c r="D85" t="s">
        <v>28</v>
      </c>
      <c r="E85" t="s">
        <v>29</v>
      </c>
      <c r="F85">
        <v>30</v>
      </c>
      <c r="G85" t="s">
        <v>377</v>
      </c>
      <c r="H85" t="s">
        <v>378</v>
      </c>
      <c r="I85" t="s">
        <v>146</v>
      </c>
      <c r="J85" s="1">
        <v>44191</v>
      </c>
      <c r="K85">
        <v>36</v>
      </c>
      <c r="L85" t="s">
        <v>70</v>
      </c>
      <c r="M85" s="1"/>
    </row>
    <row r="86" spans="1:13" x14ac:dyDescent="0.35">
      <c r="A86">
        <v>85</v>
      </c>
      <c r="B86" t="s">
        <v>379</v>
      </c>
      <c r="C86" t="s">
        <v>380</v>
      </c>
      <c r="D86" t="s">
        <v>51</v>
      </c>
      <c r="E86" t="s">
        <v>16</v>
      </c>
      <c r="F86">
        <v>30</v>
      </c>
      <c r="G86" t="s">
        <v>381</v>
      </c>
      <c r="H86" t="s">
        <v>382</v>
      </c>
      <c r="I86" t="s">
        <v>32</v>
      </c>
      <c r="J86" s="1">
        <v>43944</v>
      </c>
      <c r="K86">
        <v>79</v>
      </c>
      <c r="L86" t="s">
        <v>70</v>
      </c>
      <c r="M86" s="1"/>
    </row>
    <row r="87" spans="1:13" x14ac:dyDescent="0.35">
      <c r="A87">
        <v>86</v>
      </c>
      <c r="B87" t="s">
        <v>383</v>
      </c>
      <c r="C87" t="s">
        <v>384</v>
      </c>
      <c r="D87" t="s">
        <v>51</v>
      </c>
      <c r="E87" t="s">
        <v>16</v>
      </c>
      <c r="F87">
        <v>60</v>
      </c>
      <c r="G87" t="s">
        <v>385</v>
      </c>
      <c r="H87" t="s">
        <v>386</v>
      </c>
      <c r="I87" t="s">
        <v>294</v>
      </c>
      <c r="J87" s="1">
        <v>44141</v>
      </c>
      <c r="K87">
        <v>80</v>
      </c>
      <c r="L87" t="s">
        <v>45</v>
      </c>
      <c r="M87" s="1"/>
    </row>
    <row r="88" spans="1:13" x14ac:dyDescent="0.35">
      <c r="A88">
        <v>87</v>
      </c>
      <c r="B88" t="s">
        <v>387</v>
      </c>
      <c r="C88" t="s">
        <v>388</v>
      </c>
      <c r="D88" t="s">
        <v>92</v>
      </c>
      <c r="E88" t="s">
        <v>16</v>
      </c>
      <c r="F88">
        <v>30</v>
      </c>
      <c r="G88" t="s">
        <v>385</v>
      </c>
      <c r="H88" t="s">
        <v>389</v>
      </c>
      <c r="I88" t="s">
        <v>32</v>
      </c>
      <c r="J88" s="1">
        <v>44473</v>
      </c>
      <c r="K88">
        <v>43</v>
      </c>
      <c r="L88" t="s">
        <v>33</v>
      </c>
      <c r="M88" s="1"/>
    </row>
    <row r="89" spans="1:13" x14ac:dyDescent="0.35">
      <c r="A89">
        <v>88</v>
      </c>
      <c r="B89" t="s">
        <v>390</v>
      </c>
      <c r="C89" t="s">
        <v>391</v>
      </c>
      <c r="D89" t="s">
        <v>28</v>
      </c>
      <c r="E89" t="s">
        <v>29</v>
      </c>
      <c r="F89">
        <v>30</v>
      </c>
      <c r="G89" t="s">
        <v>392</v>
      </c>
      <c r="H89" t="s">
        <v>393</v>
      </c>
      <c r="I89" t="s">
        <v>32</v>
      </c>
      <c r="J89" s="1">
        <v>44171</v>
      </c>
      <c r="K89">
        <v>85</v>
      </c>
      <c r="L89" t="s">
        <v>45</v>
      </c>
      <c r="M89" s="1"/>
    </row>
    <row r="90" spans="1:13" x14ac:dyDescent="0.35">
      <c r="A90">
        <v>89</v>
      </c>
      <c r="B90" t="s">
        <v>106</v>
      </c>
      <c r="C90" t="s">
        <v>394</v>
      </c>
      <c r="D90" t="s">
        <v>28</v>
      </c>
      <c r="E90" t="s">
        <v>29</v>
      </c>
      <c r="F90">
        <v>30</v>
      </c>
      <c r="G90" t="s">
        <v>395</v>
      </c>
      <c r="H90" t="s">
        <v>396</v>
      </c>
      <c r="I90" t="s">
        <v>32</v>
      </c>
      <c r="J90" s="1">
        <v>43922</v>
      </c>
      <c r="K90">
        <v>71</v>
      </c>
      <c r="L90" t="s">
        <v>33</v>
      </c>
      <c r="M90" s="1"/>
    </row>
    <row r="91" spans="1:13" x14ac:dyDescent="0.35">
      <c r="A91">
        <v>90</v>
      </c>
      <c r="B91" t="s">
        <v>397</v>
      </c>
      <c r="C91" t="s">
        <v>398</v>
      </c>
      <c r="D91" t="s">
        <v>51</v>
      </c>
      <c r="E91" t="s">
        <v>16</v>
      </c>
      <c r="F91">
        <v>90</v>
      </c>
      <c r="G91" t="s">
        <v>399</v>
      </c>
      <c r="H91" t="s">
        <v>400</v>
      </c>
      <c r="I91" t="s">
        <v>401</v>
      </c>
      <c r="J91" s="1">
        <v>44084</v>
      </c>
      <c r="K91">
        <v>47</v>
      </c>
      <c r="L91" t="s">
        <v>45</v>
      </c>
      <c r="M91" s="1"/>
    </row>
    <row r="92" spans="1:13" x14ac:dyDescent="0.35">
      <c r="A92">
        <v>91</v>
      </c>
      <c r="B92" t="s">
        <v>402</v>
      </c>
      <c r="C92" t="s">
        <v>403</v>
      </c>
      <c r="D92" t="s">
        <v>15</v>
      </c>
      <c r="E92" t="s">
        <v>16</v>
      </c>
      <c r="F92">
        <v>30</v>
      </c>
      <c r="G92" t="s">
        <v>404</v>
      </c>
      <c r="H92" t="s">
        <v>405</v>
      </c>
      <c r="I92" t="s">
        <v>32</v>
      </c>
      <c r="J92" s="1">
        <v>43997</v>
      </c>
      <c r="K92">
        <v>77</v>
      </c>
      <c r="L92" t="s">
        <v>39</v>
      </c>
      <c r="M92" s="1"/>
    </row>
    <row r="93" spans="1:13" x14ac:dyDescent="0.35">
      <c r="A93">
        <v>92</v>
      </c>
      <c r="B93" t="s">
        <v>116</v>
      </c>
      <c r="C93" t="s">
        <v>406</v>
      </c>
      <c r="D93" t="s">
        <v>28</v>
      </c>
      <c r="E93" t="s">
        <v>29</v>
      </c>
      <c r="F93">
        <v>90</v>
      </c>
      <c r="G93" t="s">
        <v>407</v>
      </c>
      <c r="H93" t="s">
        <v>408</v>
      </c>
      <c r="I93" t="s">
        <v>25</v>
      </c>
      <c r="J93" s="1">
        <v>44160</v>
      </c>
      <c r="K93">
        <v>11</v>
      </c>
      <c r="L93" t="s">
        <v>54</v>
      </c>
      <c r="M93" s="1"/>
    </row>
    <row r="94" spans="1:13" x14ac:dyDescent="0.35">
      <c r="A94">
        <v>93</v>
      </c>
      <c r="B94" t="s">
        <v>409</v>
      </c>
      <c r="C94" t="s">
        <v>410</v>
      </c>
      <c r="D94" t="s">
        <v>51</v>
      </c>
      <c r="E94" t="s">
        <v>16</v>
      </c>
      <c r="F94">
        <v>30</v>
      </c>
      <c r="G94" t="s">
        <v>411</v>
      </c>
      <c r="H94" t="s">
        <v>412</v>
      </c>
      <c r="I94" t="s">
        <v>187</v>
      </c>
      <c r="J94" s="1">
        <v>44091</v>
      </c>
      <c r="K94">
        <v>61</v>
      </c>
      <c r="L94" t="s">
        <v>39</v>
      </c>
      <c r="M94" s="1"/>
    </row>
    <row r="95" spans="1:13" x14ac:dyDescent="0.35">
      <c r="A95">
        <v>94</v>
      </c>
      <c r="B95" t="s">
        <v>413</v>
      </c>
      <c r="C95" t="s">
        <v>414</v>
      </c>
      <c r="D95" t="s">
        <v>15</v>
      </c>
      <c r="E95" t="s">
        <v>16</v>
      </c>
      <c r="F95">
        <v>90</v>
      </c>
      <c r="G95" t="s">
        <v>415</v>
      </c>
      <c r="H95" t="s">
        <v>416</v>
      </c>
      <c r="I95" t="s">
        <v>32</v>
      </c>
      <c r="J95" s="1">
        <v>44707</v>
      </c>
      <c r="K95">
        <v>92</v>
      </c>
      <c r="L95" t="s">
        <v>54</v>
      </c>
      <c r="M95" s="1"/>
    </row>
    <row r="96" spans="1:13" x14ac:dyDescent="0.35">
      <c r="A96">
        <v>95</v>
      </c>
      <c r="B96" t="s">
        <v>417</v>
      </c>
      <c r="C96" t="s">
        <v>418</v>
      </c>
      <c r="D96" t="s">
        <v>51</v>
      </c>
      <c r="E96" t="s">
        <v>16</v>
      </c>
      <c r="F96">
        <v>30</v>
      </c>
      <c r="G96" t="s">
        <v>419</v>
      </c>
      <c r="H96" t="s">
        <v>420</v>
      </c>
      <c r="I96" t="s">
        <v>32</v>
      </c>
      <c r="J96" s="1">
        <v>44823</v>
      </c>
      <c r="K96">
        <v>81</v>
      </c>
      <c r="L96" t="s">
        <v>101</v>
      </c>
      <c r="M96" s="1"/>
    </row>
    <row r="97" spans="1:13" x14ac:dyDescent="0.35">
      <c r="A97">
        <v>96</v>
      </c>
      <c r="B97" t="s">
        <v>421</v>
      </c>
      <c r="C97" t="s">
        <v>422</v>
      </c>
      <c r="D97" t="s">
        <v>51</v>
      </c>
      <c r="E97" t="s">
        <v>16</v>
      </c>
      <c r="F97">
        <v>60</v>
      </c>
      <c r="G97" t="s">
        <v>423</v>
      </c>
      <c r="H97" t="s">
        <v>424</v>
      </c>
      <c r="I97" t="s">
        <v>425</v>
      </c>
      <c r="J97" s="1">
        <v>44746</v>
      </c>
      <c r="K97">
        <v>50</v>
      </c>
      <c r="L97" t="s">
        <v>159</v>
      </c>
      <c r="M97" s="1"/>
    </row>
    <row r="98" spans="1:13" x14ac:dyDescent="0.35">
      <c r="A98">
        <v>97</v>
      </c>
      <c r="B98" t="s">
        <v>426</v>
      </c>
      <c r="C98" t="s">
        <v>427</v>
      </c>
      <c r="D98" t="s">
        <v>15</v>
      </c>
      <c r="E98" t="s">
        <v>16</v>
      </c>
      <c r="F98">
        <v>30</v>
      </c>
      <c r="G98" t="s">
        <v>428</v>
      </c>
      <c r="H98" t="s">
        <v>429</v>
      </c>
      <c r="I98" t="s">
        <v>32</v>
      </c>
      <c r="J98" s="1">
        <v>44218</v>
      </c>
      <c r="K98">
        <v>38</v>
      </c>
      <c r="L98" t="s">
        <v>101</v>
      </c>
      <c r="M98" s="1"/>
    </row>
    <row r="99" spans="1:13" x14ac:dyDescent="0.35">
      <c r="A99">
        <v>98</v>
      </c>
      <c r="B99" t="s">
        <v>430</v>
      </c>
      <c r="C99" t="s">
        <v>232</v>
      </c>
      <c r="D99" t="s">
        <v>28</v>
      </c>
      <c r="E99" t="s">
        <v>29</v>
      </c>
      <c r="F99">
        <v>30</v>
      </c>
      <c r="G99" t="s">
        <v>431</v>
      </c>
      <c r="H99" t="s">
        <v>432</v>
      </c>
      <c r="I99" t="s">
        <v>32</v>
      </c>
      <c r="J99" s="1">
        <v>44616</v>
      </c>
      <c r="K99">
        <v>86</v>
      </c>
      <c r="L99" t="s">
        <v>101</v>
      </c>
      <c r="M99" s="1"/>
    </row>
    <row r="100" spans="1:13" x14ac:dyDescent="0.35">
      <c r="A100">
        <v>99</v>
      </c>
      <c r="B100" t="s">
        <v>433</v>
      </c>
      <c r="C100" t="s">
        <v>434</v>
      </c>
      <c r="D100" t="s">
        <v>28</v>
      </c>
      <c r="E100" t="s">
        <v>29</v>
      </c>
      <c r="F100">
        <v>30</v>
      </c>
      <c r="G100" t="s">
        <v>435</v>
      </c>
      <c r="H100" t="s">
        <v>436</v>
      </c>
      <c r="I100" t="s">
        <v>32</v>
      </c>
      <c r="J100" s="1">
        <v>44050</v>
      </c>
      <c r="K100">
        <v>56</v>
      </c>
      <c r="L100" t="s">
        <v>159</v>
      </c>
      <c r="M100" s="1"/>
    </row>
    <row r="101" spans="1:13" x14ac:dyDescent="0.35">
      <c r="A101">
        <v>100</v>
      </c>
      <c r="B101" t="s">
        <v>437</v>
      </c>
      <c r="C101" t="s">
        <v>438</v>
      </c>
      <c r="D101" t="s">
        <v>15</v>
      </c>
      <c r="E101" t="s">
        <v>16</v>
      </c>
      <c r="F101">
        <v>90</v>
      </c>
      <c r="G101" t="s">
        <v>439</v>
      </c>
      <c r="H101" t="s">
        <v>440</v>
      </c>
      <c r="I101" t="s">
        <v>25</v>
      </c>
      <c r="J101" s="1">
        <v>44178</v>
      </c>
      <c r="K101">
        <v>85</v>
      </c>
      <c r="L101" t="s">
        <v>64</v>
      </c>
      <c r="M101" s="1"/>
    </row>
    <row r="102" spans="1:13" x14ac:dyDescent="0.35">
      <c r="A102">
        <v>101</v>
      </c>
      <c r="B102" t="s">
        <v>68</v>
      </c>
      <c r="C102" t="s">
        <v>441</v>
      </c>
      <c r="D102" t="s">
        <v>51</v>
      </c>
      <c r="E102" t="s">
        <v>16</v>
      </c>
      <c r="F102">
        <v>30</v>
      </c>
      <c r="G102" t="s">
        <v>442</v>
      </c>
      <c r="H102" t="s">
        <v>443</v>
      </c>
      <c r="I102" t="s">
        <v>294</v>
      </c>
      <c r="J102" s="1">
        <v>44891</v>
      </c>
      <c r="K102">
        <v>9</v>
      </c>
      <c r="L102" t="s">
        <v>39</v>
      </c>
      <c r="M102" s="1"/>
    </row>
    <row r="103" spans="1:13" x14ac:dyDescent="0.35">
      <c r="A103">
        <v>102</v>
      </c>
      <c r="B103" t="s">
        <v>444</v>
      </c>
      <c r="C103" t="s">
        <v>445</v>
      </c>
      <c r="D103" t="s">
        <v>51</v>
      </c>
      <c r="E103" t="s">
        <v>16</v>
      </c>
      <c r="F103">
        <v>90</v>
      </c>
      <c r="G103" t="s">
        <v>446</v>
      </c>
      <c r="H103" t="s">
        <v>447</v>
      </c>
      <c r="I103" t="s">
        <v>32</v>
      </c>
      <c r="J103" s="1">
        <v>44703</v>
      </c>
      <c r="K103">
        <v>83</v>
      </c>
      <c r="L103" t="s">
        <v>45</v>
      </c>
      <c r="M103" s="1"/>
    </row>
    <row r="104" spans="1:13" x14ac:dyDescent="0.35">
      <c r="A104">
        <v>103</v>
      </c>
      <c r="B104" t="s">
        <v>448</v>
      </c>
      <c r="C104" t="s">
        <v>449</v>
      </c>
      <c r="D104" t="s">
        <v>15</v>
      </c>
      <c r="E104" t="s">
        <v>16</v>
      </c>
      <c r="F104">
        <v>60</v>
      </c>
      <c r="G104" t="s">
        <v>450</v>
      </c>
      <c r="H104" t="s">
        <v>451</v>
      </c>
      <c r="I104" t="s">
        <v>294</v>
      </c>
      <c r="J104" s="1">
        <v>44784</v>
      </c>
      <c r="K104">
        <v>49</v>
      </c>
      <c r="L104" t="s">
        <v>70</v>
      </c>
      <c r="M104" s="1"/>
    </row>
    <row r="105" spans="1:13" x14ac:dyDescent="0.35">
      <c r="A105">
        <v>104</v>
      </c>
      <c r="B105" t="s">
        <v>452</v>
      </c>
      <c r="C105" t="s">
        <v>453</v>
      </c>
      <c r="D105" t="s">
        <v>28</v>
      </c>
      <c r="E105" t="s">
        <v>29</v>
      </c>
      <c r="F105">
        <v>30</v>
      </c>
      <c r="G105" t="s">
        <v>454</v>
      </c>
      <c r="H105" t="s">
        <v>455</v>
      </c>
      <c r="I105" t="s">
        <v>187</v>
      </c>
      <c r="J105" s="1">
        <v>44243</v>
      </c>
      <c r="K105">
        <v>77</v>
      </c>
      <c r="L105" t="s">
        <v>33</v>
      </c>
      <c r="M105" s="1"/>
    </row>
    <row r="106" spans="1:13" x14ac:dyDescent="0.35">
      <c r="A106">
        <v>105</v>
      </c>
      <c r="B106" t="s">
        <v>456</v>
      </c>
      <c r="C106" t="s">
        <v>457</v>
      </c>
      <c r="D106" t="s">
        <v>15</v>
      </c>
      <c r="E106" t="s">
        <v>16</v>
      </c>
      <c r="F106">
        <v>90</v>
      </c>
      <c r="G106" t="s">
        <v>454</v>
      </c>
      <c r="H106" t="s">
        <v>458</v>
      </c>
      <c r="I106" t="s">
        <v>294</v>
      </c>
      <c r="J106" s="1">
        <v>44755</v>
      </c>
      <c r="K106">
        <v>29</v>
      </c>
      <c r="L106" t="s">
        <v>70</v>
      </c>
      <c r="M106" s="1"/>
    </row>
    <row r="107" spans="1:13" x14ac:dyDescent="0.35">
      <c r="A107">
        <v>106</v>
      </c>
      <c r="B107" t="s">
        <v>459</v>
      </c>
      <c r="C107" t="s">
        <v>460</v>
      </c>
      <c r="D107" t="s">
        <v>51</v>
      </c>
      <c r="E107" t="s">
        <v>16</v>
      </c>
      <c r="F107">
        <v>30</v>
      </c>
      <c r="G107" t="s">
        <v>461</v>
      </c>
      <c r="H107" t="s">
        <v>462</v>
      </c>
      <c r="I107" t="s">
        <v>32</v>
      </c>
      <c r="J107" s="1">
        <v>44636</v>
      </c>
      <c r="K107">
        <v>93</v>
      </c>
      <c r="L107" t="s">
        <v>70</v>
      </c>
      <c r="M107" s="1"/>
    </row>
    <row r="108" spans="1:13" x14ac:dyDescent="0.35">
      <c r="A108">
        <v>107</v>
      </c>
      <c r="B108" t="s">
        <v>463</v>
      </c>
      <c r="C108" t="s">
        <v>464</v>
      </c>
      <c r="D108" t="s">
        <v>15</v>
      </c>
      <c r="E108" t="s">
        <v>16</v>
      </c>
      <c r="F108">
        <v>60</v>
      </c>
      <c r="G108" t="s">
        <v>465</v>
      </c>
      <c r="H108" t="s">
        <v>466</v>
      </c>
      <c r="I108" t="s">
        <v>187</v>
      </c>
      <c r="J108" s="1">
        <v>44153</v>
      </c>
      <c r="K108">
        <v>79</v>
      </c>
      <c r="L108" t="s">
        <v>64</v>
      </c>
      <c r="M108" s="1"/>
    </row>
    <row r="109" spans="1:13" x14ac:dyDescent="0.35">
      <c r="A109">
        <v>108</v>
      </c>
      <c r="B109" t="s">
        <v>467</v>
      </c>
      <c r="C109" t="s">
        <v>468</v>
      </c>
      <c r="D109" t="s">
        <v>51</v>
      </c>
      <c r="E109" t="s">
        <v>16</v>
      </c>
      <c r="F109">
        <v>60</v>
      </c>
      <c r="G109" t="s">
        <v>469</v>
      </c>
      <c r="H109" t="s">
        <v>470</v>
      </c>
      <c r="I109" t="s">
        <v>32</v>
      </c>
      <c r="J109" s="1">
        <v>44400</v>
      </c>
      <c r="K109">
        <v>87</v>
      </c>
      <c r="L109" t="s">
        <v>45</v>
      </c>
      <c r="M109" s="1"/>
    </row>
    <row r="110" spans="1:13" x14ac:dyDescent="0.35">
      <c r="A110">
        <v>109</v>
      </c>
      <c r="B110" t="s">
        <v>471</v>
      </c>
      <c r="C110" t="s">
        <v>472</v>
      </c>
      <c r="D110" t="s">
        <v>28</v>
      </c>
      <c r="E110" t="s">
        <v>29</v>
      </c>
      <c r="F110">
        <v>30</v>
      </c>
      <c r="G110" t="s">
        <v>473</v>
      </c>
      <c r="H110" t="s">
        <v>474</v>
      </c>
      <c r="I110" t="s">
        <v>475</v>
      </c>
      <c r="J110" s="1">
        <v>44622</v>
      </c>
      <c r="K110">
        <v>67</v>
      </c>
      <c r="L110" t="s">
        <v>39</v>
      </c>
      <c r="M110" s="1"/>
    </row>
    <row r="111" spans="1:13" x14ac:dyDescent="0.35">
      <c r="A111">
        <v>110</v>
      </c>
      <c r="B111" t="s">
        <v>476</v>
      </c>
      <c r="C111" t="s">
        <v>477</v>
      </c>
      <c r="D111" t="s">
        <v>28</v>
      </c>
      <c r="E111" t="s">
        <v>29</v>
      </c>
      <c r="F111">
        <v>60</v>
      </c>
      <c r="G111" t="s">
        <v>478</v>
      </c>
      <c r="H111" t="s">
        <v>479</v>
      </c>
      <c r="I111" t="s">
        <v>303</v>
      </c>
      <c r="J111" s="1">
        <v>44274</v>
      </c>
      <c r="K111">
        <v>54</v>
      </c>
      <c r="L111" t="s">
        <v>64</v>
      </c>
      <c r="M111" s="1"/>
    </row>
    <row r="112" spans="1:13" x14ac:dyDescent="0.35">
      <c r="A112">
        <v>111</v>
      </c>
      <c r="B112" t="s">
        <v>480</v>
      </c>
      <c r="C112" t="s">
        <v>481</v>
      </c>
      <c r="D112" t="s">
        <v>51</v>
      </c>
      <c r="E112" t="s">
        <v>16</v>
      </c>
      <c r="F112">
        <v>60</v>
      </c>
      <c r="G112" t="s">
        <v>482</v>
      </c>
      <c r="H112" t="s">
        <v>483</v>
      </c>
      <c r="I112" t="s">
        <v>32</v>
      </c>
      <c r="J112" s="1">
        <v>43834</v>
      </c>
      <c r="K112">
        <v>64</v>
      </c>
      <c r="L112" t="s">
        <v>39</v>
      </c>
      <c r="M112" s="1"/>
    </row>
    <row r="113" spans="1:13" x14ac:dyDescent="0.35">
      <c r="A113">
        <v>112</v>
      </c>
      <c r="B113" t="s">
        <v>484</v>
      </c>
      <c r="C113" t="s">
        <v>485</v>
      </c>
      <c r="D113" t="s">
        <v>28</v>
      </c>
      <c r="E113" t="s">
        <v>29</v>
      </c>
      <c r="F113">
        <v>30</v>
      </c>
      <c r="G113" t="s">
        <v>486</v>
      </c>
      <c r="H113" t="s">
        <v>487</v>
      </c>
      <c r="I113" t="s">
        <v>32</v>
      </c>
      <c r="J113" s="1">
        <v>43896</v>
      </c>
      <c r="K113">
        <v>37</v>
      </c>
      <c r="L113" t="s">
        <v>101</v>
      </c>
      <c r="M113" s="1"/>
    </row>
    <row r="114" spans="1:13" x14ac:dyDescent="0.35">
      <c r="A114">
        <v>113</v>
      </c>
      <c r="B114" t="s">
        <v>484</v>
      </c>
      <c r="C114" t="s">
        <v>485</v>
      </c>
      <c r="D114" t="s">
        <v>28</v>
      </c>
      <c r="E114" t="s">
        <v>29</v>
      </c>
      <c r="F114">
        <v>30</v>
      </c>
      <c r="G114" t="s">
        <v>486</v>
      </c>
      <c r="H114" t="s">
        <v>487</v>
      </c>
      <c r="I114" t="s">
        <v>32</v>
      </c>
      <c r="J114" s="1">
        <v>43896</v>
      </c>
      <c r="K114">
        <v>37</v>
      </c>
      <c r="L114" t="s">
        <v>101</v>
      </c>
      <c r="M114" s="1"/>
    </row>
    <row r="115" spans="1:13" x14ac:dyDescent="0.35">
      <c r="A115">
        <v>114</v>
      </c>
      <c r="B115" t="s">
        <v>488</v>
      </c>
      <c r="C115" t="s">
        <v>489</v>
      </c>
      <c r="D115" t="s">
        <v>51</v>
      </c>
      <c r="E115" t="s">
        <v>16</v>
      </c>
      <c r="F115">
        <v>90</v>
      </c>
      <c r="G115" t="s">
        <v>490</v>
      </c>
      <c r="H115" t="s">
        <v>491</v>
      </c>
      <c r="I115" t="s">
        <v>32</v>
      </c>
      <c r="J115" s="1">
        <v>43944</v>
      </c>
      <c r="K115">
        <v>78</v>
      </c>
      <c r="L115" t="s">
        <v>33</v>
      </c>
      <c r="M115" s="1"/>
    </row>
    <row r="116" spans="1:13" x14ac:dyDescent="0.35">
      <c r="A116">
        <v>115</v>
      </c>
      <c r="B116" t="s">
        <v>492</v>
      </c>
      <c r="C116" t="s">
        <v>493</v>
      </c>
      <c r="D116" t="s">
        <v>51</v>
      </c>
      <c r="E116" t="s">
        <v>16</v>
      </c>
      <c r="F116">
        <v>90</v>
      </c>
      <c r="G116" t="s">
        <v>494</v>
      </c>
      <c r="H116" t="s">
        <v>495</v>
      </c>
      <c r="I116" t="s">
        <v>173</v>
      </c>
      <c r="J116" s="1">
        <v>44699</v>
      </c>
      <c r="K116">
        <v>60</v>
      </c>
      <c r="L116" t="s">
        <v>159</v>
      </c>
      <c r="M116" s="1"/>
    </row>
    <row r="117" spans="1:13" x14ac:dyDescent="0.35">
      <c r="A117">
        <v>116</v>
      </c>
      <c r="B117" t="s">
        <v>496</v>
      </c>
      <c r="C117" t="s">
        <v>290</v>
      </c>
      <c r="D117" t="s">
        <v>28</v>
      </c>
      <c r="E117" t="s">
        <v>29</v>
      </c>
      <c r="F117">
        <v>90</v>
      </c>
      <c r="G117" t="s">
        <v>497</v>
      </c>
      <c r="H117" t="s">
        <v>498</v>
      </c>
      <c r="I117" t="s">
        <v>32</v>
      </c>
      <c r="J117" s="1">
        <v>44235</v>
      </c>
      <c r="K117">
        <v>58</v>
      </c>
      <c r="L117" t="s">
        <v>54</v>
      </c>
      <c r="M117" s="1"/>
    </row>
    <row r="118" spans="1:13" x14ac:dyDescent="0.35">
      <c r="A118">
        <v>117</v>
      </c>
      <c r="B118" t="s">
        <v>499</v>
      </c>
      <c r="C118" t="s">
        <v>500</v>
      </c>
      <c r="D118" t="s">
        <v>51</v>
      </c>
      <c r="E118" t="s">
        <v>16</v>
      </c>
      <c r="F118">
        <v>90</v>
      </c>
      <c r="G118" t="s">
        <v>501</v>
      </c>
      <c r="H118" t="s">
        <v>502</v>
      </c>
      <c r="I118" t="s">
        <v>294</v>
      </c>
      <c r="J118" s="1">
        <v>44604</v>
      </c>
      <c r="K118">
        <v>10</v>
      </c>
      <c r="L118" t="s">
        <v>54</v>
      </c>
      <c r="M118" s="1"/>
    </row>
    <row r="119" spans="1:13" x14ac:dyDescent="0.35">
      <c r="A119">
        <v>118</v>
      </c>
      <c r="B119" t="s">
        <v>503</v>
      </c>
      <c r="C119" t="s">
        <v>504</v>
      </c>
      <c r="D119" t="s">
        <v>28</v>
      </c>
      <c r="E119" t="s">
        <v>29</v>
      </c>
      <c r="F119">
        <v>30</v>
      </c>
      <c r="G119" t="s">
        <v>505</v>
      </c>
      <c r="H119" t="s">
        <v>506</v>
      </c>
      <c r="I119" t="s">
        <v>32</v>
      </c>
      <c r="J119" s="1">
        <v>44494</v>
      </c>
      <c r="K119">
        <v>70</v>
      </c>
      <c r="L119" t="s">
        <v>64</v>
      </c>
      <c r="M119" s="1"/>
    </row>
    <row r="120" spans="1:13" x14ac:dyDescent="0.35">
      <c r="A120">
        <v>119</v>
      </c>
      <c r="B120" t="s">
        <v>507</v>
      </c>
      <c r="C120" t="s">
        <v>508</v>
      </c>
      <c r="D120" t="s">
        <v>28</v>
      </c>
      <c r="E120" t="s">
        <v>29</v>
      </c>
      <c r="F120">
        <v>30</v>
      </c>
      <c r="G120" t="s">
        <v>509</v>
      </c>
      <c r="H120" t="s">
        <v>510</v>
      </c>
      <c r="I120" t="s">
        <v>32</v>
      </c>
      <c r="J120" s="1">
        <v>44273</v>
      </c>
      <c r="K120">
        <v>73</v>
      </c>
      <c r="L120" t="s">
        <v>54</v>
      </c>
      <c r="M120" s="1"/>
    </row>
    <row r="121" spans="1:13" x14ac:dyDescent="0.35">
      <c r="A121">
        <v>120</v>
      </c>
      <c r="B121" t="s">
        <v>511</v>
      </c>
      <c r="C121" t="s">
        <v>512</v>
      </c>
      <c r="D121" t="s">
        <v>28</v>
      </c>
      <c r="E121" t="s">
        <v>29</v>
      </c>
      <c r="F121">
        <v>60</v>
      </c>
      <c r="G121" t="s">
        <v>513</v>
      </c>
      <c r="H121" t="s">
        <v>514</v>
      </c>
      <c r="I121" t="s">
        <v>19</v>
      </c>
      <c r="J121" s="1">
        <v>44853</v>
      </c>
      <c r="K121">
        <v>101</v>
      </c>
      <c r="L121" t="s">
        <v>54</v>
      </c>
      <c r="M121" s="1"/>
    </row>
    <row r="122" spans="1:13" x14ac:dyDescent="0.35">
      <c r="A122">
        <v>121</v>
      </c>
      <c r="B122" t="s">
        <v>515</v>
      </c>
      <c r="C122" t="s">
        <v>516</v>
      </c>
      <c r="D122" t="s">
        <v>15</v>
      </c>
      <c r="E122" t="s">
        <v>16</v>
      </c>
      <c r="F122">
        <v>60</v>
      </c>
      <c r="G122" t="s">
        <v>517</v>
      </c>
      <c r="H122" t="s">
        <v>518</v>
      </c>
      <c r="I122" t="s">
        <v>32</v>
      </c>
      <c r="J122" s="1">
        <v>43975</v>
      </c>
      <c r="K122">
        <v>38</v>
      </c>
      <c r="L122" t="s">
        <v>159</v>
      </c>
      <c r="M122" s="1"/>
    </row>
    <row r="123" spans="1:13" x14ac:dyDescent="0.35">
      <c r="A123">
        <v>122</v>
      </c>
      <c r="B123" t="s">
        <v>519</v>
      </c>
      <c r="C123" t="s">
        <v>520</v>
      </c>
      <c r="D123" t="s">
        <v>15</v>
      </c>
      <c r="E123" t="s">
        <v>16</v>
      </c>
      <c r="F123">
        <v>60</v>
      </c>
      <c r="G123" t="s">
        <v>521</v>
      </c>
      <c r="H123" t="s">
        <v>522</v>
      </c>
      <c r="I123" t="s">
        <v>32</v>
      </c>
      <c r="J123" s="1">
        <v>44912</v>
      </c>
      <c r="K123">
        <v>95</v>
      </c>
      <c r="L123" t="s">
        <v>80</v>
      </c>
      <c r="M123" s="1"/>
    </row>
    <row r="124" spans="1:13" x14ac:dyDescent="0.35">
      <c r="A124">
        <v>123</v>
      </c>
      <c r="B124" t="s">
        <v>523</v>
      </c>
      <c r="C124" t="s">
        <v>524</v>
      </c>
      <c r="D124" t="s">
        <v>15</v>
      </c>
      <c r="E124" t="s">
        <v>16</v>
      </c>
      <c r="F124">
        <v>60</v>
      </c>
      <c r="G124" t="s">
        <v>525</v>
      </c>
      <c r="H124" t="s">
        <v>526</v>
      </c>
      <c r="I124" t="s">
        <v>32</v>
      </c>
      <c r="J124" s="1">
        <v>44084</v>
      </c>
      <c r="K124">
        <v>43</v>
      </c>
      <c r="L124" t="s">
        <v>20</v>
      </c>
      <c r="M124" s="1"/>
    </row>
    <row r="125" spans="1:13" x14ac:dyDescent="0.35">
      <c r="A125">
        <v>124</v>
      </c>
      <c r="B125" t="s">
        <v>527</v>
      </c>
      <c r="C125" t="s">
        <v>528</v>
      </c>
      <c r="D125" t="s">
        <v>28</v>
      </c>
      <c r="E125" t="s">
        <v>29</v>
      </c>
      <c r="F125">
        <v>90</v>
      </c>
      <c r="G125" t="s">
        <v>529</v>
      </c>
      <c r="H125" t="s">
        <v>530</v>
      </c>
      <c r="I125" t="s">
        <v>124</v>
      </c>
      <c r="J125" s="1">
        <v>44369</v>
      </c>
      <c r="K125">
        <v>26</v>
      </c>
      <c r="L125" t="s">
        <v>80</v>
      </c>
      <c r="M125" s="1"/>
    </row>
    <row r="126" spans="1:13" x14ac:dyDescent="0.35">
      <c r="A126">
        <v>125</v>
      </c>
      <c r="B126" t="s">
        <v>531</v>
      </c>
      <c r="C126" t="s">
        <v>532</v>
      </c>
      <c r="D126" t="s">
        <v>51</v>
      </c>
      <c r="E126" t="s">
        <v>16</v>
      </c>
      <c r="F126">
        <v>90</v>
      </c>
      <c r="G126" t="s">
        <v>533</v>
      </c>
      <c r="H126" t="s">
        <v>534</v>
      </c>
      <c r="I126" t="s">
        <v>32</v>
      </c>
      <c r="J126" s="1">
        <v>43905</v>
      </c>
      <c r="K126">
        <v>26</v>
      </c>
      <c r="L126" t="s">
        <v>101</v>
      </c>
      <c r="M126" s="1"/>
    </row>
    <row r="127" spans="1:13" x14ac:dyDescent="0.35">
      <c r="A127">
        <v>126</v>
      </c>
      <c r="B127" t="s">
        <v>535</v>
      </c>
      <c r="C127" t="s">
        <v>536</v>
      </c>
      <c r="D127" t="s">
        <v>28</v>
      </c>
      <c r="E127" t="s">
        <v>29</v>
      </c>
      <c r="F127">
        <v>30</v>
      </c>
      <c r="G127" t="s">
        <v>537</v>
      </c>
      <c r="H127" t="s">
        <v>538</v>
      </c>
      <c r="I127" t="s">
        <v>32</v>
      </c>
      <c r="J127" s="1">
        <v>44199</v>
      </c>
      <c r="K127">
        <v>45</v>
      </c>
      <c r="L127" t="s">
        <v>64</v>
      </c>
      <c r="M127" s="1"/>
    </row>
    <row r="128" spans="1:13" x14ac:dyDescent="0.35">
      <c r="A128">
        <v>127</v>
      </c>
      <c r="B128" t="s">
        <v>539</v>
      </c>
      <c r="C128" t="s">
        <v>540</v>
      </c>
      <c r="D128" t="s">
        <v>15</v>
      </c>
      <c r="E128" t="s">
        <v>16</v>
      </c>
      <c r="F128">
        <v>30</v>
      </c>
      <c r="G128" t="s">
        <v>541</v>
      </c>
      <c r="H128" t="s">
        <v>31</v>
      </c>
      <c r="I128" t="s">
        <v>32</v>
      </c>
      <c r="J128" s="1">
        <v>44887</v>
      </c>
      <c r="K128">
        <v>88</v>
      </c>
      <c r="L128" t="s">
        <v>80</v>
      </c>
      <c r="M128" s="1"/>
    </row>
    <row r="129" spans="1:13" x14ac:dyDescent="0.35">
      <c r="A129">
        <v>128</v>
      </c>
      <c r="B129" t="s">
        <v>542</v>
      </c>
      <c r="C129" t="s">
        <v>543</v>
      </c>
      <c r="D129" t="s">
        <v>15</v>
      </c>
      <c r="E129" t="s">
        <v>16</v>
      </c>
      <c r="F129">
        <v>60</v>
      </c>
      <c r="G129" t="s">
        <v>544</v>
      </c>
      <c r="H129" t="s">
        <v>545</v>
      </c>
      <c r="I129" t="s">
        <v>173</v>
      </c>
      <c r="J129" s="1">
        <v>44584</v>
      </c>
      <c r="K129">
        <v>87</v>
      </c>
      <c r="L129" t="s">
        <v>80</v>
      </c>
      <c r="M129" s="1"/>
    </row>
    <row r="130" spans="1:13" x14ac:dyDescent="0.35">
      <c r="A130">
        <v>129</v>
      </c>
      <c r="B130" t="s">
        <v>546</v>
      </c>
      <c r="C130" t="s">
        <v>547</v>
      </c>
      <c r="D130" t="s">
        <v>51</v>
      </c>
      <c r="E130" t="s">
        <v>16</v>
      </c>
      <c r="F130">
        <v>30</v>
      </c>
      <c r="G130" t="s">
        <v>548</v>
      </c>
      <c r="H130" t="s">
        <v>549</v>
      </c>
      <c r="I130" t="s">
        <v>425</v>
      </c>
      <c r="J130" s="1">
        <v>44804</v>
      </c>
      <c r="K130">
        <v>19</v>
      </c>
      <c r="L130" t="s">
        <v>70</v>
      </c>
      <c r="M130" s="1"/>
    </row>
    <row r="131" spans="1:13" x14ac:dyDescent="0.35">
      <c r="A131">
        <v>130</v>
      </c>
      <c r="B131" t="s">
        <v>550</v>
      </c>
      <c r="C131" t="s">
        <v>551</v>
      </c>
      <c r="D131" t="s">
        <v>28</v>
      </c>
      <c r="E131" t="s">
        <v>29</v>
      </c>
      <c r="F131">
        <v>30</v>
      </c>
      <c r="G131" t="s">
        <v>552</v>
      </c>
      <c r="H131" t="s">
        <v>553</v>
      </c>
      <c r="I131" t="s">
        <v>554</v>
      </c>
      <c r="J131" s="1">
        <v>44813</v>
      </c>
      <c r="K131">
        <v>81</v>
      </c>
      <c r="L131" t="s">
        <v>20</v>
      </c>
      <c r="M131" s="1"/>
    </row>
    <row r="132" spans="1:13" x14ac:dyDescent="0.35">
      <c r="A132">
        <v>131</v>
      </c>
      <c r="B132" t="s">
        <v>555</v>
      </c>
      <c r="C132" t="s">
        <v>556</v>
      </c>
      <c r="D132" t="s">
        <v>28</v>
      </c>
      <c r="E132" t="s">
        <v>29</v>
      </c>
      <c r="F132">
        <v>30</v>
      </c>
      <c r="G132" t="s">
        <v>557</v>
      </c>
      <c r="H132" t="s">
        <v>558</v>
      </c>
      <c r="I132" t="s">
        <v>32</v>
      </c>
      <c r="J132" s="1">
        <v>44280</v>
      </c>
      <c r="K132">
        <v>38</v>
      </c>
      <c r="L132" t="s">
        <v>54</v>
      </c>
      <c r="M132" s="1"/>
    </row>
    <row r="133" spans="1:13" x14ac:dyDescent="0.35">
      <c r="A133">
        <v>132</v>
      </c>
      <c r="B133" t="s">
        <v>559</v>
      </c>
      <c r="C133" t="s">
        <v>560</v>
      </c>
      <c r="D133" t="s">
        <v>51</v>
      </c>
      <c r="E133" t="s">
        <v>16</v>
      </c>
      <c r="F133">
        <v>30</v>
      </c>
      <c r="G133" t="s">
        <v>561</v>
      </c>
      <c r="H133" t="s">
        <v>562</v>
      </c>
      <c r="I133" t="s">
        <v>187</v>
      </c>
      <c r="J133" s="1">
        <v>43852</v>
      </c>
      <c r="K133">
        <v>56</v>
      </c>
      <c r="L133" t="s">
        <v>54</v>
      </c>
      <c r="M133" s="1"/>
    </row>
    <row r="134" spans="1:13" x14ac:dyDescent="0.35">
      <c r="A134">
        <v>133</v>
      </c>
      <c r="B134" t="s">
        <v>563</v>
      </c>
      <c r="C134" t="s">
        <v>564</v>
      </c>
      <c r="D134" t="s">
        <v>28</v>
      </c>
      <c r="E134" t="s">
        <v>29</v>
      </c>
      <c r="F134">
        <v>60</v>
      </c>
      <c r="G134" t="s">
        <v>565</v>
      </c>
      <c r="H134" t="s">
        <v>566</v>
      </c>
      <c r="I134" t="s">
        <v>110</v>
      </c>
      <c r="J134" s="1">
        <v>43864</v>
      </c>
      <c r="K134">
        <v>52</v>
      </c>
      <c r="L134" t="s">
        <v>70</v>
      </c>
      <c r="M134" s="1"/>
    </row>
    <row r="135" spans="1:13" x14ac:dyDescent="0.35">
      <c r="A135">
        <v>134</v>
      </c>
      <c r="B135" t="s">
        <v>567</v>
      </c>
      <c r="C135" t="s">
        <v>568</v>
      </c>
      <c r="D135" t="s">
        <v>28</v>
      </c>
      <c r="E135" t="s">
        <v>29</v>
      </c>
      <c r="F135">
        <v>30</v>
      </c>
      <c r="G135" t="s">
        <v>569</v>
      </c>
      <c r="H135" t="s">
        <v>570</v>
      </c>
      <c r="I135" t="s">
        <v>187</v>
      </c>
      <c r="J135" s="1">
        <v>44748</v>
      </c>
      <c r="K135">
        <v>25</v>
      </c>
      <c r="L135" t="s">
        <v>159</v>
      </c>
      <c r="M135" s="1"/>
    </row>
    <row r="136" spans="1:13" x14ac:dyDescent="0.35">
      <c r="A136">
        <v>135</v>
      </c>
      <c r="B136" t="s">
        <v>571</v>
      </c>
      <c r="C136" t="s">
        <v>572</v>
      </c>
      <c r="D136" t="s">
        <v>15</v>
      </c>
      <c r="E136" t="s">
        <v>16</v>
      </c>
      <c r="F136">
        <v>60</v>
      </c>
      <c r="G136" t="s">
        <v>573</v>
      </c>
      <c r="H136" t="s">
        <v>574</v>
      </c>
      <c r="I136" t="s">
        <v>575</v>
      </c>
      <c r="J136" s="1">
        <v>43922</v>
      </c>
      <c r="K136">
        <v>38</v>
      </c>
      <c r="L136" t="s">
        <v>80</v>
      </c>
      <c r="M136" s="1"/>
    </row>
    <row r="137" spans="1:13" x14ac:dyDescent="0.35">
      <c r="A137">
        <v>136</v>
      </c>
      <c r="B137" t="s">
        <v>576</v>
      </c>
      <c r="C137" t="s">
        <v>577</v>
      </c>
      <c r="D137" t="s">
        <v>28</v>
      </c>
      <c r="E137" t="s">
        <v>29</v>
      </c>
      <c r="F137">
        <v>60</v>
      </c>
      <c r="G137" t="s">
        <v>578</v>
      </c>
      <c r="H137" t="s">
        <v>579</v>
      </c>
      <c r="I137" t="s">
        <v>32</v>
      </c>
      <c r="J137" s="1">
        <v>44359</v>
      </c>
      <c r="K137">
        <v>74</v>
      </c>
      <c r="L137" t="s">
        <v>64</v>
      </c>
      <c r="M137" s="1"/>
    </row>
    <row r="138" spans="1:13" x14ac:dyDescent="0.35">
      <c r="A138">
        <v>137</v>
      </c>
      <c r="B138" t="s">
        <v>580</v>
      </c>
      <c r="C138" t="s">
        <v>581</v>
      </c>
      <c r="D138" t="s">
        <v>28</v>
      </c>
      <c r="E138" t="s">
        <v>29</v>
      </c>
      <c r="F138">
        <v>60</v>
      </c>
      <c r="G138" t="s">
        <v>582</v>
      </c>
      <c r="H138" t="s">
        <v>583</v>
      </c>
      <c r="I138" t="s">
        <v>32</v>
      </c>
      <c r="J138" s="1">
        <v>44671</v>
      </c>
      <c r="K138">
        <v>97</v>
      </c>
      <c r="L138" t="s">
        <v>20</v>
      </c>
      <c r="M138" s="1"/>
    </row>
    <row r="139" spans="1:13" x14ac:dyDescent="0.35">
      <c r="A139">
        <v>138</v>
      </c>
      <c r="B139" t="s">
        <v>584</v>
      </c>
      <c r="C139" t="s">
        <v>585</v>
      </c>
      <c r="D139" t="s">
        <v>15</v>
      </c>
      <c r="E139" t="s">
        <v>16</v>
      </c>
      <c r="F139">
        <v>30</v>
      </c>
      <c r="G139" t="s">
        <v>586</v>
      </c>
      <c r="H139" t="s">
        <v>587</v>
      </c>
      <c r="I139" t="s">
        <v>25</v>
      </c>
      <c r="J139" s="1">
        <v>44581</v>
      </c>
      <c r="K139">
        <v>84</v>
      </c>
      <c r="L139" t="s">
        <v>45</v>
      </c>
      <c r="M139" s="1"/>
    </row>
    <row r="140" spans="1:13" x14ac:dyDescent="0.35">
      <c r="A140">
        <v>139</v>
      </c>
      <c r="B140" t="s">
        <v>588</v>
      </c>
      <c r="C140" t="s">
        <v>589</v>
      </c>
      <c r="D140" t="s">
        <v>28</v>
      </c>
      <c r="E140" t="s">
        <v>29</v>
      </c>
      <c r="F140">
        <v>90</v>
      </c>
      <c r="G140" t="s">
        <v>590</v>
      </c>
      <c r="H140" t="s">
        <v>591</v>
      </c>
      <c r="I140" t="s">
        <v>32</v>
      </c>
      <c r="J140" s="1">
        <v>44223</v>
      </c>
      <c r="K140">
        <v>91</v>
      </c>
      <c r="L140" t="s">
        <v>39</v>
      </c>
      <c r="M140" s="1"/>
    </row>
    <row r="141" spans="1:13" x14ac:dyDescent="0.35">
      <c r="A141">
        <v>140</v>
      </c>
      <c r="B141" t="s">
        <v>592</v>
      </c>
      <c r="C141" t="s">
        <v>593</v>
      </c>
      <c r="D141" t="s">
        <v>28</v>
      </c>
      <c r="E141" t="s">
        <v>29</v>
      </c>
      <c r="F141">
        <v>60</v>
      </c>
      <c r="G141" t="s">
        <v>594</v>
      </c>
      <c r="H141" t="s">
        <v>595</v>
      </c>
      <c r="I141" t="s">
        <v>124</v>
      </c>
      <c r="J141" s="1">
        <v>44386</v>
      </c>
      <c r="K141">
        <v>23</v>
      </c>
      <c r="L141" t="s">
        <v>159</v>
      </c>
      <c r="M141" s="1"/>
    </row>
    <row r="142" spans="1:13" x14ac:dyDescent="0.35">
      <c r="A142">
        <v>141</v>
      </c>
      <c r="B142" t="s">
        <v>596</v>
      </c>
      <c r="C142" t="s">
        <v>597</v>
      </c>
      <c r="D142" t="s">
        <v>28</v>
      </c>
      <c r="E142" t="s">
        <v>29</v>
      </c>
      <c r="F142">
        <v>90</v>
      </c>
      <c r="G142" t="s">
        <v>598</v>
      </c>
      <c r="H142" t="s">
        <v>599</v>
      </c>
      <c r="I142" t="s">
        <v>32</v>
      </c>
      <c r="J142" s="1">
        <v>43877</v>
      </c>
      <c r="K142">
        <v>81</v>
      </c>
      <c r="L142" t="s">
        <v>33</v>
      </c>
      <c r="M142" s="1"/>
    </row>
    <row r="143" spans="1:13" x14ac:dyDescent="0.35">
      <c r="A143">
        <v>142</v>
      </c>
      <c r="B143" t="s">
        <v>600</v>
      </c>
      <c r="C143" t="s">
        <v>601</v>
      </c>
      <c r="D143" t="s">
        <v>15</v>
      </c>
      <c r="E143" t="s">
        <v>16</v>
      </c>
      <c r="F143">
        <v>30</v>
      </c>
      <c r="G143" t="s">
        <v>602</v>
      </c>
      <c r="H143" t="s">
        <v>603</v>
      </c>
      <c r="I143" t="s">
        <v>187</v>
      </c>
      <c r="J143" s="1">
        <v>43949</v>
      </c>
      <c r="K143">
        <v>51</v>
      </c>
      <c r="L143" t="s">
        <v>101</v>
      </c>
      <c r="M143" s="1"/>
    </row>
    <row r="144" spans="1:13" x14ac:dyDescent="0.35">
      <c r="A144">
        <v>143</v>
      </c>
      <c r="B144" t="s">
        <v>604</v>
      </c>
      <c r="C144" t="s">
        <v>605</v>
      </c>
      <c r="D144" t="s">
        <v>51</v>
      </c>
      <c r="E144" t="s">
        <v>16</v>
      </c>
      <c r="F144">
        <v>30</v>
      </c>
      <c r="G144" t="s">
        <v>606</v>
      </c>
      <c r="H144" t="s">
        <v>607</v>
      </c>
      <c r="I144" t="s">
        <v>32</v>
      </c>
      <c r="J144" s="1">
        <v>44150</v>
      </c>
      <c r="K144">
        <v>13</v>
      </c>
      <c r="L144" t="s">
        <v>33</v>
      </c>
      <c r="M144" s="1"/>
    </row>
    <row r="145" spans="1:13" x14ac:dyDescent="0.35">
      <c r="A145">
        <v>144</v>
      </c>
      <c r="B145" t="s">
        <v>608</v>
      </c>
      <c r="C145" t="s">
        <v>609</v>
      </c>
      <c r="D145" t="s">
        <v>15</v>
      </c>
      <c r="E145" t="s">
        <v>16</v>
      </c>
      <c r="F145">
        <v>30</v>
      </c>
      <c r="G145" t="s">
        <v>610</v>
      </c>
      <c r="H145" t="s">
        <v>611</v>
      </c>
      <c r="I145" t="s">
        <v>32</v>
      </c>
      <c r="J145" s="1">
        <v>43925</v>
      </c>
      <c r="K145">
        <v>12</v>
      </c>
      <c r="L145" t="s">
        <v>54</v>
      </c>
      <c r="M145" s="1"/>
    </row>
    <row r="146" spans="1:13" x14ac:dyDescent="0.35">
      <c r="A146">
        <v>145</v>
      </c>
      <c r="B146" t="s">
        <v>612</v>
      </c>
      <c r="C146" t="s">
        <v>613</v>
      </c>
      <c r="D146" t="s">
        <v>28</v>
      </c>
      <c r="E146" t="s">
        <v>29</v>
      </c>
      <c r="F146">
        <v>30</v>
      </c>
      <c r="G146" t="s">
        <v>614</v>
      </c>
      <c r="H146" t="s">
        <v>615</v>
      </c>
      <c r="I146" t="s">
        <v>32</v>
      </c>
      <c r="J146" s="1">
        <v>44713</v>
      </c>
      <c r="K146">
        <v>101</v>
      </c>
      <c r="L146" t="s">
        <v>39</v>
      </c>
      <c r="M146" s="1"/>
    </row>
    <row r="147" spans="1:13" x14ac:dyDescent="0.35">
      <c r="A147">
        <v>146</v>
      </c>
      <c r="B147" t="s">
        <v>616</v>
      </c>
      <c r="C147" t="s">
        <v>617</v>
      </c>
      <c r="D147" t="s">
        <v>28</v>
      </c>
      <c r="E147" t="s">
        <v>29</v>
      </c>
      <c r="F147">
        <v>30</v>
      </c>
      <c r="G147" t="s">
        <v>618</v>
      </c>
      <c r="H147" t="s">
        <v>619</v>
      </c>
      <c r="I147" t="s">
        <v>187</v>
      </c>
      <c r="J147" s="1">
        <v>44725</v>
      </c>
      <c r="K147">
        <v>25</v>
      </c>
      <c r="L147" t="s">
        <v>70</v>
      </c>
      <c r="M147" s="1"/>
    </row>
    <row r="148" spans="1:13" x14ac:dyDescent="0.35">
      <c r="A148">
        <v>147</v>
      </c>
      <c r="B148" t="s">
        <v>179</v>
      </c>
      <c r="C148" t="s">
        <v>620</v>
      </c>
      <c r="D148" t="s">
        <v>621</v>
      </c>
      <c r="E148" t="s">
        <v>29</v>
      </c>
      <c r="F148">
        <v>30</v>
      </c>
      <c r="G148" t="s">
        <v>622</v>
      </c>
      <c r="H148" t="s">
        <v>623</v>
      </c>
      <c r="I148" t="s">
        <v>32</v>
      </c>
      <c r="J148" s="1">
        <v>44846</v>
      </c>
      <c r="K148">
        <v>71</v>
      </c>
      <c r="L148" t="s">
        <v>80</v>
      </c>
      <c r="M148" s="1"/>
    </row>
    <row r="149" spans="1:13" x14ac:dyDescent="0.35">
      <c r="A149">
        <v>148</v>
      </c>
      <c r="B149" t="s">
        <v>624</v>
      </c>
      <c r="C149" t="s">
        <v>625</v>
      </c>
      <c r="D149" t="s">
        <v>28</v>
      </c>
      <c r="E149" t="s">
        <v>29</v>
      </c>
      <c r="F149">
        <v>60</v>
      </c>
      <c r="G149" t="s">
        <v>626</v>
      </c>
      <c r="H149" t="s">
        <v>627</v>
      </c>
      <c r="I149" t="s">
        <v>294</v>
      </c>
      <c r="J149" s="1">
        <v>44499</v>
      </c>
      <c r="K149">
        <v>58</v>
      </c>
      <c r="L149" t="s">
        <v>45</v>
      </c>
      <c r="M149" s="1"/>
    </row>
    <row r="150" spans="1:13" x14ac:dyDescent="0.35">
      <c r="A150">
        <v>149</v>
      </c>
      <c r="B150" t="s">
        <v>628</v>
      </c>
      <c r="C150" t="s">
        <v>629</v>
      </c>
      <c r="D150" t="s">
        <v>15</v>
      </c>
      <c r="E150" t="s">
        <v>16</v>
      </c>
      <c r="F150">
        <v>60</v>
      </c>
      <c r="G150" t="s">
        <v>630</v>
      </c>
      <c r="H150" t="s">
        <v>203</v>
      </c>
      <c r="I150" t="s">
        <v>32</v>
      </c>
      <c r="J150" s="1">
        <v>43928</v>
      </c>
      <c r="K150">
        <v>75</v>
      </c>
      <c r="L150" t="s">
        <v>101</v>
      </c>
      <c r="M150" s="1"/>
    </row>
    <row r="151" spans="1:13" x14ac:dyDescent="0.35">
      <c r="A151">
        <v>150</v>
      </c>
      <c r="B151" t="s">
        <v>631</v>
      </c>
      <c r="C151" t="s">
        <v>632</v>
      </c>
      <c r="D151" t="s">
        <v>51</v>
      </c>
      <c r="E151" t="s">
        <v>16</v>
      </c>
      <c r="F151">
        <v>60</v>
      </c>
      <c r="G151" t="s">
        <v>633</v>
      </c>
      <c r="H151" t="s">
        <v>634</v>
      </c>
      <c r="I151" t="s">
        <v>32</v>
      </c>
      <c r="J151" s="1">
        <v>44167</v>
      </c>
      <c r="K151">
        <v>72</v>
      </c>
      <c r="L151" t="s">
        <v>39</v>
      </c>
      <c r="M151" s="1"/>
    </row>
    <row r="152" spans="1:13" x14ac:dyDescent="0.35">
      <c r="A152">
        <v>151</v>
      </c>
      <c r="B152" t="s">
        <v>347</v>
      </c>
      <c r="C152" t="s">
        <v>635</v>
      </c>
      <c r="D152" t="s">
        <v>15</v>
      </c>
      <c r="E152" t="s">
        <v>273</v>
      </c>
      <c r="F152">
        <v>90</v>
      </c>
      <c r="G152" t="s">
        <v>636</v>
      </c>
      <c r="H152" t="s">
        <v>637</v>
      </c>
      <c r="I152" t="s">
        <v>32</v>
      </c>
      <c r="J152" s="1">
        <v>44374</v>
      </c>
      <c r="K152">
        <v>35</v>
      </c>
      <c r="L152" t="s">
        <v>45</v>
      </c>
      <c r="M152" s="1"/>
    </row>
    <row r="153" spans="1:13" x14ac:dyDescent="0.35">
      <c r="A153">
        <v>152</v>
      </c>
      <c r="B153" t="s">
        <v>638</v>
      </c>
      <c r="C153" t="s">
        <v>639</v>
      </c>
      <c r="D153" t="s">
        <v>51</v>
      </c>
      <c r="E153" t="s">
        <v>16</v>
      </c>
      <c r="F153">
        <v>30</v>
      </c>
      <c r="G153" t="s">
        <v>640</v>
      </c>
      <c r="H153" t="s">
        <v>641</v>
      </c>
      <c r="I153" t="s">
        <v>294</v>
      </c>
      <c r="J153" s="1">
        <v>44136</v>
      </c>
      <c r="K153">
        <v>62</v>
      </c>
      <c r="L153" t="s">
        <v>45</v>
      </c>
      <c r="M153" s="1"/>
    </row>
    <row r="154" spans="1:13" x14ac:dyDescent="0.35">
      <c r="A154">
        <v>153</v>
      </c>
      <c r="B154" t="s">
        <v>642</v>
      </c>
      <c r="C154" t="s">
        <v>97</v>
      </c>
      <c r="D154" t="s">
        <v>15</v>
      </c>
      <c r="E154" t="s">
        <v>16</v>
      </c>
      <c r="F154">
        <v>90</v>
      </c>
      <c r="G154" t="s">
        <v>643</v>
      </c>
      <c r="H154" t="s">
        <v>644</v>
      </c>
      <c r="I154" t="s">
        <v>645</v>
      </c>
      <c r="J154" s="1">
        <v>44565</v>
      </c>
      <c r="K154">
        <v>95</v>
      </c>
      <c r="L154" t="s">
        <v>20</v>
      </c>
      <c r="M154" s="1"/>
    </row>
    <row r="155" spans="1:13" x14ac:dyDescent="0.35">
      <c r="A155">
        <v>154</v>
      </c>
      <c r="B155" t="s">
        <v>646</v>
      </c>
      <c r="C155" t="s">
        <v>647</v>
      </c>
      <c r="D155" t="s">
        <v>28</v>
      </c>
      <c r="E155" t="s">
        <v>29</v>
      </c>
      <c r="F155">
        <v>30</v>
      </c>
      <c r="G155" t="s">
        <v>648</v>
      </c>
      <c r="H155" t="s">
        <v>649</v>
      </c>
      <c r="I155" t="s">
        <v>240</v>
      </c>
      <c r="J155" s="1">
        <v>43902</v>
      </c>
      <c r="K155">
        <v>54</v>
      </c>
      <c r="L155" t="s">
        <v>39</v>
      </c>
      <c r="M155" s="1"/>
    </row>
    <row r="156" spans="1:13" x14ac:dyDescent="0.35">
      <c r="A156">
        <v>155</v>
      </c>
      <c r="B156" t="s">
        <v>650</v>
      </c>
      <c r="C156" t="s">
        <v>651</v>
      </c>
      <c r="D156" t="s">
        <v>15</v>
      </c>
      <c r="E156" t="s">
        <v>16</v>
      </c>
      <c r="F156">
        <v>60</v>
      </c>
      <c r="G156" t="s">
        <v>648</v>
      </c>
      <c r="H156" t="s">
        <v>652</v>
      </c>
      <c r="I156" t="s">
        <v>32</v>
      </c>
      <c r="J156" s="1">
        <v>44196</v>
      </c>
      <c r="K156">
        <v>69</v>
      </c>
      <c r="L156" t="s">
        <v>33</v>
      </c>
      <c r="M156" s="1"/>
    </row>
    <row r="157" spans="1:13" x14ac:dyDescent="0.35">
      <c r="A157">
        <v>156</v>
      </c>
      <c r="B157" t="s">
        <v>653</v>
      </c>
      <c r="C157" t="s">
        <v>585</v>
      </c>
      <c r="D157" t="s">
        <v>28</v>
      </c>
      <c r="E157" t="s">
        <v>29</v>
      </c>
      <c r="F157">
        <v>60</v>
      </c>
      <c r="G157" t="s">
        <v>654</v>
      </c>
      <c r="H157" t="s">
        <v>655</v>
      </c>
      <c r="I157" t="s">
        <v>32</v>
      </c>
      <c r="J157" s="1">
        <v>43989</v>
      </c>
      <c r="K157">
        <v>15</v>
      </c>
      <c r="L157" t="s">
        <v>45</v>
      </c>
      <c r="M157" s="1"/>
    </row>
    <row r="158" spans="1:13" x14ac:dyDescent="0.35">
      <c r="A158">
        <v>157</v>
      </c>
      <c r="B158" t="s">
        <v>656</v>
      </c>
      <c r="C158" t="s">
        <v>657</v>
      </c>
      <c r="D158" t="s">
        <v>51</v>
      </c>
      <c r="E158" t="s">
        <v>16</v>
      </c>
      <c r="F158">
        <v>90</v>
      </c>
      <c r="G158" t="s">
        <v>658</v>
      </c>
      <c r="H158" t="s">
        <v>659</v>
      </c>
      <c r="I158" t="s">
        <v>32</v>
      </c>
      <c r="J158" s="1">
        <v>44411</v>
      </c>
      <c r="K158">
        <v>65</v>
      </c>
      <c r="L158" t="s">
        <v>64</v>
      </c>
      <c r="M158" s="1"/>
    </row>
    <row r="159" spans="1:13" x14ac:dyDescent="0.35">
      <c r="A159">
        <v>158</v>
      </c>
      <c r="B159" t="s">
        <v>660</v>
      </c>
      <c r="C159" t="s">
        <v>661</v>
      </c>
      <c r="D159" t="s">
        <v>28</v>
      </c>
      <c r="E159" t="s">
        <v>29</v>
      </c>
      <c r="F159">
        <v>90</v>
      </c>
      <c r="G159" t="s">
        <v>662</v>
      </c>
      <c r="H159" t="s">
        <v>663</v>
      </c>
      <c r="I159" t="s">
        <v>32</v>
      </c>
      <c r="J159" s="1">
        <v>44090</v>
      </c>
      <c r="K159">
        <v>54</v>
      </c>
      <c r="L159" t="s">
        <v>39</v>
      </c>
      <c r="M159" s="1"/>
    </row>
    <row r="160" spans="1:13" x14ac:dyDescent="0.35">
      <c r="A160">
        <v>159</v>
      </c>
      <c r="B160" t="s">
        <v>664</v>
      </c>
      <c r="C160" t="s">
        <v>665</v>
      </c>
      <c r="D160" t="s">
        <v>51</v>
      </c>
      <c r="E160" t="s">
        <v>16</v>
      </c>
      <c r="F160">
        <v>30</v>
      </c>
      <c r="G160" t="s">
        <v>666</v>
      </c>
      <c r="H160" t="s">
        <v>667</v>
      </c>
      <c r="I160" t="s">
        <v>25</v>
      </c>
      <c r="J160" s="1">
        <v>44613</v>
      </c>
      <c r="K160">
        <v>58</v>
      </c>
      <c r="L160" t="s">
        <v>80</v>
      </c>
      <c r="M160" s="1"/>
    </row>
    <row r="161" spans="1:13" x14ac:dyDescent="0.35">
      <c r="A161">
        <v>160</v>
      </c>
      <c r="B161" t="s">
        <v>668</v>
      </c>
      <c r="C161" t="s">
        <v>669</v>
      </c>
      <c r="D161" t="s">
        <v>28</v>
      </c>
      <c r="E161" t="s">
        <v>29</v>
      </c>
      <c r="F161">
        <v>60</v>
      </c>
      <c r="G161" t="s">
        <v>670</v>
      </c>
      <c r="H161" t="s">
        <v>549</v>
      </c>
      <c r="I161" t="s">
        <v>425</v>
      </c>
      <c r="J161" s="1">
        <v>44877</v>
      </c>
      <c r="K161">
        <v>43</v>
      </c>
      <c r="L161" t="s">
        <v>20</v>
      </c>
      <c r="M161" s="1"/>
    </row>
    <row r="162" spans="1:13" x14ac:dyDescent="0.35">
      <c r="A162">
        <v>161</v>
      </c>
      <c r="B162" t="s">
        <v>671</v>
      </c>
      <c r="C162" t="s">
        <v>672</v>
      </c>
      <c r="D162" t="s">
        <v>15</v>
      </c>
      <c r="E162" t="s">
        <v>16</v>
      </c>
      <c r="F162">
        <v>30</v>
      </c>
      <c r="G162" t="s">
        <v>673</v>
      </c>
      <c r="H162" t="s">
        <v>674</v>
      </c>
      <c r="I162" t="s">
        <v>32</v>
      </c>
      <c r="J162" s="1">
        <v>44881</v>
      </c>
      <c r="K162">
        <v>67</v>
      </c>
      <c r="L162" t="s">
        <v>20</v>
      </c>
      <c r="M162" s="1"/>
    </row>
    <row r="163" spans="1:13" x14ac:dyDescent="0.35">
      <c r="A163">
        <v>162</v>
      </c>
      <c r="B163" t="s">
        <v>675</v>
      </c>
      <c r="C163" t="s">
        <v>676</v>
      </c>
      <c r="D163" t="s">
        <v>28</v>
      </c>
      <c r="E163" t="s">
        <v>29</v>
      </c>
      <c r="F163">
        <v>30</v>
      </c>
      <c r="G163" t="s">
        <v>677</v>
      </c>
      <c r="H163" t="s">
        <v>678</v>
      </c>
      <c r="I163" t="s">
        <v>32</v>
      </c>
      <c r="J163" s="1">
        <v>44494</v>
      </c>
      <c r="K163">
        <v>87</v>
      </c>
      <c r="L163" t="s">
        <v>80</v>
      </c>
      <c r="M163" s="1"/>
    </row>
    <row r="164" spans="1:13" x14ac:dyDescent="0.35">
      <c r="A164">
        <v>163</v>
      </c>
      <c r="B164" t="s">
        <v>679</v>
      </c>
      <c r="C164" t="s">
        <v>680</v>
      </c>
      <c r="D164" t="s">
        <v>28</v>
      </c>
      <c r="E164" t="s">
        <v>29</v>
      </c>
      <c r="F164">
        <v>90</v>
      </c>
      <c r="G164" t="s">
        <v>681</v>
      </c>
      <c r="H164" t="s">
        <v>682</v>
      </c>
      <c r="I164" t="s">
        <v>32</v>
      </c>
      <c r="J164" s="1">
        <v>44121</v>
      </c>
      <c r="K164">
        <v>13</v>
      </c>
      <c r="L164" t="s">
        <v>45</v>
      </c>
      <c r="M164" s="1"/>
    </row>
    <row r="165" spans="1:13" x14ac:dyDescent="0.35">
      <c r="A165">
        <v>164</v>
      </c>
      <c r="B165" t="s">
        <v>683</v>
      </c>
      <c r="C165" t="s">
        <v>445</v>
      </c>
      <c r="D165" t="s">
        <v>28</v>
      </c>
      <c r="E165" t="s">
        <v>29</v>
      </c>
      <c r="F165">
        <v>60</v>
      </c>
      <c r="G165" t="s">
        <v>684</v>
      </c>
      <c r="H165" t="s">
        <v>685</v>
      </c>
      <c r="I165" t="s">
        <v>686</v>
      </c>
      <c r="J165" s="1">
        <v>43985</v>
      </c>
      <c r="K165">
        <v>54</v>
      </c>
      <c r="L165" t="s">
        <v>70</v>
      </c>
      <c r="M165" s="1"/>
    </row>
    <row r="166" spans="1:13" x14ac:dyDescent="0.35">
      <c r="A166">
        <v>165</v>
      </c>
      <c r="B166" t="s">
        <v>687</v>
      </c>
      <c r="C166" t="s">
        <v>688</v>
      </c>
      <c r="D166" t="s">
        <v>51</v>
      </c>
      <c r="E166" t="s">
        <v>16</v>
      </c>
      <c r="F166">
        <v>60</v>
      </c>
      <c r="G166" t="s">
        <v>689</v>
      </c>
      <c r="H166" t="s">
        <v>690</v>
      </c>
      <c r="I166" t="s">
        <v>32</v>
      </c>
      <c r="J166" s="1">
        <v>44255</v>
      </c>
      <c r="K166">
        <v>39</v>
      </c>
      <c r="L166" t="s">
        <v>80</v>
      </c>
      <c r="M166" s="1"/>
    </row>
    <row r="167" spans="1:13" x14ac:dyDescent="0.35">
      <c r="A167">
        <v>166</v>
      </c>
      <c r="B167" t="s">
        <v>691</v>
      </c>
      <c r="C167" t="s">
        <v>692</v>
      </c>
      <c r="D167" t="s">
        <v>28</v>
      </c>
      <c r="E167" t="s">
        <v>29</v>
      </c>
      <c r="F167">
        <v>30</v>
      </c>
      <c r="G167" t="s">
        <v>693</v>
      </c>
      <c r="H167" t="s">
        <v>694</v>
      </c>
      <c r="I167" t="s">
        <v>32</v>
      </c>
      <c r="J167" s="1">
        <v>44019</v>
      </c>
      <c r="K167">
        <v>75</v>
      </c>
      <c r="L167" t="s">
        <v>159</v>
      </c>
      <c r="M167" s="1"/>
    </row>
    <row r="168" spans="1:13" x14ac:dyDescent="0.35">
      <c r="A168">
        <v>167</v>
      </c>
      <c r="B168" t="s">
        <v>695</v>
      </c>
      <c r="C168" t="s">
        <v>696</v>
      </c>
      <c r="D168" t="s">
        <v>51</v>
      </c>
      <c r="E168" t="s">
        <v>16</v>
      </c>
      <c r="F168">
        <v>30</v>
      </c>
      <c r="G168" t="s">
        <v>697</v>
      </c>
      <c r="H168" t="s">
        <v>698</v>
      </c>
      <c r="I168" t="s">
        <v>213</v>
      </c>
      <c r="J168" s="1">
        <v>44022</v>
      </c>
      <c r="K168">
        <v>47</v>
      </c>
      <c r="L168" t="s">
        <v>33</v>
      </c>
      <c r="M168" s="1"/>
    </row>
    <row r="169" spans="1:13" x14ac:dyDescent="0.35">
      <c r="A169">
        <v>168</v>
      </c>
      <c r="B169" t="s">
        <v>699</v>
      </c>
      <c r="C169" t="s">
        <v>700</v>
      </c>
      <c r="D169" t="s">
        <v>28</v>
      </c>
      <c r="E169" t="s">
        <v>29</v>
      </c>
      <c r="F169">
        <v>60</v>
      </c>
      <c r="G169" t="s">
        <v>701</v>
      </c>
      <c r="H169" t="s">
        <v>702</v>
      </c>
      <c r="I169" t="s">
        <v>703</v>
      </c>
      <c r="J169" s="1">
        <v>44743</v>
      </c>
      <c r="K169">
        <v>83</v>
      </c>
      <c r="L169" t="s">
        <v>80</v>
      </c>
      <c r="M169" s="1"/>
    </row>
    <row r="170" spans="1:13" x14ac:dyDescent="0.35">
      <c r="A170">
        <v>169</v>
      </c>
      <c r="B170" t="s">
        <v>704</v>
      </c>
      <c r="C170" t="s">
        <v>705</v>
      </c>
      <c r="D170" t="s">
        <v>51</v>
      </c>
      <c r="E170" t="s">
        <v>16</v>
      </c>
      <c r="F170">
        <v>60</v>
      </c>
      <c r="G170" t="s">
        <v>706</v>
      </c>
      <c r="H170" t="s">
        <v>163</v>
      </c>
      <c r="I170" t="s">
        <v>164</v>
      </c>
      <c r="J170" s="1">
        <v>44405</v>
      </c>
      <c r="K170">
        <v>64</v>
      </c>
      <c r="L170" t="s">
        <v>101</v>
      </c>
      <c r="M170" s="1"/>
    </row>
    <row r="171" spans="1:13" x14ac:dyDescent="0.35">
      <c r="A171">
        <v>170</v>
      </c>
      <c r="B171" t="s">
        <v>707</v>
      </c>
      <c r="C171" t="s">
        <v>708</v>
      </c>
      <c r="D171" t="s">
        <v>28</v>
      </c>
      <c r="E171" t="s">
        <v>29</v>
      </c>
      <c r="F171">
        <v>30</v>
      </c>
      <c r="G171" t="s">
        <v>709</v>
      </c>
      <c r="H171" t="s">
        <v>710</v>
      </c>
      <c r="I171" t="s">
        <v>187</v>
      </c>
      <c r="J171" s="1">
        <v>44495</v>
      </c>
      <c r="K171">
        <v>36</v>
      </c>
      <c r="L171" t="s">
        <v>45</v>
      </c>
      <c r="M171" s="1"/>
    </row>
    <row r="172" spans="1:13" x14ac:dyDescent="0.35">
      <c r="A172">
        <v>171</v>
      </c>
      <c r="B172" t="s">
        <v>711</v>
      </c>
      <c r="C172" t="s">
        <v>82</v>
      </c>
      <c r="D172" t="s">
        <v>28</v>
      </c>
      <c r="E172" t="s">
        <v>29</v>
      </c>
      <c r="F172">
        <v>30</v>
      </c>
      <c r="G172" t="s">
        <v>712</v>
      </c>
      <c r="H172" t="s">
        <v>713</v>
      </c>
      <c r="I172" t="s">
        <v>146</v>
      </c>
      <c r="J172" s="1">
        <v>44252</v>
      </c>
      <c r="K172">
        <v>36</v>
      </c>
      <c r="L172" t="s">
        <v>45</v>
      </c>
      <c r="M172" s="1"/>
    </row>
    <row r="173" spans="1:13" x14ac:dyDescent="0.35">
      <c r="A173">
        <v>172</v>
      </c>
      <c r="B173" t="s">
        <v>714</v>
      </c>
      <c r="C173" t="s">
        <v>715</v>
      </c>
      <c r="D173" t="s">
        <v>28</v>
      </c>
      <c r="E173" t="s">
        <v>29</v>
      </c>
      <c r="F173">
        <v>30</v>
      </c>
      <c r="G173" t="s">
        <v>712</v>
      </c>
      <c r="H173" t="s">
        <v>716</v>
      </c>
      <c r="I173" t="s">
        <v>32</v>
      </c>
      <c r="J173" s="1">
        <v>44294</v>
      </c>
      <c r="K173">
        <v>91</v>
      </c>
      <c r="L173" t="s">
        <v>80</v>
      </c>
      <c r="M173" s="1"/>
    </row>
    <row r="174" spans="1:13" x14ac:dyDescent="0.35">
      <c r="A174">
        <v>173</v>
      </c>
      <c r="B174" t="s">
        <v>717</v>
      </c>
      <c r="C174" t="s">
        <v>718</v>
      </c>
      <c r="D174" t="s">
        <v>51</v>
      </c>
      <c r="E174" t="s">
        <v>16</v>
      </c>
      <c r="F174">
        <v>60</v>
      </c>
      <c r="G174" t="s">
        <v>719</v>
      </c>
      <c r="H174" t="s">
        <v>720</v>
      </c>
      <c r="I174" t="s">
        <v>686</v>
      </c>
      <c r="J174" s="1">
        <v>44720</v>
      </c>
      <c r="K174">
        <v>73</v>
      </c>
      <c r="L174" t="s">
        <v>159</v>
      </c>
      <c r="M174" s="1"/>
    </row>
    <row r="175" spans="1:13" x14ac:dyDescent="0.35">
      <c r="A175">
        <v>174</v>
      </c>
      <c r="B175" t="s">
        <v>721</v>
      </c>
      <c r="C175" t="s">
        <v>722</v>
      </c>
      <c r="D175" t="s">
        <v>28</v>
      </c>
      <c r="E175" t="s">
        <v>29</v>
      </c>
      <c r="F175">
        <v>60</v>
      </c>
      <c r="G175" t="s">
        <v>723</v>
      </c>
      <c r="H175" t="s">
        <v>724</v>
      </c>
      <c r="I175" t="s">
        <v>240</v>
      </c>
      <c r="J175" s="1">
        <v>44849</v>
      </c>
      <c r="K175">
        <v>52</v>
      </c>
      <c r="L175" t="s">
        <v>70</v>
      </c>
      <c r="M175" s="1"/>
    </row>
    <row r="176" spans="1:13" x14ac:dyDescent="0.35">
      <c r="A176">
        <v>175</v>
      </c>
      <c r="B176" t="s">
        <v>725</v>
      </c>
      <c r="C176" t="s">
        <v>242</v>
      </c>
      <c r="D176" t="s">
        <v>28</v>
      </c>
      <c r="E176" t="s">
        <v>29</v>
      </c>
      <c r="F176">
        <v>60</v>
      </c>
      <c r="G176" t="s">
        <v>723</v>
      </c>
      <c r="H176" t="s">
        <v>726</v>
      </c>
      <c r="I176" t="s">
        <v>32</v>
      </c>
      <c r="J176" s="1">
        <v>44766</v>
      </c>
      <c r="K176">
        <v>94</v>
      </c>
      <c r="L176" t="s">
        <v>33</v>
      </c>
      <c r="M176" s="1"/>
    </row>
    <row r="177" spans="1:13" x14ac:dyDescent="0.35">
      <c r="A177">
        <v>176</v>
      </c>
      <c r="B177" t="s">
        <v>727</v>
      </c>
      <c r="C177" t="s">
        <v>728</v>
      </c>
      <c r="D177" t="s">
        <v>28</v>
      </c>
      <c r="E177" t="s">
        <v>29</v>
      </c>
      <c r="F177">
        <v>90</v>
      </c>
      <c r="G177" t="s">
        <v>729</v>
      </c>
      <c r="H177" t="s">
        <v>730</v>
      </c>
      <c r="I177" t="s">
        <v>187</v>
      </c>
      <c r="J177" s="1">
        <v>44484</v>
      </c>
      <c r="K177">
        <v>17</v>
      </c>
      <c r="L177" t="s">
        <v>64</v>
      </c>
      <c r="M177" s="1"/>
    </row>
    <row r="178" spans="1:13" x14ac:dyDescent="0.35">
      <c r="A178">
        <v>177</v>
      </c>
      <c r="B178" t="s">
        <v>731</v>
      </c>
      <c r="C178" t="s">
        <v>732</v>
      </c>
      <c r="D178" t="s">
        <v>28</v>
      </c>
      <c r="E178" t="s">
        <v>29</v>
      </c>
      <c r="F178">
        <v>60</v>
      </c>
      <c r="G178" t="s">
        <v>733</v>
      </c>
      <c r="H178" t="s">
        <v>734</v>
      </c>
      <c r="I178" t="s">
        <v>32</v>
      </c>
      <c r="J178" s="1">
        <v>43835</v>
      </c>
      <c r="K178">
        <v>40</v>
      </c>
      <c r="L178" t="s">
        <v>54</v>
      </c>
      <c r="M178" s="1"/>
    </row>
    <row r="179" spans="1:13" x14ac:dyDescent="0.35">
      <c r="A179">
        <v>178</v>
      </c>
      <c r="B179" t="s">
        <v>735</v>
      </c>
      <c r="C179" t="s">
        <v>736</v>
      </c>
      <c r="D179" t="s">
        <v>28</v>
      </c>
      <c r="E179" t="s">
        <v>29</v>
      </c>
      <c r="F179">
        <v>60</v>
      </c>
      <c r="G179" t="s">
        <v>737</v>
      </c>
      <c r="H179" t="s">
        <v>738</v>
      </c>
      <c r="I179" t="s">
        <v>38</v>
      </c>
      <c r="J179" s="1">
        <v>44222</v>
      </c>
      <c r="K179">
        <v>2</v>
      </c>
      <c r="L179" t="s">
        <v>20</v>
      </c>
      <c r="M179" s="1"/>
    </row>
    <row r="180" spans="1:13" x14ac:dyDescent="0.35">
      <c r="A180">
        <v>179</v>
      </c>
      <c r="B180" t="s">
        <v>739</v>
      </c>
      <c r="C180" t="s">
        <v>740</v>
      </c>
      <c r="D180" t="s">
        <v>51</v>
      </c>
      <c r="E180" t="s">
        <v>16</v>
      </c>
      <c r="F180">
        <v>30</v>
      </c>
      <c r="G180" t="s">
        <v>741</v>
      </c>
      <c r="H180" t="s">
        <v>742</v>
      </c>
      <c r="I180" t="s">
        <v>124</v>
      </c>
      <c r="J180" s="1">
        <v>44311</v>
      </c>
      <c r="K180">
        <v>50</v>
      </c>
      <c r="L180" t="s">
        <v>45</v>
      </c>
      <c r="M180" s="1"/>
    </row>
    <row r="181" spans="1:13" x14ac:dyDescent="0.35">
      <c r="A181">
        <v>180</v>
      </c>
      <c r="B181" t="s">
        <v>743</v>
      </c>
      <c r="C181" t="s">
        <v>744</v>
      </c>
      <c r="D181" t="s">
        <v>28</v>
      </c>
      <c r="E181" t="s">
        <v>29</v>
      </c>
      <c r="F181">
        <v>60</v>
      </c>
      <c r="G181" t="s">
        <v>745</v>
      </c>
      <c r="H181" t="s">
        <v>746</v>
      </c>
      <c r="I181" t="s">
        <v>32</v>
      </c>
      <c r="J181" s="1">
        <v>43991</v>
      </c>
      <c r="K181">
        <v>66</v>
      </c>
      <c r="L181" t="s">
        <v>54</v>
      </c>
      <c r="M181" s="1"/>
    </row>
    <row r="182" spans="1:13" x14ac:dyDescent="0.35">
      <c r="A182">
        <v>181</v>
      </c>
      <c r="B182" t="s">
        <v>747</v>
      </c>
      <c r="C182" t="s">
        <v>748</v>
      </c>
      <c r="D182" t="s">
        <v>28</v>
      </c>
      <c r="E182" t="s">
        <v>29</v>
      </c>
      <c r="F182">
        <v>90</v>
      </c>
      <c r="G182" t="s">
        <v>749</v>
      </c>
      <c r="H182" t="s">
        <v>750</v>
      </c>
      <c r="I182" t="s">
        <v>25</v>
      </c>
      <c r="J182" s="1">
        <v>44887</v>
      </c>
      <c r="K182">
        <v>50</v>
      </c>
      <c r="L182" t="s">
        <v>64</v>
      </c>
      <c r="M182" s="1"/>
    </row>
    <row r="183" spans="1:13" x14ac:dyDescent="0.35">
      <c r="A183">
        <v>182</v>
      </c>
      <c r="B183" t="s">
        <v>751</v>
      </c>
      <c r="C183" t="s">
        <v>752</v>
      </c>
      <c r="D183" t="s">
        <v>28</v>
      </c>
      <c r="E183" t="s">
        <v>29</v>
      </c>
      <c r="F183">
        <v>90</v>
      </c>
      <c r="G183" t="s">
        <v>753</v>
      </c>
      <c r="H183" t="s">
        <v>754</v>
      </c>
      <c r="I183" t="s">
        <v>25</v>
      </c>
      <c r="J183" s="1">
        <v>44872</v>
      </c>
      <c r="K183">
        <v>96</v>
      </c>
      <c r="L183" t="s">
        <v>39</v>
      </c>
      <c r="M183" s="1"/>
    </row>
    <row r="184" spans="1:13" x14ac:dyDescent="0.35">
      <c r="A184">
        <v>183</v>
      </c>
      <c r="B184" t="s">
        <v>755</v>
      </c>
      <c r="C184" t="s">
        <v>756</v>
      </c>
      <c r="D184" t="s">
        <v>28</v>
      </c>
      <c r="E184" t="s">
        <v>29</v>
      </c>
      <c r="F184">
        <v>30</v>
      </c>
      <c r="G184" t="s">
        <v>757</v>
      </c>
      <c r="H184" t="s">
        <v>462</v>
      </c>
      <c r="I184" t="s">
        <v>32</v>
      </c>
      <c r="J184" s="1">
        <v>44779</v>
      </c>
      <c r="K184">
        <v>38</v>
      </c>
      <c r="L184" t="s">
        <v>39</v>
      </c>
      <c r="M184" s="1"/>
    </row>
    <row r="185" spans="1:13" x14ac:dyDescent="0.35">
      <c r="A185">
        <v>184</v>
      </c>
      <c r="B185" t="s">
        <v>758</v>
      </c>
      <c r="C185" t="s">
        <v>759</v>
      </c>
      <c r="D185" t="s">
        <v>51</v>
      </c>
      <c r="E185" t="s">
        <v>16</v>
      </c>
      <c r="F185">
        <v>60</v>
      </c>
      <c r="G185" t="s">
        <v>760</v>
      </c>
      <c r="H185" t="s">
        <v>627</v>
      </c>
      <c r="I185" t="s">
        <v>294</v>
      </c>
      <c r="J185" s="1">
        <v>43881</v>
      </c>
      <c r="K185">
        <v>42</v>
      </c>
      <c r="L185" t="s">
        <v>70</v>
      </c>
      <c r="M185" s="1"/>
    </row>
    <row r="186" spans="1:13" x14ac:dyDescent="0.35">
      <c r="A186">
        <v>185</v>
      </c>
      <c r="B186" t="s">
        <v>761</v>
      </c>
      <c r="C186" t="s">
        <v>762</v>
      </c>
      <c r="D186" t="s">
        <v>15</v>
      </c>
      <c r="E186" t="s">
        <v>16</v>
      </c>
      <c r="F186">
        <v>60</v>
      </c>
      <c r="G186" t="s">
        <v>763</v>
      </c>
      <c r="H186" t="s">
        <v>764</v>
      </c>
      <c r="I186" t="s">
        <v>32</v>
      </c>
      <c r="J186" s="1">
        <v>44347</v>
      </c>
      <c r="K186">
        <v>31</v>
      </c>
      <c r="L186" t="s">
        <v>45</v>
      </c>
      <c r="M186" s="1"/>
    </row>
    <row r="187" spans="1:13" x14ac:dyDescent="0.35">
      <c r="A187">
        <v>186</v>
      </c>
      <c r="B187" t="s">
        <v>765</v>
      </c>
      <c r="C187" t="s">
        <v>766</v>
      </c>
      <c r="D187" t="s">
        <v>28</v>
      </c>
      <c r="E187" t="s">
        <v>29</v>
      </c>
      <c r="F187">
        <v>60</v>
      </c>
      <c r="G187" t="s">
        <v>767</v>
      </c>
      <c r="H187" t="s">
        <v>768</v>
      </c>
      <c r="I187" t="s">
        <v>124</v>
      </c>
      <c r="J187" s="1">
        <v>44198</v>
      </c>
      <c r="K187">
        <v>18</v>
      </c>
      <c r="L187" t="s">
        <v>20</v>
      </c>
      <c r="M187" s="1"/>
    </row>
    <row r="188" spans="1:13" x14ac:dyDescent="0.35">
      <c r="A188">
        <v>187</v>
      </c>
      <c r="B188" t="s">
        <v>769</v>
      </c>
      <c r="C188" t="s">
        <v>770</v>
      </c>
      <c r="D188" t="s">
        <v>51</v>
      </c>
      <c r="E188" t="s">
        <v>16</v>
      </c>
      <c r="F188">
        <v>30</v>
      </c>
      <c r="G188" t="s">
        <v>771</v>
      </c>
      <c r="H188" t="s">
        <v>772</v>
      </c>
      <c r="I188" t="s">
        <v>32</v>
      </c>
      <c r="J188" s="1">
        <v>43943</v>
      </c>
      <c r="K188">
        <v>73</v>
      </c>
      <c r="L188" t="s">
        <v>70</v>
      </c>
      <c r="M188" s="1"/>
    </row>
    <row r="189" spans="1:13" x14ac:dyDescent="0.35">
      <c r="A189">
        <v>188</v>
      </c>
      <c r="B189" t="s">
        <v>773</v>
      </c>
      <c r="C189" t="s">
        <v>774</v>
      </c>
      <c r="D189" t="s">
        <v>28</v>
      </c>
      <c r="E189" t="s">
        <v>29</v>
      </c>
      <c r="F189">
        <v>30</v>
      </c>
      <c r="G189" t="s">
        <v>775</v>
      </c>
      <c r="H189" t="s">
        <v>776</v>
      </c>
      <c r="I189" t="s">
        <v>777</v>
      </c>
      <c r="J189" s="1">
        <v>44557</v>
      </c>
      <c r="K189">
        <v>44</v>
      </c>
      <c r="L189" t="s">
        <v>33</v>
      </c>
      <c r="M189" s="1"/>
    </row>
    <row r="190" spans="1:13" x14ac:dyDescent="0.35">
      <c r="A190">
        <v>189</v>
      </c>
      <c r="B190" t="s">
        <v>778</v>
      </c>
      <c r="C190" t="s">
        <v>779</v>
      </c>
      <c r="D190" t="s">
        <v>28</v>
      </c>
      <c r="E190" t="s">
        <v>29</v>
      </c>
      <c r="F190">
        <v>60</v>
      </c>
      <c r="G190" t="s">
        <v>780</v>
      </c>
      <c r="H190" t="s">
        <v>781</v>
      </c>
      <c r="I190" t="s">
        <v>294</v>
      </c>
      <c r="J190" s="1">
        <v>44049</v>
      </c>
      <c r="K190">
        <v>21</v>
      </c>
      <c r="L190" t="s">
        <v>20</v>
      </c>
      <c r="M190" s="1"/>
    </row>
    <row r="191" spans="1:13" x14ac:dyDescent="0.35">
      <c r="A191">
        <v>190</v>
      </c>
      <c r="B191" t="s">
        <v>782</v>
      </c>
      <c r="C191" t="s">
        <v>783</v>
      </c>
      <c r="D191" t="s">
        <v>41</v>
      </c>
      <c r="E191" t="s">
        <v>16</v>
      </c>
      <c r="F191">
        <v>90</v>
      </c>
      <c r="G191" t="s">
        <v>784</v>
      </c>
      <c r="H191" t="s">
        <v>443</v>
      </c>
      <c r="I191" t="s">
        <v>294</v>
      </c>
      <c r="J191" s="1">
        <v>44054</v>
      </c>
      <c r="K191">
        <v>46</v>
      </c>
      <c r="L191" t="s">
        <v>101</v>
      </c>
      <c r="M191" s="1"/>
    </row>
    <row r="192" spans="1:13" x14ac:dyDescent="0.35">
      <c r="A192">
        <v>191</v>
      </c>
      <c r="B192" t="s">
        <v>785</v>
      </c>
      <c r="C192" t="s">
        <v>121</v>
      </c>
      <c r="D192" t="s">
        <v>28</v>
      </c>
      <c r="E192" t="s">
        <v>29</v>
      </c>
      <c r="F192">
        <v>30</v>
      </c>
      <c r="G192" t="s">
        <v>786</v>
      </c>
      <c r="H192" t="s">
        <v>538</v>
      </c>
      <c r="I192" t="s">
        <v>32</v>
      </c>
      <c r="J192" s="1">
        <v>43946</v>
      </c>
      <c r="K192">
        <v>20</v>
      </c>
      <c r="L192" t="s">
        <v>70</v>
      </c>
      <c r="M192" s="1"/>
    </row>
    <row r="193" spans="1:13" x14ac:dyDescent="0.35">
      <c r="A193">
        <v>192</v>
      </c>
      <c r="B193" t="s">
        <v>787</v>
      </c>
      <c r="C193" t="s">
        <v>788</v>
      </c>
      <c r="D193" t="s">
        <v>28</v>
      </c>
      <c r="E193" t="s">
        <v>29</v>
      </c>
      <c r="F193">
        <v>30</v>
      </c>
      <c r="G193" t="s">
        <v>789</v>
      </c>
      <c r="H193" t="s">
        <v>378</v>
      </c>
      <c r="I193" t="s">
        <v>146</v>
      </c>
      <c r="J193" s="1">
        <v>44417</v>
      </c>
      <c r="K193">
        <v>6</v>
      </c>
      <c r="L193" t="s">
        <v>45</v>
      </c>
      <c r="M193" s="1"/>
    </row>
    <row r="194" spans="1:13" x14ac:dyDescent="0.35">
      <c r="A194">
        <v>193</v>
      </c>
      <c r="B194" t="s">
        <v>790</v>
      </c>
      <c r="C194" t="s">
        <v>791</v>
      </c>
      <c r="D194" t="s">
        <v>117</v>
      </c>
      <c r="E194" t="s">
        <v>16</v>
      </c>
      <c r="F194">
        <v>90</v>
      </c>
      <c r="G194" t="s">
        <v>792</v>
      </c>
      <c r="H194" t="s">
        <v>793</v>
      </c>
      <c r="I194" t="s">
        <v>178</v>
      </c>
      <c r="J194" s="1">
        <v>44348</v>
      </c>
      <c r="K194">
        <v>38</v>
      </c>
      <c r="L194" t="s">
        <v>33</v>
      </c>
      <c r="M194" s="1"/>
    </row>
    <row r="195" spans="1:13" x14ac:dyDescent="0.35">
      <c r="A195">
        <v>194</v>
      </c>
      <c r="B195" t="s">
        <v>794</v>
      </c>
      <c r="C195" t="s">
        <v>795</v>
      </c>
      <c r="D195" t="s">
        <v>51</v>
      </c>
      <c r="E195" t="s">
        <v>16</v>
      </c>
      <c r="F195">
        <v>30</v>
      </c>
      <c r="G195" t="s">
        <v>796</v>
      </c>
      <c r="H195" t="s">
        <v>288</v>
      </c>
      <c r="I195" t="s">
        <v>32</v>
      </c>
      <c r="J195" s="1">
        <v>43965</v>
      </c>
      <c r="K195">
        <v>56</v>
      </c>
      <c r="L195" t="s">
        <v>39</v>
      </c>
      <c r="M195" s="1"/>
    </row>
    <row r="196" spans="1:13" x14ac:dyDescent="0.35">
      <c r="A196">
        <v>195</v>
      </c>
      <c r="B196" t="s">
        <v>797</v>
      </c>
      <c r="C196" t="s">
        <v>798</v>
      </c>
      <c r="D196" t="s">
        <v>15</v>
      </c>
      <c r="E196" t="s">
        <v>16</v>
      </c>
      <c r="F196">
        <v>90</v>
      </c>
      <c r="G196" t="s">
        <v>799</v>
      </c>
      <c r="H196" t="s">
        <v>781</v>
      </c>
      <c r="I196" t="s">
        <v>294</v>
      </c>
      <c r="J196" s="1">
        <v>44449</v>
      </c>
      <c r="K196">
        <v>88</v>
      </c>
      <c r="L196" t="s">
        <v>20</v>
      </c>
      <c r="M196" s="1"/>
    </row>
    <row r="197" spans="1:13" x14ac:dyDescent="0.35">
      <c r="A197">
        <v>196</v>
      </c>
      <c r="B197" t="s">
        <v>800</v>
      </c>
      <c r="C197" t="s">
        <v>317</v>
      </c>
      <c r="D197" t="s">
        <v>28</v>
      </c>
      <c r="E197" t="s">
        <v>29</v>
      </c>
      <c r="F197">
        <v>60</v>
      </c>
      <c r="G197" t="s">
        <v>801</v>
      </c>
      <c r="H197" t="s">
        <v>802</v>
      </c>
      <c r="I197" t="s">
        <v>294</v>
      </c>
      <c r="J197" s="1">
        <v>44500</v>
      </c>
      <c r="K197">
        <v>9</v>
      </c>
      <c r="L197" t="s">
        <v>70</v>
      </c>
      <c r="M197" s="1"/>
    </row>
    <row r="198" spans="1:13" x14ac:dyDescent="0.35">
      <c r="A198">
        <v>197</v>
      </c>
      <c r="B198" t="s">
        <v>803</v>
      </c>
      <c r="C198" t="s">
        <v>804</v>
      </c>
      <c r="D198" t="s">
        <v>28</v>
      </c>
      <c r="E198" t="s">
        <v>29</v>
      </c>
      <c r="F198">
        <v>90</v>
      </c>
      <c r="G198" t="s">
        <v>805</v>
      </c>
      <c r="H198" t="s">
        <v>806</v>
      </c>
      <c r="I198" t="s">
        <v>178</v>
      </c>
      <c r="J198" s="1">
        <v>44536</v>
      </c>
      <c r="K198">
        <v>38</v>
      </c>
      <c r="L198" t="s">
        <v>33</v>
      </c>
      <c r="M198" s="1"/>
    </row>
    <row r="199" spans="1:13" x14ac:dyDescent="0.35">
      <c r="A199">
        <v>198</v>
      </c>
      <c r="B199" t="s">
        <v>807</v>
      </c>
      <c r="C199" t="s">
        <v>808</v>
      </c>
      <c r="D199" t="s">
        <v>117</v>
      </c>
      <c r="E199" t="s">
        <v>29</v>
      </c>
      <c r="F199">
        <v>60</v>
      </c>
      <c r="G199" t="s">
        <v>809</v>
      </c>
      <c r="H199" t="s">
        <v>810</v>
      </c>
      <c r="I199" t="s">
        <v>32</v>
      </c>
      <c r="J199" s="1">
        <v>44565</v>
      </c>
      <c r="K199">
        <v>10</v>
      </c>
      <c r="L199" t="s">
        <v>70</v>
      </c>
      <c r="M199" s="1"/>
    </row>
    <row r="200" spans="1:13" x14ac:dyDescent="0.35">
      <c r="A200">
        <v>199</v>
      </c>
      <c r="B200" t="s">
        <v>811</v>
      </c>
      <c r="C200" t="s">
        <v>812</v>
      </c>
      <c r="D200" t="s">
        <v>28</v>
      </c>
      <c r="E200" t="s">
        <v>29</v>
      </c>
      <c r="F200">
        <v>30</v>
      </c>
      <c r="G200" t="s">
        <v>813</v>
      </c>
      <c r="H200" t="s">
        <v>814</v>
      </c>
      <c r="I200" t="s">
        <v>124</v>
      </c>
      <c r="J200" s="1">
        <v>44494</v>
      </c>
      <c r="K200">
        <v>72</v>
      </c>
      <c r="L200" t="s">
        <v>54</v>
      </c>
      <c r="M200" s="1"/>
    </row>
    <row r="201" spans="1:13" x14ac:dyDescent="0.35">
      <c r="A201">
        <v>200</v>
      </c>
      <c r="B201" t="s">
        <v>815</v>
      </c>
      <c r="C201" t="s">
        <v>816</v>
      </c>
      <c r="D201" t="s">
        <v>15</v>
      </c>
      <c r="E201" t="s">
        <v>16</v>
      </c>
      <c r="F201">
        <v>60</v>
      </c>
      <c r="G201" t="s">
        <v>817</v>
      </c>
      <c r="H201" t="s">
        <v>818</v>
      </c>
      <c r="I201" t="s">
        <v>819</v>
      </c>
      <c r="J201" s="1">
        <v>44531</v>
      </c>
      <c r="K201">
        <v>69</v>
      </c>
      <c r="L201" t="s">
        <v>159</v>
      </c>
      <c r="M201" s="1"/>
    </row>
    <row r="202" spans="1:13" x14ac:dyDescent="0.35">
      <c r="A202">
        <v>201</v>
      </c>
      <c r="B202" t="s">
        <v>820</v>
      </c>
      <c r="C202" t="s">
        <v>821</v>
      </c>
      <c r="D202" t="s">
        <v>28</v>
      </c>
      <c r="E202" t="s">
        <v>29</v>
      </c>
      <c r="F202">
        <v>90</v>
      </c>
      <c r="G202" t="s">
        <v>822</v>
      </c>
      <c r="H202" t="s">
        <v>823</v>
      </c>
      <c r="I202" t="s">
        <v>187</v>
      </c>
      <c r="J202" s="1">
        <v>44584</v>
      </c>
      <c r="K202">
        <v>80</v>
      </c>
      <c r="L202" t="s">
        <v>39</v>
      </c>
      <c r="M202" s="1"/>
    </row>
    <row r="203" spans="1:13" x14ac:dyDescent="0.35">
      <c r="A203">
        <v>202</v>
      </c>
      <c r="B203" t="s">
        <v>824</v>
      </c>
      <c r="C203" t="s">
        <v>825</v>
      </c>
      <c r="D203" t="s">
        <v>28</v>
      </c>
      <c r="E203" t="s">
        <v>29</v>
      </c>
      <c r="F203">
        <v>30</v>
      </c>
      <c r="G203" t="s">
        <v>826</v>
      </c>
      <c r="H203" t="s">
        <v>827</v>
      </c>
      <c r="I203" t="s">
        <v>124</v>
      </c>
      <c r="J203" s="1">
        <v>44352</v>
      </c>
      <c r="K203">
        <v>80</v>
      </c>
      <c r="L203" t="s">
        <v>159</v>
      </c>
      <c r="M203" s="1"/>
    </row>
    <row r="204" spans="1:13" x14ac:dyDescent="0.35">
      <c r="A204">
        <v>203</v>
      </c>
      <c r="B204" t="s">
        <v>828</v>
      </c>
      <c r="C204" t="s">
        <v>829</v>
      </c>
      <c r="D204" t="s">
        <v>28</v>
      </c>
      <c r="E204" t="s">
        <v>29</v>
      </c>
      <c r="F204">
        <v>90</v>
      </c>
      <c r="G204" t="s">
        <v>830</v>
      </c>
      <c r="I204" t="s">
        <v>366</v>
      </c>
      <c r="J204" s="1">
        <v>44916</v>
      </c>
      <c r="K204">
        <v>4</v>
      </c>
      <c r="L204" t="s">
        <v>101</v>
      </c>
      <c r="M204" s="1"/>
    </row>
    <row r="205" spans="1:13" x14ac:dyDescent="0.35">
      <c r="A205">
        <v>204</v>
      </c>
      <c r="B205" t="s">
        <v>831</v>
      </c>
      <c r="C205" t="s">
        <v>832</v>
      </c>
      <c r="D205" t="s">
        <v>28</v>
      </c>
      <c r="E205" t="s">
        <v>29</v>
      </c>
      <c r="F205">
        <v>30</v>
      </c>
      <c r="G205" t="s">
        <v>833</v>
      </c>
      <c r="H205" t="s">
        <v>834</v>
      </c>
      <c r="I205" t="s">
        <v>32</v>
      </c>
      <c r="J205" s="1">
        <v>44823</v>
      </c>
      <c r="K205">
        <v>50</v>
      </c>
      <c r="L205" t="s">
        <v>45</v>
      </c>
      <c r="M205" s="1"/>
    </row>
    <row r="206" spans="1:13" x14ac:dyDescent="0.35">
      <c r="A206">
        <v>205</v>
      </c>
      <c r="B206" t="s">
        <v>835</v>
      </c>
      <c r="C206" t="s">
        <v>836</v>
      </c>
      <c r="D206" t="s">
        <v>51</v>
      </c>
      <c r="E206" t="s">
        <v>16</v>
      </c>
      <c r="F206">
        <v>60</v>
      </c>
      <c r="G206" t="s">
        <v>837</v>
      </c>
      <c r="H206" t="s">
        <v>838</v>
      </c>
      <c r="I206" t="s">
        <v>839</v>
      </c>
      <c r="J206" s="1">
        <v>44065</v>
      </c>
      <c r="K206">
        <v>19</v>
      </c>
      <c r="L206" t="s">
        <v>20</v>
      </c>
      <c r="M206" s="1"/>
    </row>
    <row r="207" spans="1:13" x14ac:dyDescent="0.35">
      <c r="A207">
        <v>206</v>
      </c>
      <c r="B207" t="s">
        <v>840</v>
      </c>
      <c r="C207" t="s">
        <v>841</v>
      </c>
      <c r="D207" t="s">
        <v>28</v>
      </c>
      <c r="E207" t="s">
        <v>29</v>
      </c>
      <c r="F207">
        <v>30</v>
      </c>
      <c r="G207" t="s">
        <v>837</v>
      </c>
      <c r="H207" t="s">
        <v>842</v>
      </c>
      <c r="I207" t="s">
        <v>32</v>
      </c>
      <c r="J207" s="1">
        <v>44261</v>
      </c>
      <c r="K207">
        <v>46</v>
      </c>
      <c r="L207" t="s">
        <v>54</v>
      </c>
      <c r="M207" s="1"/>
    </row>
    <row r="208" spans="1:13" x14ac:dyDescent="0.35">
      <c r="A208">
        <v>207</v>
      </c>
      <c r="B208" t="s">
        <v>843</v>
      </c>
      <c r="C208" t="s">
        <v>844</v>
      </c>
      <c r="D208" t="s">
        <v>51</v>
      </c>
      <c r="E208" t="s">
        <v>16</v>
      </c>
      <c r="F208">
        <v>90</v>
      </c>
      <c r="G208" t="s">
        <v>845</v>
      </c>
      <c r="H208" t="s">
        <v>447</v>
      </c>
      <c r="I208" t="s">
        <v>32</v>
      </c>
      <c r="J208" s="1">
        <v>44524</v>
      </c>
      <c r="K208">
        <v>74</v>
      </c>
      <c r="L208" t="s">
        <v>20</v>
      </c>
      <c r="M208" s="1"/>
    </row>
    <row r="209" spans="1:13" x14ac:dyDescent="0.35">
      <c r="A209">
        <v>208</v>
      </c>
      <c r="B209" t="s">
        <v>846</v>
      </c>
      <c r="C209" t="s">
        <v>847</v>
      </c>
      <c r="D209" t="s">
        <v>28</v>
      </c>
      <c r="E209" t="s">
        <v>29</v>
      </c>
      <c r="F209">
        <v>60</v>
      </c>
      <c r="G209" t="s">
        <v>848</v>
      </c>
      <c r="H209" t="s">
        <v>849</v>
      </c>
      <c r="I209" t="s">
        <v>124</v>
      </c>
      <c r="J209" s="1">
        <v>43844</v>
      </c>
      <c r="K209">
        <v>17</v>
      </c>
      <c r="L209" t="s">
        <v>33</v>
      </c>
      <c r="M209" s="1"/>
    </row>
    <row r="210" spans="1:13" x14ac:dyDescent="0.35">
      <c r="A210">
        <v>209</v>
      </c>
      <c r="B210" t="s">
        <v>850</v>
      </c>
      <c r="C210" t="s">
        <v>851</v>
      </c>
      <c r="D210" t="s">
        <v>15</v>
      </c>
      <c r="E210" t="s">
        <v>16</v>
      </c>
      <c r="F210">
        <v>60</v>
      </c>
      <c r="G210" t="s">
        <v>852</v>
      </c>
      <c r="H210" t="s">
        <v>853</v>
      </c>
      <c r="I210" t="s">
        <v>32</v>
      </c>
      <c r="J210" s="1">
        <v>44758</v>
      </c>
      <c r="K210">
        <v>8</v>
      </c>
      <c r="L210" t="s">
        <v>33</v>
      </c>
      <c r="M210" s="1"/>
    </row>
    <row r="211" spans="1:13" x14ac:dyDescent="0.35">
      <c r="A211">
        <v>210</v>
      </c>
      <c r="B211" t="s">
        <v>854</v>
      </c>
      <c r="C211" t="s">
        <v>855</v>
      </c>
      <c r="D211" t="s">
        <v>51</v>
      </c>
      <c r="E211" t="s">
        <v>16</v>
      </c>
      <c r="F211">
        <v>60</v>
      </c>
      <c r="G211" t="s">
        <v>856</v>
      </c>
      <c r="H211" t="s">
        <v>702</v>
      </c>
      <c r="I211" t="s">
        <v>703</v>
      </c>
      <c r="J211" s="1">
        <v>44813</v>
      </c>
      <c r="K211">
        <v>4</v>
      </c>
      <c r="L211" t="s">
        <v>159</v>
      </c>
      <c r="M211" s="1"/>
    </row>
    <row r="212" spans="1:13" x14ac:dyDescent="0.35">
      <c r="A212">
        <v>211</v>
      </c>
      <c r="B212" t="s">
        <v>857</v>
      </c>
      <c r="C212" t="s">
        <v>858</v>
      </c>
      <c r="D212" t="s">
        <v>51</v>
      </c>
      <c r="E212" t="s">
        <v>16</v>
      </c>
      <c r="F212">
        <v>30</v>
      </c>
      <c r="G212" t="s">
        <v>859</v>
      </c>
      <c r="H212" t="s">
        <v>860</v>
      </c>
      <c r="I212" t="s">
        <v>861</v>
      </c>
      <c r="J212" s="1">
        <v>44397</v>
      </c>
      <c r="K212">
        <v>35</v>
      </c>
      <c r="L212" t="s">
        <v>64</v>
      </c>
      <c r="M212" s="1"/>
    </row>
    <row r="213" spans="1:13" x14ac:dyDescent="0.35">
      <c r="A213">
        <v>212</v>
      </c>
      <c r="B213" t="s">
        <v>862</v>
      </c>
      <c r="C213" t="s">
        <v>653</v>
      </c>
      <c r="D213" t="s">
        <v>15</v>
      </c>
      <c r="E213" t="s">
        <v>16</v>
      </c>
      <c r="F213">
        <v>30</v>
      </c>
      <c r="G213" t="s">
        <v>863</v>
      </c>
      <c r="H213" t="s">
        <v>864</v>
      </c>
      <c r="I213" t="s">
        <v>19</v>
      </c>
      <c r="J213" s="1">
        <v>44175</v>
      </c>
      <c r="K213">
        <v>3</v>
      </c>
      <c r="L213" t="s">
        <v>70</v>
      </c>
      <c r="M213" s="1"/>
    </row>
    <row r="214" spans="1:13" x14ac:dyDescent="0.35">
      <c r="A214">
        <v>213</v>
      </c>
      <c r="B214" t="s">
        <v>865</v>
      </c>
      <c r="C214" t="s">
        <v>866</v>
      </c>
      <c r="D214" t="s">
        <v>28</v>
      </c>
      <c r="E214" t="s">
        <v>29</v>
      </c>
      <c r="F214">
        <v>90</v>
      </c>
      <c r="G214" t="s">
        <v>867</v>
      </c>
      <c r="H214" t="s">
        <v>868</v>
      </c>
      <c r="I214" t="s">
        <v>32</v>
      </c>
      <c r="J214" s="1">
        <v>44462</v>
      </c>
      <c r="K214">
        <v>87</v>
      </c>
      <c r="L214" t="s">
        <v>20</v>
      </c>
      <c r="M214" s="1"/>
    </row>
    <row r="215" spans="1:13" x14ac:dyDescent="0.35">
      <c r="A215">
        <v>214</v>
      </c>
      <c r="B215" t="s">
        <v>869</v>
      </c>
      <c r="C215" t="s">
        <v>870</v>
      </c>
      <c r="D215" t="s">
        <v>28</v>
      </c>
      <c r="E215" t="s">
        <v>29</v>
      </c>
      <c r="F215">
        <v>60</v>
      </c>
      <c r="G215" t="s">
        <v>871</v>
      </c>
      <c r="H215" t="s">
        <v>466</v>
      </c>
      <c r="I215" t="s">
        <v>187</v>
      </c>
      <c r="J215" s="1">
        <v>44518</v>
      </c>
      <c r="K215">
        <v>42</v>
      </c>
      <c r="L215" t="s">
        <v>33</v>
      </c>
      <c r="M215" s="1"/>
    </row>
    <row r="216" spans="1:13" x14ac:dyDescent="0.35">
      <c r="A216">
        <v>215</v>
      </c>
      <c r="B216" t="s">
        <v>872</v>
      </c>
      <c r="C216" t="s">
        <v>873</v>
      </c>
      <c r="D216" t="s">
        <v>28</v>
      </c>
      <c r="E216" t="s">
        <v>29</v>
      </c>
      <c r="F216">
        <v>60</v>
      </c>
      <c r="G216" t="s">
        <v>874</v>
      </c>
      <c r="H216" t="s">
        <v>875</v>
      </c>
      <c r="I216" t="s">
        <v>187</v>
      </c>
      <c r="J216" s="1">
        <v>44819</v>
      </c>
      <c r="K216">
        <v>93</v>
      </c>
      <c r="L216" t="s">
        <v>159</v>
      </c>
      <c r="M216" s="1"/>
    </row>
    <row r="217" spans="1:13" x14ac:dyDescent="0.35">
      <c r="A217">
        <v>216</v>
      </c>
      <c r="B217" t="s">
        <v>782</v>
      </c>
      <c r="C217" t="s">
        <v>441</v>
      </c>
      <c r="D217" t="s">
        <v>51</v>
      </c>
      <c r="E217" t="s">
        <v>16</v>
      </c>
      <c r="F217">
        <v>60</v>
      </c>
      <c r="G217" t="s">
        <v>876</v>
      </c>
      <c r="H217" t="s">
        <v>877</v>
      </c>
      <c r="I217" t="s">
        <v>32</v>
      </c>
      <c r="J217" s="1">
        <v>44651</v>
      </c>
      <c r="K217">
        <v>100</v>
      </c>
      <c r="L217" t="s">
        <v>45</v>
      </c>
      <c r="M217" s="1"/>
    </row>
    <row r="218" spans="1:13" x14ac:dyDescent="0.35">
      <c r="A218">
        <v>217</v>
      </c>
      <c r="B218" t="s">
        <v>878</v>
      </c>
      <c r="C218" t="s">
        <v>879</v>
      </c>
      <c r="D218" t="s">
        <v>28</v>
      </c>
      <c r="E218" t="s">
        <v>29</v>
      </c>
      <c r="F218">
        <v>30</v>
      </c>
      <c r="G218" t="s">
        <v>880</v>
      </c>
      <c r="H218" t="s">
        <v>881</v>
      </c>
      <c r="I218" t="s">
        <v>178</v>
      </c>
      <c r="J218" s="1">
        <v>44382</v>
      </c>
      <c r="K218">
        <v>42</v>
      </c>
      <c r="L218" t="s">
        <v>39</v>
      </c>
      <c r="M218" s="1"/>
    </row>
    <row r="219" spans="1:13" x14ac:dyDescent="0.35">
      <c r="A219">
        <v>218</v>
      </c>
      <c r="B219" t="s">
        <v>882</v>
      </c>
      <c r="C219" t="s">
        <v>883</v>
      </c>
      <c r="D219" t="s">
        <v>28</v>
      </c>
      <c r="E219" t="s">
        <v>29</v>
      </c>
      <c r="F219">
        <v>90</v>
      </c>
      <c r="G219" t="s">
        <v>884</v>
      </c>
      <c r="H219" t="s">
        <v>885</v>
      </c>
      <c r="I219" t="s">
        <v>886</v>
      </c>
      <c r="J219" s="1">
        <v>44582</v>
      </c>
      <c r="K219">
        <v>92</v>
      </c>
      <c r="L219" t="s">
        <v>64</v>
      </c>
      <c r="M219" s="1"/>
    </row>
    <row r="220" spans="1:13" x14ac:dyDescent="0.35">
      <c r="A220">
        <v>219</v>
      </c>
      <c r="B220" t="s">
        <v>887</v>
      </c>
      <c r="C220" t="s">
        <v>888</v>
      </c>
      <c r="D220" t="s">
        <v>28</v>
      </c>
      <c r="E220" t="s">
        <v>29</v>
      </c>
      <c r="F220">
        <v>60</v>
      </c>
      <c r="G220" t="s">
        <v>889</v>
      </c>
      <c r="H220" t="s">
        <v>890</v>
      </c>
      <c r="I220" t="s">
        <v>178</v>
      </c>
      <c r="J220" s="1">
        <v>44653</v>
      </c>
      <c r="K220">
        <v>100</v>
      </c>
      <c r="L220" t="s">
        <v>45</v>
      </c>
      <c r="M220" s="1"/>
    </row>
    <row r="221" spans="1:13" x14ac:dyDescent="0.35">
      <c r="A221">
        <v>220</v>
      </c>
      <c r="B221" t="s">
        <v>891</v>
      </c>
      <c r="C221" t="s">
        <v>892</v>
      </c>
      <c r="D221" t="s">
        <v>28</v>
      </c>
      <c r="E221" t="s">
        <v>29</v>
      </c>
      <c r="F221">
        <v>90</v>
      </c>
      <c r="G221" t="s">
        <v>893</v>
      </c>
      <c r="H221" t="s">
        <v>894</v>
      </c>
      <c r="I221" t="s">
        <v>38</v>
      </c>
      <c r="J221" s="1">
        <v>44542</v>
      </c>
      <c r="K221">
        <v>16</v>
      </c>
      <c r="L221" t="s">
        <v>54</v>
      </c>
      <c r="M221" s="1"/>
    </row>
    <row r="222" spans="1:13" x14ac:dyDescent="0.35">
      <c r="A222">
        <v>221</v>
      </c>
      <c r="B222" t="s">
        <v>895</v>
      </c>
      <c r="C222" t="s">
        <v>896</v>
      </c>
      <c r="D222" t="s">
        <v>51</v>
      </c>
      <c r="E222" t="s">
        <v>16</v>
      </c>
      <c r="F222">
        <v>30</v>
      </c>
      <c r="G222" t="s">
        <v>897</v>
      </c>
      <c r="H222" t="s">
        <v>898</v>
      </c>
      <c r="I222" t="s">
        <v>32</v>
      </c>
      <c r="J222" s="1">
        <v>44507</v>
      </c>
      <c r="K222">
        <v>24</v>
      </c>
      <c r="L222" t="s">
        <v>101</v>
      </c>
      <c r="M222" s="1"/>
    </row>
    <row r="223" spans="1:13" x14ac:dyDescent="0.35">
      <c r="A223">
        <v>222</v>
      </c>
      <c r="B223" t="s">
        <v>899</v>
      </c>
      <c r="C223" t="s">
        <v>644</v>
      </c>
      <c r="D223" t="s">
        <v>28</v>
      </c>
      <c r="E223" t="s">
        <v>29</v>
      </c>
      <c r="F223">
        <v>30</v>
      </c>
      <c r="G223" t="s">
        <v>900</v>
      </c>
      <c r="H223" t="s">
        <v>901</v>
      </c>
      <c r="I223" t="s">
        <v>146</v>
      </c>
      <c r="J223" s="1">
        <v>44726</v>
      </c>
      <c r="K223">
        <v>25</v>
      </c>
      <c r="L223" t="s">
        <v>80</v>
      </c>
      <c r="M223" s="1"/>
    </row>
    <row r="224" spans="1:13" x14ac:dyDescent="0.35">
      <c r="A224">
        <v>223</v>
      </c>
      <c r="B224" t="s">
        <v>188</v>
      </c>
      <c r="C224" t="s">
        <v>902</v>
      </c>
      <c r="D224" t="s">
        <v>117</v>
      </c>
      <c r="E224" t="s">
        <v>29</v>
      </c>
      <c r="F224">
        <v>90</v>
      </c>
      <c r="G224" t="s">
        <v>903</v>
      </c>
      <c r="H224" t="s">
        <v>904</v>
      </c>
      <c r="I224" t="s">
        <v>32</v>
      </c>
      <c r="J224" s="1">
        <v>44517</v>
      </c>
      <c r="K224">
        <v>4</v>
      </c>
      <c r="L224" t="s">
        <v>80</v>
      </c>
      <c r="M224" s="1"/>
    </row>
    <row r="225" spans="1:13" x14ac:dyDescent="0.35">
      <c r="A225">
        <v>224</v>
      </c>
      <c r="B225" t="s">
        <v>905</v>
      </c>
      <c r="C225" t="s">
        <v>906</v>
      </c>
      <c r="D225" t="s">
        <v>28</v>
      </c>
      <c r="E225" t="s">
        <v>29</v>
      </c>
      <c r="F225">
        <v>60</v>
      </c>
      <c r="G225" t="s">
        <v>907</v>
      </c>
      <c r="H225" t="s">
        <v>908</v>
      </c>
      <c r="I225" t="s">
        <v>575</v>
      </c>
      <c r="J225" s="1">
        <v>44728</v>
      </c>
      <c r="K225">
        <v>103</v>
      </c>
      <c r="L225" t="s">
        <v>39</v>
      </c>
      <c r="M225" s="1"/>
    </row>
    <row r="226" spans="1:13" x14ac:dyDescent="0.35">
      <c r="A226">
        <v>225</v>
      </c>
      <c r="B226" t="s">
        <v>909</v>
      </c>
      <c r="C226" t="s">
        <v>910</v>
      </c>
      <c r="D226" t="s">
        <v>51</v>
      </c>
      <c r="E226" t="s">
        <v>16</v>
      </c>
      <c r="F226">
        <v>30</v>
      </c>
      <c r="G226" t="s">
        <v>911</v>
      </c>
      <c r="H226" t="s">
        <v>912</v>
      </c>
      <c r="I226" t="s">
        <v>913</v>
      </c>
      <c r="J226" s="1">
        <v>44334</v>
      </c>
      <c r="K226">
        <v>28</v>
      </c>
      <c r="L226" t="s">
        <v>39</v>
      </c>
      <c r="M226" s="1"/>
    </row>
    <row r="227" spans="1:13" x14ac:dyDescent="0.35">
      <c r="A227">
        <v>226</v>
      </c>
      <c r="B227" t="s">
        <v>914</v>
      </c>
      <c r="C227" t="s">
        <v>915</v>
      </c>
      <c r="D227" t="s">
        <v>28</v>
      </c>
      <c r="E227" t="s">
        <v>29</v>
      </c>
      <c r="F227">
        <v>30</v>
      </c>
      <c r="G227" t="s">
        <v>916</v>
      </c>
      <c r="H227" t="s">
        <v>917</v>
      </c>
      <c r="I227" t="s">
        <v>32</v>
      </c>
      <c r="J227" s="1">
        <v>44802</v>
      </c>
      <c r="K227">
        <v>14</v>
      </c>
      <c r="L227" t="s">
        <v>70</v>
      </c>
      <c r="M227" s="1"/>
    </row>
    <row r="228" spans="1:13" x14ac:dyDescent="0.35">
      <c r="A228">
        <v>227</v>
      </c>
      <c r="B228" t="s">
        <v>918</v>
      </c>
      <c r="C228" t="s">
        <v>189</v>
      </c>
      <c r="D228" t="s">
        <v>15</v>
      </c>
      <c r="E228" t="s">
        <v>16</v>
      </c>
      <c r="F228">
        <v>30</v>
      </c>
      <c r="G228" t="s">
        <v>919</v>
      </c>
      <c r="H228" t="s">
        <v>920</v>
      </c>
      <c r="I228" t="s">
        <v>178</v>
      </c>
      <c r="J228" s="1">
        <v>44544</v>
      </c>
      <c r="K228">
        <v>54</v>
      </c>
      <c r="L228" t="s">
        <v>45</v>
      </c>
      <c r="M228" s="1"/>
    </row>
    <row r="229" spans="1:13" x14ac:dyDescent="0.35">
      <c r="A229">
        <v>228</v>
      </c>
      <c r="B229" t="s">
        <v>921</v>
      </c>
      <c r="C229" t="s">
        <v>922</v>
      </c>
      <c r="D229" t="s">
        <v>28</v>
      </c>
      <c r="E229" t="s">
        <v>29</v>
      </c>
      <c r="F229">
        <v>30</v>
      </c>
      <c r="G229" t="s">
        <v>923</v>
      </c>
      <c r="H229" t="s">
        <v>924</v>
      </c>
      <c r="I229" t="s">
        <v>32</v>
      </c>
      <c r="J229" s="1">
        <v>44815</v>
      </c>
      <c r="K229">
        <v>68</v>
      </c>
      <c r="L229" t="s">
        <v>64</v>
      </c>
      <c r="M229" s="1"/>
    </row>
    <row r="230" spans="1:13" x14ac:dyDescent="0.35">
      <c r="A230">
        <v>229</v>
      </c>
      <c r="B230" t="s">
        <v>452</v>
      </c>
      <c r="C230" t="s">
        <v>925</v>
      </c>
      <c r="D230" t="s">
        <v>28</v>
      </c>
      <c r="E230" t="s">
        <v>29</v>
      </c>
      <c r="F230">
        <v>60</v>
      </c>
      <c r="G230" t="s">
        <v>926</v>
      </c>
      <c r="H230" t="s">
        <v>927</v>
      </c>
      <c r="I230" t="s">
        <v>129</v>
      </c>
      <c r="J230" s="1">
        <v>44158</v>
      </c>
      <c r="K230">
        <v>9</v>
      </c>
      <c r="L230" t="s">
        <v>101</v>
      </c>
      <c r="M230" s="1"/>
    </row>
    <row r="231" spans="1:13" x14ac:dyDescent="0.35">
      <c r="A231">
        <v>230</v>
      </c>
      <c r="B231" t="s">
        <v>928</v>
      </c>
      <c r="C231" t="s">
        <v>929</v>
      </c>
      <c r="D231" t="s">
        <v>28</v>
      </c>
      <c r="E231" t="s">
        <v>29</v>
      </c>
      <c r="F231">
        <v>30</v>
      </c>
      <c r="G231" t="s">
        <v>930</v>
      </c>
      <c r="H231" t="s">
        <v>742</v>
      </c>
      <c r="I231" t="s">
        <v>124</v>
      </c>
      <c r="J231" s="1">
        <v>44897</v>
      </c>
      <c r="K231">
        <v>46</v>
      </c>
      <c r="L231" t="s">
        <v>70</v>
      </c>
      <c r="M231" s="1"/>
    </row>
    <row r="232" spans="1:13" x14ac:dyDescent="0.35">
      <c r="A232">
        <v>231</v>
      </c>
      <c r="B232" t="s">
        <v>492</v>
      </c>
      <c r="C232" t="s">
        <v>931</v>
      </c>
      <c r="D232" t="s">
        <v>28</v>
      </c>
      <c r="E232" t="s">
        <v>29</v>
      </c>
      <c r="F232">
        <v>60</v>
      </c>
      <c r="G232" t="s">
        <v>932</v>
      </c>
      <c r="H232" t="s">
        <v>933</v>
      </c>
      <c r="I232" t="s">
        <v>934</v>
      </c>
      <c r="J232" s="1">
        <v>44214</v>
      </c>
      <c r="K232">
        <v>53</v>
      </c>
      <c r="L232" t="s">
        <v>20</v>
      </c>
      <c r="M232" s="1"/>
    </row>
    <row r="233" spans="1:13" x14ac:dyDescent="0.35">
      <c r="A233">
        <v>232</v>
      </c>
      <c r="B233" t="s">
        <v>935</v>
      </c>
      <c r="C233" t="s">
        <v>936</v>
      </c>
      <c r="D233" t="s">
        <v>28</v>
      </c>
      <c r="E233" t="s">
        <v>29</v>
      </c>
      <c r="F233">
        <v>30</v>
      </c>
      <c r="G233" t="s">
        <v>937</v>
      </c>
      <c r="H233" t="s">
        <v>938</v>
      </c>
      <c r="I233" t="s">
        <v>25</v>
      </c>
      <c r="J233" s="1">
        <v>43959</v>
      </c>
      <c r="K233">
        <v>20</v>
      </c>
      <c r="L233" t="s">
        <v>70</v>
      </c>
      <c r="M233" s="1"/>
    </row>
    <row r="234" spans="1:13" x14ac:dyDescent="0.35">
      <c r="A234">
        <v>233</v>
      </c>
      <c r="B234" t="s">
        <v>939</v>
      </c>
      <c r="C234" t="s">
        <v>940</v>
      </c>
      <c r="D234" t="s">
        <v>15</v>
      </c>
      <c r="E234" t="s">
        <v>16</v>
      </c>
      <c r="F234">
        <v>30</v>
      </c>
      <c r="G234" t="s">
        <v>941</v>
      </c>
      <c r="H234" t="s">
        <v>942</v>
      </c>
      <c r="I234" t="s">
        <v>32</v>
      </c>
      <c r="J234" s="1">
        <v>44635</v>
      </c>
      <c r="K234">
        <v>55</v>
      </c>
      <c r="L234" t="s">
        <v>64</v>
      </c>
      <c r="M234" s="1"/>
    </row>
    <row r="235" spans="1:13" x14ac:dyDescent="0.35">
      <c r="A235">
        <v>234</v>
      </c>
      <c r="B235" t="s">
        <v>943</v>
      </c>
      <c r="C235" t="s">
        <v>944</v>
      </c>
      <c r="D235" t="s">
        <v>92</v>
      </c>
      <c r="E235" t="s">
        <v>29</v>
      </c>
      <c r="F235">
        <v>30</v>
      </c>
      <c r="G235" t="s">
        <v>945</v>
      </c>
      <c r="H235" t="s">
        <v>946</v>
      </c>
      <c r="I235" t="s">
        <v>947</v>
      </c>
      <c r="J235" s="1">
        <v>44299</v>
      </c>
      <c r="K235">
        <v>86</v>
      </c>
      <c r="L235" t="s">
        <v>33</v>
      </c>
      <c r="M235" s="1"/>
    </row>
    <row r="236" spans="1:13" x14ac:dyDescent="0.35">
      <c r="A236">
        <v>235</v>
      </c>
      <c r="B236" t="s">
        <v>948</v>
      </c>
      <c r="C236" t="s">
        <v>949</v>
      </c>
      <c r="D236" t="s">
        <v>28</v>
      </c>
      <c r="E236" t="s">
        <v>29</v>
      </c>
      <c r="F236">
        <v>60</v>
      </c>
      <c r="G236" t="s">
        <v>950</v>
      </c>
      <c r="H236" t="s">
        <v>951</v>
      </c>
      <c r="I236" t="s">
        <v>95</v>
      </c>
      <c r="J236" s="1">
        <v>44219</v>
      </c>
      <c r="K236">
        <v>70</v>
      </c>
      <c r="L236" t="s">
        <v>45</v>
      </c>
      <c r="M236" s="1"/>
    </row>
    <row r="237" spans="1:13" x14ac:dyDescent="0.35">
      <c r="A237">
        <v>236</v>
      </c>
      <c r="B237" t="s">
        <v>952</v>
      </c>
      <c r="C237" t="s">
        <v>953</v>
      </c>
      <c r="D237" t="s">
        <v>15</v>
      </c>
      <c r="E237" t="s">
        <v>16</v>
      </c>
      <c r="F237">
        <v>60</v>
      </c>
      <c r="G237" t="s">
        <v>954</v>
      </c>
      <c r="H237" t="s">
        <v>908</v>
      </c>
      <c r="I237" t="s">
        <v>575</v>
      </c>
      <c r="J237" s="1">
        <v>44836</v>
      </c>
      <c r="K237">
        <v>2</v>
      </c>
      <c r="L237" t="s">
        <v>80</v>
      </c>
      <c r="M237" s="1"/>
    </row>
    <row r="238" spans="1:13" x14ac:dyDescent="0.35">
      <c r="A238">
        <v>237</v>
      </c>
      <c r="B238" t="s">
        <v>68</v>
      </c>
      <c r="C238" t="s">
        <v>955</v>
      </c>
      <c r="D238" t="s">
        <v>51</v>
      </c>
      <c r="E238" t="s">
        <v>16</v>
      </c>
      <c r="F238">
        <v>90</v>
      </c>
      <c r="G238" t="s">
        <v>956</v>
      </c>
      <c r="H238" t="s">
        <v>957</v>
      </c>
      <c r="I238" t="s">
        <v>95</v>
      </c>
      <c r="J238" s="1">
        <v>44580</v>
      </c>
      <c r="K238">
        <v>99</v>
      </c>
      <c r="L238" t="s">
        <v>20</v>
      </c>
      <c r="M238" s="1"/>
    </row>
    <row r="239" spans="1:13" x14ac:dyDescent="0.35">
      <c r="A239">
        <v>238</v>
      </c>
      <c r="B239" t="s">
        <v>958</v>
      </c>
      <c r="C239" t="s">
        <v>928</v>
      </c>
      <c r="D239" t="s">
        <v>15</v>
      </c>
      <c r="E239" t="s">
        <v>16</v>
      </c>
      <c r="F239">
        <v>90</v>
      </c>
      <c r="G239" t="s">
        <v>959</v>
      </c>
      <c r="H239" t="s">
        <v>408</v>
      </c>
      <c r="I239" t="s">
        <v>25</v>
      </c>
      <c r="J239" s="1">
        <v>44164</v>
      </c>
      <c r="K239">
        <v>30</v>
      </c>
      <c r="L239" t="s">
        <v>101</v>
      </c>
      <c r="M239" s="1"/>
    </row>
    <row r="240" spans="1:13" x14ac:dyDescent="0.35">
      <c r="A240">
        <v>239</v>
      </c>
      <c r="B240" t="s">
        <v>960</v>
      </c>
      <c r="C240" t="s">
        <v>961</v>
      </c>
      <c r="D240" t="s">
        <v>28</v>
      </c>
      <c r="E240" t="s">
        <v>29</v>
      </c>
      <c r="F240">
        <v>60</v>
      </c>
      <c r="G240" t="s">
        <v>962</v>
      </c>
      <c r="H240" t="s">
        <v>963</v>
      </c>
      <c r="I240" t="s">
        <v>25</v>
      </c>
      <c r="J240" s="1">
        <v>44416</v>
      </c>
      <c r="K240">
        <v>89</v>
      </c>
      <c r="L240" t="s">
        <v>54</v>
      </c>
      <c r="M240" s="1"/>
    </row>
    <row r="241" spans="1:13" x14ac:dyDescent="0.35">
      <c r="A241">
        <v>240</v>
      </c>
      <c r="B241" t="s">
        <v>960</v>
      </c>
      <c r="C241" t="s">
        <v>961</v>
      </c>
      <c r="D241" t="s">
        <v>28</v>
      </c>
      <c r="E241" t="s">
        <v>29</v>
      </c>
      <c r="F241">
        <v>60</v>
      </c>
      <c r="G241" t="s">
        <v>962</v>
      </c>
      <c r="H241" t="s">
        <v>963</v>
      </c>
      <c r="I241" t="s">
        <v>25</v>
      </c>
      <c r="J241" s="1">
        <v>44416</v>
      </c>
      <c r="K241">
        <v>89</v>
      </c>
      <c r="L241" t="s">
        <v>54</v>
      </c>
      <c r="M241" s="1"/>
    </row>
    <row r="242" spans="1:13" x14ac:dyDescent="0.35">
      <c r="A242">
        <v>241</v>
      </c>
      <c r="B242" t="s">
        <v>964</v>
      </c>
      <c r="C242" t="s">
        <v>335</v>
      </c>
      <c r="D242" t="s">
        <v>28</v>
      </c>
      <c r="E242" t="s">
        <v>29</v>
      </c>
      <c r="F242">
        <v>60</v>
      </c>
      <c r="G242" t="s">
        <v>965</v>
      </c>
      <c r="H242" t="s">
        <v>966</v>
      </c>
      <c r="I242" t="s">
        <v>187</v>
      </c>
      <c r="J242" s="1">
        <v>44677</v>
      </c>
      <c r="K242">
        <v>80</v>
      </c>
      <c r="L242" t="s">
        <v>70</v>
      </c>
      <c r="M242" s="1"/>
    </row>
    <row r="243" spans="1:13" x14ac:dyDescent="0.35">
      <c r="A243">
        <v>242</v>
      </c>
      <c r="B243" t="s">
        <v>967</v>
      </c>
      <c r="C243" t="s">
        <v>968</v>
      </c>
      <c r="D243" t="s">
        <v>51</v>
      </c>
      <c r="E243" t="s">
        <v>16</v>
      </c>
      <c r="F243">
        <v>30</v>
      </c>
      <c r="G243" t="s">
        <v>969</v>
      </c>
      <c r="H243" t="s">
        <v>970</v>
      </c>
      <c r="I243" t="s">
        <v>187</v>
      </c>
      <c r="J243" s="1">
        <v>44516</v>
      </c>
      <c r="K243">
        <v>42</v>
      </c>
      <c r="L243" t="s">
        <v>39</v>
      </c>
      <c r="M243" s="1"/>
    </row>
    <row r="244" spans="1:13" x14ac:dyDescent="0.35">
      <c r="A244">
        <v>243</v>
      </c>
      <c r="B244" t="s">
        <v>971</v>
      </c>
      <c r="C244" t="s">
        <v>972</v>
      </c>
      <c r="D244" t="s">
        <v>51</v>
      </c>
      <c r="E244" t="s">
        <v>16</v>
      </c>
      <c r="F244">
        <v>60</v>
      </c>
      <c r="G244" t="s">
        <v>973</v>
      </c>
      <c r="H244" t="s">
        <v>974</v>
      </c>
      <c r="I244" t="s">
        <v>32</v>
      </c>
      <c r="J244" s="1">
        <v>44063</v>
      </c>
      <c r="K244">
        <v>84</v>
      </c>
      <c r="L244" t="s">
        <v>80</v>
      </c>
      <c r="M244" s="1"/>
    </row>
    <row r="245" spans="1:13" x14ac:dyDescent="0.35">
      <c r="A245">
        <v>244</v>
      </c>
      <c r="B245" t="s">
        <v>975</v>
      </c>
      <c r="C245" t="s">
        <v>976</v>
      </c>
      <c r="D245" t="s">
        <v>28</v>
      </c>
      <c r="E245" t="s">
        <v>29</v>
      </c>
      <c r="F245">
        <v>30</v>
      </c>
      <c r="G245" t="s">
        <v>977</v>
      </c>
      <c r="H245" t="s">
        <v>978</v>
      </c>
      <c r="I245" t="s">
        <v>294</v>
      </c>
      <c r="J245" s="1">
        <v>43923</v>
      </c>
      <c r="K245">
        <v>80</v>
      </c>
      <c r="L245" t="s">
        <v>70</v>
      </c>
      <c r="M245" s="1"/>
    </row>
    <row r="246" spans="1:13" x14ac:dyDescent="0.35">
      <c r="A246">
        <v>245</v>
      </c>
      <c r="B246" t="s">
        <v>979</v>
      </c>
      <c r="C246" t="s">
        <v>940</v>
      </c>
      <c r="D246" t="s">
        <v>28</v>
      </c>
      <c r="E246" t="s">
        <v>29</v>
      </c>
      <c r="F246">
        <v>60</v>
      </c>
      <c r="G246" t="s">
        <v>980</v>
      </c>
      <c r="H246" t="s">
        <v>981</v>
      </c>
      <c r="I246" t="s">
        <v>32</v>
      </c>
      <c r="J246" s="1">
        <v>44609</v>
      </c>
      <c r="K246">
        <v>40</v>
      </c>
      <c r="L246" t="s">
        <v>39</v>
      </c>
      <c r="M246" s="1"/>
    </row>
    <row r="247" spans="1:13" x14ac:dyDescent="0.35">
      <c r="A247">
        <v>246</v>
      </c>
      <c r="B247" t="s">
        <v>982</v>
      </c>
      <c r="C247" t="s">
        <v>983</v>
      </c>
      <c r="D247" t="s">
        <v>28</v>
      </c>
      <c r="E247" t="s">
        <v>29</v>
      </c>
      <c r="F247">
        <v>90</v>
      </c>
      <c r="G247" t="s">
        <v>984</v>
      </c>
      <c r="H247" t="s">
        <v>985</v>
      </c>
      <c r="I247" t="s">
        <v>38</v>
      </c>
      <c r="J247" s="1">
        <v>44093</v>
      </c>
      <c r="K247">
        <v>7</v>
      </c>
      <c r="L247" t="s">
        <v>39</v>
      </c>
      <c r="M247" s="1"/>
    </row>
    <row r="248" spans="1:13" x14ac:dyDescent="0.35">
      <c r="A248">
        <v>247</v>
      </c>
      <c r="B248" t="s">
        <v>986</v>
      </c>
      <c r="C248" t="s">
        <v>987</v>
      </c>
      <c r="D248" t="s">
        <v>28</v>
      </c>
      <c r="E248" t="s">
        <v>29</v>
      </c>
      <c r="F248">
        <v>60</v>
      </c>
      <c r="G248" t="s">
        <v>988</v>
      </c>
      <c r="H248" t="s">
        <v>989</v>
      </c>
      <c r="I248" t="s">
        <v>124</v>
      </c>
      <c r="J248" s="1">
        <v>43846</v>
      </c>
      <c r="K248">
        <v>71</v>
      </c>
      <c r="L248" t="s">
        <v>20</v>
      </c>
      <c r="M248" s="1"/>
    </row>
    <row r="249" spans="1:13" x14ac:dyDescent="0.35">
      <c r="A249">
        <v>248</v>
      </c>
      <c r="B249" t="s">
        <v>990</v>
      </c>
      <c r="C249" t="s">
        <v>991</v>
      </c>
      <c r="D249" t="s">
        <v>28</v>
      </c>
      <c r="E249" t="s">
        <v>29</v>
      </c>
      <c r="F249">
        <v>90</v>
      </c>
      <c r="G249" t="s">
        <v>992</v>
      </c>
      <c r="H249" t="s">
        <v>993</v>
      </c>
      <c r="I249" t="s">
        <v>32</v>
      </c>
      <c r="J249" s="1">
        <v>44272</v>
      </c>
      <c r="K249">
        <v>20</v>
      </c>
      <c r="L249" t="s">
        <v>20</v>
      </c>
      <c r="M249" s="1"/>
    </row>
    <row r="250" spans="1:13" x14ac:dyDescent="0.35">
      <c r="A250">
        <v>249</v>
      </c>
      <c r="B250" t="s">
        <v>994</v>
      </c>
      <c r="C250" t="s">
        <v>995</v>
      </c>
      <c r="D250" t="s">
        <v>28</v>
      </c>
      <c r="E250" t="s">
        <v>29</v>
      </c>
      <c r="F250">
        <v>30</v>
      </c>
      <c r="G250" t="s">
        <v>996</v>
      </c>
      <c r="H250" t="s">
        <v>997</v>
      </c>
      <c r="I250" t="s">
        <v>110</v>
      </c>
      <c r="J250" s="1">
        <v>44826</v>
      </c>
      <c r="K250">
        <v>8</v>
      </c>
      <c r="L250" t="s">
        <v>20</v>
      </c>
      <c r="M250" s="1"/>
    </row>
    <row r="251" spans="1:13" x14ac:dyDescent="0.35">
      <c r="A251">
        <v>250</v>
      </c>
      <c r="B251" t="s">
        <v>998</v>
      </c>
      <c r="C251" t="s">
        <v>999</v>
      </c>
      <c r="D251" t="s">
        <v>51</v>
      </c>
      <c r="E251" t="s">
        <v>16</v>
      </c>
      <c r="F251">
        <v>30</v>
      </c>
      <c r="G251" t="s">
        <v>1000</v>
      </c>
      <c r="H251" t="s">
        <v>1001</v>
      </c>
      <c r="I251" t="s">
        <v>32</v>
      </c>
      <c r="J251" s="1">
        <v>44450</v>
      </c>
      <c r="K251">
        <v>6</v>
      </c>
      <c r="L251" t="s">
        <v>64</v>
      </c>
      <c r="M251" s="1"/>
    </row>
    <row r="252" spans="1:13" x14ac:dyDescent="0.35">
      <c r="A252">
        <v>251</v>
      </c>
      <c r="B252" t="s">
        <v>1002</v>
      </c>
      <c r="C252" t="s">
        <v>1003</v>
      </c>
      <c r="D252" t="s">
        <v>28</v>
      </c>
      <c r="E252" t="s">
        <v>29</v>
      </c>
      <c r="F252">
        <v>90</v>
      </c>
      <c r="G252" t="s">
        <v>1004</v>
      </c>
      <c r="H252" t="s">
        <v>1005</v>
      </c>
      <c r="I252" t="s">
        <v>178</v>
      </c>
      <c r="J252" s="1">
        <v>44108</v>
      </c>
      <c r="K252">
        <v>8</v>
      </c>
      <c r="L252" t="s">
        <v>54</v>
      </c>
      <c r="M252" s="1"/>
    </row>
    <row r="253" spans="1:13" x14ac:dyDescent="0.35">
      <c r="A253">
        <v>252</v>
      </c>
      <c r="B253" t="s">
        <v>1006</v>
      </c>
      <c r="C253" t="s">
        <v>955</v>
      </c>
      <c r="D253" t="s">
        <v>41</v>
      </c>
      <c r="E253" t="s">
        <v>16</v>
      </c>
      <c r="F253">
        <v>90</v>
      </c>
      <c r="G253" t="s">
        <v>1007</v>
      </c>
      <c r="H253" t="s">
        <v>1008</v>
      </c>
      <c r="I253" t="s">
        <v>32</v>
      </c>
      <c r="J253" s="1">
        <v>44308</v>
      </c>
      <c r="K253">
        <v>32</v>
      </c>
      <c r="L253" t="s">
        <v>45</v>
      </c>
      <c r="M253" s="1"/>
    </row>
    <row r="254" spans="1:13" x14ac:dyDescent="0.35">
      <c r="A254">
        <v>253</v>
      </c>
      <c r="B254" t="s">
        <v>1006</v>
      </c>
      <c r="C254" t="s">
        <v>955</v>
      </c>
      <c r="D254" t="s">
        <v>41</v>
      </c>
      <c r="E254" t="s">
        <v>16</v>
      </c>
      <c r="F254">
        <v>90</v>
      </c>
      <c r="G254" t="s">
        <v>1007</v>
      </c>
      <c r="H254" t="s">
        <v>1008</v>
      </c>
      <c r="I254" t="s">
        <v>32</v>
      </c>
      <c r="J254" s="1">
        <v>44308</v>
      </c>
      <c r="K254">
        <v>32</v>
      </c>
      <c r="L254" t="s">
        <v>45</v>
      </c>
      <c r="M254" s="1"/>
    </row>
    <row r="255" spans="1:13" x14ac:dyDescent="0.35">
      <c r="A255">
        <v>254</v>
      </c>
      <c r="B255" t="s">
        <v>1009</v>
      </c>
      <c r="C255" t="s">
        <v>1010</v>
      </c>
      <c r="D255" t="s">
        <v>28</v>
      </c>
      <c r="E255" t="s">
        <v>29</v>
      </c>
      <c r="F255">
        <v>90</v>
      </c>
      <c r="G255" t="s">
        <v>1007</v>
      </c>
      <c r="H255" t="s">
        <v>1011</v>
      </c>
      <c r="I255" t="s">
        <v>32</v>
      </c>
      <c r="J255" s="1">
        <v>44710</v>
      </c>
      <c r="K255">
        <v>85</v>
      </c>
      <c r="L255" t="s">
        <v>39</v>
      </c>
      <c r="M255" s="1"/>
    </row>
    <row r="256" spans="1:13" x14ac:dyDescent="0.35">
      <c r="A256">
        <v>255</v>
      </c>
      <c r="B256" t="s">
        <v>1012</v>
      </c>
      <c r="C256" t="s">
        <v>1013</v>
      </c>
      <c r="D256" t="s">
        <v>15</v>
      </c>
      <c r="E256" t="s">
        <v>16</v>
      </c>
      <c r="F256">
        <v>60</v>
      </c>
      <c r="G256" t="s">
        <v>1014</v>
      </c>
      <c r="H256" t="s">
        <v>641</v>
      </c>
      <c r="I256" t="s">
        <v>294</v>
      </c>
      <c r="J256" s="1">
        <v>44838</v>
      </c>
      <c r="K256">
        <v>24</v>
      </c>
      <c r="L256" t="s">
        <v>54</v>
      </c>
      <c r="M256" s="1"/>
    </row>
    <row r="257" spans="1:13" x14ac:dyDescent="0.35">
      <c r="A257">
        <v>256</v>
      </c>
      <c r="B257" t="s">
        <v>1015</v>
      </c>
      <c r="C257" t="s">
        <v>1016</v>
      </c>
      <c r="D257" t="s">
        <v>28</v>
      </c>
      <c r="E257" t="s">
        <v>29</v>
      </c>
      <c r="F257">
        <v>90</v>
      </c>
      <c r="G257" t="s">
        <v>1017</v>
      </c>
      <c r="H257" t="s">
        <v>1018</v>
      </c>
      <c r="I257" t="s">
        <v>294</v>
      </c>
      <c r="J257" s="1">
        <v>43929</v>
      </c>
      <c r="K257">
        <v>55</v>
      </c>
      <c r="L257" t="s">
        <v>80</v>
      </c>
      <c r="M257" s="1"/>
    </row>
    <row r="258" spans="1:13" x14ac:dyDescent="0.35">
      <c r="A258">
        <v>257</v>
      </c>
      <c r="B258" t="s">
        <v>1019</v>
      </c>
      <c r="C258" t="s">
        <v>1020</v>
      </c>
      <c r="D258" t="s">
        <v>28</v>
      </c>
      <c r="E258" t="s">
        <v>29</v>
      </c>
      <c r="F258">
        <v>90</v>
      </c>
      <c r="G258" t="s">
        <v>1021</v>
      </c>
      <c r="H258" t="s">
        <v>1022</v>
      </c>
      <c r="I258" t="s">
        <v>164</v>
      </c>
      <c r="J258" s="1">
        <v>44887</v>
      </c>
      <c r="K258">
        <v>95</v>
      </c>
      <c r="L258" t="s">
        <v>64</v>
      </c>
      <c r="M258" s="1"/>
    </row>
    <row r="259" spans="1:13" x14ac:dyDescent="0.35">
      <c r="A259">
        <v>258</v>
      </c>
      <c r="B259" t="s">
        <v>1023</v>
      </c>
      <c r="C259" t="s">
        <v>1024</v>
      </c>
      <c r="D259" t="s">
        <v>28</v>
      </c>
      <c r="E259" t="s">
        <v>29</v>
      </c>
      <c r="F259">
        <v>60</v>
      </c>
      <c r="G259" t="s">
        <v>1025</v>
      </c>
      <c r="H259" t="s">
        <v>1026</v>
      </c>
      <c r="I259" t="s">
        <v>32</v>
      </c>
      <c r="J259" s="1">
        <v>43856</v>
      </c>
      <c r="K259">
        <v>12</v>
      </c>
      <c r="L259" t="s">
        <v>45</v>
      </c>
      <c r="M259" s="1"/>
    </row>
    <row r="260" spans="1:13" x14ac:dyDescent="0.35">
      <c r="A260">
        <v>259</v>
      </c>
      <c r="B260" t="s">
        <v>1027</v>
      </c>
      <c r="C260" t="s">
        <v>564</v>
      </c>
      <c r="D260" t="s">
        <v>28</v>
      </c>
      <c r="E260" t="s">
        <v>29</v>
      </c>
      <c r="F260">
        <v>60</v>
      </c>
      <c r="G260" t="s">
        <v>1028</v>
      </c>
      <c r="H260" t="s">
        <v>641</v>
      </c>
      <c r="I260" t="s">
        <v>294</v>
      </c>
      <c r="J260" s="1">
        <v>43846</v>
      </c>
      <c r="K260">
        <v>79</v>
      </c>
      <c r="L260" t="s">
        <v>159</v>
      </c>
      <c r="M260" s="1"/>
    </row>
    <row r="261" spans="1:13" x14ac:dyDescent="0.35">
      <c r="A261">
        <v>260</v>
      </c>
      <c r="B261" t="s">
        <v>1029</v>
      </c>
      <c r="C261" t="s">
        <v>1030</v>
      </c>
      <c r="D261" t="s">
        <v>15</v>
      </c>
      <c r="E261" t="s">
        <v>16</v>
      </c>
      <c r="F261">
        <v>30</v>
      </c>
      <c r="G261" t="s">
        <v>1028</v>
      </c>
      <c r="H261" t="s">
        <v>393</v>
      </c>
      <c r="I261" t="s">
        <v>32</v>
      </c>
      <c r="J261" s="1">
        <v>44653</v>
      </c>
      <c r="K261">
        <v>12</v>
      </c>
      <c r="L261" t="s">
        <v>101</v>
      </c>
      <c r="M261" s="1"/>
    </row>
    <row r="262" spans="1:13" x14ac:dyDescent="0.35">
      <c r="A262">
        <v>261</v>
      </c>
      <c r="B262" t="s">
        <v>1031</v>
      </c>
      <c r="C262" t="s">
        <v>1032</v>
      </c>
      <c r="D262" t="s">
        <v>28</v>
      </c>
      <c r="E262" t="s">
        <v>29</v>
      </c>
      <c r="F262">
        <v>60</v>
      </c>
      <c r="G262" t="s">
        <v>1033</v>
      </c>
      <c r="H262" t="s">
        <v>1034</v>
      </c>
      <c r="I262" t="s">
        <v>1035</v>
      </c>
      <c r="J262" s="1">
        <v>44021</v>
      </c>
      <c r="K262">
        <v>3</v>
      </c>
      <c r="L262" t="s">
        <v>54</v>
      </c>
      <c r="M262" s="1"/>
    </row>
    <row r="263" spans="1:13" x14ac:dyDescent="0.35">
      <c r="A263">
        <v>262</v>
      </c>
      <c r="B263" t="s">
        <v>1036</v>
      </c>
      <c r="C263" t="s">
        <v>1037</v>
      </c>
      <c r="D263" t="s">
        <v>28</v>
      </c>
      <c r="E263" t="s">
        <v>29</v>
      </c>
      <c r="F263">
        <v>30</v>
      </c>
      <c r="G263" t="s">
        <v>1038</v>
      </c>
      <c r="H263" t="s">
        <v>1039</v>
      </c>
      <c r="I263" t="s">
        <v>25</v>
      </c>
      <c r="J263" s="1">
        <v>44819</v>
      </c>
      <c r="K263">
        <v>85</v>
      </c>
      <c r="L263" t="s">
        <v>159</v>
      </c>
      <c r="M263" s="1"/>
    </row>
    <row r="264" spans="1:13" x14ac:dyDescent="0.35">
      <c r="A264">
        <v>263</v>
      </c>
      <c r="B264" t="s">
        <v>1040</v>
      </c>
      <c r="C264" t="s">
        <v>1041</v>
      </c>
      <c r="D264" t="s">
        <v>15</v>
      </c>
      <c r="E264" t="s">
        <v>16</v>
      </c>
      <c r="F264">
        <v>30</v>
      </c>
      <c r="G264" t="s">
        <v>1038</v>
      </c>
      <c r="H264" t="s">
        <v>1042</v>
      </c>
      <c r="I264" t="s">
        <v>32</v>
      </c>
      <c r="J264" s="1">
        <v>44681</v>
      </c>
      <c r="K264">
        <v>46</v>
      </c>
      <c r="L264" t="s">
        <v>45</v>
      </c>
      <c r="M264" s="1"/>
    </row>
    <row r="265" spans="1:13" x14ac:dyDescent="0.35">
      <c r="A265">
        <v>264</v>
      </c>
      <c r="B265" t="s">
        <v>1043</v>
      </c>
      <c r="C265" t="s">
        <v>1044</v>
      </c>
      <c r="D265" t="s">
        <v>15</v>
      </c>
      <c r="E265" t="s">
        <v>16</v>
      </c>
      <c r="F265">
        <v>30</v>
      </c>
      <c r="G265" t="s">
        <v>1045</v>
      </c>
      <c r="H265" t="s">
        <v>378</v>
      </c>
      <c r="I265" t="s">
        <v>146</v>
      </c>
      <c r="J265" s="1">
        <v>44525</v>
      </c>
      <c r="K265">
        <v>68</v>
      </c>
      <c r="L265" t="s">
        <v>33</v>
      </c>
      <c r="M265" s="1"/>
    </row>
    <row r="266" spans="1:13" x14ac:dyDescent="0.35">
      <c r="A266">
        <v>265</v>
      </c>
      <c r="B266" t="s">
        <v>1046</v>
      </c>
      <c r="C266" t="s">
        <v>1047</v>
      </c>
      <c r="D266" t="s">
        <v>117</v>
      </c>
      <c r="E266" t="s">
        <v>16</v>
      </c>
      <c r="F266">
        <v>30</v>
      </c>
      <c r="G266" t="s">
        <v>1048</v>
      </c>
      <c r="H266" t="s">
        <v>443</v>
      </c>
      <c r="I266" t="s">
        <v>294</v>
      </c>
      <c r="J266" s="1">
        <v>44018</v>
      </c>
      <c r="K266">
        <v>31</v>
      </c>
      <c r="L266" t="s">
        <v>39</v>
      </c>
      <c r="M266" s="1"/>
    </row>
    <row r="267" spans="1:13" x14ac:dyDescent="0.35">
      <c r="A267">
        <v>266</v>
      </c>
      <c r="B267" t="s">
        <v>1049</v>
      </c>
      <c r="C267" t="s">
        <v>1050</v>
      </c>
      <c r="D267" t="s">
        <v>28</v>
      </c>
      <c r="E267" t="s">
        <v>29</v>
      </c>
      <c r="F267">
        <v>30</v>
      </c>
      <c r="G267" t="s">
        <v>1051</v>
      </c>
      <c r="H267" t="s">
        <v>1052</v>
      </c>
      <c r="I267" t="s">
        <v>32</v>
      </c>
      <c r="J267" s="1">
        <v>44453</v>
      </c>
      <c r="K267">
        <v>49</v>
      </c>
      <c r="L267" t="s">
        <v>54</v>
      </c>
      <c r="M267" s="1"/>
    </row>
    <row r="268" spans="1:13" x14ac:dyDescent="0.35">
      <c r="A268">
        <v>267</v>
      </c>
      <c r="B268" t="s">
        <v>1053</v>
      </c>
      <c r="C268" t="s">
        <v>1054</v>
      </c>
      <c r="D268" t="s">
        <v>51</v>
      </c>
      <c r="E268" t="s">
        <v>16</v>
      </c>
      <c r="F268">
        <v>60</v>
      </c>
      <c r="G268" t="s">
        <v>1055</v>
      </c>
      <c r="H268" t="s">
        <v>1056</v>
      </c>
      <c r="I268" t="s">
        <v>129</v>
      </c>
      <c r="J268" s="1">
        <v>44235</v>
      </c>
      <c r="K268">
        <v>11</v>
      </c>
      <c r="L268" t="s">
        <v>45</v>
      </c>
      <c r="M268" s="1"/>
    </row>
    <row r="269" spans="1:13" x14ac:dyDescent="0.35">
      <c r="A269">
        <v>268</v>
      </c>
      <c r="B269" t="s">
        <v>1057</v>
      </c>
      <c r="C269" t="s">
        <v>1058</v>
      </c>
      <c r="D269" t="s">
        <v>51</v>
      </c>
      <c r="E269" t="s">
        <v>16</v>
      </c>
      <c r="F269">
        <v>60</v>
      </c>
      <c r="G269" t="s">
        <v>1059</v>
      </c>
      <c r="H269" t="s">
        <v>1060</v>
      </c>
      <c r="I269" t="s">
        <v>38</v>
      </c>
      <c r="J269" s="1">
        <v>43973</v>
      </c>
      <c r="K269">
        <v>6</v>
      </c>
      <c r="L269" t="s">
        <v>80</v>
      </c>
      <c r="M269" s="1"/>
    </row>
    <row r="270" spans="1:13" x14ac:dyDescent="0.35">
      <c r="A270">
        <v>269</v>
      </c>
      <c r="B270" t="s">
        <v>1061</v>
      </c>
      <c r="C270" t="s">
        <v>1062</v>
      </c>
      <c r="D270" t="s">
        <v>15</v>
      </c>
      <c r="E270" t="s">
        <v>16</v>
      </c>
      <c r="F270">
        <v>90</v>
      </c>
      <c r="G270" t="s">
        <v>1063</v>
      </c>
      <c r="H270" t="s">
        <v>1064</v>
      </c>
      <c r="I270" t="s">
        <v>886</v>
      </c>
      <c r="J270" s="1">
        <v>44134</v>
      </c>
      <c r="K270">
        <v>14</v>
      </c>
      <c r="L270" t="s">
        <v>70</v>
      </c>
      <c r="M270" s="1"/>
    </row>
    <row r="271" spans="1:13" x14ac:dyDescent="0.35">
      <c r="A271">
        <v>270</v>
      </c>
      <c r="B271" t="s">
        <v>1065</v>
      </c>
      <c r="C271" t="s">
        <v>1066</v>
      </c>
      <c r="D271" t="s">
        <v>28</v>
      </c>
      <c r="E271" t="s">
        <v>29</v>
      </c>
      <c r="F271">
        <v>30</v>
      </c>
      <c r="G271" t="s">
        <v>1067</v>
      </c>
      <c r="H271" t="s">
        <v>293</v>
      </c>
      <c r="I271" t="s">
        <v>294</v>
      </c>
      <c r="J271" s="1">
        <v>44014</v>
      </c>
      <c r="K271">
        <v>40</v>
      </c>
      <c r="L271" t="s">
        <v>159</v>
      </c>
      <c r="M271" s="1"/>
    </row>
    <row r="272" spans="1:13" x14ac:dyDescent="0.35">
      <c r="A272">
        <v>271</v>
      </c>
      <c r="B272" t="s">
        <v>1068</v>
      </c>
      <c r="C272" t="s">
        <v>800</v>
      </c>
      <c r="D272" t="s">
        <v>15</v>
      </c>
      <c r="E272" t="s">
        <v>16</v>
      </c>
      <c r="F272">
        <v>30</v>
      </c>
      <c r="G272" t="s">
        <v>1069</v>
      </c>
      <c r="H272" t="s">
        <v>1070</v>
      </c>
      <c r="I272" t="s">
        <v>32</v>
      </c>
      <c r="J272" s="1">
        <v>43978</v>
      </c>
      <c r="K272">
        <v>21</v>
      </c>
      <c r="L272" t="s">
        <v>54</v>
      </c>
      <c r="M272" s="1"/>
    </row>
    <row r="273" spans="1:13" x14ac:dyDescent="0.35">
      <c r="A273">
        <v>272</v>
      </c>
      <c r="B273" t="s">
        <v>1071</v>
      </c>
      <c r="C273" t="s">
        <v>1072</v>
      </c>
      <c r="D273" t="s">
        <v>51</v>
      </c>
      <c r="E273" t="s">
        <v>16</v>
      </c>
      <c r="F273">
        <v>60</v>
      </c>
      <c r="G273" t="s">
        <v>1073</v>
      </c>
      <c r="H273" t="s">
        <v>981</v>
      </c>
      <c r="I273" t="s">
        <v>32</v>
      </c>
      <c r="J273" s="1">
        <v>44682</v>
      </c>
      <c r="K273">
        <v>64</v>
      </c>
      <c r="L273" t="s">
        <v>80</v>
      </c>
      <c r="M273" s="1"/>
    </row>
    <row r="274" spans="1:13" x14ac:dyDescent="0.35">
      <c r="A274">
        <v>273</v>
      </c>
      <c r="B274" t="s">
        <v>1074</v>
      </c>
      <c r="C274" t="s">
        <v>1075</v>
      </c>
      <c r="D274" t="s">
        <v>15</v>
      </c>
      <c r="E274" t="s">
        <v>16</v>
      </c>
      <c r="F274">
        <v>90</v>
      </c>
      <c r="G274" t="s">
        <v>1076</v>
      </c>
      <c r="H274" t="s">
        <v>1077</v>
      </c>
      <c r="I274" t="s">
        <v>1078</v>
      </c>
      <c r="J274" s="1">
        <v>44450</v>
      </c>
      <c r="K274">
        <v>30</v>
      </c>
      <c r="L274" t="s">
        <v>64</v>
      </c>
      <c r="M274" s="1"/>
    </row>
    <row r="275" spans="1:13" x14ac:dyDescent="0.35">
      <c r="A275">
        <v>274</v>
      </c>
      <c r="B275" t="s">
        <v>1079</v>
      </c>
      <c r="C275" t="s">
        <v>1080</v>
      </c>
      <c r="D275" t="s">
        <v>51</v>
      </c>
      <c r="E275" t="s">
        <v>16</v>
      </c>
      <c r="F275">
        <v>60</v>
      </c>
      <c r="G275" t="s">
        <v>1081</v>
      </c>
      <c r="H275" t="s">
        <v>1082</v>
      </c>
      <c r="I275" t="s">
        <v>1083</v>
      </c>
      <c r="J275" s="1">
        <v>44769</v>
      </c>
      <c r="K275">
        <v>41</v>
      </c>
      <c r="L275" t="s">
        <v>101</v>
      </c>
      <c r="M275" s="1"/>
    </row>
    <row r="276" spans="1:13" x14ac:dyDescent="0.35">
      <c r="A276">
        <v>275</v>
      </c>
      <c r="B276" t="s">
        <v>1084</v>
      </c>
      <c r="C276" t="s">
        <v>1085</v>
      </c>
      <c r="D276" t="s">
        <v>15</v>
      </c>
      <c r="E276" t="s">
        <v>16</v>
      </c>
      <c r="F276">
        <v>90</v>
      </c>
      <c r="G276" t="s">
        <v>1086</v>
      </c>
      <c r="H276" t="s">
        <v>1087</v>
      </c>
      <c r="I276" t="s">
        <v>554</v>
      </c>
      <c r="J276" s="1">
        <v>44908</v>
      </c>
      <c r="K276">
        <v>27</v>
      </c>
      <c r="L276" t="s">
        <v>64</v>
      </c>
      <c r="M276" s="1"/>
    </row>
    <row r="277" spans="1:13" x14ac:dyDescent="0.35">
      <c r="A277">
        <v>276</v>
      </c>
      <c r="B277" t="s">
        <v>1088</v>
      </c>
      <c r="C277" t="s">
        <v>1089</v>
      </c>
      <c r="D277" t="s">
        <v>51</v>
      </c>
      <c r="E277" t="s">
        <v>16</v>
      </c>
      <c r="F277">
        <v>90</v>
      </c>
      <c r="G277" t="s">
        <v>1090</v>
      </c>
      <c r="H277" t="s">
        <v>1091</v>
      </c>
      <c r="I277" t="s">
        <v>32</v>
      </c>
      <c r="J277" s="1">
        <v>44413</v>
      </c>
      <c r="K277">
        <v>58</v>
      </c>
      <c r="L277" t="s">
        <v>54</v>
      </c>
      <c r="M277" s="1"/>
    </row>
    <row r="278" spans="1:13" x14ac:dyDescent="0.35">
      <c r="A278">
        <v>277</v>
      </c>
      <c r="B278" t="s">
        <v>1092</v>
      </c>
      <c r="C278" t="s">
        <v>1093</v>
      </c>
      <c r="D278" t="s">
        <v>15</v>
      </c>
      <c r="E278" t="s">
        <v>16</v>
      </c>
      <c r="F278">
        <v>30</v>
      </c>
      <c r="G278" t="s">
        <v>1094</v>
      </c>
      <c r="H278" t="s">
        <v>1095</v>
      </c>
      <c r="I278" t="s">
        <v>178</v>
      </c>
      <c r="J278" s="1">
        <v>44480</v>
      </c>
      <c r="K278">
        <v>3</v>
      </c>
      <c r="L278" t="s">
        <v>159</v>
      </c>
      <c r="M278" s="1"/>
    </row>
    <row r="279" spans="1:13" x14ac:dyDescent="0.35">
      <c r="A279">
        <v>278</v>
      </c>
      <c r="B279" t="s">
        <v>1096</v>
      </c>
      <c r="C279" t="s">
        <v>1097</v>
      </c>
      <c r="D279" t="s">
        <v>28</v>
      </c>
      <c r="E279" t="s">
        <v>29</v>
      </c>
      <c r="F279">
        <v>30</v>
      </c>
      <c r="G279" t="s">
        <v>1098</v>
      </c>
      <c r="H279" t="s">
        <v>1099</v>
      </c>
      <c r="I279" t="s">
        <v>25</v>
      </c>
      <c r="J279" s="1">
        <v>44360</v>
      </c>
      <c r="K279">
        <v>38</v>
      </c>
      <c r="L279" t="s">
        <v>159</v>
      </c>
      <c r="M279" s="1"/>
    </row>
    <row r="280" spans="1:13" x14ac:dyDescent="0.35">
      <c r="A280">
        <v>279</v>
      </c>
      <c r="B280" t="s">
        <v>1100</v>
      </c>
      <c r="C280" t="s">
        <v>1101</v>
      </c>
      <c r="D280" t="s">
        <v>51</v>
      </c>
      <c r="E280" t="s">
        <v>16</v>
      </c>
      <c r="F280">
        <v>30</v>
      </c>
      <c r="G280" t="s">
        <v>1102</v>
      </c>
      <c r="H280" t="s">
        <v>1103</v>
      </c>
      <c r="I280" t="s">
        <v>25</v>
      </c>
      <c r="J280" s="1">
        <v>44561</v>
      </c>
      <c r="K280">
        <v>43</v>
      </c>
      <c r="L280" t="s">
        <v>101</v>
      </c>
      <c r="M280" s="1"/>
    </row>
    <row r="281" spans="1:13" x14ac:dyDescent="0.35">
      <c r="A281">
        <v>280</v>
      </c>
      <c r="B281" t="s">
        <v>1104</v>
      </c>
      <c r="C281" t="s">
        <v>1105</v>
      </c>
      <c r="D281" t="s">
        <v>28</v>
      </c>
      <c r="E281" t="s">
        <v>29</v>
      </c>
      <c r="F281">
        <v>60</v>
      </c>
      <c r="G281" t="s">
        <v>1106</v>
      </c>
      <c r="H281" t="s">
        <v>1107</v>
      </c>
      <c r="I281" t="s">
        <v>32</v>
      </c>
      <c r="J281" s="1">
        <v>44305</v>
      </c>
      <c r="K281">
        <v>36</v>
      </c>
      <c r="L281" t="s">
        <v>64</v>
      </c>
      <c r="M281" s="1"/>
    </row>
    <row r="282" spans="1:13" x14ac:dyDescent="0.35">
      <c r="A282">
        <v>281</v>
      </c>
      <c r="B282" t="s">
        <v>1108</v>
      </c>
      <c r="C282" t="s">
        <v>1109</v>
      </c>
      <c r="D282" t="s">
        <v>28</v>
      </c>
      <c r="E282" t="s">
        <v>29</v>
      </c>
      <c r="F282">
        <v>60</v>
      </c>
      <c r="G282" t="s">
        <v>1110</v>
      </c>
      <c r="H282" t="s">
        <v>1111</v>
      </c>
      <c r="I282" t="s">
        <v>32</v>
      </c>
      <c r="J282" s="1">
        <v>44204</v>
      </c>
      <c r="K282">
        <v>51</v>
      </c>
      <c r="L282" t="s">
        <v>54</v>
      </c>
      <c r="M282" s="1"/>
    </row>
    <row r="283" spans="1:13" x14ac:dyDescent="0.35">
      <c r="A283">
        <v>282</v>
      </c>
      <c r="B283" t="s">
        <v>1112</v>
      </c>
      <c r="C283" t="s">
        <v>1113</v>
      </c>
      <c r="D283" t="s">
        <v>51</v>
      </c>
      <c r="E283" t="s">
        <v>16</v>
      </c>
      <c r="F283">
        <v>60</v>
      </c>
      <c r="G283" t="s">
        <v>1114</v>
      </c>
      <c r="H283" t="s">
        <v>1115</v>
      </c>
      <c r="I283" t="s">
        <v>32</v>
      </c>
      <c r="J283" s="1">
        <v>44578</v>
      </c>
      <c r="K283">
        <v>86</v>
      </c>
      <c r="L283" t="s">
        <v>159</v>
      </c>
      <c r="M283" s="1"/>
    </row>
    <row r="284" spans="1:13" x14ac:dyDescent="0.35">
      <c r="A284">
        <v>283</v>
      </c>
      <c r="B284" t="s">
        <v>1116</v>
      </c>
      <c r="C284" t="s">
        <v>1117</v>
      </c>
      <c r="D284" t="s">
        <v>28</v>
      </c>
      <c r="E284" t="s">
        <v>29</v>
      </c>
      <c r="F284">
        <v>30</v>
      </c>
      <c r="G284" t="s">
        <v>1118</v>
      </c>
      <c r="H284" t="s">
        <v>1119</v>
      </c>
      <c r="I284" t="s">
        <v>240</v>
      </c>
      <c r="J284" s="1">
        <v>44416</v>
      </c>
      <c r="K284">
        <v>6</v>
      </c>
      <c r="L284" t="s">
        <v>80</v>
      </c>
      <c r="M284" s="1"/>
    </row>
    <row r="285" spans="1:13" x14ac:dyDescent="0.35">
      <c r="A285">
        <v>284</v>
      </c>
      <c r="B285" t="s">
        <v>1120</v>
      </c>
      <c r="C285" t="s">
        <v>1121</v>
      </c>
      <c r="D285" t="s">
        <v>28</v>
      </c>
      <c r="E285" t="s">
        <v>29</v>
      </c>
      <c r="F285">
        <v>60</v>
      </c>
      <c r="G285" t="s">
        <v>1122</v>
      </c>
      <c r="H285" t="s">
        <v>917</v>
      </c>
      <c r="I285" t="s">
        <v>32</v>
      </c>
      <c r="J285" s="1">
        <v>44372</v>
      </c>
      <c r="K285">
        <v>40</v>
      </c>
      <c r="L285" t="s">
        <v>20</v>
      </c>
      <c r="M285" s="1"/>
    </row>
    <row r="286" spans="1:13" x14ac:dyDescent="0.35">
      <c r="A286">
        <v>285</v>
      </c>
      <c r="B286" t="s">
        <v>1123</v>
      </c>
      <c r="C286" t="s">
        <v>657</v>
      </c>
      <c r="D286" t="s">
        <v>51</v>
      </c>
      <c r="E286" t="s">
        <v>16</v>
      </c>
      <c r="F286">
        <v>90</v>
      </c>
      <c r="G286" t="s">
        <v>1124</v>
      </c>
      <c r="H286" t="s">
        <v>1125</v>
      </c>
      <c r="I286" t="s">
        <v>1126</v>
      </c>
      <c r="J286" s="1">
        <v>44053</v>
      </c>
      <c r="K286">
        <v>52</v>
      </c>
      <c r="L286" t="s">
        <v>54</v>
      </c>
      <c r="M286" s="1"/>
    </row>
    <row r="287" spans="1:13" x14ac:dyDescent="0.35">
      <c r="A287">
        <v>286</v>
      </c>
      <c r="B287" t="s">
        <v>437</v>
      </c>
      <c r="C287" t="s">
        <v>770</v>
      </c>
      <c r="D287" t="s">
        <v>15</v>
      </c>
      <c r="E287" t="s">
        <v>16</v>
      </c>
      <c r="F287">
        <v>30</v>
      </c>
      <c r="G287" t="s">
        <v>1127</v>
      </c>
      <c r="H287" t="s">
        <v>1018</v>
      </c>
      <c r="I287" t="s">
        <v>294</v>
      </c>
      <c r="J287" s="1">
        <v>44261</v>
      </c>
      <c r="K287">
        <v>66</v>
      </c>
      <c r="L287" t="s">
        <v>101</v>
      </c>
      <c r="M287" s="1"/>
    </row>
    <row r="288" spans="1:13" x14ac:dyDescent="0.35">
      <c r="A288">
        <v>287</v>
      </c>
      <c r="B288" t="s">
        <v>1128</v>
      </c>
      <c r="C288" t="s">
        <v>1129</v>
      </c>
      <c r="D288" t="s">
        <v>28</v>
      </c>
      <c r="E288" t="s">
        <v>29</v>
      </c>
      <c r="F288">
        <v>60</v>
      </c>
      <c r="G288" t="s">
        <v>1130</v>
      </c>
      <c r="H288" t="s">
        <v>1131</v>
      </c>
      <c r="I288" t="s">
        <v>32</v>
      </c>
      <c r="J288" s="1">
        <v>44509</v>
      </c>
      <c r="K288">
        <v>41</v>
      </c>
      <c r="L288" t="s">
        <v>101</v>
      </c>
      <c r="M288" s="1"/>
    </row>
    <row r="289" spans="1:13" x14ac:dyDescent="0.35">
      <c r="A289">
        <v>288</v>
      </c>
      <c r="B289" t="s">
        <v>1132</v>
      </c>
      <c r="C289" t="s">
        <v>1133</v>
      </c>
      <c r="D289" t="s">
        <v>28</v>
      </c>
      <c r="E289" t="s">
        <v>29</v>
      </c>
      <c r="F289">
        <v>30</v>
      </c>
      <c r="G289" t="s">
        <v>1134</v>
      </c>
      <c r="H289" t="s">
        <v>1135</v>
      </c>
      <c r="I289" t="s">
        <v>38</v>
      </c>
      <c r="J289" s="1">
        <v>44515</v>
      </c>
      <c r="K289">
        <v>33</v>
      </c>
      <c r="L289" t="s">
        <v>80</v>
      </c>
      <c r="M289" s="1"/>
    </row>
    <row r="290" spans="1:13" x14ac:dyDescent="0.35">
      <c r="A290">
        <v>289</v>
      </c>
      <c r="B290" t="s">
        <v>1136</v>
      </c>
      <c r="C290" t="s">
        <v>1137</v>
      </c>
      <c r="D290" t="s">
        <v>51</v>
      </c>
      <c r="E290" t="s">
        <v>16</v>
      </c>
      <c r="F290">
        <v>90</v>
      </c>
      <c r="G290" t="s">
        <v>1134</v>
      </c>
      <c r="H290" t="s">
        <v>1138</v>
      </c>
      <c r="I290" t="s">
        <v>124</v>
      </c>
      <c r="J290" s="1">
        <v>44805</v>
      </c>
      <c r="K290">
        <v>29</v>
      </c>
      <c r="L290" t="s">
        <v>20</v>
      </c>
      <c r="M290" s="1"/>
    </row>
    <row r="291" spans="1:13" x14ac:dyDescent="0.35">
      <c r="A291">
        <v>290</v>
      </c>
      <c r="B291" t="s">
        <v>1139</v>
      </c>
      <c r="C291" t="s">
        <v>1140</v>
      </c>
      <c r="D291" t="s">
        <v>15</v>
      </c>
      <c r="E291" t="s">
        <v>16</v>
      </c>
      <c r="F291">
        <v>30</v>
      </c>
      <c r="G291" t="s">
        <v>1141</v>
      </c>
      <c r="H291" t="s">
        <v>1142</v>
      </c>
      <c r="I291" t="s">
        <v>38</v>
      </c>
      <c r="J291" s="1">
        <v>44862</v>
      </c>
      <c r="K291">
        <v>38</v>
      </c>
      <c r="L291" t="s">
        <v>64</v>
      </c>
      <c r="M291" s="1"/>
    </row>
    <row r="292" spans="1:13" x14ac:dyDescent="0.35">
      <c r="A292">
        <v>291</v>
      </c>
      <c r="B292" t="s">
        <v>843</v>
      </c>
      <c r="C292" t="s">
        <v>394</v>
      </c>
      <c r="D292" t="s">
        <v>15</v>
      </c>
      <c r="E292" t="s">
        <v>16</v>
      </c>
      <c r="F292">
        <v>60</v>
      </c>
      <c r="G292" t="s">
        <v>1143</v>
      </c>
      <c r="H292" t="s">
        <v>951</v>
      </c>
      <c r="I292" t="s">
        <v>95</v>
      </c>
      <c r="J292" s="1">
        <v>44622</v>
      </c>
      <c r="K292">
        <v>4</v>
      </c>
      <c r="L292" t="s">
        <v>33</v>
      </c>
      <c r="M292" s="1"/>
    </row>
    <row r="293" spans="1:13" x14ac:dyDescent="0.35">
      <c r="A293">
        <v>292</v>
      </c>
      <c r="B293" t="s">
        <v>843</v>
      </c>
      <c r="C293" t="s">
        <v>394</v>
      </c>
      <c r="D293" t="s">
        <v>15</v>
      </c>
      <c r="E293" t="s">
        <v>16</v>
      </c>
      <c r="F293">
        <v>60</v>
      </c>
      <c r="G293" t="s">
        <v>1143</v>
      </c>
      <c r="H293" t="s">
        <v>951</v>
      </c>
      <c r="I293" t="s">
        <v>95</v>
      </c>
      <c r="J293" s="1">
        <v>44622</v>
      </c>
      <c r="K293">
        <v>4</v>
      </c>
      <c r="L293" t="s">
        <v>33</v>
      </c>
      <c r="M293" s="1"/>
    </row>
    <row r="294" spans="1:13" x14ac:dyDescent="0.35">
      <c r="A294">
        <v>293</v>
      </c>
      <c r="B294" t="s">
        <v>1144</v>
      </c>
      <c r="C294" t="s">
        <v>1145</v>
      </c>
      <c r="D294" t="s">
        <v>117</v>
      </c>
      <c r="E294" t="s">
        <v>16</v>
      </c>
      <c r="F294">
        <v>60</v>
      </c>
      <c r="G294" t="s">
        <v>1146</v>
      </c>
      <c r="H294" t="s">
        <v>182</v>
      </c>
      <c r="I294" t="s">
        <v>32</v>
      </c>
      <c r="J294" s="1">
        <v>44733</v>
      </c>
      <c r="K294">
        <v>29</v>
      </c>
      <c r="L294" t="s">
        <v>80</v>
      </c>
      <c r="M294" s="1"/>
    </row>
    <row r="295" spans="1:13" x14ac:dyDescent="0.35">
      <c r="A295">
        <v>294</v>
      </c>
      <c r="B295" t="s">
        <v>1147</v>
      </c>
      <c r="C295" t="s">
        <v>1148</v>
      </c>
      <c r="D295" t="s">
        <v>28</v>
      </c>
      <c r="E295" t="s">
        <v>29</v>
      </c>
      <c r="F295">
        <v>30</v>
      </c>
      <c r="G295" t="s">
        <v>1149</v>
      </c>
      <c r="H295" t="s">
        <v>1150</v>
      </c>
      <c r="I295" t="s">
        <v>32</v>
      </c>
      <c r="J295" s="1">
        <v>44023</v>
      </c>
      <c r="K295">
        <v>48</v>
      </c>
      <c r="L295" t="s">
        <v>45</v>
      </c>
      <c r="M295" s="1"/>
    </row>
    <row r="296" spans="1:13" x14ac:dyDescent="0.35">
      <c r="A296">
        <v>295</v>
      </c>
      <c r="B296" t="s">
        <v>1151</v>
      </c>
      <c r="C296" t="s">
        <v>1152</v>
      </c>
      <c r="D296" t="s">
        <v>15</v>
      </c>
      <c r="E296" t="s">
        <v>16</v>
      </c>
      <c r="F296">
        <v>30</v>
      </c>
      <c r="G296" t="s">
        <v>1153</v>
      </c>
      <c r="H296" t="s">
        <v>917</v>
      </c>
      <c r="I296" t="s">
        <v>32</v>
      </c>
      <c r="J296" s="1">
        <v>44625</v>
      </c>
      <c r="K296">
        <v>11</v>
      </c>
      <c r="L296" t="s">
        <v>64</v>
      </c>
      <c r="M296" s="1"/>
    </row>
    <row r="297" spans="1:13" x14ac:dyDescent="0.35">
      <c r="A297">
        <v>296</v>
      </c>
      <c r="B297" t="s">
        <v>34</v>
      </c>
      <c r="C297" t="s">
        <v>1154</v>
      </c>
      <c r="D297" t="s">
        <v>28</v>
      </c>
      <c r="E297" t="s">
        <v>29</v>
      </c>
      <c r="F297">
        <v>30</v>
      </c>
      <c r="G297" t="s">
        <v>1155</v>
      </c>
      <c r="H297" t="s">
        <v>1156</v>
      </c>
      <c r="I297" t="s">
        <v>1157</v>
      </c>
      <c r="J297" s="1">
        <v>44863</v>
      </c>
      <c r="K297">
        <v>72</v>
      </c>
      <c r="L297" t="s">
        <v>70</v>
      </c>
      <c r="M297" s="1"/>
    </row>
    <row r="298" spans="1:13" x14ac:dyDescent="0.35">
      <c r="A298">
        <v>297</v>
      </c>
      <c r="B298" t="s">
        <v>1158</v>
      </c>
      <c r="C298" t="s">
        <v>1159</v>
      </c>
      <c r="D298" t="s">
        <v>28</v>
      </c>
      <c r="E298" t="s">
        <v>29</v>
      </c>
      <c r="F298">
        <v>60</v>
      </c>
      <c r="G298" t="s">
        <v>1155</v>
      </c>
      <c r="H298" t="s">
        <v>1160</v>
      </c>
      <c r="I298" t="s">
        <v>25</v>
      </c>
      <c r="J298" s="1">
        <v>44018</v>
      </c>
      <c r="K298">
        <v>14</v>
      </c>
      <c r="L298" t="s">
        <v>33</v>
      </c>
      <c r="M298" s="1"/>
    </row>
    <row r="299" spans="1:13" x14ac:dyDescent="0.35">
      <c r="A299">
        <v>298</v>
      </c>
      <c r="B299" t="s">
        <v>1161</v>
      </c>
      <c r="C299" t="s">
        <v>1162</v>
      </c>
      <c r="D299" t="s">
        <v>41</v>
      </c>
      <c r="E299" t="s">
        <v>16</v>
      </c>
      <c r="F299">
        <v>30</v>
      </c>
      <c r="G299" t="s">
        <v>1163</v>
      </c>
      <c r="H299" t="s">
        <v>1164</v>
      </c>
      <c r="I299" t="s">
        <v>89</v>
      </c>
      <c r="J299" s="1">
        <v>44701</v>
      </c>
      <c r="K299">
        <v>70</v>
      </c>
      <c r="L299" t="s">
        <v>101</v>
      </c>
      <c r="M299" s="1"/>
    </row>
    <row r="300" spans="1:13" x14ac:dyDescent="0.35">
      <c r="A300">
        <v>299</v>
      </c>
      <c r="B300" t="s">
        <v>1165</v>
      </c>
      <c r="C300" t="s">
        <v>1166</v>
      </c>
      <c r="D300" t="s">
        <v>41</v>
      </c>
      <c r="E300" t="s">
        <v>16</v>
      </c>
      <c r="F300">
        <v>30</v>
      </c>
      <c r="G300" t="s">
        <v>1167</v>
      </c>
      <c r="H300" t="s">
        <v>1168</v>
      </c>
      <c r="I300" t="s">
        <v>32</v>
      </c>
      <c r="J300" s="1">
        <v>43913</v>
      </c>
      <c r="K300">
        <v>82</v>
      </c>
      <c r="L300" t="s">
        <v>80</v>
      </c>
      <c r="M300" s="1"/>
    </row>
    <row r="301" spans="1:13" x14ac:dyDescent="0.35">
      <c r="A301">
        <v>300</v>
      </c>
      <c r="B301" t="s">
        <v>1169</v>
      </c>
      <c r="C301" t="s">
        <v>1170</v>
      </c>
      <c r="D301" t="s">
        <v>28</v>
      </c>
      <c r="E301" t="s">
        <v>29</v>
      </c>
      <c r="F301">
        <v>60</v>
      </c>
      <c r="G301" t="s">
        <v>1171</v>
      </c>
      <c r="H301" t="s">
        <v>534</v>
      </c>
      <c r="I301" t="s">
        <v>32</v>
      </c>
      <c r="J301" s="1">
        <v>44493</v>
      </c>
      <c r="K301">
        <v>44</v>
      </c>
      <c r="L301" t="s">
        <v>54</v>
      </c>
      <c r="M301" s="1"/>
    </row>
    <row r="302" spans="1:13" x14ac:dyDescent="0.35">
      <c r="A302">
        <v>301</v>
      </c>
      <c r="B302" t="s">
        <v>1169</v>
      </c>
      <c r="C302" t="s">
        <v>1170</v>
      </c>
      <c r="D302" t="s">
        <v>28</v>
      </c>
      <c r="E302" t="s">
        <v>29</v>
      </c>
      <c r="F302">
        <v>60</v>
      </c>
      <c r="G302" t="s">
        <v>1171</v>
      </c>
      <c r="H302" t="s">
        <v>534</v>
      </c>
      <c r="I302" t="s">
        <v>32</v>
      </c>
      <c r="J302" s="1">
        <v>44493</v>
      </c>
      <c r="K302">
        <v>44</v>
      </c>
      <c r="L302" t="s">
        <v>54</v>
      </c>
      <c r="M302" s="1"/>
    </row>
    <row r="303" spans="1:13" x14ac:dyDescent="0.35">
      <c r="A303">
        <v>302</v>
      </c>
      <c r="B303" t="s">
        <v>612</v>
      </c>
      <c r="C303" t="s">
        <v>1172</v>
      </c>
      <c r="D303" t="s">
        <v>28</v>
      </c>
      <c r="E303" t="s">
        <v>29</v>
      </c>
      <c r="F303">
        <v>90</v>
      </c>
      <c r="G303" t="s">
        <v>1171</v>
      </c>
      <c r="H303" t="s">
        <v>1173</v>
      </c>
      <c r="I303" t="s">
        <v>32</v>
      </c>
      <c r="J303" s="1">
        <v>44256</v>
      </c>
      <c r="K303">
        <v>18</v>
      </c>
      <c r="L303" t="s">
        <v>70</v>
      </c>
      <c r="M303" s="1"/>
    </row>
    <row r="304" spans="1:13" x14ac:dyDescent="0.35">
      <c r="A304">
        <v>303</v>
      </c>
      <c r="B304" t="s">
        <v>1174</v>
      </c>
      <c r="C304" t="s">
        <v>1175</v>
      </c>
      <c r="D304" t="s">
        <v>15</v>
      </c>
      <c r="E304" t="s">
        <v>16</v>
      </c>
      <c r="F304">
        <v>30</v>
      </c>
      <c r="G304" t="s">
        <v>1176</v>
      </c>
      <c r="H304" t="s">
        <v>1177</v>
      </c>
      <c r="I304" t="s">
        <v>32</v>
      </c>
      <c r="J304" s="1">
        <v>44160</v>
      </c>
      <c r="K304">
        <v>8</v>
      </c>
      <c r="L304" t="s">
        <v>80</v>
      </c>
      <c r="M304" s="1"/>
    </row>
    <row r="305" spans="1:13" x14ac:dyDescent="0.35">
      <c r="A305">
        <v>304</v>
      </c>
      <c r="B305" t="s">
        <v>1178</v>
      </c>
      <c r="C305" t="s">
        <v>1179</v>
      </c>
      <c r="D305" t="s">
        <v>51</v>
      </c>
      <c r="E305" t="s">
        <v>16</v>
      </c>
      <c r="F305">
        <v>90</v>
      </c>
      <c r="G305" t="s">
        <v>1180</v>
      </c>
      <c r="H305" t="s">
        <v>702</v>
      </c>
      <c r="I305" t="s">
        <v>703</v>
      </c>
      <c r="J305" s="1">
        <v>44857</v>
      </c>
      <c r="K305">
        <v>5</v>
      </c>
      <c r="L305" t="s">
        <v>39</v>
      </c>
      <c r="M305" s="1"/>
    </row>
    <row r="306" spans="1:13" x14ac:dyDescent="0.35">
      <c r="A306">
        <v>305</v>
      </c>
      <c r="B306" t="s">
        <v>1181</v>
      </c>
      <c r="C306" t="s">
        <v>1182</v>
      </c>
      <c r="D306" t="s">
        <v>15</v>
      </c>
      <c r="E306" t="s">
        <v>16</v>
      </c>
      <c r="F306">
        <v>90</v>
      </c>
      <c r="G306" t="s">
        <v>1183</v>
      </c>
      <c r="H306" t="s">
        <v>1184</v>
      </c>
      <c r="I306" t="s">
        <v>886</v>
      </c>
      <c r="J306" s="1">
        <v>44891</v>
      </c>
      <c r="K306">
        <v>36</v>
      </c>
      <c r="L306" t="s">
        <v>80</v>
      </c>
      <c r="M306" s="1"/>
    </row>
    <row r="307" spans="1:13" x14ac:dyDescent="0.35">
      <c r="A307">
        <v>306</v>
      </c>
      <c r="B307" t="s">
        <v>935</v>
      </c>
      <c r="C307" t="s">
        <v>196</v>
      </c>
      <c r="D307" t="s">
        <v>28</v>
      </c>
      <c r="E307" t="s">
        <v>29</v>
      </c>
      <c r="F307">
        <v>30</v>
      </c>
      <c r="G307" t="s">
        <v>1185</v>
      </c>
      <c r="H307" t="s">
        <v>1186</v>
      </c>
      <c r="I307" t="s">
        <v>32</v>
      </c>
      <c r="J307" s="1">
        <v>44042</v>
      </c>
      <c r="K307">
        <v>65</v>
      </c>
      <c r="L307" t="s">
        <v>54</v>
      </c>
      <c r="M307" s="1"/>
    </row>
    <row r="308" spans="1:13" x14ac:dyDescent="0.35">
      <c r="A308">
        <v>307</v>
      </c>
      <c r="B308" t="s">
        <v>1187</v>
      </c>
      <c r="C308" t="s">
        <v>1188</v>
      </c>
      <c r="D308" t="s">
        <v>28</v>
      </c>
      <c r="E308" t="s">
        <v>29</v>
      </c>
      <c r="F308">
        <v>30</v>
      </c>
      <c r="G308" t="s">
        <v>1189</v>
      </c>
      <c r="H308" t="s">
        <v>1190</v>
      </c>
      <c r="I308" t="s">
        <v>173</v>
      </c>
      <c r="J308" s="1">
        <v>44681</v>
      </c>
      <c r="K308">
        <v>3</v>
      </c>
      <c r="L308" t="s">
        <v>80</v>
      </c>
      <c r="M308" s="1"/>
    </row>
    <row r="309" spans="1:13" x14ac:dyDescent="0.35">
      <c r="A309">
        <v>308</v>
      </c>
      <c r="B309" t="s">
        <v>1191</v>
      </c>
      <c r="C309" t="s">
        <v>1192</v>
      </c>
      <c r="D309" t="s">
        <v>28</v>
      </c>
      <c r="E309" t="s">
        <v>29</v>
      </c>
      <c r="F309">
        <v>90</v>
      </c>
      <c r="G309" t="s">
        <v>1193</v>
      </c>
      <c r="H309" t="s">
        <v>1194</v>
      </c>
      <c r="I309" t="s">
        <v>38</v>
      </c>
      <c r="J309" s="1">
        <v>44556</v>
      </c>
      <c r="K309">
        <v>22</v>
      </c>
      <c r="L309" t="s">
        <v>101</v>
      </c>
      <c r="M309" s="1"/>
    </row>
    <row r="310" spans="1:13" x14ac:dyDescent="0.35">
      <c r="A310">
        <v>309</v>
      </c>
      <c r="B310" t="s">
        <v>1195</v>
      </c>
      <c r="C310" t="s">
        <v>1196</v>
      </c>
      <c r="D310" t="s">
        <v>15</v>
      </c>
      <c r="E310" t="s">
        <v>16</v>
      </c>
      <c r="F310">
        <v>90</v>
      </c>
      <c r="G310" t="s">
        <v>1197</v>
      </c>
      <c r="H310" t="s">
        <v>1198</v>
      </c>
      <c r="I310" t="s">
        <v>1199</v>
      </c>
      <c r="J310" s="1">
        <v>44298</v>
      </c>
      <c r="K310">
        <v>4</v>
      </c>
      <c r="L310" t="s">
        <v>64</v>
      </c>
      <c r="M310" s="1"/>
    </row>
    <row r="311" spans="1:13" x14ac:dyDescent="0.35">
      <c r="A311">
        <v>310</v>
      </c>
      <c r="B311" t="s">
        <v>1200</v>
      </c>
      <c r="C311" t="s">
        <v>441</v>
      </c>
      <c r="D311" t="s">
        <v>28</v>
      </c>
      <c r="E311" t="s">
        <v>29</v>
      </c>
      <c r="F311">
        <v>60</v>
      </c>
      <c r="G311" t="s">
        <v>1201</v>
      </c>
      <c r="H311" t="s">
        <v>1202</v>
      </c>
      <c r="I311" t="s">
        <v>32</v>
      </c>
      <c r="J311" s="1">
        <v>44534</v>
      </c>
      <c r="K311">
        <v>60</v>
      </c>
      <c r="L311" t="s">
        <v>54</v>
      </c>
      <c r="M311" s="1"/>
    </row>
    <row r="312" spans="1:13" x14ac:dyDescent="0.35">
      <c r="A312">
        <v>311</v>
      </c>
      <c r="B312" t="s">
        <v>1203</v>
      </c>
      <c r="C312" t="s">
        <v>1204</v>
      </c>
      <c r="D312" t="s">
        <v>51</v>
      </c>
      <c r="E312" t="s">
        <v>16</v>
      </c>
      <c r="F312">
        <v>60</v>
      </c>
      <c r="G312" t="s">
        <v>1205</v>
      </c>
      <c r="H312" t="s">
        <v>1206</v>
      </c>
      <c r="I312" t="s">
        <v>294</v>
      </c>
      <c r="J312" s="1">
        <v>44359</v>
      </c>
      <c r="K312">
        <v>4</v>
      </c>
      <c r="L312" t="s">
        <v>159</v>
      </c>
      <c r="M312" s="1"/>
    </row>
    <row r="313" spans="1:13" x14ac:dyDescent="0.35">
      <c r="A313">
        <v>312</v>
      </c>
      <c r="B313" t="s">
        <v>1207</v>
      </c>
      <c r="C313" t="s">
        <v>1208</v>
      </c>
      <c r="D313" t="s">
        <v>28</v>
      </c>
      <c r="E313" t="s">
        <v>29</v>
      </c>
      <c r="F313">
        <v>90</v>
      </c>
      <c r="G313" t="s">
        <v>1209</v>
      </c>
      <c r="H313" t="s">
        <v>1210</v>
      </c>
      <c r="I313" t="s">
        <v>294</v>
      </c>
      <c r="J313" s="1">
        <v>44920</v>
      </c>
      <c r="K313">
        <v>104</v>
      </c>
      <c r="L313" t="s">
        <v>45</v>
      </c>
      <c r="M313" s="1"/>
    </row>
    <row r="314" spans="1:13" x14ac:dyDescent="0.35">
      <c r="A314">
        <v>313</v>
      </c>
      <c r="B314" t="s">
        <v>1211</v>
      </c>
      <c r="C314" t="s">
        <v>1212</v>
      </c>
      <c r="D314" t="s">
        <v>28</v>
      </c>
      <c r="E314" t="s">
        <v>29</v>
      </c>
      <c r="F314">
        <v>30</v>
      </c>
      <c r="G314" t="s">
        <v>1213</v>
      </c>
      <c r="H314" t="s">
        <v>1214</v>
      </c>
      <c r="I314" t="s">
        <v>32</v>
      </c>
      <c r="J314" s="1">
        <v>43953</v>
      </c>
      <c r="K314">
        <v>82</v>
      </c>
      <c r="L314" t="s">
        <v>101</v>
      </c>
      <c r="M314" s="1"/>
    </row>
    <row r="315" spans="1:13" x14ac:dyDescent="0.35">
      <c r="A315">
        <v>314</v>
      </c>
      <c r="B315" t="s">
        <v>1215</v>
      </c>
      <c r="C315" t="s">
        <v>1216</v>
      </c>
      <c r="D315" t="s">
        <v>51</v>
      </c>
      <c r="E315" t="s">
        <v>16</v>
      </c>
      <c r="F315">
        <v>90</v>
      </c>
      <c r="G315" t="s">
        <v>1217</v>
      </c>
      <c r="H315" t="s">
        <v>1218</v>
      </c>
      <c r="I315" t="s">
        <v>294</v>
      </c>
      <c r="J315" s="1">
        <v>44899</v>
      </c>
      <c r="K315">
        <v>2</v>
      </c>
      <c r="L315" t="s">
        <v>101</v>
      </c>
      <c r="M315" s="1"/>
    </row>
    <row r="316" spans="1:13" x14ac:dyDescent="0.35">
      <c r="A316">
        <v>315</v>
      </c>
      <c r="B316" t="s">
        <v>1129</v>
      </c>
      <c r="C316" t="s">
        <v>1219</v>
      </c>
      <c r="D316" t="s">
        <v>28</v>
      </c>
      <c r="E316" t="s">
        <v>29</v>
      </c>
      <c r="F316">
        <v>90</v>
      </c>
      <c r="G316" t="s">
        <v>1220</v>
      </c>
      <c r="H316" t="s">
        <v>1221</v>
      </c>
      <c r="I316" t="s">
        <v>124</v>
      </c>
      <c r="J316" s="1">
        <v>44249</v>
      </c>
      <c r="K316">
        <v>71</v>
      </c>
      <c r="L316" t="s">
        <v>45</v>
      </c>
      <c r="M316" s="1"/>
    </row>
    <row r="317" spans="1:13" x14ac:dyDescent="0.35">
      <c r="A317">
        <v>316</v>
      </c>
      <c r="B317" t="s">
        <v>846</v>
      </c>
      <c r="C317" t="s">
        <v>1222</v>
      </c>
      <c r="D317" t="s">
        <v>28</v>
      </c>
      <c r="E317" t="s">
        <v>29</v>
      </c>
      <c r="F317">
        <v>90</v>
      </c>
      <c r="G317" t="s">
        <v>1223</v>
      </c>
      <c r="H317" t="s">
        <v>1224</v>
      </c>
      <c r="I317" t="s">
        <v>25</v>
      </c>
      <c r="J317" s="1">
        <v>44036</v>
      </c>
      <c r="K317">
        <v>75</v>
      </c>
      <c r="L317" t="s">
        <v>33</v>
      </c>
      <c r="M317" s="1"/>
    </row>
    <row r="318" spans="1:13" x14ac:dyDescent="0.35">
      <c r="A318">
        <v>317</v>
      </c>
      <c r="B318" t="s">
        <v>1225</v>
      </c>
      <c r="C318" t="s">
        <v>1226</v>
      </c>
      <c r="D318" t="s">
        <v>28</v>
      </c>
      <c r="E318" t="s">
        <v>29</v>
      </c>
      <c r="F318">
        <v>90</v>
      </c>
      <c r="G318" t="s">
        <v>1227</v>
      </c>
      <c r="H318" t="s">
        <v>1228</v>
      </c>
      <c r="I318" t="s">
        <v>25</v>
      </c>
      <c r="J318" s="1">
        <v>44758</v>
      </c>
      <c r="K318">
        <v>45</v>
      </c>
      <c r="L318" t="s">
        <v>54</v>
      </c>
      <c r="M318" s="1"/>
    </row>
    <row r="319" spans="1:13" x14ac:dyDescent="0.35">
      <c r="A319">
        <v>318</v>
      </c>
      <c r="B319" t="s">
        <v>1229</v>
      </c>
      <c r="C319" t="s">
        <v>1230</v>
      </c>
      <c r="D319" t="s">
        <v>28</v>
      </c>
      <c r="E319" t="s">
        <v>29</v>
      </c>
      <c r="F319">
        <v>30</v>
      </c>
      <c r="G319" t="s">
        <v>1231</v>
      </c>
      <c r="H319" t="s">
        <v>1232</v>
      </c>
      <c r="I319" t="s">
        <v>1233</v>
      </c>
      <c r="J319" s="1">
        <v>44724</v>
      </c>
      <c r="K319">
        <v>86</v>
      </c>
      <c r="L319" t="s">
        <v>39</v>
      </c>
      <c r="M319" s="1"/>
    </row>
    <row r="320" spans="1:13" x14ac:dyDescent="0.35">
      <c r="A320">
        <v>319</v>
      </c>
      <c r="B320" t="s">
        <v>1234</v>
      </c>
      <c r="C320" t="s">
        <v>500</v>
      </c>
      <c r="D320" t="s">
        <v>28</v>
      </c>
      <c r="E320" t="s">
        <v>29</v>
      </c>
      <c r="F320">
        <v>60</v>
      </c>
      <c r="G320" t="s">
        <v>1235</v>
      </c>
      <c r="H320" t="s">
        <v>99</v>
      </c>
      <c r="I320" t="s">
        <v>100</v>
      </c>
      <c r="J320" s="1">
        <v>44838</v>
      </c>
      <c r="K320">
        <v>19</v>
      </c>
      <c r="L320" t="s">
        <v>64</v>
      </c>
      <c r="M320" s="1"/>
    </row>
    <row r="321" spans="1:13" x14ac:dyDescent="0.35">
      <c r="A321">
        <v>320</v>
      </c>
      <c r="B321" t="s">
        <v>1236</v>
      </c>
      <c r="C321" t="s">
        <v>1237</v>
      </c>
      <c r="D321" t="s">
        <v>51</v>
      </c>
      <c r="E321" t="s">
        <v>16</v>
      </c>
      <c r="F321">
        <v>90</v>
      </c>
      <c r="G321" t="s">
        <v>1238</v>
      </c>
      <c r="H321" t="s">
        <v>746</v>
      </c>
      <c r="I321" t="s">
        <v>32</v>
      </c>
      <c r="J321" s="1">
        <v>44358</v>
      </c>
      <c r="K321">
        <v>85</v>
      </c>
      <c r="L321" t="s">
        <v>45</v>
      </c>
      <c r="M321" s="1"/>
    </row>
    <row r="322" spans="1:13" x14ac:dyDescent="0.35">
      <c r="A322">
        <v>321</v>
      </c>
      <c r="B322" t="s">
        <v>1239</v>
      </c>
      <c r="C322" t="s">
        <v>1240</v>
      </c>
      <c r="D322" t="s">
        <v>28</v>
      </c>
      <c r="E322" t="s">
        <v>29</v>
      </c>
      <c r="F322">
        <v>90</v>
      </c>
      <c r="G322" t="s">
        <v>1241</v>
      </c>
      <c r="H322" t="s">
        <v>1242</v>
      </c>
      <c r="I322" t="s">
        <v>38</v>
      </c>
      <c r="J322" s="1">
        <v>44625</v>
      </c>
      <c r="K322">
        <v>104</v>
      </c>
      <c r="L322" t="s">
        <v>64</v>
      </c>
      <c r="M322" s="1"/>
    </row>
    <row r="323" spans="1:13" x14ac:dyDescent="0.35">
      <c r="A323">
        <v>322</v>
      </c>
      <c r="B323" t="s">
        <v>1243</v>
      </c>
      <c r="C323" t="s">
        <v>1244</v>
      </c>
      <c r="D323" t="s">
        <v>28</v>
      </c>
      <c r="E323" t="s">
        <v>29</v>
      </c>
      <c r="F323">
        <v>30</v>
      </c>
      <c r="G323" t="s">
        <v>1245</v>
      </c>
      <c r="H323" t="s">
        <v>145</v>
      </c>
      <c r="I323" t="s">
        <v>146</v>
      </c>
      <c r="J323" s="1">
        <v>43887</v>
      </c>
      <c r="K323">
        <v>18</v>
      </c>
      <c r="L323" t="s">
        <v>70</v>
      </c>
      <c r="M323" s="1"/>
    </row>
    <row r="324" spans="1:13" x14ac:dyDescent="0.35">
      <c r="A324">
        <v>323</v>
      </c>
      <c r="B324" t="s">
        <v>1246</v>
      </c>
      <c r="C324" t="s">
        <v>1247</v>
      </c>
      <c r="D324" t="s">
        <v>28</v>
      </c>
      <c r="E324" t="s">
        <v>29</v>
      </c>
      <c r="F324">
        <v>60</v>
      </c>
      <c r="G324" t="s">
        <v>1248</v>
      </c>
      <c r="H324" t="s">
        <v>1249</v>
      </c>
      <c r="I324" t="s">
        <v>146</v>
      </c>
      <c r="J324" s="1">
        <v>44006</v>
      </c>
      <c r="K324">
        <v>67</v>
      </c>
      <c r="L324" t="s">
        <v>159</v>
      </c>
      <c r="M324" s="1"/>
    </row>
    <row r="325" spans="1:13" x14ac:dyDescent="0.35">
      <c r="A325">
        <v>324</v>
      </c>
      <c r="B325" t="s">
        <v>1250</v>
      </c>
      <c r="C325" t="s">
        <v>1251</v>
      </c>
      <c r="D325" t="s">
        <v>51</v>
      </c>
      <c r="E325" t="s">
        <v>16</v>
      </c>
      <c r="F325">
        <v>30</v>
      </c>
      <c r="G325" t="s">
        <v>1252</v>
      </c>
      <c r="H325" t="s">
        <v>1253</v>
      </c>
      <c r="I325" t="s">
        <v>32</v>
      </c>
      <c r="J325" s="1">
        <v>44573</v>
      </c>
      <c r="K325">
        <v>68</v>
      </c>
      <c r="L325" t="s">
        <v>20</v>
      </c>
      <c r="M325" s="1"/>
    </row>
    <row r="326" spans="1:13" x14ac:dyDescent="0.35">
      <c r="A326">
        <v>325</v>
      </c>
      <c r="B326" t="s">
        <v>1250</v>
      </c>
      <c r="C326" t="s">
        <v>1251</v>
      </c>
      <c r="D326" t="s">
        <v>51</v>
      </c>
      <c r="E326" t="s">
        <v>16</v>
      </c>
      <c r="F326">
        <v>30</v>
      </c>
      <c r="G326" t="s">
        <v>1252</v>
      </c>
      <c r="H326" t="s">
        <v>1253</v>
      </c>
      <c r="I326" t="s">
        <v>32</v>
      </c>
      <c r="J326" s="1">
        <v>44573</v>
      </c>
      <c r="K326">
        <v>68</v>
      </c>
      <c r="L326" t="s">
        <v>20</v>
      </c>
      <c r="M326" s="1"/>
    </row>
    <row r="327" spans="1:13" x14ac:dyDescent="0.35">
      <c r="A327">
        <v>326</v>
      </c>
      <c r="B327" t="s">
        <v>1254</v>
      </c>
      <c r="C327" t="s">
        <v>948</v>
      </c>
      <c r="D327" t="s">
        <v>15</v>
      </c>
      <c r="E327" t="s">
        <v>16</v>
      </c>
      <c r="F327">
        <v>60</v>
      </c>
      <c r="G327" t="s">
        <v>1255</v>
      </c>
      <c r="H327" t="s">
        <v>1256</v>
      </c>
      <c r="I327" t="s">
        <v>32</v>
      </c>
      <c r="J327" s="1">
        <v>44561</v>
      </c>
      <c r="K327">
        <v>54</v>
      </c>
      <c r="L327" t="s">
        <v>70</v>
      </c>
      <c r="M327" s="1"/>
    </row>
    <row r="328" spans="1:13" x14ac:dyDescent="0.35">
      <c r="A328">
        <v>327</v>
      </c>
      <c r="B328" t="s">
        <v>752</v>
      </c>
      <c r="C328" t="s">
        <v>394</v>
      </c>
      <c r="D328" t="s">
        <v>28</v>
      </c>
      <c r="E328" t="s">
        <v>29</v>
      </c>
      <c r="F328">
        <v>60</v>
      </c>
      <c r="G328" t="s">
        <v>1257</v>
      </c>
      <c r="H328" t="s">
        <v>1258</v>
      </c>
      <c r="I328" t="s">
        <v>32</v>
      </c>
      <c r="J328" s="1">
        <v>44817</v>
      </c>
      <c r="K328">
        <v>42</v>
      </c>
      <c r="L328" t="s">
        <v>20</v>
      </c>
      <c r="M328" s="1"/>
    </row>
    <row r="329" spans="1:13" x14ac:dyDescent="0.35">
      <c r="A329">
        <v>328</v>
      </c>
      <c r="B329" t="s">
        <v>351</v>
      </c>
      <c r="C329" t="s">
        <v>1259</v>
      </c>
      <c r="D329" t="s">
        <v>51</v>
      </c>
      <c r="E329" t="s">
        <v>16</v>
      </c>
      <c r="F329">
        <v>30</v>
      </c>
      <c r="G329" t="s">
        <v>1260</v>
      </c>
      <c r="H329" t="s">
        <v>1261</v>
      </c>
      <c r="I329" t="s">
        <v>32</v>
      </c>
      <c r="J329" s="1">
        <v>44820</v>
      </c>
      <c r="K329">
        <v>86</v>
      </c>
      <c r="L329" t="s">
        <v>101</v>
      </c>
      <c r="M329" s="1"/>
    </row>
    <row r="330" spans="1:13" x14ac:dyDescent="0.35">
      <c r="A330">
        <v>329</v>
      </c>
      <c r="B330" t="s">
        <v>1262</v>
      </c>
      <c r="C330" t="s">
        <v>1263</v>
      </c>
      <c r="D330" t="s">
        <v>28</v>
      </c>
      <c r="E330" t="s">
        <v>29</v>
      </c>
      <c r="F330">
        <v>60</v>
      </c>
      <c r="G330" t="s">
        <v>1264</v>
      </c>
      <c r="H330" t="s">
        <v>1265</v>
      </c>
      <c r="I330" t="s">
        <v>32</v>
      </c>
      <c r="J330" s="1">
        <v>43939</v>
      </c>
      <c r="K330">
        <v>49</v>
      </c>
      <c r="L330" t="s">
        <v>39</v>
      </c>
      <c r="M330" s="1"/>
    </row>
    <row r="331" spans="1:13" x14ac:dyDescent="0.35">
      <c r="A331">
        <v>330</v>
      </c>
      <c r="B331" t="s">
        <v>1266</v>
      </c>
      <c r="C331" t="s">
        <v>1267</v>
      </c>
      <c r="D331" t="s">
        <v>51</v>
      </c>
      <c r="E331" t="s">
        <v>16</v>
      </c>
      <c r="F331">
        <v>90</v>
      </c>
      <c r="G331" t="s">
        <v>1268</v>
      </c>
      <c r="H331" t="s">
        <v>1269</v>
      </c>
      <c r="I331" t="s">
        <v>187</v>
      </c>
      <c r="J331" s="1">
        <v>44622</v>
      </c>
      <c r="K331">
        <v>15</v>
      </c>
      <c r="L331" t="s">
        <v>159</v>
      </c>
      <c r="M331" s="1"/>
    </row>
    <row r="332" spans="1:13" x14ac:dyDescent="0.35">
      <c r="A332">
        <v>331</v>
      </c>
      <c r="B332" t="s">
        <v>559</v>
      </c>
      <c r="C332" t="s">
        <v>1270</v>
      </c>
      <c r="D332" t="s">
        <v>51</v>
      </c>
      <c r="E332" t="s">
        <v>16</v>
      </c>
      <c r="F332">
        <v>60</v>
      </c>
      <c r="G332" t="s">
        <v>1271</v>
      </c>
      <c r="H332" t="s">
        <v>1272</v>
      </c>
      <c r="I332" t="s">
        <v>59</v>
      </c>
      <c r="J332" s="1">
        <v>44413</v>
      </c>
      <c r="K332">
        <v>42</v>
      </c>
      <c r="L332" t="s">
        <v>64</v>
      </c>
      <c r="M332" s="1"/>
    </row>
    <row r="333" spans="1:13" x14ac:dyDescent="0.35">
      <c r="A333">
        <v>332</v>
      </c>
      <c r="B333" t="s">
        <v>1273</v>
      </c>
      <c r="C333" t="s">
        <v>1274</v>
      </c>
      <c r="D333" t="s">
        <v>28</v>
      </c>
      <c r="E333" t="s">
        <v>29</v>
      </c>
      <c r="F333">
        <v>60</v>
      </c>
      <c r="G333" t="s">
        <v>1275</v>
      </c>
      <c r="H333" t="s">
        <v>1276</v>
      </c>
      <c r="I333" t="s">
        <v>32</v>
      </c>
      <c r="J333" s="1">
        <v>43886</v>
      </c>
      <c r="K333">
        <v>36</v>
      </c>
      <c r="L333" t="s">
        <v>80</v>
      </c>
      <c r="M333" s="1"/>
    </row>
    <row r="334" spans="1:13" x14ac:dyDescent="0.35">
      <c r="A334">
        <v>333</v>
      </c>
      <c r="B334" t="s">
        <v>1277</v>
      </c>
      <c r="C334" t="s">
        <v>1278</v>
      </c>
      <c r="D334" t="s">
        <v>51</v>
      </c>
      <c r="E334" t="s">
        <v>16</v>
      </c>
      <c r="F334">
        <v>90</v>
      </c>
      <c r="G334" t="s">
        <v>1279</v>
      </c>
      <c r="H334" t="s">
        <v>1280</v>
      </c>
      <c r="I334" t="s">
        <v>95</v>
      </c>
      <c r="J334" s="1">
        <v>44749</v>
      </c>
      <c r="K334">
        <v>14</v>
      </c>
      <c r="L334" t="s">
        <v>64</v>
      </c>
      <c r="M334" s="1"/>
    </row>
    <row r="335" spans="1:13" x14ac:dyDescent="0.35">
      <c r="A335">
        <v>334</v>
      </c>
      <c r="B335" t="s">
        <v>1281</v>
      </c>
      <c r="C335" t="s">
        <v>1282</v>
      </c>
      <c r="D335" t="s">
        <v>28</v>
      </c>
      <c r="E335" t="s">
        <v>29</v>
      </c>
      <c r="F335">
        <v>60</v>
      </c>
      <c r="G335" t="s">
        <v>1283</v>
      </c>
      <c r="H335" t="s">
        <v>1284</v>
      </c>
      <c r="I335" t="s">
        <v>32</v>
      </c>
      <c r="J335" s="1">
        <v>43841</v>
      </c>
      <c r="K335">
        <v>73</v>
      </c>
      <c r="L335" t="s">
        <v>64</v>
      </c>
      <c r="M335" s="1"/>
    </row>
    <row r="336" spans="1:13" x14ac:dyDescent="0.35">
      <c r="A336">
        <v>335</v>
      </c>
      <c r="B336" t="s">
        <v>1285</v>
      </c>
      <c r="C336" t="s">
        <v>1286</v>
      </c>
      <c r="D336" t="s">
        <v>15</v>
      </c>
      <c r="E336" t="s">
        <v>16</v>
      </c>
      <c r="F336">
        <v>90</v>
      </c>
      <c r="G336" t="s">
        <v>1287</v>
      </c>
      <c r="H336" t="s">
        <v>1214</v>
      </c>
      <c r="I336" t="s">
        <v>32</v>
      </c>
      <c r="J336" s="1">
        <v>44318</v>
      </c>
      <c r="K336">
        <v>80</v>
      </c>
      <c r="L336" t="s">
        <v>54</v>
      </c>
      <c r="M336" s="1"/>
    </row>
    <row r="337" spans="1:13" x14ac:dyDescent="0.35">
      <c r="A337">
        <v>336</v>
      </c>
      <c r="B337" t="s">
        <v>1288</v>
      </c>
      <c r="C337" t="s">
        <v>365</v>
      </c>
      <c r="D337" t="s">
        <v>15</v>
      </c>
      <c r="E337" t="s">
        <v>16</v>
      </c>
      <c r="F337">
        <v>30</v>
      </c>
      <c r="G337" t="s">
        <v>1289</v>
      </c>
      <c r="H337" t="s">
        <v>637</v>
      </c>
      <c r="I337" t="s">
        <v>32</v>
      </c>
      <c r="J337" s="1">
        <v>43833</v>
      </c>
      <c r="K337">
        <v>60</v>
      </c>
      <c r="L337" t="s">
        <v>70</v>
      </c>
      <c r="M337" s="1"/>
    </row>
    <row r="338" spans="1:13" x14ac:dyDescent="0.35">
      <c r="A338">
        <v>337</v>
      </c>
      <c r="B338" t="s">
        <v>1290</v>
      </c>
      <c r="C338" t="s">
        <v>111</v>
      </c>
      <c r="D338" t="s">
        <v>15</v>
      </c>
      <c r="E338" t="s">
        <v>16</v>
      </c>
      <c r="F338">
        <v>60</v>
      </c>
      <c r="G338" t="s">
        <v>1291</v>
      </c>
      <c r="H338" t="s">
        <v>1292</v>
      </c>
      <c r="I338" t="s">
        <v>32</v>
      </c>
      <c r="J338" s="1">
        <v>44482</v>
      </c>
      <c r="K338">
        <v>58</v>
      </c>
      <c r="L338" t="s">
        <v>33</v>
      </c>
      <c r="M338" s="1"/>
    </row>
    <row r="339" spans="1:13" x14ac:dyDescent="0.35">
      <c r="A339">
        <v>338</v>
      </c>
      <c r="B339" t="s">
        <v>1293</v>
      </c>
      <c r="C339" t="s">
        <v>26</v>
      </c>
      <c r="D339" t="s">
        <v>51</v>
      </c>
      <c r="E339" t="s">
        <v>16</v>
      </c>
      <c r="F339">
        <v>30</v>
      </c>
      <c r="G339" t="s">
        <v>1294</v>
      </c>
      <c r="H339" t="s">
        <v>1295</v>
      </c>
      <c r="I339" t="s">
        <v>32</v>
      </c>
      <c r="J339" s="1">
        <v>44344</v>
      </c>
      <c r="K339">
        <v>70</v>
      </c>
      <c r="L339" t="s">
        <v>39</v>
      </c>
      <c r="M339" s="1"/>
    </row>
    <row r="340" spans="1:13" x14ac:dyDescent="0.35">
      <c r="A340">
        <v>339</v>
      </c>
      <c r="B340" t="s">
        <v>1296</v>
      </c>
      <c r="C340" t="s">
        <v>1297</v>
      </c>
      <c r="D340" t="s">
        <v>28</v>
      </c>
      <c r="E340" t="s">
        <v>29</v>
      </c>
      <c r="F340">
        <v>30</v>
      </c>
      <c r="G340" t="s">
        <v>1298</v>
      </c>
      <c r="H340" t="s">
        <v>1299</v>
      </c>
      <c r="I340" t="s">
        <v>1199</v>
      </c>
      <c r="J340" s="1">
        <v>44170</v>
      </c>
      <c r="K340">
        <v>55</v>
      </c>
      <c r="L340" t="s">
        <v>54</v>
      </c>
      <c r="M340" s="1"/>
    </row>
    <row r="341" spans="1:13" x14ac:dyDescent="0.35">
      <c r="A341">
        <v>340</v>
      </c>
      <c r="B341" t="s">
        <v>1300</v>
      </c>
      <c r="C341" t="s">
        <v>1301</v>
      </c>
      <c r="D341" t="s">
        <v>28</v>
      </c>
      <c r="E341" t="s">
        <v>29</v>
      </c>
      <c r="F341">
        <v>90</v>
      </c>
      <c r="G341" t="s">
        <v>1302</v>
      </c>
      <c r="H341" t="s">
        <v>1261</v>
      </c>
      <c r="I341" t="s">
        <v>32</v>
      </c>
      <c r="J341" s="1">
        <v>44383</v>
      </c>
      <c r="K341">
        <v>32</v>
      </c>
      <c r="L341" t="s">
        <v>54</v>
      </c>
      <c r="M341" s="1"/>
    </row>
    <row r="342" spans="1:13" x14ac:dyDescent="0.35">
      <c r="A342">
        <v>341</v>
      </c>
      <c r="B342" t="s">
        <v>1303</v>
      </c>
      <c r="C342" t="s">
        <v>1304</v>
      </c>
      <c r="D342" t="s">
        <v>41</v>
      </c>
      <c r="E342" t="s">
        <v>16</v>
      </c>
      <c r="F342">
        <v>30</v>
      </c>
      <c r="G342" t="s">
        <v>1305</v>
      </c>
      <c r="H342" t="s">
        <v>1306</v>
      </c>
      <c r="I342" t="s">
        <v>32</v>
      </c>
      <c r="J342" s="1">
        <v>44123</v>
      </c>
      <c r="K342">
        <v>77</v>
      </c>
      <c r="L342" t="s">
        <v>64</v>
      </c>
      <c r="M342" s="1"/>
    </row>
    <row r="343" spans="1:13" x14ac:dyDescent="0.35">
      <c r="A343">
        <v>342</v>
      </c>
      <c r="B343" t="s">
        <v>1307</v>
      </c>
      <c r="C343" t="s">
        <v>1308</v>
      </c>
      <c r="D343" t="s">
        <v>28</v>
      </c>
      <c r="E343" t="s">
        <v>29</v>
      </c>
      <c r="F343">
        <v>30</v>
      </c>
      <c r="G343" t="s">
        <v>1309</v>
      </c>
      <c r="H343" t="s">
        <v>1310</v>
      </c>
      <c r="I343" t="s">
        <v>1311</v>
      </c>
      <c r="J343" s="1">
        <v>43861</v>
      </c>
      <c r="K343">
        <v>57</v>
      </c>
      <c r="L343" t="s">
        <v>101</v>
      </c>
      <c r="M343" s="1"/>
    </row>
    <row r="344" spans="1:13" x14ac:dyDescent="0.35">
      <c r="A344">
        <v>343</v>
      </c>
      <c r="B344" t="s">
        <v>1312</v>
      </c>
      <c r="C344" t="s">
        <v>1313</v>
      </c>
      <c r="D344" t="s">
        <v>28</v>
      </c>
      <c r="E344" t="s">
        <v>29</v>
      </c>
      <c r="F344">
        <v>90</v>
      </c>
      <c r="G344" t="s">
        <v>1314</v>
      </c>
      <c r="H344" t="s">
        <v>1315</v>
      </c>
      <c r="I344" t="s">
        <v>32</v>
      </c>
      <c r="J344" s="1">
        <v>44304</v>
      </c>
      <c r="K344">
        <v>5</v>
      </c>
      <c r="L344" t="s">
        <v>64</v>
      </c>
      <c r="M344" s="1"/>
    </row>
    <row r="345" spans="1:13" x14ac:dyDescent="0.35">
      <c r="A345">
        <v>344</v>
      </c>
      <c r="B345" t="s">
        <v>1316</v>
      </c>
      <c r="C345" t="s">
        <v>1317</v>
      </c>
      <c r="D345" t="s">
        <v>28</v>
      </c>
      <c r="E345" t="s">
        <v>29</v>
      </c>
      <c r="F345">
        <v>60</v>
      </c>
      <c r="G345" t="s">
        <v>1314</v>
      </c>
      <c r="H345" t="s">
        <v>1318</v>
      </c>
      <c r="I345" t="s">
        <v>32</v>
      </c>
      <c r="J345" s="1">
        <v>44275</v>
      </c>
      <c r="K345">
        <v>10</v>
      </c>
      <c r="L345" t="s">
        <v>64</v>
      </c>
      <c r="M345" s="1"/>
    </row>
    <row r="346" spans="1:13" x14ac:dyDescent="0.35">
      <c r="A346">
        <v>345</v>
      </c>
      <c r="B346" t="s">
        <v>1319</v>
      </c>
      <c r="C346" t="s">
        <v>1320</v>
      </c>
      <c r="D346" t="s">
        <v>15</v>
      </c>
      <c r="E346" t="s">
        <v>16</v>
      </c>
      <c r="F346">
        <v>90</v>
      </c>
      <c r="G346" t="s">
        <v>1321</v>
      </c>
      <c r="H346" t="s">
        <v>978</v>
      </c>
      <c r="I346" t="s">
        <v>294</v>
      </c>
      <c r="J346" s="1">
        <v>44258</v>
      </c>
      <c r="K346">
        <v>58</v>
      </c>
      <c r="L346" t="s">
        <v>101</v>
      </c>
      <c r="M346" s="1"/>
    </row>
    <row r="347" spans="1:13" x14ac:dyDescent="0.35">
      <c r="A347">
        <v>346</v>
      </c>
      <c r="B347" t="s">
        <v>1322</v>
      </c>
      <c r="C347" t="s">
        <v>1323</v>
      </c>
      <c r="D347" t="s">
        <v>15</v>
      </c>
      <c r="E347" t="s">
        <v>16</v>
      </c>
      <c r="F347">
        <v>60</v>
      </c>
      <c r="G347" t="s">
        <v>1324</v>
      </c>
      <c r="H347" t="s">
        <v>1325</v>
      </c>
      <c r="I347" t="s">
        <v>187</v>
      </c>
      <c r="J347" s="1">
        <v>44790</v>
      </c>
      <c r="K347">
        <v>105</v>
      </c>
      <c r="L347" t="s">
        <v>54</v>
      </c>
      <c r="M347" s="1"/>
    </row>
    <row r="348" spans="1:13" x14ac:dyDescent="0.35">
      <c r="A348">
        <v>347</v>
      </c>
      <c r="B348" t="s">
        <v>1326</v>
      </c>
      <c r="C348" t="s">
        <v>1327</v>
      </c>
      <c r="D348" t="s">
        <v>28</v>
      </c>
      <c r="E348" t="s">
        <v>29</v>
      </c>
      <c r="F348">
        <v>30</v>
      </c>
      <c r="G348" t="s">
        <v>1328</v>
      </c>
      <c r="H348" t="s">
        <v>1329</v>
      </c>
      <c r="I348" t="s">
        <v>95</v>
      </c>
      <c r="J348" s="1">
        <v>43898</v>
      </c>
      <c r="K348">
        <v>84</v>
      </c>
      <c r="L348" t="s">
        <v>45</v>
      </c>
      <c r="M348" s="1"/>
    </row>
    <row r="349" spans="1:13" x14ac:dyDescent="0.35">
      <c r="A349">
        <v>348</v>
      </c>
      <c r="B349" t="s">
        <v>616</v>
      </c>
      <c r="C349" t="s">
        <v>1330</v>
      </c>
      <c r="D349" t="s">
        <v>28</v>
      </c>
      <c r="E349" t="s">
        <v>29</v>
      </c>
      <c r="F349">
        <v>60</v>
      </c>
      <c r="G349" t="s">
        <v>1331</v>
      </c>
      <c r="H349" t="s">
        <v>1332</v>
      </c>
      <c r="I349" t="s">
        <v>32</v>
      </c>
      <c r="J349" s="1">
        <v>43937</v>
      </c>
      <c r="K349">
        <v>35</v>
      </c>
      <c r="L349" t="s">
        <v>101</v>
      </c>
      <c r="M349" s="1"/>
    </row>
    <row r="350" spans="1:13" x14ac:dyDescent="0.35">
      <c r="A350">
        <v>349</v>
      </c>
      <c r="B350" t="s">
        <v>1333</v>
      </c>
      <c r="C350" t="s">
        <v>1334</v>
      </c>
      <c r="D350" t="s">
        <v>28</v>
      </c>
      <c r="E350" t="s">
        <v>29</v>
      </c>
      <c r="F350">
        <v>90</v>
      </c>
      <c r="G350" t="s">
        <v>1335</v>
      </c>
      <c r="H350" t="s">
        <v>1336</v>
      </c>
      <c r="I350" t="s">
        <v>129</v>
      </c>
      <c r="J350" s="1">
        <v>44853</v>
      </c>
      <c r="K350">
        <v>42</v>
      </c>
      <c r="L350" t="s">
        <v>101</v>
      </c>
      <c r="M350" s="1"/>
    </row>
    <row r="351" spans="1:13" x14ac:dyDescent="0.35">
      <c r="A351">
        <v>350</v>
      </c>
      <c r="B351" t="s">
        <v>1337</v>
      </c>
      <c r="C351" t="s">
        <v>1338</v>
      </c>
      <c r="D351" t="s">
        <v>28</v>
      </c>
      <c r="E351" t="s">
        <v>29</v>
      </c>
      <c r="F351">
        <v>60</v>
      </c>
      <c r="G351" t="s">
        <v>1339</v>
      </c>
      <c r="H351" t="s">
        <v>199</v>
      </c>
      <c r="I351" t="s">
        <v>32</v>
      </c>
      <c r="J351" s="1">
        <v>44900</v>
      </c>
      <c r="K351">
        <v>55</v>
      </c>
      <c r="L351" t="s">
        <v>33</v>
      </c>
      <c r="M351" s="1"/>
    </row>
    <row r="352" spans="1:13" x14ac:dyDescent="0.35">
      <c r="A352">
        <v>351</v>
      </c>
      <c r="B352" t="s">
        <v>1340</v>
      </c>
      <c r="C352" t="s">
        <v>1341</v>
      </c>
      <c r="D352" t="s">
        <v>41</v>
      </c>
      <c r="E352" t="s">
        <v>16</v>
      </c>
      <c r="F352">
        <v>30</v>
      </c>
      <c r="G352" t="s">
        <v>1342</v>
      </c>
      <c r="H352" t="s">
        <v>1343</v>
      </c>
      <c r="I352" t="s">
        <v>294</v>
      </c>
      <c r="J352" s="1">
        <v>44451</v>
      </c>
      <c r="K352">
        <v>82</v>
      </c>
      <c r="L352" t="s">
        <v>45</v>
      </c>
      <c r="M352" s="1"/>
    </row>
    <row r="353" spans="1:13" x14ac:dyDescent="0.35">
      <c r="A353">
        <v>352</v>
      </c>
      <c r="B353" t="s">
        <v>1344</v>
      </c>
      <c r="C353" t="s">
        <v>1345</v>
      </c>
      <c r="D353" t="s">
        <v>15</v>
      </c>
      <c r="E353" t="s">
        <v>16</v>
      </c>
      <c r="F353">
        <v>60</v>
      </c>
      <c r="G353" t="s">
        <v>1346</v>
      </c>
      <c r="H353" t="s">
        <v>1347</v>
      </c>
      <c r="I353" t="s">
        <v>32</v>
      </c>
      <c r="J353" s="1">
        <v>44806</v>
      </c>
      <c r="K353">
        <v>37</v>
      </c>
      <c r="L353" t="s">
        <v>70</v>
      </c>
      <c r="M353" s="1"/>
    </row>
    <row r="354" spans="1:13" x14ac:dyDescent="0.35">
      <c r="A354">
        <v>353</v>
      </c>
      <c r="B354" t="s">
        <v>800</v>
      </c>
      <c r="C354" t="s">
        <v>1348</v>
      </c>
      <c r="D354" t="s">
        <v>28</v>
      </c>
      <c r="E354" t="s">
        <v>29</v>
      </c>
      <c r="F354">
        <v>30</v>
      </c>
      <c r="G354" t="s">
        <v>1349</v>
      </c>
      <c r="H354" t="s">
        <v>1350</v>
      </c>
      <c r="I354" t="s">
        <v>32</v>
      </c>
      <c r="J354" s="1">
        <v>44189</v>
      </c>
      <c r="K354">
        <v>81</v>
      </c>
      <c r="L354" t="s">
        <v>39</v>
      </c>
      <c r="M354" s="1"/>
    </row>
    <row r="355" spans="1:13" x14ac:dyDescent="0.35">
      <c r="A355">
        <v>354</v>
      </c>
      <c r="B355" t="s">
        <v>1351</v>
      </c>
      <c r="C355" t="s">
        <v>1352</v>
      </c>
      <c r="D355" t="s">
        <v>28</v>
      </c>
      <c r="E355" t="s">
        <v>29</v>
      </c>
      <c r="F355">
        <v>60</v>
      </c>
      <c r="G355" t="s">
        <v>1353</v>
      </c>
      <c r="H355" t="s">
        <v>1354</v>
      </c>
      <c r="I355" t="s">
        <v>294</v>
      </c>
      <c r="J355" s="1">
        <v>44470</v>
      </c>
      <c r="K355">
        <v>52</v>
      </c>
      <c r="L355" t="s">
        <v>54</v>
      </c>
      <c r="M355" s="1"/>
    </row>
    <row r="356" spans="1:13" x14ac:dyDescent="0.35">
      <c r="A356">
        <v>355</v>
      </c>
      <c r="B356" t="s">
        <v>1355</v>
      </c>
      <c r="C356" t="s">
        <v>1356</v>
      </c>
      <c r="D356" t="s">
        <v>15</v>
      </c>
      <c r="E356" t="s">
        <v>16</v>
      </c>
      <c r="F356">
        <v>60</v>
      </c>
      <c r="G356" t="s">
        <v>1357</v>
      </c>
      <c r="H356" t="s">
        <v>1358</v>
      </c>
      <c r="I356" t="s">
        <v>1359</v>
      </c>
      <c r="J356" s="1">
        <v>44015</v>
      </c>
      <c r="K356">
        <v>83</v>
      </c>
      <c r="L356" t="s">
        <v>70</v>
      </c>
      <c r="M356" s="1"/>
    </row>
    <row r="357" spans="1:13" x14ac:dyDescent="0.35">
      <c r="A357">
        <v>356</v>
      </c>
      <c r="B357" t="s">
        <v>1360</v>
      </c>
      <c r="C357" t="s">
        <v>1361</v>
      </c>
      <c r="D357" t="s">
        <v>51</v>
      </c>
      <c r="E357" t="s">
        <v>16</v>
      </c>
      <c r="F357">
        <v>30</v>
      </c>
      <c r="G357" t="s">
        <v>1357</v>
      </c>
      <c r="H357" t="s">
        <v>1362</v>
      </c>
      <c r="I357" t="s">
        <v>178</v>
      </c>
      <c r="J357" s="1">
        <v>43851</v>
      </c>
      <c r="K357">
        <v>29</v>
      </c>
      <c r="L357" t="s">
        <v>101</v>
      </c>
      <c r="M357" s="1"/>
    </row>
    <row r="358" spans="1:13" x14ac:dyDescent="0.35">
      <c r="A358">
        <v>357</v>
      </c>
      <c r="B358" t="s">
        <v>1363</v>
      </c>
      <c r="C358" t="s">
        <v>1364</v>
      </c>
      <c r="D358" t="s">
        <v>28</v>
      </c>
      <c r="E358" t="s">
        <v>29</v>
      </c>
      <c r="F358">
        <v>90</v>
      </c>
      <c r="G358" t="s">
        <v>1365</v>
      </c>
      <c r="H358" t="s">
        <v>1366</v>
      </c>
      <c r="I358" t="s">
        <v>1367</v>
      </c>
      <c r="J358" s="1">
        <v>44727</v>
      </c>
      <c r="K358">
        <v>71</v>
      </c>
      <c r="L358" t="s">
        <v>45</v>
      </c>
      <c r="M358" s="1"/>
    </row>
    <row r="359" spans="1:13" x14ac:dyDescent="0.35">
      <c r="A359">
        <v>358</v>
      </c>
      <c r="B359" t="s">
        <v>1368</v>
      </c>
      <c r="C359" t="s">
        <v>367</v>
      </c>
      <c r="D359" t="s">
        <v>15</v>
      </c>
      <c r="E359" t="s">
        <v>16</v>
      </c>
      <c r="F359">
        <v>90</v>
      </c>
      <c r="G359" t="s">
        <v>1369</v>
      </c>
      <c r="H359" t="s">
        <v>1370</v>
      </c>
      <c r="I359" t="s">
        <v>32</v>
      </c>
      <c r="J359" s="1">
        <v>44926</v>
      </c>
      <c r="K359">
        <v>13</v>
      </c>
      <c r="L359" t="s">
        <v>54</v>
      </c>
      <c r="M359" s="1"/>
    </row>
    <row r="360" spans="1:13" x14ac:dyDescent="0.35">
      <c r="A360">
        <v>359</v>
      </c>
      <c r="B360" t="s">
        <v>1371</v>
      </c>
      <c r="C360" t="s">
        <v>1372</v>
      </c>
      <c r="D360" t="s">
        <v>28</v>
      </c>
      <c r="E360" t="s">
        <v>29</v>
      </c>
      <c r="F360">
        <v>90</v>
      </c>
      <c r="G360" t="s">
        <v>1373</v>
      </c>
      <c r="H360" t="s">
        <v>1374</v>
      </c>
      <c r="I360" t="s">
        <v>294</v>
      </c>
      <c r="J360" s="1">
        <v>44430</v>
      </c>
      <c r="K360">
        <v>92</v>
      </c>
      <c r="L360" t="s">
        <v>20</v>
      </c>
      <c r="M360" s="1"/>
    </row>
    <row r="361" spans="1:13" x14ac:dyDescent="0.35">
      <c r="A361">
        <v>360</v>
      </c>
      <c r="B361" t="s">
        <v>1375</v>
      </c>
      <c r="C361" t="s">
        <v>1376</v>
      </c>
      <c r="D361" t="s">
        <v>28</v>
      </c>
      <c r="E361" t="s">
        <v>29</v>
      </c>
      <c r="F361">
        <v>30</v>
      </c>
      <c r="G361" t="s">
        <v>1377</v>
      </c>
      <c r="H361" t="s">
        <v>1378</v>
      </c>
      <c r="I361" t="s">
        <v>32</v>
      </c>
      <c r="J361" s="1">
        <v>44860</v>
      </c>
      <c r="K361">
        <v>55</v>
      </c>
      <c r="L361" t="s">
        <v>101</v>
      </c>
      <c r="M361" s="1"/>
    </row>
    <row r="362" spans="1:13" x14ac:dyDescent="0.35">
      <c r="A362">
        <v>361</v>
      </c>
      <c r="B362" t="s">
        <v>1379</v>
      </c>
      <c r="C362" t="s">
        <v>1380</v>
      </c>
      <c r="D362" t="s">
        <v>28</v>
      </c>
      <c r="E362" t="s">
        <v>29</v>
      </c>
      <c r="F362">
        <v>90</v>
      </c>
      <c r="G362" t="s">
        <v>1381</v>
      </c>
      <c r="H362" t="s">
        <v>1382</v>
      </c>
      <c r="I362" t="s">
        <v>32</v>
      </c>
      <c r="J362" s="1">
        <v>43962</v>
      </c>
      <c r="K362">
        <v>39</v>
      </c>
      <c r="L362" t="s">
        <v>70</v>
      </c>
      <c r="M362" s="1"/>
    </row>
    <row r="363" spans="1:13" x14ac:dyDescent="0.35">
      <c r="A363">
        <v>362</v>
      </c>
      <c r="B363" t="s">
        <v>1383</v>
      </c>
      <c r="C363" t="s">
        <v>1384</v>
      </c>
      <c r="D363" t="s">
        <v>28</v>
      </c>
      <c r="E363" t="s">
        <v>29</v>
      </c>
      <c r="F363">
        <v>60</v>
      </c>
      <c r="G363" t="s">
        <v>1385</v>
      </c>
      <c r="H363" t="s">
        <v>957</v>
      </c>
      <c r="I363" t="s">
        <v>95</v>
      </c>
      <c r="J363" s="1">
        <v>44042</v>
      </c>
      <c r="K363">
        <v>7</v>
      </c>
      <c r="L363" t="s">
        <v>101</v>
      </c>
      <c r="M363" s="1"/>
    </row>
    <row r="364" spans="1:13" x14ac:dyDescent="0.35">
      <c r="A364">
        <v>363</v>
      </c>
      <c r="B364" t="s">
        <v>879</v>
      </c>
      <c r="C364" t="s">
        <v>1386</v>
      </c>
      <c r="D364" t="s">
        <v>621</v>
      </c>
      <c r="E364" t="s">
        <v>29</v>
      </c>
      <c r="F364">
        <v>60</v>
      </c>
      <c r="G364" t="s">
        <v>1387</v>
      </c>
      <c r="H364" t="s">
        <v>1388</v>
      </c>
      <c r="I364" t="s">
        <v>32</v>
      </c>
      <c r="J364" s="1">
        <v>44131</v>
      </c>
      <c r="K364">
        <v>50</v>
      </c>
      <c r="L364" t="s">
        <v>39</v>
      </c>
      <c r="M364" s="1"/>
    </row>
    <row r="365" spans="1:13" x14ac:dyDescent="0.35">
      <c r="A365">
        <v>364</v>
      </c>
      <c r="B365" t="s">
        <v>1389</v>
      </c>
      <c r="C365" t="s">
        <v>1390</v>
      </c>
      <c r="D365" t="s">
        <v>41</v>
      </c>
      <c r="E365" t="s">
        <v>16</v>
      </c>
      <c r="F365">
        <v>30</v>
      </c>
      <c r="G365" t="s">
        <v>1387</v>
      </c>
      <c r="H365" t="s">
        <v>1391</v>
      </c>
      <c r="I365" t="s">
        <v>32</v>
      </c>
      <c r="J365" s="1">
        <v>44105</v>
      </c>
      <c r="K365">
        <v>27</v>
      </c>
      <c r="L365" t="s">
        <v>101</v>
      </c>
      <c r="M365" s="1"/>
    </row>
    <row r="366" spans="1:13" x14ac:dyDescent="0.35">
      <c r="A366">
        <v>365</v>
      </c>
      <c r="B366" t="s">
        <v>1392</v>
      </c>
      <c r="C366" t="s">
        <v>883</v>
      </c>
      <c r="D366" t="s">
        <v>28</v>
      </c>
      <c r="E366" t="s">
        <v>29</v>
      </c>
      <c r="F366">
        <v>30</v>
      </c>
      <c r="G366" t="s">
        <v>1393</v>
      </c>
      <c r="H366" t="s">
        <v>1394</v>
      </c>
      <c r="I366" t="s">
        <v>1199</v>
      </c>
      <c r="J366" s="1">
        <v>43889</v>
      </c>
      <c r="K366">
        <v>55</v>
      </c>
      <c r="L366" t="s">
        <v>101</v>
      </c>
      <c r="M366" s="1"/>
    </row>
    <row r="367" spans="1:13" x14ac:dyDescent="0.35">
      <c r="A367">
        <v>366</v>
      </c>
      <c r="B367" t="s">
        <v>1395</v>
      </c>
      <c r="C367" t="s">
        <v>1396</v>
      </c>
      <c r="D367" t="s">
        <v>15</v>
      </c>
      <c r="E367" t="s">
        <v>16</v>
      </c>
      <c r="F367">
        <v>60</v>
      </c>
      <c r="G367" t="s">
        <v>1397</v>
      </c>
      <c r="H367" t="s">
        <v>534</v>
      </c>
      <c r="I367" t="s">
        <v>32</v>
      </c>
      <c r="J367" s="1">
        <v>44895</v>
      </c>
      <c r="K367">
        <v>80</v>
      </c>
      <c r="L367" t="s">
        <v>39</v>
      </c>
      <c r="M367" s="1"/>
    </row>
    <row r="368" spans="1:13" x14ac:dyDescent="0.35">
      <c r="A368">
        <v>367</v>
      </c>
      <c r="B368" t="s">
        <v>1398</v>
      </c>
      <c r="C368" t="s">
        <v>1399</v>
      </c>
      <c r="D368" t="s">
        <v>15</v>
      </c>
      <c r="E368" t="s">
        <v>16</v>
      </c>
      <c r="F368">
        <v>90</v>
      </c>
      <c r="G368" t="s">
        <v>1400</v>
      </c>
      <c r="H368" t="s">
        <v>1401</v>
      </c>
      <c r="I368" t="s">
        <v>1402</v>
      </c>
      <c r="J368" s="1">
        <v>44297</v>
      </c>
      <c r="K368">
        <v>34</v>
      </c>
      <c r="L368" t="s">
        <v>80</v>
      </c>
      <c r="M368" s="1"/>
    </row>
    <row r="369" spans="1:13" x14ac:dyDescent="0.35">
      <c r="A369">
        <v>368</v>
      </c>
      <c r="B369" t="s">
        <v>1403</v>
      </c>
      <c r="C369" t="s">
        <v>281</v>
      </c>
      <c r="D369" t="s">
        <v>28</v>
      </c>
      <c r="E369" t="s">
        <v>29</v>
      </c>
      <c r="F369">
        <v>60</v>
      </c>
      <c r="G369" t="s">
        <v>1404</v>
      </c>
      <c r="H369" t="s">
        <v>458</v>
      </c>
      <c r="I369" t="s">
        <v>294</v>
      </c>
      <c r="J369" s="1">
        <v>43924</v>
      </c>
      <c r="K369">
        <v>49</v>
      </c>
      <c r="L369" t="s">
        <v>101</v>
      </c>
      <c r="M369" s="1"/>
    </row>
    <row r="370" spans="1:13" x14ac:dyDescent="0.35">
      <c r="A370">
        <v>369</v>
      </c>
      <c r="B370" t="s">
        <v>1405</v>
      </c>
      <c r="C370" t="s">
        <v>1406</v>
      </c>
      <c r="D370" t="s">
        <v>28</v>
      </c>
      <c r="E370" t="s">
        <v>29</v>
      </c>
      <c r="F370">
        <v>60</v>
      </c>
      <c r="G370" t="s">
        <v>1407</v>
      </c>
      <c r="H370" t="s">
        <v>1408</v>
      </c>
      <c r="I370" t="s">
        <v>1083</v>
      </c>
      <c r="J370" s="1">
        <v>44166</v>
      </c>
      <c r="K370">
        <v>18</v>
      </c>
      <c r="L370" t="s">
        <v>45</v>
      </c>
      <c r="M370" s="1"/>
    </row>
    <row r="371" spans="1:13" x14ac:dyDescent="0.35">
      <c r="A371">
        <v>370</v>
      </c>
      <c r="B371" t="s">
        <v>1409</v>
      </c>
      <c r="C371" t="s">
        <v>1410</v>
      </c>
      <c r="D371" t="s">
        <v>28</v>
      </c>
      <c r="E371" t="s">
        <v>29</v>
      </c>
      <c r="F371">
        <v>30</v>
      </c>
      <c r="G371" t="s">
        <v>1411</v>
      </c>
      <c r="H371" t="s">
        <v>1412</v>
      </c>
      <c r="I371" t="s">
        <v>1413</v>
      </c>
      <c r="J371" s="1">
        <v>44865</v>
      </c>
      <c r="K371">
        <v>101</v>
      </c>
      <c r="L371" t="s">
        <v>20</v>
      </c>
      <c r="M371" s="1"/>
    </row>
    <row r="372" spans="1:13" x14ac:dyDescent="0.35">
      <c r="A372">
        <v>371</v>
      </c>
      <c r="B372" t="s">
        <v>1414</v>
      </c>
      <c r="C372" t="s">
        <v>1415</v>
      </c>
      <c r="D372" t="s">
        <v>28</v>
      </c>
      <c r="E372" t="s">
        <v>29</v>
      </c>
      <c r="F372">
        <v>60</v>
      </c>
      <c r="G372" t="s">
        <v>1416</v>
      </c>
      <c r="H372" t="s">
        <v>1417</v>
      </c>
      <c r="I372" t="s">
        <v>32</v>
      </c>
      <c r="J372" s="1">
        <v>44369</v>
      </c>
      <c r="K372">
        <v>72</v>
      </c>
      <c r="L372" t="s">
        <v>70</v>
      </c>
      <c r="M372" s="1"/>
    </row>
    <row r="373" spans="1:13" x14ac:dyDescent="0.35">
      <c r="A373">
        <v>372</v>
      </c>
      <c r="B373" t="s">
        <v>1234</v>
      </c>
      <c r="C373" t="s">
        <v>1418</v>
      </c>
      <c r="D373" t="s">
        <v>28</v>
      </c>
      <c r="E373" t="s">
        <v>29</v>
      </c>
      <c r="F373">
        <v>30</v>
      </c>
      <c r="G373" t="s">
        <v>1419</v>
      </c>
      <c r="H373" t="s">
        <v>105</v>
      </c>
      <c r="I373" t="s">
        <v>32</v>
      </c>
      <c r="J373" s="1">
        <v>44051</v>
      </c>
      <c r="K373">
        <v>80</v>
      </c>
      <c r="L373" t="s">
        <v>45</v>
      </c>
      <c r="M373" s="1"/>
    </row>
    <row r="374" spans="1:13" x14ac:dyDescent="0.35">
      <c r="A374">
        <v>373</v>
      </c>
      <c r="B374" t="s">
        <v>1420</v>
      </c>
      <c r="C374" t="s">
        <v>870</v>
      </c>
      <c r="D374" t="s">
        <v>15</v>
      </c>
      <c r="E374" t="s">
        <v>16</v>
      </c>
      <c r="F374">
        <v>90</v>
      </c>
      <c r="G374" t="s">
        <v>1421</v>
      </c>
      <c r="H374" t="s">
        <v>1422</v>
      </c>
      <c r="I374" t="s">
        <v>575</v>
      </c>
      <c r="J374" s="1">
        <v>44813</v>
      </c>
      <c r="K374">
        <v>27</v>
      </c>
      <c r="L374" t="s">
        <v>45</v>
      </c>
      <c r="M374" s="1"/>
    </row>
    <row r="375" spans="1:13" x14ac:dyDescent="0.35">
      <c r="A375">
        <v>374</v>
      </c>
      <c r="B375" t="s">
        <v>1423</v>
      </c>
      <c r="C375" t="s">
        <v>1424</v>
      </c>
      <c r="D375" t="s">
        <v>51</v>
      </c>
      <c r="E375" t="s">
        <v>16</v>
      </c>
      <c r="F375">
        <v>30</v>
      </c>
      <c r="G375" t="s">
        <v>1425</v>
      </c>
      <c r="H375" t="s">
        <v>1426</v>
      </c>
      <c r="I375" t="s">
        <v>32</v>
      </c>
      <c r="J375" s="1">
        <v>44920</v>
      </c>
      <c r="K375">
        <v>61</v>
      </c>
      <c r="L375" t="s">
        <v>80</v>
      </c>
      <c r="M375" s="1"/>
    </row>
    <row r="376" spans="1:13" x14ac:dyDescent="0.35">
      <c r="A376">
        <v>375</v>
      </c>
      <c r="B376" t="s">
        <v>1427</v>
      </c>
      <c r="C376" t="s">
        <v>1428</v>
      </c>
      <c r="D376" t="s">
        <v>28</v>
      </c>
      <c r="E376" t="s">
        <v>29</v>
      </c>
      <c r="F376">
        <v>90</v>
      </c>
      <c r="G376" t="s">
        <v>1429</v>
      </c>
      <c r="H376" t="s">
        <v>1430</v>
      </c>
      <c r="I376" t="s">
        <v>32</v>
      </c>
      <c r="J376" s="1">
        <v>44646</v>
      </c>
      <c r="K376">
        <v>54</v>
      </c>
      <c r="L376" t="s">
        <v>80</v>
      </c>
      <c r="M376" s="1"/>
    </row>
    <row r="377" spans="1:13" x14ac:dyDescent="0.35">
      <c r="A377">
        <v>376</v>
      </c>
      <c r="B377" t="s">
        <v>1431</v>
      </c>
      <c r="C377" t="s">
        <v>1432</v>
      </c>
      <c r="D377" t="s">
        <v>51</v>
      </c>
      <c r="E377" t="s">
        <v>16</v>
      </c>
      <c r="F377">
        <v>90</v>
      </c>
      <c r="G377" t="s">
        <v>1433</v>
      </c>
      <c r="H377" t="s">
        <v>1434</v>
      </c>
      <c r="I377" t="s">
        <v>1435</v>
      </c>
      <c r="J377" s="1">
        <v>44698</v>
      </c>
      <c r="K377">
        <v>26</v>
      </c>
      <c r="L377" t="s">
        <v>101</v>
      </c>
      <c r="M377" s="1"/>
    </row>
    <row r="378" spans="1:13" x14ac:dyDescent="0.35">
      <c r="A378">
        <v>377</v>
      </c>
      <c r="B378" t="s">
        <v>1436</v>
      </c>
      <c r="C378" t="s">
        <v>257</v>
      </c>
      <c r="D378" t="s">
        <v>28</v>
      </c>
      <c r="E378" t="s">
        <v>29</v>
      </c>
      <c r="F378">
        <v>90</v>
      </c>
      <c r="G378" t="s">
        <v>1437</v>
      </c>
      <c r="H378" t="s">
        <v>827</v>
      </c>
      <c r="I378" t="s">
        <v>124</v>
      </c>
      <c r="J378" s="1">
        <v>44617</v>
      </c>
      <c r="K378">
        <v>54</v>
      </c>
      <c r="L378" t="s">
        <v>54</v>
      </c>
      <c r="M378" s="1"/>
    </row>
    <row r="379" spans="1:13" x14ac:dyDescent="0.35">
      <c r="A379">
        <v>378</v>
      </c>
      <c r="B379" t="s">
        <v>1438</v>
      </c>
      <c r="C379" t="s">
        <v>1439</v>
      </c>
      <c r="D379" t="s">
        <v>15</v>
      </c>
      <c r="E379" t="s">
        <v>16</v>
      </c>
      <c r="G379" t="s">
        <v>1440</v>
      </c>
      <c r="H379" t="s">
        <v>88</v>
      </c>
      <c r="I379" t="s">
        <v>89</v>
      </c>
      <c r="J379" s="1">
        <v>44420</v>
      </c>
      <c r="K379">
        <v>84</v>
      </c>
      <c r="L379" t="s">
        <v>20</v>
      </c>
      <c r="M379" s="1"/>
    </row>
    <row r="380" spans="1:13" x14ac:dyDescent="0.35">
      <c r="A380">
        <v>379</v>
      </c>
      <c r="B380" t="s">
        <v>1441</v>
      </c>
      <c r="C380" t="s">
        <v>1442</v>
      </c>
      <c r="D380" t="s">
        <v>41</v>
      </c>
      <c r="E380" t="s">
        <v>16</v>
      </c>
      <c r="F380">
        <v>60</v>
      </c>
      <c r="G380" t="s">
        <v>1443</v>
      </c>
      <c r="H380" t="s">
        <v>1444</v>
      </c>
      <c r="I380" t="s">
        <v>1199</v>
      </c>
      <c r="J380" s="1">
        <v>44710</v>
      </c>
      <c r="K380">
        <v>22</v>
      </c>
      <c r="L380" t="s">
        <v>54</v>
      </c>
      <c r="M380" s="1"/>
    </row>
    <row r="381" spans="1:13" x14ac:dyDescent="0.35">
      <c r="A381">
        <v>380</v>
      </c>
      <c r="B381" t="s">
        <v>1445</v>
      </c>
      <c r="C381" t="s">
        <v>1446</v>
      </c>
      <c r="D381" t="s">
        <v>28</v>
      </c>
      <c r="E381" t="s">
        <v>29</v>
      </c>
      <c r="F381">
        <v>30</v>
      </c>
      <c r="G381" t="s">
        <v>1447</v>
      </c>
      <c r="H381" t="s">
        <v>1448</v>
      </c>
      <c r="I381" t="s">
        <v>1449</v>
      </c>
      <c r="J381" s="1">
        <v>44546</v>
      </c>
      <c r="K381">
        <v>7</v>
      </c>
      <c r="L381" t="s">
        <v>45</v>
      </c>
      <c r="M381" s="1"/>
    </row>
    <row r="382" spans="1:13" x14ac:dyDescent="0.35">
      <c r="A382">
        <v>381</v>
      </c>
      <c r="B382" t="s">
        <v>1450</v>
      </c>
      <c r="C382" t="s">
        <v>1451</v>
      </c>
      <c r="D382" t="s">
        <v>51</v>
      </c>
      <c r="E382" t="s">
        <v>16</v>
      </c>
      <c r="F382">
        <v>60</v>
      </c>
      <c r="G382" t="s">
        <v>1452</v>
      </c>
      <c r="H382" t="s">
        <v>1453</v>
      </c>
      <c r="I382" t="s">
        <v>1454</v>
      </c>
      <c r="J382" s="1">
        <v>44633</v>
      </c>
      <c r="K382">
        <v>48</v>
      </c>
      <c r="L382" t="s">
        <v>33</v>
      </c>
      <c r="M382" s="1"/>
    </row>
    <row r="383" spans="1:13" x14ac:dyDescent="0.35">
      <c r="A383">
        <v>382</v>
      </c>
      <c r="B383" t="s">
        <v>1455</v>
      </c>
      <c r="C383" t="s">
        <v>700</v>
      </c>
      <c r="D383" t="s">
        <v>51</v>
      </c>
      <c r="E383" t="s">
        <v>16</v>
      </c>
      <c r="F383">
        <v>90</v>
      </c>
      <c r="G383" t="s">
        <v>1456</v>
      </c>
      <c r="H383" t="s">
        <v>1457</v>
      </c>
      <c r="I383" t="s">
        <v>187</v>
      </c>
      <c r="J383" s="1">
        <v>43899</v>
      </c>
      <c r="K383">
        <v>57</v>
      </c>
      <c r="L383" t="s">
        <v>159</v>
      </c>
      <c r="M383" s="1"/>
    </row>
    <row r="384" spans="1:13" x14ac:dyDescent="0.35">
      <c r="A384">
        <v>383</v>
      </c>
      <c r="B384" t="s">
        <v>1458</v>
      </c>
      <c r="C384" t="s">
        <v>1459</v>
      </c>
      <c r="D384" t="s">
        <v>28</v>
      </c>
      <c r="E384" t="s">
        <v>29</v>
      </c>
      <c r="F384">
        <v>90</v>
      </c>
      <c r="G384" t="s">
        <v>1460</v>
      </c>
      <c r="H384" t="s">
        <v>663</v>
      </c>
      <c r="I384" t="s">
        <v>32</v>
      </c>
      <c r="J384" s="1">
        <v>44135</v>
      </c>
      <c r="K384">
        <v>75</v>
      </c>
      <c r="L384" t="s">
        <v>54</v>
      </c>
      <c r="M384" s="1"/>
    </row>
    <row r="385" spans="1:13" x14ac:dyDescent="0.35">
      <c r="A385">
        <v>384</v>
      </c>
      <c r="B385" t="s">
        <v>1019</v>
      </c>
      <c r="C385" t="s">
        <v>1461</v>
      </c>
      <c r="D385" t="s">
        <v>28</v>
      </c>
      <c r="E385" t="s">
        <v>29</v>
      </c>
      <c r="F385">
        <v>60</v>
      </c>
      <c r="G385" t="s">
        <v>1462</v>
      </c>
      <c r="H385" t="s">
        <v>1463</v>
      </c>
      <c r="I385" t="s">
        <v>19</v>
      </c>
      <c r="J385" s="1">
        <v>44707</v>
      </c>
      <c r="K385">
        <v>37</v>
      </c>
      <c r="L385" t="s">
        <v>101</v>
      </c>
      <c r="M385" s="1"/>
    </row>
    <row r="386" spans="1:13" x14ac:dyDescent="0.35">
      <c r="A386">
        <v>385</v>
      </c>
      <c r="B386" t="s">
        <v>1464</v>
      </c>
      <c r="C386" t="s">
        <v>1465</v>
      </c>
      <c r="D386" t="s">
        <v>28</v>
      </c>
      <c r="E386" t="s">
        <v>29</v>
      </c>
      <c r="F386">
        <v>90</v>
      </c>
      <c r="G386" t="s">
        <v>1466</v>
      </c>
      <c r="H386" t="s">
        <v>993</v>
      </c>
      <c r="I386" t="s">
        <v>32</v>
      </c>
      <c r="J386" s="1">
        <v>44644</v>
      </c>
      <c r="K386">
        <v>32</v>
      </c>
      <c r="L386" t="s">
        <v>20</v>
      </c>
      <c r="M386" s="1"/>
    </row>
    <row r="387" spans="1:13" x14ac:dyDescent="0.35">
      <c r="A387">
        <v>386</v>
      </c>
      <c r="B387" t="s">
        <v>1467</v>
      </c>
      <c r="C387" t="s">
        <v>1468</v>
      </c>
      <c r="D387" t="s">
        <v>28</v>
      </c>
      <c r="E387" t="s">
        <v>29</v>
      </c>
      <c r="F387">
        <v>90</v>
      </c>
      <c r="G387" t="s">
        <v>1469</v>
      </c>
      <c r="H387" t="s">
        <v>1378</v>
      </c>
      <c r="I387" t="s">
        <v>32</v>
      </c>
      <c r="J387" s="1">
        <v>44388</v>
      </c>
      <c r="K387">
        <v>22</v>
      </c>
      <c r="L387" t="s">
        <v>70</v>
      </c>
      <c r="M387" s="1"/>
    </row>
    <row r="388" spans="1:13" x14ac:dyDescent="0.35">
      <c r="A388">
        <v>387</v>
      </c>
      <c r="B388" t="s">
        <v>1470</v>
      </c>
      <c r="C388" t="s">
        <v>1471</v>
      </c>
      <c r="D388" t="s">
        <v>28</v>
      </c>
      <c r="E388" t="s">
        <v>29</v>
      </c>
      <c r="F388">
        <v>60</v>
      </c>
      <c r="G388" t="s">
        <v>1472</v>
      </c>
      <c r="H388" t="s">
        <v>1473</v>
      </c>
      <c r="I388" t="s">
        <v>38</v>
      </c>
      <c r="J388" s="1">
        <v>43885</v>
      </c>
      <c r="K388">
        <v>10</v>
      </c>
      <c r="L388" t="s">
        <v>39</v>
      </c>
      <c r="M388" s="1"/>
    </row>
    <row r="389" spans="1:13" x14ac:dyDescent="0.35">
      <c r="A389">
        <v>388</v>
      </c>
      <c r="B389" t="s">
        <v>1474</v>
      </c>
      <c r="C389" t="s">
        <v>1475</v>
      </c>
      <c r="D389" t="s">
        <v>15</v>
      </c>
      <c r="E389" t="s">
        <v>16</v>
      </c>
      <c r="F389">
        <v>60</v>
      </c>
      <c r="G389" t="s">
        <v>1476</v>
      </c>
      <c r="H389" t="s">
        <v>1477</v>
      </c>
      <c r="I389" t="s">
        <v>1478</v>
      </c>
      <c r="J389" s="1">
        <v>44305</v>
      </c>
      <c r="K389">
        <v>2</v>
      </c>
      <c r="L389" t="s">
        <v>33</v>
      </c>
      <c r="M389" s="1"/>
    </row>
    <row r="390" spans="1:13" x14ac:dyDescent="0.35">
      <c r="A390">
        <v>389</v>
      </c>
      <c r="B390" t="s">
        <v>1479</v>
      </c>
      <c r="C390" t="s">
        <v>1480</v>
      </c>
      <c r="D390" t="s">
        <v>15</v>
      </c>
      <c r="E390" t="s">
        <v>16</v>
      </c>
      <c r="F390">
        <v>60</v>
      </c>
      <c r="G390" t="s">
        <v>1481</v>
      </c>
      <c r="H390" t="s">
        <v>1482</v>
      </c>
      <c r="I390" t="s">
        <v>1483</v>
      </c>
      <c r="J390" s="1">
        <v>44447</v>
      </c>
      <c r="K390">
        <v>12</v>
      </c>
      <c r="L390" t="s">
        <v>70</v>
      </c>
      <c r="M390" s="1"/>
    </row>
    <row r="391" spans="1:13" x14ac:dyDescent="0.35">
      <c r="A391">
        <v>390</v>
      </c>
      <c r="B391" t="s">
        <v>1484</v>
      </c>
      <c r="C391" t="s">
        <v>1485</v>
      </c>
      <c r="D391" t="s">
        <v>15</v>
      </c>
      <c r="E391" t="s">
        <v>16</v>
      </c>
      <c r="F391">
        <v>30</v>
      </c>
      <c r="G391" t="s">
        <v>1481</v>
      </c>
      <c r="H391" t="s">
        <v>1486</v>
      </c>
      <c r="I391" t="s">
        <v>32</v>
      </c>
      <c r="J391" s="1">
        <v>44684</v>
      </c>
      <c r="K391">
        <v>42</v>
      </c>
      <c r="L391" t="s">
        <v>101</v>
      </c>
      <c r="M391" s="1"/>
    </row>
    <row r="392" spans="1:13" x14ac:dyDescent="0.35">
      <c r="A392">
        <v>391</v>
      </c>
      <c r="B392" t="s">
        <v>1487</v>
      </c>
      <c r="C392" t="s">
        <v>1488</v>
      </c>
      <c r="D392" t="s">
        <v>15</v>
      </c>
      <c r="E392" t="s">
        <v>16</v>
      </c>
      <c r="F392">
        <v>30</v>
      </c>
      <c r="G392" t="s">
        <v>1489</v>
      </c>
      <c r="H392" t="s">
        <v>1490</v>
      </c>
      <c r="I392" t="s">
        <v>294</v>
      </c>
      <c r="J392" s="1">
        <v>44701</v>
      </c>
      <c r="K392">
        <v>2</v>
      </c>
      <c r="L392" t="s">
        <v>64</v>
      </c>
      <c r="M392" s="1"/>
    </row>
    <row r="393" spans="1:13" x14ac:dyDescent="0.35">
      <c r="A393">
        <v>392</v>
      </c>
      <c r="B393" t="s">
        <v>1491</v>
      </c>
      <c r="C393" t="s">
        <v>1492</v>
      </c>
      <c r="D393" t="s">
        <v>51</v>
      </c>
      <c r="E393" t="s">
        <v>16</v>
      </c>
      <c r="F393">
        <v>90</v>
      </c>
      <c r="G393" t="s">
        <v>1493</v>
      </c>
      <c r="H393" t="s">
        <v>1494</v>
      </c>
      <c r="I393" t="s">
        <v>32</v>
      </c>
      <c r="J393" s="1">
        <v>44386</v>
      </c>
      <c r="K393">
        <v>83</v>
      </c>
      <c r="L393" t="s">
        <v>54</v>
      </c>
      <c r="M393" s="1"/>
    </row>
    <row r="394" spans="1:13" x14ac:dyDescent="0.35">
      <c r="A394">
        <v>393</v>
      </c>
      <c r="B394" t="s">
        <v>1495</v>
      </c>
      <c r="C394" t="s">
        <v>1496</v>
      </c>
      <c r="D394" t="s">
        <v>51</v>
      </c>
      <c r="E394" t="s">
        <v>16</v>
      </c>
      <c r="F394">
        <v>60</v>
      </c>
      <c r="G394" t="s">
        <v>1497</v>
      </c>
      <c r="H394" t="s">
        <v>738</v>
      </c>
      <c r="I394" t="s">
        <v>38</v>
      </c>
      <c r="J394" s="1">
        <v>44011</v>
      </c>
      <c r="K394">
        <v>36</v>
      </c>
      <c r="L394" t="s">
        <v>45</v>
      </c>
      <c r="M394" s="1"/>
    </row>
    <row r="395" spans="1:13" x14ac:dyDescent="0.35">
      <c r="A395">
        <v>394</v>
      </c>
      <c r="B395" t="s">
        <v>1498</v>
      </c>
      <c r="C395" t="s">
        <v>752</v>
      </c>
      <c r="D395" t="s">
        <v>28</v>
      </c>
      <c r="E395" t="s">
        <v>29</v>
      </c>
      <c r="F395">
        <v>90</v>
      </c>
      <c r="G395" t="s">
        <v>1499</v>
      </c>
      <c r="H395" t="s">
        <v>1242</v>
      </c>
      <c r="I395" t="s">
        <v>38</v>
      </c>
      <c r="J395" s="1">
        <v>44189</v>
      </c>
      <c r="K395">
        <v>12</v>
      </c>
      <c r="L395" t="s">
        <v>33</v>
      </c>
      <c r="M395" s="1"/>
    </row>
    <row r="396" spans="1:13" x14ac:dyDescent="0.35">
      <c r="A396">
        <v>395</v>
      </c>
      <c r="B396" t="s">
        <v>1500</v>
      </c>
      <c r="C396" t="s">
        <v>1501</v>
      </c>
      <c r="D396" t="s">
        <v>28</v>
      </c>
      <c r="E396" t="s">
        <v>29</v>
      </c>
      <c r="F396">
        <v>30</v>
      </c>
      <c r="G396" t="s">
        <v>1502</v>
      </c>
      <c r="H396" t="s">
        <v>288</v>
      </c>
      <c r="I396" t="s">
        <v>32</v>
      </c>
      <c r="J396" s="1">
        <v>44876</v>
      </c>
      <c r="K396">
        <v>98</v>
      </c>
      <c r="L396" t="s">
        <v>80</v>
      </c>
      <c r="M396" s="1"/>
    </row>
    <row r="397" spans="1:13" x14ac:dyDescent="0.35">
      <c r="A397">
        <v>396</v>
      </c>
      <c r="B397" t="s">
        <v>1503</v>
      </c>
      <c r="C397" t="s">
        <v>500</v>
      </c>
      <c r="D397" t="s">
        <v>92</v>
      </c>
      <c r="E397" t="s">
        <v>29</v>
      </c>
      <c r="F397">
        <v>60</v>
      </c>
      <c r="G397" t="s">
        <v>1504</v>
      </c>
      <c r="H397" t="s">
        <v>1505</v>
      </c>
      <c r="I397" t="s">
        <v>32</v>
      </c>
      <c r="J397" s="1">
        <v>44842</v>
      </c>
      <c r="K397">
        <v>87</v>
      </c>
      <c r="L397" t="s">
        <v>101</v>
      </c>
      <c r="M397" s="1"/>
    </row>
    <row r="398" spans="1:13" x14ac:dyDescent="0.35">
      <c r="A398">
        <v>397</v>
      </c>
      <c r="B398" t="s">
        <v>1506</v>
      </c>
      <c r="C398" t="s">
        <v>639</v>
      </c>
      <c r="D398" t="s">
        <v>51</v>
      </c>
      <c r="E398" t="s">
        <v>16</v>
      </c>
      <c r="F398">
        <v>60</v>
      </c>
      <c r="G398" t="s">
        <v>1507</v>
      </c>
      <c r="H398" t="s">
        <v>1508</v>
      </c>
      <c r="I398" t="s">
        <v>32</v>
      </c>
      <c r="J398" s="1">
        <v>43983</v>
      </c>
      <c r="K398">
        <v>36</v>
      </c>
      <c r="L398" t="s">
        <v>20</v>
      </c>
      <c r="M398" s="1"/>
    </row>
    <row r="399" spans="1:13" x14ac:dyDescent="0.35">
      <c r="A399">
        <v>398</v>
      </c>
      <c r="B399" t="s">
        <v>1509</v>
      </c>
      <c r="C399" t="s">
        <v>1510</v>
      </c>
      <c r="D399" t="s">
        <v>28</v>
      </c>
      <c r="E399" t="s">
        <v>29</v>
      </c>
      <c r="F399">
        <v>90</v>
      </c>
      <c r="G399" t="s">
        <v>1511</v>
      </c>
      <c r="H399" t="s">
        <v>1512</v>
      </c>
      <c r="I399" t="s">
        <v>25</v>
      </c>
      <c r="J399" s="1">
        <v>44537</v>
      </c>
      <c r="K399">
        <v>79</v>
      </c>
      <c r="L399" t="s">
        <v>101</v>
      </c>
      <c r="M399" s="1"/>
    </row>
    <row r="400" spans="1:13" x14ac:dyDescent="0.35">
      <c r="A400">
        <v>399</v>
      </c>
      <c r="B400" t="s">
        <v>1513</v>
      </c>
      <c r="C400" t="s">
        <v>836</v>
      </c>
      <c r="D400" t="s">
        <v>15</v>
      </c>
      <c r="E400" t="s">
        <v>16</v>
      </c>
      <c r="F400">
        <v>60</v>
      </c>
      <c r="G400" t="s">
        <v>1514</v>
      </c>
      <c r="H400" t="s">
        <v>1515</v>
      </c>
      <c r="I400" t="s">
        <v>124</v>
      </c>
      <c r="J400" s="1">
        <v>44019</v>
      </c>
      <c r="K400">
        <v>66</v>
      </c>
      <c r="L400" t="s">
        <v>101</v>
      </c>
      <c r="M400" s="1"/>
    </row>
    <row r="401" spans="1:13" x14ac:dyDescent="0.35">
      <c r="A401">
        <v>400</v>
      </c>
      <c r="B401" t="s">
        <v>1516</v>
      </c>
      <c r="C401" t="s">
        <v>1517</v>
      </c>
      <c r="D401" t="s">
        <v>51</v>
      </c>
      <c r="E401" t="s">
        <v>16</v>
      </c>
      <c r="F401">
        <v>30</v>
      </c>
      <c r="G401" t="s">
        <v>1518</v>
      </c>
      <c r="H401" t="s">
        <v>1519</v>
      </c>
      <c r="I401" t="s">
        <v>32</v>
      </c>
      <c r="J401" s="1">
        <v>44024</v>
      </c>
      <c r="K401">
        <v>44</v>
      </c>
      <c r="L401" t="s">
        <v>101</v>
      </c>
      <c r="M401" s="1"/>
    </row>
    <row r="402" spans="1:13" x14ac:dyDescent="0.35">
      <c r="A402">
        <v>401</v>
      </c>
      <c r="B402" t="s">
        <v>1520</v>
      </c>
      <c r="C402" t="s">
        <v>1521</v>
      </c>
      <c r="D402" t="s">
        <v>15</v>
      </c>
      <c r="E402" t="s">
        <v>16</v>
      </c>
      <c r="F402">
        <v>90</v>
      </c>
      <c r="G402" t="s">
        <v>1522</v>
      </c>
      <c r="H402" t="s">
        <v>1523</v>
      </c>
      <c r="I402" t="s">
        <v>32</v>
      </c>
      <c r="J402" s="1">
        <v>44540</v>
      </c>
      <c r="K402">
        <v>14</v>
      </c>
      <c r="L402" t="s">
        <v>39</v>
      </c>
      <c r="M402" s="1"/>
    </row>
    <row r="403" spans="1:13" x14ac:dyDescent="0.35">
      <c r="A403">
        <v>402</v>
      </c>
      <c r="B403" t="s">
        <v>1524</v>
      </c>
      <c r="C403" t="s">
        <v>380</v>
      </c>
      <c r="D403" t="s">
        <v>51</v>
      </c>
      <c r="E403" t="s">
        <v>16</v>
      </c>
      <c r="F403">
        <v>60</v>
      </c>
      <c r="G403" t="s">
        <v>1525</v>
      </c>
      <c r="H403" t="s">
        <v>1526</v>
      </c>
      <c r="I403" t="s">
        <v>173</v>
      </c>
      <c r="J403" s="1">
        <v>43876</v>
      </c>
      <c r="K403">
        <v>58</v>
      </c>
      <c r="L403" t="s">
        <v>54</v>
      </c>
      <c r="M403" s="1"/>
    </row>
    <row r="404" spans="1:13" x14ac:dyDescent="0.35">
      <c r="A404">
        <v>403</v>
      </c>
      <c r="B404" t="s">
        <v>1527</v>
      </c>
      <c r="C404" t="s">
        <v>1528</v>
      </c>
      <c r="D404" t="s">
        <v>41</v>
      </c>
      <c r="E404" t="s">
        <v>16</v>
      </c>
      <c r="F404">
        <v>60</v>
      </c>
      <c r="G404" t="s">
        <v>1529</v>
      </c>
      <c r="H404" t="s">
        <v>1530</v>
      </c>
      <c r="I404" t="s">
        <v>32</v>
      </c>
      <c r="J404" s="1">
        <v>44559</v>
      </c>
      <c r="K404">
        <v>42</v>
      </c>
      <c r="L404" t="s">
        <v>64</v>
      </c>
      <c r="M404" s="1"/>
    </row>
    <row r="405" spans="1:13" x14ac:dyDescent="0.35">
      <c r="A405">
        <v>404</v>
      </c>
      <c r="B405" t="s">
        <v>1531</v>
      </c>
      <c r="C405" t="s">
        <v>1532</v>
      </c>
      <c r="D405" t="s">
        <v>51</v>
      </c>
      <c r="E405" t="s">
        <v>16</v>
      </c>
      <c r="F405">
        <v>90</v>
      </c>
      <c r="G405" t="s">
        <v>1533</v>
      </c>
      <c r="H405" t="s">
        <v>1534</v>
      </c>
      <c r="I405" t="s">
        <v>32</v>
      </c>
      <c r="J405" s="1">
        <v>44774</v>
      </c>
      <c r="K405">
        <v>20</v>
      </c>
      <c r="L405" t="s">
        <v>33</v>
      </c>
      <c r="M405" s="1"/>
    </row>
    <row r="406" spans="1:13" x14ac:dyDescent="0.35">
      <c r="A406">
        <v>405</v>
      </c>
      <c r="B406" t="s">
        <v>1363</v>
      </c>
      <c r="C406" t="s">
        <v>1535</v>
      </c>
      <c r="D406" t="s">
        <v>28</v>
      </c>
      <c r="E406" t="s">
        <v>29</v>
      </c>
      <c r="F406">
        <v>60</v>
      </c>
      <c r="G406" t="s">
        <v>1536</v>
      </c>
      <c r="H406" t="s">
        <v>1537</v>
      </c>
      <c r="I406" t="s">
        <v>294</v>
      </c>
      <c r="J406" s="1">
        <v>44642</v>
      </c>
      <c r="K406">
        <v>77</v>
      </c>
      <c r="L406" t="s">
        <v>54</v>
      </c>
      <c r="M406" s="1"/>
    </row>
    <row r="407" spans="1:13" x14ac:dyDescent="0.35">
      <c r="A407">
        <v>406</v>
      </c>
      <c r="B407" t="s">
        <v>1538</v>
      </c>
      <c r="C407" t="s">
        <v>1539</v>
      </c>
      <c r="D407" t="s">
        <v>15</v>
      </c>
      <c r="E407" t="s">
        <v>16</v>
      </c>
      <c r="F407">
        <v>90</v>
      </c>
      <c r="G407" t="s">
        <v>1540</v>
      </c>
      <c r="H407" t="s">
        <v>1541</v>
      </c>
      <c r="I407" t="s">
        <v>32</v>
      </c>
      <c r="J407" s="1">
        <v>44557</v>
      </c>
      <c r="K407">
        <v>20</v>
      </c>
      <c r="L407" t="s">
        <v>159</v>
      </c>
      <c r="M407" s="1"/>
    </row>
    <row r="408" spans="1:13" x14ac:dyDescent="0.35">
      <c r="A408">
        <v>407</v>
      </c>
      <c r="B408" t="s">
        <v>1542</v>
      </c>
      <c r="C408" t="s">
        <v>1543</v>
      </c>
      <c r="D408" t="s">
        <v>41</v>
      </c>
      <c r="E408" t="s">
        <v>16</v>
      </c>
      <c r="F408">
        <v>60</v>
      </c>
      <c r="G408" t="s">
        <v>1544</v>
      </c>
      <c r="H408" t="s">
        <v>951</v>
      </c>
      <c r="I408" t="s">
        <v>95</v>
      </c>
      <c r="J408" s="1">
        <v>44369</v>
      </c>
      <c r="K408">
        <v>40</v>
      </c>
      <c r="L408" t="s">
        <v>54</v>
      </c>
      <c r="M408" s="1"/>
    </row>
    <row r="409" spans="1:13" x14ac:dyDescent="0.35">
      <c r="A409">
        <v>408</v>
      </c>
      <c r="B409" t="s">
        <v>1545</v>
      </c>
      <c r="C409" t="s">
        <v>1546</v>
      </c>
      <c r="D409" t="s">
        <v>15</v>
      </c>
      <c r="E409" t="s">
        <v>16</v>
      </c>
      <c r="F409">
        <v>90</v>
      </c>
      <c r="G409" t="s">
        <v>1547</v>
      </c>
      <c r="H409" t="s">
        <v>1548</v>
      </c>
      <c r="I409" t="s">
        <v>1549</v>
      </c>
      <c r="J409" s="1">
        <v>44467</v>
      </c>
      <c r="K409">
        <v>21</v>
      </c>
      <c r="L409" t="s">
        <v>70</v>
      </c>
      <c r="M409" s="1"/>
    </row>
    <row r="410" spans="1:13" x14ac:dyDescent="0.35">
      <c r="A410">
        <v>409</v>
      </c>
      <c r="B410" t="s">
        <v>1550</v>
      </c>
      <c r="C410" t="s">
        <v>1551</v>
      </c>
      <c r="D410" t="s">
        <v>51</v>
      </c>
      <c r="E410" t="s">
        <v>16</v>
      </c>
      <c r="F410">
        <v>60</v>
      </c>
      <c r="G410" t="s">
        <v>1552</v>
      </c>
      <c r="H410" t="s">
        <v>1064</v>
      </c>
      <c r="I410" t="s">
        <v>886</v>
      </c>
      <c r="J410" s="1">
        <v>43959</v>
      </c>
      <c r="K410">
        <v>63</v>
      </c>
      <c r="L410" t="s">
        <v>33</v>
      </c>
      <c r="M410" s="1"/>
    </row>
    <row r="411" spans="1:13" x14ac:dyDescent="0.35">
      <c r="A411">
        <v>410</v>
      </c>
      <c r="B411" t="s">
        <v>1553</v>
      </c>
      <c r="C411" t="s">
        <v>1554</v>
      </c>
      <c r="D411" t="s">
        <v>28</v>
      </c>
      <c r="E411" t="s">
        <v>29</v>
      </c>
      <c r="F411">
        <v>90</v>
      </c>
      <c r="G411" t="s">
        <v>1555</v>
      </c>
      <c r="H411" t="s">
        <v>1556</v>
      </c>
      <c r="I411" t="s">
        <v>1311</v>
      </c>
      <c r="J411" s="1">
        <v>44887</v>
      </c>
      <c r="K411">
        <v>65</v>
      </c>
      <c r="L411" t="s">
        <v>101</v>
      </c>
      <c r="M411" s="1"/>
    </row>
    <row r="412" spans="1:13" x14ac:dyDescent="0.35">
      <c r="A412">
        <v>411</v>
      </c>
      <c r="B412" t="s">
        <v>1557</v>
      </c>
      <c r="C412" t="s">
        <v>1558</v>
      </c>
      <c r="D412" t="s">
        <v>15</v>
      </c>
      <c r="E412" t="s">
        <v>16</v>
      </c>
      <c r="F412">
        <v>60</v>
      </c>
      <c r="G412" t="s">
        <v>1559</v>
      </c>
      <c r="H412" t="s">
        <v>641</v>
      </c>
      <c r="I412" t="s">
        <v>294</v>
      </c>
      <c r="J412" s="1">
        <v>44165</v>
      </c>
      <c r="K412">
        <v>71</v>
      </c>
      <c r="L412" t="s">
        <v>54</v>
      </c>
      <c r="M412" s="1"/>
    </row>
    <row r="413" spans="1:13" x14ac:dyDescent="0.35">
      <c r="A413">
        <v>412</v>
      </c>
      <c r="B413" t="s">
        <v>1560</v>
      </c>
      <c r="C413" t="s">
        <v>1561</v>
      </c>
      <c r="D413" t="s">
        <v>15</v>
      </c>
      <c r="E413" t="s">
        <v>16</v>
      </c>
      <c r="F413">
        <v>30</v>
      </c>
      <c r="G413" t="s">
        <v>1562</v>
      </c>
      <c r="H413" t="s">
        <v>641</v>
      </c>
      <c r="I413" t="s">
        <v>294</v>
      </c>
      <c r="J413" s="1">
        <v>44243</v>
      </c>
      <c r="K413">
        <v>27</v>
      </c>
      <c r="L413" t="s">
        <v>20</v>
      </c>
      <c r="M413" s="1"/>
    </row>
    <row r="414" spans="1:13" x14ac:dyDescent="0.35">
      <c r="A414">
        <v>413</v>
      </c>
      <c r="B414" t="s">
        <v>1563</v>
      </c>
      <c r="C414" t="s">
        <v>1564</v>
      </c>
      <c r="D414" t="s">
        <v>51</v>
      </c>
      <c r="E414" t="s">
        <v>16</v>
      </c>
      <c r="F414">
        <v>90</v>
      </c>
      <c r="G414" t="s">
        <v>1565</v>
      </c>
      <c r="H414" t="s">
        <v>877</v>
      </c>
      <c r="I414" t="s">
        <v>32</v>
      </c>
      <c r="J414" s="1">
        <v>44589</v>
      </c>
      <c r="K414">
        <v>19</v>
      </c>
      <c r="L414" t="s">
        <v>39</v>
      </c>
      <c r="M414" s="1"/>
    </row>
    <row r="415" spans="1:13" x14ac:dyDescent="0.35">
      <c r="A415">
        <v>414</v>
      </c>
      <c r="B415" t="s">
        <v>476</v>
      </c>
      <c r="C415" t="s">
        <v>1566</v>
      </c>
      <c r="D415" t="s">
        <v>28</v>
      </c>
      <c r="E415" t="s">
        <v>29</v>
      </c>
      <c r="F415">
        <v>90</v>
      </c>
      <c r="G415" t="s">
        <v>1567</v>
      </c>
      <c r="H415" t="s">
        <v>1568</v>
      </c>
      <c r="I415" t="s">
        <v>32</v>
      </c>
      <c r="J415" s="1">
        <v>43997</v>
      </c>
      <c r="K415">
        <v>30</v>
      </c>
      <c r="L415" t="s">
        <v>64</v>
      </c>
      <c r="M415" s="1"/>
    </row>
    <row r="416" spans="1:13" x14ac:dyDescent="0.35">
      <c r="A416">
        <v>415</v>
      </c>
      <c r="B416" t="s">
        <v>1569</v>
      </c>
      <c r="C416" t="s">
        <v>1251</v>
      </c>
      <c r="D416" t="s">
        <v>15</v>
      </c>
      <c r="E416" t="s">
        <v>16</v>
      </c>
      <c r="F416">
        <v>30</v>
      </c>
      <c r="G416" t="s">
        <v>1570</v>
      </c>
      <c r="H416" t="s">
        <v>1571</v>
      </c>
      <c r="I416" t="s">
        <v>110</v>
      </c>
      <c r="J416" s="1">
        <v>44766</v>
      </c>
      <c r="K416">
        <v>41</v>
      </c>
      <c r="L416" t="s">
        <v>45</v>
      </c>
      <c r="M416" s="1"/>
    </row>
    <row r="417" spans="1:13" x14ac:dyDescent="0.35">
      <c r="A417">
        <v>416</v>
      </c>
      <c r="B417" t="s">
        <v>1572</v>
      </c>
      <c r="C417" t="s">
        <v>1573</v>
      </c>
      <c r="D417" t="s">
        <v>28</v>
      </c>
      <c r="E417" t="s">
        <v>29</v>
      </c>
      <c r="F417">
        <v>30</v>
      </c>
      <c r="G417" t="s">
        <v>1574</v>
      </c>
      <c r="H417" t="s">
        <v>1575</v>
      </c>
      <c r="I417" t="s">
        <v>1576</v>
      </c>
      <c r="J417" s="1">
        <v>44021</v>
      </c>
      <c r="K417">
        <v>38</v>
      </c>
      <c r="L417" t="s">
        <v>159</v>
      </c>
      <c r="M417" s="1"/>
    </row>
    <row r="418" spans="1:13" x14ac:dyDescent="0.35">
      <c r="A418">
        <v>417</v>
      </c>
      <c r="B418" t="s">
        <v>1577</v>
      </c>
      <c r="C418" t="s">
        <v>1578</v>
      </c>
      <c r="D418" t="s">
        <v>15</v>
      </c>
      <c r="E418" t="s">
        <v>16</v>
      </c>
      <c r="F418">
        <v>30</v>
      </c>
      <c r="G418" t="s">
        <v>1579</v>
      </c>
      <c r="H418" t="s">
        <v>1095</v>
      </c>
      <c r="I418" t="s">
        <v>178</v>
      </c>
      <c r="J418" s="1">
        <v>44592</v>
      </c>
      <c r="K418">
        <v>31</v>
      </c>
      <c r="L418" t="s">
        <v>39</v>
      </c>
      <c r="M418" s="1"/>
    </row>
    <row r="419" spans="1:13" x14ac:dyDescent="0.35">
      <c r="A419">
        <v>418</v>
      </c>
      <c r="B419" t="s">
        <v>1580</v>
      </c>
      <c r="C419" t="s">
        <v>1581</v>
      </c>
      <c r="D419" t="s">
        <v>41</v>
      </c>
      <c r="E419" t="s">
        <v>16</v>
      </c>
      <c r="F419">
        <v>30</v>
      </c>
      <c r="G419" t="s">
        <v>1582</v>
      </c>
      <c r="H419" t="s">
        <v>1583</v>
      </c>
      <c r="I419" t="s">
        <v>178</v>
      </c>
      <c r="J419" s="1">
        <v>43950</v>
      </c>
      <c r="K419">
        <v>5</v>
      </c>
      <c r="L419" t="s">
        <v>101</v>
      </c>
      <c r="M419" s="1"/>
    </row>
    <row r="420" spans="1:13" x14ac:dyDescent="0.35">
      <c r="A420">
        <v>419</v>
      </c>
      <c r="B420" t="s">
        <v>1584</v>
      </c>
      <c r="C420" t="s">
        <v>1585</v>
      </c>
      <c r="D420" t="s">
        <v>15</v>
      </c>
      <c r="E420" t="s">
        <v>16</v>
      </c>
      <c r="F420">
        <v>30</v>
      </c>
      <c r="G420" t="s">
        <v>1586</v>
      </c>
      <c r="H420" t="s">
        <v>1587</v>
      </c>
      <c r="I420" t="s">
        <v>32</v>
      </c>
      <c r="J420" s="1">
        <v>43997</v>
      </c>
      <c r="K420">
        <v>37</v>
      </c>
      <c r="L420" t="s">
        <v>70</v>
      </c>
      <c r="M420" s="1"/>
    </row>
    <row r="421" spans="1:13" x14ac:dyDescent="0.35">
      <c r="A421">
        <v>420</v>
      </c>
      <c r="B421" t="s">
        <v>1506</v>
      </c>
      <c r="C421" t="s">
        <v>1588</v>
      </c>
      <c r="D421" t="s">
        <v>15</v>
      </c>
      <c r="E421" t="s">
        <v>16</v>
      </c>
      <c r="F421">
        <v>90</v>
      </c>
      <c r="G421" t="s">
        <v>1589</v>
      </c>
      <c r="H421" t="s">
        <v>1590</v>
      </c>
      <c r="I421" t="s">
        <v>32</v>
      </c>
      <c r="J421" s="1">
        <v>44223</v>
      </c>
      <c r="K421">
        <v>66</v>
      </c>
      <c r="L421" t="s">
        <v>20</v>
      </c>
      <c r="M421" s="1"/>
    </row>
    <row r="422" spans="1:13" x14ac:dyDescent="0.35">
      <c r="A422">
        <v>421</v>
      </c>
      <c r="B422" t="s">
        <v>1591</v>
      </c>
      <c r="C422" t="s">
        <v>1592</v>
      </c>
      <c r="D422" t="s">
        <v>15</v>
      </c>
      <c r="E422" t="s">
        <v>16</v>
      </c>
      <c r="F422">
        <v>90</v>
      </c>
      <c r="G422" t="s">
        <v>1593</v>
      </c>
      <c r="H422" t="s">
        <v>1594</v>
      </c>
      <c r="I422" t="s">
        <v>178</v>
      </c>
      <c r="J422" s="1">
        <v>44403</v>
      </c>
      <c r="K422">
        <v>32</v>
      </c>
      <c r="L422" t="s">
        <v>20</v>
      </c>
      <c r="M422" s="1"/>
    </row>
    <row r="423" spans="1:13" x14ac:dyDescent="0.35">
      <c r="A423">
        <v>422</v>
      </c>
      <c r="B423" t="s">
        <v>1595</v>
      </c>
      <c r="C423" t="s">
        <v>1596</v>
      </c>
      <c r="D423" t="s">
        <v>15</v>
      </c>
      <c r="E423" t="s">
        <v>16</v>
      </c>
      <c r="F423">
        <v>60</v>
      </c>
      <c r="G423" t="s">
        <v>1597</v>
      </c>
      <c r="H423" t="s">
        <v>1598</v>
      </c>
      <c r="I423" t="s">
        <v>32</v>
      </c>
      <c r="J423" s="1">
        <v>44450</v>
      </c>
      <c r="K423">
        <v>25</v>
      </c>
      <c r="L423" t="s">
        <v>54</v>
      </c>
      <c r="M423" s="1"/>
    </row>
    <row r="424" spans="1:13" x14ac:dyDescent="0.35">
      <c r="A424">
        <v>423</v>
      </c>
      <c r="B424" t="s">
        <v>1290</v>
      </c>
      <c r="C424" t="s">
        <v>1599</v>
      </c>
      <c r="D424" t="s">
        <v>51</v>
      </c>
      <c r="E424" t="s">
        <v>16</v>
      </c>
      <c r="F424">
        <v>30</v>
      </c>
      <c r="G424" t="s">
        <v>1600</v>
      </c>
      <c r="H424" t="s">
        <v>1601</v>
      </c>
      <c r="I424" t="s">
        <v>32</v>
      </c>
      <c r="J424" s="1">
        <v>44353</v>
      </c>
      <c r="K424">
        <v>63</v>
      </c>
      <c r="L424" t="s">
        <v>39</v>
      </c>
      <c r="M424" s="1"/>
    </row>
    <row r="425" spans="1:13" x14ac:dyDescent="0.35">
      <c r="A425">
        <v>424</v>
      </c>
      <c r="B425" t="s">
        <v>1602</v>
      </c>
      <c r="C425" t="s">
        <v>1603</v>
      </c>
      <c r="D425" t="s">
        <v>15</v>
      </c>
      <c r="E425" t="s">
        <v>16</v>
      </c>
      <c r="F425">
        <v>90</v>
      </c>
      <c r="G425" t="s">
        <v>1604</v>
      </c>
      <c r="H425" t="s">
        <v>1605</v>
      </c>
      <c r="I425" t="s">
        <v>32</v>
      </c>
      <c r="J425" s="1">
        <v>44864</v>
      </c>
      <c r="K425">
        <v>99</v>
      </c>
      <c r="L425" t="s">
        <v>45</v>
      </c>
      <c r="M425" s="1"/>
    </row>
    <row r="426" spans="1:13" x14ac:dyDescent="0.35">
      <c r="A426">
        <v>425</v>
      </c>
      <c r="B426" t="s">
        <v>1606</v>
      </c>
      <c r="C426" t="s">
        <v>1607</v>
      </c>
      <c r="D426" t="s">
        <v>28</v>
      </c>
      <c r="E426" t="s">
        <v>29</v>
      </c>
      <c r="F426">
        <v>60</v>
      </c>
      <c r="G426" t="s">
        <v>1608</v>
      </c>
      <c r="H426" t="s">
        <v>1609</v>
      </c>
      <c r="I426" t="s">
        <v>32</v>
      </c>
      <c r="J426" s="1">
        <v>44093</v>
      </c>
      <c r="K426">
        <v>62</v>
      </c>
      <c r="L426" t="s">
        <v>70</v>
      </c>
      <c r="M426" s="1"/>
    </row>
    <row r="427" spans="1:13" x14ac:dyDescent="0.35">
      <c r="A427">
        <v>426</v>
      </c>
      <c r="B427" t="s">
        <v>1610</v>
      </c>
      <c r="C427" t="s">
        <v>1030</v>
      </c>
      <c r="D427" t="s">
        <v>28</v>
      </c>
      <c r="E427" t="s">
        <v>29</v>
      </c>
      <c r="F427">
        <v>90</v>
      </c>
      <c r="G427" t="s">
        <v>1611</v>
      </c>
      <c r="H427" t="s">
        <v>1612</v>
      </c>
      <c r="I427" t="s">
        <v>240</v>
      </c>
      <c r="J427" s="1">
        <v>44236</v>
      </c>
      <c r="K427">
        <v>85</v>
      </c>
      <c r="L427" t="s">
        <v>80</v>
      </c>
      <c r="M427" s="1"/>
    </row>
    <row r="428" spans="1:13" x14ac:dyDescent="0.35">
      <c r="A428">
        <v>427</v>
      </c>
      <c r="B428" t="s">
        <v>1613</v>
      </c>
      <c r="C428" t="s">
        <v>1614</v>
      </c>
      <c r="D428" t="s">
        <v>28</v>
      </c>
      <c r="E428" t="s">
        <v>29</v>
      </c>
      <c r="F428">
        <v>60</v>
      </c>
      <c r="G428" t="s">
        <v>1611</v>
      </c>
      <c r="H428" t="s">
        <v>1615</v>
      </c>
      <c r="I428" t="s">
        <v>32</v>
      </c>
      <c r="J428" s="1">
        <v>44140</v>
      </c>
      <c r="K428">
        <v>10</v>
      </c>
      <c r="L428" t="s">
        <v>39</v>
      </c>
      <c r="M428" s="1"/>
    </row>
    <row r="429" spans="1:13" x14ac:dyDescent="0.35">
      <c r="A429">
        <v>428</v>
      </c>
      <c r="B429" t="s">
        <v>1616</v>
      </c>
      <c r="C429" t="s">
        <v>1617</v>
      </c>
      <c r="D429" t="s">
        <v>15</v>
      </c>
      <c r="E429" t="s">
        <v>16</v>
      </c>
      <c r="F429">
        <v>60</v>
      </c>
      <c r="G429" t="s">
        <v>1618</v>
      </c>
      <c r="H429" t="s">
        <v>1619</v>
      </c>
      <c r="I429" t="s">
        <v>44</v>
      </c>
      <c r="J429" s="1">
        <v>43950</v>
      </c>
      <c r="K429">
        <v>65</v>
      </c>
      <c r="L429" t="s">
        <v>20</v>
      </c>
      <c r="M429" s="1"/>
    </row>
    <row r="430" spans="1:13" x14ac:dyDescent="0.35">
      <c r="A430">
        <v>429</v>
      </c>
      <c r="B430" t="s">
        <v>371</v>
      </c>
      <c r="C430" t="s">
        <v>1296</v>
      </c>
      <c r="D430" t="s">
        <v>28</v>
      </c>
      <c r="E430" t="s">
        <v>29</v>
      </c>
      <c r="F430">
        <v>90</v>
      </c>
      <c r="G430" t="s">
        <v>1620</v>
      </c>
      <c r="H430" t="s">
        <v>1621</v>
      </c>
      <c r="I430" t="s">
        <v>146</v>
      </c>
      <c r="J430" s="1">
        <v>44535</v>
      </c>
      <c r="K430">
        <v>82</v>
      </c>
      <c r="L430" t="s">
        <v>101</v>
      </c>
      <c r="M430" s="1"/>
    </row>
    <row r="431" spans="1:13" x14ac:dyDescent="0.35">
      <c r="A431">
        <v>430</v>
      </c>
      <c r="B431" t="s">
        <v>1622</v>
      </c>
      <c r="C431" t="s">
        <v>1623</v>
      </c>
      <c r="D431" t="s">
        <v>28</v>
      </c>
      <c r="E431" t="s">
        <v>29</v>
      </c>
      <c r="F431">
        <v>60</v>
      </c>
      <c r="G431" t="s">
        <v>1624</v>
      </c>
      <c r="H431" t="s">
        <v>1625</v>
      </c>
      <c r="I431" t="s">
        <v>32</v>
      </c>
      <c r="J431" s="1">
        <v>44622</v>
      </c>
      <c r="K431">
        <v>21</v>
      </c>
      <c r="L431" t="s">
        <v>45</v>
      </c>
      <c r="M431" s="1"/>
    </row>
    <row r="432" spans="1:13" x14ac:dyDescent="0.35">
      <c r="A432">
        <v>431</v>
      </c>
      <c r="B432" t="s">
        <v>1626</v>
      </c>
      <c r="C432" t="s">
        <v>1627</v>
      </c>
      <c r="D432" t="s">
        <v>51</v>
      </c>
      <c r="E432" t="s">
        <v>16</v>
      </c>
      <c r="F432">
        <v>60</v>
      </c>
      <c r="G432" t="s">
        <v>1628</v>
      </c>
      <c r="H432" t="s">
        <v>1629</v>
      </c>
      <c r="I432" t="s">
        <v>32</v>
      </c>
      <c r="J432" s="1">
        <v>44597</v>
      </c>
      <c r="K432">
        <v>19</v>
      </c>
      <c r="L432" t="s">
        <v>20</v>
      </c>
      <c r="M432" s="1"/>
    </row>
    <row r="433" spans="1:13" x14ac:dyDescent="0.35">
      <c r="A433">
        <v>432</v>
      </c>
      <c r="B433" t="s">
        <v>1630</v>
      </c>
      <c r="C433" t="s">
        <v>708</v>
      </c>
      <c r="D433" t="s">
        <v>28</v>
      </c>
      <c r="E433" t="s">
        <v>29</v>
      </c>
      <c r="F433">
        <v>60</v>
      </c>
      <c r="G433" t="s">
        <v>1631</v>
      </c>
      <c r="H433" t="s">
        <v>1632</v>
      </c>
      <c r="I433" t="s">
        <v>32</v>
      </c>
      <c r="J433" s="1">
        <v>44694</v>
      </c>
      <c r="K433">
        <v>76</v>
      </c>
      <c r="L433" t="s">
        <v>39</v>
      </c>
      <c r="M433" s="1"/>
    </row>
    <row r="434" spans="1:13" x14ac:dyDescent="0.35">
      <c r="A434">
        <v>433</v>
      </c>
      <c r="B434" t="s">
        <v>179</v>
      </c>
      <c r="C434" t="s">
        <v>357</v>
      </c>
      <c r="D434" t="s">
        <v>28</v>
      </c>
      <c r="E434" t="s">
        <v>29</v>
      </c>
      <c r="F434">
        <v>90</v>
      </c>
      <c r="G434" t="s">
        <v>1633</v>
      </c>
      <c r="H434" t="s">
        <v>750</v>
      </c>
      <c r="I434" t="s">
        <v>25</v>
      </c>
      <c r="J434" s="1">
        <v>44461</v>
      </c>
      <c r="K434">
        <v>41</v>
      </c>
      <c r="L434" t="s">
        <v>159</v>
      </c>
      <c r="M434" s="1"/>
    </row>
    <row r="435" spans="1:13" x14ac:dyDescent="0.35">
      <c r="A435">
        <v>434</v>
      </c>
      <c r="B435" t="s">
        <v>1634</v>
      </c>
      <c r="C435" t="s">
        <v>1635</v>
      </c>
      <c r="D435" t="s">
        <v>28</v>
      </c>
      <c r="E435" t="s">
        <v>29</v>
      </c>
      <c r="F435">
        <v>60</v>
      </c>
      <c r="G435" t="s">
        <v>1636</v>
      </c>
      <c r="H435" t="s">
        <v>137</v>
      </c>
      <c r="I435" t="s">
        <v>32</v>
      </c>
      <c r="J435" s="1">
        <v>44911</v>
      </c>
      <c r="K435">
        <v>42</v>
      </c>
      <c r="L435" t="s">
        <v>80</v>
      </c>
      <c r="M435" s="1"/>
    </row>
    <row r="436" spans="1:13" x14ac:dyDescent="0.35">
      <c r="A436">
        <v>435</v>
      </c>
      <c r="B436" t="s">
        <v>1637</v>
      </c>
      <c r="C436" t="s">
        <v>1638</v>
      </c>
      <c r="D436" t="s">
        <v>28</v>
      </c>
      <c r="E436" t="s">
        <v>29</v>
      </c>
      <c r="F436">
        <v>30</v>
      </c>
      <c r="G436" t="s">
        <v>1639</v>
      </c>
      <c r="H436" t="s">
        <v>498</v>
      </c>
      <c r="I436" t="s">
        <v>32</v>
      </c>
      <c r="J436" s="1">
        <v>44645</v>
      </c>
      <c r="K436">
        <v>38</v>
      </c>
      <c r="L436" t="s">
        <v>70</v>
      </c>
      <c r="M436" s="1"/>
    </row>
    <row r="437" spans="1:13" x14ac:dyDescent="0.35">
      <c r="A437">
        <v>436</v>
      </c>
      <c r="B437" t="s">
        <v>1640</v>
      </c>
      <c r="C437" t="s">
        <v>1641</v>
      </c>
      <c r="D437" t="s">
        <v>51</v>
      </c>
      <c r="E437" t="s">
        <v>16</v>
      </c>
      <c r="F437">
        <v>30</v>
      </c>
      <c r="G437" t="s">
        <v>1642</v>
      </c>
      <c r="H437" t="s">
        <v>1643</v>
      </c>
      <c r="I437" t="s">
        <v>124</v>
      </c>
      <c r="J437" s="1">
        <v>44343</v>
      </c>
      <c r="K437">
        <v>87</v>
      </c>
      <c r="L437" t="s">
        <v>159</v>
      </c>
      <c r="M437" s="1"/>
    </row>
    <row r="438" spans="1:13" x14ac:dyDescent="0.35">
      <c r="A438">
        <v>437</v>
      </c>
      <c r="B438" t="s">
        <v>1644</v>
      </c>
      <c r="C438" t="s">
        <v>1645</v>
      </c>
      <c r="D438" t="s">
        <v>41</v>
      </c>
      <c r="E438" t="s">
        <v>16</v>
      </c>
      <c r="F438">
        <v>90</v>
      </c>
      <c r="G438" t="s">
        <v>1646</v>
      </c>
      <c r="H438" t="s">
        <v>1647</v>
      </c>
      <c r="I438" t="s">
        <v>554</v>
      </c>
      <c r="J438" s="1">
        <v>44709</v>
      </c>
      <c r="K438">
        <v>96</v>
      </c>
      <c r="L438" t="s">
        <v>159</v>
      </c>
      <c r="M438" s="1"/>
    </row>
    <row r="439" spans="1:13" x14ac:dyDescent="0.35">
      <c r="A439">
        <v>438</v>
      </c>
      <c r="B439" t="s">
        <v>1648</v>
      </c>
      <c r="C439" t="s">
        <v>1649</v>
      </c>
      <c r="D439" t="s">
        <v>41</v>
      </c>
      <c r="E439" t="s">
        <v>16</v>
      </c>
      <c r="F439">
        <v>30</v>
      </c>
      <c r="G439" t="s">
        <v>1650</v>
      </c>
      <c r="H439" t="s">
        <v>1651</v>
      </c>
      <c r="I439" t="s">
        <v>1652</v>
      </c>
      <c r="J439" s="1">
        <v>44425</v>
      </c>
      <c r="K439">
        <v>79</v>
      </c>
      <c r="L439" t="s">
        <v>101</v>
      </c>
      <c r="M439" s="1"/>
    </row>
    <row r="440" spans="1:13" x14ac:dyDescent="0.35">
      <c r="A440">
        <v>439</v>
      </c>
      <c r="B440" t="s">
        <v>1653</v>
      </c>
      <c r="C440" t="s">
        <v>1654</v>
      </c>
      <c r="D440" t="s">
        <v>92</v>
      </c>
      <c r="E440" t="s">
        <v>16</v>
      </c>
      <c r="F440">
        <v>30</v>
      </c>
      <c r="G440" t="s">
        <v>1655</v>
      </c>
      <c r="H440" t="s">
        <v>1656</v>
      </c>
      <c r="I440" t="s">
        <v>187</v>
      </c>
      <c r="J440" s="1">
        <v>44102</v>
      </c>
      <c r="K440">
        <v>78</v>
      </c>
      <c r="L440" t="s">
        <v>159</v>
      </c>
      <c r="M440" s="1"/>
    </row>
    <row r="441" spans="1:13" x14ac:dyDescent="0.35">
      <c r="A441">
        <v>440</v>
      </c>
      <c r="B441" t="s">
        <v>1657</v>
      </c>
      <c r="C441" t="s">
        <v>1658</v>
      </c>
      <c r="D441" t="s">
        <v>28</v>
      </c>
      <c r="E441" t="s">
        <v>29</v>
      </c>
      <c r="F441">
        <v>60</v>
      </c>
      <c r="G441" t="s">
        <v>1659</v>
      </c>
      <c r="H441" t="s">
        <v>1660</v>
      </c>
      <c r="I441" t="s">
        <v>32</v>
      </c>
      <c r="J441" s="1">
        <v>44760</v>
      </c>
      <c r="K441">
        <v>23</v>
      </c>
      <c r="L441" t="s">
        <v>39</v>
      </c>
      <c r="M441" s="1"/>
    </row>
    <row r="442" spans="1:13" x14ac:dyDescent="0.35">
      <c r="A442">
        <v>441</v>
      </c>
      <c r="B442" t="s">
        <v>1661</v>
      </c>
      <c r="C442" t="s">
        <v>1662</v>
      </c>
      <c r="D442" t="s">
        <v>28</v>
      </c>
      <c r="E442" t="s">
        <v>29</v>
      </c>
      <c r="F442">
        <v>60</v>
      </c>
      <c r="G442" t="s">
        <v>1663</v>
      </c>
      <c r="H442" t="s">
        <v>1477</v>
      </c>
      <c r="I442" t="s">
        <v>1478</v>
      </c>
      <c r="J442" s="1">
        <v>44340</v>
      </c>
      <c r="L442" t="s">
        <v>80</v>
      </c>
      <c r="M442" s="1"/>
    </row>
    <row r="443" spans="1:13" x14ac:dyDescent="0.35">
      <c r="A443">
        <v>442</v>
      </c>
      <c r="B443" t="s">
        <v>1664</v>
      </c>
      <c r="C443" t="s">
        <v>1665</v>
      </c>
      <c r="D443" t="s">
        <v>15</v>
      </c>
      <c r="E443" t="s">
        <v>16</v>
      </c>
      <c r="F443">
        <v>60</v>
      </c>
      <c r="G443" t="s">
        <v>1666</v>
      </c>
      <c r="H443" t="s">
        <v>1667</v>
      </c>
      <c r="I443" t="s">
        <v>32</v>
      </c>
      <c r="J443" s="1">
        <v>44288</v>
      </c>
      <c r="K443">
        <v>63</v>
      </c>
      <c r="L443" t="s">
        <v>159</v>
      </c>
      <c r="M443" s="1"/>
    </row>
    <row r="444" spans="1:13" x14ac:dyDescent="0.35">
      <c r="A444">
        <v>443</v>
      </c>
      <c r="B444" t="s">
        <v>1668</v>
      </c>
      <c r="C444" t="s">
        <v>1669</v>
      </c>
      <c r="D444" t="s">
        <v>15</v>
      </c>
      <c r="E444" t="s">
        <v>16</v>
      </c>
      <c r="F444">
        <v>30</v>
      </c>
      <c r="G444" t="s">
        <v>1670</v>
      </c>
      <c r="H444" t="s">
        <v>1022</v>
      </c>
      <c r="I444" t="s">
        <v>164</v>
      </c>
      <c r="J444" s="1">
        <v>44348</v>
      </c>
      <c r="K444">
        <v>22</v>
      </c>
      <c r="L444" t="s">
        <v>70</v>
      </c>
      <c r="M444" s="1"/>
    </row>
    <row r="445" spans="1:13" x14ac:dyDescent="0.35">
      <c r="A445">
        <v>444</v>
      </c>
      <c r="B445" t="s">
        <v>1671</v>
      </c>
      <c r="C445" t="s">
        <v>1672</v>
      </c>
      <c r="D445" t="s">
        <v>28</v>
      </c>
      <c r="E445" t="s">
        <v>29</v>
      </c>
      <c r="F445">
        <v>90</v>
      </c>
      <c r="G445" t="s">
        <v>1673</v>
      </c>
      <c r="H445" t="s">
        <v>1674</v>
      </c>
      <c r="I445" t="s">
        <v>25</v>
      </c>
      <c r="J445" s="1">
        <v>43891</v>
      </c>
      <c r="K445">
        <v>57</v>
      </c>
      <c r="L445" t="s">
        <v>54</v>
      </c>
      <c r="M445" s="1"/>
    </row>
    <row r="446" spans="1:13" x14ac:dyDescent="0.35">
      <c r="A446">
        <v>445</v>
      </c>
      <c r="B446" t="s">
        <v>1675</v>
      </c>
      <c r="C446" t="s">
        <v>722</v>
      </c>
      <c r="D446" t="s">
        <v>15</v>
      </c>
      <c r="E446" t="s">
        <v>16</v>
      </c>
      <c r="F446">
        <v>90</v>
      </c>
      <c r="G446" t="s">
        <v>1676</v>
      </c>
      <c r="H446" t="s">
        <v>655</v>
      </c>
      <c r="I446" t="s">
        <v>32</v>
      </c>
      <c r="J446" s="1">
        <v>44885</v>
      </c>
      <c r="K446">
        <v>49</v>
      </c>
      <c r="L446" t="s">
        <v>20</v>
      </c>
      <c r="M446" s="1"/>
    </row>
    <row r="447" spans="1:13" x14ac:dyDescent="0.35">
      <c r="A447">
        <v>446</v>
      </c>
      <c r="B447" t="s">
        <v>1677</v>
      </c>
      <c r="C447" t="s">
        <v>1678</v>
      </c>
      <c r="D447" t="s">
        <v>28</v>
      </c>
      <c r="E447" t="s">
        <v>29</v>
      </c>
      <c r="F447">
        <v>60</v>
      </c>
      <c r="G447" t="s">
        <v>1679</v>
      </c>
      <c r="H447" t="s">
        <v>1680</v>
      </c>
      <c r="I447" t="s">
        <v>19</v>
      </c>
      <c r="J447" s="1">
        <v>44021</v>
      </c>
      <c r="K447">
        <v>50</v>
      </c>
      <c r="L447" t="s">
        <v>159</v>
      </c>
      <c r="M447" s="1"/>
    </row>
    <row r="448" spans="1:13" x14ac:dyDescent="0.35">
      <c r="A448">
        <v>447</v>
      </c>
      <c r="B448" t="s">
        <v>1681</v>
      </c>
      <c r="C448" t="s">
        <v>1682</v>
      </c>
      <c r="D448" t="s">
        <v>51</v>
      </c>
      <c r="E448" t="s">
        <v>16</v>
      </c>
      <c r="F448">
        <v>90</v>
      </c>
      <c r="G448" t="s">
        <v>1683</v>
      </c>
      <c r="H448" t="s">
        <v>685</v>
      </c>
      <c r="I448" t="s">
        <v>686</v>
      </c>
      <c r="J448" s="1">
        <v>44150</v>
      </c>
      <c r="K448">
        <v>59</v>
      </c>
      <c r="L448" t="s">
        <v>64</v>
      </c>
      <c r="M448" s="1"/>
    </row>
    <row r="449" spans="1:13" x14ac:dyDescent="0.35">
      <c r="A449">
        <v>448</v>
      </c>
      <c r="B449" t="s">
        <v>1684</v>
      </c>
      <c r="C449" t="s">
        <v>1685</v>
      </c>
      <c r="D449" t="s">
        <v>28</v>
      </c>
      <c r="E449" t="s">
        <v>29</v>
      </c>
      <c r="F449">
        <v>60</v>
      </c>
      <c r="G449" t="s">
        <v>1686</v>
      </c>
      <c r="H449" t="s">
        <v>510</v>
      </c>
      <c r="I449" t="s">
        <v>32</v>
      </c>
      <c r="J449" s="1">
        <v>44106</v>
      </c>
      <c r="K449">
        <v>16</v>
      </c>
      <c r="L449" t="s">
        <v>39</v>
      </c>
      <c r="M449" s="1"/>
    </row>
    <row r="450" spans="1:13" x14ac:dyDescent="0.35">
      <c r="A450">
        <v>449</v>
      </c>
      <c r="B450" t="s">
        <v>1687</v>
      </c>
      <c r="C450" t="s">
        <v>1688</v>
      </c>
      <c r="D450" t="s">
        <v>117</v>
      </c>
      <c r="E450" t="s">
        <v>29</v>
      </c>
      <c r="F450">
        <v>90</v>
      </c>
      <c r="G450" t="s">
        <v>1689</v>
      </c>
      <c r="H450" t="s">
        <v>1690</v>
      </c>
      <c r="I450" t="s">
        <v>208</v>
      </c>
      <c r="J450" s="1">
        <v>43846</v>
      </c>
      <c r="K450">
        <v>74</v>
      </c>
      <c r="L450" t="s">
        <v>33</v>
      </c>
      <c r="M450" s="1"/>
    </row>
    <row r="451" spans="1:13" x14ac:dyDescent="0.35">
      <c r="A451">
        <v>450</v>
      </c>
      <c r="B451" t="s">
        <v>1691</v>
      </c>
      <c r="C451" t="s">
        <v>1692</v>
      </c>
      <c r="D451" t="s">
        <v>15</v>
      </c>
      <c r="E451" t="s">
        <v>16</v>
      </c>
      <c r="F451">
        <v>90</v>
      </c>
      <c r="G451" t="s">
        <v>1693</v>
      </c>
      <c r="H451" t="s">
        <v>1694</v>
      </c>
      <c r="I451" t="s">
        <v>32</v>
      </c>
      <c r="J451" s="1">
        <v>44630</v>
      </c>
      <c r="K451">
        <v>95</v>
      </c>
      <c r="L451" t="s">
        <v>54</v>
      </c>
      <c r="M451" s="1"/>
    </row>
    <row r="452" spans="1:13" x14ac:dyDescent="0.35">
      <c r="A452">
        <v>451</v>
      </c>
      <c r="B452" t="s">
        <v>1695</v>
      </c>
      <c r="C452" t="s">
        <v>1696</v>
      </c>
      <c r="D452" t="s">
        <v>51</v>
      </c>
      <c r="E452" t="s">
        <v>16</v>
      </c>
      <c r="F452">
        <v>60</v>
      </c>
      <c r="G452" t="s">
        <v>1697</v>
      </c>
      <c r="H452" t="s">
        <v>1556</v>
      </c>
      <c r="I452" t="s">
        <v>1311</v>
      </c>
      <c r="J452" s="1">
        <v>44524</v>
      </c>
      <c r="K452">
        <v>34</v>
      </c>
      <c r="L452" t="s">
        <v>33</v>
      </c>
      <c r="M452" s="1"/>
    </row>
    <row r="453" spans="1:13" x14ac:dyDescent="0.35">
      <c r="A453">
        <v>452</v>
      </c>
      <c r="B453" t="s">
        <v>1657</v>
      </c>
      <c r="C453" t="s">
        <v>1698</v>
      </c>
      <c r="D453" t="s">
        <v>28</v>
      </c>
      <c r="E453" t="s">
        <v>29</v>
      </c>
      <c r="F453">
        <v>30</v>
      </c>
      <c r="G453" t="s">
        <v>1697</v>
      </c>
      <c r="H453" t="s">
        <v>1473</v>
      </c>
      <c r="I453" t="s">
        <v>38</v>
      </c>
      <c r="J453" s="1">
        <v>43887</v>
      </c>
      <c r="K453">
        <v>61</v>
      </c>
      <c r="L453" t="s">
        <v>45</v>
      </c>
      <c r="M453" s="1"/>
    </row>
    <row r="454" spans="1:13" x14ac:dyDescent="0.35">
      <c r="A454">
        <v>453</v>
      </c>
      <c r="B454" t="s">
        <v>1699</v>
      </c>
      <c r="C454" t="s">
        <v>1700</v>
      </c>
      <c r="D454" t="s">
        <v>28</v>
      </c>
      <c r="E454" t="s">
        <v>29</v>
      </c>
      <c r="F454">
        <v>30</v>
      </c>
      <c r="G454" t="s">
        <v>1701</v>
      </c>
      <c r="H454" t="s">
        <v>685</v>
      </c>
      <c r="I454" t="s">
        <v>686</v>
      </c>
      <c r="J454" s="1">
        <v>44550</v>
      </c>
      <c r="K454">
        <v>36</v>
      </c>
      <c r="L454" t="s">
        <v>64</v>
      </c>
      <c r="M454" s="1"/>
    </row>
    <row r="455" spans="1:13" x14ac:dyDescent="0.35">
      <c r="A455">
        <v>454</v>
      </c>
      <c r="B455" t="s">
        <v>1702</v>
      </c>
      <c r="C455" t="s">
        <v>1703</v>
      </c>
      <c r="D455" t="s">
        <v>51</v>
      </c>
      <c r="E455" t="s">
        <v>16</v>
      </c>
      <c r="F455">
        <v>60</v>
      </c>
      <c r="G455" t="s">
        <v>1704</v>
      </c>
      <c r="H455" t="s">
        <v>1177</v>
      </c>
      <c r="I455" t="s">
        <v>32</v>
      </c>
      <c r="J455" s="1">
        <v>44239</v>
      </c>
      <c r="K455">
        <v>50</v>
      </c>
      <c r="L455" t="s">
        <v>80</v>
      </c>
      <c r="M455" s="1"/>
    </row>
    <row r="456" spans="1:13" x14ac:dyDescent="0.35">
      <c r="A456">
        <v>455</v>
      </c>
      <c r="B456" t="s">
        <v>1705</v>
      </c>
      <c r="C456" t="s">
        <v>1706</v>
      </c>
      <c r="D456" t="s">
        <v>15</v>
      </c>
      <c r="E456" t="s">
        <v>16</v>
      </c>
      <c r="F456">
        <v>30</v>
      </c>
      <c r="G456" t="s">
        <v>1707</v>
      </c>
      <c r="H456" t="s">
        <v>1708</v>
      </c>
      <c r="I456" t="s">
        <v>124</v>
      </c>
      <c r="J456" s="1">
        <v>44743</v>
      </c>
      <c r="K456">
        <v>94</v>
      </c>
      <c r="L456" t="s">
        <v>20</v>
      </c>
      <c r="M456" s="1"/>
    </row>
    <row r="457" spans="1:13" x14ac:dyDescent="0.35">
      <c r="A457">
        <v>456</v>
      </c>
      <c r="B457" t="s">
        <v>1709</v>
      </c>
      <c r="C457" t="s">
        <v>1710</v>
      </c>
      <c r="D457" t="s">
        <v>51</v>
      </c>
      <c r="E457" t="s">
        <v>16</v>
      </c>
      <c r="F457">
        <v>90</v>
      </c>
      <c r="G457" t="s">
        <v>1711</v>
      </c>
      <c r="H457" t="s">
        <v>1712</v>
      </c>
      <c r="I457" t="s">
        <v>187</v>
      </c>
      <c r="J457" s="1">
        <v>43852</v>
      </c>
      <c r="K457">
        <v>64</v>
      </c>
      <c r="L457" t="s">
        <v>33</v>
      </c>
      <c r="M457" s="1"/>
    </row>
    <row r="458" spans="1:13" x14ac:dyDescent="0.35">
      <c r="A458">
        <v>457</v>
      </c>
      <c r="B458" t="s">
        <v>1713</v>
      </c>
      <c r="C458" t="s">
        <v>1714</v>
      </c>
      <c r="D458" t="s">
        <v>15</v>
      </c>
      <c r="E458" t="s">
        <v>16</v>
      </c>
      <c r="F458">
        <v>60</v>
      </c>
      <c r="G458" t="s">
        <v>1715</v>
      </c>
      <c r="H458" t="s">
        <v>1716</v>
      </c>
      <c r="I458" t="s">
        <v>425</v>
      </c>
      <c r="J458" s="1">
        <v>44246</v>
      </c>
      <c r="K458">
        <v>84</v>
      </c>
      <c r="L458" t="s">
        <v>159</v>
      </c>
      <c r="M458" s="1"/>
    </row>
    <row r="459" spans="1:13" x14ac:dyDescent="0.35">
      <c r="A459">
        <v>458</v>
      </c>
      <c r="B459" t="s">
        <v>642</v>
      </c>
      <c r="C459" t="s">
        <v>1717</v>
      </c>
      <c r="D459" t="s">
        <v>28</v>
      </c>
      <c r="E459" t="s">
        <v>29</v>
      </c>
      <c r="F459">
        <v>90</v>
      </c>
      <c r="G459" t="s">
        <v>1718</v>
      </c>
      <c r="H459" t="s">
        <v>1719</v>
      </c>
      <c r="I459" t="s">
        <v>38</v>
      </c>
      <c r="J459" s="1">
        <v>44847</v>
      </c>
      <c r="K459">
        <v>89</v>
      </c>
      <c r="L459" t="s">
        <v>54</v>
      </c>
      <c r="M459" s="1"/>
    </row>
    <row r="460" spans="1:13" x14ac:dyDescent="0.35">
      <c r="A460">
        <v>459</v>
      </c>
      <c r="B460" t="s">
        <v>1720</v>
      </c>
      <c r="C460" t="s">
        <v>1721</v>
      </c>
      <c r="D460" t="s">
        <v>15</v>
      </c>
      <c r="E460" t="s">
        <v>16</v>
      </c>
      <c r="F460">
        <v>30</v>
      </c>
      <c r="G460" t="s">
        <v>1722</v>
      </c>
      <c r="H460" t="s">
        <v>1723</v>
      </c>
      <c r="I460" t="s">
        <v>173</v>
      </c>
      <c r="J460" s="1">
        <v>44105</v>
      </c>
      <c r="K460">
        <v>3</v>
      </c>
      <c r="L460" t="s">
        <v>45</v>
      </c>
      <c r="M460" s="1"/>
    </row>
    <row r="461" spans="1:13" x14ac:dyDescent="0.35">
      <c r="A461">
        <v>460</v>
      </c>
      <c r="B461" t="s">
        <v>1724</v>
      </c>
      <c r="C461" t="s">
        <v>629</v>
      </c>
      <c r="D461" t="s">
        <v>15</v>
      </c>
      <c r="E461" t="s">
        <v>16</v>
      </c>
      <c r="F461">
        <v>60</v>
      </c>
      <c r="G461" t="s">
        <v>1725</v>
      </c>
      <c r="H461" t="s">
        <v>105</v>
      </c>
      <c r="I461" t="s">
        <v>32</v>
      </c>
      <c r="J461" s="1">
        <v>44013</v>
      </c>
      <c r="K461">
        <v>67</v>
      </c>
      <c r="L461" t="s">
        <v>20</v>
      </c>
      <c r="M461" s="1"/>
    </row>
    <row r="462" spans="1:13" x14ac:dyDescent="0.35">
      <c r="A462">
        <v>461</v>
      </c>
      <c r="B462" t="s">
        <v>1726</v>
      </c>
      <c r="C462" t="s">
        <v>1727</v>
      </c>
      <c r="D462" t="s">
        <v>51</v>
      </c>
      <c r="E462" t="s">
        <v>16</v>
      </c>
      <c r="F462">
        <v>30</v>
      </c>
      <c r="G462" t="s">
        <v>1728</v>
      </c>
      <c r="H462" t="s">
        <v>1729</v>
      </c>
      <c r="I462" t="s">
        <v>32</v>
      </c>
      <c r="J462" s="1">
        <v>44829</v>
      </c>
      <c r="K462">
        <v>72</v>
      </c>
      <c r="L462" t="s">
        <v>159</v>
      </c>
      <c r="M462" s="1"/>
    </row>
    <row r="463" spans="1:13" x14ac:dyDescent="0.35">
      <c r="A463">
        <v>462</v>
      </c>
      <c r="B463" t="s">
        <v>188</v>
      </c>
      <c r="C463" t="s">
        <v>1730</v>
      </c>
      <c r="D463" t="s">
        <v>15</v>
      </c>
      <c r="E463" t="s">
        <v>16</v>
      </c>
      <c r="F463">
        <v>30</v>
      </c>
      <c r="G463" t="s">
        <v>1731</v>
      </c>
      <c r="H463" t="s">
        <v>1732</v>
      </c>
      <c r="I463" t="s">
        <v>1733</v>
      </c>
      <c r="J463" s="1">
        <v>44775</v>
      </c>
      <c r="K463">
        <v>4</v>
      </c>
      <c r="L463" t="s">
        <v>64</v>
      </c>
      <c r="M463" s="1"/>
    </row>
    <row r="464" spans="1:13" x14ac:dyDescent="0.35">
      <c r="A464">
        <v>463</v>
      </c>
      <c r="B464" t="s">
        <v>1734</v>
      </c>
      <c r="C464" t="s">
        <v>770</v>
      </c>
      <c r="D464" t="s">
        <v>28</v>
      </c>
      <c r="E464" t="s">
        <v>29</v>
      </c>
      <c r="F464">
        <v>30</v>
      </c>
      <c r="G464" t="s">
        <v>1735</v>
      </c>
      <c r="H464" t="s">
        <v>818</v>
      </c>
      <c r="I464" t="s">
        <v>819</v>
      </c>
      <c r="J464" s="1">
        <v>44213</v>
      </c>
      <c r="K464">
        <v>68</v>
      </c>
      <c r="L464" t="s">
        <v>80</v>
      </c>
      <c r="M464" s="1"/>
    </row>
    <row r="465" spans="1:13" x14ac:dyDescent="0.35">
      <c r="A465">
        <v>464</v>
      </c>
      <c r="B465" t="s">
        <v>1736</v>
      </c>
      <c r="C465" t="s">
        <v>1737</v>
      </c>
      <c r="D465" t="s">
        <v>15</v>
      </c>
      <c r="E465" t="s">
        <v>16</v>
      </c>
      <c r="F465">
        <v>30</v>
      </c>
      <c r="G465" t="s">
        <v>1738</v>
      </c>
      <c r="H465" t="s">
        <v>1739</v>
      </c>
      <c r="I465" t="s">
        <v>32</v>
      </c>
      <c r="J465" s="1">
        <v>43935</v>
      </c>
      <c r="K465">
        <v>52</v>
      </c>
      <c r="L465" t="s">
        <v>101</v>
      </c>
      <c r="M465" s="1"/>
    </row>
    <row r="466" spans="1:13" x14ac:dyDescent="0.35">
      <c r="A466">
        <v>465</v>
      </c>
      <c r="B466" t="s">
        <v>1740</v>
      </c>
      <c r="C466" t="s">
        <v>1741</v>
      </c>
      <c r="D466" t="s">
        <v>15</v>
      </c>
      <c r="E466" t="s">
        <v>16</v>
      </c>
      <c r="F466">
        <v>90</v>
      </c>
      <c r="G466" t="s">
        <v>1742</v>
      </c>
      <c r="H466" t="s">
        <v>1743</v>
      </c>
      <c r="I466" t="s">
        <v>1744</v>
      </c>
      <c r="J466" s="1">
        <v>44865</v>
      </c>
      <c r="K466">
        <v>64</v>
      </c>
      <c r="L466" t="s">
        <v>64</v>
      </c>
      <c r="M466" s="1"/>
    </row>
    <row r="467" spans="1:13" x14ac:dyDescent="0.35">
      <c r="A467">
        <v>466</v>
      </c>
      <c r="B467" t="s">
        <v>1745</v>
      </c>
      <c r="C467" t="s">
        <v>1746</v>
      </c>
      <c r="D467" t="s">
        <v>15</v>
      </c>
      <c r="E467" t="s">
        <v>16</v>
      </c>
      <c r="F467">
        <v>60</v>
      </c>
      <c r="G467" t="s">
        <v>1742</v>
      </c>
      <c r="H467" t="s">
        <v>1747</v>
      </c>
      <c r="I467" t="s">
        <v>294</v>
      </c>
      <c r="J467" s="1">
        <v>44562</v>
      </c>
      <c r="K467">
        <v>5</v>
      </c>
      <c r="L467" t="s">
        <v>33</v>
      </c>
      <c r="M467" s="1"/>
    </row>
    <row r="468" spans="1:13" x14ac:dyDescent="0.35">
      <c r="A468">
        <v>467</v>
      </c>
      <c r="B468" t="s">
        <v>1748</v>
      </c>
      <c r="C468" t="s">
        <v>1749</v>
      </c>
      <c r="D468" t="s">
        <v>28</v>
      </c>
      <c r="E468" t="s">
        <v>29</v>
      </c>
      <c r="F468">
        <v>30</v>
      </c>
      <c r="G468" t="s">
        <v>1750</v>
      </c>
      <c r="H468" t="s">
        <v>1751</v>
      </c>
      <c r="I468" t="s">
        <v>32</v>
      </c>
      <c r="J468" s="1">
        <v>44701</v>
      </c>
      <c r="K468">
        <v>102</v>
      </c>
      <c r="L468" t="s">
        <v>80</v>
      </c>
      <c r="M468" s="1"/>
    </row>
    <row r="469" spans="1:13" x14ac:dyDescent="0.35">
      <c r="A469">
        <v>468</v>
      </c>
      <c r="B469" t="s">
        <v>1752</v>
      </c>
      <c r="C469" t="s">
        <v>22</v>
      </c>
      <c r="D469" t="s">
        <v>15</v>
      </c>
      <c r="E469" t="s">
        <v>16</v>
      </c>
      <c r="F469">
        <v>90</v>
      </c>
      <c r="G469" t="s">
        <v>1753</v>
      </c>
      <c r="H469" t="s">
        <v>1754</v>
      </c>
      <c r="I469" t="s">
        <v>25</v>
      </c>
      <c r="J469" s="1">
        <v>44884</v>
      </c>
      <c r="K469">
        <v>50</v>
      </c>
      <c r="L469" t="s">
        <v>39</v>
      </c>
      <c r="M469" s="1"/>
    </row>
    <row r="470" spans="1:13" x14ac:dyDescent="0.35">
      <c r="A470">
        <v>469</v>
      </c>
      <c r="B470" t="s">
        <v>1755</v>
      </c>
      <c r="C470" t="s">
        <v>1756</v>
      </c>
      <c r="D470" t="s">
        <v>28</v>
      </c>
      <c r="E470" t="s">
        <v>29</v>
      </c>
      <c r="F470">
        <v>30</v>
      </c>
      <c r="G470" t="s">
        <v>1753</v>
      </c>
      <c r="H470" t="s">
        <v>1757</v>
      </c>
      <c r="I470" t="s">
        <v>294</v>
      </c>
      <c r="J470" s="1">
        <v>44857</v>
      </c>
      <c r="K470">
        <v>68</v>
      </c>
      <c r="L470" t="s">
        <v>80</v>
      </c>
      <c r="M470" s="1"/>
    </row>
    <row r="471" spans="1:13" x14ac:dyDescent="0.35">
      <c r="A471">
        <v>470</v>
      </c>
      <c r="B471" t="s">
        <v>1758</v>
      </c>
      <c r="C471" t="s">
        <v>1759</v>
      </c>
      <c r="D471" t="s">
        <v>15</v>
      </c>
      <c r="E471" t="s">
        <v>16</v>
      </c>
      <c r="F471">
        <v>60</v>
      </c>
      <c r="G471" t="s">
        <v>1760</v>
      </c>
      <c r="H471" t="s">
        <v>1761</v>
      </c>
      <c r="I471" t="s">
        <v>38</v>
      </c>
      <c r="J471" s="1">
        <v>44165</v>
      </c>
      <c r="K471">
        <v>63</v>
      </c>
      <c r="L471" t="s">
        <v>70</v>
      </c>
      <c r="M471" s="1"/>
    </row>
    <row r="472" spans="1:13" x14ac:dyDescent="0.35">
      <c r="A472">
        <v>471</v>
      </c>
      <c r="B472" t="s">
        <v>1191</v>
      </c>
      <c r="C472" t="s">
        <v>1762</v>
      </c>
      <c r="D472" t="s">
        <v>28</v>
      </c>
      <c r="E472" t="s">
        <v>29</v>
      </c>
      <c r="F472">
        <v>60</v>
      </c>
      <c r="G472" t="s">
        <v>1763</v>
      </c>
      <c r="H472" t="s">
        <v>1764</v>
      </c>
      <c r="I472" t="s">
        <v>124</v>
      </c>
      <c r="J472" s="1">
        <v>43889</v>
      </c>
      <c r="K472">
        <v>11</v>
      </c>
      <c r="L472" t="s">
        <v>159</v>
      </c>
      <c r="M472" s="1"/>
    </row>
    <row r="473" spans="1:13" x14ac:dyDescent="0.35">
      <c r="A473">
        <v>472</v>
      </c>
      <c r="B473" t="s">
        <v>1765</v>
      </c>
      <c r="C473" t="s">
        <v>1766</v>
      </c>
      <c r="D473" t="s">
        <v>28</v>
      </c>
      <c r="E473" t="s">
        <v>29</v>
      </c>
      <c r="F473">
        <v>90</v>
      </c>
      <c r="G473" t="s">
        <v>1767</v>
      </c>
      <c r="H473" t="s">
        <v>1768</v>
      </c>
      <c r="I473" t="s">
        <v>32</v>
      </c>
      <c r="J473" s="1">
        <v>44532</v>
      </c>
      <c r="K473">
        <v>11</v>
      </c>
      <c r="L473" t="s">
        <v>70</v>
      </c>
      <c r="M473" s="1"/>
    </row>
    <row r="474" spans="1:13" x14ac:dyDescent="0.35">
      <c r="A474">
        <v>473</v>
      </c>
      <c r="B474" t="s">
        <v>1769</v>
      </c>
      <c r="C474" t="s">
        <v>1770</v>
      </c>
      <c r="D474" t="s">
        <v>28</v>
      </c>
      <c r="E474" t="s">
        <v>29</v>
      </c>
      <c r="F474">
        <v>30</v>
      </c>
      <c r="G474" t="s">
        <v>1771</v>
      </c>
      <c r="H474" t="s">
        <v>1772</v>
      </c>
      <c r="I474" t="s">
        <v>178</v>
      </c>
      <c r="J474" s="1">
        <v>44055</v>
      </c>
      <c r="K474">
        <v>60</v>
      </c>
      <c r="L474" t="s">
        <v>20</v>
      </c>
      <c r="M474" s="1"/>
    </row>
    <row r="475" spans="1:13" x14ac:dyDescent="0.35">
      <c r="A475">
        <v>474</v>
      </c>
      <c r="B475" t="s">
        <v>1773</v>
      </c>
      <c r="C475" t="s">
        <v>1774</v>
      </c>
      <c r="D475" t="s">
        <v>15</v>
      </c>
      <c r="E475" t="s">
        <v>16</v>
      </c>
      <c r="F475">
        <v>30</v>
      </c>
      <c r="G475" t="s">
        <v>1775</v>
      </c>
      <c r="H475" t="s">
        <v>99</v>
      </c>
      <c r="I475" t="s">
        <v>100</v>
      </c>
      <c r="J475" s="1">
        <v>43969</v>
      </c>
      <c r="K475">
        <v>37</v>
      </c>
      <c r="L475" t="s">
        <v>101</v>
      </c>
      <c r="M475" s="1"/>
    </row>
    <row r="476" spans="1:13" x14ac:dyDescent="0.35">
      <c r="A476">
        <v>475</v>
      </c>
      <c r="B476" t="s">
        <v>1158</v>
      </c>
      <c r="C476" t="s">
        <v>1776</v>
      </c>
      <c r="D476" t="s">
        <v>28</v>
      </c>
      <c r="E476" t="s">
        <v>29</v>
      </c>
      <c r="F476">
        <v>90</v>
      </c>
      <c r="G476" t="s">
        <v>1777</v>
      </c>
      <c r="H476" t="s">
        <v>1453</v>
      </c>
      <c r="I476" t="s">
        <v>1454</v>
      </c>
      <c r="J476" s="1">
        <v>43907</v>
      </c>
      <c r="K476">
        <v>79</v>
      </c>
      <c r="L476" t="s">
        <v>45</v>
      </c>
      <c r="M476" s="1"/>
    </row>
    <row r="477" spans="1:13" x14ac:dyDescent="0.35">
      <c r="A477">
        <v>476</v>
      </c>
      <c r="B477" t="s">
        <v>1778</v>
      </c>
      <c r="C477" t="s">
        <v>1779</v>
      </c>
      <c r="D477" t="s">
        <v>15</v>
      </c>
      <c r="E477" t="s">
        <v>16</v>
      </c>
      <c r="F477">
        <v>60</v>
      </c>
      <c r="G477" t="s">
        <v>1780</v>
      </c>
      <c r="H477" t="s">
        <v>1781</v>
      </c>
      <c r="I477" t="s">
        <v>32</v>
      </c>
      <c r="J477" s="1">
        <v>44724</v>
      </c>
      <c r="K477">
        <v>3</v>
      </c>
      <c r="L477" t="s">
        <v>64</v>
      </c>
      <c r="M477" s="1"/>
    </row>
    <row r="478" spans="1:13" x14ac:dyDescent="0.35">
      <c r="A478">
        <v>477</v>
      </c>
      <c r="B478" t="s">
        <v>1782</v>
      </c>
      <c r="C478" t="s">
        <v>1783</v>
      </c>
      <c r="D478" t="s">
        <v>28</v>
      </c>
      <c r="E478" t="s">
        <v>29</v>
      </c>
      <c r="F478">
        <v>60</v>
      </c>
      <c r="G478" t="s">
        <v>1784</v>
      </c>
      <c r="H478" t="s">
        <v>1785</v>
      </c>
      <c r="I478" t="s">
        <v>32</v>
      </c>
      <c r="J478" s="1">
        <v>44817</v>
      </c>
      <c r="K478">
        <v>54</v>
      </c>
      <c r="L478" t="s">
        <v>33</v>
      </c>
      <c r="M478" s="1"/>
    </row>
    <row r="479" spans="1:13" x14ac:dyDescent="0.35">
      <c r="A479">
        <v>478</v>
      </c>
      <c r="B479" t="s">
        <v>1741</v>
      </c>
      <c r="C479" t="s">
        <v>1786</v>
      </c>
      <c r="D479" t="s">
        <v>28</v>
      </c>
      <c r="E479" t="s">
        <v>29</v>
      </c>
      <c r="F479">
        <v>60</v>
      </c>
      <c r="G479" t="s">
        <v>1787</v>
      </c>
      <c r="H479" t="s">
        <v>270</v>
      </c>
      <c r="I479" t="s">
        <v>187</v>
      </c>
      <c r="J479" s="1">
        <v>44127</v>
      </c>
      <c r="K479">
        <v>83</v>
      </c>
      <c r="L479" t="s">
        <v>101</v>
      </c>
      <c r="M479" s="1"/>
    </row>
    <row r="480" spans="1:13" x14ac:dyDescent="0.35">
      <c r="A480">
        <v>479</v>
      </c>
      <c r="B480" t="s">
        <v>1788</v>
      </c>
      <c r="C480" t="s">
        <v>1789</v>
      </c>
      <c r="D480" t="s">
        <v>28</v>
      </c>
      <c r="E480" t="s">
        <v>29</v>
      </c>
      <c r="F480">
        <v>30</v>
      </c>
      <c r="G480" t="s">
        <v>1790</v>
      </c>
      <c r="H480" t="s">
        <v>1791</v>
      </c>
      <c r="I480" t="s">
        <v>32</v>
      </c>
      <c r="J480" s="1">
        <v>44562</v>
      </c>
      <c r="K480">
        <v>21</v>
      </c>
      <c r="L480" t="s">
        <v>54</v>
      </c>
      <c r="M480" s="1"/>
    </row>
    <row r="481" spans="1:13" x14ac:dyDescent="0.35">
      <c r="A481">
        <v>480</v>
      </c>
      <c r="B481" t="s">
        <v>1792</v>
      </c>
      <c r="C481" t="s">
        <v>1793</v>
      </c>
      <c r="D481" t="s">
        <v>28</v>
      </c>
      <c r="E481" t="s">
        <v>1794</v>
      </c>
      <c r="F481">
        <v>90</v>
      </c>
      <c r="G481" t="s">
        <v>1795</v>
      </c>
      <c r="H481" t="s">
        <v>1796</v>
      </c>
      <c r="I481" t="s">
        <v>178</v>
      </c>
      <c r="J481" s="1">
        <v>44733</v>
      </c>
      <c r="K481">
        <v>52</v>
      </c>
      <c r="L481" t="s">
        <v>45</v>
      </c>
      <c r="M481" s="1"/>
    </row>
    <row r="482" spans="1:13" x14ac:dyDescent="0.35">
      <c r="A482">
        <v>481</v>
      </c>
      <c r="B482" t="s">
        <v>1797</v>
      </c>
      <c r="C482" t="s">
        <v>1798</v>
      </c>
      <c r="D482" t="s">
        <v>51</v>
      </c>
      <c r="E482" t="s">
        <v>16</v>
      </c>
      <c r="F482">
        <v>60</v>
      </c>
      <c r="G482" t="s">
        <v>1799</v>
      </c>
      <c r="H482" t="s">
        <v>1800</v>
      </c>
      <c r="I482" t="s">
        <v>32</v>
      </c>
      <c r="J482" s="1">
        <v>44477</v>
      </c>
      <c r="K482">
        <v>81</v>
      </c>
      <c r="L482" t="s">
        <v>70</v>
      </c>
      <c r="M482" s="1"/>
    </row>
    <row r="483" spans="1:13" x14ac:dyDescent="0.35">
      <c r="A483">
        <v>482</v>
      </c>
      <c r="B483" t="s">
        <v>1801</v>
      </c>
      <c r="C483" t="s">
        <v>1802</v>
      </c>
      <c r="D483" t="s">
        <v>51</v>
      </c>
      <c r="E483" t="s">
        <v>16</v>
      </c>
      <c r="F483">
        <v>90</v>
      </c>
      <c r="G483" t="s">
        <v>1803</v>
      </c>
      <c r="H483" t="s">
        <v>1804</v>
      </c>
      <c r="I483" t="s">
        <v>32</v>
      </c>
      <c r="J483" s="1">
        <v>44039</v>
      </c>
      <c r="K483">
        <v>14</v>
      </c>
      <c r="L483" t="s">
        <v>101</v>
      </c>
      <c r="M483" s="1"/>
    </row>
    <row r="484" spans="1:13" x14ac:dyDescent="0.35">
      <c r="A484">
        <v>483</v>
      </c>
      <c r="B484" t="s">
        <v>1805</v>
      </c>
      <c r="C484" t="s">
        <v>1806</v>
      </c>
      <c r="D484" t="s">
        <v>28</v>
      </c>
      <c r="E484" t="s">
        <v>29</v>
      </c>
      <c r="F484">
        <v>90</v>
      </c>
      <c r="G484" t="s">
        <v>1807</v>
      </c>
      <c r="H484" t="s">
        <v>1808</v>
      </c>
      <c r="I484" t="s">
        <v>124</v>
      </c>
      <c r="J484" s="1">
        <v>43875</v>
      </c>
      <c r="K484">
        <v>8</v>
      </c>
      <c r="L484" t="s">
        <v>33</v>
      </c>
      <c r="M484" s="1"/>
    </row>
    <row r="485" spans="1:13" x14ac:dyDescent="0.35">
      <c r="A485">
        <v>484</v>
      </c>
      <c r="B485" t="s">
        <v>1809</v>
      </c>
      <c r="C485" t="s">
        <v>1810</v>
      </c>
      <c r="D485" t="s">
        <v>28</v>
      </c>
      <c r="E485" t="s">
        <v>29</v>
      </c>
      <c r="F485">
        <v>30</v>
      </c>
      <c r="G485" t="s">
        <v>1811</v>
      </c>
      <c r="H485" t="s">
        <v>1785</v>
      </c>
      <c r="I485" t="s">
        <v>32</v>
      </c>
      <c r="J485" s="1">
        <v>44124</v>
      </c>
      <c r="K485">
        <v>16</v>
      </c>
      <c r="L485" t="s">
        <v>20</v>
      </c>
      <c r="M485" s="1"/>
    </row>
    <row r="486" spans="1:13" x14ac:dyDescent="0.35">
      <c r="A486">
        <v>485</v>
      </c>
      <c r="B486" t="s">
        <v>1812</v>
      </c>
      <c r="C486" t="s">
        <v>1813</v>
      </c>
      <c r="D486" t="s">
        <v>28</v>
      </c>
      <c r="E486" t="s">
        <v>29</v>
      </c>
      <c r="F486">
        <v>90</v>
      </c>
      <c r="G486" t="s">
        <v>1814</v>
      </c>
      <c r="H486" t="s">
        <v>1815</v>
      </c>
      <c r="I486" t="s">
        <v>32</v>
      </c>
      <c r="J486" s="1">
        <v>43955</v>
      </c>
      <c r="K486">
        <v>59</v>
      </c>
      <c r="L486" t="s">
        <v>54</v>
      </c>
      <c r="M486" s="1"/>
    </row>
    <row r="487" spans="1:13" x14ac:dyDescent="0.35">
      <c r="A487">
        <v>486</v>
      </c>
      <c r="B487" t="s">
        <v>1816</v>
      </c>
      <c r="C487" t="s">
        <v>1817</v>
      </c>
      <c r="D487" t="s">
        <v>15</v>
      </c>
      <c r="E487" t="s">
        <v>16</v>
      </c>
      <c r="F487">
        <v>60</v>
      </c>
      <c r="G487" t="s">
        <v>1818</v>
      </c>
      <c r="H487" t="s">
        <v>1819</v>
      </c>
      <c r="I487" t="s">
        <v>89</v>
      </c>
      <c r="J487" s="1">
        <v>43831</v>
      </c>
      <c r="K487">
        <v>60</v>
      </c>
      <c r="L487" t="s">
        <v>101</v>
      </c>
      <c r="M487" s="1"/>
    </row>
    <row r="488" spans="1:13" x14ac:dyDescent="0.35">
      <c r="A488">
        <v>487</v>
      </c>
      <c r="B488" t="s">
        <v>1820</v>
      </c>
      <c r="C488" t="s">
        <v>1821</v>
      </c>
      <c r="D488" t="s">
        <v>28</v>
      </c>
      <c r="E488" t="s">
        <v>29</v>
      </c>
      <c r="F488">
        <v>30</v>
      </c>
      <c r="G488" t="s">
        <v>1822</v>
      </c>
      <c r="H488" t="s">
        <v>1823</v>
      </c>
      <c r="I488" t="s">
        <v>1824</v>
      </c>
      <c r="J488" s="1">
        <v>44316</v>
      </c>
      <c r="K488">
        <v>51</v>
      </c>
      <c r="L488" t="s">
        <v>39</v>
      </c>
      <c r="M488" s="1"/>
    </row>
    <row r="489" spans="1:13" x14ac:dyDescent="0.35">
      <c r="A489">
        <v>488</v>
      </c>
      <c r="B489" t="s">
        <v>1825</v>
      </c>
      <c r="C489" t="s">
        <v>1826</v>
      </c>
      <c r="D489" t="s">
        <v>51</v>
      </c>
      <c r="E489" t="s">
        <v>16</v>
      </c>
      <c r="F489">
        <v>30</v>
      </c>
      <c r="G489" t="s">
        <v>1822</v>
      </c>
      <c r="H489" t="s">
        <v>1827</v>
      </c>
      <c r="I489" t="s">
        <v>25</v>
      </c>
      <c r="J489" s="1">
        <v>44398</v>
      </c>
      <c r="K489">
        <v>13</v>
      </c>
      <c r="L489" t="s">
        <v>33</v>
      </c>
      <c r="M489" s="1"/>
    </row>
    <row r="490" spans="1:13" x14ac:dyDescent="0.35">
      <c r="A490">
        <v>489</v>
      </c>
      <c r="B490" t="s">
        <v>1828</v>
      </c>
      <c r="C490" t="s">
        <v>1829</v>
      </c>
      <c r="D490" t="s">
        <v>28</v>
      </c>
      <c r="E490" t="s">
        <v>29</v>
      </c>
      <c r="F490">
        <v>90</v>
      </c>
      <c r="G490" t="s">
        <v>1822</v>
      </c>
      <c r="H490" t="s">
        <v>1830</v>
      </c>
      <c r="I490" t="s">
        <v>32</v>
      </c>
      <c r="J490" s="1">
        <v>44660</v>
      </c>
      <c r="K490">
        <v>13</v>
      </c>
      <c r="L490" t="s">
        <v>54</v>
      </c>
      <c r="M490" s="1"/>
    </row>
    <row r="491" spans="1:13" x14ac:dyDescent="0.35">
      <c r="A491">
        <v>490</v>
      </c>
      <c r="B491" t="s">
        <v>1831</v>
      </c>
      <c r="C491" t="s">
        <v>1832</v>
      </c>
      <c r="D491" t="s">
        <v>28</v>
      </c>
      <c r="E491" t="s">
        <v>29</v>
      </c>
      <c r="F491">
        <v>30</v>
      </c>
      <c r="G491" t="s">
        <v>1833</v>
      </c>
      <c r="H491" t="s">
        <v>1834</v>
      </c>
      <c r="I491" t="s">
        <v>32</v>
      </c>
      <c r="J491" s="1">
        <v>43889</v>
      </c>
      <c r="K491">
        <v>35</v>
      </c>
      <c r="L491" t="s">
        <v>39</v>
      </c>
      <c r="M491" s="1"/>
    </row>
    <row r="492" spans="1:13" x14ac:dyDescent="0.35">
      <c r="A492">
        <v>491</v>
      </c>
      <c r="B492" t="s">
        <v>1326</v>
      </c>
      <c r="C492" t="s">
        <v>1835</v>
      </c>
      <c r="D492" t="s">
        <v>28</v>
      </c>
      <c r="E492" t="s">
        <v>29</v>
      </c>
      <c r="F492">
        <v>90</v>
      </c>
      <c r="G492" t="s">
        <v>1836</v>
      </c>
      <c r="H492" t="s">
        <v>1837</v>
      </c>
      <c r="I492" t="s">
        <v>173</v>
      </c>
      <c r="J492" s="1">
        <v>44836</v>
      </c>
      <c r="K492">
        <v>89</v>
      </c>
      <c r="L492" t="s">
        <v>39</v>
      </c>
      <c r="M492" s="1"/>
    </row>
    <row r="493" spans="1:13" x14ac:dyDescent="0.35">
      <c r="A493">
        <v>492</v>
      </c>
      <c r="B493" t="s">
        <v>1838</v>
      </c>
      <c r="C493" t="s">
        <v>1480</v>
      </c>
      <c r="D493" t="s">
        <v>28</v>
      </c>
      <c r="E493" t="s">
        <v>29</v>
      </c>
      <c r="F493">
        <v>30</v>
      </c>
      <c r="G493" t="s">
        <v>1836</v>
      </c>
      <c r="H493" t="s">
        <v>138</v>
      </c>
      <c r="I493" t="s">
        <v>294</v>
      </c>
      <c r="J493" s="1">
        <v>44214</v>
      </c>
      <c r="K493">
        <v>91</v>
      </c>
      <c r="L493" t="s">
        <v>159</v>
      </c>
      <c r="M493" s="1"/>
    </row>
    <row r="494" spans="1:13" x14ac:dyDescent="0.35">
      <c r="A494">
        <v>493</v>
      </c>
      <c r="B494" t="s">
        <v>1839</v>
      </c>
      <c r="C494" t="s">
        <v>1840</v>
      </c>
      <c r="D494" t="s">
        <v>15</v>
      </c>
      <c r="E494" t="s">
        <v>16</v>
      </c>
      <c r="F494">
        <v>90</v>
      </c>
      <c r="G494" t="s">
        <v>1841</v>
      </c>
      <c r="H494" t="s">
        <v>1660</v>
      </c>
      <c r="I494" t="s">
        <v>32</v>
      </c>
      <c r="J494" s="1">
        <v>44799</v>
      </c>
      <c r="K494">
        <v>65</v>
      </c>
      <c r="L494" t="s">
        <v>45</v>
      </c>
      <c r="M494" s="1"/>
    </row>
    <row r="495" spans="1:13" x14ac:dyDescent="0.35">
      <c r="A495">
        <v>494</v>
      </c>
      <c r="B495" t="s">
        <v>1842</v>
      </c>
      <c r="C495" t="s">
        <v>1843</v>
      </c>
      <c r="D495" t="s">
        <v>51</v>
      </c>
      <c r="E495" t="s">
        <v>16</v>
      </c>
      <c r="F495">
        <v>30</v>
      </c>
      <c r="G495" t="s">
        <v>1844</v>
      </c>
      <c r="H495" t="s">
        <v>1845</v>
      </c>
      <c r="I495" t="s">
        <v>294</v>
      </c>
      <c r="J495" s="1">
        <v>44911</v>
      </c>
      <c r="K495">
        <v>18</v>
      </c>
      <c r="L495" t="s">
        <v>159</v>
      </c>
      <c r="M495" s="1"/>
    </row>
    <row r="496" spans="1:13" x14ac:dyDescent="0.35">
      <c r="A496">
        <v>495</v>
      </c>
      <c r="B496" t="s">
        <v>256</v>
      </c>
      <c r="C496" t="s">
        <v>1846</v>
      </c>
      <c r="D496" t="s">
        <v>28</v>
      </c>
      <c r="E496" t="s">
        <v>29</v>
      </c>
      <c r="F496">
        <v>30</v>
      </c>
      <c r="G496" t="s">
        <v>1847</v>
      </c>
      <c r="H496" t="s">
        <v>1848</v>
      </c>
      <c r="I496" t="s">
        <v>839</v>
      </c>
      <c r="J496" s="1">
        <v>44786</v>
      </c>
      <c r="K496">
        <v>19</v>
      </c>
      <c r="L496" t="s">
        <v>80</v>
      </c>
      <c r="M496" s="1"/>
    </row>
    <row r="497" spans="1:13" x14ac:dyDescent="0.35">
      <c r="A497">
        <v>496</v>
      </c>
      <c r="B497" t="s">
        <v>1849</v>
      </c>
      <c r="C497" t="s">
        <v>1637</v>
      </c>
      <c r="D497" t="s">
        <v>28</v>
      </c>
      <c r="E497" t="s">
        <v>29</v>
      </c>
      <c r="F497">
        <v>30</v>
      </c>
      <c r="G497" t="s">
        <v>1847</v>
      </c>
      <c r="H497" t="s">
        <v>1077</v>
      </c>
      <c r="I497" t="s">
        <v>1078</v>
      </c>
      <c r="J497" s="1">
        <v>44132</v>
      </c>
      <c r="K497">
        <v>57</v>
      </c>
      <c r="L497" t="s">
        <v>20</v>
      </c>
      <c r="M497" s="1"/>
    </row>
    <row r="498" spans="1:13" x14ac:dyDescent="0.35">
      <c r="A498">
        <v>497</v>
      </c>
      <c r="B498" t="s">
        <v>1850</v>
      </c>
      <c r="C498" t="s">
        <v>1851</v>
      </c>
      <c r="D498" t="s">
        <v>28</v>
      </c>
      <c r="E498" t="s">
        <v>29</v>
      </c>
      <c r="F498">
        <v>60</v>
      </c>
      <c r="G498" t="s">
        <v>1852</v>
      </c>
      <c r="H498" t="s">
        <v>545</v>
      </c>
      <c r="I498" t="s">
        <v>173</v>
      </c>
      <c r="J498" s="1">
        <v>44229</v>
      </c>
      <c r="K498">
        <v>62</v>
      </c>
      <c r="L498" t="s">
        <v>101</v>
      </c>
      <c r="M498" s="1"/>
    </row>
    <row r="499" spans="1:13" x14ac:dyDescent="0.35">
      <c r="A499">
        <v>498</v>
      </c>
      <c r="B499" t="s">
        <v>375</v>
      </c>
      <c r="C499" t="s">
        <v>1853</v>
      </c>
      <c r="D499" t="s">
        <v>28</v>
      </c>
      <c r="E499" t="s">
        <v>29</v>
      </c>
      <c r="F499">
        <v>30</v>
      </c>
      <c r="G499" t="s">
        <v>1854</v>
      </c>
      <c r="H499" t="s">
        <v>1855</v>
      </c>
      <c r="I499" t="s">
        <v>25</v>
      </c>
      <c r="J499" s="1">
        <v>44799</v>
      </c>
      <c r="K499">
        <v>59</v>
      </c>
      <c r="L499" t="s">
        <v>33</v>
      </c>
      <c r="M499" s="1"/>
    </row>
    <row r="500" spans="1:13" x14ac:dyDescent="0.35">
      <c r="A500">
        <v>499</v>
      </c>
      <c r="B500" t="s">
        <v>1856</v>
      </c>
      <c r="C500" t="s">
        <v>1857</v>
      </c>
      <c r="D500" t="s">
        <v>51</v>
      </c>
      <c r="E500" t="s">
        <v>16</v>
      </c>
      <c r="F500">
        <v>90</v>
      </c>
      <c r="G500" t="s">
        <v>1858</v>
      </c>
      <c r="H500" t="s">
        <v>1859</v>
      </c>
      <c r="I500" t="s">
        <v>89</v>
      </c>
      <c r="J500" s="1">
        <v>43944</v>
      </c>
      <c r="K500">
        <v>35</v>
      </c>
      <c r="L500" t="s">
        <v>159</v>
      </c>
      <c r="M500" s="1"/>
    </row>
    <row r="501" spans="1:13" x14ac:dyDescent="0.35">
      <c r="A501">
        <v>500</v>
      </c>
      <c r="B501" t="s">
        <v>1860</v>
      </c>
      <c r="C501" t="s">
        <v>1861</v>
      </c>
      <c r="D501" t="s">
        <v>28</v>
      </c>
      <c r="E501" t="s">
        <v>29</v>
      </c>
      <c r="F501">
        <v>60</v>
      </c>
      <c r="G501" t="s">
        <v>1858</v>
      </c>
      <c r="H501" t="s">
        <v>1862</v>
      </c>
      <c r="I501" t="s">
        <v>187</v>
      </c>
      <c r="J501" s="1">
        <v>44110</v>
      </c>
      <c r="K501">
        <v>14</v>
      </c>
      <c r="L501" t="s">
        <v>45</v>
      </c>
      <c r="M501" s="1"/>
    </row>
    <row r="502" spans="1:13" x14ac:dyDescent="0.35">
      <c r="A502">
        <v>501</v>
      </c>
      <c r="B502" t="s">
        <v>357</v>
      </c>
      <c r="C502" t="s">
        <v>1863</v>
      </c>
      <c r="D502" t="s">
        <v>28</v>
      </c>
      <c r="E502" t="s">
        <v>29</v>
      </c>
      <c r="F502">
        <v>30</v>
      </c>
      <c r="G502" t="s">
        <v>1858</v>
      </c>
      <c r="H502" t="s">
        <v>1864</v>
      </c>
      <c r="I502" t="s">
        <v>294</v>
      </c>
      <c r="J502" s="1">
        <v>43987</v>
      </c>
      <c r="K502">
        <v>46</v>
      </c>
      <c r="L502" t="s">
        <v>45</v>
      </c>
      <c r="M502" s="1"/>
    </row>
    <row r="503" spans="1:13" x14ac:dyDescent="0.35">
      <c r="A503">
        <v>502</v>
      </c>
      <c r="B503" t="s">
        <v>1865</v>
      </c>
      <c r="C503" t="s">
        <v>1866</v>
      </c>
      <c r="D503" t="s">
        <v>51</v>
      </c>
      <c r="E503" t="s">
        <v>16</v>
      </c>
      <c r="F503">
        <v>90</v>
      </c>
      <c r="G503" t="s">
        <v>1867</v>
      </c>
      <c r="H503" t="s">
        <v>1868</v>
      </c>
      <c r="I503" t="s">
        <v>1869</v>
      </c>
      <c r="J503" s="1">
        <v>44535</v>
      </c>
      <c r="K503">
        <v>34</v>
      </c>
      <c r="L503" t="s">
        <v>20</v>
      </c>
      <c r="M503" s="1"/>
    </row>
    <row r="504" spans="1:13" x14ac:dyDescent="0.35">
      <c r="A504">
        <v>503</v>
      </c>
      <c r="B504" t="s">
        <v>1389</v>
      </c>
      <c r="C504" t="s">
        <v>1870</v>
      </c>
      <c r="D504" t="s">
        <v>51</v>
      </c>
      <c r="E504" t="s">
        <v>16</v>
      </c>
      <c r="F504">
        <v>30</v>
      </c>
      <c r="G504" t="s">
        <v>1871</v>
      </c>
      <c r="H504" t="s">
        <v>1872</v>
      </c>
      <c r="I504" t="s">
        <v>124</v>
      </c>
      <c r="J504" s="1">
        <v>44705</v>
      </c>
      <c r="K504">
        <v>37</v>
      </c>
      <c r="L504" t="s">
        <v>80</v>
      </c>
      <c r="M504" s="1"/>
    </row>
    <row r="505" spans="1:13" x14ac:dyDescent="0.35">
      <c r="A505">
        <v>504</v>
      </c>
      <c r="B505" t="s">
        <v>1873</v>
      </c>
      <c r="C505" t="s">
        <v>1874</v>
      </c>
      <c r="D505" t="s">
        <v>51</v>
      </c>
      <c r="E505" t="s">
        <v>16</v>
      </c>
      <c r="F505">
        <v>60</v>
      </c>
      <c r="G505" t="s">
        <v>1875</v>
      </c>
      <c r="H505" t="s">
        <v>1876</v>
      </c>
      <c r="I505" t="s">
        <v>32</v>
      </c>
      <c r="J505" s="1">
        <v>44833</v>
      </c>
      <c r="K505">
        <v>54</v>
      </c>
      <c r="L505" t="s">
        <v>70</v>
      </c>
      <c r="M505" s="1"/>
    </row>
    <row r="506" spans="1:13" x14ac:dyDescent="0.35">
      <c r="A506">
        <v>505</v>
      </c>
      <c r="B506" t="s">
        <v>1877</v>
      </c>
      <c r="C506" t="s">
        <v>1878</v>
      </c>
      <c r="D506" t="s">
        <v>28</v>
      </c>
      <c r="E506" t="s">
        <v>29</v>
      </c>
      <c r="F506">
        <v>30</v>
      </c>
      <c r="G506" t="s">
        <v>1879</v>
      </c>
      <c r="H506" t="s">
        <v>1880</v>
      </c>
      <c r="I506" t="s">
        <v>32</v>
      </c>
      <c r="J506" s="1">
        <v>44460</v>
      </c>
      <c r="K506">
        <v>70</v>
      </c>
      <c r="L506" t="s">
        <v>80</v>
      </c>
      <c r="M506" s="1"/>
    </row>
    <row r="507" spans="1:13" x14ac:dyDescent="0.35">
      <c r="A507">
        <v>506</v>
      </c>
      <c r="B507" t="s">
        <v>1881</v>
      </c>
      <c r="C507" t="s">
        <v>1882</v>
      </c>
      <c r="D507" t="s">
        <v>28</v>
      </c>
      <c r="E507" t="s">
        <v>29</v>
      </c>
      <c r="F507">
        <v>30</v>
      </c>
      <c r="G507" t="s">
        <v>1883</v>
      </c>
      <c r="H507" t="s">
        <v>1884</v>
      </c>
      <c r="I507" t="s">
        <v>1885</v>
      </c>
      <c r="J507" s="1">
        <v>44483</v>
      </c>
      <c r="K507">
        <v>49</v>
      </c>
      <c r="L507" t="s">
        <v>101</v>
      </c>
      <c r="M507" s="1"/>
    </row>
    <row r="508" spans="1:13" x14ac:dyDescent="0.35">
      <c r="A508">
        <v>507</v>
      </c>
      <c r="B508" t="s">
        <v>1886</v>
      </c>
      <c r="C508" t="s">
        <v>928</v>
      </c>
      <c r="D508" t="s">
        <v>51</v>
      </c>
      <c r="E508" t="s">
        <v>16</v>
      </c>
      <c r="F508">
        <v>60</v>
      </c>
      <c r="G508" t="s">
        <v>1887</v>
      </c>
      <c r="H508" t="s">
        <v>1888</v>
      </c>
      <c r="I508" t="s">
        <v>1889</v>
      </c>
      <c r="J508" s="1">
        <v>44440</v>
      </c>
      <c r="K508">
        <v>54</v>
      </c>
      <c r="L508" t="s">
        <v>70</v>
      </c>
      <c r="M508" s="1"/>
    </row>
    <row r="509" spans="1:13" x14ac:dyDescent="0.35">
      <c r="A509">
        <v>508</v>
      </c>
      <c r="B509" t="s">
        <v>1890</v>
      </c>
      <c r="C509" t="s">
        <v>1891</v>
      </c>
      <c r="D509" t="s">
        <v>51</v>
      </c>
      <c r="E509" t="s">
        <v>16</v>
      </c>
      <c r="F509">
        <v>60</v>
      </c>
      <c r="G509" t="s">
        <v>1892</v>
      </c>
      <c r="H509" t="s">
        <v>1893</v>
      </c>
      <c r="I509" t="s">
        <v>294</v>
      </c>
      <c r="J509" s="1">
        <v>44572</v>
      </c>
      <c r="K509">
        <v>81</v>
      </c>
      <c r="L509" t="s">
        <v>20</v>
      </c>
      <c r="M509" s="1"/>
    </row>
    <row r="510" spans="1:13" x14ac:dyDescent="0.35">
      <c r="A510">
        <v>509</v>
      </c>
      <c r="B510" t="s">
        <v>747</v>
      </c>
      <c r="C510" t="s">
        <v>1894</v>
      </c>
      <c r="D510" t="s">
        <v>28</v>
      </c>
      <c r="E510" t="s">
        <v>29</v>
      </c>
      <c r="F510">
        <v>60</v>
      </c>
      <c r="G510" t="s">
        <v>1895</v>
      </c>
      <c r="H510" t="s">
        <v>1896</v>
      </c>
      <c r="I510" t="s">
        <v>294</v>
      </c>
      <c r="J510" s="1">
        <v>44705</v>
      </c>
      <c r="K510">
        <v>103</v>
      </c>
      <c r="L510" t="s">
        <v>80</v>
      </c>
      <c r="M510" s="1"/>
    </row>
    <row r="511" spans="1:13" x14ac:dyDescent="0.35">
      <c r="A511">
        <v>510</v>
      </c>
      <c r="B511" t="s">
        <v>1897</v>
      </c>
      <c r="C511" t="s">
        <v>1898</v>
      </c>
      <c r="D511" t="s">
        <v>51</v>
      </c>
      <c r="E511" t="s">
        <v>16</v>
      </c>
      <c r="F511">
        <v>90</v>
      </c>
      <c r="G511" t="s">
        <v>1899</v>
      </c>
      <c r="H511" t="s">
        <v>607</v>
      </c>
      <c r="I511" t="s">
        <v>32</v>
      </c>
      <c r="J511" s="1">
        <v>44344</v>
      </c>
      <c r="K511">
        <v>45</v>
      </c>
      <c r="L511" t="s">
        <v>80</v>
      </c>
      <c r="M511" s="1"/>
    </row>
    <row r="512" spans="1:13" x14ac:dyDescent="0.35">
      <c r="A512">
        <v>511</v>
      </c>
      <c r="B512" t="s">
        <v>1900</v>
      </c>
      <c r="C512" t="s">
        <v>1901</v>
      </c>
      <c r="D512" t="s">
        <v>15</v>
      </c>
      <c r="E512" t="s">
        <v>16</v>
      </c>
      <c r="F512">
        <v>90</v>
      </c>
      <c r="G512" t="s">
        <v>1902</v>
      </c>
      <c r="H512" t="s">
        <v>1382</v>
      </c>
      <c r="I512" t="s">
        <v>32</v>
      </c>
      <c r="J512" s="1">
        <v>44223</v>
      </c>
      <c r="K512">
        <v>50</v>
      </c>
      <c r="L512" t="s">
        <v>54</v>
      </c>
      <c r="M512" s="1"/>
    </row>
    <row r="513" spans="1:13" x14ac:dyDescent="0.35">
      <c r="A513">
        <v>512</v>
      </c>
      <c r="B513" t="s">
        <v>1903</v>
      </c>
      <c r="C513" t="s">
        <v>1010</v>
      </c>
      <c r="D513" t="s">
        <v>15</v>
      </c>
      <c r="E513" t="s">
        <v>16</v>
      </c>
      <c r="F513">
        <v>60</v>
      </c>
      <c r="G513" t="s">
        <v>1904</v>
      </c>
      <c r="H513" t="s">
        <v>1905</v>
      </c>
      <c r="I513" t="s">
        <v>187</v>
      </c>
      <c r="J513" s="1">
        <v>44471</v>
      </c>
      <c r="K513">
        <v>8</v>
      </c>
      <c r="L513" t="s">
        <v>159</v>
      </c>
      <c r="M513" s="1"/>
    </row>
    <row r="514" spans="1:13" x14ac:dyDescent="0.35">
      <c r="A514">
        <v>513</v>
      </c>
      <c r="B514" t="s">
        <v>1906</v>
      </c>
      <c r="C514" t="s">
        <v>1907</v>
      </c>
      <c r="D514" t="s">
        <v>51</v>
      </c>
      <c r="E514" t="s">
        <v>16</v>
      </c>
      <c r="F514">
        <v>30</v>
      </c>
      <c r="G514" t="s">
        <v>1908</v>
      </c>
      <c r="H514" t="s">
        <v>1052</v>
      </c>
      <c r="I514" t="s">
        <v>32</v>
      </c>
      <c r="J514" s="1">
        <v>44870</v>
      </c>
      <c r="K514">
        <v>73</v>
      </c>
      <c r="L514" t="s">
        <v>70</v>
      </c>
      <c r="M514" s="1"/>
    </row>
    <row r="515" spans="1:13" x14ac:dyDescent="0.35">
      <c r="A515">
        <v>514</v>
      </c>
      <c r="B515" t="s">
        <v>1909</v>
      </c>
      <c r="C515" t="s">
        <v>229</v>
      </c>
      <c r="D515" t="s">
        <v>28</v>
      </c>
      <c r="E515" t="s">
        <v>29</v>
      </c>
      <c r="F515">
        <v>60</v>
      </c>
      <c r="G515" t="s">
        <v>1910</v>
      </c>
      <c r="H515" t="s">
        <v>1911</v>
      </c>
      <c r="I515" t="s">
        <v>32</v>
      </c>
      <c r="J515" s="1">
        <v>44892</v>
      </c>
      <c r="K515">
        <v>96</v>
      </c>
      <c r="L515" t="s">
        <v>54</v>
      </c>
      <c r="M515" s="1"/>
    </row>
    <row r="516" spans="1:13" x14ac:dyDescent="0.35">
      <c r="A516">
        <v>515</v>
      </c>
      <c r="B516" t="s">
        <v>1912</v>
      </c>
      <c r="C516" t="s">
        <v>1913</v>
      </c>
      <c r="D516" t="s">
        <v>51</v>
      </c>
      <c r="E516" t="s">
        <v>16</v>
      </c>
      <c r="F516">
        <v>30</v>
      </c>
      <c r="G516" t="s">
        <v>1914</v>
      </c>
      <c r="H516" t="s">
        <v>1915</v>
      </c>
      <c r="I516" t="s">
        <v>19</v>
      </c>
      <c r="J516" s="1">
        <v>43994</v>
      </c>
      <c r="K516">
        <v>5</v>
      </c>
      <c r="L516" t="s">
        <v>64</v>
      </c>
      <c r="M516" s="1"/>
    </row>
    <row r="517" spans="1:13" x14ac:dyDescent="0.35">
      <c r="A517">
        <v>516</v>
      </c>
      <c r="B517" t="s">
        <v>375</v>
      </c>
      <c r="C517" t="s">
        <v>844</v>
      </c>
      <c r="D517" t="s">
        <v>28</v>
      </c>
      <c r="E517" t="s">
        <v>29</v>
      </c>
      <c r="F517">
        <v>90</v>
      </c>
      <c r="G517" t="s">
        <v>1916</v>
      </c>
      <c r="H517" t="s">
        <v>487</v>
      </c>
      <c r="I517" t="s">
        <v>32</v>
      </c>
      <c r="J517" s="1">
        <v>44567</v>
      </c>
      <c r="K517">
        <v>66</v>
      </c>
      <c r="L517" t="s">
        <v>159</v>
      </c>
      <c r="M517" s="1"/>
    </row>
    <row r="518" spans="1:13" x14ac:dyDescent="0.35">
      <c r="A518">
        <v>517</v>
      </c>
      <c r="B518" t="s">
        <v>1917</v>
      </c>
      <c r="C518" t="s">
        <v>1918</v>
      </c>
      <c r="D518" t="s">
        <v>15</v>
      </c>
      <c r="E518" t="s">
        <v>16</v>
      </c>
      <c r="F518">
        <v>60</v>
      </c>
      <c r="G518" t="s">
        <v>1919</v>
      </c>
      <c r="H518" t="s">
        <v>1920</v>
      </c>
      <c r="I518" t="s">
        <v>1921</v>
      </c>
      <c r="J518" s="1">
        <v>43974</v>
      </c>
      <c r="K518">
        <v>75</v>
      </c>
      <c r="L518" t="s">
        <v>20</v>
      </c>
      <c r="M518" s="1"/>
    </row>
    <row r="519" spans="1:13" x14ac:dyDescent="0.35">
      <c r="A519">
        <v>518</v>
      </c>
      <c r="B519" t="s">
        <v>1922</v>
      </c>
      <c r="C519" t="s">
        <v>1923</v>
      </c>
      <c r="D519" t="s">
        <v>15</v>
      </c>
      <c r="E519" t="s">
        <v>16</v>
      </c>
      <c r="F519">
        <v>90</v>
      </c>
      <c r="G519" t="s">
        <v>1924</v>
      </c>
      <c r="H519" t="s">
        <v>34</v>
      </c>
      <c r="I519" t="s">
        <v>1454</v>
      </c>
      <c r="J519" s="1">
        <v>44533</v>
      </c>
      <c r="K519">
        <v>45</v>
      </c>
      <c r="L519" t="s">
        <v>80</v>
      </c>
      <c r="M519" s="1"/>
    </row>
    <row r="520" spans="1:13" x14ac:dyDescent="0.35">
      <c r="A520">
        <v>519</v>
      </c>
      <c r="B520" t="s">
        <v>1925</v>
      </c>
      <c r="C520" t="s">
        <v>601</v>
      </c>
      <c r="D520" t="s">
        <v>41</v>
      </c>
      <c r="E520" t="s">
        <v>16</v>
      </c>
      <c r="F520">
        <v>60</v>
      </c>
      <c r="G520" t="s">
        <v>1926</v>
      </c>
      <c r="H520" t="s">
        <v>1927</v>
      </c>
      <c r="I520" t="s">
        <v>100</v>
      </c>
      <c r="J520" s="1">
        <v>44577</v>
      </c>
      <c r="K520">
        <v>76</v>
      </c>
      <c r="L520" t="s">
        <v>64</v>
      </c>
      <c r="M520" s="1"/>
    </row>
    <row r="521" spans="1:13" x14ac:dyDescent="0.35">
      <c r="A521">
        <v>520</v>
      </c>
      <c r="B521" t="s">
        <v>1928</v>
      </c>
      <c r="C521" t="s">
        <v>1929</v>
      </c>
      <c r="D521" t="s">
        <v>28</v>
      </c>
      <c r="E521" t="s">
        <v>29</v>
      </c>
      <c r="F521">
        <v>60</v>
      </c>
      <c r="G521" t="s">
        <v>1930</v>
      </c>
      <c r="H521" t="s">
        <v>1931</v>
      </c>
      <c r="I521" t="s">
        <v>32</v>
      </c>
      <c r="J521" s="1">
        <v>44866</v>
      </c>
      <c r="K521">
        <v>30</v>
      </c>
      <c r="L521" t="s">
        <v>80</v>
      </c>
      <c r="M521" s="1"/>
    </row>
    <row r="522" spans="1:13" x14ac:dyDescent="0.35">
      <c r="A522">
        <v>521</v>
      </c>
      <c r="B522" t="s">
        <v>531</v>
      </c>
      <c r="C522" t="s">
        <v>1932</v>
      </c>
      <c r="D522" t="s">
        <v>51</v>
      </c>
      <c r="E522" t="s">
        <v>16</v>
      </c>
      <c r="F522">
        <v>30</v>
      </c>
      <c r="G522" t="s">
        <v>1933</v>
      </c>
      <c r="H522" t="s">
        <v>416</v>
      </c>
      <c r="I522" t="s">
        <v>32</v>
      </c>
      <c r="J522" s="1">
        <v>44388</v>
      </c>
      <c r="K522">
        <v>13</v>
      </c>
      <c r="L522" t="s">
        <v>159</v>
      </c>
      <c r="M522" s="1"/>
    </row>
    <row r="523" spans="1:13" x14ac:dyDescent="0.35">
      <c r="A523">
        <v>522</v>
      </c>
      <c r="B523" t="s">
        <v>1934</v>
      </c>
      <c r="C523" t="s">
        <v>1935</v>
      </c>
      <c r="D523" t="s">
        <v>51</v>
      </c>
      <c r="E523" t="s">
        <v>16</v>
      </c>
      <c r="F523">
        <v>60</v>
      </c>
      <c r="G523" t="s">
        <v>1936</v>
      </c>
      <c r="H523" t="s">
        <v>1937</v>
      </c>
      <c r="I523" t="s">
        <v>25</v>
      </c>
      <c r="J523" s="1">
        <v>44917</v>
      </c>
      <c r="K523">
        <v>42</v>
      </c>
      <c r="L523" t="s">
        <v>45</v>
      </c>
      <c r="M523" s="1"/>
    </row>
    <row r="524" spans="1:13" x14ac:dyDescent="0.35">
      <c r="A524">
        <v>523</v>
      </c>
      <c r="B524" t="s">
        <v>1938</v>
      </c>
      <c r="C524" t="s">
        <v>468</v>
      </c>
      <c r="D524" t="s">
        <v>15</v>
      </c>
      <c r="E524" t="s">
        <v>16</v>
      </c>
      <c r="F524">
        <v>90</v>
      </c>
      <c r="G524" t="s">
        <v>1939</v>
      </c>
      <c r="H524" t="s">
        <v>1940</v>
      </c>
      <c r="I524" t="s">
        <v>294</v>
      </c>
      <c r="J524" s="1">
        <v>44306</v>
      </c>
      <c r="K524">
        <v>21</v>
      </c>
      <c r="L524" t="s">
        <v>33</v>
      </c>
      <c r="M524" s="1"/>
    </row>
    <row r="525" spans="1:13" x14ac:dyDescent="0.35">
      <c r="A525">
        <v>524</v>
      </c>
      <c r="B525" t="s">
        <v>1079</v>
      </c>
      <c r="C525" t="s">
        <v>1941</v>
      </c>
      <c r="D525" t="s">
        <v>15</v>
      </c>
      <c r="E525" t="s">
        <v>16</v>
      </c>
      <c r="F525">
        <v>60</v>
      </c>
      <c r="G525" t="s">
        <v>1942</v>
      </c>
      <c r="H525" t="s">
        <v>251</v>
      </c>
      <c r="I525" t="s">
        <v>146</v>
      </c>
      <c r="J525" s="1">
        <v>44906</v>
      </c>
      <c r="K525">
        <v>66</v>
      </c>
      <c r="L525" t="s">
        <v>70</v>
      </c>
      <c r="M525" s="1"/>
    </row>
    <row r="526" spans="1:13" x14ac:dyDescent="0.35">
      <c r="A526">
        <v>525</v>
      </c>
      <c r="B526" t="s">
        <v>1943</v>
      </c>
      <c r="C526" t="s">
        <v>286</v>
      </c>
      <c r="D526" t="s">
        <v>51</v>
      </c>
      <c r="E526" t="s">
        <v>16</v>
      </c>
      <c r="F526">
        <v>30</v>
      </c>
      <c r="G526" t="s">
        <v>1944</v>
      </c>
      <c r="H526" t="s">
        <v>1945</v>
      </c>
      <c r="I526" t="s">
        <v>32</v>
      </c>
      <c r="J526" s="1">
        <v>44295</v>
      </c>
      <c r="K526">
        <v>43</v>
      </c>
      <c r="L526" t="s">
        <v>80</v>
      </c>
      <c r="M526" s="1"/>
    </row>
    <row r="527" spans="1:13" x14ac:dyDescent="0.35">
      <c r="A527">
        <v>526</v>
      </c>
      <c r="B527" t="s">
        <v>1946</v>
      </c>
      <c r="C527" t="s">
        <v>309</v>
      </c>
      <c r="D527" t="s">
        <v>28</v>
      </c>
      <c r="E527" t="s">
        <v>29</v>
      </c>
      <c r="F527">
        <v>60</v>
      </c>
      <c r="G527" t="s">
        <v>1947</v>
      </c>
      <c r="H527" t="s">
        <v>1948</v>
      </c>
      <c r="I527" t="s">
        <v>25</v>
      </c>
      <c r="J527" s="1">
        <v>44264</v>
      </c>
      <c r="K527">
        <v>56</v>
      </c>
      <c r="L527" t="s">
        <v>54</v>
      </c>
      <c r="M527" s="1"/>
    </row>
    <row r="528" spans="1:13" x14ac:dyDescent="0.35">
      <c r="A528">
        <v>527</v>
      </c>
      <c r="B528" t="s">
        <v>1949</v>
      </c>
      <c r="C528" t="s">
        <v>1950</v>
      </c>
      <c r="D528" t="s">
        <v>51</v>
      </c>
      <c r="E528" t="s">
        <v>16</v>
      </c>
      <c r="F528">
        <v>30</v>
      </c>
      <c r="G528" t="s">
        <v>1951</v>
      </c>
      <c r="H528" t="s">
        <v>1952</v>
      </c>
      <c r="I528" t="s">
        <v>32</v>
      </c>
      <c r="J528" s="1">
        <v>44131</v>
      </c>
      <c r="K528">
        <v>48</v>
      </c>
      <c r="L528" t="s">
        <v>20</v>
      </c>
      <c r="M528" s="1"/>
    </row>
    <row r="529" spans="1:13" x14ac:dyDescent="0.35">
      <c r="A529">
        <v>528</v>
      </c>
      <c r="B529" t="s">
        <v>1953</v>
      </c>
      <c r="C529" t="s">
        <v>1954</v>
      </c>
      <c r="D529" t="s">
        <v>51</v>
      </c>
      <c r="E529" t="s">
        <v>16</v>
      </c>
      <c r="F529">
        <v>90</v>
      </c>
      <c r="G529" t="s">
        <v>1955</v>
      </c>
      <c r="H529" t="s">
        <v>1956</v>
      </c>
      <c r="I529" t="s">
        <v>32</v>
      </c>
      <c r="J529" s="1">
        <v>44657</v>
      </c>
      <c r="K529">
        <v>11</v>
      </c>
      <c r="L529" t="s">
        <v>39</v>
      </c>
      <c r="M529" s="1"/>
    </row>
    <row r="530" spans="1:13" x14ac:dyDescent="0.35">
      <c r="A530">
        <v>529</v>
      </c>
      <c r="B530" t="s">
        <v>1953</v>
      </c>
      <c r="C530" t="s">
        <v>1954</v>
      </c>
      <c r="D530" t="s">
        <v>51</v>
      </c>
      <c r="E530" t="s">
        <v>16</v>
      </c>
      <c r="F530">
        <v>90</v>
      </c>
      <c r="G530" t="s">
        <v>1955</v>
      </c>
      <c r="H530" t="s">
        <v>1956</v>
      </c>
      <c r="I530" t="s">
        <v>32</v>
      </c>
      <c r="J530" s="1">
        <v>44657</v>
      </c>
      <c r="K530">
        <v>11</v>
      </c>
      <c r="L530" t="s">
        <v>39</v>
      </c>
      <c r="M530" s="1"/>
    </row>
    <row r="531" spans="1:13" x14ac:dyDescent="0.35">
      <c r="A531">
        <v>530</v>
      </c>
      <c r="B531" t="s">
        <v>1678</v>
      </c>
      <c r="C531" t="s">
        <v>1957</v>
      </c>
      <c r="D531" t="s">
        <v>28</v>
      </c>
      <c r="E531" t="s">
        <v>29</v>
      </c>
      <c r="F531">
        <v>90</v>
      </c>
      <c r="G531" t="s">
        <v>1958</v>
      </c>
      <c r="H531" t="s">
        <v>1764</v>
      </c>
      <c r="I531" t="s">
        <v>124</v>
      </c>
      <c r="J531" s="1">
        <v>43930</v>
      </c>
      <c r="K531">
        <v>45</v>
      </c>
      <c r="L531" t="s">
        <v>101</v>
      </c>
      <c r="M531" s="1"/>
    </row>
    <row r="532" spans="1:13" x14ac:dyDescent="0.35">
      <c r="A532">
        <v>531</v>
      </c>
      <c r="B532" t="s">
        <v>1959</v>
      </c>
      <c r="C532" t="s">
        <v>1432</v>
      </c>
      <c r="D532" t="s">
        <v>15</v>
      </c>
      <c r="E532" t="s">
        <v>16</v>
      </c>
      <c r="F532">
        <v>60</v>
      </c>
      <c r="G532" t="s">
        <v>1960</v>
      </c>
      <c r="H532" t="s">
        <v>31</v>
      </c>
      <c r="I532" t="s">
        <v>32</v>
      </c>
      <c r="J532" s="1">
        <v>43916</v>
      </c>
      <c r="K532">
        <v>45</v>
      </c>
      <c r="L532" t="s">
        <v>33</v>
      </c>
      <c r="M532" s="1"/>
    </row>
    <row r="533" spans="1:13" x14ac:dyDescent="0.35">
      <c r="A533">
        <v>532</v>
      </c>
      <c r="B533" t="s">
        <v>1961</v>
      </c>
      <c r="C533" t="s">
        <v>50</v>
      </c>
      <c r="D533" t="s">
        <v>51</v>
      </c>
      <c r="E533" t="s">
        <v>16</v>
      </c>
      <c r="F533">
        <v>30</v>
      </c>
      <c r="G533" t="s">
        <v>1960</v>
      </c>
      <c r="H533" t="s">
        <v>491</v>
      </c>
      <c r="I533" t="s">
        <v>32</v>
      </c>
      <c r="J533" s="1">
        <v>44179</v>
      </c>
      <c r="K533">
        <v>54</v>
      </c>
      <c r="L533" t="s">
        <v>54</v>
      </c>
      <c r="M533" s="1"/>
    </row>
    <row r="534" spans="1:13" x14ac:dyDescent="0.35">
      <c r="A534">
        <v>533</v>
      </c>
      <c r="B534" t="s">
        <v>1962</v>
      </c>
      <c r="C534" t="s">
        <v>1963</v>
      </c>
      <c r="D534" t="s">
        <v>15</v>
      </c>
      <c r="E534" t="s">
        <v>16</v>
      </c>
      <c r="F534">
        <v>30</v>
      </c>
      <c r="G534" t="s">
        <v>1964</v>
      </c>
      <c r="H534" t="s">
        <v>1965</v>
      </c>
      <c r="I534" t="s">
        <v>32</v>
      </c>
      <c r="J534" s="1">
        <v>44445</v>
      </c>
      <c r="K534">
        <v>34</v>
      </c>
      <c r="L534" t="s">
        <v>101</v>
      </c>
      <c r="M534" s="1"/>
    </row>
    <row r="535" spans="1:13" x14ac:dyDescent="0.35">
      <c r="A535">
        <v>534</v>
      </c>
      <c r="B535" t="s">
        <v>1966</v>
      </c>
      <c r="C535" t="s">
        <v>1967</v>
      </c>
      <c r="D535" t="s">
        <v>15</v>
      </c>
      <c r="E535" t="s">
        <v>16</v>
      </c>
      <c r="F535">
        <v>90</v>
      </c>
      <c r="G535" t="s">
        <v>1968</v>
      </c>
      <c r="H535" t="s">
        <v>1969</v>
      </c>
      <c r="I535" t="s">
        <v>32</v>
      </c>
      <c r="J535" s="1">
        <v>43982</v>
      </c>
      <c r="K535">
        <v>81</v>
      </c>
      <c r="L535" t="s">
        <v>45</v>
      </c>
      <c r="M535" s="1"/>
    </row>
    <row r="536" spans="1:13" x14ac:dyDescent="0.35">
      <c r="A536">
        <v>535</v>
      </c>
      <c r="B536" t="s">
        <v>1970</v>
      </c>
      <c r="C536" t="s">
        <v>1971</v>
      </c>
      <c r="D536" t="s">
        <v>51</v>
      </c>
      <c r="E536" t="s">
        <v>16</v>
      </c>
      <c r="F536">
        <v>60</v>
      </c>
      <c r="G536" t="s">
        <v>1972</v>
      </c>
      <c r="H536" t="s">
        <v>1973</v>
      </c>
      <c r="I536" t="s">
        <v>110</v>
      </c>
      <c r="J536" s="1">
        <v>44556</v>
      </c>
      <c r="K536">
        <v>22</v>
      </c>
      <c r="L536" t="s">
        <v>70</v>
      </c>
      <c r="M536" s="1"/>
    </row>
    <row r="537" spans="1:13" x14ac:dyDescent="0.35">
      <c r="A537">
        <v>536</v>
      </c>
      <c r="B537" t="s">
        <v>1974</v>
      </c>
      <c r="C537" t="s">
        <v>368</v>
      </c>
      <c r="D537" t="s">
        <v>51</v>
      </c>
      <c r="E537" t="s">
        <v>16</v>
      </c>
      <c r="F537">
        <v>90</v>
      </c>
      <c r="G537" t="s">
        <v>1975</v>
      </c>
      <c r="H537" t="s">
        <v>1530</v>
      </c>
      <c r="I537" t="s">
        <v>32</v>
      </c>
      <c r="J537" s="1">
        <v>44860</v>
      </c>
      <c r="K537">
        <v>31</v>
      </c>
      <c r="L537" t="s">
        <v>159</v>
      </c>
      <c r="M537" s="1"/>
    </row>
    <row r="538" spans="1:13" x14ac:dyDescent="0.35">
      <c r="A538">
        <v>537</v>
      </c>
      <c r="B538" t="s">
        <v>1337</v>
      </c>
      <c r="C538" t="s">
        <v>1446</v>
      </c>
      <c r="D538" t="s">
        <v>28</v>
      </c>
      <c r="E538" t="s">
        <v>29</v>
      </c>
      <c r="F538">
        <v>90</v>
      </c>
      <c r="G538" t="s">
        <v>1976</v>
      </c>
      <c r="H538" t="s">
        <v>1977</v>
      </c>
      <c r="I538" t="s">
        <v>124</v>
      </c>
      <c r="J538" s="1">
        <v>44615</v>
      </c>
      <c r="K538">
        <v>19</v>
      </c>
      <c r="L538" t="s">
        <v>159</v>
      </c>
      <c r="M538" s="1"/>
    </row>
    <row r="539" spans="1:13" x14ac:dyDescent="0.35">
      <c r="A539">
        <v>538</v>
      </c>
      <c r="B539" t="s">
        <v>1978</v>
      </c>
      <c r="C539" t="s">
        <v>1979</v>
      </c>
      <c r="D539" t="s">
        <v>41</v>
      </c>
      <c r="E539" t="s">
        <v>16</v>
      </c>
      <c r="F539">
        <v>90</v>
      </c>
      <c r="G539" t="s">
        <v>1980</v>
      </c>
      <c r="H539" t="s">
        <v>1981</v>
      </c>
      <c r="I539" t="s">
        <v>187</v>
      </c>
      <c r="J539" s="1">
        <v>43869</v>
      </c>
      <c r="K539">
        <v>73</v>
      </c>
      <c r="L539" t="s">
        <v>20</v>
      </c>
      <c r="M539" s="1"/>
    </row>
    <row r="540" spans="1:13" x14ac:dyDescent="0.35">
      <c r="A540">
        <v>539</v>
      </c>
      <c r="B540" t="s">
        <v>1982</v>
      </c>
      <c r="C540" t="s">
        <v>361</v>
      </c>
      <c r="D540" t="s">
        <v>28</v>
      </c>
      <c r="E540" t="s">
        <v>29</v>
      </c>
      <c r="F540">
        <v>60</v>
      </c>
      <c r="G540" t="s">
        <v>1983</v>
      </c>
      <c r="H540" t="s">
        <v>1473</v>
      </c>
      <c r="I540" t="s">
        <v>38</v>
      </c>
      <c r="J540" s="1">
        <v>44292</v>
      </c>
      <c r="K540">
        <v>95</v>
      </c>
      <c r="L540" t="s">
        <v>20</v>
      </c>
      <c r="M540" s="1"/>
    </row>
    <row r="541" spans="1:13" x14ac:dyDescent="0.35">
      <c r="A541">
        <v>540</v>
      </c>
      <c r="B541" t="s">
        <v>1984</v>
      </c>
      <c r="C541" t="s">
        <v>1985</v>
      </c>
      <c r="D541" t="s">
        <v>51</v>
      </c>
      <c r="E541" t="s">
        <v>16</v>
      </c>
      <c r="F541">
        <v>30</v>
      </c>
      <c r="G541" t="s">
        <v>1986</v>
      </c>
      <c r="H541" t="s">
        <v>1987</v>
      </c>
      <c r="I541" t="s">
        <v>19</v>
      </c>
      <c r="J541" s="1">
        <v>44221</v>
      </c>
      <c r="K541">
        <v>64</v>
      </c>
      <c r="L541" t="s">
        <v>70</v>
      </c>
      <c r="M541" s="1"/>
    </row>
    <row r="542" spans="1:13" x14ac:dyDescent="0.35">
      <c r="A542">
        <v>541</v>
      </c>
      <c r="B542" t="s">
        <v>1988</v>
      </c>
      <c r="C542" t="s">
        <v>1989</v>
      </c>
      <c r="D542" t="s">
        <v>15</v>
      </c>
      <c r="E542" t="s">
        <v>16</v>
      </c>
      <c r="F542">
        <v>90</v>
      </c>
      <c r="G542" t="s">
        <v>1990</v>
      </c>
      <c r="H542" t="s">
        <v>1473</v>
      </c>
      <c r="I542" t="s">
        <v>38</v>
      </c>
      <c r="J542" s="1">
        <v>44839</v>
      </c>
      <c r="K542">
        <v>54</v>
      </c>
      <c r="L542" t="s">
        <v>33</v>
      </c>
      <c r="M542" s="1"/>
    </row>
    <row r="543" spans="1:13" x14ac:dyDescent="0.35">
      <c r="A543">
        <v>542</v>
      </c>
      <c r="B543" t="s">
        <v>1991</v>
      </c>
      <c r="C543" t="s">
        <v>1662</v>
      </c>
      <c r="D543" t="s">
        <v>28</v>
      </c>
      <c r="E543" t="s">
        <v>29</v>
      </c>
      <c r="F543">
        <v>60</v>
      </c>
      <c r="G543" t="s">
        <v>1990</v>
      </c>
      <c r="H543" t="s">
        <v>1992</v>
      </c>
      <c r="I543" t="s">
        <v>32</v>
      </c>
      <c r="J543" s="1">
        <v>43965</v>
      </c>
      <c r="K543">
        <v>4</v>
      </c>
      <c r="L543" t="s">
        <v>39</v>
      </c>
      <c r="M543" s="1"/>
    </row>
    <row r="544" spans="1:13" x14ac:dyDescent="0.35">
      <c r="A544">
        <v>543</v>
      </c>
      <c r="B544" t="s">
        <v>1993</v>
      </c>
      <c r="C544" t="s">
        <v>1994</v>
      </c>
      <c r="D544" t="s">
        <v>41</v>
      </c>
      <c r="E544" t="s">
        <v>16</v>
      </c>
      <c r="F544">
        <v>60</v>
      </c>
      <c r="G544" t="s">
        <v>1995</v>
      </c>
      <c r="H544" t="s">
        <v>1996</v>
      </c>
      <c r="I544" t="s">
        <v>208</v>
      </c>
      <c r="J544" s="1">
        <v>44913</v>
      </c>
      <c r="K544">
        <v>29</v>
      </c>
      <c r="L544" t="s">
        <v>101</v>
      </c>
      <c r="M544" s="1"/>
    </row>
    <row r="545" spans="1:13" x14ac:dyDescent="0.35">
      <c r="A545">
        <v>544</v>
      </c>
      <c r="B545" t="s">
        <v>990</v>
      </c>
      <c r="C545" t="s">
        <v>1997</v>
      </c>
      <c r="D545" t="s">
        <v>28</v>
      </c>
      <c r="E545" t="s">
        <v>29</v>
      </c>
      <c r="F545">
        <v>90</v>
      </c>
      <c r="G545" t="s">
        <v>1995</v>
      </c>
      <c r="H545" t="s">
        <v>827</v>
      </c>
      <c r="I545" t="s">
        <v>124</v>
      </c>
      <c r="J545" s="1">
        <v>44732</v>
      </c>
      <c r="K545">
        <v>80</v>
      </c>
      <c r="L545" t="s">
        <v>54</v>
      </c>
      <c r="M545" s="1"/>
    </row>
    <row r="546" spans="1:13" x14ac:dyDescent="0.35">
      <c r="A546">
        <v>545</v>
      </c>
      <c r="B546" t="s">
        <v>1998</v>
      </c>
      <c r="C546" t="s">
        <v>1999</v>
      </c>
      <c r="D546" t="s">
        <v>28</v>
      </c>
      <c r="E546" t="s">
        <v>29</v>
      </c>
      <c r="F546">
        <v>90</v>
      </c>
      <c r="G546" t="s">
        <v>2000</v>
      </c>
      <c r="H546" t="s">
        <v>288</v>
      </c>
      <c r="I546" t="s">
        <v>32</v>
      </c>
      <c r="J546" s="1">
        <v>44336</v>
      </c>
      <c r="K546">
        <v>61</v>
      </c>
      <c r="L546" t="s">
        <v>39</v>
      </c>
      <c r="M546" s="1"/>
    </row>
    <row r="547" spans="1:13" x14ac:dyDescent="0.35">
      <c r="A547">
        <v>546</v>
      </c>
      <c r="B547" t="s">
        <v>2001</v>
      </c>
      <c r="C547" t="s">
        <v>76</v>
      </c>
      <c r="D547" t="s">
        <v>28</v>
      </c>
      <c r="E547" t="s">
        <v>29</v>
      </c>
      <c r="F547">
        <v>90</v>
      </c>
      <c r="G547" t="s">
        <v>2002</v>
      </c>
      <c r="H547" t="s">
        <v>447</v>
      </c>
      <c r="I547" t="s">
        <v>32</v>
      </c>
      <c r="J547" s="1">
        <v>44500</v>
      </c>
      <c r="K547">
        <v>3</v>
      </c>
      <c r="L547" t="s">
        <v>159</v>
      </c>
      <c r="M547" s="1"/>
    </row>
    <row r="548" spans="1:13" x14ac:dyDescent="0.35">
      <c r="A548">
        <v>547</v>
      </c>
      <c r="B548" t="s">
        <v>2003</v>
      </c>
      <c r="D548" t="s">
        <v>15</v>
      </c>
      <c r="E548" t="s">
        <v>16</v>
      </c>
      <c r="F548">
        <v>90</v>
      </c>
      <c r="G548" t="s">
        <v>2004</v>
      </c>
      <c r="H548" t="s">
        <v>1719</v>
      </c>
      <c r="I548" t="s">
        <v>38</v>
      </c>
      <c r="J548" s="1">
        <v>44154</v>
      </c>
      <c r="K548">
        <v>13</v>
      </c>
      <c r="L548" t="s">
        <v>39</v>
      </c>
      <c r="M548" s="1"/>
    </row>
    <row r="549" spans="1:13" x14ac:dyDescent="0.35">
      <c r="A549">
        <v>548</v>
      </c>
      <c r="B549" t="s">
        <v>2005</v>
      </c>
      <c r="C549" t="s">
        <v>2006</v>
      </c>
      <c r="D549" t="s">
        <v>15</v>
      </c>
      <c r="E549" t="s">
        <v>16</v>
      </c>
      <c r="F549">
        <v>60</v>
      </c>
      <c r="G549" t="s">
        <v>2007</v>
      </c>
      <c r="H549" t="s">
        <v>2008</v>
      </c>
      <c r="I549" t="s">
        <v>129</v>
      </c>
      <c r="J549" s="1">
        <v>44421</v>
      </c>
      <c r="K549">
        <v>47</v>
      </c>
      <c r="L549" t="s">
        <v>20</v>
      </c>
      <c r="M549" s="1"/>
    </row>
    <row r="550" spans="1:13" x14ac:dyDescent="0.35">
      <c r="A550">
        <v>549</v>
      </c>
      <c r="B550" t="s">
        <v>2009</v>
      </c>
      <c r="C550" t="s">
        <v>2010</v>
      </c>
      <c r="D550" t="s">
        <v>28</v>
      </c>
      <c r="E550" t="s">
        <v>29</v>
      </c>
      <c r="F550">
        <v>30</v>
      </c>
      <c r="G550" t="s">
        <v>2011</v>
      </c>
      <c r="H550" t="s">
        <v>2012</v>
      </c>
      <c r="I550" t="s">
        <v>32</v>
      </c>
      <c r="J550" s="1">
        <v>44775</v>
      </c>
      <c r="K550">
        <v>44</v>
      </c>
      <c r="L550" t="s">
        <v>70</v>
      </c>
      <c r="M550" s="1"/>
    </row>
    <row r="551" spans="1:13" x14ac:dyDescent="0.35">
      <c r="A551">
        <v>550</v>
      </c>
      <c r="B551" t="s">
        <v>2013</v>
      </c>
      <c r="C551" t="s">
        <v>2014</v>
      </c>
      <c r="D551" t="s">
        <v>15</v>
      </c>
      <c r="E551" t="s">
        <v>16</v>
      </c>
      <c r="F551">
        <v>90</v>
      </c>
      <c r="G551" t="s">
        <v>2015</v>
      </c>
      <c r="H551" t="s">
        <v>881</v>
      </c>
      <c r="I551" t="s">
        <v>178</v>
      </c>
      <c r="J551" s="1">
        <v>44908</v>
      </c>
      <c r="K551">
        <v>20</v>
      </c>
      <c r="L551" t="s">
        <v>64</v>
      </c>
      <c r="M551" s="1"/>
    </row>
    <row r="552" spans="1:13" x14ac:dyDescent="0.35">
      <c r="A552">
        <v>551</v>
      </c>
      <c r="B552" t="s">
        <v>2016</v>
      </c>
      <c r="C552" t="s">
        <v>2017</v>
      </c>
      <c r="D552" t="s">
        <v>51</v>
      </c>
      <c r="E552" t="s">
        <v>16</v>
      </c>
      <c r="F552">
        <v>60</v>
      </c>
      <c r="G552" t="s">
        <v>2015</v>
      </c>
      <c r="H552" t="s">
        <v>1052</v>
      </c>
      <c r="I552" t="s">
        <v>32</v>
      </c>
      <c r="J552" s="1">
        <v>44020</v>
      </c>
      <c r="K552">
        <v>44</v>
      </c>
      <c r="L552" t="s">
        <v>64</v>
      </c>
      <c r="M552" s="1"/>
    </row>
    <row r="553" spans="1:13" x14ac:dyDescent="0.35">
      <c r="A553">
        <v>552</v>
      </c>
      <c r="B553" t="s">
        <v>2018</v>
      </c>
      <c r="C553" t="s">
        <v>2019</v>
      </c>
      <c r="D553" t="s">
        <v>28</v>
      </c>
      <c r="E553" t="s">
        <v>29</v>
      </c>
      <c r="F553">
        <v>30</v>
      </c>
      <c r="G553" t="s">
        <v>2020</v>
      </c>
      <c r="H553" t="s">
        <v>2021</v>
      </c>
      <c r="I553" t="s">
        <v>2022</v>
      </c>
      <c r="J553" s="1">
        <v>44611</v>
      </c>
      <c r="K553">
        <v>56</v>
      </c>
      <c r="L553" t="s">
        <v>101</v>
      </c>
      <c r="M553" s="1"/>
    </row>
    <row r="554" spans="1:13" x14ac:dyDescent="0.35">
      <c r="A554">
        <v>553</v>
      </c>
      <c r="B554" t="s">
        <v>2023</v>
      </c>
      <c r="C554" t="s">
        <v>2024</v>
      </c>
      <c r="D554" t="s">
        <v>15</v>
      </c>
      <c r="E554" t="s">
        <v>16</v>
      </c>
      <c r="F554">
        <v>90</v>
      </c>
      <c r="G554" t="s">
        <v>2025</v>
      </c>
      <c r="H554" t="s">
        <v>2026</v>
      </c>
      <c r="I554" t="s">
        <v>1078</v>
      </c>
      <c r="J554" s="1">
        <v>43965</v>
      </c>
      <c r="K554">
        <v>43</v>
      </c>
      <c r="L554" t="s">
        <v>64</v>
      </c>
      <c r="M554" s="1"/>
    </row>
    <row r="555" spans="1:13" x14ac:dyDescent="0.35">
      <c r="A555">
        <v>554</v>
      </c>
      <c r="B555" t="s">
        <v>2027</v>
      </c>
      <c r="C555" t="s">
        <v>2028</v>
      </c>
      <c r="D555" t="s">
        <v>28</v>
      </c>
      <c r="E555" t="s">
        <v>29</v>
      </c>
      <c r="F555">
        <v>60</v>
      </c>
      <c r="G555" t="s">
        <v>2029</v>
      </c>
      <c r="H555" t="s">
        <v>530</v>
      </c>
      <c r="I555" t="s">
        <v>124</v>
      </c>
      <c r="J555" s="1">
        <v>44864</v>
      </c>
      <c r="K555">
        <v>85</v>
      </c>
      <c r="L555" t="s">
        <v>80</v>
      </c>
      <c r="M555" s="1"/>
    </row>
    <row r="556" spans="1:13" x14ac:dyDescent="0.35">
      <c r="A556">
        <v>555</v>
      </c>
      <c r="B556" t="s">
        <v>555</v>
      </c>
      <c r="C556" t="s">
        <v>2030</v>
      </c>
      <c r="D556" t="s">
        <v>28</v>
      </c>
      <c r="E556" t="s">
        <v>29</v>
      </c>
      <c r="F556">
        <v>60</v>
      </c>
      <c r="G556" t="s">
        <v>2031</v>
      </c>
      <c r="H556" t="s">
        <v>2032</v>
      </c>
      <c r="I556" t="s">
        <v>173</v>
      </c>
      <c r="J556" s="1">
        <v>44775</v>
      </c>
      <c r="K556">
        <v>104</v>
      </c>
      <c r="L556" t="s">
        <v>80</v>
      </c>
      <c r="M556" s="1"/>
    </row>
    <row r="557" spans="1:13" x14ac:dyDescent="0.35">
      <c r="A557">
        <v>556</v>
      </c>
      <c r="B557" t="s">
        <v>1741</v>
      </c>
      <c r="C557" t="s">
        <v>2033</v>
      </c>
      <c r="D557" t="s">
        <v>28</v>
      </c>
      <c r="E557" t="s">
        <v>29</v>
      </c>
      <c r="F557">
        <v>90</v>
      </c>
      <c r="G557" t="s">
        <v>2034</v>
      </c>
      <c r="H557" t="s">
        <v>2035</v>
      </c>
      <c r="I557" t="s">
        <v>32</v>
      </c>
      <c r="J557" s="1">
        <v>44153</v>
      </c>
      <c r="K557">
        <v>10</v>
      </c>
      <c r="L557" t="s">
        <v>45</v>
      </c>
      <c r="M557" s="1"/>
    </row>
    <row r="558" spans="1:13" x14ac:dyDescent="0.35">
      <c r="A558">
        <v>557</v>
      </c>
      <c r="B558" t="s">
        <v>2036</v>
      </c>
      <c r="C558" t="s">
        <v>2037</v>
      </c>
      <c r="D558" t="s">
        <v>51</v>
      </c>
      <c r="E558" t="s">
        <v>16</v>
      </c>
      <c r="F558">
        <v>90</v>
      </c>
      <c r="G558" t="s">
        <v>2038</v>
      </c>
      <c r="H558" t="s">
        <v>2039</v>
      </c>
      <c r="I558" t="s">
        <v>1199</v>
      </c>
      <c r="J558" s="1">
        <v>44765</v>
      </c>
      <c r="K558">
        <v>56</v>
      </c>
      <c r="L558" t="s">
        <v>20</v>
      </c>
      <c r="M558" s="1"/>
    </row>
    <row r="559" spans="1:13" x14ac:dyDescent="0.35">
      <c r="A559">
        <v>558</v>
      </c>
      <c r="B559" t="s">
        <v>2036</v>
      </c>
      <c r="C559" t="s">
        <v>2037</v>
      </c>
      <c r="D559" t="s">
        <v>51</v>
      </c>
      <c r="E559" t="s">
        <v>16</v>
      </c>
      <c r="F559">
        <v>90</v>
      </c>
      <c r="G559" t="s">
        <v>2038</v>
      </c>
      <c r="H559" t="s">
        <v>2039</v>
      </c>
      <c r="I559" t="s">
        <v>1199</v>
      </c>
      <c r="J559" s="1">
        <v>44765</v>
      </c>
      <c r="K559">
        <v>56</v>
      </c>
      <c r="L559" t="s">
        <v>20</v>
      </c>
      <c r="M559" s="1"/>
    </row>
    <row r="560" spans="1:13" x14ac:dyDescent="0.35">
      <c r="A560">
        <v>559</v>
      </c>
      <c r="B560" t="s">
        <v>2040</v>
      </c>
      <c r="C560" t="s">
        <v>2041</v>
      </c>
      <c r="D560" t="s">
        <v>41</v>
      </c>
      <c r="E560" t="s">
        <v>16</v>
      </c>
      <c r="F560">
        <v>30</v>
      </c>
      <c r="G560" t="s">
        <v>2042</v>
      </c>
      <c r="H560" t="s">
        <v>1568</v>
      </c>
      <c r="I560" t="s">
        <v>32</v>
      </c>
      <c r="J560" s="1">
        <v>44843</v>
      </c>
      <c r="K560">
        <v>76</v>
      </c>
      <c r="L560" t="s">
        <v>80</v>
      </c>
      <c r="M560" s="1"/>
    </row>
    <row r="561" spans="1:13" x14ac:dyDescent="0.35">
      <c r="A561">
        <v>560</v>
      </c>
      <c r="B561" t="s">
        <v>2043</v>
      </c>
      <c r="C561" t="s">
        <v>1145</v>
      </c>
      <c r="D561" t="s">
        <v>28</v>
      </c>
      <c r="E561" t="s">
        <v>29</v>
      </c>
      <c r="F561">
        <v>60</v>
      </c>
      <c r="G561" t="s">
        <v>2044</v>
      </c>
      <c r="H561" t="s">
        <v>2045</v>
      </c>
      <c r="I561" t="s">
        <v>38</v>
      </c>
      <c r="J561" s="1">
        <v>44564</v>
      </c>
      <c r="K561">
        <v>105</v>
      </c>
      <c r="L561" t="s">
        <v>101</v>
      </c>
      <c r="M561" s="1"/>
    </row>
    <row r="562" spans="1:13" x14ac:dyDescent="0.35">
      <c r="A562">
        <v>561</v>
      </c>
      <c r="B562" t="s">
        <v>2046</v>
      </c>
      <c r="C562" t="s">
        <v>2047</v>
      </c>
      <c r="D562" t="s">
        <v>28</v>
      </c>
      <c r="E562" t="s">
        <v>29</v>
      </c>
      <c r="F562">
        <v>30</v>
      </c>
      <c r="G562" t="s">
        <v>2048</v>
      </c>
      <c r="H562" t="s">
        <v>2049</v>
      </c>
      <c r="I562" t="s">
        <v>32</v>
      </c>
      <c r="J562" s="1">
        <v>44075</v>
      </c>
      <c r="K562">
        <v>81</v>
      </c>
      <c r="L562" t="s">
        <v>20</v>
      </c>
      <c r="M562" s="1"/>
    </row>
    <row r="563" spans="1:13" x14ac:dyDescent="0.35">
      <c r="A563">
        <v>562</v>
      </c>
      <c r="B563" t="s">
        <v>2050</v>
      </c>
      <c r="C563" t="s">
        <v>2051</v>
      </c>
      <c r="D563" t="s">
        <v>28</v>
      </c>
      <c r="E563" t="s">
        <v>29</v>
      </c>
      <c r="F563">
        <v>90</v>
      </c>
      <c r="G563" t="s">
        <v>2052</v>
      </c>
      <c r="H563" t="s">
        <v>2053</v>
      </c>
      <c r="I563" t="s">
        <v>187</v>
      </c>
      <c r="J563" s="1">
        <v>44139</v>
      </c>
      <c r="K563">
        <v>27</v>
      </c>
      <c r="L563" t="s">
        <v>39</v>
      </c>
      <c r="M563" s="1"/>
    </row>
    <row r="564" spans="1:13" x14ac:dyDescent="0.35">
      <c r="A564">
        <v>563</v>
      </c>
      <c r="B564" t="s">
        <v>1383</v>
      </c>
      <c r="C564" t="s">
        <v>2054</v>
      </c>
      <c r="D564" t="s">
        <v>28</v>
      </c>
      <c r="E564" t="s">
        <v>29</v>
      </c>
      <c r="F564">
        <v>90</v>
      </c>
      <c r="G564" t="s">
        <v>2055</v>
      </c>
      <c r="H564" t="s">
        <v>2056</v>
      </c>
      <c r="I564" t="s">
        <v>32</v>
      </c>
      <c r="J564" s="1">
        <v>44104</v>
      </c>
      <c r="K564">
        <v>55</v>
      </c>
      <c r="L564" t="s">
        <v>20</v>
      </c>
      <c r="M564" s="1"/>
    </row>
    <row r="565" spans="1:13" x14ac:dyDescent="0.35">
      <c r="A565">
        <v>564</v>
      </c>
      <c r="B565" t="s">
        <v>2057</v>
      </c>
      <c r="C565" t="s">
        <v>2043</v>
      </c>
      <c r="D565" t="s">
        <v>51</v>
      </c>
      <c r="E565" t="s">
        <v>16</v>
      </c>
      <c r="F565">
        <v>60</v>
      </c>
      <c r="G565" t="s">
        <v>2058</v>
      </c>
      <c r="H565" t="s">
        <v>2059</v>
      </c>
      <c r="I565" t="s">
        <v>146</v>
      </c>
      <c r="J565" s="1">
        <v>44429</v>
      </c>
      <c r="K565">
        <v>42</v>
      </c>
      <c r="L565" t="s">
        <v>159</v>
      </c>
      <c r="M565" s="1"/>
    </row>
    <row r="566" spans="1:13" x14ac:dyDescent="0.35">
      <c r="A566">
        <v>565</v>
      </c>
      <c r="B566" t="s">
        <v>2060</v>
      </c>
      <c r="C566" t="s">
        <v>161</v>
      </c>
      <c r="D566" t="s">
        <v>15</v>
      </c>
      <c r="E566" t="s">
        <v>16</v>
      </c>
      <c r="F566">
        <v>60</v>
      </c>
      <c r="G566" t="s">
        <v>2061</v>
      </c>
      <c r="H566" t="s">
        <v>2062</v>
      </c>
      <c r="I566" t="s">
        <v>187</v>
      </c>
      <c r="J566" s="1">
        <v>44319</v>
      </c>
      <c r="K566">
        <v>20</v>
      </c>
      <c r="L566" t="s">
        <v>20</v>
      </c>
      <c r="M566" s="1"/>
    </row>
    <row r="567" spans="1:13" x14ac:dyDescent="0.35">
      <c r="A567">
        <v>566</v>
      </c>
      <c r="B567" t="s">
        <v>2063</v>
      </c>
      <c r="C567" t="s">
        <v>2064</v>
      </c>
      <c r="D567" t="s">
        <v>28</v>
      </c>
      <c r="E567" t="s">
        <v>29</v>
      </c>
      <c r="F567">
        <v>60</v>
      </c>
      <c r="G567" t="s">
        <v>2065</v>
      </c>
      <c r="H567" t="s">
        <v>2066</v>
      </c>
      <c r="I567" t="s">
        <v>294</v>
      </c>
      <c r="J567" s="1">
        <v>44301</v>
      </c>
      <c r="K567">
        <v>86</v>
      </c>
      <c r="L567" t="s">
        <v>54</v>
      </c>
      <c r="M567" s="1"/>
    </row>
    <row r="568" spans="1:13" x14ac:dyDescent="0.35">
      <c r="A568">
        <v>567</v>
      </c>
      <c r="B568" t="s">
        <v>2067</v>
      </c>
      <c r="C568" t="s">
        <v>715</v>
      </c>
      <c r="D568" t="s">
        <v>15</v>
      </c>
      <c r="E568" t="s">
        <v>16</v>
      </c>
      <c r="F568">
        <v>60</v>
      </c>
      <c r="G568" t="s">
        <v>2068</v>
      </c>
      <c r="H568" t="s">
        <v>2069</v>
      </c>
      <c r="I568" t="s">
        <v>1035</v>
      </c>
      <c r="J568" s="1">
        <v>44850</v>
      </c>
      <c r="K568">
        <v>37</v>
      </c>
      <c r="L568" t="s">
        <v>80</v>
      </c>
      <c r="M568" s="1"/>
    </row>
    <row r="569" spans="1:13" x14ac:dyDescent="0.35">
      <c r="A569">
        <v>568</v>
      </c>
      <c r="B569" t="s">
        <v>2070</v>
      </c>
      <c r="C569" t="s">
        <v>2071</v>
      </c>
      <c r="D569" t="s">
        <v>51</v>
      </c>
      <c r="E569" t="s">
        <v>16</v>
      </c>
      <c r="F569">
        <v>60</v>
      </c>
      <c r="G569" t="s">
        <v>2068</v>
      </c>
      <c r="H569" t="s">
        <v>2072</v>
      </c>
      <c r="I569" t="s">
        <v>32</v>
      </c>
      <c r="J569" s="1">
        <v>44085</v>
      </c>
      <c r="K569">
        <v>63</v>
      </c>
      <c r="L569" t="s">
        <v>101</v>
      </c>
      <c r="M569" s="1"/>
    </row>
    <row r="570" spans="1:13" x14ac:dyDescent="0.35">
      <c r="A570">
        <v>569</v>
      </c>
      <c r="B570" t="s">
        <v>2073</v>
      </c>
      <c r="C570" t="s">
        <v>2074</v>
      </c>
      <c r="D570" t="s">
        <v>28</v>
      </c>
      <c r="E570" t="s">
        <v>29</v>
      </c>
      <c r="F570">
        <v>30</v>
      </c>
      <c r="G570" t="s">
        <v>2075</v>
      </c>
      <c r="H570" t="s">
        <v>2076</v>
      </c>
      <c r="I570" t="s">
        <v>2077</v>
      </c>
      <c r="J570" s="1">
        <v>44521</v>
      </c>
      <c r="K570">
        <v>43</v>
      </c>
      <c r="L570" t="s">
        <v>70</v>
      </c>
      <c r="M570" s="1"/>
    </row>
    <row r="571" spans="1:13" x14ac:dyDescent="0.35">
      <c r="A571">
        <v>570</v>
      </c>
      <c r="B571" t="s">
        <v>2078</v>
      </c>
      <c r="C571" t="s">
        <v>1656</v>
      </c>
      <c r="D571" t="s">
        <v>28</v>
      </c>
      <c r="E571" t="s">
        <v>29</v>
      </c>
      <c r="F571">
        <v>60</v>
      </c>
      <c r="G571" t="s">
        <v>2079</v>
      </c>
      <c r="H571" t="s">
        <v>2080</v>
      </c>
      <c r="I571" t="s">
        <v>124</v>
      </c>
      <c r="J571" s="1">
        <v>44162</v>
      </c>
      <c r="K571">
        <v>57</v>
      </c>
      <c r="L571" t="s">
        <v>33</v>
      </c>
      <c r="M571" s="1"/>
    </row>
    <row r="572" spans="1:13" x14ac:dyDescent="0.35">
      <c r="A572">
        <v>571</v>
      </c>
      <c r="B572" t="s">
        <v>2081</v>
      </c>
      <c r="C572" t="s">
        <v>2082</v>
      </c>
      <c r="D572" t="s">
        <v>15</v>
      </c>
      <c r="E572" t="s">
        <v>16</v>
      </c>
      <c r="F572">
        <v>90</v>
      </c>
      <c r="G572" t="s">
        <v>2083</v>
      </c>
      <c r="H572" t="s">
        <v>2084</v>
      </c>
      <c r="I572" t="s">
        <v>294</v>
      </c>
      <c r="J572" s="1">
        <v>44621</v>
      </c>
      <c r="K572">
        <v>25</v>
      </c>
      <c r="L572" t="s">
        <v>33</v>
      </c>
      <c r="M572" s="1"/>
    </row>
    <row r="573" spans="1:13" x14ac:dyDescent="0.35">
      <c r="A573">
        <v>572</v>
      </c>
      <c r="B573" t="s">
        <v>1147</v>
      </c>
      <c r="C573" t="s">
        <v>367</v>
      </c>
      <c r="D573" t="s">
        <v>28</v>
      </c>
      <c r="E573" t="s">
        <v>29</v>
      </c>
      <c r="F573">
        <v>90</v>
      </c>
      <c r="G573" t="s">
        <v>2085</v>
      </c>
      <c r="H573" t="s">
        <v>405</v>
      </c>
      <c r="I573" t="s">
        <v>32</v>
      </c>
      <c r="J573" s="1">
        <v>44815</v>
      </c>
      <c r="K573">
        <v>59</v>
      </c>
      <c r="L573" t="s">
        <v>39</v>
      </c>
      <c r="M573" s="1"/>
    </row>
    <row r="574" spans="1:13" x14ac:dyDescent="0.35">
      <c r="A574">
        <v>573</v>
      </c>
      <c r="B574" t="s">
        <v>2086</v>
      </c>
      <c r="C574" t="s">
        <v>1554</v>
      </c>
      <c r="D574" t="s">
        <v>28</v>
      </c>
      <c r="E574" t="s">
        <v>29</v>
      </c>
      <c r="F574">
        <v>90</v>
      </c>
      <c r="G574" t="s">
        <v>2087</v>
      </c>
      <c r="H574" t="s">
        <v>579</v>
      </c>
      <c r="I574" t="s">
        <v>32</v>
      </c>
      <c r="J574" s="1">
        <v>44559</v>
      </c>
      <c r="K574">
        <v>65</v>
      </c>
      <c r="L574" t="s">
        <v>159</v>
      </c>
      <c r="M574" s="1"/>
    </row>
    <row r="575" spans="1:13" x14ac:dyDescent="0.35">
      <c r="A575">
        <v>574</v>
      </c>
      <c r="B575" t="s">
        <v>2088</v>
      </c>
      <c r="C575" t="s">
        <v>2089</v>
      </c>
      <c r="D575" t="s">
        <v>28</v>
      </c>
      <c r="E575" t="s">
        <v>29</v>
      </c>
      <c r="F575">
        <v>60</v>
      </c>
      <c r="G575" t="s">
        <v>2090</v>
      </c>
      <c r="H575" t="s">
        <v>63</v>
      </c>
      <c r="I575" t="s">
        <v>32</v>
      </c>
      <c r="J575" s="1">
        <v>44104</v>
      </c>
      <c r="K575">
        <v>84</v>
      </c>
      <c r="L575" t="s">
        <v>159</v>
      </c>
      <c r="M575" s="1"/>
    </row>
    <row r="576" spans="1:13" x14ac:dyDescent="0.35">
      <c r="A576">
        <v>575</v>
      </c>
      <c r="B576" t="s">
        <v>1296</v>
      </c>
      <c r="C576" t="s">
        <v>2091</v>
      </c>
      <c r="D576" t="s">
        <v>28</v>
      </c>
      <c r="E576" t="s">
        <v>29</v>
      </c>
      <c r="F576">
        <v>90</v>
      </c>
      <c r="G576" t="s">
        <v>2092</v>
      </c>
      <c r="H576" t="s">
        <v>2093</v>
      </c>
      <c r="I576" t="s">
        <v>32</v>
      </c>
      <c r="J576" s="1">
        <v>44150</v>
      </c>
      <c r="K576">
        <v>32</v>
      </c>
      <c r="L576" t="s">
        <v>101</v>
      </c>
      <c r="M576" s="1"/>
    </row>
    <row r="577" spans="1:13" x14ac:dyDescent="0.35">
      <c r="A577">
        <v>576</v>
      </c>
      <c r="B577" t="s">
        <v>2094</v>
      </c>
      <c r="C577" t="s">
        <v>2095</v>
      </c>
      <c r="D577" t="s">
        <v>51</v>
      </c>
      <c r="E577" t="s">
        <v>16</v>
      </c>
      <c r="F577">
        <v>30</v>
      </c>
      <c r="G577" t="s">
        <v>2096</v>
      </c>
      <c r="H577" t="s">
        <v>2097</v>
      </c>
      <c r="I577" t="s">
        <v>178</v>
      </c>
      <c r="J577" s="1">
        <v>44414</v>
      </c>
      <c r="K577">
        <v>16</v>
      </c>
      <c r="L577" t="s">
        <v>33</v>
      </c>
      <c r="M577" s="1"/>
    </row>
    <row r="578" spans="1:13" x14ac:dyDescent="0.35">
      <c r="A578">
        <v>577</v>
      </c>
      <c r="B578" t="s">
        <v>2098</v>
      </c>
      <c r="C578" t="s">
        <v>629</v>
      </c>
      <c r="D578" t="s">
        <v>28</v>
      </c>
      <c r="E578" t="s">
        <v>29</v>
      </c>
      <c r="F578">
        <v>90</v>
      </c>
      <c r="G578" t="s">
        <v>2099</v>
      </c>
      <c r="H578" t="s">
        <v>2100</v>
      </c>
      <c r="I578" t="s">
        <v>819</v>
      </c>
      <c r="J578" s="1">
        <v>44524</v>
      </c>
      <c r="K578">
        <v>33</v>
      </c>
      <c r="L578" t="s">
        <v>54</v>
      </c>
      <c r="M578" s="1"/>
    </row>
    <row r="579" spans="1:13" x14ac:dyDescent="0.35">
      <c r="A579">
        <v>578</v>
      </c>
      <c r="B579" t="s">
        <v>2101</v>
      </c>
      <c r="C579" t="s">
        <v>705</v>
      </c>
      <c r="D579" t="s">
        <v>28</v>
      </c>
      <c r="E579" t="s">
        <v>29</v>
      </c>
      <c r="F579">
        <v>90</v>
      </c>
      <c r="G579" t="s">
        <v>2102</v>
      </c>
      <c r="H579" t="s">
        <v>498</v>
      </c>
      <c r="I579" t="s">
        <v>32</v>
      </c>
      <c r="J579" s="1">
        <v>44795</v>
      </c>
      <c r="K579">
        <v>44</v>
      </c>
      <c r="L579" t="s">
        <v>101</v>
      </c>
      <c r="M579" s="1"/>
    </row>
    <row r="580" spans="1:13" x14ac:dyDescent="0.35">
      <c r="A580">
        <v>579</v>
      </c>
      <c r="B580" t="s">
        <v>2103</v>
      </c>
      <c r="C580" t="s">
        <v>589</v>
      </c>
      <c r="D580" t="s">
        <v>51</v>
      </c>
      <c r="E580" t="s">
        <v>16</v>
      </c>
      <c r="F580">
        <v>60</v>
      </c>
      <c r="G580" t="s">
        <v>2104</v>
      </c>
      <c r="H580" t="s">
        <v>2105</v>
      </c>
      <c r="I580" t="s">
        <v>110</v>
      </c>
      <c r="J580" s="1">
        <v>44320</v>
      </c>
      <c r="K580">
        <v>88</v>
      </c>
      <c r="L580" t="s">
        <v>159</v>
      </c>
      <c r="M580" s="1"/>
    </row>
    <row r="581" spans="1:13" x14ac:dyDescent="0.35">
      <c r="A581">
        <v>580</v>
      </c>
      <c r="B581" t="s">
        <v>2106</v>
      </c>
      <c r="C581" t="s">
        <v>2107</v>
      </c>
      <c r="D581" t="s">
        <v>28</v>
      </c>
      <c r="E581" t="s">
        <v>29</v>
      </c>
      <c r="F581">
        <v>60</v>
      </c>
      <c r="G581" t="s">
        <v>2108</v>
      </c>
      <c r="H581" t="s">
        <v>2109</v>
      </c>
      <c r="I581" t="s">
        <v>32</v>
      </c>
      <c r="J581" s="1">
        <v>44674</v>
      </c>
      <c r="K581">
        <v>70</v>
      </c>
      <c r="L581" t="s">
        <v>101</v>
      </c>
      <c r="M581" s="1"/>
    </row>
    <row r="582" spans="1:13" x14ac:dyDescent="0.35">
      <c r="A582">
        <v>581</v>
      </c>
      <c r="B582" t="s">
        <v>2110</v>
      </c>
      <c r="C582" t="s">
        <v>1703</v>
      </c>
      <c r="D582" t="s">
        <v>28</v>
      </c>
      <c r="E582" t="s">
        <v>29</v>
      </c>
      <c r="F582">
        <v>60</v>
      </c>
      <c r="G582" t="s">
        <v>2111</v>
      </c>
      <c r="H582" t="s">
        <v>48</v>
      </c>
      <c r="I582" t="s">
        <v>25</v>
      </c>
      <c r="J582" s="1">
        <v>44785</v>
      </c>
      <c r="K582">
        <v>42</v>
      </c>
      <c r="L582" t="s">
        <v>33</v>
      </c>
      <c r="M582" s="1"/>
    </row>
    <row r="583" spans="1:13" x14ac:dyDescent="0.35">
      <c r="A583">
        <v>582</v>
      </c>
      <c r="B583" t="s">
        <v>2112</v>
      </c>
      <c r="C583" t="s">
        <v>2113</v>
      </c>
      <c r="D583" t="s">
        <v>51</v>
      </c>
      <c r="E583" t="s">
        <v>16</v>
      </c>
      <c r="F583">
        <v>90</v>
      </c>
      <c r="G583" t="s">
        <v>2114</v>
      </c>
      <c r="H583" t="s">
        <v>105</v>
      </c>
      <c r="I583" t="s">
        <v>32</v>
      </c>
      <c r="J583" s="1">
        <v>44894</v>
      </c>
      <c r="K583">
        <v>100</v>
      </c>
      <c r="L583" t="s">
        <v>54</v>
      </c>
      <c r="M583" s="1"/>
    </row>
    <row r="584" spans="1:13" x14ac:dyDescent="0.35">
      <c r="A584">
        <v>583</v>
      </c>
      <c r="B584" t="s">
        <v>2115</v>
      </c>
      <c r="C584" t="s">
        <v>1596</v>
      </c>
      <c r="D584" t="s">
        <v>117</v>
      </c>
      <c r="E584" t="s">
        <v>29</v>
      </c>
      <c r="F584">
        <v>90</v>
      </c>
      <c r="G584" t="s">
        <v>2116</v>
      </c>
      <c r="H584" t="s">
        <v>2117</v>
      </c>
      <c r="I584" t="s">
        <v>886</v>
      </c>
      <c r="J584" s="1">
        <v>43921</v>
      </c>
      <c r="K584">
        <v>65</v>
      </c>
      <c r="L584" t="s">
        <v>80</v>
      </c>
      <c r="M584" s="1"/>
    </row>
    <row r="585" spans="1:13" x14ac:dyDescent="0.35">
      <c r="A585">
        <v>584</v>
      </c>
      <c r="B585" t="s">
        <v>2118</v>
      </c>
      <c r="C585" t="s">
        <v>2119</v>
      </c>
      <c r="D585" t="s">
        <v>28</v>
      </c>
      <c r="E585" t="s">
        <v>29</v>
      </c>
      <c r="F585">
        <v>30</v>
      </c>
      <c r="G585" t="s">
        <v>2120</v>
      </c>
      <c r="H585" t="s">
        <v>2121</v>
      </c>
      <c r="I585" t="s">
        <v>38</v>
      </c>
      <c r="J585" s="1">
        <v>44427</v>
      </c>
      <c r="K585">
        <v>7</v>
      </c>
      <c r="L585" t="s">
        <v>45</v>
      </c>
      <c r="M585" s="1"/>
    </row>
    <row r="586" spans="1:13" x14ac:dyDescent="0.35">
      <c r="A586">
        <v>585</v>
      </c>
      <c r="B586" t="s">
        <v>1423</v>
      </c>
      <c r="C586" t="s">
        <v>139</v>
      </c>
      <c r="D586" t="s">
        <v>51</v>
      </c>
      <c r="E586" t="s">
        <v>16</v>
      </c>
      <c r="F586">
        <v>90</v>
      </c>
      <c r="G586" t="s">
        <v>2122</v>
      </c>
      <c r="H586" t="s">
        <v>2123</v>
      </c>
      <c r="I586" t="s">
        <v>187</v>
      </c>
      <c r="J586" s="1">
        <v>44463</v>
      </c>
      <c r="K586">
        <v>46</v>
      </c>
      <c r="L586" t="s">
        <v>101</v>
      </c>
      <c r="M586" s="1"/>
    </row>
    <row r="587" spans="1:13" x14ac:dyDescent="0.35">
      <c r="A587">
        <v>586</v>
      </c>
      <c r="B587" t="s">
        <v>2124</v>
      </c>
      <c r="C587" t="s">
        <v>2125</v>
      </c>
      <c r="D587" t="s">
        <v>15</v>
      </c>
      <c r="E587" t="s">
        <v>16</v>
      </c>
      <c r="F587">
        <v>30</v>
      </c>
      <c r="G587" t="s">
        <v>2126</v>
      </c>
      <c r="H587" t="s">
        <v>2127</v>
      </c>
      <c r="I587" t="s">
        <v>32</v>
      </c>
      <c r="J587" s="1">
        <v>44853</v>
      </c>
      <c r="K587">
        <v>86</v>
      </c>
      <c r="L587" t="s">
        <v>64</v>
      </c>
      <c r="M587" s="1"/>
    </row>
    <row r="588" spans="1:13" x14ac:dyDescent="0.35">
      <c r="A588">
        <v>587</v>
      </c>
      <c r="B588" t="s">
        <v>2128</v>
      </c>
      <c r="C588" t="s">
        <v>1496</v>
      </c>
      <c r="D588" t="s">
        <v>28</v>
      </c>
      <c r="E588" t="s">
        <v>29</v>
      </c>
      <c r="F588">
        <v>90</v>
      </c>
      <c r="G588" t="s">
        <v>2129</v>
      </c>
      <c r="H588" t="s">
        <v>2130</v>
      </c>
      <c r="I588" t="s">
        <v>32</v>
      </c>
      <c r="J588" s="1">
        <v>44166</v>
      </c>
      <c r="K588">
        <v>45</v>
      </c>
      <c r="L588" t="s">
        <v>39</v>
      </c>
      <c r="M588" s="1"/>
    </row>
    <row r="589" spans="1:13" x14ac:dyDescent="0.35">
      <c r="A589">
        <v>588</v>
      </c>
      <c r="B589" t="s">
        <v>2131</v>
      </c>
      <c r="C589" t="s">
        <v>2132</v>
      </c>
      <c r="D589" t="s">
        <v>15</v>
      </c>
      <c r="E589" t="s">
        <v>16</v>
      </c>
      <c r="F589">
        <v>30</v>
      </c>
      <c r="G589" t="s">
        <v>2129</v>
      </c>
      <c r="H589" t="s">
        <v>2133</v>
      </c>
      <c r="I589" t="s">
        <v>32</v>
      </c>
      <c r="J589" s="1">
        <v>44762</v>
      </c>
      <c r="K589">
        <v>15</v>
      </c>
      <c r="L589" t="s">
        <v>64</v>
      </c>
      <c r="M589" s="1"/>
    </row>
    <row r="590" spans="1:13" x14ac:dyDescent="0.35">
      <c r="A590">
        <v>589</v>
      </c>
      <c r="B590" t="s">
        <v>2134</v>
      </c>
      <c r="C590" t="s">
        <v>2135</v>
      </c>
      <c r="D590" t="s">
        <v>15</v>
      </c>
      <c r="E590" t="s">
        <v>16</v>
      </c>
      <c r="F590">
        <v>30</v>
      </c>
      <c r="G590" t="s">
        <v>2136</v>
      </c>
      <c r="H590" t="s">
        <v>2137</v>
      </c>
      <c r="I590" t="s">
        <v>187</v>
      </c>
      <c r="J590" s="1">
        <v>44860</v>
      </c>
      <c r="K590">
        <v>103</v>
      </c>
      <c r="L590" t="s">
        <v>20</v>
      </c>
      <c r="M590" s="1"/>
    </row>
    <row r="591" spans="1:13" x14ac:dyDescent="0.35">
      <c r="A591">
        <v>590</v>
      </c>
      <c r="B591" t="s">
        <v>2138</v>
      </c>
      <c r="C591" t="s">
        <v>2139</v>
      </c>
      <c r="D591" t="s">
        <v>28</v>
      </c>
      <c r="E591" t="s">
        <v>29</v>
      </c>
      <c r="F591">
        <v>60</v>
      </c>
      <c r="G591" t="s">
        <v>2140</v>
      </c>
      <c r="H591" t="s">
        <v>2141</v>
      </c>
      <c r="I591" t="s">
        <v>1078</v>
      </c>
      <c r="J591" s="1">
        <v>43989</v>
      </c>
      <c r="K591">
        <v>12</v>
      </c>
      <c r="L591" t="s">
        <v>80</v>
      </c>
      <c r="M591" s="1"/>
    </row>
    <row r="592" spans="1:13" x14ac:dyDescent="0.35">
      <c r="A592">
        <v>591</v>
      </c>
      <c r="B592" t="s">
        <v>2142</v>
      </c>
      <c r="C592" t="s">
        <v>2143</v>
      </c>
      <c r="D592" t="s">
        <v>28</v>
      </c>
      <c r="E592" t="s">
        <v>29</v>
      </c>
      <c r="F592">
        <v>30</v>
      </c>
      <c r="G592" t="s">
        <v>2144</v>
      </c>
      <c r="H592" t="s">
        <v>1077</v>
      </c>
      <c r="I592" t="s">
        <v>1078</v>
      </c>
      <c r="J592" s="1">
        <v>43953</v>
      </c>
      <c r="K592">
        <v>56</v>
      </c>
      <c r="L592" t="s">
        <v>101</v>
      </c>
      <c r="M592" s="1"/>
    </row>
    <row r="593" spans="1:13" x14ac:dyDescent="0.35">
      <c r="A593">
        <v>592</v>
      </c>
      <c r="B593" t="s">
        <v>755</v>
      </c>
      <c r="C593" t="s">
        <v>2145</v>
      </c>
      <c r="D593" t="s">
        <v>28</v>
      </c>
      <c r="E593" t="s">
        <v>29</v>
      </c>
      <c r="F593">
        <v>30</v>
      </c>
      <c r="G593" t="s">
        <v>2146</v>
      </c>
      <c r="H593" t="s">
        <v>1512</v>
      </c>
      <c r="I593" t="s">
        <v>25</v>
      </c>
      <c r="J593" s="1">
        <v>44726</v>
      </c>
      <c r="K593">
        <v>31</v>
      </c>
      <c r="L593" t="s">
        <v>70</v>
      </c>
      <c r="M593" s="1"/>
    </row>
    <row r="594" spans="1:13" x14ac:dyDescent="0.35">
      <c r="A594">
        <v>593</v>
      </c>
      <c r="B594" t="s">
        <v>2147</v>
      </c>
      <c r="C594" t="s">
        <v>2148</v>
      </c>
      <c r="D594" t="s">
        <v>28</v>
      </c>
      <c r="E594" t="s">
        <v>29</v>
      </c>
      <c r="F594">
        <v>30</v>
      </c>
      <c r="G594" t="s">
        <v>2149</v>
      </c>
      <c r="H594" t="s">
        <v>1855</v>
      </c>
      <c r="I594" t="s">
        <v>25</v>
      </c>
      <c r="J594" s="1">
        <v>44620</v>
      </c>
      <c r="K594">
        <v>58</v>
      </c>
      <c r="L594" t="s">
        <v>45</v>
      </c>
      <c r="M594" s="1"/>
    </row>
    <row r="595" spans="1:13" x14ac:dyDescent="0.35">
      <c r="A595">
        <v>594</v>
      </c>
      <c r="B595" t="s">
        <v>2150</v>
      </c>
      <c r="C595" t="s">
        <v>1471</v>
      </c>
      <c r="D595" t="s">
        <v>117</v>
      </c>
      <c r="E595" t="s">
        <v>16</v>
      </c>
      <c r="F595">
        <v>30</v>
      </c>
      <c r="G595" t="s">
        <v>2151</v>
      </c>
      <c r="H595" t="s">
        <v>2152</v>
      </c>
      <c r="I595" t="s">
        <v>32</v>
      </c>
      <c r="J595" s="1">
        <v>43936</v>
      </c>
      <c r="K595">
        <v>62</v>
      </c>
      <c r="L595" t="s">
        <v>159</v>
      </c>
      <c r="M595" s="1"/>
    </row>
    <row r="596" spans="1:13" x14ac:dyDescent="0.35">
      <c r="A596">
        <v>595</v>
      </c>
      <c r="B596" t="s">
        <v>2153</v>
      </c>
      <c r="C596" t="s">
        <v>2154</v>
      </c>
      <c r="D596" t="s">
        <v>28</v>
      </c>
      <c r="E596" t="s">
        <v>29</v>
      </c>
      <c r="F596">
        <v>60</v>
      </c>
      <c r="G596" t="s">
        <v>2155</v>
      </c>
      <c r="H596" t="s">
        <v>2156</v>
      </c>
      <c r="I596" t="s">
        <v>32</v>
      </c>
      <c r="J596" s="1">
        <v>44873</v>
      </c>
      <c r="K596">
        <v>67</v>
      </c>
      <c r="L596" t="s">
        <v>101</v>
      </c>
      <c r="M596" s="1"/>
    </row>
    <row r="597" spans="1:13" x14ac:dyDescent="0.35">
      <c r="A597">
        <v>596</v>
      </c>
      <c r="B597" t="s">
        <v>2157</v>
      </c>
      <c r="C597" t="s">
        <v>2158</v>
      </c>
      <c r="D597" t="s">
        <v>15</v>
      </c>
      <c r="E597" t="s">
        <v>16</v>
      </c>
      <c r="F597">
        <v>90</v>
      </c>
      <c r="G597" t="s">
        <v>2159</v>
      </c>
      <c r="H597" t="s">
        <v>912</v>
      </c>
      <c r="I597" t="s">
        <v>913</v>
      </c>
      <c r="J597" s="1">
        <v>44242</v>
      </c>
      <c r="K597">
        <v>87</v>
      </c>
      <c r="L597" t="s">
        <v>70</v>
      </c>
      <c r="M597" s="1"/>
    </row>
    <row r="598" spans="1:13" x14ac:dyDescent="0.35">
      <c r="A598">
        <v>597</v>
      </c>
      <c r="B598" t="s">
        <v>2160</v>
      </c>
      <c r="C598" t="s">
        <v>2161</v>
      </c>
      <c r="D598" t="s">
        <v>51</v>
      </c>
      <c r="E598" t="s">
        <v>16</v>
      </c>
      <c r="F598">
        <v>30</v>
      </c>
      <c r="G598" t="s">
        <v>2162</v>
      </c>
      <c r="H598" t="s">
        <v>2163</v>
      </c>
      <c r="I598" t="s">
        <v>1824</v>
      </c>
      <c r="J598" s="1">
        <v>44223</v>
      </c>
      <c r="K598">
        <v>24</v>
      </c>
      <c r="L598" t="s">
        <v>64</v>
      </c>
      <c r="M598" s="1"/>
    </row>
    <row r="599" spans="1:13" x14ac:dyDescent="0.35">
      <c r="A599">
        <v>598</v>
      </c>
      <c r="B599" t="s">
        <v>2164</v>
      </c>
      <c r="C599" t="s">
        <v>1913</v>
      </c>
      <c r="D599" t="s">
        <v>92</v>
      </c>
      <c r="E599" t="s">
        <v>16</v>
      </c>
      <c r="F599">
        <v>30</v>
      </c>
      <c r="G599" t="s">
        <v>2165</v>
      </c>
      <c r="H599" t="s">
        <v>1969</v>
      </c>
      <c r="I599" t="s">
        <v>32</v>
      </c>
      <c r="J599" s="1">
        <v>44821</v>
      </c>
      <c r="K599">
        <v>77</v>
      </c>
      <c r="L599" t="s">
        <v>54</v>
      </c>
      <c r="M599" s="1"/>
    </row>
    <row r="600" spans="1:13" x14ac:dyDescent="0.35">
      <c r="A600">
        <v>599</v>
      </c>
      <c r="B600" t="s">
        <v>2166</v>
      </c>
      <c r="C600" t="s">
        <v>2167</v>
      </c>
      <c r="D600" t="s">
        <v>28</v>
      </c>
      <c r="E600" t="s">
        <v>29</v>
      </c>
      <c r="F600">
        <v>60</v>
      </c>
      <c r="G600" t="s">
        <v>2168</v>
      </c>
      <c r="H600" t="s">
        <v>2169</v>
      </c>
      <c r="I600" t="s">
        <v>32</v>
      </c>
      <c r="J600" s="1">
        <v>44805</v>
      </c>
      <c r="K600">
        <v>65</v>
      </c>
      <c r="L600" t="s">
        <v>33</v>
      </c>
      <c r="M600" s="1"/>
    </row>
    <row r="601" spans="1:13" x14ac:dyDescent="0.35">
      <c r="A601">
        <v>600</v>
      </c>
      <c r="B601" t="s">
        <v>2170</v>
      </c>
      <c r="C601" t="s">
        <v>653</v>
      </c>
      <c r="D601" t="s">
        <v>15</v>
      </c>
      <c r="E601" t="s">
        <v>16</v>
      </c>
      <c r="F601">
        <v>90</v>
      </c>
      <c r="G601" t="s">
        <v>2171</v>
      </c>
      <c r="H601" t="s">
        <v>2172</v>
      </c>
      <c r="I601" t="s">
        <v>32</v>
      </c>
      <c r="J601" s="1">
        <v>44304</v>
      </c>
      <c r="K601">
        <v>6</v>
      </c>
      <c r="L601" t="s">
        <v>54</v>
      </c>
      <c r="M601" s="1"/>
    </row>
    <row r="602" spans="1:13" x14ac:dyDescent="0.35">
      <c r="A602">
        <v>601</v>
      </c>
      <c r="B602" t="s">
        <v>2173</v>
      </c>
      <c r="C602" t="s">
        <v>2174</v>
      </c>
      <c r="D602" t="s">
        <v>51</v>
      </c>
      <c r="E602" t="s">
        <v>16</v>
      </c>
      <c r="F602">
        <v>90</v>
      </c>
      <c r="G602" t="s">
        <v>2175</v>
      </c>
      <c r="H602" t="s">
        <v>1768</v>
      </c>
      <c r="I602" t="s">
        <v>32</v>
      </c>
      <c r="J602" s="1">
        <v>43884</v>
      </c>
      <c r="K602">
        <v>67</v>
      </c>
      <c r="L602" t="s">
        <v>54</v>
      </c>
      <c r="M602" s="1"/>
    </row>
    <row r="603" spans="1:13" x14ac:dyDescent="0.35">
      <c r="A603">
        <v>602</v>
      </c>
      <c r="B603" t="s">
        <v>2176</v>
      </c>
      <c r="C603" t="s">
        <v>2177</v>
      </c>
      <c r="D603" t="s">
        <v>15</v>
      </c>
      <c r="E603" t="s">
        <v>16</v>
      </c>
      <c r="F603">
        <v>60</v>
      </c>
      <c r="G603" t="s">
        <v>2178</v>
      </c>
      <c r="H603" t="s">
        <v>2179</v>
      </c>
      <c r="I603" t="s">
        <v>294</v>
      </c>
      <c r="J603" s="1">
        <v>44045</v>
      </c>
      <c r="K603">
        <v>59</v>
      </c>
      <c r="L603" t="s">
        <v>33</v>
      </c>
      <c r="M603" s="1"/>
    </row>
    <row r="604" spans="1:13" x14ac:dyDescent="0.35">
      <c r="A604">
        <v>603</v>
      </c>
      <c r="B604" t="s">
        <v>2180</v>
      </c>
      <c r="C604" t="s">
        <v>2181</v>
      </c>
      <c r="D604" t="s">
        <v>51</v>
      </c>
      <c r="E604" t="s">
        <v>16</v>
      </c>
      <c r="F604">
        <v>60</v>
      </c>
      <c r="G604" t="s">
        <v>2182</v>
      </c>
      <c r="H604" t="s">
        <v>2183</v>
      </c>
      <c r="I604" t="s">
        <v>124</v>
      </c>
      <c r="J604" s="1">
        <v>44234</v>
      </c>
      <c r="K604">
        <v>35</v>
      </c>
      <c r="L604" t="s">
        <v>64</v>
      </c>
      <c r="M604" s="1"/>
    </row>
    <row r="605" spans="1:13" x14ac:dyDescent="0.35">
      <c r="A605">
        <v>604</v>
      </c>
      <c r="B605" t="s">
        <v>2184</v>
      </c>
      <c r="C605" t="s">
        <v>812</v>
      </c>
      <c r="D605" t="s">
        <v>28</v>
      </c>
      <c r="E605" t="s">
        <v>29</v>
      </c>
      <c r="F605">
        <v>90</v>
      </c>
      <c r="G605" t="s">
        <v>2185</v>
      </c>
      <c r="H605" t="s">
        <v>2186</v>
      </c>
      <c r="I605" t="s">
        <v>187</v>
      </c>
      <c r="J605" s="1">
        <v>44176</v>
      </c>
      <c r="K605">
        <v>56</v>
      </c>
      <c r="L605" t="s">
        <v>20</v>
      </c>
      <c r="M605" s="1"/>
    </row>
    <row r="606" spans="1:13" x14ac:dyDescent="0.35">
      <c r="A606">
        <v>605</v>
      </c>
      <c r="B606" t="s">
        <v>2187</v>
      </c>
      <c r="C606" t="s">
        <v>2089</v>
      </c>
      <c r="D606" t="s">
        <v>51</v>
      </c>
      <c r="E606" t="s">
        <v>16</v>
      </c>
      <c r="F606">
        <v>60</v>
      </c>
      <c r="G606" t="s">
        <v>2185</v>
      </c>
      <c r="H606" t="s">
        <v>690</v>
      </c>
      <c r="I606" t="s">
        <v>32</v>
      </c>
      <c r="J606" s="1">
        <v>44856</v>
      </c>
      <c r="K606">
        <v>104</v>
      </c>
      <c r="L606" t="s">
        <v>39</v>
      </c>
      <c r="M606" s="1"/>
    </row>
    <row r="607" spans="1:13" x14ac:dyDescent="0.35">
      <c r="A607">
        <v>606</v>
      </c>
      <c r="B607" t="s">
        <v>249</v>
      </c>
      <c r="C607" t="s">
        <v>2188</v>
      </c>
      <c r="D607" t="s">
        <v>51</v>
      </c>
      <c r="E607" t="s">
        <v>16</v>
      </c>
      <c r="F607">
        <v>90</v>
      </c>
      <c r="G607" t="s">
        <v>2189</v>
      </c>
      <c r="H607" t="s">
        <v>2121</v>
      </c>
      <c r="I607" t="s">
        <v>38</v>
      </c>
      <c r="J607" s="1">
        <v>44102</v>
      </c>
      <c r="K607">
        <v>51</v>
      </c>
      <c r="L607" t="s">
        <v>54</v>
      </c>
      <c r="M607" s="1"/>
    </row>
    <row r="608" spans="1:13" x14ac:dyDescent="0.35">
      <c r="A608">
        <v>607</v>
      </c>
      <c r="B608" t="s">
        <v>1991</v>
      </c>
      <c r="C608" t="s">
        <v>655</v>
      </c>
      <c r="D608" t="s">
        <v>28</v>
      </c>
      <c r="E608" t="s">
        <v>29</v>
      </c>
      <c r="F608">
        <v>60</v>
      </c>
      <c r="G608" t="s">
        <v>2189</v>
      </c>
      <c r="H608" t="s">
        <v>2190</v>
      </c>
      <c r="I608" t="s">
        <v>32</v>
      </c>
      <c r="J608" s="1">
        <v>44185</v>
      </c>
      <c r="K608">
        <v>64</v>
      </c>
      <c r="L608" t="s">
        <v>39</v>
      </c>
      <c r="M608" s="1"/>
    </row>
    <row r="609" spans="1:13" x14ac:dyDescent="0.35">
      <c r="A609">
        <v>608</v>
      </c>
      <c r="B609" t="s">
        <v>2191</v>
      </c>
      <c r="C609" t="s">
        <v>770</v>
      </c>
      <c r="D609" t="s">
        <v>28</v>
      </c>
      <c r="E609" t="s">
        <v>29</v>
      </c>
      <c r="F609">
        <v>30</v>
      </c>
      <c r="G609" t="s">
        <v>2192</v>
      </c>
      <c r="H609" t="s">
        <v>177</v>
      </c>
      <c r="I609" t="s">
        <v>178</v>
      </c>
      <c r="J609" s="1">
        <v>44016</v>
      </c>
      <c r="K609">
        <v>49</v>
      </c>
      <c r="L609" t="s">
        <v>159</v>
      </c>
      <c r="M609" s="1"/>
    </row>
    <row r="610" spans="1:13" x14ac:dyDescent="0.35">
      <c r="A610">
        <v>609</v>
      </c>
      <c r="B610" t="s">
        <v>650</v>
      </c>
      <c r="C610" t="s">
        <v>1773</v>
      </c>
      <c r="D610" t="s">
        <v>51</v>
      </c>
      <c r="E610" t="s">
        <v>16</v>
      </c>
      <c r="F610">
        <v>60</v>
      </c>
      <c r="G610" t="s">
        <v>2193</v>
      </c>
      <c r="H610" t="s">
        <v>2194</v>
      </c>
      <c r="I610" t="s">
        <v>32</v>
      </c>
      <c r="J610" s="1">
        <v>43881</v>
      </c>
      <c r="K610">
        <v>53</v>
      </c>
      <c r="L610" t="s">
        <v>39</v>
      </c>
      <c r="M610" s="1"/>
    </row>
    <row r="611" spans="1:13" x14ac:dyDescent="0.35">
      <c r="A611">
        <v>610</v>
      </c>
      <c r="B611" t="s">
        <v>85</v>
      </c>
      <c r="C611" t="s">
        <v>2195</v>
      </c>
      <c r="D611" t="s">
        <v>28</v>
      </c>
      <c r="E611" t="s">
        <v>29</v>
      </c>
      <c r="F611">
        <v>90</v>
      </c>
      <c r="G611" t="s">
        <v>2196</v>
      </c>
      <c r="H611" t="s">
        <v>2021</v>
      </c>
      <c r="I611" t="s">
        <v>2022</v>
      </c>
      <c r="J611" s="1">
        <v>44761</v>
      </c>
      <c r="K611">
        <v>100</v>
      </c>
      <c r="L611" t="s">
        <v>20</v>
      </c>
      <c r="M611" s="1"/>
    </row>
    <row r="612" spans="1:13" x14ac:dyDescent="0.35">
      <c r="A612">
        <v>611</v>
      </c>
      <c r="B612" t="s">
        <v>2197</v>
      </c>
      <c r="C612" t="s">
        <v>2198</v>
      </c>
      <c r="D612" t="s">
        <v>28</v>
      </c>
      <c r="E612" t="s">
        <v>29</v>
      </c>
      <c r="F612">
        <v>90</v>
      </c>
      <c r="G612" t="s">
        <v>2196</v>
      </c>
      <c r="H612" t="s">
        <v>2199</v>
      </c>
      <c r="I612" t="s">
        <v>32</v>
      </c>
      <c r="J612" s="1">
        <v>43901</v>
      </c>
      <c r="K612">
        <v>57</v>
      </c>
      <c r="L612" t="s">
        <v>64</v>
      </c>
      <c r="M612" s="1"/>
    </row>
    <row r="613" spans="1:13" x14ac:dyDescent="0.35">
      <c r="A613">
        <v>612</v>
      </c>
      <c r="B613" t="s">
        <v>2200</v>
      </c>
      <c r="C613" t="s">
        <v>457</v>
      </c>
      <c r="D613" t="s">
        <v>28</v>
      </c>
      <c r="E613" t="s">
        <v>29</v>
      </c>
      <c r="F613">
        <v>60</v>
      </c>
      <c r="G613" t="s">
        <v>2201</v>
      </c>
      <c r="H613" t="s">
        <v>545</v>
      </c>
      <c r="I613" t="s">
        <v>173</v>
      </c>
      <c r="J613" s="1">
        <v>44419</v>
      </c>
      <c r="K613">
        <v>46</v>
      </c>
      <c r="L613" t="s">
        <v>64</v>
      </c>
      <c r="M613" s="1"/>
    </row>
    <row r="614" spans="1:13" x14ac:dyDescent="0.35">
      <c r="A614">
        <v>613</v>
      </c>
      <c r="B614" t="s">
        <v>2202</v>
      </c>
      <c r="C614" t="s">
        <v>2203</v>
      </c>
      <c r="D614" t="s">
        <v>92</v>
      </c>
      <c r="E614" t="s">
        <v>16</v>
      </c>
      <c r="F614">
        <v>30</v>
      </c>
      <c r="G614" t="s">
        <v>2204</v>
      </c>
      <c r="H614" t="s">
        <v>1583</v>
      </c>
      <c r="I614" t="s">
        <v>178</v>
      </c>
      <c r="J614" s="1">
        <v>44284</v>
      </c>
      <c r="K614">
        <v>34</v>
      </c>
      <c r="L614" t="s">
        <v>54</v>
      </c>
      <c r="M614" s="1"/>
    </row>
    <row r="615" spans="1:13" x14ac:dyDescent="0.35">
      <c r="A615">
        <v>614</v>
      </c>
      <c r="B615" t="s">
        <v>2205</v>
      </c>
      <c r="C615" t="s">
        <v>2198</v>
      </c>
      <c r="D615" t="s">
        <v>51</v>
      </c>
      <c r="E615" t="s">
        <v>16</v>
      </c>
      <c r="F615">
        <v>30</v>
      </c>
      <c r="G615" t="s">
        <v>2204</v>
      </c>
      <c r="H615" t="s">
        <v>1318</v>
      </c>
      <c r="I615" t="s">
        <v>32</v>
      </c>
      <c r="J615" s="1">
        <v>43882</v>
      </c>
      <c r="K615">
        <v>75</v>
      </c>
      <c r="L615" t="s">
        <v>39</v>
      </c>
      <c r="M615" s="1"/>
    </row>
    <row r="616" spans="1:13" x14ac:dyDescent="0.35">
      <c r="A616">
        <v>615</v>
      </c>
      <c r="B616" t="s">
        <v>2206</v>
      </c>
      <c r="C616" t="s">
        <v>2207</v>
      </c>
      <c r="D616" t="s">
        <v>28</v>
      </c>
      <c r="E616" t="s">
        <v>29</v>
      </c>
      <c r="F616">
        <v>30</v>
      </c>
      <c r="G616" t="s">
        <v>2208</v>
      </c>
      <c r="H616" t="s">
        <v>720</v>
      </c>
      <c r="I616" t="s">
        <v>686</v>
      </c>
      <c r="J616" s="1">
        <v>44774</v>
      </c>
      <c r="K616">
        <v>82</v>
      </c>
      <c r="L616" t="s">
        <v>80</v>
      </c>
      <c r="M616" s="1"/>
    </row>
    <row r="617" spans="1:13" x14ac:dyDescent="0.35">
      <c r="A617">
        <v>616</v>
      </c>
      <c r="B617" t="s">
        <v>2206</v>
      </c>
      <c r="C617" t="s">
        <v>2207</v>
      </c>
      <c r="D617" t="s">
        <v>28</v>
      </c>
      <c r="E617" t="s">
        <v>29</v>
      </c>
      <c r="F617">
        <v>30</v>
      </c>
      <c r="G617" t="s">
        <v>2208</v>
      </c>
      <c r="H617" t="s">
        <v>720</v>
      </c>
      <c r="I617" t="s">
        <v>686</v>
      </c>
      <c r="J617" s="1">
        <v>44774</v>
      </c>
      <c r="K617">
        <v>82</v>
      </c>
      <c r="L617" t="s">
        <v>80</v>
      </c>
      <c r="M617" s="1"/>
    </row>
    <row r="618" spans="1:13" x14ac:dyDescent="0.35">
      <c r="A618">
        <v>617</v>
      </c>
      <c r="B618" t="s">
        <v>2209</v>
      </c>
      <c r="C618" t="s">
        <v>2210</v>
      </c>
      <c r="D618" t="s">
        <v>28</v>
      </c>
      <c r="E618" t="s">
        <v>29</v>
      </c>
      <c r="F618">
        <v>30</v>
      </c>
      <c r="G618" t="s">
        <v>2211</v>
      </c>
      <c r="H618" t="s">
        <v>2212</v>
      </c>
      <c r="I618" t="s">
        <v>32</v>
      </c>
      <c r="J618" s="1">
        <v>43875</v>
      </c>
      <c r="K618">
        <v>25</v>
      </c>
      <c r="L618" t="s">
        <v>33</v>
      </c>
      <c r="M618" s="1"/>
    </row>
    <row r="619" spans="1:13" x14ac:dyDescent="0.35">
      <c r="A619">
        <v>618</v>
      </c>
      <c r="B619" t="s">
        <v>2213</v>
      </c>
      <c r="C619" t="s">
        <v>1985</v>
      </c>
      <c r="D619" t="s">
        <v>28</v>
      </c>
      <c r="E619" t="s">
        <v>29</v>
      </c>
      <c r="F619">
        <v>90</v>
      </c>
      <c r="G619" t="s">
        <v>2214</v>
      </c>
      <c r="H619" t="s">
        <v>137</v>
      </c>
      <c r="I619" t="s">
        <v>32</v>
      </c>
      <c r="J619" s="1">
        <v>44724</v>
      </c>
      <c r="K619">
        <v>6</v>
      </c>
      <c r="L619" t="s">
        <v>33</v>
      </c>
      <c r="M619" s="1"/>
    </row>
    <row r="620" spans="1:13" x14ac:dyDescent="0.35">
      <c r="A620">
        <v>619</v>
      </c>
      <c r="B620" t="s">
        <v>496</v>
      </c>
      <c r="C620" t="s">
        <v>1950</v>
      </c>
      <c r="D620" t="s">
        <v>28</v>
      </c>
      <c r="E620" t="s">
        <v>29</v>
      </c>
      <c r="F620">
        <v>60</v>
      </c>
      <c r="G620" t="s">
        <v>2215</v>
      </c>
      <c r="H620" t="s">
        <v>1747</v>
      </c>
      <c r="I620" t="s">
        <v>294</v>
      </c>
      <c r="J620" s="1">
        <v>43875</v>
      </c>
      <c r="K620">
        <v>78</v>
      </c>
      <c r="L620" t="s">
        <v>33</v>
      </c>
      <c r="M620" s="1"/>
    </row>
    <row r="621" spans="1:13" x14ac:dyDescent="0.35">
      <c r="A621">
        <v>620</v>
      </c>
      <c r="B621" t="s">
        <v>134</v>
      </c>
      <c r="C621" t="s">
        <v>2216</v>
      </c>
      <c r="D621" t="s">
        <v>28</v>
      </c>
      <c r="E621" t="s">
        <v>29</v>
      </c>
      <c r="F621">
        <v>60</v>
      </c>
      <c r="G621" t="s">
        <v>2217</v>
      </c>
      <c r="H621" t="s">
        <v>2218</v>
      </c>
      <c r="I621" t="s">
        <v>173</v>
      </c>
      <c r="J621" s="1">
        <v>44196</v>
      </c>
      <c r="K621">
        <v>10</v>
      </c>
      <c r="L621" t="s">
        <v>39</v>
      </c>
      <c r="M621" s="1"/>
    </row>
    <row r="622" spans="1:13" x14ac:dyDescent="0.35">
      <c r="A622">
        <v>621</v>
      </c>
      <c r="B622" t="s">
        <v>2219</v>
      </c>
      <c r="C622" t="s">
        <v>2220</v>
      </c>
      <c r="D622" t="s">
        <v>15</v>
      </c>
      <c r="E622" t="s">
        <v>16</v>
      </c>
      <c r="F622">
        <v>90</v>
      </c>
      <c r="G622" t="s">
        <v>2221</v>
      </c>
      <c r="H622" t="s">
        <v>1325</v>
      </c>
      <c r="I622" t="s">
        <v>187</v>
      </c>
      <c r="J622" s="1">
        <v>44802</v>
      </c>
      <c r="K622">
        <v>46</v>
      </c>
      <c r="L622" t="s">
        <v>101</v>
      </c>
      <c r="M622" s="1"/>
    </row>
    <row r="623" spans="1:13" x14ac:dyDescent="0.35">
      <c r="A623">
        <v>622</v>
      </c>
      <c r="B623" t="s">
        <v>2222</v>
      </c>
      <c r="C623" t="s">
        <v>2223</v>
      </c>
      <c r="D623" t="s">
        <v>51</v>
      </c>
      <c r="E623" t="s">
        <v>16</v>
      </c>
      <c r="F623">
        <v>90</v>
      </c>
      <c r="G623" t="s">
        <v>2224</v>
      </c>
      <c r="H623" t="s">
        <v>641</v>
      </c>
      <c r="I623" t="s">
        <v>294</v>
      </c>
      <c r="J623" s="1">
        <v>44494</v>
      </c>
      <c r="K623">
        <v>62</v>
      </c>
      <c r="L623" t="s">
        <v>33</v>
      </c>
      <c r="M623" s="1"/>
    </row>
    <row r="624" spans="1:13" x14ac:dyDescent="0.35">
      <c r="A624">
        <v>623</v>
      </c>
      <c r="B624" t="s">
        <v>2225</v>
      </c>
      <c r="C624" t="s">
        <v>944</v>
      </c>
      <c r="D624" t="s">
        <v>15</v>
      </c>
      <c r="E624" t="s">
        <v>16</v>
      </c>
      <c r="F624">
        <v>60</v>
      </c>
      <c r="G624" t="s">
        <v>2226</v>
      </c>
      <c r="H624" t="s">
        <v>2227</v>
      </c>
      <c r="I624" t="s">
        <v>38</v>
      </c>
      <c r="J624" s="1">
        <v>44739</v>
      </c>
      <c r="K624">
        <v>16</v>
      </c>
      <c r="L624" t="s">
        <v>33</v>
      </c>
      <c r="M624" s="1"/>
    </row>
    <row r="625" spans="1:13" x14ac:dyDescent="0.35">
      <c r="A625">
        <v>624</v>
      </c>
      <c r="B625" t="s">
        <v>1074</v>
      </c>
      <c r="C625" t="s">
        <v>2228</v>
      </c>
      <c r="D625" t="s">
        <v>15</v>
      </c>
      <c r="E625" t="s">
        <v>16</v>
      </c>
      <c r="F625">
        <v>30</v>
      </c>
      <c r="G625" t="s">
        <v>2229</v>
      </c>
      <c r="H625" t="s">
        <v>2230</v>
      </c>
      <c r="I625" t="s">
        <v>32</v>
      </c>
      <c r="J625" s="1">
        <v>44676</v>
      </c>
      <c r="K625">
        <v>89</v>
      </c>
      <c r="L625" t="s">
        <v>64</v>
      </c>
      <c r="M625" s="1"/>
    </row>
    <row r="626" spans="1:13" x14ac:dyDescent="0.35">
      <c r="A626">
        <v>625</v>
      </c>
      <c r="B626" t="s">
        <v>2231</v>
      </c>
      <c r="C626" t="s">
        <v>804</v>
      </c>
      <c r="D626" t="s">
        <v>28</v>
      </c>
      <c r="E626" t="s">
        <v>29</v>
      </c>
      <c r="F626">
        <v>60</v>
      </c>
      <c r="G626" t="s">
        <v>2232</v>
      </c>
      <c r="H626" t="s">
        <v>2233</v>
      </c>
      <c r="I626" t="s">
        <v>187</v>
      </c>
      <c r="J626" s="1">
        <v>44746</v>
      </c>
      <c r="K626">
        <v>33</v>
      </c>
      <c r="L626" t="s">
        <v>45</v>
      </c>
      <c r="M626" s="1"/>
    </row>
    <row r="627" spans="1:13" x14ac:dyDescent="0.35">
      <c r="A627">
        <v>626</v>
      </c>
      <c r="B627" t="s">
        <v>2234</v>
      </c>
      <c r="C627" t="s">
        <v>1020</v>
      </c>
      <c r="D627" t="s">
        <v>15</v>
      </c>
      <c r="E627" t="s">
        <v>16</v>
      </c>
      <c r="F627">
        <v>60</v>
      </c>
      <c r="G627" t="s">
        <v>2235</v>
      </c>
      <c r="H627" t="s">
        <v>2236</v>
      </c>
      <c r="I627" t="s">
        <v>2237</v>
      </c>
      <c r="J627" s="1">
        <v>43922</v>
      </c>
      <c r="K627">
        <v>38</v>
      </c>
      <c r="L627" t="s">
        <v>20</v>
      </c>
      <c r="M627" s="1"/>
    </row>
    <row r="628" spans="1:13" x14ac:dyDescent="0.35">
      <c r="A628">
        <v>627</v>
      </c>
      <c r="B628" t="s">
        <v>2238</v>
      </c>
      <c r="C628" t="s">
        <v>410</v>
      </c>
      <c r="D628" t="s">
        <v>51</v>
      </c>
      <c r="E628" t="s">
        <v>16</v>
      </c>
      <c r="F628">
        <v>90</v>
      </c>
      <c r="G628" t="s">
        <v>2239</v>
      </c>
      <c r="H628" t="s">
        <v>2240</v>
      </c>
      <c r="I628" t="s">
        <v>32</v>
      </c>
      <c r="J628" s="1">
        <v>44216</v>
      </c>
      <c r="K628">
        <v>59</v>
      </c>
      <c r="L628" t="s">
        <v>70</v>
      </c>
      <c r="M628" s="1"/>
    </row>
    <row r="629" spans="1:13" x14ac:dyDescent="0.35">
      <c r="A629">
        <v>628</v>
      </c>
      <c r="B629" t="s">
        <v>2241</v>
      </c>
      <c r="C629" t="s">
        <v>438</v>
      </c>
      <c r="D629" t="s">
        <v>51</v>
      </c>
      <c r="E629" t="s">
        <v>16</v>
      </c>
      <c r="F629">
        <v>30</v>
      </c>
      <c r="G629" t="s">
        <v>2242</v>
      </c>
      <c r="H629" t="s">
        <v>2243</v>
      </c>
      <c r="I629" t="s">
        <v>32</v>
      </c>
      <c r="J629" s="1">
        <v>44852</v>
      </c>
      <c r="K629">
        <v>47</v>
      </c>
      <c r="L629" t="s">
        <v>54</v>
      </c>
      <c r="M629" s="1"/>
    </row>
    <row r="630" spans="1:13" x14ac:dyDescent="0.35">
      <c r="A630">
        <v>629</v>
      </c>
      <c r="B630" t="s">
        <v>2244</v>
      </c>
      <c r="C630" t="s">
        <v>1766</v>
      </c>
      <c r="D630" t="s">
        <v>28</v>
      </c>
      <c r="E630" t="s">
        <v>29</v>
      </c>
      <c r="F630">
        <v>60</v>
      </c>
      <c r="G630" t="s">
        <v>2245</v>
      </c>
      <c r="H630" t="s">
        <v>667</v>
      </c>
      <c r="I630" t="s">
        <v>25</v>
      </c>
      <c r="J630" s="1">
        <v>44339</v>
      </c>
      <c r="K630">
        <v>17</v>
      </c>
      <c r="L630" t="s">
        <v>159</v>
      </c>
      <c r="M630" s="1"/>
    </row>
    <row r="631" spans="1:13" x14ac:dyDescent="0.35">
      <c r="A631">
        <v>630</v>
      </c>
      <c r="B631" t="s">
        <v>2246</v>
      </c>
      <c r="C631" t="s">
        <v>2247</v>
      </c>
      <c r="D631" t="s">
        <v>92</v>
      </c>
      <c r="E631" t="s">
        <v>29</v>
      </c>
      <c r="F631">
        <v>60</v>
      </c>
      <c r="G631" t="s">
        <v>2248</v>
      </c>
      <c r="H631" t="s">
        <v>34</v>
      </c>
      <c r="I631" t="s">
        <v>1454</v>
      </c>
      <c r="J631" s="1">
        <v>44867</v>
      </c>
      <c r="K631">
        <v>15</v>
      </c>
      <c r="L631" t="s">
        <v>33</v>
      </c>
      <c r="M631" s="1"/>
    </row>
    <row r="632" spans="1:13" x14ac:dyDescent="0.35">
      <c r="A632">
        <v>631</v>
      </c>
      <c r="B632" t="s">
        <v>2249</v>
      </c>
      <c r="C632" t="s">
        <v>2188</v>
      </c>
      <c r="D632" t="s">
        <v>28</v>
      </c>
      <c r="E632" t="s">
        <v>29</v>
      </c>
      <c r="F632">
        <v>60</v>
      </c>
      <c r="G632" t="s">
        <v>2248</v>
      </c>
      <c r="H632" t="s">
        <v>2250</v>
      </c>
      <c r="I632" t="s">
        <v>187</v>
      </c>
      <c r="J632" s="1">
        <v>44408</v>
      </c>
      <c r="K632">
        <v>32</v>
      </c>
      <c r="L632" t="s">
        <v>33</v>
      </c>
      <c r="M632" s="1"/>
    </row>
    <row r="633" spans="1:13" x14ac:dyDescent="0.35">
      <c r="A633">
        <v>632</v>
      </c>
      <c r="B633" t="s">
        <v>2251</v>
      </c>
      <c r="C633" t="s">
        <v>2252</v>
      </c>
      <c r="D633" t="s">
        <v>28</v>
      </c>
      <c r="E633" t="s">
        <v>29</v>
      </c>
      <c r="F633">
        <v>30</v>
      </c>
      <c r="G633" t="s">
        <v>2248</v>
      </c>
      <c r="H633" t="s">
        <v>615</v>
      </c>
      <c r="I633" t="s">
        <v>32</v>
      </c>
      <c r="J633" s="1">
        <v>43854</v>
      </c>
      <c r="K633">
        <v>25</v>
      </c>
      <c r="L633" t="s">
        <v>159</v>
      </c>
      <c r="M633" s="1"/>
    </row>
    <row r="634" spans="1:13" x14ac:dyDescent="0.35">
      <c r="A634">
        <v>633</v>
      </c>
      <c r="B634" t="s">
        <v>2253</v>
      </c>
      <c r="C634" t="s">
        <v>2254</v>
      </c>
      <c r="D634" t="s">
        <v>92</v>
      </c>
      <c r="E634" t="s">
        <v>29</v>
      </c>
      <c r="F634">
        <v>30</v>
      </c>
      <c r="G634" t="s">
        <v>2255</v>
      </c>
      <c r="H634" t="s">
        <v>708</v>
      </c>
      <c r="I634" t="s">
        <v>294</v>
      </c>
      <c r="J634" s="1">
        <v>44126</v>
      </c>
      <c r="K634">
        <v>37</v>
      </c>
      <c r="L634" t="s">
        <v>70</v>
      </c>
      <c r="M634" s="1"/>
    </row>
    <row r="635" spans="1:13" x14ac:dyDescent="0.35">
      <c r="A635">
        <v>634</v>
      </c>
      <c r="B635" t="s">
        <v>2256</v>
      </c>
      <c r="C635" t="s">
        <v>2257</v>
      </c>
      <c r="D635" t="s">
        <v>28</v>
      </c>
      <c r="E635" t="s">
        <v>29</v>
      </c>
      <c r="F635">
        <v>60</v>
      </c>
      <c r="G635" t="s">
        <v>2258</v>
      </c>
      <c r="H635" t="s">
        <v>674</v>
      </c>
      <c r="I635" t="s">
        <v>32</v>
      </c>
      <c r="J635" s="1">
        <v>43916</v>
      </c>
      <c r="K635">
        <v>78</v>
      </c>
      <c r="L635" t="s">
        <v>159</v>
      </c>
      <c r="M635" s="1"/>
    </row>
    <row r="636" spans="1:13" x14ac:dyDescent="0.35">
      <c r="A636">
        <v>635</v>
      </c>
      <c r="B636" t="s">
        <v>2259</v>
      </c>
      <c r="C636" t="s">
        <v>106</v>
      </c>
      <c r="D636" t="s">
        <v>28</v>
      </c>
      <c r="E636" t="s">
        <v>29</v>
      </c>
      <c r="F636">
        <v>30</v>
      </c>
      <c r="G636" t="s">
        <v>2260</v>
      </c>
      <c r="H636" t="s">
        <v>2261</v>
      </c>
      <c r="I636" t="s">
        <v>32</v>
      </c>
      <c r="J636" s="1">
        <v>44867</v>
      </c>
      <c r="K636">
        <v>69</v>
      </c>
      <c r="L636" t="s">
        <v>70</v>
      </c>
      <c r="M636" s="1"/>
    </row>
    <row r="637" spans="1:13" x14ac:dyDescent="0.35">
      <c r="A637">
        <v>636</v>
      </c>
      <c r="B637" t="s">
        <v>2262</v>
      </c>
      <c r="C637" t="s">
        <v>2263</v>
      </c>
      <c r="D637" t="s">
        <v>15</v>
      </c>
      <c r="E637" t="s">
        <v>16</v>
      </c>
      <c r="F637">
        <v>60</v>
      </c>
      <c r="G637" t="s">
        <v>2264</v>
      </c>
      <c r="H637" t="s">
        <v>2265</v>
      </c>
      <c r="I637" t="s">
        <v>1083</v>
      </c>
      <c r="J637" s="1">
        <v>44844</v>
      </c>
      <c r="K637">
        <v>65</v>
      </c>
      <c r="L637" t="s">
        <v>45</v>
      </c>
      <c r="M637" s="1"/>
    </row>
    <row r="638" spans="1:13" x14ac:dyDescent="0.35">
      <c r="A638">
        <v>637</v>
      </c>
      <c r="B638" t="s">
        <v>2213</v>
      </c>
      <c r="C638" t="s">
        <v>2266</v>
      </c>
      <c r="D638" t="s">
        <v>28</v>
      </c>
      <c r="E638" t="s">
        <v>29</v>
      </c>
      <c r="F638">
        <v>60</v>
      </c>
      <c r="G638" t="s">
        <v>2264</v>
      </c>
      <c r="H638" t="s">
        <v>2267</v>
      </c>
      <c r="I638" t="s">
        <v>124</v>
      </c>
      <c r="J638" s="1">
        <v>43929</v>
      </c>
      <c r="K638">
        <v>12</v>
      </c>
      <c r="L638" t="s">
        <v>64</v>
      </c>
      <c r="M638" s="1"/>
    </row>
    <row r="639" spans="1:13" x14ac:dyDescent="0.35">
      <c r="A639">
        <v>638</v>
      </c>
      <c r="B639" t="s">
        <v>2268</v>
      </c>
      <c r="C639" t="s">
        <v>2269</v>
      </c>
      <c r="D639" t="s">
        <v>51</v>
      </c>
      <c r="E639" t="s">
        <v>16</v>
      </c>
      <c r="F639">
        <v>90</v>
      </c>
      <c r="G639" t="s">
        <v>2270</v>
      </c>
      <c r="H639" t="s">
        <v>2271</v>
      </c>
      <c r="I639" t="s">
        <v>208</v>
      </c>
      <c r="J639" s="1">
        <v>43879</v>
      </c>
      <c r="K639">
        <v>40</v>
      </c>
      <c r="L639" t="s">
        <v>101</v>
      </c>
      <c r="M639" s="1"/>
    </row>
    <row r="640" spans="1:13" x14ac:dyDescent="0.35">
      <c r="A640">
        <v>639</v>
      </c>
      <c r="B640" t="s">
        <v>2272</v>
      </c>
      <c r="C640" t="s">
        <v>2273</v>
      </c>
      <c r="D640" t="s">
        <v>15</v>
      </c>
      <c r="E640" t="s">
        <v>16</v>
      </c>
      <c r="F640">
        <v>90</v>
      </c>
      <c r="G640" t="s">
        <v>2274</v>
      </c>
      <c r="H640" t="s">
        <v>1956</v>
      </c>
      <c r="I640" t="s">
        <v>32</v>
      </c>
      <c r="J640" s="1">
        <v>44847</v>
      </c>
      <c r="K640">
        <v>98</v>
      </c>
      <c r="L640" t="s">
        <v>33</v>
      </c>
      <c r="M640" s="1"/>
    </row>
    <row r="641" spans="1:13" x14ac:dyDescent="0.35">
      <c r="A641">
        <v>640</v>
      </c>
      <c r="B641" t="s">
        <v>2275</v>
      </c>
      <c r="C641" t="s">
        <v>2276</v>
      </c>
      <c r="D641" t="s">
        <v>28</v>
      </c>
      <c r="E641" t="s">
        <v>29</v>
      </c>
      <c r="F641">
        <v>30</v>
      </c>
      <c r="G641" t="s">
        <v>2277</v>
      </c>
      <c r="H641" t="s">
        <v>2109</v>
      </c>
      <c r="I641" t="s">
        <v>32</v>
      </c>
      <c r="J641" s="1">
        <v>44273</v>
      </c>
      <c r="K641">
        <v>59</v>
      </c>
      <c r="L641" t="s">
        <v>33</v>
      </c>
      <c r="M641" s="1"/>
    </row>
    <row r="642" spans="1:13" x14ac:dyDescent="0.35">
      <c r="A642">
        <v>641</v>
      </c>
      <c r="B642" t="s">
        <v>2278</v>
      </c>
      <c r="C642" t="s">
        <v>2279</v>
      </c>
      <c r="D642" t="s">
        <v>28</v>
      </c>
      <c r="E642" t="s">
        <v>29</v>
      </c>
      <c r="F642">
        <v>30</v>
      </c>
      <c r="G642" t="s">
        <v>2280</v>
      </c>
      <c r="H642" t="s">
        <v>1568</v>
      </c>
      <c r="I642" t="s">
        <v>32</v>
      </c>
      <c r="J642" s="1">
        <v>44665</v>
      </c>
      <c r="K642">
        <v>73</v>
      </c>
      <c r="L642" t="s">
        <v>33</v>
      </c>
      <c r="M642" s="1"/>
    </row>
    <row r="643" spans="1:13" x14ac:dyDescent="0.35">
      <c r="A643">
        <v>642</v>
      </c>
      <c r="B643" t="s">
        <v>2281</v>
      </c>
      <c r="C643" t="s">
        <v>2282</v>
      </c>
      <c r="D643" t="s">
        <v>28</v>
      </c>
      <c r="E643" t="s">
        <v>29</v>
      </c>
      <c r="F643">
        <v>30</v>
      </c>
      <c r="G643" t="s">
        <v>2283</v>
      </c>
      <c r="H643" t="s">
        <v>2284</v>
      </c>
      <c r="I643" t="s">
        <v>32</v>
      </c>
      <c r="J643" s="1">
        <v>44428</v>
      </c>
      <c r="K643">
        <v>58</v>
      </c>
      <c r="L643" t="s">
        <v>45</v>
      </c>
      <c r="M643" s="1"/>
    </row>
    <row r="644" spans="1:13" x14ac:dyDescent="0.35">
      <c r="A644">
        <v>643</v>
      </c>
      <c r="B644" t="s">
        <v>2285</v>
      </c>
      <c r="C644" t="s">
        <v>2286</v>
      </c>
      <c r="D644" t="s">
        <v>15</v>
      </c>
      <c r="E644" t="s">
        <v>16</v>
      </c>
      <c r="F644">
        <v>30</v>
      </c>
      <c r="G644" t="s">
        <v>2287</v>
      </c>
      <c r="H644" t="s">
        <v>2288</v>
      </c>
      <c r="I644" t="s">
        <v>32</v>
      </c>
      <c r="J644" s="1">
        <v>44159</v>
      </c>
      <c r="K644">
        <v>29</v>
      </c>
      <c r="L644" t="s">
        <v>39</v>
      </c>
      <c r="M644" s="1"/>
    </row>
    <row r="645" spans="1:13" x14ac:dyDescent="0.35">
      <c r="A645">
        <v>644</v>
      </c>
      <c r="B645" t="s">
        <v>2289</v>
      </c>
      <c r="C645" t="s">
        <v>1461</v>
      </c>
      <c r="D645" t="s">
        <v>28</v>
      </c>
      <c r="E645" t="s">
        <v>29</v>
      </c>
      <c r="F645">
        <v>60</v>
      </c>
      <c r="G645" t="s">
        <v>2290</v>
      </c>
      <c r="H645" t="s">
        <v>2291</v>
      </c>
      <c r="I645" t="s">
        <v>25</v>
      </c>
      <c r="J645" s="1">
        <v>44680</v>
      </c>
      <c r="K645">
        <v>61</v>
      </c>
      <c r="L645" t="s">
        <v>101</v>
      </c>
      <c r="M645" s="1"/>
    </row>
    <row r="646" spans="1:13" x14ac:dyDescent="0.35">
      <c r="A646">
        <v>645</v>
      </c>
      <c r="B646" t="s">
        <v>2292</v>
      </c>
      <c r="C646" t="s">
        <v>2293</v>
      </c>
      <c r="D646" t="s">
        <v>28</v>
      </c>
      <c r="E646" t="s">
        <v>29</v>
      </c>
      <c r="F646">
        <v>30</v>
      </c>
      <c r="G646" t="s">
        <v>2290</v>
      </c>
      <c r="H646" t="s">
        <v>2294</v>
      </c>
      <c r="I646" t="s">
        <v>32</v>
      </c>
      <c r="J646" s="1">
        <v>44000</v>
      </c>
      <c r="K646">
        <v>68</v>
      </c>
      <c r="L646" t="s">
        <v>33</v>
      </c>
      <c r="M646" s="1"/>
    </row>
    <row r="647" spans="1:13" x14ac:dyDescent="0.35">
      <c r="A647">
        <v>646</v>
      </c>
      <c r="B647" t="s">
        <v>2295</v>
      </c>
      <c r="C647" t="s">
        <v>2296</v>
      </c>
      <c r="D647" t="s">
        <v>15</v>
      </c>
      <c r="E647" t="s">
        <v>16</v>
      </c>
      <c r="F647">
        <v>90</v>
      </c>
      <c r="G647" t="s">
        <v>2297</v>
      </c>
      <c r="H647" t="s">
        <v>1732</v>
      </c>
      <c r="I647" t="s">
        <v>1733</v>
      </c>
      <c r="J647" s="1">
        <v>44710</v>
      </c>
      <c r="K647">
        <v>67</v>
      </c>
      <c r="L647" t="s">
        <v>101</v>
      </c>
      <c r="M647" s="1"/>
    </row>
    <row r="648" spans="1:13" x14ac:dyDescent="0.35">
      <c r="A648">
        <v>647</v>
      </c>
      <c r="B648" t="s">
        <v>2298</v>
      </c>
      <c r="C648" t="s">
        <v>1581</v>
      </c>
      <c r="D648" t="s">
        <v>28</v>
      </c>
      <c r="E648" t="s">
        <v>29</v>
      </c>
      <c r="F648">
        <v>30</v>
      </c>
      <c r="G648" t="s">
        <v>2299</v>
      </c>
      <c r="H648" t="s">
        <v>1598</v>
      </c>
      <c r="I648" t="s">
        <v>32</v>
      </c>
      <c r="J648" s="1">
        <v>44715</v>
      </c>
      <c r="K648">
        <v>98</v>
      </c>
      <c r="L648" t="s">
        <v>39</v>
      </c>
      <c r="M648" s="1"/>
    </row>
    <row r="649" spans="1:13" x14ac:dyDescent="0.35">
      <c r="A649">
        <v>648</v>
      </c>
      <c r="B649" t="s">
        <v>2300</v>
      </c>
      <c r="C649" t="s">
        <v>2301</v>
      </c>
      <c r="D649" t="s">
        <v>15</v>
      </c>
      <c r="E649" t="s">
        <v>16</v>
      </c>
      <c r="F649">
        <v>30</v>
      </c>
      <c r="G649" t="s">
        <v>2302</v>
      </c>
      <c r="H649" t="s">
        <v>1785</v>
      </c>
      <c r="I649" t="s">
        <v>32</v>
      </c>
      <c r="J649" s="1">
        <v>44901</v>
      </c>
      <c r="K649">
        <v>97</v>
      </c>
      <c r="L649" t="s">
        <v>80</v>
      </c>
      <c r="M649" s="1"/>
    </row>
    <row r="650" spans="1:13" x14ac:dyDescent="0.35">
      <c r="A650">
        <v>649</v>
      </c>
      <c r="B650" t="s">
        <v>2303</v>
      </c>
      <c r="C650" t="s">
        <v>556</v>
      </c>
      <c r="D650" t="s">
        <v>28</v>
      </c>
      <c r="E650" t="s">
        <v>29</v>
      </c>
      <c r="F650">
        <v>90</v>
      </c>
      <c r="G650" t="s">
        <v>2304</v>
      </c>
      <c r="H650" t="s">
        <v>2305</v>
      </c>
      <c r="I650" t="s">
        <v>25</v>
      </c>
      <c r="J650" s="1">
        <v>43921</v>
      </c>
      <c r="K650">
        <v>23</v>
      </c>
      <c r="L650" t="s">
        <v>101</v>
      </c>
      <c r="M650" s="1"/>
    </row>
    <row r="651" spans="1:13" x14ac:dyDescent="0.35">
      <c r="A651">
        <v>650</v>
      </c>
      <c r="B651" t="s">
        <v>2234</v>
      </c>
      <c r="C651" t="s">
        <v>2306</v>
      </c>
      <c r="D651" t="s">
        <v>51</v>
      </c>
      <c r="E651" t="s">
        <v>16</v>
      </c>
      <c r="F651">
        <v>60</v>
      </c>
      <c r="G651" t="s">
        <v>2307</v>
      </c>
      <c r="H651" t="s">
        <v>928</v>
      </c>
      <c r="I651" t="s">
        <v>38</v>
      </c>
      <c r="J651" s="1">
        <v>44725</v>
      </c>
      <c r="K651">
        <v>101</v>
      </c>
      <c r="L651" t="s">
        <v>54</v>
      </c>
      <c r="M651" s="1"/>
    </row>
    <row r="652" spans="1:13" x14ac:dyDescent="0.35">
      <c r="A652">
        <v>651</v>
      </c>
      <c r="B652" t="s">
        <v>2308</v>
      </c>
      <c r="C652" t="s">
        <v>2309</v>
      </c>
      <c r="D652" t="s">
        <v>51</v>
      </c>
      <c r="E652" t="s">
        <v>16</v>
      </c>
      <c r="F652">
        <v>30</v>
      </c>
      <c r="G652" t="s">
        <v>2310</v>
      </c>
      <c r="H652" t="s">
        <v>2311</v>
      </c>
      <c r="I652" t="s">
        <v>32</v>
      </c>
      <c r="J652" s="1">
        <v>44608</v>
      </c>
      <c r="K652">
        <v>22</v>
      </c>
      <c r="L652" t="s">
        <v>70</v>
      </c>
      <c r="M652" s="1"/>
    </row>
    <row r="653" spans="1:13" x14ac:dyDescent="0.35">
      <c r="A653">
        <v>652</v>
      </c>
      <c r="B653" t="s">
        <v>2312</v>
      </c>
      <c r="C653" t="s">
        <v>1585</v>
      </c>
      <c r="D653" t="s">
        <v>28</v>
      </c>
      <c r="E653" t="s">
        <v>29</v>
      </c>
      <c r="F653">
        <v>60</v>
      </c>
      <c r="G653" t="s">
        <v>2313</v>
      </c>
      <c r="H653" t="s">
        <v>634</v>
      </c>
      <c r="I653" t="s">
        <v>32</v>
      </c>
      <c r="J653" s="1">
        <v>44772</v>
      </c>
      <c r="K653">
        <v>4</v>
      </c>
      <c r="L653" t="s">
        <v>45</v>
      </c>
      <c r="M653" s="1"/>
    </row>
    <row r="654" spans="1:13" x14ac:dyDescent="0.35">
      <c r="A654">
        <v>653</v>
      </c>
      <c r="B654" t="s">
        <v>2314</v>
      </c>
      <c r="C654" t="s">
        <v>940</v>
      </c>
      <c r="D654" t="s">
        <v>15</v>
      </c>
      <c r="E654" t="s">
        <v>16</v>
      </c>
      <c r="F654">
        <v>90</v>
      </c>
      <c r="G654" t="s">
        <v>2315</v>
      </c>
      <c r="H654" t="s">
        <v>702</v>
      </c>
      <c r="I654" t="s">
        <v>703</v>
      </c>
      <c r="J654" s="1">
        <v>44431</v>
      </c>
      <c r="K654">
        <v>59</v>
      </c>
      <c r="L654" t="s">
        <v>159</v>
      </c>
      <c r="M654" s="1"/>
    </row>
    <row r="655" spans="1:13" x14ac:dyDescent="0.35">
      <c r="A655">
        <v>654</v>
      </c>
      <c r="B655" t="s">
        <v>2316</v>
      </c>
      <c r="C655" t="s">
        <v>2317</v>
      </c>
      <c r="D655" t="s">
        <v>41</v>
      </c>
      <c r="E655" t="s">
        <v>16</v>
      </c>
      <c r="F655">
        <v>30</v>
      </c>
      <c r="G655" t="s">
        <v>2318</v>
      </c>
      <c r="H655" t="s">
        <v>1077</v>
      </c>
      <c r="I655" t="s">
        <v>1078</v>
      </c>
      <c r="J655" s="1">
        <v>44502</v>
      </c>
      <c r="K655">
        <v>74</v>
      </c>
      <c r="L655" t="s">
        <v>33</v>
      </c>
      <c r="M655" s="1"/>
    </row>
    <row r="656" spans="1:13" x14ac:dyDescent="0.35">
      <c r="A656">
        <v>655</v>
      </c>
      <c r="B656" t="s">
        <v>1470</v>
      </c>
      <c r="C656" t="s">
        <v>2319</v>
      </c>
      <c r="D656" t="s">
        <v>28</v>
      </c>
      <c r="E656" t="s">
        <v>29</v>
      </c>
      <c r="F656">
        <v>60</v>
      </c>
      <c r="G656" t="s">
        <v>2320</v>
      </c>
      <c r="H656" t="s">
        <v>2321</v>
      </c>
      <c r="I656" t="s">
        <v>129</v>
      </c>
      <c r="J656" s="1">
        <v>44667</v>
      </c>
      <c r="K656">
        <v>96</v>
      </c>
      <c r="L656" t="s">
        <v>39</v>
      </c>
      <c r="M656" s="1"/>
    </row>
    <row r="657" spans="1:13" x14ac:dyDescent="0.35">
      <c r="A657">
        <v>656</v>
      </c>
      <c r="B657" t="s">
        <v>2322</v>
      </c>
      <c r="C657" t="s">
        <v>2323</v>
      </c>
      <c r="D657" t="s">
        <v>15</v>
      </c>
      <c r="E657" t="s">
        <v>16</v>
      </c>
      <c r="F657">
        <v>60</v>
      </c>
      <c r="G657" t="s">
        <v>2324</v>
      </c>
      <c r="H657" t="s">
        <v>2325</v>
      </c>
      <c r="I657" t="s">
        <v>173</v>
      </c>
      <c r="J657" s="1">
        <v>43946</v>
      </c>
      <c r="K657">
        <v>48</v>
      </c>
      <c r="L657" t="s">
        <v>70</v>
      </c>
      <c r="M657" s="1"/>
    </row>
    <row r="658" spans="1:13" x14ac:dyDescent="0.35">
      <c r="A658">
        <v>657</v>
      </c>
      <c r="B658" t="s">
        <v>2326</v>
      </c>
      <c r="C658" t="s">
        <v>152</v>
      </c>
      <c r="D658" t="s">
        <v>15</v>
      </c>
      <c r="E658" t="s">
        <v>16</v>
      </c>
      <c r="F658">
        <v>60</v>
      </c>
      <c r="G658" t="s">
        <v>2324</v>
      </c>
      <c r="H658" t="s">
        <v>1292</v>
      </c>
      <c r="I658" t="s">
        <v>32</v>
      </c>
      <c r="J658" s="1">
        <v>43836</v>
      </c>
      <c r="K658">
        <v>13</v>
      </c>
      <c r="L658" t="s">
        <v>20</v>
      </c>
      <c r="M658" s="1"/>
    </row>
    <row r="659" spans="1:13" x14ac:dyDescent="0.35">
      <c r="A659">
        <v>658</v>
      </c>
      <c r="B659" t="s">
        <v>743</v>
      </c>
      <c r="C659" t="s">
        <v>2327</v>
      </c>
      <c r="D659" t="s">
        <v>28</v>
      </c>
      <c r="E659" t="s">
        <v>29</v>
      </c>
      <c r="F659">
        <v>60</v>
      </c>
      <c r="G659" t="s">
        <v>2328</v>
      </c>
      <c r="H659" t="s">
        <v>2329</v>
      </c>
      <c r="I659" t="s">
        <v>2330</v>
      </c>
      <c r="J659" s="1">
        <v>44473</v>
      </c>
      <c r="K659">
        <v>50</v>
      </c>
      <c r="L659" t="s">
        <v>64</v>
      </c>
      <c r="M659" s="1"/>
    </row>
    <row r="660" spans="1:13" x14ac:dyDescent="0.35">
      <c r="A660">
        <v>659</v>
      </c>
      <c r="B660" t="s">
        <v>2331</v>
      </c>
      <c r="C660" t="s">
        <v>2332</v>
      </c>
      <c r="D660" t="s">
        <v>51</v>
      </c>
      <c r="E660" t="s">
        <v>16</v>
      </c>
      <c r="F660">
        <v>30</v>
      </c>
      <c r="G660" t="s">
        <v>2333</v>
      </c>
      <c r="H660" t="s">
        <v>2334</v>
      </c>
      <c r="I660" t="s">
        <v>32</v>
      </c>
      <c r="J660" s="1">
        <v>43969</v>
      </c>
      <c r="K660">
        <v>9</v>
      </c>
      <c r="L660" t="s">
        <v>80</v>
      </c>
      <c r="M660" s="1"/>
    </row>
    <row r="661" spans="1:13" x14ac:dyDescent="0.35">
      <c r="A661">
        <v>660</v>
      </c>
      <c r="B661" t="s">
        <v>2335</v>
      </c>
      <c r="C661" t="s">
        <v>2336</v>
      </c>
      <c r="D661" t="s">
        <v>28</v>
      </c>
      <c r="E661" t="s">
        <v>29</v>
      </c>
      <c r="F661">
        <v>90</v>
      </c>
      <c r="G661" t="s">
        <v>2337</v>
      </c>
      <c r="H661" t="s">
        <v>2338</v>
      </c>
      <c r="I661" t="s">
        <v>240</v>
      </c>
      <c r="J661" s="1">
        <v>44677</v>
      </c>
      <c r="K661">
        <v>60</v>
      </c>
      <c r="L661" t="s">
        <v>70</v>
      </c>
      <c r="M661" s="1"/>
    </row>
    <row r="662" spans="1:13" x14ac:dyDescent="0.35">
      <c r="A662">
        <v>661</v>
      </c>
      <c r="B662" t="s">
        <v>642</v>
      </c>
      <c r="C662" t="s">
        <v>2339</v>
      </c>
      <c r="D662" t="s">
        <v>41</v>
      </c>
      <c r="E662" t="s">
        <v>16</v>
      </c>
      <c r="F662">
        <v>90</v>
      </c>
      <c r="G662" t="s">
        <v>2340</v>
      </c>
      <c r="H662" t="s">
        <v>2341</v>
      </c>
      <c r="I662" t="s">
        <v>2342</v>
      </c>
      <c r="J662" s="1">
        <v>44792</v>
      </c>
      <c r="K662">
        <v>57</v>
      </c>
      <c r="L662" t="s">
        <v>39</v>
      </c>
      <c r="M662" s="1"/>
    </row>
    <row r="663" spans="1:13" x14ac:dyDescent="0.35">
      <c r="A663">
        <v>662</v>
      </c>
      <c r="B663" t="s">
        <v>2343</v>
      </c>
      <c r="C663" t="s">
        <v>2344</v>
      </c>
      <c r="D663" t="s">
        <v>15</v>
      </c>
      <c r="E663" t="s">
        <v>16</v>
      </c>
      <c r="F663">
        <v>30</v>
      </c>
      <c r="G663" t="s">
        <v>2345</v>
      </c>
      <c r="H663" t="s">
        <v>389</v>
      </c>
      <c r="I663" t="s">
        <v>32</v>
      </c>
      <c r="J663" s="1">
        <v>43974</v>
      </c>
      <c r="K663">
        <v>24</v>
      </c>
      <c r="L663" t="s">
        <v>54</v>
      </c>
      <c r="M663" s="1"/>
    </row>
    <row r="664" spans="1:13" x14ac:dyDescent="0.35">
      <c r="A664">
        <v>663</v>
      </c>
      <c r="B664" t="s">
        <v>2346</v>
      </c>
      <c r="C664" t="s">
        <v>1080</v>
      </c>
      <c r="D664" t="s">
        <v>28</v>
      </c>
      <c r="E664" t="s">
        <v>29</v>
      </c>
      <c r="F664">
        <v>90</v>
      </c>
      <c r="G664" t="s">
        <v>2347</v>
      </c>
      <c r="H664" t="s">
        <v>2348</v>
      </c>
      <c r="I664" t="s">
        <v>32</v>
      </c>
      <c r="J664" s="1">
        <v>44110</v>
      </c>
      <c r="K664">
        <v>61</v>
      </c>
      <c r="L664" t="s">
        <v>33</v>
      </c>
      <c r="M664" s="1"/>
    </row>
    <row r="665" spans="1:13" x14ac:dyDescent="0.35">
      <c r="A665">
        <v>664</v>
      </c>
      <c r="B665" t="s">
        <v>276</v>
      </c>
      <c r="C665" t="s">
        <v>2349</v>
      </c>
      <c r="D665" t="s">
        <v>15</v>
      </c>
      <c r="E665" t="s">
        <v>16</v>
      </c>
      <c r="F665">
        <v>60</v>
      </c>
      <c r="G665" t="s">
        <v>2350</v>
      </c>
      <c r="H665" t="s">
        <v>2351</v>
      </c>
      <c r="I665" t="s">
        <v>32</v>
      </c>
      <c r="J665" s="1">
        <v>44060</v>
      </c>
      <c r="K665">
        <v>84</v>
      </c>
      <c r="L665" t="s">
        <v>45</v>
      </c>
      <c r="M665" s="1"/>
    </row>
    <row r="666" spans="1:13" x14ac:dyDescent="0.35">
      <c r="A666">
        <v>665</v>
      </c>
      <c r="B666" t="s">
        <v>2352</v>
      </c>
      <c r="C666" t="s">
        <v>1840</v>
      </c>
      <c r="D666" t="s">
        <v>15</v>
      </c>
      <c r="E666" t="s">
        <v>16</v>
      </c>
      <c r="F666">
        <v>30</v>
      </c>
      <c r="G666" t="s">
        <v>2353</v>
      </c>
      <c r="H666" t="s">
        <v>2354</v>
      </c>
      <c r="I666" t="s">
        <v>178</v>
      </c>
      <c r="J666" s="1">
        <v>44675</v>
      </c>
      <c r="K666">
        <v>17</v>
      </c>
      <c r="L666" t="s">
        <v>39</v>
      </c>
      <c r="M666" s="1"/>
    </row>
    <row r="667" spans="1:13" x14ac:dyDescent="0.35">
      <c r="A667">
        <v>666</v>
      </c>
      <c r="B667" t="s">
        <v>1065</v>
      </c>
      <c r="C667" t="s">
        <v>2355</v>
      </c>
      <c r="D667" t="s">
        <v>28</v>
      </c>
      <c r="E667" t="s">
        <v>29</v>
      </c>
      <c r="F667">
        <v>30</v>
      </c>
      <c r="G667" t="s">
        <v>2356</v>
      </c>
      <c r="H667" t="s">
        <v>2357</v>
      </c>
      <c r="I667" t="s">
        <v>32</v>
      </c>
      <c r="J667" s="1">
        <v>44386</v>
      </c>
      <c r="K667">
        <v>75</v>
      </c>
      <c r="L667" t="s">
        <v>33</v>
      </c>
      <c r="M667" s="1"/>
    </row>
    <row r="668" spans="1:13" x14ac:dyDescent="0.35">
      <c r="A668">
        <v>667</v>
      </c>
      <c r="B668" t="s">
        <v>2358</v>
      </c>
      <c r="C668" t="s">
        <v>2359</v>
      </c>
      <c r="D668" t="s">
        <v>28</v>
      </c>
      <c r="E668" t="s">
        <v>29</v>
      </c>
      <c r="F668">
        <v>30</v>
      </c>
      <c r="G668" t="s">
        <v>2360</v>
      </c>
      <c r="H668" t="s">
        <v>2361</v>
      </c>
      <c r="I668" t="s">
        <v>110</v>
      </c>
      <c r="J668" s="1">
        <v>44378</v>
      </c>
      <c r="K668">
        <v>66</v>
      </c>
      <c r="L668" t="s">
        <v>54</v>
      </c>
      <c r="M668" s="1"/>
    </row>
    <row r="669" spans="1:13" x14ac:dyDescent="0.35">
      <c r="A669">
        <v>668</v>
      </c>
      <c r="B669" t="s">
        <v>2335</v>
      </c>
      <c r="C669" t="s">
        <v>2362</v>
      </c>
      <c r="D669" t="s">
        <v>28</v>
      </c>
      <c r="E669" t="s">
        <v>29</v>
      </c>
      <c r="F669">
        <v>90</v>
      </c>
      <c r="G669" t="s">
        <v>2363</v>
      </c>
      <c r="H669" t="s">
        <v>1732</v>
      </c>
      <c r="I669" t="s">
        <v>1733</v>
      </c>
      <c r="J669" s="1">
        <v>44385</v>
      </c>
      <c r="K669">
        <v>17</v>
      </c>
      <c r="L669" t="s">
        <v>70</v>
      </c>
      <c r="M669" s="1"/>
    </row>
    <row r="670" spans="1:13" x14ac:dyDescent="0.35">
      <c r="A670">
        <v>669</v>
      </c>
      <c r="B670" t="s">
        <v>2364</v>
      </c>
      <c r="C670" t="s">
        <v>2365</v>
      </c>
      <c r="D670" t="s">
        <v>28</v>
      </c>
      <c r="E670" t="s">
        <v>29</v>
      </c>
      <c r="F670">
        <v>30</v>
      </c>
      <c r="G670" t="s">
        <v>2363</v>
      </c>
      <c r="H670" t="s">
        <v>2366</v>
      </c>
      <c r="I670" t="s">
        <v>1367</v>
      </c>
      <c r="J670" s="1">
        <v>44439</v>
      </c>
      <c r="K670">
        <v>37</v>
      </c>
      <c r="L670" t="s">
        <v>80</v>
      </c>
      <c r="M670" s="1"/>
    </row>
    <row r="671" spans="1:13" x14ac:dyDescent="0.35">
      <c r="A671">
        <v>670</v>
      </c>
      <c r="B671" t="s">
        <v>2367</v>
      </c>
      <c r="C671" t="s">
        <v>2368</v>
      </c>
      <c r="D671" t="s">
        <v>28</v>
      </c>
      <c r="E671" t="s">
        <v>29</v>
      </c>
      <c r="F671">
        <v>30</v>
      </c>
      <c r="G671" t="s">
        <v>2369</v>
      </c>
      <c r="H671" t="s">
        <v>951</v>
      </c>
      <c r="I671" t="s">
        <v>95</v>
      </c>
      <c r="J671" s="1">
        <v>44014</v>
      </c>
      <c r="K671">
        <v>84</v>
      </c>
      <c r="L671" t="s">
        <v>159</v>
      </c>
      <c r="M671" s="1"/>
    </row>
    <row r="672" spans="1:13" x14ac:dyDescent="0.35">
      <c r="A672">
        <v>671</v>
      </c>
      <c r="B672" t="s">
        <v>2370</v>
      </c>
      <c r="C672" t="s">
        <v>2371</v>
      </c>
      <c r="D672" t="s">
        <v>51</v>
      </c>
      <c r="E672" t="s">
        <v>16</v>
      </c>
      <c r="F672">
        <v>30</v>
      </c>
      <c r="G672" t="s">
        <v>2372</v>
      </c>
      <c r="H672" t="s">
        <v>2373</v>
      </c>
      <c r="I672" t="s">
        <v>32</v>
      </c>
      <c r="J672" s="1">
        <v>44034</v>
      </c>
      <c r="K672">
        <v>9</v>
      </c>
      <c r="L672" t="s">
        <v>80</v>
      </c>
      <c r="M672" s="1"/>
    </row>
    <row r="673" spans="1:13" x14ac:dyDescent="0.35">
      <c r="A673">
        <v>672</v>
      </c>
      <c r="B673" t="s">
        <v>2374</v>
      </c>
      <c r="C673" t="s">
        <v>1356</v>
      </c>
      <c r="D673" t="s">
        <v>51</v>
      </c>
      <c r="E673" t="s">
        <v>16</v>
      </c>
      <c r="F673">
        <v>60</v>
      </c>
      <c r="G673" t="s">
        <v>2375</v>
      </c>
      <c r="H673" t="s">
        <v>2376</v>
      </c>
      <c r="I673" t="s">
        <v>32</v>
      </c>
      <c r="J673" s="1">
        <v>43898</v>
      </c>
      <c r="K673">
        <v>10</v>
      </c>
      <c r="L673" t="s">
        <v>159</v>
      </c>
      <c r="M673" s="1"/>
    </row>
    <row r="674" spans="1:13" x14ac:dyDescent="0.35">
      <c r="A674">
        <v>673</v>
      </c>
      <c r="B674" t="s">
        <v>2377</v>
      </c>
      <c r="C674" t="s">
        <v>2378</v>
      </c>
      <c r="D674" t="s">
        <v>41</v>
      </c>
      <c r="E674" t="s">
        <v>16</v>
      </c>
      <c r="F674">
        <v>30</v>
      </c>
      <c r="G674" t="s">
        <v>2379</v>
      </c>
      <c r="H674" t="s">
        <v>2380</v>
      </c>
      <c r="I674" t="s">
        <v>173</v>
      </c>
      <c r="J674" s="1">
        <v>44074</v>
      </c>
      <c r="K674">
        <v>76</v>
      </c>
      <c r="L674" t="s">
        <v>39</v>
      </c>
      <c r="M674" s="1"/>
    </row>
    <row r="675" spans="1:13" x14ac:dyDescent="0.35">
      <c r="A675">
        <v>674</v>
      </c>
      <c r="B675" t="s">
        <v>2381</v>
      </c>
      <c r="C675" t="s">
        <v>2382</v>
      </c>
      <c r="D675" t="s">
        <v>28</v>
      </c>
      <c r="E675" t="s">
        <v>29</v>
      </c>
      <c r="F675">
        <v>30</v>
      </c>
      <c r="G675" t="s">
        <v>2383</v>
      </c>
      <c r="H675" t="s">
        <v>641</v>
      </c>
      <c r="I675" t="s">
        <v>294</v>
      </c>
      <c r="J675" s="1">
        <v>44826</v>
      </c>
      <c r="K675">
        <v>7</v>
      </c>
      <c r="L675" t="s">
        <v>45</v>
      </c>
      <c r="M675" s="1"/>
    </row>
    <row r="676" spans="1:13" x14ac:dyDescent="0.35">
      <c r="A676">
        <v>675</v>
      </c>
      <c r="B676" t="s">
        <v>2384</v>
      </c>
      <c r="C676" t="s">
        <v>2385</v>
      </c>
      <c r="D676" t="s">
        <v>28</v>
      </c>
      <c r="E676" t="s">
        <v>29</v>
      </c>
      <c r="F676">
        <v>60</v>
      </c>
      <c r="G676" t="s">
        <v>2386</v>
      </c>
      <c r="H676" t="s">
        <v>2387</v>
      </c>
      <c r="I676" t="s">
        <v>146</v>
      </c>
      <c r="J676" s="1">
        <v>44881</v>
      </c>
      <c r="K676">
        <v>101</v>
      </c>
      <c r="L676" t="s">
        <v>159</v>
      </c>
      <c r="M676" s="1"/>
    </row>
    <row r="677" spans="1:13" x14ac:dyDescent="0.35">
      <c r="A677">
        <v>676</v>
      </c>
      <c r="B677" t="s">
        <v>2388</v>
      </c>
      <c r="C677" t="s">
        <v>2389</v>
      </c>
      <c r="D677" t="s">
        <v>28</v>
      </c>
      <c r="E677" t="s">
        <v>29</v>
      </c>
      <c r="F677">
        <v>60</v>
      </c>
      <c r="G677" t="s">
        <v>2390</v>
      </c>
      <c r="H677" t="s">
        <v>1619</v>
      </c>
      <c r="I677" t="s">
        <v>44</v>
      </c>
      <c r="J677" s="1">
        <v>44290</v>
      </c>
      <c r="K677">
        <v>61</v>
      </c>
      <c r="L677" t="s">
        <v>101</v>
      </c>
      <c r="M677" s="1"/>
    </row>
    <row r="678" spans="1:13" x14ac:dyDescent="0.35">
      <c r="A678">
        <v>677</v>
      </c>
      <c r="B678" t="s">
        <v>2391</v>
      </c>
      <c r="C678" t="s">
        <v>2392</v>
      </c>
      <c r="D678" t="s">
        <v>15</v>
      </c>
      <c r="E678" t="s">
        <v>16</v>
      </c>
      <c r="F678">
        <v>30</v>
      </c>
      <c r="G678" t="s">
        <v>2390</v>
      </c>
      <c r="H678" t="s">
        <v>2393</v>
      </c>
      <c r="I678" t="s">
        <v>1449</v>
      </c>
      <c r="J678" s="1">
        <v>44457</v>
      </c>
      <c r="K678">
        <v>91</v>
      </c>
      <c r="L678" t="s">
        <v>64</v>
      </c>
      <c r="M678" s="1"/>
    </row>
    <row r="679" spans="1:13" x14ac:dyDescent="0.35">
      <c r="A679">
        <v>678</v>
      </c>
      <c r="B679" t="s">
        <v>2394</v>
      </c>
      <c r="C679" t="s">
        <v>2395</v>
      </c>
      <c r="D679" t="s">
        <v>15</v>
      </c>
      <c r="E679" t="s">
        <v>16</v>
      </c>
      <c r="F679">
        <v>30</v>
      </c>
      <c r="G679" t="s">
        <v>2396</v>
      </c>
      <c r="H679" t="s">
        <v>2397</v>
      </c>
      <c r="I679" t="s">
        <v>187</v>
      </c>
      <c r="J679" s="1">
        <v>44721</v>
      </c>
      <c r="K679">
        <v>86</v>
      </c>
      <c r="L679" t="s">
        <v>80</v>
      </c>
      <c r="M679" s="1"/>
    </row>
    <row r="680" spans="1:13" x14ac:dyDescent="0.35">
      <c r="A680">
        <v>679</v>
      </c>
      <c r="B680" t="s">
        <v>2398</v>
      </c>
      <c r="C680" t="s">
        <v>2399</v>
      </c>
      <c r="D680" t="s">
        <v>28</v>
      </c>
      <c r="E680" t="s">
        <v>29</v>
      </c>
      <c r="F680">
        <v>90</v>
      </c>
      <c r="G680" t="s">
        <v>2400</v>
      </c>
      <c r="H680" t="s">
        <v>2401</v>
      </c>
      <c r="I680" t="s">
        <v>178</v>
      </c>
      <c r="J680" s="1">
        <v>44358</v>
      </c>
      <c r="K680">
        <v>60</v>
      </c>
      <c r="L680" t="s">
        <v>54</v>
      </c>
      <c r="M680" s="1"/>
    </row>
    <row r="681" spans="1:13" x14ac:dyDescent="0.35">
      <c r="A681">
        <v>680</v>
      </c>
      <c r="B681" t="s">
        <v>2402</v>
      </c>
      <c r="C681" t="s">
        <v>1863</v>
      </c>
      <c r="D681" t="s">
        <v>28</v>
      </c>
      <c r="E681" t="s">
        <v>29</v>
      </c>
      <c r="F681">
        <v>60</v>
      </c>
      <c r="G681" t="s">
        <v>2403</v>
      </c>
      <c r="H681" t="s">
        <v>2404</v>
      </c>
      <c r="I681" t="s">
        <v>886</v>
      </c>
      <c r="J681" s="1">
        <v>44337</v>
      </c>
      <c r="K681">
        <v>68</v>
      </c>
      <c r="L681" t="s">
        <v>159</v>
      </c>
      <c r="M681" s="1"/>
    </row>
    <row r="682" spans="1:13" x14ac:dyDescent="0.35">
      <c r="A682">
        <v>681</v>
      </c>
      <c r="B682" t="s">
        <v>2405</v>
      </c>
      <c r="C682" t="s">
        <v>2406</v>
      </c>
      <c r="D682" t="s">
        <v>28</v>
      </c>
      <c r="E682" t="s">
        <v>29</v>
      </c>
      <c r="F682">
        <v>90</v>
      </c>
      <c r="G682" t="s">
        <v>2407</v>
      </c>
      <c r="H682" t="s">
        <v>2408</v>
      </c>
      <c r="I682" t="s">
        <v>187</v>
      </c>
      <c r="J682" s="1">
        <v>44463</v>
      </c>
      <c r="K682">
        <v>61</v>
      </c>
      <c r="L682" t="s">
        <v>33</v>
      </c>
      <c r="M682" s="1"/>
    </row>
    <row r="683" spans="1:13" x14ac:dyDescent="0.35">
      <c r="A683">
        <v>682</v>
      </c>
      <c r="B683" t="s">
        <v>2409</v>
      </c>
      <c r="C683" t="s">
        <v>2410</v>
      </c>
      <c r="D683" t="s">
        <v>28</v>
      </c>
      <c r="E683" t="s">
        <v>29</v>
      </c>
      <c r="F683">
        <v>90</v>
      </c>
      <c r="G683" t="s">
        <v>2407</v>
      </c>
      <c r="H683" t="s">
        <v>2411</v>
      </c>
      <c r="I683" t="s">
        <v>25</v>
      </c>
      <c r="J683" s="1">
        <v>44535</v>
      </c>
      <c r="K683">
        <v>69</v>
      </c>
      <c r="L683" t="s">
        <v>20</v>
      </c>
      <c r="M683" s="1"/>
    </row>
    <row r="684" spans="1:13" x14ac:dyDescent="0.35">
      <c r="A684">
        <v>683</v>
      </c>
      <c r="B684" t="s">
        <v>2412</v>
      </c>
      <c r="C684" t="s">
        <v>2413</v>
      </c>
      <c r="D684" t="s">
        <v>28</v>
      </c>
      <c r="E684" t="s">
        <v>29</v>
      </c>
      <c r="F684">
        <v>60</v>
      </c>
      <c r="G684" t="s">
        <v>2414</v>
      </c>
      <c r="H684" t="s">
        <v>451</v>
      </c>
      <c r="I684" t="s">
        <v>294</v>
      </c>
      <c r="J684" s="1">
        <v>44292</v>
      </c>
      <c r="K684">
        <v>27</v>
      </c>
      <c r="L684" t="s">
        <v>45</v>
      </c>
      <c r="M684" s="1"/>
    </row>
    <row r="685" spans="1:13" x14ac:dyDescent="0.35">
      <c r="A685">
        <v>684</v>
      </c>
      <c r="B685" t="s">
        <v>2415</v>
      </c>
      <c r="C685" t="s">
        <v>2416</v>
      </c>
      <c r="D685" t="s">
        <v>28</v>
      </c>
      <c r="E685" t="s">
        <v>29</v>
      </c>
      <c r="F685">
        <v>30</v>
      </c>
      <c r="G685" t="s">
        <v>2417</v>
      </c>
      <c r="H685" t="s">
        <v>2418</v>
      </c>
      <c r="I685" t="s">
        <v>32</v>
      </c>
      <c r="J685" s="1">
        <v>44379</v>
      </c>
      <c r="K685">
        <v>64</v>
      </c>
      <c r="L685" t="s">
        <v>20</v>
      </c>
      <c r="M685" s="1"/>
    </row>
    <row r="686" spans="1:13" x14ac:dyDescent="0.35">
      <c r="A686">
        <v>685</v>
      </c>
      <c r="B686" t="s">
        <v>2419</v>
      </c>
      <c r="C686" t="s">
        <v>1286</v>
      </c>
      <c r="D686" t="s">
        <v>15</v>
      </c>
      <c r="E686" t="s">
        <v>16</v>
      </c>
      <c r="F686">
        <v>90</v>
      </c>
      <c r="G686" t="s">
        <v>2420</v>
      </c>
      <c r="H686" t="s">
        <v>1977</v>
      </c>
      <c r="I686" t="s">
        <v>124</v>
      </c>
      <c r="J686" s="1">
        <v>44039</v>
      </c>
      <c r="K686">
        <v>7</v>
      </c>
      <c r="L686" t="s">
        <v>64</v>
      </c>
      <c r="M686" s="1"/>
    </row>
    <row r="687" spans="1:13" x14ac:dyDescent="0.35">
      <c r="A687">
        <v>686</v>
      </c>
      <c r="B687" t="s">
        <v>2421</v>
      </c>
      <c r="C687" t="s">
        <v>2422</v>
      </c>
      <c r="D687" t="s">
        <v>51</v>
      </c>
      <c r="E687" t="s">
        <v>16</v>
      </c>
      <c r="F687">
        <v>90</v>
      </c>
      <c r="G687" t="s">
        <v>2423</v>
      </c>
      <c r="H687" t="s">
        <v>491</v>
      </c>
      <c r="I687" t="s">
        <v>32</v>
      </c>
      <c r="J687" s="1">
        <v>44548</v>
      </c>
      <c r="K687">
        <v>70</v>
      </c>
      <c r="L687" t="s">
        <v>54</v>
      </c>
      <c r="M687" s="1"/>
    </row>
    <row r="688" spans="1:13" x14ac:dyDescent="0.35">
      <c r="A688">
        <v>687</v>
      </c>
      <c r="B688" t="s">
        <v>2424</v>
      </c>
      <c r="C688" t="s">
        <v>1669</v>
      </c>
      <c r="D688" t="s">
        <v>28</v>
      </c>
      <c r="E688" t="s">
        <v>29</v>
      </c>
      <c r="F688">
        <v>90</v>
      </c>
      <c r="G688" t="s">
        <v>2425</v>
      </c>
      <c r="H688" t="s">
        <v>776</v>
      </c>
      <c r="I688" t="s">
        <v>777</v>
      </c>
      <c r="J688" s="1">
        <v>44064</v>
      </c>
      <c r="K688">
        <v>57</v>
      </c>
      <c r="L688" t="s">
        <v>80</v>
      </c>
      <c r="M688" s="1"/>
    </row>
    <row r="689" spans="1:13" x14ac:dyDescent="0.35">
      <c r="A689">
        <v>688</v>
      </c>
      <c r="B689" t="s">
        <v>2426</v>
      </c>
      <c r="C689" t="s">
        <v>2427</v>
      </c>
      <c r="D689" t="s">
        <v>28</v>
      </c>
      <c r="E689" t="s">
        <v>29</v>
      </c>
      <c r="F689">
        <v>60</v>
      </c>
      <c r="G689" t="s">
        <v>2425</v>
      </c>
      <c r="H689" t="s">
        <v>502</v>
      </c>
      <c r="I689" t="s">
        <v>294</v>
      </c>
      <c r="J689" s="1">
        <v>44662</v>
      </c>
      <c r="K689">
        <v>42</v>
      </c>
      <c r="L689" t="s">
        <v>45</v>
      </c>
      <c r="M689" s="1"/>
    </row>
    <row r="690" spans="1:13" x14ac:dyDescent="0.35">
      <c r="A690">
        <v>689</v>
      </c>
      <c r="B690" t="s">
        <v>905</v>
      </c>
      <c r="C690" t="s">
        <v>2428</v>
      </c>
      <c r="D690" t="s">
        <v>28</v>
      </c>
      <c r="E690" t="s">
        <v>29</v>
      </c>
      <c r="F690">
        <v>60</v>
      </c>
      <c r="G690" t="s">
        <v>2429</v>
      </c>
      <c r="H690" t="s">
        <v>2341</v>
      </c>
      <c r="I690" t="s">
        <v>2342</v>
      </c>
      <c r="J690" s="1">
        <v>44320</v>
      </c>
      <c r="K690">
        <v>24</v>
      </c>
      <c r="L690" t="s">
        <v>64</v>
      </c>
      <c r="M690" s="1"/>
    </row>
    <row r="691" spans="1:13" x14ac:dyDescent="0.35">
      <c r="A691">
        <v>690</v>
      </c>
      <c r="B691" t="s">
        <v>2430</v>
      </c>
      <c r="C691" t="s">
        <v>2431</v>
      </c>
      <c r="D691" t="s">
        <v>28</v>
      </c>
      <c r="E691" t="s">
        <v>29</v>
      </c>
      <c r="F691">
        <v>30</v>
      </c>
      <c r="G691" t="s">
        <v>2432</v>
      </c>
      <c r="H691" t="s">
        <v>18</v>
      </c>
      <c r="I691" t="s">
        <v>19</v>
      </c>
      <c r="J691" s="1">
        <v>44783</v>
      </c>
      <c r="K691">
        <v>82</v>
      </c>
      <c r="L691" t="s">
        <v>45</v>
      </c>
      <c r="M691" s="1"/>
    </row>
    <row r="692" spans="1:13" x14ac:dyDescent="0.35">
      <c r="A692">
        <v>691</v>
      </c>
      <c r="B692" t="s">
        <v>2433</v>
      </c>
      <c r="C692" t="s">
        <v>2434</v>
      </c>
      <c r="D692" t="s">
        <v>51</v>
      </c>
      <c r="E692" t="s">
        <v>16</v>
      </c>
      <c r="F692">
        <v>30</v>
      </c>
      <c r="G692" t="s">
        <v>2435</v>
      </c>
      <c r="H692" t="s">
        <v>2436</v>
      </c>
      <c r="I692" t="s">
        <v>294</v>
      </c>
      <c r="J692" s="1">
        <v>44729</v>
      </c>
      <c r="K692">
        <v>34</v>
      </c>
      <c r="L692" t="s">
        <v>39</v>
      </c>
      <c r="M692" s="1"/>
    </row>
    <row r="693" spans="1:13" x14ac:dyDescent="0.35">
      <c r="A693">
        <v>692</v>
      </c>
      <c r="B693" t="s">
        <v>2437</v>
      </c>
      <c r="C693" t="s">
        <v>2438</v>
      </c>
      <c r="D693" t="s">
        <v>28</v>
      </c>
      <c r="E693" t="s">
        <v>29</v>
      </c>
      <c r="F693">
        <v>30</v>
      </c>
      <c r="G693" t="s">
        <v>2435</v>
      </c>
      <c r="H693" t="s">
        <v>311</v>
      </c>
      <c r="I693" t="s">
        <v>32</v>
      </c>
      <c r="J693" s="1">
        <v>44117</v>
      </c>
      <c r="K693">
        <v>34</v>
      </c>
      <c r="L693" t="s">
        <v>45</v>
      </c>
      <c r="M693" s="1"/>
    </row>
    <row r="694" spans="1:13" x14ac:dyDescent="0.35">
      <c r="A694">
        <v>693</v>
      </c>
      <c r="B694" t="s">
        <v>2439</v>
      </c>
      <c r="C694" t="s">
        <v>1154</v>
      </c>
      <c r="D694" t="s">
        <v>15</v>
      </c>
      <c r="E694" t="s">
        <v>16</v>
      </c>
      <c r="F694">
        <v>90</v>
      </c>
      <c r="G694" t="s">
        <v>2440</v>
      </c>
      <c r="H694" t="s">
        <v>2441</v>
      </c>
      <c r="I694" t="s">
        <v>1199</v>
      </c>
      <c r="J694" s="1">
        <v>44154</v>
      </c>
      <c r="K694">
        <v>11</v>
      </c>
      <c r="L694" t="s">
        <v>39</v>
      </c>
      <c r="M694" s="1"/>
    </row>
    <row r="695" spans="1:13" x14ac:dyDescent="0.35">
      <c r="A695">
        <v>694</v>
      </c>
      <c r="B695" t="s">
        <v>2442</v>
      </c>
      <c r="C695" t="s">
        <v>1935</v>
      </c>
      <c r="D695" t="s">
        <v>92</v>
      </c>
      <c r="E695" t="s">
        <v>16</v>
      </c>
      <c r="F695">
        <v>90</v>
      </c>
      <c r="G695" t="s">
        <v>2443</v>
      </c>
      <c r="H695" t="s">
        <v>2444</v>
      </c>
      <c r="I695" t="s">
        <v>32</v>
      </c>
      <c r="J695" s="1">
        <v>43909</v>
      </c>
      <c r="K695">
        <v>85</v>
      </c>
      <c r="L695" t="s">
        <v>39</v>
      </c>
      <c r="M695" s="1"/>
    </row>
    <row r="696" spans="1:13" x14ac:dyDescent="0.35">
      <c r="A696">
        <v>695</v>
      </c>
      <c r="B696" t="s">
        <v>2445</v>
      </c>
      <c r="C696" t="s">
        <v>1251</v>
      </c>
      <c r="D696" t="s">
        <v>28</v>
      </c>
      <c r="E696" t="s">
        <v>29</v>
      </c>
      <c r="F696">
        <v>90</v>
      </c>
      <c r="G696" t="s">
        <v>2446</v>
      </c>
      <c r="H696" t="s">
        <v>2447</v>
      </c>
      <c r="I696" t="s">
        <v>1869</v>
      </c>
      <c r="J696" s="1">
        <v>44175</v>
      </c>
      <c r="K696">
        <v>20</v>
      </c>
      <c r="L696" t="s">
        <v>20</v>
      </c>
      <c r="M696" s="1"/>
    </row>
    <row r="697" spans="1:13" x14ac:dyDescent="0.35">
      <c r="A697">
        <v>696</v>
      </c>
      <c r="B697" t="s">
        <v>2448</v>
      </c>
      <c r="C697" t="s">
        <v>2449</v>
      </c>
      <c r="D697" t="s">
        <v>28</v>
      </c>
      <c r="E697" t="s">
        <v>29</v>
      </c>
      <c r="F697">
        <v>30</v>
      </c>
      <c r="G697" t="s">
        <v>2450</v>
      </c>
      <c r="H697" t="s">
        <v>1845</v>
      </c>
      <c r="I697" t="s">
        <v>294</v>
      </c>
      <c r="J697" s="1">
        <v>44516</v>
      </c>
      <c r="K697">
        <v>31</v>
      </c>
      <c r="L697" t="s">
        <v>101</v>
      </c>
      <c r="M697" s="1"/>
    </row>
    <row r="698" spans="1:13" x14ac:dyDescent="0.35">
      <c r="A698">
        <v>697</v>
      </c>
      <c r="B698" t="s">
        <v>2206</v>
      </c>
      <c r="C698" t="s">
        <v>2451</v>
      </c>
      <c r="D698" t="s">
        <v>28</v>
      </c>
      <c r="E698" t="s">
        <v>29</v>
      </c>
      <c r="F698">
        <v>90</v>
      </c>
      <c r="G698" t="s">
        <v>2450</v>
      </c>
      <c r="H698" t="s">
        <v>275</v>
      </c>
      <c r="I698" t="s">
        <v>32</v>
      </c>
      <c r="J698" s="1">
        <v>44322</v>
      </c>
      <c r="K698">
        <v>18</v>
      </c>
      <c r="L698" t="s">
        <v>33</v>
      </c>
      <c r="M698" s="1"/>
    </row>
    <row r="699" spans="1:13" x14ac:dyDescent="0.35">
      <c r="A699">
        <v>698</v>
      </c>
      <c r="B699" t="s">
        <v>2452</v>
      </c>
      <c r="C699" t="s">
        <v>2453</v>
      </c>
      <c r="D699" t="s">
        <v>15</v>
      </c>
      <c r="E699" t="s">
        <v>16</v>
      </c>
      <c r="F699">
        <v>90</v>
      </c>
      <c r="G699" t="s">
        <v>2454</v>
      </c>
      <c r="H699" t="s">
        <v>2336</v>
      </c>
      <c r="I699" t="s">
        <v>32</v>
      </c>
      <c r="J699" s="1">
        <v>44620</v>
      </c>
      <c r="K699">
        <v>10</v>
      </c>
      <c r="L699" t="s">
        <v>54</v>
      </c>
      <c r="M699" s="1"/>
    </row>
    <row r="700" spans="1:13" x14ac:dyDescent="0.35">
      <c r="A700">
        <v>699</v>
      </c>
      <c r="B700" t="s">
        <v>2455</v>
      </c>
      <c r="C700" t="s">
        <v>1710</v>
      </c>
      <c r="D700" t="s">
        <v>51</v>
      </c>
      <c r="E700" t="s">
        <v>16</v>
      </c>
      <c r="F700">
        <v>30</v>
      </c>
      <c r="G700" t="s">
        <v>2456</v>
      </c>
      <c r="H700" t="s">
        <v>641</v>
      </c>
      <c r="I700" t="s">
        <v>294</v>
      </c>
      <c r="J700" s="1">
        <v>44925</v>
      </c>
      <c r="K700">
        <v>17</v>
      </c>
      <c r="L700" t="s">
        <v>80</v>
      </c>
      <c r="M700" s="1"/>
    </row>
    <row r="701" spans="1:13" x14ac:dyDescent="0.35">
      <c r="A701">
        <v>700</v>
      </c>
      <c r="B701" t="s">
        <v>2457</v>
      </c>
      <c r="C701" t="s">
        <v>2458</v>
      </c>
      <c r="D701" t="s">
        <v>51</v>
      </c>
      <c r="E701" t="s">
        <v>16</v>
      </c>
      <c r="F701">
        <v>30</v>
      </c>
      <c r="G701" t="s">
        <v>2459</v>
      </c>
      <c r="H701" t="s">
        <v>346</v>
      </c>
      <c r="I701" t="s">
        <v>32</v>
      </c>
      <c r="J701" s="1">
        <v>43985</v>
      </c>
      <c r="K701">
        <v>44</v>
      </c>
      <c r="L701" t="s">
        <v>70</v>
      </c>
      <c r="M701" s="1"/>
    </row>
    <row r="702" spans="1:13" x14ac:dyDescent="0.35">
      <c r="A702">
        <v>701</v>
      </c>
      <c r="B702" t="s">
        <v>2460</v>
      </c>
      <c r="C702" t="s">
        <v>2461</v>
      </c>
      <c r="D702" t="s">
        <v>51</v>
      </c>
      <c r="E702" t="s">
        <v>16</v>
      </c>
      <c r="F702">
        <v>90</v>
      </c>
      <c r="G702" t="s">
        <v>2462</v>
      </c>
      <c r="H702" t="s">
        <v>2049</v>
      </c>
      <c r="I702" t="s">
        <v>32</v>
      </c>
      <c r="J702" s="1">
        <v>44887</v>
      </c>
      <c r="K702">
        <v>53</v>
      </c>
      <c r="L702" t="s">
        <v>39</v>
      </c>
      <c r="M702" s="1"/>
    </row>
    <row r="703" spans="1:13" x14ac:dyDescent="0.35">
      <c r="A703">
        <v>702</v>
      </c>
      <c r="B703" t="s">
        <v>2463</v>
      </c>
      <c r="C703" t="s">
        <v>1573</v>
      </c>
      <c r="D703" t="s">
        <v>15</v>
      </c>
      <c r="E703" t="s">
        <v>16</v>
      </c>
      <c r="F703">
        <v>60</v>
      </c>
      <c r="G703" t="s">
        <v>2464</v>
      </c>
      <c r="H703" t="s">
        <v>1845</v>
      </c>
      <c r="I703" t="s">
        <v>294</v>
      </c>
      <c r="J703" s="1">
        <v>44775</v>
      </c>
      <c r="K703">
        <v>17</v>
      </c>
      <c r="L703" t="s">
        <v>54</v>
      </c>
      <c r="M703" s="1"/>
    </row>
    <row r="704" spans="1:13" x14ac:dyDescent="0.35">
      <c r="A704">
        <v>703</v>
      </c>
      <c r="B704" t="s">
        <v>2465</v>
      </c>
      <c r="C704" t="s">
        <v>653</v>
      </c>
      <c r="D704" t="s">
        <v>51</v>
      </c>
      <c r="E704" t="s">
        <v>16</v>
      </c>
      <c r="F704">
        <v>90</v>
      </c>
      <c r="G704" t="s">
        <v>2466</v>
      </c>
      <c r="H704" t="s">
        <v>641</v>
      </c>
      <c r="I704" t="s">
        <v>294</v>
      </c>
      <c r="J704" s="1">
        <v>43882</v>
      </c>
      <c r="K704">
        <v>70</v>
      </c>
      <c r="L704" t="s">
        <v>20</v>
      </c>
      <c r="M704" s="1"/>
    </row>
    <row r="705" spans="1:13" x14ac:dyDescent="0.35">
      <c r="A705">
        <v>704</v>
      </c>
      <c r="B705" t="s">
        <v>200</v>
      </c>
      <c r="C705" t="s">
        <v>2467</v>
      </c>
      <c r="D705" t="s">
        <v>15</v>
      </c>
      <c r="E705" t="s">
        <v>16</v>
      </c>
      <c r="F705">
        <v>30</v>
      </c>
      <c r="G705" t="s">
        <v>2468</v>
      </c>
      <c r="H705" t="s">
        <v>2469</v>
      </c>
      <c r="I705" t="s">
        <v>32</v>
      </c>
      <c r="J705" s="1">
        <v>44571</v>
      </c>
      <c r="K705">
        <v>78</v>
      </c>
      <c r="L705" t="s">
        <v>159</v>
      </c>
      <c r="M705" s="1"/>
    </row>
    <row r="706" spans="1:13" x14ac:dyDescent="0.35">
      <c r="A706">
        <v>705</v>
      </c>
      <c r="B706" t="s">
        <v>2470</v>
      </c>
      <c r="C706" t="s">
        <v>2471</v>
      </c>
      <c r="D706" t="s">
        <v>28</v>
      </c>
      <c r="E706" t="s">
        <v>29</v>
      </c>
      <c r="F706">
        <v>90</v>
      </c>
      <c r="G706" t="s">
        <v>2472</v>
      </c>
      <c r="H706" t="s">
        <v>123</v>
      </c>
      <c r="I706" t="s">
        <v>124</v>
      </c>
      <c r="J706" s="1">
        <v>44420</v>
      </c>
      <c r="K706">
        <v>47</v>
      </c>
      <c r="L706" t="s">
        <v>70</v>
      </c>
      <c r="M706" s="1"/>
    </row>
    <row r="707" spans="1:13" x14ac:dyDescent="0.35">
      <c r="A707">
        <v>706</v>
      </c>
      <c r="B707" t="s">
        <v>2473</v>
      </c>
      <c r="C707" t="s">
        <v>2474</v>
      </c>
      <c r="D707" t="s">
        <v>51</v>
      </c>
      <c r="E707" t="s">
        <v>16</v>
      </c>
      <c r="F707">
        <v>90</v>
      </c>
      <c r="G707" t="s">
        <v>2475</v>
      </c>
      <c r="H707" t="s">
        <v>2476</v>
      </c>
      <c r="I707" t="s">
        <v>38</v>
      </c>
      <c r="J707" s="1">
        <v>44673</v>
      </c>
      <c r="K707">
        <v>87</v>
      </c>
      <c r="L707" t="s">
        <v>20</v>
      </c>
      <c r="M707" s="1"/>
    </row>
    <row r="708" spans="1:13" x14ac:dyDescent="0.35">
      <c r="A708">
        <v>707</v>
      </c>
      <c r="B708" t="s">
        <v>2477</v>
      </c>
      <c r="C708" t="s">
        <v>1979</v>
      </c>
      <c r="D708" t="s">
        <v>28</v>
      </c>
      <c r="E708" t="s">
        <v>29</v>
      </c>
      <c r="F708">
        <v>90</v>
      </c>
      <c r="G708" t="s">
        <v>2478</v>
      </c>
      <c r="H708" t="s">
        <v>2479</v>
      </c>
      <c r="I708" t="s">
        <v>1233</v>
      </c>
      <c r="J708" s="1">
        <v>44439</v>
      </c>
      <c r="K708">
        <v>88</v>
      </c>
      <c r="L708" t="s">
        <v>39</v>
      </c>
      <c r="M708" s="1"/>
    </row>
    <row r="709" spans="1:13" x14ac:dyDescent="0.35">
      <c r="A709">
        <v>708</v>
      </c>
      <c r="B709" t="s">
        <v>2480</v>
      </c>
      <c r="C709" t="s">
        <v>2174</v>
      </c>
      <c r="D709" t="s">
        <v>28</v>
      </c>
      <c r="E709" t="s">
        <v>29</v>
      </c>
      <c r="F709">
        <v>90</v>
      </c>
      <c r="G709" t="s">
        <v>2478</v>
      </c>
      <c r="H709" t="s">
        <v>641</v>
      </c>
      <c r="I709" t="s">
        <v>294</v>
      </c>
      <c r="J709" s="1">
        <v>44691</v>
      </c>
      <c r="K709">
        <v>100</v>
      </c>
      <c r="L709" t="s">
        <v>54</v>
      </c>
      <c r="M709" s="1"/>
    </row>
    <row r="710" spans="1:13" x14ac:dyDescent="0.35">
      <c r="A710">
        <v>709</v>
      </c>
      <c r="B710" t="s">
        <v>2481</v>
      </c>
      <c r="C710" t="s">
        <v>580</v>
      </c>
      <c r="D710" t="s">
        <v>51</v>
      </c>
      <c r="E710" t="s">
        <v>16</v>
      </c>
      <c r="F710">
        <v>90</v>
      </c>
      <c r="G710" t="s">
        <v>2482</v>
      </c>
      <c r="H710" t="s">
        <v>2483</v>
      </c>
      <c r="I710" t="s">
        <v>1199</v>
      </c>
      <c r="J710" s="1">
        <v>44424</v>
      </c>
      <c r="K710">
        <v>35</v>
      </c>
      <c r="L710" t="s">
        <v>70</v>
      </c>
      <c r="M710" s="1"/>
    </row>
    <row r="711" spans="1:13" x14ac:dyDescent="0.35">
      <c r="A711">
        <v>710</v>
      </c>
      <c r="B711" t="s">
        <v>2484</v>
      </c>
      <c r="C711" t="s">
        <v>2485</v>
      </c>
      <c r="D711" t="s">
        <v>15</v>
      </c>
      <c r="E711" t="s">
        <v>16</v>
      </c>
      <c r="F711">
        <v>30</v>
      </c>
      <c r="G711" t="s">
        <v>2486</v>
      </c>
      <c r="H711" t="s">
        <v>1712</v>
      </c>
      <c r="I711" t="s">
        <v>187</v>
      </c>
      <c r="J711" s="1">
        <v>44336</v>
      </c>
      <c r="K711">
        <v>45</v>
      </c>
      <c r="L711" t="s">
        <v>64</v>
      </c>
      <c r="M711" s="1"/>
    </row>
    <row r="712" spans="1:13" x14ac:dyDescent="0.35">
      <c r="A712">
        <v>711</v>
      </c>
      <c r="B712" t="s">
        <v>2487</v>
      </c>
      <c r="C712" t="s">
        <v>2488</v>
      </c>
      <c r="D712" t="s">
        <v>41</v>
      </c>
      <c r="E712" t="s">
        <v>16</v>
      </c>
      <c r="F712">
        <v>60</v>
      </c>
      <c r="G712" t="s">
        <v>2489</v>
      </c>
      <c r="H712" t="s">
        <v>2490</v>
      </c>
      <c r="I712" t="s">
        <v>32</v>
      </c>
      <c r="J712" s="1">
        <v>44783</v>
      </c>
      <c r="K712">
        <v>68</v>
      </c>
      <c r="L712" t="s">
        <v>54</v>
      </c>
      <c r="M712" s="1"/>
    </row>
    <row r="713" spans="1:13" x14ac:dyDescent="0.35">
      <c r="A713">
        <v>712</v>
      </c>
      <c r="B713" t="s">
        <v>2491</v>
      </c>
      <c r="C713" t="s">
        <v>2492</v>
      </c>
      <c r="D713" t="s">
        <v>28</v>
      </c>
      <c r="E713" t="s">
        <v>29</v>
      </c>
      <c r="F713">
        <v>60</v>
      </c>
      <c r="G713" t="s">
        <v>2493</v>
      </c>
      <c r="H713" t="s">
        <v>2494</v>
      </c>
      <c r="I713" t="s">
        <v>25</v>
      </c>
      <c r="J713" s="1">
        <v>44605</v>
      </c>
      <c r="K713">
        <v>73</v>
      </c>
      <c r="L713" t="s">
        <v>80</v>
      </c>
      <c r="M713" s="1"/>
    </row>
    <row r="714" spans="1:13" x14ac:dyDescent="0.35">
      <c r="A714">
        <v>713</v>
      </c>
      <c r="B714" t="s">
        <v>2495</v>
      </c>
      <c r="C714" t="s">
        <v>2496</v>
      </c>
      <c r="D714" t="s">
        <v>28</v>
      </c>
      <c r="E714" t="s">
        <v>29</v>
      </c>
      <c r="F714">
        <v>90</v>
      </c>
      <c r="G714" t="s">
        <v>2497</v>
      </c>
      <c r="H714" t="s">
        <v>2498</v>
      </c>
      <c r="I714" t="s">
        <v>913</v>
      </c>
      <c r="J714" s="1">
        <v>44567</v>
      </c>
      <c r="K714">
        <v>12</v>
      </c>
      <c r="L714" t="s">
        <v>101</v>
      </c>
      <c r="M714" s="1"/>
    </row>
    <row r="715" spans="1:13" x14ac:dyDescent="0.35">
      <c r="A715">
        <v>714</v>
      </c>
      <c r="B715" t="s">
        <v>794</v>
      </c>
      <c r="C715" t="s">
        <v>2499</v>
      </c>
      <c r="D715" t="s">
        <v>15</v>
      </c>
      <c r="E715" t="s">
        <v>16</v>
      </c>
      <c r="F715">
        <v>30</v>
      </c>
      <c r="G715" t="s">
        <v>2500</v>
      </c>
      <c r="H715" t="s">
        <v>734</v>
      </c>
      <c r="I715" t="s">
        <v>32</v>
      </c>
      <c r="J715" s="1">
        <v>44914</v>
      </c>
      <c r="K715">
        <v>59</v>
      </c>
      <c r="L715" t="s">
        <v>159</v>
      </c>
      <c r="M715" s="1"/>
    </row>
    <row r="716" spans="1:13" x14ac:dyDescent="0.35">
      <c r="A716">
        <v>715</v>
      </c>
      <c r="B716" t="s">
        <v>2501</v>
      </c>
      <c r="C716" t="s">
        <v>2071</v>
      </c>
      <c r="D716" t="s">
        <v>28</v>
      </c>
      <c r="E716" t="s">
        <v>29</v>
      </c>
      <c r="F716">
        <v>90</v>
      </c>
      <c r="G716" t="s">
        <v>2502</v>
      </c>
      <c r="H716" t="s">
        <v>2503</v>
      </c>
      <c r="I716" t="s">
        <v>187</v>
      </c>
      <c r="J716" s="1">
        <v>44722</v>
      </c>
      <c r="K716">
        <v>10</v>
      </c>
      <c r="L716" t="s">
        <v>39</v>
      </c>
      <c r="M716" s="1"/>
    </row>
    <row r="717" spans="1:13" x14ac:dyDescent="0.35">
      <c r="A717">
        <v>716</v>
      </c>
      <c r="B717" t="s">
        <v>2504</v>
      </c>
      <c r="C717" t="s">
        <v>2505</v>
      </c>
      <c r="D717" t="s">
        <v>51</v>
      </c>
      <c r="E717" t="s">
        <v>16</v>
      </c>
      <c r="F717">
        <v>30</v>
      </c>
      <c r="G717" t="s">
        <v>2502</v>
      </c>
      <c r="H717" t="s">
        <v>2506</v>
      </c>
      <c r="I717" t="s">
        <v>32</v>
      </c>
      <c r="J717" s="1">
        <v>44860</v>
      </c>
      <c r="K717">
        <v>95</v>
      </c>
      <c r="L717" t="s">
        <v>64</v>
      </c>
      <c r="M717" s="1"/>
    </row>
    <row r="718" spans="1:13" x14ac:dyDescent="0.35">
      <c r="A718">
        <v>717</v>
      </c>
      <c r="B718" t="s">
        <v>21</v>
      </c>
      <c r="C718" t="s">
        <v>2507</v>
      </c>
      <c r="D718" t="s">
        <v>51</v>
      </c>
      <c r="E718" t="s">
        <v>291</v>
      </c>
      <c r="F718">
        <v>90</v>
      </c>
      <c r="G718" t="s">
        <v>2508</v>
      </c>
      <c r="H718" t="s">
        <v>2509</v>
      </c>
      <c r="I718" t="s">
        <v>32</v>
      </c>
      <c r="J718" s="1">
        <v>44197</v>
      </c>
      <c r="K718">
        <v>71</v>
      </c>
      <c r="L718" t="s">
        <v>45</v>
      </c>
      <c r="M718" s="1"/>
    </row>
    <row r="719" spans="1:13" x14ac:dyDescent="0.35">
      <c r="A719">
        <v>718</v>
      </c>
      <c r="B719" t="s">
        <v>2510</v>
      </c>
      <c r="C719" t="s">
        <v>1380</v>
      </c>
      <c r="D719" t="s">
        <v>92</v>
      </c>
      <c r="E719" t="s">
        <v>29</v>
      </c>
      <c r="F719">
        <v>90</v>
      </c>
      <c r="G719" t="s">
        <v>2511</v>
      </c>
      <c r="H719" t="s">
        <v>2512</v>
      </c>
      <c r="I719" t="s">
        <v>32</v>
      </c>
      <c r="J719" s="1">
        <v>44803</v>
      </c>
      <c r="K719">
        <v>54</v>
      </c>
      <c r="L719" t="s">
        <v>64</v>
      </c>
      <c r="M719" s="1"/>
    </row>
    <row r="720" spans="1:13" x14ac:dyDescent="0.35">
      <c r="A720">
        <v>719</v>
      </c>
      <c r="B720" t="s">
        <v>2513</v>
      </c>
      <c r="C720" t="s">
        <v>1662</v>
      </c>
      <c r="D720" t="s">
        <v>51</v>
      </c>
      <c r="E720" t="s">
        <v>16</v>
      </c>
      <c r="F720">
        <v>30</v>
      </c>
      <c r="G720" t="s">
        <v>2514</v>
      </c>
      <c r="H720" t="s">
        <v>698</v>
      </c>
      <c r="I720" t="s">
        <v>213</v>
      </c>
      <c r="J720" s="1">
        <v>44810</v>
      </c>
      <c r="K720">
        <v>103</v>
      </c>
      <c r="L720" t="s">
        <v>45</v>
      </c>
      <c r="M720" s="1"/>
    </row>
    <row r="721" spans="1:13" x14ac:dyDescent="0.35">
      <c r="A721">
        <v>720</v>
      </c>
      <c r="B721" t="s">
        <v>2364</v>
      </c>
      <c r="C721" t="s">
        <v>2515</v>
      </c>
      <c r="D721" t="s">
        <v>28</v>
      </c>
      <c r="E721" t="s">
        <v>29</v>
      </c>
      <c r="F721">
        <v>30</v>
      </c>
      <c r="G721" t="s">
        <v>2514</v>
      </c>
      <c r="H721" t="s">
        <v>2516</v>
      </c>
      <c r="I721" t="s">
        <v>32</v>
      </c>
      <c r="J721" s="1">
        <v>44476</v>
      </c>
      <c r="K721">
        <v>35</v>
      </c>
      <c r="L721" t="s">
        <v>39</v>
      </c>
      <c r="M721" s="1"/>
    </row>
    <row r="722" spans="1:13" x14ac:dyDescent="0.35">
      <c r="A722">
        <v>721</v>
      </c>
      <c r="B722" t="s">
        <v>2517</v>
      </c>
      <c r="C722" t="s">
        <v>2518</v>
      </c>
      <c r="D722" t="s">
        <v>15</v>
      </c>
      <c r="E722" t="s">
        <v>16</v>
      </c>
      <c r="F722">
        <v>30</v>
      </c>
      <c r="G722" t="s">
        <v>2519</v>
      </c>
      <c r="H722" t="s">
        <v>641</v>
      </c>
      <c r="I722" t="s">
        <v>294</v>
      </c>
      <c r="J722" s="1">
        <v>44887</v>
      </c>
      <c r="K722">
        <v>39</v>
      </c>
      <c r="L722" t="s">
        <v>159</v>
      </c>
      <c r="M722" s="1"/>
    </row>
    <row r="723" spans="1:13" x14ac:dyDescent="0.35">
      <c r="A723">
        <v>722</v>
      </c>
      <c r="B723" t="s">
        <v>2520</v>
      </c>
      <c r="C723" t="s">
        <v>2521</v>
      </c>
      <c r="D723" t="s">
        <v>28</v>
      </c>
      <c r="E723" t="s">
        <v>29</v>
      </c>
      <c r="F723">
        <v>90</v>
      </c>
      <c r="G723" t="s">
        <v>2522</v>
      </c>
      <c r="H723" t="s">
        <v>1119</v>
      </c>
      <c r="I723" t="s">
        <v>240</v>
      </c>
      <c r="J723" s="1">
        <v>44647</v>
      </c>
      <c r="K723">
        <v>83</v>
      </c>
      <c r="L723" t="s">
        <v>70</v>
      </c>
      <c r="M723" s="1"/>
    </row>
    <row r="724" spans="1:13" x14ac:dyDescent="0.35">
      <c r="A724">
        <v>723</v>
      </c>
      <c r="B724" t="s">
        <v>2523</v>
      </c>
      <c r="C724" t="s">
        <v>2524</v>
      </c>
      <c r="D724" t="s">
        <v>28</v>
      </c>
      <c r="E724" t="s">
        <v>29</v>
      </c>
      <c r="F724">
        <v>60</v>
      </c>
      <c r="G724" t="s">
        <v>2525</v>
      </c>
      <c r="H724" t="s">
        <v>2526</v>
      </c>
      <c r="I724" t="s">
        <v>95</v>
      </c>
      <c r="J724" s="1">
        <v>44592</v>
      </c>
      <c r="K724">
        <v>61</v>
      </c>
      <c r="L724" t="s">
        <v>64</v>
      </c>
      <c r="M724" s="1"/>
    </row>
    <row r="725" spans="1:13" x14ac:dyDescent="0.35">
      <c r="A725">
        <v>724</v>
      </c>
      <c r="B725" t="s">
        <v>2527</v>
      </c>
      <c r="C725" t="s">
        <v>2528</v>
      </c>
      <c r="D725" t="s">
        <v>28</v>
      </c>
      <c r="E725" t="s">
        <v>29</v>
      </c>
      <c r="F725">
        <v>60</v>
      </c>
      <c r="G725" t="s">
        <v>2529</v>
      </c>
      <c r="H725" t="s">
        <v>2530</v>
      </c>
      <c r="I725" t="s">
        <v>32</v>
      </c>
      <c r="J725" s="1">
        <v>44308</v>
      </c>
      <c r="K725">
        <v>53</v>
      </c>
      <c r="L725" t="s">
        <v>80</v>
      </c>
      <c r="M725" s="1"/>
    </row>
    <row r="726" spans="1:13" x14ac:dyDescent="0.35">
      <c r="A726">
        <v>725</v>
      </c>
      <c r="B726" t="s">
        <v>2531</v>
      </c>
      <c r="C726" t="s">
        <v>647</v>
      </c>
      <c r="D726" t="s">
        <v>41</v>
      </c>
      <c r="E726" t="s">
        <v>16</v>
      </c>
      <c r="F726">
        <v>60</v>
      </c>
      <c r="G726" t="s">
        <v>2532</v>
      </c>
      <c r="H726" t="s">
        <v>2533</v>
      </c>
      <c r="I726" t="s">
        <v>2534</v>
      </c>
      <c r="J726" s="1">
        <v>44361</v>
      </c>
      <c r="K726">
        <v>15</v>
      </c>
      <c r="L726" t="s">
        <v>101</v>
      </c>
      <c r="M726" s="1"/>
    </row>
    <row r="727" spans="1:13" x14ac:dyDescent="0.35">
      <c r="A727">
        <v>726</v>
      </c>
      <c r="B727" t="s">
        <v>2445</v>
      </c>
      <c r="C727" t="s">
        <v>2344</v>
      </c>
      <c r="D727" t="s">
        <v>28</v>
      </c>
      <c r="E727" t="s">
        <v>29</v>
      </c>
      <c r="F727">
        <v>60</v>
      </c>
      <c r="G727" t="s">
        <v>2535</v>
      </c>
      <c r="H727" t="s">
        <v>2536</v>
      </c>
      <c r="I727" t="s">
        <v>124</v>
      </c>
      <c r="J727" s="1">
        <v>44174</v>
      </c>
      <c r="K727">
        <v>58</v>
      </c>
      <c r="L727" t="s">
        <v>45</v>
      </c>
      <c r="M727" s="1"/>
    </row>
    <row r="728" spans="1:13" x14ac:dyDescent="0.35">
      <c r="A728">
        <v>727</v>
      </c>
      <c r="B728" t="s">
        <v>2537</v>
      </c>
      <c r="C728" t="s">
        <v>1148</v>
      </c>
      <c r="D728" t="s">
        <v>51</v>
      </c>
      <c r="E728" t="s">
        <v>16</v>
      </c>
      <c r="F728">
        <v>30</v>
      </c>
      <c r="G728" t="s">
        <v>2538</v>
      </c>
      <c r="H728" t="s">
        <v>2539</v>
      </c>
      <c r="I728" t="s">
        <v>178</v>
      </c>
      <c r="J728" s="1">
        <v>44702</v>
      </c>
      <c r="K728">
        <v>35</v>
      </c>
      <c r="L728" t="s">
        <v>101</v>
      </c>
      <c r="M728" s="1"/>
    </row>
    <row r="729" spans="1:13" x14ac:dyDescent="0.35">
      <c r="A729">
        <v>728</v>
      </c>
      <c r="B729" t="s">
        <v>237</v>
      </c>
      <c r="C729" t="s">
        <v>268</v>
      </c>
      <c r="D729" t="s">
        <v>28</v>
      </c>
      <c r="E729" t="s">
        <v>29</v>
      </c>
      <c r="F729">
        <v>30</v>
      </c>
      <c r="G729" t="s">
        <v>2538</v>
      </c>
      <c r="H729" t="s">
        <v>2183</v>
      </c>
      <c r="I729" t="s">
        <v>124</v>
      </c>
      <c r="J729" s="1">
        <v>44676</v>
      </c>
      <c r="K729">
        <v>7</v>
      </c>
      <c r="L729" t="s">
        <v>80</v>
      </c>
      <c r="M729" s="1"/>
    </row>
    <row r="730" spans="1:13" x14ac:dyDescent="0.35">
      <c r="A730">
        <v>729</v>
      </c>
      <c r="B730" t="s">
        <v>2540</v>
      </c>
      <c r="C730" t="s">
        <v>2017</v>
      </c>
      <c r="D730" t="s">
        <v>28</v>
      </c>
      <c r="E730" t="s">
        <v>29</v>
      </c>
      <c r="F730">
        <v>60</v>
      </c>
      <c r="G730" t="s">
        <v>2541</v>
      </c>
      <c r="H730" t="s">
        <v>2542</v>
      </c>
      <c r="I730" t="s">
        <v>2543</v>
      </c>
      <c r="J730" s="1">
        <v>44601</v>
      </c>
      <c r="K730">
        <v>60</v>
      </c>
      <c r="L730" t="s">
        <v>64</v>
      </c>
      <c r="M730" s="1"/>
    </row>
    <row r="731" spans="1:13" x14ac:dyDescent="0.35">
      <c r="A731">
        <v>730</v>
      </c>
      <c r="B731" t="s">
        <v>2544</v>
      </c>
      <c r="C731" t="s">
        <v>2515</v>
      </c>
      <c r="D731" t="s">
        <v>51</v>
      </c>
      <c r="E731" t="s">
        <v>16</v>
      </c>
      <c r="F731">
        <v>90</v>
      </c>
      <c r="G731" t="s">
        <v>2545</v>
      </c>
      <c r="H731" t="s">
        <v>1837</v>
      </c>
      <c r="I731" t="s">
        <v>173</v>
      </c>
      <c r="J731" s="1">
        <v>44228</v>
      </c>
      <c r="K731">
        <v>52</v>
      </c>
      <c r="L731" t="s">
        <v>70</v>
      </c>
      <c r="M731" s="1"/>
    </row>
    <row r="732" spans="1:13" x14ac:dyDescent="0.35">
      <c r="A732">
        <v>731</v>
      </c>
      <c r="B732" t="s">
        <v>2546</v>
      </c>
      <c r="C732" t="s">
        <v>2547</v>
      </c>
      <c r="D732" t="s">
        <v>15</v>
      </c>
      <c r="E732" t="s">
        <v>16</v>
      </c>
      <c r="F732">
        <v>60</v>
      </c>
      <c r="G732" t="s">
        <v>2548</v>
      </c>
      <c r="H732" t="s">
        <v>1768</v>
      </c>
      <c r="I732" t="s">
        <v>32</v>
      </c>
      <c r="J732" s="1">
        <v>44031</v>
      </c>
      <c r="K732">
        <v>73</v>
      </c>
      <c r="L732" t="s">
        <v>45</v>
      </c>
      <c r="M732" s="1"/>
    </row>
    <row r="733" spans="1:13" x14ac:dyDescent="0.35">
      <c r="A733">
        <v>732</v>
      </c>
      <c r="B733" t="s">
        <v>2549</v>
      </c>
      <c r="C733" t="s">
        <v>2550</v>
      </c>
      <c r="D733" t="s">
        <v>15</v>
      </c>
      <c r="E733" t="s">
        <v>16</v>
      </c>
      <c r="F733">
        <v>60</v>
      </c>
      <c r="G733" t="s">
        <v>2551</v>
      </c>
      <c r="H733" t="s">
        <v>2552</v>
      </c>
      <c r="I733" t="s">
        <v>32</v>
      </c>
      <c r="J733" s="1">
        <v>44842</v>
      </c>
      <c r="K733">
        <v>17</v>
      </c>
      <c r="L733" t="s">
        <v>54</v>
      </c>
      <c r="M733" s="1"/>
    </row>
    <row r="734" spans="1:13" x14ac:dyDescent="0.35">
      <c r="A734">
        <v>733</v>
      </c>
      <c r="B734" t="s">
        <v>683</v>
      </c>
      <c r="C734" t="s">
        <v>2553</v>
      </c>
      <c r="D734" t="s">
        <v>28</v>
      </c>
      <c r="E734" t="s">
        <v>29</v>
      </c>
      <c r="F734">
        <v>30</v>
      </c>
      <c r="G734" t="s">
        <v>2554</v>
      </c>
      <c r="H734" t="s">
        <v>2555</v>
      </c>
      <c r="I734" t="s">
        <v>32</v>
      </c>
      <c r="J734" s="1">
        <v>44681</v>
      </c>
      <c r="K734">
        <v>87</v>
      </c>
      <c r="L734" t="s">
        <v>20</v>
      </c>
      <c r="M734" s="1"/>
    </row>
    <row r="735" spans="1:13" x14ac:dyDescent="0.35">
      <c r="A735">
        <v>734</v>
      </c>
      <c r="B735" t="s">
        <v>2556</v>
      </c>
      <c r="C735" t="s">
        <v>2557</v>
      </c>
      <c r="D735" t="s">
        <v>28</v>
      </c>
      <c r="E735" t="s">
        <v>29</v>
      </c>
      <c r="F735">
        <v>60</v>
      </c>
      <c r="G735" t="s">
        <v>2558</v>
      </c>
      <c r="H735" t="s">
        <v>2559</v>
      </c>
      <c r="I735" t="s">
        <v>124</v>
      </c>
      <c r="J735" s="1">
        <v>44073</v>
      </c>
      <c r="K735">
        <v>60</v>
      </c>
      <c r="L735" t="s">
        <v>39</v>
      </c>
      <c r="M735" s="1"/>
    </row>
    <row r="736" spans="1:13" x14ac:dyDescent="0.35">
      <c r="A736">
        <v>735</v>
      </c>
      <c r="B736" t="s">
        <v>2560</v>
      </c>
      <c r="C736" t="s">
        <v>2561</v>
      </c>
      <c r="D736" t="s">
        <v>15</v>
      </c>
      <c r="E736" t="s">
        <v>16</v>
      </c>
      <c r="F736">
        <v>60</v>
      </c>
      <c r="G736" t="s">
        <v>2558</v>
      </c>
      <c r="H736" t="s">
        <v>1519</v>
      </c>
      <c r="I736" t="s">
        <v>32</v>
      </c>
      <c r="J736" s="1">
        <v>43920</v>
      </c>
      <c r="K736">
        <v>50</v>
      </c>
      <c r="L736" t="s">
        <v>45</v>
      </c>
      <c r="M736" s="1"/>
    </row>
    <row r="737" spans="1:13" x14ac:dyDescent="0.35">
      <c r="A737">
        <v>736</v>
      </c>
      <c r="B737" t="s">
        <v>2562</v>
      </c>
      <c r="C737" t="s">
        <v>2563</v>
      </c>
      <c r="D737" t="s">
        <v>28</v>
      </c>
      <c r="E737" t="s">
        <v>29</v>
      </c>
      <c r="F737">
        <v>90</v>
      </c>
      <c r="G737" t="s">
        <v>2564</v>
      </c>
      <c r="H737" t="s">
        <v>781</v>
      </c>
      <c r="I737" t="s">
        <v>294</v>
      </c>
      <c r="J737" s="1">
        <v>44139</v>
      </c>
      <c r="K737">
        <v>32</v>
      </c>
      <c r="L737" t="s">
        <v>101</v>
      </c>
      <c r="M737" s="1"/>
    </row>
    <row r="738" spans="1:13" x14ac:dyDescent="0.35">
      <c r="A738">
        <v>737</v>
      </c>
      <c r="B738" t="s">
        <v>2565</v>
      </c>
      <c r="C738" t="s">
        <v>2566</v>
      </c>
      <c r="D738" t="s">
        <v>28</v>
      </c>
      <c r="E738" t="s">
        <v>29</v>
      </c>
      <c r="F738">
        <v>30</v>
      </c>
      <c r="G738" t="s">
        <v>2567</v>
      </c>
      <c r="H738" t="s">
        <v>781</v>
      </c>
      <c r="I738" t="s">
        <v>294</v>
      </c>
      <c r="J738" s="1">
        <v>43998</v>
      </c>
      <c r="K738">
        <v>44</v>
      </c>
      <c r="L738" t="s">
        <v>70</v>
      </c>
      <c r="M738" s="1"/>
    </row>
    <row r="739" spans="1:13" x14ac:dyDescent="0.35">
      <c r="A739">
        <v>738</v>
      </c>
      <c r="B739" t="s">
        <v>2568</v>
      </c>
      <c r="C739" t="s">
        <v>394</v>
      </c>
      <c r="D739" t="s">
        <v>15</v>
      </c>
      <c r="E739" t="s">
        <v>16</v>
      </c>
      <c r="F739">
        <v>30</v>
      </c>
      <c r="G739" t="s">
        <v>2569</v>
      </c>
      <c r="H739" t="s">
        <v>2570</v>
      </c>
      <c r="I739" t="s">
        <v>32</v>
      </c>
      <c r="J739" s="1">
        <v>44190</v>
      </c>
      <c r="K739">
        <v>62</v>
      </c>
      <c r="L739" t="s">
        <v>33</v>
      </c>
      <c r="M739" s="1"/>
    </row>
    <row r="740" spans="1:13" x14ac:dyDescent="0.35">
      <c r="A740">
        <v>739</v>
      </c>
      <c r="B740" t="s">
        <v>2571</v>
      </c>
      <c r="C740" t="s">
        <v>2572</v>
      </c>
      <c r="D740" t="s">
        <v>15</v>
      </c>
      <c r="E740" t="s">
        <v>16</v>
      </c>
      <c r="F740">
        <v>30</v>
      </c>
      <c r="G740" t="s">
        <v>2573</v>
      </c>
      <c r="H740" t="s">
        <v>2137</v>
      </c>
      <c r="I740" t="s">
        <v>187</v>
      </c>
      <c r="J740" s="1">
        <v>44136</v>
      </c>
      <c r="K740">
        <v>7</v>
      </c>
      <c r="L740" t="s">
        <v>20</v>
      </c>
      <c r="M740" s="1"/>
    </row>
    <row r="741" spans="1:13" x14ac:dyDescent="0.35">
      <c r="A741">
        <v>740</v>
      </c>
      <c r="B741" t="s">
        <v>2574</v>
      </c>
      <c r="C741" t="s">
        <v>2575</v>
      </c>
      <c r="D741" t="s">
        <v>28</v>
      </c>
      <c r="E741" t="s">
        <v>29</v>
      </c>
      <c r="F741">
        <v>30</v>
      </c>
      <c r="G741" t="s">
        <v>2576</v>
      </c>
      <c r="H741" t="s">
        <v>2577</v>
      </c>
      <c r="I741" t="s">
        <v>645</v>
      </c>
      <c r="J741" s="1">
        <v>44612</v>
      </c>
      <c r="K741">
        <v>33</v>
      </c>
      <c r="L741" t="s">
        <v>64</v>
      </c>
      <c r="M741" s="1"/>
    </row>
    <row r="742" spans="1:13" x14ac:dyDescent="0.35">
      <c r="A742">
        <v>741</v>
      </c>
      <c r="B742" t="s">
        <v>2520</v>
      </c>
      <c r="C742" t="s">
        <v>107</v>
      </c>
      <c r="D742" t="s">
        <v>28</v>
      </c>
      <c r="E742" t="s">
        <v>29</v>
      </c>
      <c r="F742">
        <v>60</v>
      </c>
      <c r="G742" t="s">
        <v>2578</v>
      </c>
      <c r="H742" t="s">
        <v>2579</v>
      </c>
      <c r="I742" t="s">
        <v>425</v>
      </c>
      <c r="J742" s="1">
        <v>44603</v>
      </c>
      <c r="K742">
        <v>70</v>
      </c>
      <c r="L742" t="s">
        <v>54</v>
      </c>
      <c r="M742" s="1"/>
    </row>
    <row r="743" spans="1:13" x14ac:dyDescent="0.35">
      <c r="A743">
        <v>742</v>
      </c>
      <c r="B743" t="s">
        <v>2580</v>
      </c>
      <c r="C743" t="s">
        <v>2581</v>
      </c>
      <c r="D743" t="s">
        <v>51</v>
      </c>
      <c r="E743" t="s">
        <v>16</v>
      </c>
      <c r="F743">
        <v>60</v>
      </c>
      <c r="G743" t="s">
        <v>2582</v>
      </c>
      <c r="H743" t="s">
        <v>2583</v>
      </c>
      <c r="I743" t="s">
        <v>32</v>
      </c>
      <c r="J743" s="1">
        <v>44496</v>
      </c>
      <c r="K743">
        <v>58</v>
      </c>
      <c r="L743" t="s">
        <v>33</v>
      </c>
      <c r="M743" s="1"/>
    </row>
    <row r="744" spans="1:13" x14ac:dyDescent="0.35">
      <c r="A744">
        <v>743</v>
      </c>
      <c r="B744" t="s">
        <v>2584</v>
      </c>
      <c r="C744" t="s">
        <v>2585</v>
      </c>
      <c r="D744" t="s">
        <v>28</v>
      </c>
      <c r="E744" t="s">
        <v>29</v>
      </c>
      <c r="F744">
        <v>60</v>
      </c>
      <c r="G744" t="s">
        <v>2586</v>
      </c>
      <c r="H744" t="s">
        <v>2587</v>
      </c>
      <c r="I744" t="s">
        <v>124</v>
      </c>
      <c r="J744" s="1">
        <v>44747</v>
      </c>
      <c r="K744">
        <v>81</v>
      </c>
      <c r="L744" t="s">
        <v>45</v>
      </c>
      <c r="M744" s="1"/>
    </row>
    <row r="745" spans="1:13" x14ac:dyDescent="0.35">
      <c r="A745">
        <v>744</v>
      </c>
      <c r="B745" t="s">
        <v>2588</v>
      </c>
      <c r="C745" t="s">
        <v>2589</v>
      </c>
      <c r="D745" t="s">
        <v>15</v>
      </c>
      <c r="E745" t="s">
        <v>16</v>
      </c>
      <c r="F745">
        <v>90</v>
      </c>
      <c r="G745" t="s">
        <v>2590</v>
      </c>
      <c r="H745" t="s">
        <v>2591</v>
      </c>
      <c r="I745" t="s">
        <v>38</v>
      </c>
      <c r="J745" s="1">
        <v>44219</v>
      </c>
      <c r="K745">
        <v>72</v>
      </c>
      <c r="L745" t="s">
        <v>159</v>
      </c>
      <c r="M745" s="1"/>
    </row>
    <row r="746" spans="1:13" x14ac:dyDescent="0.35">
      <c r="A746">
        <v>745</v>
      </c>
      <c r="B746" t="s">
        <v>308</v>
      </c>
      <c r="C746" t="s">
        <v>2553</v>
      </c>
      <c r="D746" t="s">
        <v>15</v>
      </c>
      <c r="E746" t="s">
        <v>16</v>
      </c>
      <c r="F746">
        <v>60</v>
      </c>
      <c r="G746" t="s">
        <v>2592</v>
      </c>
      <c r="H746" t="s">
        <v>139</v>
      </c>
      <c r="I746" t="s">
        <v>2593</v>
      </c>
      <c r="J746" s="1">
        <v>44248</v>
      </c>
      <c r="K746">
        <v>26</v>
      </c>
      <c r="L746" t="s">
        <v>54</v>
      </c>
      <c r="M746" s="1"/>
    </row>
    <row r="747" spans="1:13" x14ac:dyDescent="0.35">
      <c r="A747">
        <v>746</v>
      </c>
      <c r="B747" t="s">
        <v>249</v>
      </c>
      <c r="C747" t="s">
        <v>2594</v>
      </c>
      <c r="D747" t="s">
        <v>28</v>
      </c>
      <c r="E747" t="s">
        <v>29</v>
      </c>
      <c r="F747">
        <v>60</v>
      </c>
      <c r="G747" t="s">
        <v>2595</v>
      </c>
      <c r="H747" t="s">
        <v>904</v>
      </c>
      <c r="I747" t="s">
        <v>32</v>
      </c>
      <c r="J747" s="1">
        <v>44502</v>
      </c>
      <c r="K747">
        <v>11</v>
      </c>
      <c r="L747" t="s">
        <v>70</v>
      </c>
      <c r="M747" s="1"/>
    </row>
    <row r="748" spans="1:13" x14ac:dyDescent="0.35">
      <c r="A748">
        <v>747</v>
      </c>
      <c r="B748" t="s">
        <v>2596</v>
      </c>
      <c r="C748" t="s">
        <v>2597</v>
      </c>
      <c r="D748" t="s">
        <v>51</v>
      </c>
      <c r="E748" t="s">
        <v>16</v>
      </c>
      <c r="F748">
        <v>90</v>
      </c>
      <c r="G748" t="s">
        <v>2598</v>
      </c>
      <c r="H748" t="s">
        <v>2599</v>
      </c>
      <c r="I748" t="s">
        <v>25</v>
      </c>
      <c r="J748" s="1">
        <v>44861</v>
      </c>
      <c r="K748">
        <v>9</v>
      </c>
      <c r="L748" t="s">
        <v>80</v>
      </c>
      <c r="M748" s="1"/>
    </row>
    <row r="749" spans="1:13" x14ac:dyDescent="0.35">
      <c r="A749">
        <v>748</v>
      </c>
      <c r="B749" t="s">
        <v>2600</v>
      </c>
      <c r="C749" t="s">
        <v>2601</v>
      </c>
      <c r="D749" t="s">
        <v>51</v>
      </c>
      <c r="E749" t="s">
        <v>16</v>
      </c>
      <c r="F749">
        <v>30</v>
      </c>
      <c r="G749" t="s">
        <v>2602</v>
      </c>
      <c r="H749" t="s">
        <v>2603</v>
      </c>
      <c r="I749" t="s">
        <v>2604</v>
      </c>
      <c r="J749" s="1">
        <v>44169</v>
      </c>
      <c r="K749">
        <v>74</v>
      </c>
      <c r="L749" t="s">
        <v>159</v>
      </c>
      <c r="M749" s="1"/>
    </row>
    <row r="750" spans="1:13" x14ac:dyDescent="0.35">
      <c r="A750">
        <v>749</v>
      </c>
      <c r="B750" t="s">
        <v>2605</v>
      </c>
      <c r="C750" t="s">
        <v>2606</v>
      </c>
      <c r="D750" t="s">
        <v>28</v>
      </c>
      <c r="E750" t="s">
        <v>29</v>
      </c>
      <c r="F750">
        <v>90</v>
      </c>
      <c r="G750" t="s">
        <v>2607</v>
      </c>
      <c r="H750" t="s">
        <v>2608</v>
      </c>
      <c r="I750" t="s">
        <v>38</v>
      </c>
      <c r="J750" s="1">
        <v>44812</v>
      </c>
      <c r="K750">
        <v>102</v>
      </c>
      <c r="L750" t="s">
        <v>70</v>
      </c>
      <c r="M750" s="1"/>
    </row>
    <row r="751" spans="1:13" x14ac:dyDescent="0.35">
      <c r="A751">
        <v>750</v>
      </c>
      <c r="B751" t="s">
        <v>1262</v>
      </c>
      <c r="C751" t="s">
        <v>1154</v>
      </c>
      <c r="D751" t="s">
        <v>28</v>
      </c>
      <c r="E751" t="s">
        <v>29</v>
      </c>
      <c r="F751">
        <v>90</v>
      </c>
      <c r="G751" t="s">
        <v>2609</v>
      </c>
      <c r="H751" t="s">
        <v>235</v>
      </c>
      <c r="I751" t="s">
        <v>146</v>
      </c>
      <c r="J751" s="1">
        <v>44626</v>
      </c>
      <c r="K751">
        <v>91</v>
      </c>
      <c r="L751" t="s">
        <v>70</v>
      </c>
      <c r="M751" s="1"/>
    </row>
    <row r="752" spans="1:13" x14ac:dyDescent="0.35">
      <c r="A752">
        <v>751</v>
      </c>
      <c r="B752" t="s">
        <v>2200</v>
      </c>
      <c r="C752" t="s">
        <v>76</v>
      </c>
      <c r="D752" t="s">
        <v>28</v>
      </c>
      <c r="E752" t="s">
        <v>29</v>
      </c>
      <c r="F752">
        <v>30</v>
      </c>
      <c r="G752" t="s">
        <v>2610</v>
      </c>
      <c r="H752" t="s">
        <v>530</v>
      </c>
      <c r="I752" t="s">
        <v>124</v>
      </c>
      <c r="J752" s="1">
        <v>44577</v>
      </c>
      <c r="K752">
        <v>105</v>
      </c>
      <c r="L752" t="s">
        <v>45</v>
      </c>
      <c r="M752" s="1"/>
    </row>
    <row r="753" spans="1:13" x14ac:dyDescent="0.35">
      <c r="A753">
        <v>752</v>
      </c>
      <c r="B753" t="s">
        <v>948</v>
      </c>
      <c r="C753" t="s">
        <v>2611</v>
      </c>
      <c r="D753" t="s">
        <v>28</v>
      </c>
      <c r="E753" t="s">
        <v>29</v>
      </c>
      <c r="F753">
        <v>30</v>
      </c>
      <c r="G753" t="s">
        <v>2612</v>
      </c>
      <c r="H753" t="s">
        <v>2613</v>
      </c>
      <c r="I753" t="s">
        <v>32</v>
      </c>
      <c r="J753" s="1">
        <v>44540</v>
      </c>
      <c r="K753">
        <v>92</v>
      </c>
      <c r="L753" t="s">
        <v>159</v>
      </c>
      <c r="M753" s="1"/>
    </row>
    <row r="754" spans="1:13" x14ac:dyDescent="0.35">
      <c r="A754">
        <v>753</v>
      </c>
      <c r="B754" t="s">
        <v>2614</v>
      </c>
      <c r="C754" t="s">
        <v>1861</v>
      </c>
      <c r="D754" t="s">
        <v>51</v>
      </c>
      <c r="E754" t="s">
        <v>16</v>
      </c>
      <c r="F754">
        <v>30</v>
      </c>
      <c r="G754" t="s">
        <v>2615</v>
      </c>
      <c r="H754" t="s">
        <v>2616</v>
      </c>
      <c r="I754" t="s">
        <v>886</v>
      </c>
      <c r="J754" s="1">
        <v>44923</v>
      </c>
      <c r="K754">
        <v>88</v>
      </c>
      <c r="L754" t="s">
        <v>39</v>
      </c>
      <c r="M754" s="1"/>
    </row>
    <row r="755" spans="1:13" x14ac:dyDescent="0.35">
      <c r="A755">
        <v>754</v>
      </c>
      <c r="B755" t="s">
        <v>2617</v>
      </c>
      <c r="C755" t="s">
        <v>2618</v>
      </c>
      <c r="D755" t="s">
        <v>28</v>
      </c>
      <c r="E755" t="s">
        <v>29</v>
      </c>
      <c r="F755">
        <v>90</v>
      </c>
      <c r="G755" t="s">
        <v>2619</v>
      </c>
      <c r="H755" t="s">
        <v>823</v>
      </c>
      <c r="I755" t="s">
        <v>187</v>
      </c>
      <c r="J755" s="1">
        <v>44238</v>
      </c>
      <c r="K755">
        <v>39</v>
      </c>
      <c r="L755" t="s">
        <v>70</v>
      </c>
      <c r="M755" s="1"/>
    </row>
    <row r="756" spans="1:13" x14ac:dyDescent="0.35">
      <c r="A756">
        <v>755</v>
      </c>
      <c r="B756" t="s">
        <v>1144</v>
      </c>
      <c r="C756" t="s">
        <v>61</v>
      </c>
      <c r="D756" t="s">
        <v>51</v>
      </c>
      <c r="E756" t="s">
        <v>16</v>
      </c>
      <c r="F756">
        <v>60</v>
      </c>
      <c r="G756" t="s">
        <v>2620</v>
      </c>
      <c r="H756" t="s">
        <v>942</v>
      </c>
      <c r="I756" t="s">
        <v>32</v>
      </c>
      <c r="J756" s="1">
        <v>44764</v>
      </c>
      <c r="K756">
        <v>47</v>
      </c>
      <c r="L756" t="s">
        <v>33</v>
      </c>
      <c r="M756" s="1"/>
    </row>
    <row r="757" spans="1:13" x14ac:dyDescent="0.35">
      <c r="A757">
        <v>756</v>
      </c>
      <c r="B757" t="s">
        <v>1376</v>
      </c>
      <c r="C757" t="s">
        <v>1010</v>
      </c>
      <c r="D757" t="s">
        <v>28</v>
      </c>
      <c r="E757" t="s">
        <v>29</v>
      </c>
      <c r="F757">
        <v>30</v>
      </c>
      <c r="G757" t="s">
        <v>2621</v>
      </c>
      <c r="H757" t="s">
        <v>2622</v>
      </c>
      <c r="I757" t="s">
        <v>294</v>
      </c>
      <c r="J757" s="1">
        <v>44116</v>
      </c>
      <c r="K757">
        <v>16</v>
      </c>
      <c r="L757" t="s">
        <v>54</v>
      </c>
      <c r="M757" s="1"/>
    </row>
    <row r="758" spans="1:13" x14ac:dyDescent="0.35">
      <c r="A758">
        <v>757</v>
      </c>
      <c r="B758" t="s">
        <v>2623</v>
      </c>
      <c r="C758" t="s">
        <v>2210</v>
      </c>
      <c r="D758" t="s">
        <v>51</v>
      </c>
      <c r="E758" t="s">
        <v>16</v>
      </c>
      <c r="F758">
        <v>60</v>
      </c>
      <c r="G758" t="s">
        <v>2621</v>
      </c>
      <c r="H758" t="s">
        <v>2624</v>
      </c>
      <c r="I758" t="s">
        <v>32</v>
      </c>
      <c r="J758" s="1">
        <v>44129</v>
      </c>
      <c r="K758">
        <v>32</v>
      </c>
      <c r="L758" t="s">
        <v>20</v>
      </c>
      <c r="M758" s="1"/>
    </row>
    <row r="759" spans="1:13" x14ac:dyDescent="0.35">
      <c r="A759">
        <v>758</v>
      </c>
      <c r="B759" t="s">
        <v>2625</v>
      </c>
      <c r="C759" t="s">
        <v>593</v>
      </c>
      <c r="D759" t="s">
        <v>51</v>
      </c>
      <c r="E759" t="s">
        <v>16</v>
      </c>
      <c r="F759">
        <v>60</v>
      </c>
      <c r="G759" t="s">
        <v>2626</v>
      </c>
      <c r="H759" t="s">
        <v>738</v>
      </c>
      <c r="I759" t="s">
        <v>38</v>
      </c>
      <c r="J759" s="1">
        <v>44098</v>
      </c>
      <c r="K759">
        <v>59</v>
      </c>
      <c r="L759" t="s">
        <v>33</v>
      </c>
      <c r="M759" s="1"/>
    </row>
    <row r="760" spans="1:13" x14ac:dyDescent="0.35">
      <c r="A760">
        <v>759</v>
      </c>
      <c r="B760" t="s">
        <v>2627</v>
      </c>
      <c r="C760" t="s">
        <v>1211</v>
      </c>
      <c r="D760" t="s">
        <v>15</v>
      </c>
      <c r="E760" t="s">
        <v>16</v>
      </c>
      <c r="F760">
        <v>30</v>
      </c>
      <c r="G760" t="s">
        <v>2628</v>
      </c>
      <c r="H760" t="s">
        <v>2629</v>
      </c>
      <c r="I760" t="s">
        <v>95</v>
      </c>
      <c r="J760" s="1">
        <v>43966</v>
      </c>
      <c r="K760">
        <v>20</v>
      </c>
      <c r="L760" t="s">
        <v>70</v>
      </c>
      <c r="M760" s="1"/>
    </row>
    <row r="761" spans="1:13" x14ac:dyDescent="0.35">
      <c r="A761">
        <v>760</v>
      </c>
      <c r="B761" t="s">
        <v>2630</v>
      </c>
      <c r="C761" t="s">
        <v>2631</v>
      </c>
      <c r="D761" t="s">
        <v>51</v>
      </c>
      <c r="E761" t="s">
        <v>273</v>
      </c>
      <c r="F761">
        <v>90</v>
      </c>
      <c r="G761" t="s">
        <v>2632</v>
      </c>
      <c r="H761" t="s">
        <v>2633</v>
      </c>
      <c r="I761" t="s">
        <v>32</v>
      </c>
      <c r="J761" s="1">
        <v>44631</v>
      </c>
      <c r="K761">
        <v>105</v>
      </c>
      <c r="L761" t="s">
        <v>54</v>
      </c>
      <c r="M761" s="1"/>
    </row>
    <row r="762" spans="1:13" x14ac:dyDescent="0.35">
      <c r="A762">
        <v>761</v>
      </c>
      <c r="B762" t="s">
        <v>2634</v>
      </c>
      <c r="C762" t="s">
        <v>2635</v>
      </c>
      <c r="D762" t="s">
        <v>15</v>
      </c>
      <c r="E762" t="s">
        <v>16</v>
      </c>
      <c r="F762">
        <v>90</v>
      </c>
      <c r="G762" t="s">
        <v>2636</v>
      </c>
      <c r="H762" t="s">
        <v>2156</v>
      </c>
      <c r="I762" t="s">
        <v>32</v>
      </c>
      <c r="J762" s="1">
        <v>44775</v>
      </c>
      <c r="K762">
        <v>44</v>
      </c>
      <c r="L762" t="s">
        <v>20</v>
      </c>
      <c r="M762" s="1"/>
    </row>
    <row r="763" spans="1:13" x14ac:dyDescent="0.35">
      <c r="A763">
        <v>762</v>
      </c>
      <c r="B763" t="s">
        <v>2605</v>
      </c>
      <c r="C763" t="s">
        <v>2637</v>
      </c>
      <c r="D763" t="s">
        <v>28</v>
      </c>
      <c r="E763" t="s">
        <v>29</v>
      </c>
      <c r="F763">
        <v>90</v>
      </c>
      <c r="G763" t="s">
        <v>2638</v>
      </c>
      <c r="H763" t="s">
        <v>2062</v>
      </c>
      <c r="I763" t="s">
        <v>187</v>
      </c>
      <c r="J763" s="1">
        <v>44030</v>
      </c>
      <c r="K763">
        <v>36</v>
      </c>
      <c r="L763" t="s">
        <v>80</v>
      </c>
      <c r="M763" s="1"/>
    </row>
    <row r="764" spans="1:13" x14ac:dyDescent="0.35">
      <c r="A764">
        <v>763</v>
      </c>
      <c r="B764" t="s">
        <v>2639</v>
      </c>
      <c r="C764" t="s">
        <v>2640</v>
      </c>
      <c r="D764" t="s">
        <v>28</v>
      </c>
      <c r="E764" t="s">
        <v>29</v>
      </c>
      <c r="F764">
        <v>90</v>
      </c>
      <c r="G764" t="s">
        <v>2641</v>
      </c>
      <c r="H764" t="s">
        <v>1605</v>
      </c>
      <c r="I764" t="s">
        <v>32</v>
      </c>
      <c r="J764" s="1">
        <v>44732</v>
      </c>
      <c r="K764">
        <v>18</v>
      </c>
      <c r="L764" t="s">
        <v>70</v>
      </c>
      <c r="M764" s="1"/>
    </row>
    <row r="765" spans="1:13" x14ac:dyDescent="0.35">
      <c r="A765">
        <v>764</v>
      </c>
      <c r="B765" t="s">
        <v>2642</v>
      </c>
      <c r="C765" t="s">
        <v>2643</v>
      </c>
      <c r="D765" t="s">
        <v>15</v>
      </c>
      <c r="E765" t="s">
        <v>16</v>
      </c>
      <c r="F765">
        <v>30</v>
      </c>
      <c r="G765" t="s">
        <v>2644</v>
      </c>
      <c r="H765" t="s">
        <v>2645</v>
      </c>
      <c r="I765" t="s">
        <v>32</v>
      </c>
      <c r="J765" s="1">
        <v>44410</v>
      </c>
      <c r="K765">
        <v>71</v>
      </c>
      <c r="L765" t="s">
        <v>64</v>
      </c>
      <c r="M765" s="1"/>
    </row>
    <row r="766" spans="1:13" x14ac:dyDescent="0.35">
      <c r="A766">
        <v>765</v>
      </c>
      <c r="B766" t="s">
        <v>2646</v>
      </c>
      <c r="C766" t="s">
        <v>2647</v>
      </c>
      <c r="D766" t="s">
        <v>51</v>
      </c>
      <c r="E766" t="s">
        <v>16</v>
      </c>
      <c r="F766">
        <v>60</v>
      </c>
      <c r="G766" t="s">
        <v>2648</v>
      </c>
      <c r="H766" t="s">
        <v>2649</v>
      </c>
      <c r="I766" t="s">
        <v>32</v>
      </c>
      <c r="J766" s="1">
        <v>44591</v>
      </c>
      <c r="K766">
        <v>85</v>
      </c>
      <c r="L766" t="s">
        <v>33</v>
      </c>
      <c r="M766" s="1"/>
    </row>
    <row r="767" spans="1:13" x14ac:dyDescent="0.35">
      <c r="A767">
        <v>766</v>
      </c>
      <c r="B767" t="s">
        <v>2326</v>
      </c>
      <c r="C767" t="s">
        <v>2650</v>
      </c>
      <c r="D767" t="s">
        <v>92</v>
      </c>
      <c r="E767" t="s">
        <v>16</v>
      </c>
      <c r="F767">
        <v>90</v>
      </c>
      <c r="G767" t="s">
        <v>2651</v>
      </c>
      <c r="H767" t="s">
        <v>275</v>
      </c>
      <c r="I767" t="s">
        <v>32</v>
      </c>
      <c r="J767" s="1">
        <v>44696</v>
      </c>
      <c r="K767">
        <v>66</v>
      </c>
      <c r="L767" t="s">
        <v>101</v>
      </c>
      <c r="M767" s="1"/>
    </row>
    <row r="768" spans="1:13" x14ac:dyDescent="0.35">
      <c r="A768">
        <v>767</v>
      </c>
      <c r="B768" t="s">
        <v>2652</v>
      </c>
      <c r="C768" t="s">
        <v>2653</v>
      </c>
      <c r="D768" t="s">
        <v>28</v>
      </c>
      <c r="E768" t="s">
        <v>29</v>
      </c>
      <c r="F768">
        <v>60</v>
      </c>
      <c r="G768" t="s">
        <v>2654</v>
      </c>
      <c r="H768" t="s">
        <v>2655</v>
      </c>
      <c r="I768" t="s">
        <v>1083</v>
      </c>
      <c r="J768" s="1">
        <v>43940</v>
      </c>
      <c r="K768">
        <v>15</v>
      </c>
      <c r="L768" t="s">
        <v>54</v>
      </c>
      <c r="M768" s="1"/>
    </row>
    <row r="769" spans="1:13" x14ac:dyDescent="0.35">
      <c r="A769">
        <v>768</v>
      </c>
      <c r="B769" t="s">
        <v>2656</v>
      </c>
      <c r="C769" t="s">
        <v>2207</v>
      </c>
      <c r="D769" t="s">
        <v>15</v>
      </c>
      <c r="E769" t="s">
        <v>16</v>
      </c>
      <c r="F769">
        <v>90</v>
      </c>
      <c r="G769" t="s">
        <v>2657</v>
      </c>
      <c r="H769" t="s">
        <v>2658</v>
      </c>
      <c r="I769" t="s">
        <v>173</v>
      </c>
      <c r="J769" s="1">
        <v>44839</v>
      </c>
      <c r="K769">
        <v>57</v>
      </c>
      <c r="L769" t="s">
        <v>20</v>
      </c>
      <c r="M769" s="1"/>
    </row>
    <row r="770" spans="1:13" x14ac:dyDescent="0.35">
      <c r="A770">
        <v>769</v>
      </c>
      <c r="B770" t="s">
        <v>2659</v>
      </c>
      <c r="C770" t="s">
        <v>2269</v>
      </c>
      <c r="D770" t="s">
        <v>51</v>
      </c>
      <c r="E770" t="s">
        <v>16</v>
      </c>
      <c r="F770">
        <v>30</v>
      </c>
      <c r="G770" t="s">
        <v>2660</v>
      </c>
      <c r="H770" t="s">
        <v>2661</v>
      </c>
      <c r="I770" t="s">
        <v>187</v>
      </c>
      <c r="J770" s="1">
        <v>44064</v>
      </c>
      <c r="K770">
        <v>46</v>
      </c>
      <c r="L770" t="s">
        <v>54</v>
      </c>
      <c r="M770" s="1"/>
    </row>
    <row r="771" spans="1:13" x14ac:dyDescent="0.35">
      <c r="A771">
        <v>770</v>
      </c>
      <c r="B771" t="s">
        <v>624</v>
      </c>
      <c r="C771" t="s">
        <v>593</v>
      </c>
      <c r="D771" t="s">
        <v>28</v>
      </c>
      <c r="E771" t="s">
        <v>29</v>
      </c>
      <c r="F771">
        <v>30</v>
      </c>
      <c r="G771" t="s">
        <v>2662</v>
      </c>
      <c r="H771" t="s">
        <v>534</v>
      </c>
      <c r="I771" t="s">
        <v>32</v>
      </c>
      <c r="J771" s="1">
        <v>44075</v>
      </c>
      <c r="K771">
        <v>22</v>
      </c>
      <c r="L771" t="s">
        <v>33</v>
      </c>
      <c r="M771" s="1"/>
    </row>
    <row r="772" spans="1:13" x14ac:dyDescent="0.35">
      <c r="A772">
        <v>771</v>
      </c>
      <c r="B772" t="s">
        <v>2491</v>
      </c>
      <c r="C772" t="s">
        <v>2663</v>
      </c>
      <c r="D772" t="s">
        <v>28</v>
      </c>
      <c r="E772" t="s">
        <v>29</v>
      </c>
      <c r="F772">
        <v>90</v>
      </c>
      <c r="G772" t="s">
        <v>2662</v>
      </c>
      <c r="H772" t="s">
        <v>2664</v>
      </c>
      <c r="I772" t="s">
        <v>32</v>
      </c>
      <c r="J772" s="1">
        <v>44643</v>
      </c>
      <c r="K772">
        <v>50</v>
      </c>
      <c r="L772" t="s">
        <v>54</v>
      </c>
      <c r="M772" s="1"/>
    </row>
    <row r="773" spans="1:13" x14ac:dyDescent="0.35">
      <c r="A773">
        <v>772</v>
      </c>
      <c r="B773" t="s">
        <v>2665</v>
      </c>
      <c r="C773" t="s">
        <v>2246</v>
      </c>
      <c r="D773" t="s">
        <v>28</v>
      </c>
      <c r="E773" t="s">
        <v>29</v>
      </c>
      <c r="F773">
        <v>90</v>
      </c>
      <c r="G773" t="s">
        <v>2666</v>
      </c>
      <c r="H773" t="s">
        <v>2667</v>
      </c>
      <c r="I773" t="s">
        <v>187</v>
      </c>
      <c r="J773" s="1">
        <v>44107</v>
      </c>
      <c r="K773">
        <v>53</v>
      </c>
      <c r="L773" t="s">
        <v>64</v>
      </c>
      <c r="M773" s="1"/>
    </row>
    <row r="774" spans="1:13" x14ac:dyDescent="0.35">
      <c r="A774">
        <v>773</v>
      </c>
      <c r="B774" t="s">
        <v>2668</v>
      </c>
      <c r="C774" t="s">
        <v>2669</v>
      </c>
      <c r="D774" t="s">
        <v>15</v>
      </c>
      <c r="E774" t="s">
        <v>16</v>
      </c>
      <c r="F774">
        <v>90</v>
      </c>
      <c r="G774" t="s">
        <v>2670</v>
      </c>
      <c r="H774" t="s">
        <v>2671</v>
      </c>
      <c r="I774" t="s">
        <v>1157</v>
      </c>
      <c r="J774" s="1">
        <v>44396</v>
      </c>
      <c r="K774">
        <v>61</v>
      </c>
      <c r="L774" t="s">
        <v>45</v>
      </c>
      <c r="M774" s="1"/>
    </row>
    <row r="775" spans="1:13" x14ac:dyDescent="0.35">
      <c r="A775">
        <v>774</v>
      </c>
      <c r="B775" t="s">
        <v>511</v>
      </c>
      <c r="C775" t="s">
        <v>2223</v>
      </c>
      <c r="D775" t="s">
        <v>51</v>
      </c>
      <c r="E775" t="s">
        <v>16</v>
      </c>
      <c r="F775">
        <v>90</v>
      </c>
      <c r="G775" t="s">
        <v>2672</v>
      </c>
      <c r="H775" t="s">
        <v>2673</v>
      </c>
      <c r="I775" t="s">
        <v>19</v>
      </c>
      <c r="J775" s="1">
        <v>44778</v>
      </c>
      <c r="K775">
        <v>54</v>
      </c>
      <c r="L775" t="s">
        <v>159</v>
      </c>
      <c r="M775" s="1"/>
    </row>
    <row r="776" spans="1:13" x14ac:dyDescent="0.35">
      <c r="A776">
        <v>775</v>
      </c>
      <c r="B776" t="s">
        <v>2674</v>
      </c>
      <c r="C776" t="s">
        <v>995</v>
      </c>
      <c r="D776" t="s">
        <v>15</v>
      </c>
      <c r="E776" t="s">
        <v>16</v>
      </c>
      <c r="F776">
        <v>60</v>
      </c>
      <c r="G776" t="s">
        <v>2675</v>
      </c>
      <c r="H776" t="s">
        <v>2676</v>
      </c>
      <c r="I776" t="s">
        <v>32</v>
      </c>
      <c r="J776" s="1">
        <v>44458</v>
      </c>
      <c r="K776">
        <v>3</v>
      </c>
      <c r="L776" t="s">
        <v>45</v>
      </c>
      <c r="M776" s="1"/>
    </row>
    <row r="777" spans="1:13" x14ac:dyDescent="0.35">
      <c r="A777">
        <v>776</v>
      </c>
      <c r="B777" t="s">
        <v>1239</v>
      </c>
      <c r="C777" t="s">
        <v>2677</v>
      </c>
      <c r="D777" t="s">
        <v>28</v>
      </c>
      <c r="E777" t="s">
        <v>29</v>
      </c>
      <c r="F777">
        <v>90</v>
      </c>
      <c r="G777" t="s">
        <v>2675</v>
      </c>
      <c r="H777" t="s">
        <v>2678</v>
      </c>
      <c r="I777" t="s">
        <v>32</v>
      </c>
      <c r="J777" s="1">
        <v>44014</v>
      </c>
      <c r="K777">
        <v>35</v>
      </c>
      <c r="L777" t="s">
        <v>54</v>
      </c>
      <c r="M777" s="1"/>
    </row>
    <row r="778" spans="1:13" x14ac:dyDescent="0.35">
      <c r="A778">
        <v>777</v>
      </c>
      <c r="B778" t="s">
        <v>2679</v>
      </c>
      <c r="C778" t="s">
        <v>464</v>
      </c>
      <c r="D778" t="s">
        <v>28</v>
      </c>
      <c r="E778" t="s">
        <v>29</v>
      </c>
      <c r="F778">
        <v>90</v>
      </c>
      <c r="G778" t="s">
        <v>2680</v>
      </c>
      <c r="H778" t="s">
        <v>2681</v>
      </c>
      <c r="I778" t="s">
        <v>686</v>
      </c>
      <c r="J778" s="1">
        <v>44607</v>
      </c>
      <c r="K778">
        <v>11</v>
      </c>
      <c r="L778" t="s">
        <v>64</v>
      </c>
      <c r="M778" s="1"/>
    </row>
    <row r="779" spans="1:13" x14ac:dyDescent="0.35">
      <c r="A779">
        <v>778</v>
      </c>
      <c r="B779" t="s">
        <v>2682</v>
      </c>
      <c r="C779" t="s">
        <v>2683</v>
      </c>
      <c r="D779" t="s">
        <v>28</v>
      </c>
      <c r="E779" t="s">
        <v>29</v>
      </c>
      <c r="F779">
        <v>30</v>
      </c>
      <c r="G779" t="s">
        <v>2684</v>
      </c>
      <c r="H779" t="s">
        <v>2685</v>
      </c>
      <c r="I779" t="s">
        <v>32</v>
      </c>
      <c r="J779" s="1">
        <v>44826</v>
      </c>
      <c r="K779">
        <v>93</v>
      </c>
      <c r="L779" t="s">
        <v>45</v>
      </c>
      <c r="M779" s="1"/>
    </row>
    <row r="780" spans="1:13" x14ac:dyDescent="0.35">
      <c r="A780">
        <v>779</v>
      </c>
      <c r="B780" t="s">
        <v>891</v>
      </c>
      <c r="C780" t="s">
        <v>2686</v>
      </c>
      <c r="D780" t="s">
        <v>28</v>
      </c>
      <c r="E780" t="s">
        <v>29</v>
      </c>
      <c r="F780">
        <v>90</v>
      </c>
      <c r="G780" t="s">
        <v>2687</v>
      </c>
      <c r="H780" t="s">
        <v>2688</v>
      </c>
      <c r="I780" t="s">
        <v>1199</v>
      </c>
      <c r="J780" s="1">
        <v>43934</v>
      </c>
      <c r="K780">
        <v>16</v>
      </c>
      <c r="L780" t="s">
        <v>70</v>
      </c>
      <c r="M780" s="1"/>
    </row>
    <row r="781" spans="1:13" x14ac:dyDescent="0.35">
      <c r="A781">
        <v>780</v>
      </c>
      <c r="B781" t="s">
        <v>2689</v>
      </c>
      <c r="C781" t="s">
        <v>2690</v>
      </c>
      <c r="D781" t="s">
        <v>51</v>
      </c>
      <c r="E781" t="s">
        <v>16</v>
      </c>
      <c r="F781">
        <v>60</v>
      </c>
      <c r="G781" t="s">
        <v>2691</v>
      </c>
      <c r="H781" t="s">
        <v>1347</v>
      </c>
      <c r="I781" t="s">
        <v>32</v>
      </c>
      <c r="J781" s="1">
        <v>43940</v>
      </c>
      <c r="K781">
        <v>8</v>
      </c>
      <c r="L781" t="s">
        <v>64</v>
      </c>
      <c r="M781" s="1"/>
    </row>
    <row r="782" spans="1:13" x14ac:dyDescent="0.35">
      <c r="A782">
        <v>781</v>
      </c>
      <c r="B782" t="s">
        <v>600</v>
      </c>
      <c r="C782" t="s">
        <v>2692</v>
      </c>
      <c r="D782" t="s">
        <v>15</v>
      </c>
      <c r="E782" t="s">
        <v>16</v>
      </c>
      <c r="F782">
        <v>30</v>
      </c>
      <c r="G782" t="s">
        <v>2693</v>
      </c>
      <c r="H782" t="s">
        <v>1819</v>
      </c>
      <c r="I782" t="s">
        <v>89</v>
      </c>
      <c r="J782" s="1">
        <v>44175</v>
      </c>
      <c r="K782">
        <v>17</v>
      </c>
      <c r="L782" t="s">
        <v>70</v>
      </c>
      <c r="M782" s="1"/>
    </row>
    <row r="783" spans="1:13" x14ac:dyDescent="0.35">
      <c r="A783">
        <v>782</v>
      </c>
      <c r="B783" t="s">
        <v>2694</v>
      </c>
      <c r="C783" t="s">
        <v>2695</v>
      </c>
      <c r="D783" t="s">
        <v>15</v>
      </c>
      <c r="E783" t="s">
        <v>16</v>
      </c>
      <c r="F783">
        <v>30</v>
      </c>
      <c r="G783" t="s">
        <v>2693</v>
      </c>
      <c r="H783" t="s">
        <v>2696</v>
      </c>
      <c r="I783" t="s">
        <v>95</v>
      </c>
      <c r="J783" s="1">
        <v>44841</v>
      </c>
      <c r="K783">
        <v>81</v>
      </c>
      <c r="L783" t="s">
        <v>80</v>
      </c>
      <c r="M783" s="1"/>
    </row>
    <row r="784" spans="1:13" x14ac:dyDescent="0.35">
      <c r="A784">
        <v>783</v>
      </c>
      <c r="B784" t="s">
        <v>914</v>
      </c>
      <c r="C784" t="s">
        <v>2697</v>
      </c>
      <c r="D784" t="s">
        <v>28</v>
      </c>
      <c r="E784" t="s">
        <v>29</v>
      </c>
      <c r="F784">
        <v>90</v>
      </c>
      <c r="G784" t="s">
        <v>2698</v>
      </c>
      <c r="H784" t="s">
        <v>1391</v>
      </c>
      <c r="I784" t="s">
        <v>32</v>
      </c>
      <c r="J784" s="1">
        <v>44343</v>
      </c>
      <c r="K784">
        <v>2</v>
      </c>
      <c r="L784" t="s">
        <v>45</v>
      </c>
      <c r="M784" s="1"/>
    </row>
    <row r="785" spans="1:13" x14ac:dyDescent="0.35">
      <c r="A785">
        <v>784</v>
      </c>
      <c r="B785" t="s">
        <v>2699</v>
      </c>
      <c r="C785" t="s">
        <v>795</v>
      </c>
      <c r="D785" t="s">
        <v>28</v>
      </c>
      <c r="E785" t="s">
        <v>29</v>
      </c>
      <c r="F785">
        <v>60</v>
      </c>
      <c r="G785" t="s">
        <v>2700</v>
      </c>
      <c r="H785" t="s">
        <v>1629</v>
      </c>
      <c r="I785" t="s">
        <v>32</v>
      </c>
      <c r="J785" s="1">
        <v>44571</v>
      </c>
      <c r="K785">
        <v>47</v>
      </c>
      <c r="L785" t="s">
        <v>80</v>
      </c>
      <c r="M785" s="1"/>
    </row>
    <row r="786" spans="1:13" x14ac:dyDescent="0.35">
      <c r="A786">
        <v>785</v>
      </c>
      <c r="B786" t="s">
        <v>2701</v>
      </c>
      <c r="C786" t="s">
        <v>1093</v>
      </c>
      <c r="D786" t="s">
        <v>28</v>
      </c>
      <c r="E786" t="s">
        <v>29</v>
      </c>
      <c r="F786">
        <v>90</v>
      </c>
      <c r="G786" t="s">
        <v>2702</v>
      </c>
      <c r="H786" t="s">
        <v>2703</v>
      </c>
      <c r="I786" t="s">
        <v>32</v>
      </c>
      <c r="J786" s="1">
        <v>43991</v>
      </c>
      <c r="K786">
        <v>13</v>
      </c>
      <c r="L786" t="s">
        <v>80</v>
      </c>
      <c r="M786" s="1"/>
    </row>
    <row r="787" spans="1:13" x14ac:dyDescent="0.35">
      <c r="A787">
        <v>786</v>
      </c>
      <c r="B787" t="s">
        <v>2704</v>
      </c>
      <c r="C787" t="s">
        <v>1410</v>
      </c>
      <c r="D787" t="s">
        <v>15</v>
      </c>
      <c r="E787" t="s">
        <v>16</v>
      </c>
      <c r="F787">
        <v>30</v>
      </c>
      <c r="G787" t="s">
        <v>2705</v>
      </c>
      <c r="H787" t="s">
        <v>2706</v>
      </c>
      <c r="I787" t="s">
        <v>294</v>
      </c>
      <c r="J787" s="1">
        <v>44558</v>
      </c>
      <c r="K787">
        <v>54</v>
      </c>
      <c r="L787" t="s">
        <v>45</v>
      </c>
      <c r="M787" s="1"/>
    </row>
    <row r="788" spans="1:13" x14ac:dyDescent="0.35">
      <c r="A788">
        <v>787</v>
      </c>
      <c r="B788" t="s">
        <v>2707</v>
      </c>
      <c r="C788" t="s">
        <v>2708</v>
      </c>
      <c r="D788" t="s">
        <v>15</v>
      </c>
      <c r="E788" t="s">
        <v>16</v>
      </c>
      <c r="F788">
        <v>90</v>
      </c>
      <c r="G788" t="s">
        <v>2709</v>
      </c>
      <c r="H788" t="s">
        <v>2710</v>
      </c>
      <c r="I788" t="s">
        <v>294</v>
      </c>
      <c r="J788" s="1">
        <v>44426</v>
      </c>
      <c r="K788">
        <v>11</v>
      </c>
      <c r="L788" t="s">
        <v>64</v>
      </c>
      <c r="M788" s="1"/>
    </row>
    <row r="789" spans="1:13" x14ac:dyDescent="0.35">
      <c r="A789">
        <v>788</v>
      </c>
      <c r="B789" t="s">
        <v>2711</v>
      </c>
      <c r="C789" t="s">
        <v>653</v>
      </c>
      <c r="D789" t="s">
        <v>51</v>
      </c>
      <c r="E789" t="s">
        <v>16</v>
      </c>
      <c r="F789">
        <v>60</v>
      </c>
      <c r="G789" t="s">
        <v>2712</v>
      </c>
      <c r="H789" t="s">
        <v>2713</v>
      </c>
      <c r="I789" t="s">
        <v>38</v>
      </c>
      <c r="J789" s="1">
        <v>44595</v>
      </c>
      <c r="K789">
        <v>77</v>
      </c>
      <c r="L789" t="s">
        <v>101</v>
      </c>
      <c r="M789" s="1"/>
    </row>
    <row r="790" spans="1:13" x14ac:dyDescent="0.35">
      <c r="A790">
        <v>789</v>
      </c>
      <c r="B790" t="s">
        <v>2714</v>
      </c>
      <c r="C790" t="s">
        <v>2715</v>
      </c>
      <c r="D790" t="s">
        <v>51</v>
      </c>
      <c r="E790" t="s">
        <v>16</v>
      </c>
      <c r="F790">
        <v>90</v>
      </c>
      <c r="G790" t="s">
        <v>2716</v>
      </c>
      <c r="H790" t="s">
        <v>2717</v>
      </c>
      <c r="I790" t="s">
        <v>1889</v>
      </c>
      <c r="J790" s="1">
        <v>44655</v>
      </c>
      <c r="K790">
        <v>32</v>
      </c>
      <c r="L790" t="s">
        <v>39</v>
      </c>
      <c r="M790" s="1"/>
    </row>
    <row r="791" spans="1:13" x14ac:dyDescent="0.35">
      <c r="A791">
        <v>790</v>
      </c>
      <c r="B791" t="s">
        <v>2714</v>
      </c>
      <c r="C791" t="s">
        <v>2715</v>
      </c>
      <c r="D791" t="s">
        <v>51</v>
      </c>
      <c r="E791" t="s">
        <v>16</v>
      </c>
      <c r="F791">
        <v>90</v>
      </c>
      <c r="G791" t="s">
        <v>2716</v>
      </c>
      <c r="H791" t="s">
        <v>2717</v>
      </c>
      <c r="I791" t="s">
        <v>1889</v>
      </c>
      <c r="J791" s="1">
        <v>44655</v>
      </c>
      <c r="K791">
        <v>32</v>
      </c>
      <c r="L791" t="s">
        <v>39</v>
      </c>
      <c r="M791" s="1"/>
    </row>
    <row r="792" spans="1:13" x14ac:dyDescent="0.35">
      <c r="A792">
        <v>791</v>
      </c>
      <c r="B792" t="s">
        <v>2718</v>
      </c>
      <c r="C792" t="s">
        <v>2719</v>
      </c>
      <c r="D792" t="s">
        <v>15</v>
      </c>
      <c r="E792" t="s">
        <v>16</v>
      </c>
      <c r="F792">
        <v>90</v>
      </c>
      <c r="G792" t="s">
        <v>2716</v>
      </c>
      <c r="H792" t="s">
        <v>2720</v>
      </c>
      <c r="I792" t="s">
        <v>32</v>
      </c>
      <c r="J792" s="1">
        <v>44490</v>
      </c>
      <c r="K792">
        <v>10</v>
      </c>
      <c r="L792" t="s">
        <v>64</v>
      </c>
      <c r="M792" s="1"/>
    </row>
    <row r="793" spans="1:13" x14ac:dyDescent="0.35">
      <c r="A793">
        <v>792</v>
      </c>
      <c r="B793" t="s">
        <v>2721</v>
      </c>
      <c r="C793" t="s">
        <v>2722</v>
      </c>
      <c r="D793" t="s">
        <v>28</v>
      </c>
      <c r="E793" t="s">
        <v>29</v>
      </c>
      <c r="F793">
        <v>30</v>
      </c>
      <c r="G793" t="s">
        <v>2723</v>
      </c>
      <c r="H793" t="s">
        <v>2724</v>
      </c>
      <c r="I793" t="s">
        <v>32</v>
      </c>
      <c r="J793" s="1">
        <v>44080</v>
      </c>
      <c r="K793">
        <v>30</v>
      </c>
      <c r="L793" t="s">
        <v>39</v>
      </c>
      <c r="M793" s="1"/>
    </row>
    <row r="794" spans="1:13" x14ac:dyDescent="0.35">
      <c r="A794">
        <v>793</v>
      </c>
      <c r="B794" t="s">
        <v>1531</v>
      </c>
      <c r="C794" t="s">
        <v>581</v>
      </c>
      <c r="D794" t="s">
        <v>51</v>
      </c>
      <c r="E794" t="s">
        <v>16</v>
      </c>
      <c r="F794">
        <v>60</v>
      </c>
      <c r="G794" t="s">
        <v>2725</v>
      </c>
      <c r="H794" t="s">
        <v>2494</v>
      </c>
      <c r="I794" t="s">
        <v>25</v>
      </c>
      <c r="J794" s="1">
        <v>44833</v>
      </c>
      <c r="K794">
        <v>34</v>
      </c>
      <c r="L794" t="s">
        <v>20</v>
      </c>
      <c r="M794" s="1"/>
    </row>
    <row r="795" spans="1:13" x14ac:dyDescent="0.35">
      <c r="A795">
        <v>794</v>
      </c>
      <c r="B795" t="s">
        <v>1467</v>
      </c>
      <c r="C795" t="s">
        <v>1356</v>
      </c>
      <c r="D795" t="s">
        <v>28</v>
      </c>
      <c r="E795" t="s">
        <v>29</v>
      </c>
      <c r="F795">
        <v>60</v>
      </c>
      <c r="G795" t="s">
        <v>2726</v>
      </c>
      <c r="H795" t="s">
        <v>2727</v>
      </c>
      <c r="I795" t="s">
        <v>2330</v>
      </c>
      <c r="J795" s="1">
        <v>44604</v>
      </c>
      <c r="K795">
        <v>28</v>
      </c>
      <c r="L795" t="s">
        <v>80</v>
      </c>
      <c r="M795" s="1"/>
    </row>
    <row r="796" spans="1:13" x14ac:dyDescent="0.35">
      <c r="A796">
        <v>795</v>
      </c>
      <c r="B796" t="s">
        <v>2728</v>
      </c>
      <c r="C796" t="s">
        <v>106</v>
      </c>
      <c r="D796" t="s">
        <v>28</v>
      </c>
      <c r="E796" t="s">
        <v>29</v>
      </c>
      <c r="F796">
        <v>90</v>
      </c>
      <c r="G796" t="s">
        <v>2729</v>
      </c>
      <c r="H796" t="s">
        <v>1194</v>
      </c>
      <c r="I796" t="s">
        <v>38</v>
      </c>
      <c r="J796" s="1">
        <v>44793</v>
      </c>
      <c r="K796">
        <v>58</v>
      </c>
      <c r="L796" t="s">
        <v>70</v>
      </c>
      <c r="M796" s="1"/>
    </row>
    <row r="797" spans="1:13" x14ac:dyDescent="0.35">
      <c r="A797">
        <v>796</v>
      </c>
      <c r="B797" t="s">
        <v>2730</v>
      </c>
      <c r="C797" t="s">
        <v>2731</v>
      </c>
      <c r="D797" t="s">
        <v>15</v>
      </c>
      <c r="E797" t="s">
        <v>16</v>
      </c>
      <c r="F797">
        <v>30</v>
      </c>
      <c r="G797" t="s">
        <v>2732</v>
      </c>
      <c r="H797" t="s">
        <v>2733</v>
      </c>
      <c r="I797" t="s">
        <v>25</v>
      </c>
      <c r="J797" s="1">
        <v>43855</v>
      </c>
      <c r="K797">
        <v>40</v>
      </c>
      <c r="L797" t="s">
        <v>33</v>
      </c>
      <c r="M797" s="1"/>
    </row>
    <row r="798" spans="1:13" x14ac:dyDescent="0.35">
      <c r="A798">
        <v>797</v>
      </c>
      <c r="B798" t="s">
        <v>2734</v>
      </c>
      <c r="C798" t="s">
        <v>2735</v>
      </c>
      <c r="D798" t="s">
        <v>15</v>
      </c>
      <c r="E798" t="s">
        <v>16</v>
      </c>
      <c r="F798">
        <v>90</v>
      </c>
      <c r="G798" t="s">
        <v>2736</v>
      </c>
      <c r="H798" t="s">
        <v>2737</v>
      </c>
      <c r="I798" t="s">
        <v>32</v>
      </c>
      <c r="J798" s="1">
        <v>44235</v>
      </c>
      <c r="K798">
        <v>21</v>
      </c>
      <c r="L798" t="s">
        <v>101</v>
      </c>
      <c r="M798" s="1"/>
    </row>
    <row r="799" spans="1:13" x14ac:dyDescent="0.35">
      <c r="A799">
        <v>798</v>
      </c>
      <c r="B799" t="s">
        <v>563</v>
      </c>
      <c r="C799" t="s">
        <v>2738</v>
      </c>
      <c r="D799" t="s">
        <v>28</v>
      </c>
      <c r="E799" t="s">
        <v>29</v>
      </c>
      <c r="F799">
        <v>90</v>
      </c>
      <c r="G799" t="s">
        <v>2739</v>
      </c>
      <c r="H799" t="s">
        <v>2329</v>
      </c>
      <c r="I799" t="s">
        <v>2330</v>
      </c>
      <c r="J799" s="1">
        <v>44182</v>
      </c>
      <c r="K799">
        <v>11</v>
      </c>
      <c r="L799" t="s">
        <v>159</v>
      </c>
      <c r="M799" s="1"/>
    </row>
    <row r="800" spans="1:13" x14ac:dyDescent="0.35">
      <c r="A800">
        <v>799</v>
      </c>
      <c r="B800" t="s">
        <v>2740</v>
      </c>
      <c r="C800" t="s">
        <v>175</v>
      </c>
      <c r="D800" t="s">
        <v>28</v>
      </c>
      <c r="E800" t="s">
        <v>29</v>
      </c>
      <c r="F800">
        <v>60</v>
      </c>
      <c r="G800" t="s">
        <v>2741</v>
      </c>
      <c r="H800" t="s">
        <v>2742</v>
      </c>
      <c r="I800" t="s">
        <v>124</v>
      </c>
      <c r="J800" s="1">
        <v>44478</v>
      </c>
      <c r="K800">
        <v>39</v>
      </c>
      <c r="L800" t="s">
        <v>39</v>
      </c>
      <c r="M800" s="1"/>
    </row>
    <row r="801" spans="1:13" x14ac:dyDescent="0.35">
      <c r="A801">
        <v>800</v>
      </c>
      <c r="B801" t="s">
        <v>2743</v>
      </c>
      <c r="C801" t="s">
        <v>2041</v>
      </c>
      <c r="D801" t="s">
        <v>28</v>
      </c>
      <c r="E801" t="s">
        <v>29</v>
      </c>
      <c r="F801">
        <v>30</v>
      </c>
      <c r="G801" t="s">
        <v>2744</v>
      </c>
      <c r="H801" t="s">
        <v>2745</v>
      </c>
      <c r="I801" t="s">
        <v>32</v>
      </c>
      <c r="J801" s="1">
        <v>44443</v>
      </c>
      <c r="K801">
        <v>71</v>
      </c>
      <c r="L801" t="s">
        <v>20</v>
      </c>
      <c r="M801" s="1"/>
    </row>
    <row r="802" spans="1:13" x14ac:dyDescent="0.35">
      <c r="A802">
        <v>801</v>
      </c>
      <c r="B802" t="s">
        <v>2746</v>
      </c>
      <c r="C802" t="s">
        <v>2747</v>
      </c>
      <c r="D802" t="s">
        <v>51</v>
      </c>
      <c r="E802" t="s">
        <v>16</v>
      </c>
      <c r="F802">
        <v>30</v>
      </c>
      <c r="G802" t="s">
        <v>2748</v>
      </c>
      <c r="H802" t="s">
        <v>2749</v>
      </c>
      <c r="I802" t="s">
        <v>187</v>
      </c>
      <c r="J802" s="1">
        <v>44381</v>
      </c>
      <c r="K802">
        <v>71</v>
      </c>
      <c r="L802" t="s">
        <v>20</v>
      </c>
      <c r="M802" s="1"/>
    </row>
    <row r="803" spans="1:13" x14ac:dyDescent="0.35">
      <c r="A803">
        <v>802</v>
      </c>
      <c r="B803" t="s">
        <v>2750</v>
      </c>
      <c r="C803" t="s">
        <v>2751</v>
      </c>
      <c r="D803" t="s">
        <v>28</v>
      </c>
      <c r="E803" t="s">
        <v>29</v>
      </c>
      <c r="F803">
        <v>90</v>
      </c>
      <c r="G803" t="s">
        <v>2752</v>
      </c>
      <c r="H803" t="s">
        <v>2753</v>
      </c>
      <c r="I803" t="s">
        <v>124</v>
      </c>
      <c r="J803" s="1">
        <v>43876</v>
      </c>
      <c r="K803">
        <v>81</v>
      </c>
      <c r="L803" t="s">
        <v>54</v>
      </c>
      <c r="M803" s="1"/>
    </row>
    <row r="804" spans="1:13" x14ac:dyDescent="0.35">
      <c r="A804">
        <v>803</v>
      </c>
      <c r="B804" t="s">
        <v>2754</v>
      </c>
      <c r="C804" t="s">
        <v>1641</v>
      </c>
      <c r="D804" t="s">
        <v>15</v>
      </c>
      <c r="E804" t="s">
        <v>16</v>
      </c>
      <c r="F804">
        <v>30</v>
      </c>
      <c r="G804" t="s">
        <v>2755</v>
      </c>
      <c r="H804" t="s">
        <v>1621</v>
      </c>
      <c r="I804" t="s">
        <v>146</v>
      </c>
      <c r="J804" s="1">
        <v>44617</v>
      </c>
      <c r="K804">
        <v>18</v>
      </c>
      <c r="L804" t="s">
        <v>70</v>
      </c>
      <c r="M804" s="1"/>
    </row>
    <row r="805" spans="1:13" x14ac:dyDescent="0.35">
      <c r="A805">
        <v>804</v>
      </c>
      <c r="B805" t="s">
        <v>2756</v>
      </c>
      <c r="C805" t="s">
        <v>2757</v>
      </c>
      <c r="D805" t="s">
        <v>51</v>
      </c>
      <c r="E805" t="s">
        <v>16</v>
      </c>
      <c r="F805">
        <v>30</v>
      </c>
      <c r="G805" t="s">
        <v>2758</v>
      </c>
      <c r="H805" t="s">
        <v>2759</v>
      </c>
      <c r="I805" t="s">
        <v>32</v>
      </c>
      <c r="J805" s="1">
        <v>44227</v>
      </c>
      <c r="K805">
        <v>90</v>
      </c>
      <c r="L805" t="s">
        <v>33</v>
      </c>
      <c r="M805" s="1"/>
    </row>
    <row r="806" spans="1:13" x14ac:dyDescent="0.35">
      <c r="A806">
        <v>805</v>
      </c>
      <c r="B806" t="s">
        <v>2760</v>
      </c>
      <c r="C806" t="s">
        <v>2761</v>
      </c>
      <c r="D806" t="s">
        <v>51</v>
      </c>
      <c r="E806" t="s">
        <v>16</v>
      </c>
      <c r="F806">
        <v>30</v>
      </c>
      <c r="G806" t="s">
        <v>2762</v>
      </c>
      <c r="H806" t="s">
        <v>2763</v>
      </c>
      <c r="I806" t="s">
        <v>294</v>
      </c>
      <c r="J806" s="1">
        <v>44409</v>
      </c>
      <c r="K806">
        <v>68</v>
      </c>
      <c r="L806" t="s">
        <v>33</v>
      </c>
      <c r="M806" s="1"/>
    </row>
    <row r="807" spans="1:13" x14ac:dyDescent="0.35">
      <c r="A807">
        <v>806</v>
      </c>
      <c r="B807" t="s">
        <v>2764</v>
      </c>
      <c r="C807" t="s">
        <v>783</v>
      </c>
      <c r="D807" t="s">
        <v>41</v>
      </c>
      <c r="E807" t="s">
        <v>16</v>
      </c>
      <c r="F807">
        <v>30</v>
      </c>
      <c r="G807" t="s">
        <v>2765</v>
      </c>
      <c r="H807" t="s">
        <v>2766</v>
      </c>
      <c r="I807" t="s">
        <v>294</v>
      </c>
      <c r="J807" s="1">
        <v>44252</v>
      </c>
      <c r="K807">
        <v>52</v>
      </c>
      <c r="L807" t="s">
        <v>70</v>
      </c>
      <c r="M807" s="1"/>
    </row>
    <row r="808" spans="1:13" x14ac:dyDescent="0.35">
      <c r="A808">
        <v>807</v>
      </c>
      <c r="B808" t="s">
        <v>990</v>
      </c>
      <c r="C808" t="s">
        <v>1658</v>
      </c>
      <c r="D808" t="s">
        <v>28</v>
      </c>
      <c r="E808" t="s">
        <v>29</v>
      </c>
      <c r="F808">
        <v>90</v>
      </c>
      <c r="G808" t="s">
        <v>2767</v>
      </c>
      <c r="H808" t="s">
        <v>2768</v>
      </c>
      <c r="I808" t="s">
        <v>554</v>
      </c>
      <c r="J808" s="1">
        <v>44361</v>
      </c>
      <c r="K808">
        <v>16</v>
      </c>
      <c r="L808" t="s">
        <v>39</v>
      </c>
      <c r="M808" s="1"/>
    </row>
    <row r="809" spans="1:13" x14ac:dyDescent="0.35">
      <c r="A809">
        <v>808</v>
      </c>
      <c r="B809" t="s">
        <v>2769</v>
      </c>
      <c r="C809" t="s">
        <v>2770</v>
      </c>
      <c r="D809" t="s">
        <v>15</v>
      </c>
      <c r="E809" t="s">
        <v>16</v>
      </c>
      <c r="F809">
        <v>90</v>
      </c>
      <c r="G809" t="s">
        <v>2771</v>
      </c>
      <c r="H809" t="s">
        <v>2772</v>
      </c>
      <c r="I809" t="s">
        <v>32</v>
      </c>
      <c r="J809" s="1">
        <v>44648</v>
      </c>
      <c r="K809">
        <v>6</v>
      </c>
      <c r="L809" t="s">
        <v>159</v>
      </c>
      <c r="M809" s="1"/>
    </row>
    <row r="810" spans="1:13" x14ac:dyDescent="0.35">
      <c r="A810">
        <v>809</v>
      </c>
      <c r="B810" t="s">
        <v>1978</v>
      </c>
      <c r="C810" t="s">
        <v>2773</v>
      </c>
      <c r="D810" t="s">
        <v>15</v>
      </c>
      <c r="E810" t="s">
        <v>16</v>
      </c>
      <c r="F810">
        <v>60</v>
      </c>
      <c r="G810" t="s">
        <v>2774</v>
      </c>
      <c r="H810" t="s">
        <v>667</v>
      </c>
      <c r="I810" t="s">
        <v>25</v>
      </c>
      <c r="J810" s="1">
        <v>44232</v>
      </c>
      <c r="K810">
        <v>2</v>
      </c>
      <c r="L810" t="s">
        <v>64</v>
      </c>
      <c r="M810" s="1"/>
    </row>
    <row r="811" spans="1:13" x14ac:dyDescent="0.35">
      <c r="A811">
        <v>810</v>
      </c>
      <c r="B811" t="s">
        <v>2775</v>
      </c>
      <c r="C811" t="s">
        <v>2776</v>
      </c>
      <c r="D811" t="s">
        <v>51</v>
      </c>
      <c r="E811" t="s">
        <v>16</v>
      </c>
      <c r="F811">
        <v>30</v>
      </c>
      <c r="G811" t="s">
        <v>2777</v>
      </c>
      <c r="H811" t="s">
        <v>1430</v>
      </c>
      <c r="I811" t="s">
        <v>32</v>
      </c>
      <c r="J811" s="1">
        <v>44882</v>
      </c>
      <c r="K811">
        <v>24</v>
      </c>
      <c r="L811" t="s">
        <v>20</v>
      </c>
      <c r="M811" s="1"/>
    </row>
    <row r="812" spans="1:13" x14ac:dyDescent="0.35">
      <c r="A812">
        <v>811</v>
      </c>
      <c r="B812" t="s">
        <v>824</v>
      </c>
      <c r="C812" t="s">
        <v>143</v>
      </c>
      <c r="D812" t="s">
        <v>28</v>
      </c>
      <c r="E812" t="s">
        <v>29</v>
      </c>
      <c r="F812">
        <v>30</v>
      </c>
      <c r="G812" t="s">
        <v>2778</v>
      </c>
      <c r="H812" t="s">
        <v>652</v>
      </c>
      <c r="I812" t="s">
        <v>32</v>
      </c>
      <c r="J812" s="1">
        <v>44480</v>
      </c>
      <c r="K812">
        <v>72</v>
      </c>
      <c r="L812" t="s">
        <v>64</v>
      </c>
      <c r="M812" s="1"/>
    </row>
    <row r="813" spans="1:13" x14ac:dyDescent="0.35">
      <c r="A813">
        <v>812</v>
      </c>
      <c r="B813" t="s">
        <v>2779</v>
      </c>
      <c r="C813" t="s">
        <v>481</v>
      </c>
      <c r="D813" t="s">
        <v>28</v>
      </c>
      <c r="E813" t="s">
        <v>29</v>
      </c>
      <c r="F813">
        <v>60</v>
      </c>
      <c r="G813" t="s">
        <v>2780</v>
      </c>
      <c r="H813" t="s">
        <v>2781</v>
      </c>
      <c r="I813" t="s">
        <v>129</v>
      </c>
      <c r="J813" s="1">
        <v>44061</v>
      </c>
      <c r="K813">
        <v>51</v>
      </c>
      <c r="L813" t="s">
        <v>45</v>
      </c>
      <c r="M813" s="1"/>
    </row>
    <row r="814" spans="1:13" x14ac:dyDescent="0.35">
      <c r="A814">
        <v>813</v>
      </c>
      <c r="B814" t="s">
        <v>2782</v>
      </c>
      <c r="C814" t="s">
        <v>520</v>
      </c>
      <c r="D814" t="s">
        <v>28</v>
      </c>
      <c r="E814" t="s">
        <v>29</v>
      </c>
      <c r="F814">
        <v>30</v>
      </c>
      <c r="G814" t="s">
        <v>2783</v>
      </c>
      <c r="H814" t="s">
        <v>48</v>
      </c>
      <c r="I814" t="s">
        <v>25</v>
      </c>
      <c r="J814" s="1">
        <v>44715</v>
      </c>
      <c r="K814">
        <v>70</v>
      </c>
      <c r="L814" t="s">
        <v>159</v>
      </c>
      <c r="M814" s="1"/>
    </row>
    <row r="815" spans="1:13" x14ac:dyDescent="0.35">
      <c r="A815">
        <v>814</v>
      </c>
      <c r="B815" t="s">
        <v>2784</v>
      </c>
      <c r="C815" t="s">
        <v>2785</v>
      </c>
      <c r="D815" t="s">
        <v>28</v>
      </c>
      <c r="E815" t="s">
        <v>29</v>
      </c>
      <c r="F815">
        <v>30</v>
      </c>
      <c r="G815" t="s">
        <v>2786</v>
      </c>
      <c r="H815" t="s">
        <v>2787</v>
      </c>
      <c r="I815" t="s">
        <v>32</v>
      </c>
      <c r="J815" s="1">
        <v>44679</v>
      </c>
      <c r="K815">
        <v>46</v>
      </c>
      <c r="L815" t="s">
        <v>54</v>
      </c>
      <c r="M815" s="1"/>
    </row>
    <row r="816" spans="1:13" x14ac:dyDescent="0.35">
      <c r="A816">
        <v>815</v>
      </c>
      <c r="B816" t="s">
        <v>2788</v>
      </c>
      <c r="C816" t="s">
        <v>2789</v>
      </c>
      <c r="D816" t="s">
        <v>28</v>
      </c>
      <c r="E816" t="s">
        <v>29</v>
      </c>
      <c r="F816">
        <v>60</v>
      </c>
      <c r="G816" t="s">
        <v>2790</v>
      </c>
      <c r="H816" t="s">
        <v>2791</v>
      </c>
      <c r="I816" t="s">
        <v>178</v>
      </c>
      <c r="J816" s="1">
        <v>44312</v>
      </c>
      <c r="K816">
        <v>73</v>
      </c>
      <c r="L816" t="s">
        <v>39</v>
      </c>
      <c r="M816" s="1"/>
    </row>
    <row r="817" spans="1:13" x14ac:dyDescent="0.35">
      <c r="A817">
        <v>816</v>
      </c>
      <c r="B817" t="s">
        <v>2792</v>
      </c>
      <c r="C817" t="s">
        <v>2793</v>
      </c>
      <c r="D817" t="s">
        <v>15</v>
      </c>
      <c r="E817" t="s">
        <v>16</v>
      </c>
      <c r="F817">
        <v>60</v>
      </c>
      <c r="G817" t="s">
        <v>2794</v>
      </c>
      <c r="H817" t="s">
        <v>2795</v>
      </c>
      <c r="I817" t="s">
        <v>38</v>
      </c>
      <c r="J817" s="1">
        <v>44056</v>
      </c>
      <c r="K817">
        <v>49</v>
      </c>
      <c r="L817" t="s">
        <v>33</v>
      </c>
      <c r="M817" s="1"/>
    </row>
    <row r="818" spans="1:13" x14ac:dyDescent="0.35">
      <c r="A818">
        <v>817</v>
      </c>
      <c r="B818" t="s">
        <v>2796</v>
      </c>
      <c r="C818" t="s">
        <v>2797</v>
      </c>
      <c r="D818" t="s">
        <v>28</v>
      </c>
      <c r="E818" t="s">
        <v>29</v>
      </c>
      <c r="F818">
        <v>30</v>
      </c>
      <c r="G818" t="s">
        <v>2798</v>
      </c>
      <c r="H818" t="s">
        <v>2799</v>
      </c>
      <c r="I818" t="s">
        <v>32</v>
      </c>
      <c r="J818" s="1">
        <v>44030</v>
      </c>
      <c r="K818">
        <v>26</v>
      </c>
      <c r="L818" t="s">
        <v>64</v>
      </c>
      <c r="M818" s="1"/>
    </row>
    <row r="819" spans="1:13" x14ac:dyDescent="0.35">
      <c r="A819">
        <v>818</v>
      </c>
      <c r="B819" t="s">
        <v>2800</v>
      </c>
      <c r="C819" t="s">
        <v>2203</v>
      </c>
      <c r="D819" t="s">
        <v>92</v>
      </c>
      <c r="E819" t="s">
        <v>16</v>
      </c>
      <c r="F819">
        <v>30</v>
      </c>
      <c r="G819" t="s">
        <v>2801</v>
      </c>
      <c r="H819" t="s">
        <v>1615</v>
      </c>
      <c r="I819" t="s">
        <v>32</v>
      </c>
      <c r="J819" s="1">
        <v>44736</v>
      </c>
      <c r="K819">
        <v>11</v>
      </c>
      <c r="L819" t="s">
        <v>45</v>
      </c>
      <c r="M819" s="1"/>
    </row>
    <row r="820" spans="1:13" x14ac:dyDescent="0.35">
      <c r="A820">
        <v>819</v>
      </c>
      <c r="B820" t="s">
        <v>2802</v>
      </c>
      <c r="C820" t="s">
        <v>983</v>
      </c>
      <c r="D820" t="s">
        <v>51</v>
      </c>
      <c r="E820" t="s">
        <v>16</v>
      </c>
      <c r="F820">
        <v>60</v>
      </c>
      <c r="G820" t="s">
        <v>2803</v>
      </c>
      <c r="H820" t="s">
        <v>2804</v>
      </c>
      <c r="I820" t="s">
        <v>124</v>
      </c>
      <c r="J820" s="1">
        <v>44891</v>
      </c>
      <c r="K820">
        <v>36</v>
      </c>
      <c r="L820" t="s">
        <v>20</v>
      </c>
      <c r="M820" s="1"/>
    </row>
    <row r="821" spans="1:13" x14ac:dyDescent="0.35">
      <c r="A821">
        <v>820</v>
      </c>
      <c r="B821" t="s">
        <v>2805</v>
      </c>
      <c r="C821" t="s">
        <v>2806</v>
      </c>
      <c r="D821" t="s">
        <v>28</v>
      </c>
      <c r="E821" t="s">
        <v>29</v>
      </c>
      <c r="F821">
        <v>90</v>
      </c>
      <c r="G821" t="s">
        <v>2807</v>
      </c>
      <c r="H821" t="s">
        <v>1568</v>
      </c>
      <c r="I821" t="s">
        <v>32</v>
      </c>
      <c r="J821" s="1">
        <v>44157</v>
      </c>
      <c r="K821">
        <v>72</v>
      </c>
      <c r="L821" t="s">
        <v>20</v>
      </c>
      <c r="M821" s="1"/>
    </row>
    <row r="822" spans="1:13" x14ac:dyDescent="0.35">
      <c r="A822">
        <v>821</v>
      </c>
      <c r="B822" t="s">
        <v>2808</v>
      </c>
      <c r="C822" t="s">
        <v>2809</v>
      </c>
      <c r="D822" t="s">
        <v>15</v>
      </c>
      <c r="E822" t="s">
        <v>16</v>
      </c>
      <c r="F822">
        <v>60</v>
      </c>
      <c r="G822" t="s">
        <v>2810</v>
      </c>
      <c r="H822" t="s">
        <v>2811</v>
      </c>
      <c r="I822" t="s">
        <v>32</v>
      </c>
      <c r="J822" s="1">
        <v>44734</v>
      </c>
      <c r="K822">
        <v>70</v>
      </c>
      <c r="L822" t="s">
        <v>33</v>
      </c>
      <c r="M822" s="1"/>
    </row>
    <row r="823" spans="1:13" x14ac:dyDescent="0.35">
      <c r="A823">
        <v>822</v>
      </c>
      <c r="B823" t="s">
        <v>2812</v>
      </c>
      <c r="C823" t="s">
        <v>2813</v>
      </c>
      <c r="D823" t="s">
        <v>51</v>
      </c>
      <c r="E823" t="s">
        <v>16</v>
      </c>
      <c r="F823">
        <v>60</v>
      </c>
      <c r="G823" t="s">
        <v>2814</v>
      </c>
      <c r="H823" t="s">
        <v>2667</v>
      </c>
      <c r="I823" t="s">
        <v>187</v>
      </c>
      <c r="J823" s="1">
        <v>44837</v>
      </c>
      <c r="K823">
        <v>40</v>
      </c>
      <c r="L823" t="s">
        <v>101</v>
      </c>
      <c r="M823" s="1"/>
    </row>
    <row r="824" spans="1:13" x14ac:dyDescent="0.35">
      <c r="A824">
        <v>823</v>
      </c>
      <c r="B824" t="s">
        <v>2815</v>
      </c>
      <c r="C824" t="s">
        <v>2816</v>
      </c>
      <c r="D824" t="s">
        <v>28</v>
      </c>
      <c r="E824" t="s">
        <v>29</v>
      </c>
      <c r="F824">
        <v>90</v>
      </c>
      <c r="G824" t="s">
        <v>2817</v>
      </c>
      <c r="H824" t="s">
        <v>2818</v>
      </c>
      <c r="I824" t="s">
        <v>32</v>
      </c>
      <c r="J824" s="1">
        <v>44904</v>
      </c>
      <c r="K824">
        <v>37</v>
      </c>
      <c r="L824" t="s">
        <v>54</v>
      </c>
      <c r="M824" s="1"/>
    </row>
    <row r="825" spans="1:13" x14ac:dyDescent="0.35">
      <c r="A825">
        <v>824</v>
      </c>
      <c r="B825" t="s">
        <v>2819</v>
      </c>
      <c r="C825" t="s">
        <v>2820</v>
      </c>
      <c r="D825" t="s">
        <v>28</v>
      </c>
      <c r="E825" t="s">
        <v>29</v>
      </c>
      <c r="F825">
        <v>60</v>
      </c>
      <c r="G825" t="s">
        <v>2821</v>
      </c>
      <c r="H825" t="s">
        <v>2822</v>
      </c>
      <c r="I825" t="s">
        <v>32</v>
      </c>
      <c r="J825" s="1">
        <v>44815</v>
      </c>
      <c r="K825">
        <v>96</v>
      </c>
      <c r="L825" t="s">
        <v>54</v>
      </c>
      <c r="M825" s="1"/>
    </row>
    <row r="826" spans="1:13" x14ac:dyDescent="0.35">
      <c r="A826">
        <v>825</v>
      </c>
      <c r="B826" t="s">
        <v>2823</v>
      </c>
      <c r="C826" t="s">
        <v>2824</v>
      </c>
      <c r="D826" t="s">
        <v>15</v>
      </c>
      <c r="E826" t="s">
        <v>16</v>
      </c>
      <c r="F826">
        <v>30</v>
      </c>
      <c r="G826" t="s">
        <v>2825</v>
      </c>
      <c r="H826" t="s">
        <v>1206</v>
      </c>
      <c r="I826" t="s">
        <v>294</v>
      </c>
      <c r="J826" s="1">
        <v>44300</v>
      </c>
      <c r="K826">
        <v>51</v>
      </c>
      <c r="L826" t="s">
        <v>80</v>
      </c>
      <c r="M826" s="1"/>
    </row>
    <row r="827" spans="1:13" x14ac:dyDescent="0.35">
      <c r="A827">
        <v>826</v>
      </c>
      <c r="B827" t="s">
        <v>2308</v>
      </c>
      <c r="C827" t="s">
        <v>2826</v>
      </c>
      <c r="D827" t="s">
        <v>51</v>
      </c>
      <c r="E827" t="s">
        <v>16</v>
      </c>
      <c r="F827">
        <v>30</v>
      </c>
      <c r="G827" t="s">
        <v>2827</v>
      </c>
      <c r="H827" t="s">
        <v>702</v>
      </c>
      <c r="I827" t="s">
        <v>703</v>
      </c>
      <c r="J827" s="1">
        <v>43928</v>
      </c>
      <c r="K827">
        <v>64</v>
      </c>
      <c r="L827" t="s">
        <v>101</v>
      </c>
      <c r="M827" s="1"/>
    </row>
    <row r="828" spans="1:13" x14ac:dyDescent="0.35">
      <c r="A828">
        <v>827</v>
      </c>
      <c r="B828" t="s">
        <v>2828</v>
      </c>
      <c r="C828" t="s">
        <v>2829</v>
      </c>
      <c r="D828" t="s">
        <v>28</v>
      </c>
      <c r="E828" t="s">
        <v>29</v>
      </c>
      <c r="F828">
        <v>90</v>
      </c>
      <c r="G828" t="s">
        <v>2830</v>
      </c>
      <c r="H828" t="s">
        <v>2831</v>
      </c>
      <c r="I828" t="s">
        <v>32</v>
      </c>
      <c r="J828" s="1">
        <v>44080</v>
      </c>
      <c r="K828">
        <v>6</v>
      </c>
      <c r="L828" t="s">
        <v>101</v>
      </c>
      <c r="M828" s="1"/>
    </row>
    <row r="829" spans="1:13" x14ac:dyDescent="0.35">
      <c r="A829">
        <v>828</v>
      </c>
      <c r="B829" t="s">
        <v>2682</v>
      </c>
      <c r="C829" t="s">
        <v>2832</v>
      </c>
      <c r="D829" t="s">
        <v>28</v>
      </c>
      <c r="E829" t="s">
        <v>29</v>
      </c>
      <c r="F829">
        <v>60</v>
      </c>
      <c r="G829" t="s">
        <v>2833</v>
      </c>
      <c r="H829" t="s">
        <v>2834</v>
      </c>
      <c r="I829" t="s">
        <v>19</v>
      </c>
      <c r="J829" s="1">
        <v>44577</v>
      </c>
      <c r="K829">
        <v>101</v>
      </c>
      <c r="L829" t="s">
        <v>80</v>
      </c>
      <c r="M829" s="1"/>
    </row>
    <row r="830" spans="1:13" x14ac:dyDescent="0.35">
      <c r="A830">
        <v>829</v>
      </c>
      <c r="B830" t="s">
        <v>2835</v>
      </c>
      <c r="C830" t="s">
        <v>1737</v>
      </c>
      <c r="D830" t="s">
        <v>28</v>
      </c>
      <c r="E830" t="s">
        <v>29</v>
      </c>
      <c r="F830">
        <v>90</v>
      </c>
      <c r="G830" t="s">
        <v>2836</v>
      </c>
      <c r="H830" t="s">
        <v>2250</v>
      </c>
      <c r="I830" t="s">
        <v>187</v>
      </c>
      <c r="J830" s="1">
        <v>44669</v>
      </c>
      <c r="K830">
        <v>4</v>
      </c>
      <c r="L830" t="s">
        <v>80</v>
      </c>
      <c r="M830" s="1"/>
    </row>
    <row r="831" spans="1:13" x14ac:dyDescent="0.35">
      <c r="A831">
        <v>830</v>
      </c>
      <c r="B831" t="s">
        <v>2837</v>
      </c>
      <c r="C831" t="s">
        <v>2838</v>
      </c>
      <c r="D831" t="s">
        <v>28</v>
      </c>
      <c r="E831" t="s">
        <v>29</v>
      </c>
      <c r="F831">
        <v>90</v>
      </c>
      <c r="G831" t="s">
        <v>2839</v>
      </c>
      <c r="H831" t="s">
        <v>266</v>
      </c>
      <c r="I831" t="s">
        <v>32</v>
      </c>
      <c r="J831" s="1">
        <v>44924</v>
      </c>
      <c r="K831">
        <v>6</v>
      </c>
      <c r="L831" t="s">
        <v>33</v>
      </c>
      <c r="M831" s="1"/>
    </row>
    <row r="832" spans="1:13" x14ac:dyDescent="0.35">
      <c r="A832">
        <v>831</v>
      </c>
      <c r="B832" t="s">
        <v>2840</v>
      </c>
      <c r="C832" t="s">
        <v>2841</v>
      </c>
      <c r="D832" t="s">
        <v>28</v>
      </c>
      <c r="E832" t="s">
        <v>29</v>
      </c>
      <c r="F832">
        <v>30</v>
      </c>
      <c r="G832" t="s">
        <v>2842</v>
      </c>
      <c r="H832" t="s">
        <v>1142</v>
      </c>
      <c r="I832" t="s">
        <v>38</v>
      </c>
      <c r="J832" s="1">
        <v>44444</v>
      </c>
      <c r="K832">
        <v>73</v>
      </c>
      <c r="L832" t="s">
        <v>20</v>
      </c>
      <c r="M832" s="1"/>
    </row>
    <row r="833" spans="1:13" x14ac:dyDescent="0.35">
      <c r="A833">
        <v>832</v>
      </c>
      <c r="B833" t="s">
        <v>2843</v>
      </c>
      <c r="C833" t="s">
        <v>2844</v>
      </c>
      <c r="D833" t="s">
        <v>92</v>
      </c>
      <c r="E833" t="s">
        <v>16</v>
      </c>
      <c r="F833">
        <v>90</v>
      </c>
      <c r="G833" t="s">
        <v>2845</v>
      </c>
      <c r="H833" t="s">
        <v>2846</v>
      </c>
      <c r="I833" t="s">
        <v>32</v>
      </c>
      <c r="J833" s="1">
        <v>44410</v>
      </c>
      <c r="K833">
        <v>63</v>
      </c>
      <c r="L833" t="s">
        <v>64</v>
      </c>
      <c r="M833" s="1"/>
    </row>
    <row r="834" spans="1:13" x14ac:dyDescent="0.35">
      <c r="A834">
        <v>833</v>
      </c>
      <c r="B834" t="s">
        <v>2665</v>
      </c>
      <c r="C834" t="s">
        <v>143</v>
      </c>
      <c r="D834" t="s">
        <v>28</v>
      </c>
      <c r="E834" t="s">
        <v>29</v>
      </c>
      <c r="F834">
        <v>30</v>
      </c>
      <c r="G834" t="s">
        <v>2847</v>
      </c>
      <c r="H834" t="s">
        <v>2848</v>
      </c>
      <c r="I834" t="s">
        <v>129</v>
      </c>
      <c r="J834" s="1">
        <v>43901</v>
      </c>
      <c r="K834">
        <v>17</v>
      </c>
      <c r="L834" t="s">
        <v>45</v>
      </c>
      <c r="M834" s="1"/>
    </row>
    <row r="835" spans="1:13" x14ac:dyDescent="0.35">
      <c r="A835">
        <v>834</v>
      </c>
      <c r="B835" t="s">
        <v>2849</v>
      </c>
      <c r="C835" t="s">
        <v>193</v>
      </c>
      <c r="D835" t="s">
        <v>28</v>
      </c>
      <c r="E835" t="s">
        <v>29</v>
      </c>
      <c r="F835">
        <v>60</v>
      </c>
      <c r="G835" t="s">
        <v>2850</v>
      </c>
      <c r="H835" t="s">
        <v>2851</v>
      </c>
      <c r="I835" t="s">
        <v>32</v>
      </c>
      <c r="J835" s="1">
        <v>44322</v>
      </c>
      <c r="K835">
        <v>21</v>
      </c>
      <c r="L835" t="s">
        <v>64</v>
      </c>
      <c r="M835" s="1"/>
    </row>
    <row r="836" spans="1:13" x14ac:dyDescent="0.35">
      <c r="A836">
        <v>835</v>
      </c>
      <c r="B836" t="s">
        <v>2852</v>
      </c>
      <c r="C836" t="s">
        <v>2853</v>
      </c>
      <c r="D836" t="s">
        <v>15</v>
      </c>
      <c r="E836" t="s">
        <v>16</v>
      </c>
      <c r="F836">
        <v>90</v>
      </c>
      <c r="G836" t="s">
        <v>2854</v>
      </c>
      <c r="H836" t="s">
        <v>2855</v>
      </c>
      <c r="I836" t="s">
        <v>110</v>
      </c>
      <c r="J836" s="1">
        <v>44701</v>
      </c>
      <c r="K836">
        <v>5</v>
      </c>
      <c r="L836" t="s">
        <v>101</v>
      </c>
      <c r="M836" s="1"/>
    </row>
    <row r="837" spans="1:13" x14ac:dyDescent="0.35">
      <c r="A837">
        <v>836</v>
      </c>
      <c r="B837" t="s">
        <v>1985</v>
      </c>
      <c r="C837" t="s">
        <v>2856</v>
      </c>
      <c r="D837" t="s">
        <v>28</v>
      </c>
      <c r="E837" t="s">
        <v>29</v>
      </c>
      <c r="F837">
        <v>30</v>
      </c>
      <c r="G837" t="s">
        <v>2857</v>
      </c>
      <c r="H837" t="s">
        <v>248</v>
      </c>
      <c r="I837" t="s">
        <v>178</v>
      </c>
      <c r="J837" s="1">
        <v>44002</v>
      </c>
      <c r="K837">
        <v>77</v>
      </c>
      <c r="L837" t="s">
        <v>39</v>
      </c>
      <c r="M837" s="1"/>
    </row>
    <row r="838" spans="1:13" x14ac:dyDescent="0.35">
      <c r="A838">
        <v>837</v>
      </c>
      <c r="B838" t="s">
        <v>990</v>
      </c>
      <c r="C838" t="s">
        <v>2858</v>
      </c>
      <c r="D838" t="s">
        <v>28</v>
      </c>
      <c r="E838" t="s">
        <v>29</v>
      </c>
      <c r="F838">
        <v>60</v>
      </c>
      <c r="G838" t="s">
        <v>2859</v>
      </c>
      <c r="H838" t="s">
        <v>2860</v>
      </c>
      <c r="I838" t="s">
        <v>32</v>
      </c>
      <c r="J838" s="1">
        <v>44355</v>
      </c>
      <c r="K838">
        <v>9</v>
      </c>
      <c r="L838" t="s">
        <v>33</v>
      </c>
      <c r="M838" s="1"/>
    </row>
    <row r="839" spans="1:13" x14ac:dyDescent="0.35">
      <c r="A839">
        <v>838</v>
      </c>
      <c r="B839" t="s">
        <v>2861</v>
      </c>
      <c r="C839" t="s">
        <v>2862</v>
      </c>
      <c r="D839" t="s">
        <v>51</v>
      </c>
      <c r="E839" t="s">
        <v>16</v>
      </c>
      <c r="F839">
        <v>90</v>
      </c>
      <c r="G839" t="s">
        <v>2863</v>
      </c>
      <c r="H839" t="s">
        <v>2864</v>
      </c>
      <c r="I839" t="s">
        <v>187</v>
      </c>
      <c r="J839" s="1">
        <v>44113</v>
      </c>
      <c r="K839">
        <v>18</v>
      </c>
      <c r="L839" t="s">
        <v>20</v>
      </c>
      <c r="M839" s="1"/>
    </row>
    <row r="840" spans="1:13" x14ac:dyDescent="0.35">
      <c r="A840">
        <v>839</v>
      </c>
      <c r="B840" t="s">
        <v>2865</v>
      </c>
      <c r="C840" t="s">
        <v>2866</v>
      </c>
      <c r="D840" t="s">
        <v>51</v>
      </c>
      <c r="E840" t="s">
        <v>16</v>
      </c>
      <c r="F840">
        <v>90</v>
      </c>
      <c r="G840" t="s">
        <v>2867</v>
      </c>
      <c r="H840" t="s">
        <v>1022</v>
      </c>
      <c r="I840" t="s">
        <v>164</v>
      </c>
      <c r="J840" s="1">
        <v>44108</v>
      </c>
      <c r="K840">
        <v>4</v>
      </c>
      <c r="L840" t="s">
        <v>64</v>
      </c>
      <c r="M840" s="1"/>
    </row>
    <row r="841" spans="1:13" x14ac:dyDescent="0.35">
      <c r="A841">
        <v>840</v>
      </c>
      <c r="B841" t="s">
        <v>2868</v>
      </c>
      <c r="C841" t="s">
        <v>2161</v>
      </c>
      <c r="D841" t="s">
        <v>51</v>
      </c>
      <c r="E841" t="s">
        <v>16</v>
      </c>
      <c r="F841">
        <v>30</v>
      </c>
      <c r="G841" t="s">
        <v>2869</v>
      </c>
      <c r="H841" t="s">
        <v>730</v>
      </c>
      <c r="I841" t="s">
        <v>187</v>
      </c>
      <c r="J841" s="1">
        <v>43923</v>
      </c>
      <c r="K841">
        <v>84</v>
      </c>
      <c r="L841" t="s">
        <v>70</v>
      </c>
      <c r="M841" s="1"/>
    </row>
    <row r="842" spans="1:13" x14ac:dyDescent="0.35">
      <c r="A842">
        <v>841</v>
      </c>
      <c r="B842" t="s">
        <v>2870</v>
      </c>
      <c r="C842" t="s">
        <v>2518</v>
      </c>
      <c r="D842" t="s">
        <v>51</v>
      </c>
      <c r="E842" t="s">
        <v>16</v>
      </c>
      <c r="F842">
        <v>90</v>
      </c>
      <c r="G842" t="s">
        <v>2871</v>
      </c>
      <c r="H842" t="s">
        <v>2872</v>
      </c>
      <c r="I842" t="s">
        <v>294</v>
      </c>
      <c r="J842" s="1">
        <v>44215</v>
      </c>
      <c r="K842">
        <v>23</v>
      </c>
      <c r="L842" t="s">
        <v>39</v>
      </c>
      <c r="M842" s="1"/>
    </row>
    <row r="843" spans="1:13" x14ac:dyDescent="0.35">
      <c r="A843">
        <v>842</v>
      </c>
      <c r="B843" t="s">
        <v>2873</v>
      </c>
      <c r="C843" t="s">
        <v>2874</v>
      </c>
      <c r="D843" t="s">
        <v>51</v>
      </c>
      <c r="E843" t="s">
        <v>16</v>
      </c>
      <c r="F843">
        <v>90</v>
      </c>
      <c r="G843" t="s">
        <v>2871</v>
      </c>
      <c r="H843" t="s">
        <v>2875</v>
      </c>
      <c r="I843" t="s">
        <v>32</v>
      </c>
      <c r="J843" s="1">
        <v>44507</v>
      </c>
      <c r="K843">
        <v>27</v>
      </c>
      <c r="L843" t="s">
        <v>33</v>
      </c>
      <c r="M843" s="1"/>
    </row>
    <row r="844" spans="1:13" x14ac:dyDescent="0.35">
      <c r="A844">
        <v>843</v>
      </c>
      <c r="B844" t="s">
        <v>1019</v>
      </c>
      <c r="C844" t="s">
        <v>86</v>
      </c>
      <c r="D844" t="s">
        <v>28</v>
      </c>
      <c r="E844" t="s">
        <v>29</v>
      </c>
      <c r="F844">
        <v>90</v>
      </c>
      <c r="G844" t="s">
        <v>2876</v>
      </c>
      <c r="H844" t="s">
        <v>2877</v>
      </c>
      <c r="I844" t="s">
        <v>2878</v>
      </c>
      <c r="J844" s="1">
        <v>44259</v>
      </c>
      <c r="K844">
        <v>59</v>
      </c>
      <c r="L844" t="s">
        <v>159</v>
      </c>
      <c r="M844" s="1"/>
    </row>
    <row r="845" spans="1:13" x14ac:dyDescent="0.35">
      <c r="A845">
        <v>844</v>
      </c>
      <c r="B845" t="s">
        <v>2879</v>
      </c>
      <c r="C845" t="s">
        <v>2880</v>
      </c>
      <c r="D845" t="s">
        <v>15</v>
      </c>
      <c r="E845" t="s">
        <v>16</v>
      </c>
      <c r="F845">
        <v>30</v>
      </c>
      <c r="G845" t="s">
        <v>2881</v>
      </c>
      <c r="H845" t="s">
        <v>978</v>
      </c>
      <c r="I845" t="s">
        <v>294</v>
      </c>
      <c r="J845" s="1">
        <v>44608</v>
      </c>
      <c r="K845">
        <v>99</v>
      </c>
      <c r="L845" t="s">
        <v>20</v>
      </c>
      <c r="M845" s="1"/>
    </row>
    <row r="846" spans="1:13" x14ac:dyDescent="0.35">
      <c r="A846">
        <v>845</v>
      </c>
      <c r="B846" t="s">
        <v>2882</v>
      </c>
      <c r="C846" t="s">
        <v>2883</v>
      </c>
      <c r="D846" t="s">
        <v>51</v>
      </c>
      <c r="E846" t="s">
        <v>16</v>
      </c>
      <c r="F846">
        <v>60</v>
      </c>
      <c r="G846" t="s">
        <v>2884</v>
      </c>
      <c r="H846" t="s">
        <v>405</v>
      </c>
      <c r="I846" t="s">
        <v>32</v>
      </c>
      <c r="J846" s="1">
        <v>44789</v>
      </c>
      <c r="K846">
        <v>22</v>
      </c>
      <c r="L846" t="s">
        <v>33</v>
      </c>
      <c r="M846" s="1"/>
    </row>
    <row r="847" spans="1:13" x14ac:dyDescent="0.35">
      <c r="A847">
        <v>846</v>
      </c>
      <c r="B847" t="s">
        <v>2086</v>
      </c>
      <c r="C847" t="s">
        <v>2885</v>
      </c>
      <c r="D847" t="s">
        <v>28</v>
      </c>
      <c r="E847" t="s">
        <v>29</v>
      </c>
      <c r="F847">
        <v>90</v>
      </c>
      <c r="G847" t="s">
        <v>2886</v>
      </c>
      <c r="H847" t="s">
        <v>2012</v>
      </c>
      <c r="I847" t="s">
        <v>32</v>
      </c>
      <c r="J847" s="1">
        <v>44568</v>
      </c>
      <c r="K847">
        <v>45</v>
      </c>
      <c r="L847" t="s">
        <v>70</v>
      </c>
      <c r="M847" s="1"/>
    </row>
    <row r="848" spans="1:13" x14ac:dyDescent="0.35">
      <c r="A848">
        <v>847</v>
      </c>
      <c r="B848" t="s">
        <v>2887</v>
      </c>
      <c r="C848" t="s">
        <v>2888</v>
      </c>
      <c r="D848" t="s">
        <v>28</v>
      </c>
      <c r="E848" t="s">
        <v>29</v>
      </c>
      <c r="F848">
        <v>90</v>
      </c>
      <c r="G848" t="s">
        <v>2889</v>
      </c>
      <c r="H848" t="s">
        <v>2890</v>
      </c>
      <c r="I848" t="s">
        <v>32</v>
      </c>
      <c r="J848" s="1">
        <v>44905</v>
      </c>
      <c r="K848">
        <v>25</v>
      </c>
      <c r="L848" t="s">
        <v>70</v>
      </c>
      <c r="M848" s="1"/>
    </row>
    <row r="849" spans="1:13" x14ac:dyDescent="0.35">
      <c r="A849">
        <v>848</v>
      </c>
      <c r="B849" t="s">
        <v>2891</v>
      </c>
      <c r="C849" t="s">
        <v>1304</v>
      </c>
      <c r="D849" t="s">
        <v>28</v>
      </c>
      <c r="E849" t="s">
        <v>29</v>
      </c>
      <c r="F849">
        <v>60</v>
      </c>
      <c r="G849" t="s">
        <v>2892</v>
      </c>
      <c r="H849" t="s">
        <v>2893</v>
      </c>
      <c r="I849" t="s">
        <v>32</v>
      </c>
      <c r="J849" s="1">
        <v>44343</v>
      </c>
      <c r="K849">
        <v>11</v>
      </c>
      <c r="L849" t="s">
        <v>39</v>
      </c>
      <c r="M849" s="1"/>
    </row>
    <row r="850" spans="1:13" x14ac:dyDescent="0.35">
      <c r="A850">
        <v>849</v>
      </c>
      <c r="B850" t="s">
        <v>2894</v>
      </c>
      <c r="C850" t="s">
        <v>728</v>
      </c>
      <c r="D850" t="s">
        <v>15</v>
      </c>
      <c r="E850" t="s">
        <v>16</v>
      </c>
      <c r="F850">
        <v>60</v>
      </c>
      <c r="G850" t="s">
        <v>2895</v>
      </c>
      <c r="H850" t="s">
        <v>2896</v>
      </c>
      <c r="I850" t="s">
        <v>110</v>
      </c>
      <c r="J850" s="1">
        <v>44855</v>
      </c>
      <c r="K850">
        <v>53</v>
      </c>
      <c r="L850" t="s">
        <v>64</v>
      </c>
      <c r="M850" s="1"/>
    </row>
    <row r="851" spans="1:13" x14ac:dyDescent="0.35">
      <c r="A851">
        <v>850</v>
      </c>
      <c r="B851" t="s">
        <v>2897</v>
      </c>
      <c r="C851" t="s">
        <v>2898</v>
      </c>
      <c r="D851" t="s">
        <v>51</v>
      </c>
      <c r="E851" t="s">
        <v>16</v>
      </c>
      <c r="F851">
        <v>60</v>
      </c>
      <c r="G851" t="s">
        <v>2899</v>
      </c>
      <c r="H851" t="s">
        <v>963</v>
      </c>
      <c r="I851" t="s">
        <v>25</v>
      </c>
      <c r="J851" s="1">
        <v>44511</v>
      </c>
      <c r="K851">
        <v>64</v>
      </c>
      <c r="L851" t="s">
        <v>70</v>
      </c>
      <c r="M851" s="1"/>
    </row>
    <row r="852" spans="1:13" x14ac:dyDescent="0.35">
      <c r="A852">
        <v>851</v>
      </c>
      <c r="B852" t="s">
        <v>2897</v>
      </c>
      <c r="C852" t="s">
        <v>2898</v>
      </c>
      <c r="D852" t="s">
        <v>51</v>
      </c>
      <c r="E852" t="s">
        <v>16</v>
      </c>
      <c r="F852">
        <v>60</v>
      </c>
      <c r="G852" t="s">
        <v>2899</v>
      </c>
      <c r="H852" t="s">
        <v>963</v>
      </c>
      <c r="I852" t="s">
        <v>25</v>
      </c>
      <c r="J852" s="1">
        <v>44511</v>
      </c>
      <c r="K852">
        <v>64</v>
      </c>
      <c r="L852" t="s">
        <v>70</v>
      </c>
      <c r="M852" s="1"/>
    </row>
    <row r="853" spans="1:13" x14ac:dyDescent="0.35">
      <c r="A853">
        <v>852</v>
      </c>
      <c r="B853" t="s">
        <v>2900</v>
      </c>
      <c r="C853" t="s">
        <v>620</v>
      </c>
      <c r="D853" t="s">
        <v>51</v>
      </c>
      <c r="E853" t="s">
        <v>16</v>
      </c>
      <c r="F853">
        <v>30</v>
      </c>
      <c r="G853" t="s">
        <v>2901</v>
      </c>
      <c r="H853" t="s">
        <v>2902</v>
      </c>
      <c r="I853" t="s">
        <v>32</v>
      </c>
      <c r="J853" s="1">
        <v>44710</v>
      </c>
      <c r="K853">
        <v>64</v>
      </c>
      <c r="L853" t="s">
        <v>20</v>
      </c>
      <c r="M853" s="1"/>
    </row>
    <row r="854" spans="1:13" x14ac:dyDescent="0.35">
      <c r="A854">
        <v>853</v>
      </c>
      <c r="B854" t="s">
        <v>922</v>
      </c>
      <c r="C854" t="s">
        <v>2903</v>
      </c>
      <c r="D854" t="s">
        <v>28</v>
      </c>
      <c r="E854" t="s">
        <v>29</v>
      </c>
      <c r="F854">
        <v>90</v>
      </c>
      <c r="G854" t="s">
        <v>2904</v>
      </c>
      <c r="H854" t="s">
        <v>43</v>
      </c>
      <c r="I854" t="s">
        <v>44</v>
      </c>
      <c r="J854" s="1">
        <v>44693</v>
      </c>
      <c r="K854">
        <v>97</v>
      </c>
      <c r="L854" t="s">
        <v>54</v>
      </c>
      <c r="M854" s="1"/>
    </row>
    <row r="855" spans="1:13" x14ac:dyDescent="0.35">
      <c r="A855">
        <v>854</v>
      </c>
      <c r="B855" t="s">
        <v>1262</v>
      </c>
      <c r="C855" t="s">
        <v>2905</v>
      </c>
      <c r="D855" t="s">
        <v>28</v>
      </c>
      <c r="E855" t="s">
        <v>29</v>
      </c>
      <c r="F855">
        <v>60</v>
      </c>
      <c r="G855" t="s">
        <v>2904</v>
      </c>
      <c r="H855" t="s">
        <v>1001</v>
      </c>
      <c r="I855" t="s">
        <v>32</v>
      </c>
      <c r="J855" s="1">
        <v>44180</v>
      </c>
      <c r="K855">
        <v>77</v>
      </c>
      <c r="L855" t="s">
        <v>159</v>
      </c>
      <c r="M855" s="1"/>
    </row>
    <row r="856" spans="1:13" x14ac:dyDescent="0.35">
      <c r="A856">
        <v>855</v>
      </c>
      <c r="B856" t="s">
        <v>2906</v>
      </c>
      <c r="C856" t="s">
        <v>1044</v>
      </c>
      <c r="D856" t="s">
        <v>28</v>
      </c>
      <c r="E856" t="s">
        <v>29</v>
      </c>
      <c r="F856">
        <v>60</v>
      </c>
      <c r="G856" t="s">
        <v>2907</v>
      </c>
      <c r="H856" t="s">
        <v>2908</v>
      </c>
      <c r="I856" t="s">
        <v>25</v>
      </c>
      <c r="J856" s="1">
        <v>44502</v>
      </c>
      <c r="K856">
        <v>44</v>
      </c>
      <c r="L856" t="s">
        <v>101</v>
      </c>
      <c r="M856" s="1"/>
    </row>
    <row r="857" spans="1:13" x14ac:dyDescent="0.35">
      <c r="A857">
        <v>856</v>
      </c>
      <c r="B857" t="s">
        <v>1140</v>
      </c>
      <c r="C857" t="s">
        <v>2909</v>
      </c>
      <c r="D857" t="s">
        <v>28</v>
      </c>
      <c r="E857" t="s">
        <v>29</v>
      </c>
      <c r="F857">
        <v>30</v>
      </c>
      <c r="G857" t="s">
        <v>2910</v>
      </c>
      <c r="H857" t="s">
        <v>2447</v>
      </c>
      <c r="I857" t="s">
        <v>1869</v>
      </c>
      <c r="J857" s="1">
        <v>44254</v>
      </c>
      <c r="K857">
        <v>64</v>
      </c>
      <c r="L857" t="s">
        <v>20</v>
      </c>
      <c r="M857" s="1"/>
    </row>
    <row r="858" spans="1:13" x14ac:dyDescent="0.35">
      <c r="A858">
        <v>857</v>
      </c>
      <c r="B858" t="s">
        <v>2911</v>
      </c>
      <c r="C858" t="s">
        <v>2912</v>
      </c>
      <c r="D858" t="s">
        <v>51</v>
      </c>
      <c r="E858" t="s">
        <v>16</v>
      </c>
      <c r="F858">
        <v>90</v>
      </c>
      <c r="G858" t="s">
        <v>2910</v>
      </c>
      <c r="H858" t="s">
        <v>2913</v>
      </c>
      <c r="I858" t="s">
        <v>1035</v>
      </c>
      <c r="J858" s="1">
        <v>43989</v>
      </c>
      <c r="K858">
        <v>85</v>
      </c>
      <c r="L858" t="s">
        <v>54</v>
      </c>
      <c r="M858" s="1"/>
    </row>
    <row r="859" spans="1:13" x14ac:dyDescent="0.35">
      <c r="A859">
        <v>858</v>
      </c>
      <c r="B859" t="s">
        <v>2914</v>
      </c>
      <c r="C859" t="s">
        <v>2915</v>
      </c>
      <c r="D859" t="s">
        <v>28</v>
      </c>
      <c r="E859" t="s">
        <v>29</v>
      </c>
      <c r="F859">
        <v>60</v>
      </c>
      <c r="G859" t="s">
        <v>2916</v>
      </c>
      <c r="H859" t="s">
        <v>2917</v>
      </c>
      <c r="I859" t="s">
        <v>95</v>
      </c>
      <c r="J859" s="1">
        <v>43884</v>
      </c>
      <c r="K859">
        <v>39</v>
      </c>
      <c r="L859" t="s">
        <v>33</v>
      </c>
      <c r="M859" s="1"/>
    </row>
    <row r="860" spans="1:13" x14ac:dyDescent="0.35">
      <c r="A860">
        <v>859</v>
      </c>
      <c r="B860" t="s">
        <v>1140</v>
      </c>
      <c r="C860" t="s">
        <v>139</v>
      </c>
      <c r="D860" t="s">
        <v>51</v>
      </c>
      <c r="E860" t="s">
        <v>16</v>
      </c>
      <c r="F860">
        <v>60</v>
      </c>
      <c r="G860" t="s">
        <v>2918</v>
      </c>
      <c r="H860" t="s">
        <v>1077</v>
      </c>
      <c r="I860" t="s">
        <v>1078</v>
      </c>
      <c r="J860" s="1">
        <v>44220</v>
      </c>
      <c r="K860">
        <v>90</v>
      </c>
      <c r="L860" t="s">
        <v>64</v>
      </c>
      <c r="M860" s="1"/>
    </row>
    <row r="861" spans="1:13" x14ac:dyDescent="0.35">
      <c r="A861">
        <v>860</v>
      </c>
      <c r="B861" t="s">
        <v>2919</v>
      </c>
      <c r="C861" t="s">
        <v>2920</v>
      </c>
      <c r="D861" t="s">
        <v>28</v>
      </c>
      <c r="E861" t="s">
        <v>29</v>
      </c>
      <c r="F861">
        <v>60</v>
      </c>
      <c r="G861" t="s">
        <v>2921</v>
      </c>
      <c r="H861" t="s">
        <v>698</v>
      </c>
      <c r="I861" t="s">
        <v>213</v>
      </c>
      <c r="J861" s="1">
        <v>44781</v>
      </c>
      <c r="K861">
        <v>42</v>
      </c>
      <c r="L861" t="s">
        <v>101</v>
      </c>
      <c r="M861" s="1"/>
    </row>
    <row r="862" spans="1:13" x14ac:dyDescent="0.35">
      <c r="A862">
        <v>861</v>
      </c>
      <c r="B862" t="s">
        <v>2922</v>
      </c>
      <c r="C862" t="s">
        <v>2923</v>
      </c>
      <c r="D862" t="s">
        <v>15</v>
      </c>
      <c r="E862" t="s">
        <v>16</v>
      </c>
      <c r="F862">
        <v>60</v>
      </c>
      <c r="G862" t="s">
        <v>2924</v>
      </c>
      <c r="H862" t="s">
        <v>2925</v>
      </c>
      <c r="I862" t="s">
        <v>32</v>
      </c>
      <c r="J862" s="1">
        <v>44434</v>
      </c>
      <c r="K862">
        <v>84</v>
      </c>
      <c r="L862" t="s">
        <v>64</v>
      </c>
      <c r="M862" s="1"/>
    </row>
    <row r="863" spans="1:13" x14ac:dyDescent="0.35">
      <c r="A863">
        <v>862</v>
      </c>
      <c r="B863" t="s">
        <v>2926</v>
      </c>
      <c r="C863" t="s">
        <v>1301</v>
      </c>
      <c r="D863" t="s">
        <v>15</v>
      </c>
      <c r="E863" t="s">
        <v>16</v>
      </c>
      <c r="F863">
        <v>60</v>
      </c>
      <c r="G863" t="s">
        <v>2927</v>
      </c>
      <c r="H863" t="s">
        <v>802</v>
      </c>
      <c r="I863" t="s">
        <v>294</v>
      </c>
      <c r="J863" s="1">
        <v>44345</v>
      </c>
      <c r="K863">
        <v>54</v>
      </c>
      <c r="L863" t="s">
        <v>64</v>
      </c>
      <c r="M863" s="1"/>
    </row>
    <row r="864" spans="1:13" x14ac:dyDescent="0.35">
      <c r="A864">
        <v>863</v>
      </c>
      <c r="B864" t="s">
        <v>725</v>
      </c>
      <c r="C864" t="s">
        <v>2928</v>
      </c>
      <c r="D864" t="s">
        <v>28</v>
      </c>
      <c r="E864" t="s">
        <v>29</v>
      </c>
      <c r="F864">
        <v>30</v>
      </c>
      <c r="G864" t="s">
        <v>2929</v>
      </c>
      <c r="H864" t="s">
        <v>1537</v>
      </c>
      <c r="I864" t="s">
        <v>294</v>
      </c>
      <c r="J864" s="1">
        <v>44694</v>
      </c>
      <c r="K864">
        <v>87</v>
      </c>
      <c r="L864" t="s">
        <v>101</v>
      </c>
      <c r="M864" s="1"/>
    </row>
    <row r="865" spans="1:13" x14ac:dyDescent="0.35">
      <c r="A865">
        <v>864</v>
      </c>
      <c r="B865" t="s">
        <v>441</v>
      </c>
      <c r="C865" t="s">
        <v>2467</v>
      </c>
      <c r="D865" t="s">
        <v>28</v>
      </c>
      <c r="E865" t="s">
        <v>29</v>
      </c>
      <c r="F865">
        <v>30</v>
      </c>
      <c r="G865" t="s">
        <v>2930</v>
      </c>
      <c r="H865" t="s">
        <v>2931</v>
      </c>
      <c r="I865" t="s">
        <v>32</v>
      </c>
      <c r="J865" s="1">
        <v>44267</v>
      </c>
      <c r="K865">
        <v>20</v>
      </c>
      <c r="L865" t="s">
        <v>101</v>
      </c>
      <c r="M865" s="1"/>
    </row>
    <row r="866" spans="1:13" x14ac:dyDescent="0.35">
      <c r="A866">
        <v>865</v>
      </c>
      <c r="B866" t="s">
        <v>2932</v>
      </c>
      <c r="C866" t="s">
        <v>2431</v>
      </c>
      <c r="D866" t="s">
        <v>28</v>
      </c>
      <c r="E866" t="s">
        <v>29</v>
      </c>
      <c r="F866">
        <v>90</v>
      </c>
      <c r="G866" t="s">
        <v>2933</v>
      </c>
      <c r="H866" t="s">
        <v>2934</v>
      </c>
      <c r="I866" t="s">
        <v>32</v>
      </c>
      <c r="J866" s="1">
        <v>44149</v>
      </c>
      <c r="K866">
        <v>12</v>
      </c>
      <c r="L866" t="s">
        <v>39</v>
      </c>
      <c r="M866" s="1"/>
    </row>
    <row r="867" spans="1:13" x14ac:dyDescent="0.35">
      <c r="A867">
        <v>866</v>
      </c>
      <c r="B867" t="s">
        <v>2935</v>
      </c>
      <c r="C867" t="s">
        <v>2936</v>
      </c>
      <c r="D867" t="s">
        <v>51</v>
      </c>
      <c r="E867" t="s">
        <v>16</v>
      </c>
      <c r="F867">
        <v>60</v>
      </c>
      <c r="G867" t="s">
        <v>2937</v>
      </c>
      <c r="H867" t="s">
        <v>1859</v>
      </c>
      <c r="I867" t="s">
        <v>89</v>
      </c>
      <c r="J867" s="1">
        <v>43889</v>
      </c>
      <c r="K867">
        <v>70</v>
      </c>
      <c r="L867" t="s">
        <v>33</v>
      </c>
      <c r="M867" s="1"/>
    </row>
    <row r="868" spans="1:13" x14ac:dyDescent="0.35">
      <c r="A868">
        <v>867</v>
      </c>
      <c r="B868" t="s">
        <v>2938</v>
      </c>
      <c r="C868" t="s">
        <v>2939</v>
      </c>
      <c r="D868" t="s">
        <v>51</v>
      </c>
      <c r="E868" t="s">
        <v>16</v>
      </c>
      <c r="F868">
        <v>90</v>
      </c>
      <c r="G868" t="s">
        <v>2940</v>
      </c>
      <c r="H868" t="s">
        <v>1827</v>
      </c>
      <c r="I868" t="s">
        <v>25</v>
      </c>
      <c r="J868" s="1">
        <v>44047</v>
      </c>
      <c r="K868">
        <v>79</v>
      </c>
      <c r="L868" t="s">
        <v>64</v>
      </c>
      <c r="M868" s="1"/>
    </row>
    <row r="869" spans="1:13" x14ac:dyDescent="0.35">
      <c r="A869">
        <v>868</v>
      </c>
      <c r="B869" t="s">
        <v>2941</v>
      </c>
      <c r="C869" t="s">
        <v>2942</v>
      </c>
      <c r="D869" t="s">
        <v>28</v>
      </c>
      <c r="E869" t="s">
        <v>29</v>
      </c>
      <c r="F869">
        <v>60</v>
      </c>
      <c r="G869" t="s">
        <v>2943</v>
      </c>
      <c r="H869" t="s">
        <v>912</v>
      </c>
      <c r="I869" t="s">
        <v>913</v>
      </c>
      <c r="J869" s="1">
        <v>44910</v>
      </c>
      <c r="K869">
        <v>93</v>
      </c>
      <c r="L869" t="s">
        <v>101</v>
      </c>
      <c r="M869" s="1"/>
    </row>
    <row r="870" spans="1:13" x14ac:dyDescent="0.35">
      <c r="A870">
        <v>869</v>
      </c>
      <c r="B870" t="s">
        <v>2944</v>
      </c>
      <c r="C870" t="s">
        <v>2945</v>
      </c>
      <c r="D870" t="s">
        <v>15</v>
      </c>
      <c r="E870" t="s">
        <v>16</v>
      </c>
      <c r="F870">
        <v>90</v>
      </c>
      <c r="G870" t="s">
        <v>2946</v>
      </c>
      <c r="H870" t="s">
        <v>641</v>
      </c>
      <c r="I870" t="s">
        <v>294</v>
      </c>
      <c r="J870" s="1">
        <v>44908</v>
      </c>
      <c r="K870">
        <v>48</v>
      </c>
      <c r="L870" t="s">
        <v>20</v>
      </c>
      <c r="M870" s="1"/>
    </row>
    <row r="871" spans="1:13" x14ac:dyDescent="0.35">
      <c r="A871">
        <v>870</v>
      </c>
      <c r="B871" t="s">
        <v>2947</v>
      </c>
      <c r="C871" t="s">
        <v>2948</v>
      </c>
      <c r="D871" t="s">
        <v>28</v>
      </c>
      <c r="E871" t="s">
        <v>29</v>
      </c>
      <c r="F871">
        <v>90</v>
      </c>
      <c r="G871" t="s">
        <v>2949</v>
      </c>
      <c r="H871" t="s">
        <v>2950</v>
      </c>
      <c r="I871" t="s">
        <v>38</v>
      </c>
      <c r="J871" s="1">
        <v>44777</v>
      </c>
      <c r="K871">
        <v>47</v>
      </c>
      <c r="L871" t="s">
        <v>159</v>
      </c>
      <c r="M871" s="1"/>
    </row>
    <row r="872" spans="1:13" x14ac:dyDescent="0.35">
      <c r="A872">
        <v>871</v>
      </c>
      <c r="B872" t="s">
        <v>2951</v>
      </c>
      <c r="C872" t="s">
        <v>1334</v>
      </c>
      <c r="D872" t="s">
        <v>28</v>
      </c>
      <c r="E872" t="s">
        <v>29</v>
      </c>
      <c r="F872">
        <v>30</v>
      </c>
      <c r="G872" t="s">
        <v>2952</v>
      </c>
      <c r="H872" t="s">
        <v>2953</v>
      </c>
      <c r="I872" t="s">
        <v>124</v>
      </c>
      <c r="J872" s="1">
        <v>44466</v>
      </c>
      <c r="K872">
        <v>52</v>
      </c>
      <c r="L872" t="s">
        <v>54</v>
      </c>
      <c r="M872" s="1"/>
    </row>
    <row r="873" spans="1:13" x14ac:dyDescent="0.35">
      <c r="A873">
        <v>872</v>
      </c>
      <c r="B873" t="s">
        <v>2954</v>
      </c>
      <c r="C873" t="s">
        <v>2955</v>
      </c>
      <c r="D873" t="s">
        <v>51</v>
      </c>
      <c r="E873" t="s">
        <v>16</v>
      </c>
      <c r="F873">
        <v>60</v>
      </c>
      <c r="G873" t="s">
        <v>2956</v>
      </c>
      <c r="H873" t="s">
        <v>1667</v>
      </c>
      <c r="I873" t="s">
        <v>32</v>
      </c>
      <c r="J873" s="1">
        <v>43976</v>
      </c>
      <c r="K873">
        <v>73</v>
      </c>
      <c r="L873" t="s">
        <v>39</v>
      </c>
      <c r="M873" s="1"/>
    </row>
    <row r="874" spans="1:13" x14ac:dyDescent="0.35">
      <c r="A874">
        <v>873</v>
      </c>
      <c r="B874" t="s">
        <v>2406</v>
      </c>
      <c r="C874" t="s">
        <v>816</v>
      </c>
      <c r="D874" t="s">
        <v>28</v>
      </c>
      <c r="E874" t="s">
        <v>29</v>
      </c>
      <c r="F874">
        <v>90</v>
      </c>
      <c r="G874" t="s">
        <v>2957</v>
      </c>
      <c r="H874" t="s">
        <v>1168</v>
      </c>
      <c r="I874" t="s">
        <v>32</v>
      </c>
      <c r="J874" s="1">
        <v>44117</v>
      </c>
      <c r="K874">
        <v>9</v>
      </c>
      <c r="L874" t="s">
        <v>33</v>
      </c>
      <c r="M874" s="1"/>
    </row>
    <row r="875" spans="1:13" x14ac:dyDescent="0.35">
      <c r="A875">
        <v>874</v>
      </c>
      <c r="B875" t="s">
        <v>2958</v>
      </c>
      <c r="C875" t="s">
        <v>394</v>
      </c>
      <c r="D875" t="s">
        <v>15</v>
      </c>
      <c r="E875" t="s">
        <v>16</v>
      </c>
      <c r="F875">
        <v>30</v>
      </c>
      <c r="G875" t="s">
        <v>2959</v>
      </c>
      <c r="H875" t="s">
        <v>1625</v>
      </c>
      <c r="I875" t="s">
        <v>32</v>
      </c>
      <c r="J875" s="1">
        <v>44419</v>
      </c>
      <c r="K875">
        <v>41</v>
      </c>
      <c r="L875" t="s">
        <v>159</v>
      </c>
      <c r="M875" s="1"/>
    </row>
    <row r="876" spans="1:13" x14ac:dyDescent="0.35">
      <c r="A876">
        <v>875</v>
      </c>
      <c r="B876" t="s">
        <v>2960</v>
      </c>
      <c r="C876" t="s">
        <v>2385</v>
      </c>
      <c r="D876" t="s">
        <v>28</v>
      </c>
      <c r="E876" t="s">
        <v>29</v>
      </c>
      <c r="F876">
        <v>60</v>
      </c>
      <c r="G876" t="s">
        <v>2961</v>
      </c>
      <c r="H876" t="s">
        <v>2294</v>
      </c>
      <c r="I876" t="s">
        <v>32</v>
      </c>
      <c r="J876" s="1">
        <v>44887</v>
      </c>
      <c r="K876">
        <v>21</v>
      </c>
      <c r="L876" t="s">
        <v>45</v>
      </c>
      <c r="M876" s="1"/>
    </row>
    <row r="877" spans="1:13" x14ac:dyDescent="0.35">
      <c r="A877">
        <v>876</v>
      </c>
      <c r="B877" t="s">
        <v>2962</v>
      </c>
      <c r="C877" t="s">
        <v>2963</v>
      </c>
      <c r="D877" t="s">
        <v>28</v>
      </c>
      <c r="E877" t="s">
        <v>29</v>
      </c>
      <c r="F877">
        <v>90</v>
      </c>
      <c r="G877" t="s">
        <v>2964</v>
      </c>
      <c r="H877" t="s">
        <v>2965</v>
      </c>
      <c r="I877" t="s">
        <v>25</v>
      </c>
      <c r="J877" s="1">
        <v>44334</v>
      </c>
      <c r="K877">
        <v>86</v>
      </c>
      <c r="L877" t="s">
        <v>33</v>
      </c>
      <c r="M877" s="1"/>
    </row>
    <row r="878" spans="1:13" x14ac:dyDescent="0.35">
      <c r="A878">
        <v>877</v>
      </c>
      <c r="B878" t="s">
        <v>2966</v>
      </c>
      <c r="C878" t="s">
        <v>1546</v>
      </c>
      <c r="D878" t="s">
        <v>51</v>
      </c>
      <c r="E878" t="s">
        <v>16</v>
      </c>
      <c r="F878">
        <v>30</v>
      </c>
      <c r="G878" t="s">
        <v>2967</v>
      </c>
      <c r="H878" t="s">
        <v>2076</v>
      </c>
      <c r="I878" t="s">
        <v>2077</v>
      </c>
      <c r="J878" s="1">
        <v>44019</v>
      </c>
      <c r="K878">
        <v>70</v>
      </c>
      <c r="L878" t="s">
        <v>70</v>
      </c>
      <c r="M878" s="1"/>
    </row>
    <row r="879" spans="1:13" x14ac:dyDescent="0.35">
      <c r="A879">
        <v>878</v>
      </c>
      <c r="B879" t="s">
        <v>106</v>
      </c>
      <c r="C879" t="s">
        <v>1656</v>
      </c>
      <c r="D879" t="s">
        <v>621</v>
      </c>
      <c r="E879" t="s">
        <v>29</v>
      </c>
      <c r="F879">
        <v>60</v>
      </c>
      <c r="G879" t="s">
        <v>2968</v>
      </c>
      <c r="H879" t="s">
        <v>2759</v>
      </c>
      <c r="I879" t="s">
        <v>32</v>
      </c>
      <c r="J879" s="1">
        <v>44486</v>
      </c>
      <c r="K879">
        <v>40</v>
      </c>
      <c r="L879" t="s">
        <v>64</v>
      </c>
      <c r="M879" s="1"/>
    </row>
    <row r="880" spans="1:13" x14ac:dyDescent="0.35">
      <c r="A880">
        <v>879</v>
      </c>
      <c r="B880" t="s">
        <v>2969</v>
      </c>
      <c r="C880" t="s">
        <v>2970</v>
      </c>
      <c r="D880" t="s">
        <v>51</v>
      </c>
      <c r="E880" t="s">
        <v>16</v>
      </c>
      <c r="F880">
        <v>90</v>
      </c>
      <c r="G880" t="s">
        <v>2971</v>
      </c>
      <c r="H880" t="s">
        <v>2972</v>
      </c>
      <c r="I880" t="s">
        <v>32</v>
      </c>
      <c r="J880" s="1">
        <v>44381</v>
      </c>
      <c r="K880">
        <v>74</v>
      </c>
      <c r="L880" t="s">
        <v>80</v>
      </c>
      <c r="M880" s="1"/>
    </row>
    <row r="881" spans="1:13" x14ac:dyDescent="0.35">
      <c r="A881">
        <v>880</v>
      </c>
      <c r="B881" t="s">
        <v>2973</v>
      </c>
      <c r="C881" t="s">
        <v>1392</v>
      </c>
      <c r="D881" t="s">
        <v>15</v>
      </c>
      <c r="E881" t="s">
        <v>16</v>
      </c>
      <c r="F881">
        <v>60</v>
      </c>
      <c r="G881" t="s">
        <v>2974</v>
      </c>
      <c r="H881" t="s">
        <v>2975</v>
      </c>
      <c r="I881" t="s">
        <v>146</v>
      </c>
      <c r="J881" s="1">
        <v>44538</v>
      </c>
      <c r="K881">
        <v>66</v>
      </c>
      <c r="L881" t="s">
        <v>159</v>
      </c>
      <c r="M881" s="1"/>
    </row>
    <row r="882" spans="1:13" x14ac:dyDescent="0.35">
      <c r="A882">
        <v>881</v>
      </c>
      <c r="B882" t="s">
        <v>2976</v>
      </c>
      <c r="C882" t="s">
        <v>2977</v>
      </c>
      <c r="D882" t="s">
        <v>28</v>
      </c>
      <c r="E882" t="s">
        <v>29</v>
      </c>
      <c r="F882">
        <v>60</v>
      </c>
      <c r="G882" t="s">
        <v>2978</v>
      </c>
      <c r="H882" t="s">
        <v>2341</v>
      </c>
      <c r="I882" t="s">
        <v>2342</v>
      </c>
      <c r="J882" s="1">
        <v>43925</v>
      </c>
      <c r="K882">
        <v>35</v>
      </c>
      <c r="L882" t="s">
        <v>54</v>
      </c>
      <c r="M882" s="1"/>
    </row>
    <row r="883" spans="1:13" x14ac:dyDescent="0.35">
      <c r="A883">
        <v>882</v>
      </c>
      <c r="B883" t="s">
        <v>2979</v>
      </c>
      <c r="C883" t="s">
        <v>2980</v>
      </c>
      <c r="D883" t="s">
        <v>51</v>
      </c>
      <c r="E883" t="s">
        <v>16</v>
      </c>
      <c r="F883">
        <v>30</v>
      </c>
      <c r="G883" t="s">
        <v>2981</v>
      </c>
      <c r="H883" t="s">
        <v>2982</v>
      </c>
      <c r="I883" t="s">
        <v>2983</v>
      </c>
      <c r="J883" s="1">
        <v>44633</v>
      </c>
      <c r="K883">
        <v>59</v>
      </c>
      <c r="L883" t="s">
        <v>70</v>
      </c>
      <c r="M883" s="1"/>
    </row>
    <row r="884" spans="1:13" x14ac:dyDescent="0.35">
      <c r="A884">
        <v>883</v>
      </c>
      <c r="B884" t="s">
        <v>2984</v>
      </c>
      <c r="C884" t="s">
        <v>2985</v>
      </c>
      <c r="D884" t="s">
        <v>28</v>
      </c>
      <c r="E884" t="s">
        <v>29</v>
      </c>
      <c r="F884">
        <v>30</v>
      </c>
      <c r="G884" t="s">
        <v>2986</v>
      </c>
      <c r="H884" t="s">
        <v>2987</v>
      </c>
      <c r="I884" t="s">
        <v>32</v>
      </c>
      <c r="J884" s="1">
        <v>44650</v>
      </c>
      <c r="K884">
        <v>20</v>
      </c>
      <c r="L884" t="s">
        <v>101</v>
      </c>
      <c r="M884" s="1"/>
    </row>
    <row r="885" spans="1:13" x14ac:dyDescent="0.35">
      <c r="A885">
        <v>884</v>
      </c>
      <c r="B885" t="s">
        <v>2988</v>
      </c>
      <c r="C885" t="s">
        <v>305</v>
      </c>
      <c r="D885" t="s">
        <v>51</v>
      </c>
      <c r="E885" t="s">
        <v>16</v>
      </c>
      <c r="F885">
        <v>30</v>
      </c>
      <c r="G885" t="s">
        <v>2989</v>
      </c>
      <c r="H885" t="s">
        <v>2990</v>
      </c>
      <c r="I885" t="s">
        <v>38</v>
      </c>
      <c r="J885" s="1">
        <v>44359</v>
      </c>
      <c r="K885">
        <v>42</v>
      </c>
      <c r="L885" t="s">
        <v>159</v>
      </c>
      <c r="M885" s="1"/>
    </row>
    <row r="886" spans="1:13" x14ac:dyDescent="0.35">
      <c r="A886">
        <v>885</v>
      </c>
      <c r="B886" t="s">
        <v>82</v>
      </c>
      <c r="C886" t="s">
        <v>2991</v>
      </c>
      <c r="D886" t="s">
        <v>28</v>
      </c>
      <c r="E886" t="s">
        <v>29</v>
      </c>
      <c r="F886">
        <v>30</v>
      </c>
      <c r="G886" t="s">
        <v>2992</v>
      </c>
      <c r="H886" t="s">
        <v>2993</v>
      </c>
      <c r="I886" t="s">
        <v>32</v>
      </c>
      <c r="J886" s="1">
        <v>44769</v>
      </c>
      <c r="K886">
        <v>99</v>
      </c>
      <c r="L886" t="s">
        <v>45</v>
      </c>
      <c r="M886" s="1"/>
    </row>
    <row r="887" spans="1:13" x14ac:dyDescent="0.35">
      <c r="A887">
        <v>886</v>
      </c>
      <c r="B887" t="s">
        <v>2994</v>
      </c>
      <c r="C887" t="s">
        <v>2995</v>
      </c>
      <c r="D887" t="s">
        <v>28</v>
      </c>
      <c r="E887" t="s">
        <v>29</v>
      </c>
      <c r="F887">
        <v>60</v>
      </c>
      <c r="G887" t="s">
        <v>2996</v>
      </c>
      <c r="H887" t="s">
        <v>2997</v>
      </c>
      <c r="I887" t="s">
        <v>32</v>
      </c>
      <c r="J887" s="1">
        <v>44222</v>
      </c>
      <c r="K887">
        <v>13</v>
      </c>
      <c r="L887" t="s">
        <v>20</v>
      </c>
      <c r="M887" s="1"/>
    </row>
    <row r="888" spans="1:13" x14ac:dyDescent="0.35">
      <c r="A888">
        <v>887</v>
      </c>
      <c r="B888" t="s">
        <v>2013</v>
      </c>
      <c r="C888" t="s">
        <v>2998</v>
      </c>
      <c r="D888" t="s">
        <v>51</v>
      </c>
      <c r="E888" t="s">
        <v>16</v>
      </c>
      <c r="F888">
        <v>90</v>
      </c>
      <c r="G888" t="s">
        <v>2999</v>
      </c>
      <c r="H888" t="s">
        <v>1221</v>
      </c>
      <c r="I888" t="s">
        <v>124</v>
      </c>
      <c r="J888" s="1">
        <v>44597</v>
      </c>
      <c r="K888">
        <v>76</v>
      </c>
      <c r="L888" t="s">
        <v>39</v>
      </c>
      <c r="M888" s="1"/>
    </row>
    <row r="889" spans="1:13" x14ac:dyDescent="0.35">
      <c r="A889">
        <v>888</v>
      </c>
      <c r="B889" t="s">
        <v>3000</v>
      </c>
      <c r="C889" t="s">
        <v>644</v>
      </c>
      <c r="D889" t="s">
        <v>15</v>
      </c>
      <c r="E889" t="s">
        <v>16</v>
      </c>
      <c r="F889">
        <v>30</v>
      </c>
      <c r="G889" t="s">
        <v>3001</v>
      </c>
      <c r="H889" t="s">
        <v>3002</v>
      </c>
      <c r="I889" t="s">
        <v>32</v>
      </c>
      <c r="J889" s="1">
        <v>44890</v>
      </c>
      <c r="K889">
        <v>9</v>
      </c>
      <c r="L889" t="s">
        <v>64</v>
      </c>
      <c r="M889" s="1"/>
    </row>
    <row r="890" spans="1:13" x14ac:dyDescent="0.35">
      <c r="A890">
        <v>889</v>
      </c>
      <c r="B890" t="s">
        <v>3003</v>
      </c>
      <c r="C890" t="s">
        <v>2813</v>
      </c>
      <c r="D890" t="s">
        <v>51</v>
      </c>
      <c r="E890" t="s">
        <v>16</v>
      </c>
      <c r="F890">
        <v>30</v>
      </c>
      <c r="G890" t="s">
        <v>3004</v>
      </c>
      <c r="H890" t="s">
        <v>2199</v>
      </c>
      <c r="I890" t="s">
        <v>32</v>
      </c>
      <c r="J890" s="1">
        <v>43873</v>
      </c>
      <c r="K890">
        <v>28</v>
      </c>
      <c r="L890" t="s">
        <v>80</v>
      </c>
      <c r="M890" s="1"/>
    </row>
    <row r="891" spans="1:13" x14ac:dyDescent="0.35">
      <c r="A891">
        <v>890</v>
      </c>
      <c r="B891" t="s">
        <v>3005</v>
      </c>
      <c r="C891" t="s">
        <v>1627</v>
      </c>
      <c r="D891" t="s">
        <v>28</v>
      </c>
      <c r="E891" t="s">
        <v>29</v>
      </c>
      <c r="F891">
        <v>30</v>
      </c>
      <c r="G891" t="s">
        <v>3006</v>
      </c>
      <c r="H891" t="s">
        <v>3007</v>
      </c>
      <c r="I891" t="s">
        <v>554</v>
      </c>
      <c r="J891" s="1">
        <v>44422</v>
      </c>
      <c r="K891">
        <v>72</v>
      </c>
      <c r="L891" t="s">
        <v>54</v>
      </c>
      <c r="M891" s="1"/>
    </row>
    <row r="892" spans="1:13" x14ac:dyDescent="0.35">
      <c r="A892">
        <v>891</v>
      </c>
      <c r="B892" t="s">
        <v>3008</v>
      </c>
      <c r="C892" t="s">
        <v>3009</v>
      </c>
      <c r="D892" t="s">
        <v>28</v>
      </c>
      <c r="E892" t="s">
        <v>29</v>
      </c>
      <c r="F892">
        <v>90</v>
      </c>
      <c r="G892" t="s">
        <v>3006</v>
      </c>
      <c r="H892" t="s">
        <v>3010</v>
      </c>
      <c r="I892" t="s">
        <v>187</v>
      </c>
      <c r="J892" s="1">
        <v>44603</v>
      </c>
      <c r="K892">
        <v>29</v>
      </c>
      <c r="L892" t="s">
        <v>54</v>
      </c>
      <c r="M892" s="1"/>
    </row>
    <row r="893" spans="1:13" x14ac:dyDescent="0.35">
      <c r="A893">
        <v>892</v>
      </c>
      <c r="B893" t="s">
        <v>2721</v>
      </c>
      <c r="C893" t="s">
        <v>3011</v>
      </c>
      <c r="D893" t="s">
        <v>28</v>
      </c>
      <c r="E893" t="s">
        <v>29</v>
      </c>
      <c r="F893">
        <v>90</v>
      </c>
      <c r="G893" t="s">
        <v>3012</v>
      </c>
      <c r="H893" t="s">
        <v>2512</v>
      </c>
      <c r="I893" t="s">
        <v>32</v>
      </c>
      <c r="J893" s="1">
        <v>44300</v>
      </c>
      <c r="K893">
        <v>61</v>
      </c>
      <c r="L893" t="s">
        <v>54</v>
      </c>
      <c r="M893" s="1"/>
    </row>
    <row r="894" spans="1:13" x14ac:dyDescent="0.35">
      <c r="A894">
        <v>893</v>
      </c>
      <c r="B894" t="s">
        <v>3013</v>
      </c>
      <c r="C894" t="s">
        <v>3014</v>
      </c>
      <c r="D894" t="s">
        <v>51</v>
      </c>
      <c r="E894" t="s">
        <v>16</v>
      </c>
      <c r="F894">
        <v>90</v>
      </c>
      <c r="G894" t="s">
        <v>3015</v>
      </c>
      <c r="H894" t="s">
        <v>275</v>
      </c>
      <c r="I894" t="s">
        <v>32</v>
      </c>
      <c r="J894" s="1">
        <v>44186</v>
      </c>
      <c r="K894">
        <v>16</v>
      </c>
      <c r="L894" t="s">
        <v>159</v>
      </c>
      <c r="M894" s="1"/>
    </row>
    <row r="895" spans="1:13" x14ac:dyDescent="0.35">
      <c r="A895">
        <v>894</v>
      </c>
      <c r="B895" t="s">
        <v>2426</v>
      </c>
      <c r="C895" t="s">
        <v>3016</v>
      </c>
      <c r="D895" t="s">
        <v>28</v>
      </c>
      <c r="E895" t="s">
        <v>3017</v>
      </c>
      <c r="F895">
        <v>30</v>
      </c>
      <c r="G895" t="s">
        <v>3018</v>
      </c>
      <c r="H895" t="s">
        <v>1837</v>
      </c>
      <c r="I895" t="s">
        <v>173</v>
      </c>
      <c r="J895" s="1">
        <v>44852</v>
      </c>
      <c r="K895">
        <v>53</v>
      </c>
      <c r="L895" t="s">
        <v>54</v>
      </c>
      <c r="M895" s="1"/>
    </row>
    <row r="896" spans="1:13" x14ac:dyDescent="0.35">
      <c r="A896">
        <v>895</v>
      </c>
      <c r="B896" t="s">
        <v>1745</v>
      </c>
      <c r="C896" t="s">
        <v>3019</v>
      </c>
      <c r="D896" t="s">
        <v>15</v>
      </c>
      <c r="E896" t="s">
        <v>16</v>
      </c>
      <c r="F896">
        <v>60</v>
      </c>
      <c r="G896" t="s">
        <v>3020</v>
      </c>
      <c r="H896" t="s">
        <v>1168</v>
      </c>
      <c r="I896" t="s">
        <v>32</v>
      </c>
      <c r="J896" s="1">
        <v>43940</v>
      </c>
      <c r="K896">
        <v>38</v>
      </c>
      <c r="L896" t="s">
        <v>80</v>
      </c>
      <c r="M896" s="1"/>
    </row>
    <row r="897" spans="1:13" x14ac:dyDescent="0.35">
      <c r="A897">
        <v>896</v>
      </c>
      <c r="B897" t="s">
        <v>3021</v>
      </c>
      <c r="C897" t="s">
        <v>3022</v>
      </c>
      <c r="D897" t="s">
        <v>28</v>
      </c>
      <c r="E897" t="s">
        <v>29</v>
      </c>
      <c r="F897">
        <v>90</v>
      </c>
      <c r="G897" t="s">
        <v>3023</v>
      </c>
      <c r="H897" t="s">
        <v>3024</v>
      </c>
      <c r="I897" t="s">
        <v>32</v>
      </c>
      <c r="J897" s="1">
        <v>44408</v>
      </c>
      <c r="K897">
        <v>38</v>
      </c>
      <c r="L897" t="s">
        <v>33</v>
      </c>
      <c r="M897" s="1"/>
    </row>
    <row r="898" spans="1:13" x14ac:dyDescent="0.35">
      <c r="A898">
        <v>897</v>
      </c>
      <c r="B898" t="s">
        <v>3025</v>
      </c>
      <c r="C898" t="s">
        <v>3026</v>
      </c>
      <c r="D898" t="s">
        <v>51</v>
      </c>
      <c r="E898" t="s">
        <v>16</v>
      </c>
      <c r="F898">
        <v>60</v>
      </c>
      <c r="G898" t="s">
        <v>3027</v>
      </c>
      <c r="H898" t="s">
        <v>2447</v>
      </c>
      <c r="I898" t="s">
        <v>1869</v>
      </c>
      <c r="J898" s="1">
        <v>44034</v>
      </c>
      <c r="K898">
        <v>22</v>
      </c>
      <c r="L898" t="s">
        <v>80</v>
      </c>
      <c r="M898" s="1"/>
    </row>
    <row r="899" spans="1:13" x14ac:dyDescent="0.35">
      <c r="A899">
        <v>898</v>
      </c>
      <c r="B899" t="s">
        <v>3028</v>
      </c>
      <c r="C899" t="s">
        <v>3029</v>
      </c>
      <c r="D899" t="s">
        <v>15</v>
      </c>
      <c r="E899" t="s">
        <v>16</v>
      </c>
      <c r="F899">
        <v>30</v>
      </c>
      <c r="G899" t="s">
        <v>3030</v>
      </c>
      <c r="H899" t="s">
        <v>1103</v>
      </c>
      <c r="I899" t="s">
        <v>25</v>
      </c>
      <c r="J899" s="1">
        <v>44000</v>
      </c>
      <c r="K899">
        <v>55</v>
      </c>
      <c r="L899" t="s">
        <v>54</v>
      </c>
      <c r="M899" s="1"/>
    </row>
    <row r="900" spans="1:13" x14ac:dyDescent="0.35">
      <c r="A900">
        <v>899</v>
      </c>
      <c r="B900" t="s">
        <v>3031</v>
      </c>
      <c r="C900" t="s">
        <v>1439</v>
      </c>
      <c r="D900" t="s">
        <v>51</v>
      </c>
      <c r="E900" t="s">
        <v>16</v>
      </c>
      <c r="F900">
        <v>30</v>
      </c>
      <c r="G900" t="s">
        <v>3032</v>
      </c>
      <c r="H900" t="s">
        <v>3033</v>
      </c>
      <c r="I900" t="s">
        <v>32</v>
      </c>
      <c r="J900" s="1">
        <v>44651</v>
      </c>
      <c r="K900">
        <v>63</v>
      </c>
      <c r="L900" t="s">
        <v>159</v>
      </c>
      <c r="M900" s="1"/>
    </row>
    <row r="901" spans="1:13" x14ac:dyDescent="0.35">
      <c r="A901">
        <v>900</v>
      </c>
      <c r="B901" t="s">
        <v>3034</v>
      </c>
      <c r="C901" t="s">
        <v>1748</v>
      </c>
      <c r="D901" t="s">
        <v>51</v>
      </c>
      <c r="E901" t="s">
        <v>16</v>
      </c>
      <c r="F901">
        <v>30</v>
      </c>
      <c r="G901" t="s">
        <v>3035</v>
      </c>
      <c r="H901" t="s">
        <v>3036</v>
      </c>
      <c r="I901" t="s">
        <v>32</v>
      </c>
      <c r="J901" s="1">
        <v>44499</v>
      </c>
      <c r="K901">
        <v>57</v>
      </c>
      <c r="L901" t="s">
        <v>70</v>
      </c>
      <c r="M901" s="1"/>
    </row>
    <row r="902" spans="1:13" x14ac:dyDescent="0.35">
      <c r="A902">
        <v>901</v>
      </c>
      <c r="B902" t="s">
        <v>1312</v>
      </c>
      <c r="C902" t="s">
        <v>3037</v>
      </c>
      <c r="D902" t="s">
        <v>28</v>
      </c>
      <c r="E902" t="s">
        <v>29</v>
      </c>
      <c r="F902">
        <v>90</v>
      </c>
      <c r="G902" t="s">
        <v>3038</v>
      </c>
      <c r="H902" t="s">
        <v>2163</v>
      </c>
      <c r="I902" t="s">
        <v>1824</v>
      </c>
      <c r="J902" s="1">
        <v>44558</v>
      </c>
      <c r="K902">
        <v>76</v>
      </c>
      <c r="L902" t="s">
        <v>159</v>
      </c>
      <c r="M902" s="1"/>
    </row>
    <row r="903" spans="1:13" x14ac:dyDescent="0.35">
      <c r="A903">
        <v>902</v>
      </c>
      <c r="B903" t="s">
        <v>3039</v>
      </c>
      <c r="C903" t="s">
        <v>700</v>
      </c>
      <c r="D903" t="s">
        <v>15</v>
      </c>
      <c r="E903" t="s">
        <v>16</v>
      </c>
      <c r="F903">
        <v>90</v>
      </c>
      <c r="G903" t="s">
        <v>3040</v>
      </c>
      <c r="H903" t="s">
        <v>3041</v>
      </c>
      <c r="I903" t="s">
        <v>124</v>
      </c>
      <c r="J903" s="1">
        <v>44215</v>
      </c>
      <c r="K903">
        <v>32</v>
      </c>
      <c r="L903" t="s">
        <v>101</v>
      </c>
      <c r="M903" s="1"/>
    </row>
    <row r="904" spans="1:13" x14ac:dyDescent="0.35">
      <c r="A904">
        <v>903</v>
      </c>
      <c r="B904" t="s">
        <v>3042</v>
      </c>
      <c r="C904" t="s">
        <v>2349</v>
      </c>
      <c r="D904" t="s">
        <v>15</v>
      </c>
      <c r="E904" t="s">
        <v>16</v>
      </c>
      <c r="F904">
        <v>30</v>
      </c>
      <c r="G904" t="s">
        <v>3043</v>
      </c>
      <c r="H904" t="s">
        <v>3044</v>
      </c>
      <c r="I904" t="s">
        <v>1413</v>
      </c>
      <c r="J904" s="1">
        <v>44370</v>
      </c>
      <c r="K904">
        <v>54</v>
      </c>
      <c r="L904" t="s">
        <v>80</v>
      </c>
      <c r="M904" s="1"/>
    </row>
    <row r="905" spans="1:13" x14ac:dyDescent="0.35">
      <c r="A905">
        <v>904</v>
      </c>
      <c r="B905" t="s">
        <v>3045</v>
      </c>
      <c r="C905" t="s">
        <v>3046</v>
      </c>
      <c r="D905" t="s">
        <v>51</v>
      </c>
      <c r="E905" t="s">
        <v>16</v>
      </c>
      <c r="F905">
        <v>90</v>
      </c>
      <c r="G905" t="s">
        <v>3047</v>
      </c>
      <c r="H905" t="s">
        <v>248</v>
      </c>
      <c r="I905" t="s">
        <v>178</v>
      </c>
      <c r="J905" s="1">
        <v>44697</v>
      </c>
      <c r="K905">
        <v>90</v>
      </c>
      <c r="L905" t="s">
        <v>45</v>
      </c>
      <c r="M905" s="1"/>
    </row>
    <row r="906" spans="1:13" x14ac:dyDescent="0.35">
      <c r="A906">
        <v>905</v>
      </c>
      <c r="B906" t="s">
        <v>3048</v>
      </c>
      <c r="C906" t="s">
        <v>2635</v>
      </c>
      <c r="D906" t="s">
        <v>51</v>
      </c>
      <c r="E906" t="s">
        <v>16</v>
      </c>
      <c r="F906">
        <v>60</v>
      </c>
      <c r="G906" t="s">
        <v>3049</v>
      </c>
      <c r="H906" t="s">
        <v>720</v>
      </c>
      <c r="I906" t="s">
        <v>686</v>
      </c>
      <c r="J906" s="1">
        <v>44857</v>
      </c>
      <c r="K906">
        <v>48</v>
      </c>
      <c r="L906" t="s">
        <v>39</v>
      </c>
      <c r="M906" s="1"/>
    </row>
    <row r="907" spans="1:13" x14ac:dyDescent="0.35">
      <c r="A907">
        <v>906</v>
      </c>
      <c r="B907" t="s">
        <v>3050</v>
      </c>
      <c r="C907" t="s">
        <v>3051</v>
      </c>
      <c r="D907" t="s">
        <v>28</v>
      </c>
      <c r="E907" t="s">
        <v>29</v>
      </c>
      <c r="F907">
        <v>60</v>
      </c>
      <c r="G907" t="s">
        <v>3052</v>
      </c>
      <c r="H907" t="s">
        <v>3053</v>
      </c>
      <c r="I907" t="s">
        <v>32</v>
      </c>
      <c r="J907" s="1">
        <v>44344</v>
      </c>
      <c r="K907">
        <v>18</v>
      </c>
      <c r="L907" t="s">
        <v>54</v>
      </c>
      <c r="M907" s="1"/>
    </row>
    <row r="908" spans="1:13" x14ac:dyDescent="0.35">
      <c r="A908">
        <v>907</v>
      </c>
      <c r="B908" t="s">
        <v>3054</v>
      </c>
      <c r="C908" t="s">
        <v>2434</v>
      </c>
      <c r="D908" t="s">
        <v>51</v>
      </c>
      <c r="E908" t="s">
        <v>16</v>
      </c>
      <c r="F908">
        <v>30</v>
      </c>
      <c r="G908" t="s">
        <v>3055</v>
      </c>
      <c r="H908" t="s">
        <v>3056</v>
      </c>
      <c r="I908" t="s">
        <v>187</v>
      </c>
      <c r="J908" s="1">
        <v>44146</v>
      </c>
      <c r="K908">
        <v>17</v>
      </c>
      <c r="L908" t="s">
        <v>33</v>
      </c>
      <c r="M908" s="1"/>
    </row>
    <row r="909" spans="1:13" x14ac:dyDescent="0.35">
      <c r="A909">
        <v>908</v>
      </c>
      <c r="B909" t="s">
        <v>862</v>
      </c>
      <c r="C909" t="s">
        <v>3057</v>
      </c>
      <c r="D909" t="s">
        <v>51</v>
      </c>
      <c r="E909" t="s">
        <v>16</v>
      </c>
      <c r="F909">
        <v>30</v>
      </c>
      <c r="G909" t="s">
        <v>3058</v>
      </c>
      <c r="H909" t="s">
        <v>3059</v>
      </c>
      <c r="I909" t="s">
        <v>187</v>
      </c>
      <c r="J909" s="1">
        <v>44753</v>
      </c>
      <c r="K909">
        <v>80</v>
      </c>
      <c r="L909" t="s">
        <v>64</v>
      </c>
      <c r="M909" s="1"/>
    </row>
    <row r="910" spans="1:13" x14ac:dyDescent="0.35">
      <c r="A910">
        <v>909</v>
      </c>
      <c r="B910" t="s">
        <v>862</v>
      </c>
      <c r="C910" t="s">
        <v>3057</v>
      </c>
      <c r="D910" t="s">
        <v>51</v>
      </c>
      <c r="E910" t="s">
        <v>16</v>
      </c>
      <c r="F910">
        <v>30</v>
      </c>
      <c r="G910" t="s">
        <v>3058</v>
      </c>
      <c r="H910" t="s">
        <v>3059</v>
      </c>
      <c r="I910" t="s">
        <v>187</v>
      </c>
      <c r="J910" s="1">
        <v>44753</v>
      </c>
      <c r="K910">
        <v>80</v>
      </c>
      <c r="L910" t="s">
        <v>64</v>
      </c>
      <c r="M910" s="1"/>
    </row>
    <row r="911" spans="1:13" x14ac:dyDescent="0.35">
      <c r="A911">
        <v>910</v>
      </c>
      <c r="B911" t="s">
        <v>1856</v>
      </c>
      <c r="C911" t="s">
        <v>3060</v>
      </c>
      <c r="D911" t="s">
        <v>51</v>
      </c>
      <c r="E911" t="s">
        <v>16</v>
      </c>
      <c r="F911">
        <v>30</v>
      </c>
      <c r="G911" t="s">
        <v>3061</v>
      </c>
      <c r="H911" t="s">
        <v>6</v>
      </c>
      <c r="I911" t="s">
        <v>32</v>
      </c>
      <c r="J911" s="1">
        <v>44442</v>
      </c>
      <c r="K911">
        <v>87</v>
      </c>
      <c r="L911" t="s">
        <v>80</v>
      </c>
      <c r="M911" s="1"/>
    </row>
    <row r="912" spans="1:13" x14ac:dyDescent="0.35">
      <c r="A912">
        <v>911</v>
      </c>
      <c r="B912" t="s">
        <v>3062</v>
      </c>
      <c r="C912" t="s">
        <v>1414</v>
      </c>
      <c r="D912" t="s">
        <v>28</v>
      </c>
      <c r="E912" t="s">
        <v>29</v>
      </c>
      <c r="F912">
        <v>30</v>
      </c>
      <c r="G912" t="s">
        <v>3063</v>
      </c>
      <c r="H912" t="s">
        <v>3064</v>
      </c>
      <c r="I912" t="s">
        <v>32</v>
      </c>
      <c r="J912" s="1">
        <v>44122</v>
      </c>
      <c r="K912">
        <v>20</v>
      </c>
      <c r="L912" t="s">
        <v>20</v>
      </c>
      <c r="M912" s="1"/>
    </row>
    <row r="913" spans="1:13" x14ac:dyDescent="0.35">
      <c r="A913">
        <v>912</v>
      </c>
      <c r="B913" t="s">
        <v>3065</v>
      </c>
      <c r="C913" t="s">
        <v>3066</v>
      </c>
      <c r="D913" t="s">
        <v>28</v>
      </c>
      <c r="E913" t="s">
        <v>29</v>
      </c>
      <c r="F913">
        <v>30</v>
      </c>
      <c r="G913" t="s">
        <v>3067</v>
      </c>
      <c r="H913" t="s">
        <v>1221</v>
      </c>
      <c r="I913" t="s">
        <v>124</v>
      </c>
      <c r="J913" s="1">
        <v>44672</v>
      </c>
      <c r="K913">
        <v>98</v>
      </c>
      <c r="L913" t="s">
        <v>64</v>
      </c>
      <c r="M913" s="1"/>
    </row>
    <row r="914" spans="1:13" x14ac:dyDescent="0.35">
      <c r="A914">
        <v>913</v>
      </c>
      <c r="B914" t="s">
        <v>3068</v>
      </c>
      <c r="C914" t="s">
        <v>3019</v>
      </c>
      <c r="D914" t="s">
        <v>41</v>
      </c>
      <c r="E914" t="s">
        <v>16</v>
      </c>
      <c r="F914">
        <v>60</v>
      </c>
      <c r="G914" t="s">
        <v>3069</v>
      </c>
      <c r="H914" t="s">
        <v>3070</v>
      </c>
      <c r="I914" t="s">
        <v>575</v>
      </c>
      <c r="J914" s="1">
        <v>43966</v>
      </c>
      <c r="K914">
        <v>82</v>
      </c>
      <c r="L914" t="s">
        <v>54</v>
      </c>
      <c r="M914" s="1"/>
    </row>
    <row r="915" spans="1:13" x14ac:dyDescent="0.35">
      <c r="A915">
        <v>914</v>
      </c>
      <c r="B915" t="s">
        <v>1169</v>
      </c>
      <c r="C915" t="s">
        <v>3071</v>
      </c>
      <c r="D915" t="s">
        <v>28</v>
      </c>
      <c r="E915" t="s">
        <v>29</v>
      </c>
      <c r="F915">
        <v>60</v>
      </c>
      <c r="G915" t="s">
        <v>3072</v>
      </c>
      <c r="H915" t="s">
        <v>1011</v>
      </c>
      <c r="I915" t="s">
        <v>32</v>
      </c>
      <c r="J915" s="1">
        <v>43897</v>
      </c>
      <c r="K915">
        <v>64</v>
      </c>
      <c r="L915" t="s">
        <v>101</v>
      </c>
      <c r="M915" s="1"/>
    </row>
    <row r="916" spans="1:13" x14ac:dyDescent="0.35">
      <c r="A916">
        <v>915</v>
      </c>
      <c r="B916" t="s">
        <v>3073</v>
      </c>
      <c r="C916" t="s">
        <v>3074</v>
      </c>
      <c r="D916" t="s">
        <v>28</v>
      </c>
      <c r="E916" t="s">
        <v>29</v>
      </c>
      <c r="F916">
        <v>90</v>
      </c>
      <c r="G916" t="s">
        <v>3075</v>
      </c>
      <c r="H916" t="s">
        <v>109</v>
      </c>
      <c r="I916" t="s">
        <v>110</v>
      </c>
      <c r="J916" s="1">
        <v>44063</v>
      </c>
      <c r="K916">
        <v>23</v>
      </c>
      <c r="L916" t="s">
        <v>70</v>
      </c>
      <c r="M916" s="1"/>
    </row>
    <row r="917" spans="1:13" x14ac:dyDescent="0.35">
      <c r="A917">
        <v>916</v>
      </c>
      <c r="B917" t="s">
        <v>3076</v>
      </c>
      <c r="C917" t="s">
        <v>3077</v>
      </c>
      <c r="D917" t="s">
        <v>51</v>
      </c>
      <c r="E917" t="s">
        <v>16</v>
      </c>
      <c r="F917">
        <v>90</v>
      </c>
      <c r="G917" t="s">
        <v>3078</v>
      </c>
      <c r="H917" t="s">
        <v>518</v>
      </c>
      <c r="I917" t="s">
        <v>32</v>
      </c>
      <c r="J917" s="1">
        <v>44113</v>
      </c>
      <c r="K917">
        <v>69</v>
      </c>
      <c r="L917" t="s">
        <v>101</v>
      </c>
      <c r="M917" s="1"/>
    </row>
    <row r="918" spans="1:13" x14ac:dyDescent="0.35">
      <c r="A918">
        <v>917</v>
      </c>
      <c r="B918" t="s">
        <v>3079</v>
      </c>
      <c r="C918" t="s">
        <v>783</v>
      </c>
      <c r="D918" t="s">
        <v>15</v>
      </c>
      <c r="E918" t="s">
        <v>16</v>
      </c>
      <c r="F918">
        <v>60</v>
      </c>
      <c r="G918" t="s">
        <v>3080</v>
      </c>
      <c r="H918" t="s">
        <v>350</v>
      </c>
      <c r="I918" t="s">
        <v>25</v>
      </c>
      <c r="J918" s="1">
        <v>44751</v>
      </c>
      <c r="K918">
        <v>79</v>
      </c>
      <c r="L918" t="s">
        <v>45</v>
      </c>
      <c r="M918" s="1"/>
    </row>
    <row r="919" spans="1:13" x14ac:dyDescent="0.35">
      <c r="A919">
        <v>918</v>
      </c>
      <c r="B919" t="s">
        <v>3081</v>
      </c>
      <c r="C919" t="s">
        <v>300</v>
      </c>
      <c r="D919" t="s">
        <v>15</v>
      </c>
      <c r="E919" t="s">
        <v>16</v>
      </c>
      <c r="F919">
        <v>30</v>
      </c>
      <c r="G919" t="s">
        <v>3082</v>
      </c>
      <c r="H919" t="s">
        <v>652</v>
      </c>
      <c r="I919" t="s">
        <v>32</v>
      </c>
      <c r="J919" s="1">
        <v>44807</v>
      </c>
      <c r="K919">
        <v>49</v>
      </c>
      <c r="L919" t="s">
        <v>33</v>
      </c>
      <c r="M919" s="1"/>
    </row>
    <row r="920" spans="1:13" x14ac:dyDescent="0.35">
      <c r="A920">
        <v>919</v>
      </c>
      <c r="B920" t="s">
        <v>3083</v>
      </c>
      <c r="C920" t="s">
        <v>3084</v>
      </c>
      <c r="D920" t="s">
        <v>28</v>
      </c>
      <c r="E920" t="s">
        <v>3085</v>
      </c>
      <c r="F920">
        <v>60</v>
      </c>
      <c r="G920" t="s">
        <v>3086</v>
      </c>
      <c r="H920" t="s">
        <v>1206</v>
      </c>
      <c r="I920" t="s">
        <v>294</v>
      </c>
      <c r="J920" s="1">
        <v>44519</v>
      </c>
      <c r="K920">
        <v>21</v>
      </c>
      <c r="L920" t="s">
        <v>54</v>
      </c>
      <c r="M920" s="1"/>
    </row>
    <row r="921" spans="1:13" x14ac:dyDescent="0.35">
      <c r="A921">
        <v>920</v>
      </c>
      <c r="B921" t="s">
        <v>1678</v>
      </c>
      <c r="C921" t="s">
        <v>3087</v>
      </c>
      <c r="D921" t="s">
        <v>28</v>
      </c>
      <c r="E921" t="s">
        <v>29</v>
      </c>
      <c r="F921">
        <v>30</v>
      </c>
      <c r="G921" t="s">
        <v>3088</v>
      </c>
      <c r="H921" t="s">
        <v>154</v>
      </c>
      <c r="I921" t="s">
        <v>25</v>
      </c>
      <c r="J921" s="1">
        <v>44543</v>
      </c>
      <c r="K921">
        <v>53</v>
      </c>
      <c r="L921" t="s">
        <v>101</v>
      </c>
      <c r="M921" s="1"/>
    </row>
    <row r="922" spans="1:13" x14ac:dyDescent="0.35">
      <c r="A922">
        <v>921</v>
      </c>
      <c r="B922" t="s">
        <v>3089</v>
      </c>
      <c r="C922" t="s">
        <v>3090</v>
      </c>
      <c r="D922" t="s">
        <v>28</v>
      </c>
      <c r="E922" t="s">
        <v>29</v>
      </c>
      <c r="F922">
        <v>30</v>
      </c>
      <c r="G922" t="s">
        <v>3091</v>
      </c>
      <c r="H922" t="s">
        <v>3092</v>
      </c>
      <c r="I922" t="s">
        <v>886</v>
      </c>
      <c r="J922" s="1">
        <v>44921</v>
      </c>
      <c r="K922">
        <v>40</v>
      </c>
      <c r="L922" t="s">
        <v>70</v>
      </c>
      <c r="M922" s="1"/>
    </row>
    <row r="923" spans="1:13" x14ac:dyDescent="0.35">
      <c r="A923">
        <v>922</v>
      </c>
      <c r="B923" t="s">
        <v>542</v>
      </c>
      <c r="C923" t="s">
        <v>2431</v>
      </c>
      <c r="D923" t="s">
        <v>15</v>
      </c>
      <c r="E923" t="s">
        <v>16</v>
      </c>
      <c r="F923">
        <v>90</v>
      </c>
      <c r="G923" t="s">
        <v>3093</v>
      </c>
      <c r="H923" t="s">
        <v>818</v>
      </c>
      <c r="I923" t="s">
        <v>819</v>
      </c>
      <c r="J923" s="1">
        <v>44118</v>
      </c>
      <c r="K923">
        <v>84</v>
      </c>
      <c r="L923" t="s">
        <v>39</v>
      </c>
      <c r="M923" s="1"/>
    </row>
    <row r="924" spans="1:13" x14ac:dyDescent="0.35">
      <c r="A924">
        <v>923</v>
      </c>
      <c r="B924" t="s">
        <v>3094</v>
      </c>
      <c r="C924" t="s">
        <v>3095</v>
      </c>
      <c r="D924" t="s">
        <v>51</v>
      </c>
      <c r="E924" t="s">
        <v>16</v>
      </c>
      <c r="F924">
        <v>30</v>
      </c>
      <c r="G924" t="s">
        <v>3096</v>
      </c>
      <c r="H924" t="s">
        <v>579</v>
      </c>
      <c r="I924" t="s">
        <v>32</v>
      </c>
      <c r="J924" s="1">
        <v>44646</v>
      </c>
      <c r="K924">
        <v>100</v>
      </c>
      <c r="L924" t="s">
        <v>54</v>
      </c>
      <c r="M924" s="1"/>
    </row>
    <row r="925" spans="1:13" x14ac:dyDescent="0.35">
      <c r="A925">
        <v>924</v>
      </c>
      <c r="B925" t="s">
        <v>3097</v>
      </c>
      <c r="C925" t="s">
        <v>3098</v>
      </c>
      <c r="D925" t="s">
        <v>28</v>
      </c>
      <c r="E925" t="s">
        <v>29</v>
      </c>
      <c r="F925">
        <v>60</v>
      </c>
      <c r="G925" t="s">
        <v>3099</v>
      </c>
      <c r="H925" t="s">
        <v>3100</v>
      </c>
      <c r="I925" t="s">
        <v>32</v>
      </c>
      <c r="J925" s="1">
        <v>44047</v>
      </c>
      <c r="K925">
        <v>72</v>
      </c>
      <c r="L925" t="s">
        <v>64</v>
      </c>
      <c r="M925" s="1"/>
    </row>
    <row r="926" spans="1:13" x14ac:dyDescent="0.35">
      <c r="A926">
        <v>925</v>
      </c>
      <c r="B926" t="s">
        <v>3101</v>
      </c>
      <c r="C926" t="s">
        <v>3102</v>
      </c>
      <c r="D926" t="s">
        <v>28</v>
      </c>
      <c r="E926" t="s">
        <v>29</v>
      </c>
      <c r="F926">
        <v>90</v>
      </c>
      <c r="G926" t="s">
        <v>3099</v>
      </c>
      <c r="H926" t="s">
        <v>1150</v>
      </c>
      <c r="I926" t="s">
        <v>32</v>
      </c>
      <c r="J926" s="1">
        <v>44521</v>
      </c>
      <c r="K926">
        <v>92</v>
      </c>
      <c r="L926" t="s">
        <v>54</v>
      </c>
      <c r="M926" s="1"/>
    </row>
    <row r="927" spans="1:13" x14ac:dyDescent="0.35">
      <c r="A927">
        <v>926</v>
      </c>
      <c r="B927" t="s">
        <v>3103</v>
      </c>
      <c r="C927" t="s">
        <v>878</v>
      </c>
      <c r="D927" t="s">
        <v>15</v>
      </c>
      <c r="E927" t="s">
        <v>16</v>
      </c>
      <c r="F927">
        <v>30</v>
      </c>
      <c r="G927" t="s">
        <v>3104</v>
      </c>
      <c r="H927" t="s">
        <v>191</v>
      </c>
      <c r="I927" t="s">
        <v>89</v>
      </c>
      <c r="J927" s="1">
        <v>44087</v>
      </c>
      <c r="K927">
        <v>22</v>
      </c>
      <c r="L927" t="s">
        <v>45</v>
      </c>
      <c r="M927" s="1"/>
    </row>
    <row r="928" spans="1:13" x14ac:dyDescent="0.35">
      <c r="A928">
        <v>927</v>
      </c>
      <c r="B928" t="s">
        <v>3105</v>
      </c>
      <c r="C928" t="s">
        <v>3106</v>
      </c>
      <c r="D928" t="s">
        <v>15</v>
      </c>
      <c r="E928" t="s">
        <v>16</v>
      </c>
      <c r="F928">
        <v>30</v>
      </c>
      <c r="G928" t="s">
        <v>3107</v>
      </c>
      <c r="H928" t="s">
        <v>1864</v>
      </c>
      <c r="I928" t="s">
        <v>294</v>
      </c>
      <c r="J928" s="1">
        <v>44078</v>
      </c>
      <c r="K928">
        <v>35</v>
      </c>
      <c r="L928" t="s">
        <v>64</v>
      </c>
      <c r="M928" s="1"/>
    </row>
    <row r="929" spans="1:13" x14ac:dyDescent="0.35">
      <c r="A929">
        <v>928</v>
      </c>
      <c r="B929" t="s">
        <v>3108</v>
      </c>
      <c r="C929" t="s">
        <v>3109</v>
      </c>
      <c r="D929" t="s">
        <v>15</v>
      </c>
      <c r="E929" t="s">
        <v>16</v>
      </c>
      <c r="F929">
        <v>90</v>
      </c>
      <c r="G929" t="s">
        <v>3110</v>
      </c>
      <c r="H929" t="s">
        <v>2676</v>
      </c>
      <c r="I929" t="s">
        <v>32</v>
      </c>
      <c r="J929" s="1">
        <v>44170</v>
      </c>
      <c r="K929">
        <v>51</v>
      </c>
      <c r="L929" t="s">
        <v>64</v>
      </c>
      <c r="M929" s="1"/>
    </row>
    <row r="930" spans="1:13" x14ac:dyDescent="0.35">
      <c r="A930">
        <v>929</v>
      </c>
      <c r="B930" t="s">
        <v>3111</v>
      </c>
      <c r="C930" t="s">
        <v>508</v>
      </c>
      <c r="D930" t="s">
        <v>28</v>
      </c>
      <c r="E930" t="s">
        <v>29</v>
      </c>
      <c r="F930">
        <v>60</v>
      </c>
      <c r="G930" t="s">
        <v>3112</v>
      </c>
      <c r="H930" t="s">
        <v>1519</v>
      </c>
      <c r="I930" t="s">
        <v>32</v>
      </c>
      <c r="J930" s="1">
        <v>43931</v>
      </c>
      <c r="K930">
        <v>34</v>
      </c>
      <c r="L930" t="s">
        <v>33</v>
      </c>
      <c r="M930" s="1"/>
    </row>
    <row r="931" spans="1:13" x14ac:dyDescent="0.35">
      <c r="A931">
        <v>930</v>
      </c>
      <c r="B931" t="s">
        <v>3113</v>
      </c>
      <c r="C931" t="s">
        <v>3114</v>
      </c>
      <c r="D931" t="s">
        <v>28</v>
      </c>
      <c r="E931" t="s">
        <v>29</v>
      </c>
      <c r="F931">
        <v>90</v>
      </c>
      <c r="G931" t="s">
        <v>3115</v>
      </c>
      <c r="H931" t="s">
        <v>3116</v>
      </c>
      <c r="I931" t="s">
        <v>32</v>
      </c>
      <c r="J931" s="1">
        <v>43983</v>
      </c>
      <c r="K931">
        <v>11</v>
      </c>
      <c r="L931" t="s">
        <v>159</v>
      </c>
      <c r="M931" s="1"/>
    </row>
    <row r="932" spans="1:13" x14ac:dyDescent="0.35">
      <c r="A932">
        <v>931</v>
      </c>
      <c r="B932" t="s">
        <v>3117</v>
      </c>
      <c r="C932" t="s">
        <v>3118</v>
      </c>
      <c r="D932" t="s">
        <v>28</v>
      </c>
      <c r="E932" t="s">
        <v>29</v>
      </c>
      <c r="F932">
        <v>30</v>
      </c>
      <c r="G932" t="s">
        <v>3119</v>
      </c>
      <c r="H932" t="s">
        <v>279</v>
      </c>
      <c r="I932" t="s">
        <v>213</v>
      </c>
      <c r="J932" s="1">
        <v>44751</v>
      </c>
      <c r="K932">
        <v>31</v>
      </c>
      <c r="L932" t="s">
        <v>159</v>
      </c>
      <c r="M932" s="1"/>
    </row>
    <row r="933" spans="1:13" x14ac:dyDescent="0.35">
      <c r="A933">
        <v>932</v>
      </c>
      <c r="B933" t="s">
        <v>596</v>
      </c>
      <c r="C933" t="s">
        <v>3120</v>
      </c>
      <c r="D933" t="s">
        <v>28</v>
      </c>
      <c r="E933" t="s">
        <v>29</v>
      </c>
      <c r="F933">
        <v>60</v>
      </c>
      <c r="G933" t="s">
        <v>3121</v>
      </c>
      <c r="H933" t="s">
        <v>3122</v>
      </c>
      <c r="I933" t="s">
        <v>1035</v>
      </c>
      <c r="J933" s="1">
        <v>44498</v>
      </c>
      <c r="K933">
        <v>85</v>
      </c>
      <c r="L933" t="s">
        <v>54</v>
      </c>
      <c r="M933" s="1"/>
    </row>
    <row r="934" spans="1:13" x14ac:dyDescent="0.35">
      <c r="A934">
        <v>933</v>
      </c>
      <c r="B934" t="s">
        <v>2399</v>
      </c>
      <c r="C934" t="s">
        <v>253</v>
      </c>
      <c r="D934" t="s">
        <v>28</v>
      </c>
      <c r="E934" t="s">
        <v>29</v>
      </c>
      <c r="F934">
        <v>30</v>
      </c>
      <c r="G934" t="s">
        <v>3123</v>
      </c>
      <c r="H934" t="s">
        <v>2393</v>
      </c>
      <c r="I934" t="s">
        <v>1449</v>
      </c>
      <c r="J934" s="1">
        <v>44614</v>
      </c>
      <c r="K934">
        <v>25</v>
      </c>
      <c r="L934" t="s">
        <v>39</v>
      </c>
      <c r="M934" s="1"/>
    </row>
    <row r="935" spans="1:13" x14ac:dyDescent="0.35">
      <c r="A935">
        <v>934</v>
      </c>
      <c r="B935" t="s">
        <v>3124</v>
      </c>
      <c r="C935" t="s">
        <v>3014</v>
      </c>
      <c r="D935" t="s">
        <v>28</v>
      </c>
      <c r="E935" t="s">
        <v>29</v>
      </c>
      <c r="F935">
        <v>30</v>
      </c>
      <c r="G935" t="s">
        <v>3125</v>
      </c>
      <c r="H935" t="s">
        <v>3126</v>
      </c>
      <c r="I935" t="s">
        <v>32</v>
      </c>
      <c r="J935" s="1">
        <v>44188</v>
      </c>
      <c r="K935">
        <v>10</v>
      </c>
      <c r="L935" t="s">
        <v>39</v>
      </c>
      <c r="M935" s="1"/>
    </row>
    <row r="936" spans="1:13" x14ac:dyDescent="0.35">
      <c r="A936">
        <v>935</v>
      </c>
      <c r="B936" t="s">
        <v>2142</v>
      </c>
      <c r="C936" t="s">
        <v>3127</v>
      </c>
      <c r="D936" t="s">
        <v>28</v>
      </c>
      <c r="E936" t="s">
        <v>29</v>
      </c>
      <c r="F936">
        <v>30</v>
      </c>
      <c r="G936" t="s">
        <v>3128</v>
      </c>
      <c r="H936" t="s">
        <v>1426</v>
      </c>
      <c r="I936" t="s">
        <v>32</v>
      </c>
      <c r="J936" s="1">
        <v>44356</v>
      </c>
      <c r="K936">
        <v>17</v>
      </c>
      <c r="L936" t="s">
        <v>70</v>
      </c>
      <c r="M936" s="1"/>
    </row>
    <row r="937" spans="1:13" x14ac:dyDescent="0.35">
      <c r="A937">
        <v>936</v>
      </c>
      <c r="B937" t="s">
        <v>3129</v>
      </c>
      <c r="C937" t="s">
        <v>3130</v>
      </c>
      <c r="D937" t="s">
        <v>51</v>
      </c>
      <c r="E937" t="s">
        <v>16</v>
      </c>
      <c r="F937">
        <v>30</v>
      </c>
      <c r="G937" t="s">
        <v>3131</v>
      </c>
      <c r="H937" t="s">
        <v>2348</v>
      </c>
      <c r="I937" t="s">
        <v>32</v>
      </c>
      <c r="J937" s="1">
        <v>44775</v>
      </c>
      <c r="K937">
        <v>74</v>
      </c>
      <c r="L937" t="s">
        <v>101</v>
      </c>
      <c r="M937" s="1"/>
    </row>
    <row r="938" spans="1:13" x14ac:dyDescent="0.35">
      <c r="A938">
        <v>937</v>
      </c>
      <c r="B938" t="s">
        <v>3132</v>
      </c>
      <c r="C938" t="s">
        <v>1817</v>
      </c>
      <c r="D938" t="s">
        <v>51</v>
      </c>
      <c r="E938" t="s">
        <v>16</v>
      </c>
      <c r="F938">
        <v>90</v>
      </c>
      <c r="G938" t="s">
        <v>3133</v>
      </c>
      <c r="H938" t="s">
        <v>3134</v>
      </c>
      <c r="I938" t="s">
        <v>294</v>
      </c>
      <c r="J938" s="1">
        <v>44199</v>
      </c>
      <c r="K938">
        <v>37</v>
      </c>
      <c r="L938" t="s">
        <v>54</v>
      </c>
      <c r="M938" s="1"/>
    </row>
    <row r="939" spans="1:13" x14ac:dyDescent="0.35">
      <c r="A939">
        <v>938</v>
      </c>
      <c r="B939" t="s">
        <v>1748</v>
      </c>
      <c r="C939" t="s">
        <v>1696</v>
      </c>
      <c r="D939" t="s">
        <v>28</v>
      </c>
      <c r="E939" t="s">
        <v>29</v>
      </c>
      <c r="F939">
        <v>90</v>
      </c>
      <c r="G939" t="s">
        <v>3135</v>
      </c>
      <c r="H939" t="s">
        <v>2655</v>
      </c>
      <c r="I939" t="s">
        <v>1083</v>
      </c>
      <c r="J939" s="1">
        <v>43873</v>
      </c>
      <c r="K939">
        <v>67</v>
      </c>
      <c r="L939" t="s">
        <v>70</v>
      </c>
      <c r="M939" s="1"/>
    </row>
    <row r="940" spans="1:13" x14ac:dyDescent="0.35">
      <c r="A940">
        <v>939</v>
      </c>
      <c r="B940" t="s">
        <v>3136</v>
      </c>
      <c r="C940" t="s">
        <v>3137</v>
      </c>
      <c r="D940" t="s">
        <v>15</v>
      </c>
      <c r="E940" t="s">
        <v>16</v>
      </c>
      <c r="F940">
        <v>60</v>
      </c>
      <c r="G940" t="s">
        <v>3138</v>
      </c>
      <c r="H940" t="s">
        <v>139</v>
      </c>
      <c r="I940" t="s">
        <v>2593</v>
      </c>
      <c r="J940" s="1">
        <v>44259</v>
      </c>
      <c r="K940">
        <v>9</v>
      </c>
      <c r="L940" t="s">
        <v>39</v>
      </c>
      <c r="M940" s="1"/>
    </row>
    <row r="941" spans="1:13" x14ac:dyDescent="0.35">
      <c r="A941">
        <v>940</v>
      </c>
      <c r="B941" t="s">
        <v>1312</v>
      </c>
      <c r="C941" t="s">
        <v>1989</v>
      </c>
      <c r="D941" t="s">
        <v>28</v>
      </c>
      <c r="E941" t="s">
        <v>29</v>
      </c>
      <c r="F941">
        <v>30</v>
      </c>
      <c r="G941" t="s">
        <v>3139</v>
      </c>
      <c r="H941" t="s">
        <v>2418</v>
      </c>
      <c r="I941" t="s">
        <v>32</v>
      </c>
      <c r="J941" s="1">
        <v>43984</v>
      </c>
      <c r="K941">
        <v>40</v>
      </c>
      <c r="L941" t="s">
        <v>101</v>
      </c>
      <c r="M941" s="1"/>
    </row>
    <row r="942" spans="1:13" x14ac:dyDescent="0.35">
      <c r="A942">
        <v>941</v>
      </c>
      <c r="B942" t="s">
        <v>3140</v>
      </c>
      <c r="C942" t="s">
        <v>3141</v>
      </c>
      <c r="D942" t="s">
        <v>28</v>
      </c>
      <c r="E942" t="s">
        <v>29</v>
      </c>
      <c r="F942">
        <v>30</v>
      </c>
      <c r="G942" t="s">
        <v>3142</v>
      </c>
      <c r="H942" t="s">
        <v>1848</v>
      </c>
      <c r="I942" t="s">
        <v>839</v>
      </c>
      <c r="J942" s="1">
        <v>44696</v>
      </c>
      <c r="K942">
        <v>44</v>
      </c>
      <c r="L942" t="s">
        <v>159</v>
      </c>
      <c r="M942" s="1"/>
    </row>
    <row r="943" spans="1:13" x14ac:dyDescent="0.35">
      <c r="A943">
        <v>942</v>
      </c>
      <c r="B943" t="s">
        <v>2153</v>
      </c>
      <c r="C943" t="s">
        <v>3143</v>
      </c>
      <c r="D943" t="s">
        <v>28</v>
      </c>
      <c r="E943" t="s">
        <v>29</v>
      </c>
      <c r="F943">
        <v>30</v>
      </c>
      <c r="G943" t="s">
        <v>3144</v>
      </c>
      <c r="H943" t="s">
        <v>2720</v>
      </c>
      <c r="I943" t="s">
        <v>32</v>
      </c>
      <c r="J943" s="1">
        <v>44458</v>
      </c>
      <c r="K943">
        <v>50</v>
      </c>
      <c r="L943" t="s">
        <v>159</v>
      </c>
      <c r="M943" s="1"/>
    </row>
    <row r="944" spans="1:13" x14ac:dyDescent="0.35">
      <c r="A944">
        <v>943</v>
      </c>
      <c r="B944" t="s">
        <v>3145</v>
      </c>
      <c r="C944" t="s">
        <v>3146</v>
      </c>
      <c r="D944" t="s">
        <v>15</v>
      </c>
      <c r="E944" t="s">
        <v>16</v>
      </c>
      <c r="F944">
        <v>90</v>
      </c>
      <c r="G944" t="s">
        <v>3147</v>
      </c>
      <c r="H944" t="s">
        <v>3148</v>
      </c>
      <c r="I944" t="s">
        <v>146</v>
      </c>
      <c r="J944" s="1">
        <v>43986</v>
      </c>
      <c r="K944">
        <v>19</v>
      </c>
      <c r="L944" t="s">
        <v>101</v>
      </c>
      <c r="M944" s="1"/>
    </row>
    <row r="945" spans="1:13" x14ac:dyDescent="0.35">
      <c r="A945">
        <v>944</v>
      </c>
      <c r="B945" t="s">
        <v>3149</v>
      </c>
      <c r="C945" t="s">
        <v>688</v>
      </c>
      <c r="D945" t="s">
        <v>28</v>
      </c>
      <c r="E945" t="s">
        <v>29</v>
      </c>
      <c r="F945">
        <v>90</v>
      </c>
      <c r="G945" t="s">
        <v>3150</v>
      </c>
      <c r="H945" t="s">
        <v>3151</v>
      </c>
      <c r="I945" t="s">
        <v>32</v>
      </c>
      <c r="J945" s="1">
        <v>44194</v>
      </c>
      <c r="K945">
        <v>26</v>
      </c>
      <c r="L945" t="s">
        <v>45</v>
      </c>
      <c r="M945" s="1"/>
    </row>
    <row r="946" spans="1:13" x14ac:dyDescent="0.35">
      <c r="A946">
        <v>945</v>
      </c>
      <c r="B946" t="s">
        <v>3152</v>
      </c>
      <c r="C946" t="s">
        <v>210</v>
      </c>
      <c r="D946" t="s">
        <v>51</v>
      </c>
      <c r="E946" t="s">
        <v>16</v>
      </c>
      <c r="F946">
        <v>60</v>
      </c>
      <c r="G946" t="s">
        <v>3153</v>
      </c>
      <c r="H946" t="s">
        <v>1391</v>
      </c>
      <c r="I946" t="s">
        <v>32</v>
      </c>
      <c r="J946" s="1">
        <v>44712</v>
      </c>
      <c r="K946">
        <v>13</v>
      </c>
      <c r="L946" t="s">
        <v>45</v>
      </c>
      <c r="M946" s="1"/>
    </row>
    <row r="947" spans="1:13" x14ac:dyDescent="0.35">
      <c r="A947">
        <v>946</v>
      </c>
      <c r="B947" t="s">
        <v>3154</v>
      </c>
      <c r="C947" t="s">
        <v>3155</v>
      </c>
      <c r="D947" t="s">
        <v>15</v>
      </c>
      <c r="E947" t="s">
        <v>16</v>
      </c>
      <c r="F947">
        <v>90</v>
      </c>
      <c r="G947" t="s">
        <v>3156</v>
      </c>
      <c r="H947" t="s">
        <v>3157</v>
      </c>
      <c r="I947" t="s">
        <v>32</v>
      </c>
      <c r="J947" s="1">
        <v>44174</v>
      </c>
      <c r="K947">
        <v>33</v>
      </c>
      <c r="L947" t="s">
        <v>39</v>
      </c>
      <c r="M947" s="1"/>
    </row>
    <row r="948" spans="1:13" x14ac:dyDescent="0.35">
      <c r="A948">
        <v>947</v>
      </c>
      <c r="B948" t="s">
        <v>3158</v>
      </c>
      <c r="C948" t="s">
        <v>3159</v>
      </c>
      <c r="D948" t="s">
        <v>28</v>
      </c>
      <c r="E948" t="s">
        <v>29</v>
      </c>
      <c r="F948">
        <v>90</v>
      </c>
      <c r="G948" t="s">
        <v>3160</v>
      </c>
      <c r="H948" t="s">
        <v>3161</v>
      </c>
      <c r="I948" t="s">
        <v>32</v>
      </c>
      <c r="J948" s="1">
        <v>44412</v>
      </c>
      <c r="K948">
        <v>92</v>
      </c>
      <c r="L948" t="s">
        <v>45</v>
      </c>
      <c r="M948" s="1"/>
    </row>
    <row r="949" spans="1:13" x14ac:dyDescent="0.35">
      <c r="A949">
        <v>948</v>
      </c>
      <c r="B949" t="s">
        <v>1897</v>
      </c>
      <c r="C949" t="s">
        <v>3162</v>
      </c>
      <c r="D949" t="s">
        <v>15</v>
      </c>
      <c r="E949" t="s">
        <v>16</v>
      </c>
      <c r="F949">
        <v>90</v>
      </c>
      <c r="G949" t="s">
        <v>3163</v>
      </c>
      <c r="H949" t="s">
        <v>1001</v>
      </c>
      <c r="I949" t="s">
        <v>32</v>
      </c>
      <c r="J949" s="1">
        <v>44115</v>
      </c>
      <c r="K949">
        <v>75</v>
      </c>
      <c r="L949" t="s">
        <v>39</v>
      </c>
      <c r="M949" s="1"/>
    </row>
    <row r="950" spans="1:13" x14ac:dyDescent="0.35">
      <c r="A950">
        <v>949</v>
      </c>
      <c r="B950" t="s">
        <v>1296</v>
      </c>
      <c r="C950" t="s">
        <v>3164</v>
      </c>
      <c r="D950" t="s">
        <v>15</v>
      </c>
      <c r="E950" t="s">
        <v>16</v>
      </c>
      <c r="F950">
        <v>60</v>
      </c>
      <c r="G950" t="s">
        <v>3163</v>
      </c>
      <c r="H950" t="s">
        <v>3165</v>
      </c>
      <c r="I950" t="s">
        <v>32</v>
      </c>
      <c r="J950" s="1">
        <v>44214</v>
      </c>
      <c r="K950">
        <v>75</v>
      </c>
      <c r="L950" t="s">
        <v>159</v>
      </c>
      <c r="M950" s="1"/>
    </row>
    <row r="951" spans="1:13" x14ac:dyDescent="0.35">
      <c r="A951">
        <v>950</v>
      </c>
      <c r="B951" t="s">
        <v>3166</v>
      </c>
      <c r="C951" t="s">
        <v>3167</v>
      </c>
      <c r="D951" t="s">
        <v>28</v>
      </c>
      <c r="E951" t="s">
        <v>29</v>
      </c>
      <c r="F951">
        <v>90</v>
      </c>
      <c r="G951" t="s">
        <v>3168</v>
      </c>
      <c r="H951" t="s">
        <v>3169</v>
      </c>
      <c r="I951" t="s">
        <v>110</v>
      </c>
      <c r="J951" s="1">
        <v>44708</v>
      </c>
      <c r="K951">
        <v>2</v>
      </c>
      <c r="L951" t="s">
        <v>64</v>
      </c>
      <c r="M951" s="1"/>
    </row>
    <row r="952" spans="1:13" x14ac:dyDescent="0.35">
      <c r="A952">
        <v>951</v>
      </c>
      <c r="B952" t="s">
        <v>3170</v>
      </c>
      <c r="C952" t="s">
        <v>3171</v>
      </c>
      <c r="D952" t="s">
        <v>28</v>
      </c>
      <c r="E952" t="s">
        <v>29</v>
      </c>
      <c r="F952">
        <v>60</v>
      </c>
      <c r="G952" t="s">
        <v>3172</v>
      </c>
      <c r="H952" t="s">
        <v>860</v>
      </c>
      <c r="I952" t="s">
        <v>861</v>
      </c>
      <c r="J952" s="1">
        <v>44499</v>
      </c>
      <c r="K952">
        <v>30</v>
      </c>
      <c r="L952" t="s">
        <v>64</v>
      </c>
      <c r="M952" s="1"/>
    </row>
    <row r="953" spans="1:13" x14ac:dyDescent="0.35">
      <c r="A953">
        <v>952</v>
      </c>
      <c r="B953" t="s">
        <v>1671</v>
      </c>
      <c r="C953" t="s">
        <v>3173</v>
      </c>
      <c r="D953" t="s">
        <v>28</v>
      </c>
      <c r="E953" t="s">
        <v>3085</v>
      </c>
      <c r="F953">
        <v>90</v>
      </c>
      <c r="G953" t="s">
        <v>3172</v>
      </c>
      <c r="H953" t="s">
        <v>1632</v>
      </c>
      <c r="I953" t="s">
        <v>32</v>
      </c>
      <c r="J953" s="1">
        <v>44346</v>
      </c>
      <c r="K953">
        <v>71</v>
      </c>
      <c r="L953" t="s">
        <v>64</v>
      </c>
      <c r="M953" s="1"/>
    </row>
    <row r="954" spans="1:13" x14ac:dyDescent="0.35">
      <c r="A954">
        <v>953</v>
      </c>
      <c r="B954" t="s">
        <v>857</v>
      </c>
      <c r="C954" t="s">
        <v>86</v>
      </c>
      <c r="D954" t="s">
        <v>15</v>
      </c>
      <c r="E954" t="s">
        <v>16</v>
      </c>
      <c r="F954">
        <v>60</v>
      </c>
      <c r="G954" t="s">
        <v>3174</v>
      </c>
      <c r="H954" t="s">
        <v>3175</v>
      </c>
      <c r="I954" t="s">
        <v>1233</v>
      </c>
      <c r="J954" s="1">
        <v>44737</v>
      </c>
      <c r="K954">
        <v>94</v>
      </c>
      <c r="L954" t="s">
        <v>70</v>
      </c>
      <c r="M954" s="1"/>
    </row>
    <row r="955" spans="1:13" x14ac:dyDescent="0.35">
      <c r="A955">
        <v>954</v>
      </c>
      <c r="B955" t="s">
        <v>3176</v>
      </c>
      <c r="C955" t="s">
        <v>3177</v>
      </c>
      <c r="D955" t="s">
        <v>28</v>
      </c>
      <c r="E955" t="s">
        <v>29</v>
      </c>
      <c r="F955">
        <v>60</v>
      </c>
      <c r="G955" t="s">
        <v>3178</v>
      </c>
      <c r="H955" t="s">
        <v>3179</v>
      </c>
      <c r="I955" t="s">
        <v>187</v>
      </c>
      <c r="J955" s="1">
        <v>43876</v>
      </c>
      <c r="K955">
        <v>69</v>
      </c>
      <c r="L955" t="s">
        <v>54</v>
      </c>
      <c r="M955" s="1"/>
    </row>
    <row r="956" spans="1:13" x14ac:dyDescent="0.35">
      <c r="A956">
        <v>955</v>
      </c>
      <c r="B956" t="s">
        <v>3180</v>
      </c>
      <c r="C956" t="s">
        <v>3181</v>
      </c>
      <c r="D956" t="s">
        <v>28</v>
      </c>
      <c r="E956" t="s">
        <v>29</v>
      </c>
      <c r="F956">
        <v>90</v>
      </c>
      <c r="G956" t="s">
        <v>3182</v>
      </c>
      <c r="H956" t="s">
        <v>3183</v>
      </c>
      <c r="I956" t="s">
        <v>32</v>
      </c>
      <c r="J956" s="1">
        <v>43932</v>
      </c>
      <c r="K956">
        <v>8</v>
      </c>
      <c r="L956" t="s">
        <v>101</v>
      </c>
      <c r="M956" s="1"/>
    </row>
    <row r="957" spans="1:13" x14ac:dyDescent="0.35">
      <c r="A957">
        <v>956</v>
      </c>
      <c r="B957" t="s">
        <v>165</v>
      </c>
      <c r="C957" t="s">
        <v>1338</v>
      </c>
      <c r="D957" t="s">
        <v>51</v>
      </c>
      <c r="E957" t="s">
        <v>16</v>
      </c>
      <c r="F957">
        <v>90</v>
      </c>
      <c r="G957" t="s">
        <v>3184</v>
      </c>
      <c r="H957" t="s">
        <v>412</v>
      </c>
      <c r="I957" t="s">
        <v>187</v>
      </c>
      <c r="J957" s="1">
        <v>44357</v>
      </c>
      <c r="K957">
        <v>33</v>
      </c>
      <c r="L957" t="s">
        <v>45</v>
      </c>
      <c r="M957" s="1"/>
    </row>
    <row r="958" spans="1:13" x14ac:dyDescent="0.35">
      <c r="A958">
        <v>957</v>
      </c>
      <c r="B958" t="s">
        <v>3185</v>
      </c>
      <c r="C958" t="s">
        <v>3186</v>
      </c>
      <c r="D958" t="s">
        <v>51</v>
      </c>
      <c r="E958" t="s">
        <v>16</v>
      </c>
      <c r="F958">
        <v>90</v>
      </c>
      <c r="G958" t="s">
        <v>3187</v>
      </c>
      <c r="H958" t="s">
        <v>1632</v>
      </c>
      <c r="I958" t="s">
        <v>32</v>
      </c>
      <c r="J958" s="1">
        <v>44749</v>
      </c>
      <c r="K958">
        <v>44</v>
      </c>
      <c r="L958" t="s">
        <v>45</v>
      </c>
      <c r="M958" s="1"/>
    </row>
    <row r="959" spans="1:13" x14ac:dyDescent="0.35">
      <c r="A959">
        <v>958</v>
      </c>
      <c r="B959" t="s">
        <v>3188</v>
      </c>
      <c r="C959" t="s">
        <v>3189</v>
      </c>
      <c r="D959" t="s">
        <v>15</v>
      </c>
      <c r="E959" t="s">
        <v>16</v>
      </c>
      <c r="F959">
        <v>30</v>
      </c>
      <c r="G959" t="s">
        <v>3190</v>
      </c>
      <c r="H959" t="s">
        <v>1741</v>
      </c>
      <c r="I959" t="s">
        <v>173</v>
      </c>
      <c r="J959" s="1">
        <v>44910</v>
      </c>
      <c r="K959">
        <v>2</v>
      </c>
      <c r="L959" t="s">
        <v>39</v>
      </c>
      <c r="M959" s="1"/>
    </row>
    <row r="960" spans="1:13" x14ac:dyDescent="0.35">
      <c r="A960">
        <v>959</v>
      </c>
      <c r="B960" t="s">
        <v>3191</v>
      </c>
      <c r="C960" t="s">
        <v>3192</v>
      </c>
      <c r="D960" t="s">
        <v>41</v>
      </c>
      <c r="E960" t="s">
        <v>16</v>
      </c>
      <c r="F960">
        <v>30</v>
      </c>
      <c r="G960" t="s">
        <v>3193</v>
      </c>
      <c r="H960" t="s">
        <v>3194</v>
      </c>
      <c r="I960" t="s">
        <v>819</v>
      </c>
      <c r="J960" s="1">
        <v>44417</v>
      </c>
      <c r="K960">
        <v>10</v>
      </c>
      <c r="L960" t="s">
        <v>45</v>
      </c>
      <c r="M960" s="1"/>
    </row>
    <row r="961" spans="1:13" x14ac:dyDescent="0.35">
      <c r="A961">
        <v>960</v>
      </c>
      <c r="B961" t="s">
        <v>3195</v>
      </c>
      <c r="C961" t="s">
        <v>1461</v>
      </c>
      <c r="D961" t="s">
        <v>15</v>
      </c>
      <c r="E961" t="s">
        <v>16</v>
      </c>
      <c r="F961">
        <v>30</v>
      </c>
      <c r="G961" t="s">
        <v>3196</v>
      </c>
      <c r="H961" t="s">
        <v>3197</v>
      </c>
      <c r="I961" t="s">
        <v>32</v>
      </c>
      <c r="J961" s="1">
        <v>43950</v>
      </c>
      <c r="K961">
        <v>34</v>
      </c>
      <c r="L961" t="s">
        <v>70</v>
      </c>
      <c r="M961" s="1"/>
    </row>
    <row r="962" spans="1:13" x14ac:dyDescent="0.35">
      <c r="A962">
        <v>961</v>
      </c>
      <c r="B962" t="s">
        <v>3198</v>
      </c>
      <c r="C962" t="s">
        <v>1923</v>
      </c>
      <c r="D962" t="s">
        <v>15</v>
      </c>
      <c r="E962" t="s">
        <v>16</v>
      </c>
      <c r="F962">
        <v>60</v>
      </c>
      <c r="G962" t="s">
        <v>3199</v>
      </c>
      <c r="H962" t="s">
        <v>3200</v>
      </c>
      <c r="I962" t="s">
        <v>32</v>
      </c>
      <c r="J962" s="1">
        <v>44385</v>
      </c>
      <c r="K962">
        <v>34</v>
      </c>
      <c r="L962" t="s">
        <v>33</v>
      </c>
      <c r="M962" s="1"/>
    </row>
    <row r="963" spans="1:13" x14ac:dyDescent="0.35">
      <c r="A963">
        <v>962</v>
      </c>
      <c r="B963" t="s">
        <v>1058</v>
      </c>
      <c r="C963" t="s">
        <v>3201</v>
      </c>
      <c r="D963" t="s">
        <v>28</v>
      </c>
      <c r="E963" t="s">
        <v>29</v>
      </c>
      <c r="F963">
        <v>90</v>
      </c>
      <c r="G963" t="s">
        <v>3202</v>
      </c>
      <c r="H963" t="s">
        <v>3203</v>
      </c>
      <c r="I963" t="s">
        <v>32</v>
      </c>
      <c r="J963" s="1">
        <v>44620</v>
      </c>
      <c r="K963">
        <v>75</v>
      </c>
      <c r="L963" t="s">
        <v>159</v>
      </c>
      <c r="M963" s="1"/>
    </row>
    <row r="964" spans="1:13" x14ac:dyDescent="0.35">
      <c r="A964">
        <v>963</v>
      </c>
      <c r="B964" t="s">
        <v>3204</v>
      </c>
      <c r="C964" t="s">
        <v>2064</v>
      </c>
      <c r="D964" t="s">
        <v>28</v>
      </c>
      <c r="E964" t="s">
        <v>29</v>
      </c>
      <c r="F964">
        <v>90</v>
      </c>
      <c r="G964" t="s">
        <v>3205</v>
      </c>
      <c r="H964" t="s">
        <v>3206</v>
      </c>
      <c r="I964" t="s">
        <v>1199</v>
      </c>
      <c r="J964" s="1">
        <v>44775</v>
      </c>
      <c r="K964">
        <v>73</v>
      </c>
      <c r="L964" t="s">
        <v>70</v>
      </c>
      <c r="M964" s="1"/>
    </row>
    <row r="965" spans="1:13" x14ac:dyDescent="0.35">
      <c r="A965">
        <v>964</v>
      </c>
      <c r="B965" t="s">
        <v>1909</v>
      </c>
      <c r="C965" t="s">
        <v>2866</v>
      </c>
      <c r="D965" t="s">
        <v>28</v>
      </c>
      <c r="E965" t="s">
        <v>29</v>
      </c>
      <c r="F965">
        <v>90</v>
      </c>
      <c r="G965" t="s">
        <v>3207</v>
      </c>
      <c r="H965" t="s">
        <v>3208</v>
      </c>
      <c r="I965" t="s">
        <v>32</v>
      </c>
      <c r="J965" s="1">
        <v>44907</v>
      </c>
      <c r="K965">
        <v>95</v>
      </c>
      <c r="L965" t="s">
        <v>20</v>
      </c>
      <c r="M965" s="1"/>
    </row>
    <row r="966" spans="1:13" x14ac:dyDescent="0.35">
      <c r="A966">
        <v>965</v>
      </c>
      <c r="B966" t="s">
        <v>3209</v>
      </c>
      <c r="C966" t="s">
        <v>3210</v>
      </c>
      <c r="D966" t="s">
        <v>15</v>
      </c>
      <c r="E966" t="s">
        <v>16</v>
      </c>
      <c r="F966">
        <v>60</v>
      </c>
      <c r="G966" t="s">
        <v>3211</v>
      </c>
      <c r="H966" t="s">
        <v>3212</v>
      </c>
      <c r="I966" t="s">
        <v>25</v>
      </c>
      <c r="J966" s="1">
        <v>44071</v>
      </c>
      <c r="K966">
        <v>82</v>
      </c>
      <c r="L966" t="s">
        <v>80</v>
      </c>
      <c r="M966" s="1"/>
    </row>
    <row r="967" spans="1:13" x14ac:dyDescent="0.35">
      <c r="A967">
        <v>966</v>
      </c>
      <c r="B967" t="s">
        <v>3213</v>
      </c>
      <c r="C967" t="s">
        <v>2496</v>
      </c>
      <c r="D967" t="s">
        <v>15</v>
      </c>
      <c r="E967" t="s">
        <v>16</v>
      </c>
      <c r="F967">
        <v>60</v>
      </c>
      <c r="G967" t="s">
        <v>3214</v>
      </c>
      <c r="H967" t="s">
        <v>3215</v>
      </c>
      <c r="I967" t="s">
        <v>32</v>
      </c>
      <c r="J967" s="1">
        <v>44580</v>
      </c>
      <c r="K967">
        <v>73</v>
      </c>
      <c r="L967" t="s">
        <v>39</v>
      </c>
      <c r="M967" s="1"/>
    </row>
    <row r="968" spans="1:13" x14ac:dyDescent="0.35">
      <c r="A968">
        <v>967</v>
      </c>
      <c r="B968" t="s">
        <v>3216</v>
      </c>
      <c r="C968" t="s">
        <v>3217</v>
      </c>
      <c r="D968" t="s">
        <v>28</v>
      </c>
      <c r="E968" t="s">
        <v>29</v>
      </c>
      <c r="F968">
        <v>90</v>
      </c>
      <c r="G968" t="s">
        <v>3218</v>
      </c>
      <c r="H968" t="s">
        <v>3219</v>
      </c>
      <c r="I968" t="s">
        <v>3220</v>
      </c>
      <c r="J968" s="1">
        <v>44000</v>
      </c>
      <c r="K968">
        <v>33</v>
      </c>
      <c r="L968" t="s">
        <v>39</v>
      </c>
      <c r="M968" s="1"/>
    </row>
    <row r="969" spans="1:13" x14ac:dyDescent="0.35">
      <c r="A969">
        <v>968</v>
      </c>
      <c r="B969" t="s">
        <v>3221</v>
      </c>
      <c r="C969" t="s">
        <v>3222</v>
      </c>
      <c r="D969" t="s">
        <v>15</v>
      </c>
      <c r="E969" t="s">
        <v>16</v>
      </c>
      <c r="F969">
        <v>90</v>
      </c>
      <c r="G969" t="s">
        <v>3223</v>
      </c>
      <c r="H969" t="s">
        <v>3224</v>
      </c>
      <c r="I969" t="s">
        <v>2022</v>
      </c>
      <c r="J969" s="1">
        <v>44825</v>
      </c>
      <c r="K969">
        <v>99</v>
      </c>
      <c r="L969" t="s">
        <v>39</v>
      </c>
      <c r="M969" s="1"/>
    </row>
    <row r="970" spans="1:13" x14ac:dyDescent="0.35">
      <c r="A970">
        <v>969</v>
      </c>
      <c r="B970" t="s">
        <v>3221</v>
      </c>
      <c r="C970" t="s">
        <v>3222</v>
      </c>
      <c r="D970" t="s">
        <v>15</v>
      </c>
      <c r="E970" t="s">
        <v>16</v>
      </c>
      <c r="F970">
        <v>90</v>
      </c>
      <c r="G970" t="s">
        <v>3223</v>
      </c>
      <c r="H970" t="s">
        <v>3224</v>
      </c>
      <c r="I970" t="s">
        <v>2022</v>
      </c>
      <c r="J970" s="1">
        <v>44825</v>
      </c>
      <c r="K970">
        <v>99</v>
      </c>
      <c r="L970" t="s">
        <v>39</v>
      </c>
      <c r="M970" s="1"/>
    </row>
    <row r="971" spans="1:13" x14ac:dyDescent="0.35">
      <c r="A971">
        <v>970</v>
      </c>
      <c r="B971" t="s">
        <v>3225</v>
      </c>
      <c r="C971" t="s">
        <v>3226</v>
      </c>
      <c r="D971" t="s">
        <v>15</v>
      </c>
      <c r="E971" t="s">
        <v>16</v>
      </c>
      <c r="F971">
        <v>90</v>
      </c>
      <c r="G971" t="s">
        <v>3227</v>
      </c>
      <c r="H971" t="s">
        <v>3228</v>
      </c>
      <c r="I971" t="s">
        <v>294</v>
      </c>
      <c r="J971" s="1">
        <v>44821</v>
      </c>
      <c r="K971">
        <v>94</v>
      </c>
      <c r="L971" t="s">
        <v>45</v>
      </c>
      <c r="M971" s="1"/>
    </row>
    <row r="972" spans="1:13" x14ac:dyDescent="0.35">
      <c r="A972">
        <v>971</v>
      </c>
      <c r="B972" t="s">
        <v>1140</v>
      </c>
      <c r="C972" t="s">
        <v>1219</v>
      </c>
      <c r="D972" t="s">
        <v>28</v>
      </c>
      <c r="E972" t="s">
        <v>29</v>
      </c>
      <c r="F972">
        <v>90</v>
      </c>
      <c r="G972" t="s">
        <v>3229</v>
      </c>
      <c r="H972" t="s">
        <v>510</v>
      </c>
      <c r="I972" t="s">
        <v>32</v>
      </c>
      <c r="J972" s="1">
        <v>43904</v>
      </c>
      <c r="K972">
        <v>4</v>
      </c>
      <c r="L972" t="s">
        <v>64</v>
      </c>
      <c r="M972" s="1"/>
    </row>
    <row r="973" spans="1:13" x14ac:dyDescent="0.35">
      <c r="A973">
        <v>972</v>
      </c>
      <c r="B973" t="s">
        <v>3230</v>
      </c>
      <c r="C973" t="s">
        <v>2355</v>
      </c>
      <c r="D973" t="s">
        <v>41</v>
      </c>
      <c r="E973" t="s">
        <v>16</v>
      </c>
      <c r="F973">
        <v>90</v>
      </c>
      <c r="G973" t="s">
        <v>3231</v>
      </c>
      <c r="H973" t="s">
        <v>1430</v>
      </c>
      <c r="I973" t="s">
        <v>32</v>
      </c>
      <c r="J973" s="1">
        <v>44706</v>
      </c>
      <c r="K973">
        <v>85</v>
      </c>
      <c r="L973" t="s">
        <v>39</v>
      </c>
      <c r="M973" s="1"/>
    </row>
    <row r="974" spans="1:13" x14ac:dyDescent="0.35">
      <c r="A974">
        <v>973</v>
      </c>
      <c r="B974" t="s">
        <v>3232</v>
      </c>
      <c r="C974" t="s">
        <v>1013</v>
      </c>
      <c r="D974" t="s">
        <v>28</v>
      </c>
      <c r="E974" t="s">
        <v>29</v>
      </c>
      <c r="F974">
        <v>60</v>
      </c>
      <c r="G974" t="s">
        <v>3233</v>
      </c>
      <c r="H974" t="s">
        <v>3234</v>
      </c>
      <c r="I974" t="s">
        <v>25</v>
      </c>
      <c r="J974" s="1">
        <v>44724</v>
      </c>
      <c r="K974">
        <v>26</v>
      </c>
      <c r="L974" t="s">
        <v>64</v>
      </c>
      <c r="M974" s="1"/>
    </row>
    <row r="975" spans="1:13" x14ac:dyDescent="0.35">
      <c r="A975">
        <v>974</v>
      </c>
      <c r="B975" t="s">
        <v>3235</v>
      </c>
      <c r="C975" t="s">
        <v>2815</v>
      </c>
      <c r="D975" t="s">
        <v>15</v>
      </c>
      <c r="E975" t="s">
        <v>16</v>
      </c>
      <c r="F975">
        <v>60</v>
      </c>
      <c r="G975" t="s">
        <v>3233</v>
      </c>
      <c r="H975" t="s">
        <v>3236</v>
      </c>
      <c r="I975" t="s">
        <v>32</v>
      </c>
      <c r="J975" s="1">
        <v>44074</v>
      </c>
      <c r="K975">
        <v>82</v>
      </c>
      <c r="L975" t="s">
        <v>80</v>
      </c>
      <c r="M975" s="1"/>
    </row>
    <row r="976" spans="1:13" x14ac:dyDescent="0.35">
      <c r="A976">
        <v>975</v>
      </c>
      <c r="B976" t="s">
        <v>1445</v>
      </c>
      <c r="C976" t="s">
        <v>2575</v>
      </c>
      <c r="D976" t="s">
        <v>28</v>
      </c>
      <c r="E976" t="s">
        <v>29</v>
      </c>
      <c r="F976">
        <v>90</v>
      </c>
      <c r="G976" t="s">
        <v>3237</v>
      </c>
      <c r="H976" t="s">
        <v>3238</v>
      </c>
      <c r="I976" t="s">
        <v>173</v>
      </c>
      <c r="J976" s="1">
        <v>44826</v>
      </c>
      <c r="K976">
        <v>95</v>
      </c>
      <c r="L976" t="s">
        <v>64</v>
      </c>
      <c r="M976" s="1"/>
    </row>
    <row r="977" spans="1:13" x14ac:dyDescent="0.35">
      <c r="A977">
        <v>976</v>
      </c>
      <c r="B977" t="s">
        <v>964</v>
      </c>
      <c r="C977" t="s">
        <v>438</v>
      </c>
      <c r="D977" t="s">
        <v>28</v>
      </c>
      <c r="E977" t="s">
        <v>29</v>
      </c>
      <c r="F977">
        <v>30</v>
      </c>
      <c r="G977" t="s">
        <v>3239</v>
      </c>
      <c r="H977" t="s">
        <v>3240</v>
      </c>
      <c r="I977" t="s">
        <v>187</v>
      </c>
      <c r="J977" s="1">
        <v>44210</v>
      </c>
      <c r="K977">
        <v>23</v>
      </c>
      <c r="L977" t="s">
        <v>70</v>
      </c>
      <c r="M977" s="1"/>
    </row>
    <row r="978" spans="1:13" x14ac:dyDescent="0.35">
      <c r="A978">
        <v>977</v>
      </c>
      <c r="B978" t="s">
        <v>209</v>
      </c>
      <c r="C978" t="s">
        <v>605</v>
      </c>
      <c r="D978" t="s">
        <v>28</v>
      </c>
      <c r="E978" t="s">
        <v>29</v>
      </c>
      <c r="F978">
        <v>60</v>
      </c>
      <c r="G978" t="s">
        <v>3241</v>
      </c>
      <c r="H978" t="s">
        <v>3242</v>
      </c>
      <c r="I978" t="s">
        <v>32</v>
      </c>
      <c r="J978" s="1">
        <v>44371</v>
      </c>
      <c r="K978">
        <v>32</v>
      </c>
      <c r="L978" t="s">
        <v>45</v>
      </c>
      <c r="M978" s="1"/>
    </row>
    <row r="979" spans="1:13" x14ac:dyDescent="0.35">
      <c r="A979">
        <v>978</v>
      </c>
      <c r="B979" t="s">
        <v>3243</v>
      </c>
      <c r="C979" t="s">
        <v>1685</v>
      </c>
      <c r="D979" t="s">
        <v>28</v>
      </c>
      <c r="E979" t="s">
        <v>29</v>
      </c>
      <c r="F979">
        <v>60</v>
      </c>
      <c r="G979" t="s">
        <v>3244</v>
      </c>
      <c r="H979" t="s">
        <v>3245</v>
      </c>
      <c r="I979" t="s">
        <v>32</v>
      </c>
      <c r="J979" s="1">
        <v>44501</v>
      </c>
      <c r="K979">
        <v>82</v>
      </c>
      <c r="L979" t="s">
        <v>39</v>
      </c>
      <c r="M979" s="1"/>
    </row>
    <row r="980" spans="1:13" x14ac:dyDescent="0.35">
      <c r="A980">
        <v>979</v>
      </c>
      <c r="B980" t="s">
        <v>3246</v>
      </c>
      <c r="C980" t="s">
        <v>1994</v>
      </c>
      <c r="D980" t="s">
        <v>28</v>
      </c>
      <c r="E980" t="s">
        <v>29</v>
      </c>
      <c r="F980">
        <v>30</v>
      </c>
      <c r="G980" t="s">
        <v>3247</v>
      </c>
      <c r="H980" t="s">
        <v>3248</v>
      </c>
      <c r="I980" t="s">
        <v>38</v>
      </c>
      <c r="J980" s="1">
        <v>44556</v>
      </c>
      <c r="K980">
        <v>67</v>
      </c>
      <c r="L980" t="s">
        <v>64</v>
      </c>
      <c r="M980" s="1"/>
    </row>
    <row r="981" spans="1:13" x14ac:dyDescent="0.35">
      <c r="A981">
        <v>980</v>
      </c>
      <c r="B981" t="s">
        <v>267</v>
      </c>
      <c r="C981" t="s">
        <v>1721</v>
      </c>
      <c r="D981" t="s">
        <v>28</v>
      </c>
      <c r="E981" t="s">
        <v>29</v>
      </c>
      <c r="F981">
        <v>90</v>
      </c>
      <c r="G981" t="s">
        <v>3249</v>
      </c>
      <c r="H981" t="s">
        <v>3250</v>
      </c>
      <c r="I981" t="s">
        <v>32</v>
      </c>
      <c r="J981" s="1">
        <v>44057</v>
      </c>
      <c r="K981">
        <v>38</v>
      </c>
      <c r="L981" t="s">
        <v>54</v>
      </c>
      <c r="M981" s="1"/>
    </row>
    <row r="982" spans="1:13" x14ac:dyDescent="0.35">
      <c r="A982">
        <v>981</v>
      </c>
      <c r="B982" t="s">
        <v>375</v>
      </c>
      <c r="C982" t="s">
        <v>3251</v>
      </c>
      <c r="D982" t="s">
        <v>28</v>
      </c>
      <c r="E982" t="s">
        <v>29</v>
      </c>
      <c r="F982">
        <v>90</v>
      </c>
      <c r="G982" t="s">
        <v>3252</v>
      </c>
      <c r="H982" t="s">
        <v>1751</v>
      </c>
      <c r="I982" t="s">
        <v>32</v>
      </c>
      <c r="J982" s="1">
        <v>44502</v>
      </c>
      <c r="K982">
        <v>77</v>
      </c>
      <c r="L982" t="s">
        <v>45</v>
      </c>
      <c r="M982" s="1"/>
    </row>
    <row r="983" spans="1:13" x14ac:dyDescent="0.35">
      <c r="A983">
        <v>982</v>
      </c>
      <c r="B983" t="s">
        <v>2984</v>
      </c>
      <c r="C983" t="s">
        <v>3253</v>
      </c>
      <c r="D983" t="s">
        <v>28</v>
      </c>
      <c r="E983" t="s">
        <v>29</v>
      </c>
      <c r="F983">
        <v>60</v>
      </c>
      <c r="G983" t="s">
        <v>3254</v>
      </c>
      <c r="H983" t="s">
        <v>2230</v>
      </c>
      <c r="I983" t="s">
        <v>32</v>
      </c>
      <c r="J983" s="1">
        <v>44765</v>
      </c>
      <c r="K983">
        <v>11</v>
      </c>
      <c r="L983" t="s">
        <v>70</v>
      </c>
      <c r="M983" s="1"/>
    </row>
    <row r="984" spans="1:13" x14ac:dyDescent="0.35">
      <c r="A984">
        <v>983</v>
      </c>
      <c r="B984" t="s">
        <v>507</v>
      </c>
      <c r="C984" t="s">
        <v>229</v>
      </c>
      <c r="D984" t="s">
        <v>28</v>
      </c>
      <c r="E984" t="s">
        <v>29</v>
      </c>
      <c r="F984">
        <v>60</v>
      </c>
      <c r="G984" t="s">
        <v>3255</v>
      </c>
      <c r="H984" t="s">
        <v>2804</v>
      </c>
      <c r="I984" t="s">
        <v>124</v>
      </c>
      <c r="J984" s="1">
        <v>44708</v>
      </c>
      <c r="K984">
        <v>101</v>
      </c>
      <c r="L984" t="s">
        <v>33</v>
      </c>
      <c r="M984" s="1"/>
    </row>
    <row r="985" spans="1:13" x14ac:dyDescent="0.35">
      <c r="A985">
        <v>984</v>
      </c>
      <c r="B985" t="s">
        <v>3256</v>
      </c>
      <c r="C985" t="s">
        <v>138</v>
      </c>
      <c r="D985" t="s">
        <v>28</v>
      </c>
      <c r="E985" t="s">
        <v>29</v>
      </c>
      <c r="F985">
        <v>30</v>
      </c>
      <c r="G985" t="s">
        <v>3257</v>
      </c>
      <c r="H985" t="s">
        <v>3197</v>
      </c>
      <c r="I985" t="s">
        <v>32</v>
      </c>
      <c r="J985" s="1">
        <v>44315</v>
      </c>
      <c r="K985">
        <v>26</v>
      </c>
      <c r="L985" t="s">
        <v>33</v>
      </c>
      <c r="M985" s="1"/>
    </row>
    <row r="986" spans="1:13" x14ac:dyDescent="0.35">
      <c r="A986">
        <v>985</v>
      </c>
      <c r="B986" t="s">
        <v>1200</v>
      </c>
      <c r="C986" t="s">
        <v>3258</v>
      </c>
      <c r="D986" t="s">
        <v>92</v>
      </c>
      <c r="E986" t="s">
        <v>29</v>
      </c>
      <c r="F986">
        <v>90</v>
      </c>
      <c r="G986" t="s">
        <v>3259</v>
      </c>
      <c r="H986" t="s">
        <v>137</v>
      </c>
      <c r="I986" t="s">
        <v>32</v>
      </c>
      <c r="J986" s="1">
        <v>44827</v>
      </c>
      <c r="K986">
        <v>70</v>
      </c>
      <c r="L986" t="s">
        <v>159</v>
      </c>
      <c r="M986" s="1"/>
    </row>
    <row r="987" spans="1:13" x14ac:dyDescent="0.35">
      <c r="A987">
        <v>986</v>
      </c>
      <c r="B987" t="s">
        <v>1776</v>
      </c>
      <c r="C987" t="s">
        <v>2091</v>
      </c>
      <c r="D987" t="s">
        <v>28</v>
      </c>
      <c r="E987" t="s">
        <v>29</v>
      </c>
      <c r="F987">
        <v>90</v>
      </c>
      <c r="G987" t="s">
        <v>3260</v>
      </c>
      <c r="H987" t="s">
        <v>3261</v>
      </c>
      <c r="I987" t="s">
        <v>124</v>
      </c>
      <c r="J987" s="1">
        <v>44796</v>
      </c>
      <c r="K987">
        <v>72</v>
      </c>
      <c r="L987" t="s">
        <v>54</v>
      </c>
      <c r="M987" s="1"/>
    </row>
    <row r="988" spans="1:13" x14ac:dyDescent="0.35">
      <c r="A988">
        <v>987</v>
      </c>
      <c r="B988" t="s">
        <v>3262</v>
      </c>
      <c r="C988" t="s">
        <v>858</v>
      </c>
      <c r="D988" t="s">
        <v>28</v>
      </c>
      <c r="E988" t="s">
        <v>29</v>
      </c>
      <c r="F988">
        <v>90</v>
      </c>
      <c r="G988" t="s">
        <v>3260</v>
      </c>
      <c r="H988" t="s">
        <v>3263</v>
      </c>
      <c r="I988" t="s">
        <v>32</v>
      </c>
      <c r="J988" s="1">
        <v>44613</v>
      </c>
      <c r="K988">
        <v>7</v>
      </c>
      <c r="L988" t="s">
        <v>54</v>
      </c>
      <c r="M988" s="1"/>
    </row>
    <row r="989" spans="1:13" x14ac:dyDescent="0.35">
      <c r="A989">
        <v>988</v>
      </c>
      <c r="B989" t="s">
        <v>3264</v>
      </c>
      <c r="C989" t="s">
        <v>3265</v>
      </c>
      <c r="D989" t="s">
        <v>15</v>
      </c>
      <c r="E989" t="s">
        <v>16</v>
      </c>
      <c r="F989">
        <v>90</v>
      </c>
      <c r="G989" t="s">
        <v>3266</v>
      </c>
      <c r="H989" t="s">
        <v>3267</v>
      </c>
      <c r="I989" t="s">
        <v>124</v>
      </c>
      <c r="J989" s="1">
        <v>44027</v>
      </c>
      <c r="K989">
        <v>50</v>
      </c>
      <c r="L989" t="s">
        <v>39</v>
      </c>
      <c r="M989" s="1"/>
    </row>
    <row r="990" spans="1:13" x14ac:dyDescent="0.35">
      <c r="A990">
        <v>989</v>
      </c>
      <c r="B990" t="s">
        <v>3268</v>
      </c>
      <c r="C990" t="s">
        <v>3269</v>
      </c>
      <c r="D990" t="s">
        <v>51</v>
      </c>
      <c r="E990" t="s">
        <v>16</v>
      </c>
      <c r="F990">
        <v>90</v>
      </c>
      <c r="G990" t="s">
        <v>3270</v>
      </c>
      <c r="H990" t="s">
        <v>3271</v>
      </c>
      <c r="I990" t="s">
        <v>173</v>
      </c>
      <c r="J990" s="1">
        <v>44000</v>
      </c>
      <c r="K990">
        <v>65</v>
      </c>
      <c r="L990" t="s">
        <v>80</v>
      </c>
      <c r="M990" s="1"/>
    </row>
    <row r="991" spans="1:13" x14ac:dyDescent="0.35">
      <c r="A991">
        <v>990</v>
      </c>
      <c r="B991" t="s">
        <v>3272</v>
      </c>
      <c r="C991" t="s">
        <v>3273</v>
      </c>
      <c r="D991" t="s">
        <v>51</v>
      </c>
      <c r="E991" t="s">
        <v>16</v>
      </c>
      <c r="F991">
        <v>90</v>
      </c>
      <c r="G991" t="s">
        <v>3270</v>
      </c>
      <c r="H991" t="s">
        <v>3274</v>
      </c>
      <c r="I991" t="s">
        <v>32</v>
      </c>
      <c r="J991" s="1">
        <v>44098</v>
      </c>
      <c r="K991">
        <v>10</v>
      </c>
      <c r="L991" t="s">
        <v>70</v>
      </c>
      <c r="M991" s="1"/>
    </row>
    <row r="992" spans="1:13" x14ac:dyDescent="0.35">
      <c r="A992">
        <v>991</v>
      </c>
      <c r="B992" t="s">
        <v>375</v>
      </c>
      <c r="C992" t="s">
        <v>3275</v>
      </c>
      <c r="D992" t="s">
        <v>28</v>
      </c>
      <c r="E992" t="s">
        <v>3276</v>
      </c>
      <c r="F992">
        <v>90</v>
      </c>
      <c r="G992" t="s">
        <v>3277</v>
      </c>
      <c r="H992" t="s">
        <v>2267</v>
      </c>
      <c r="I992" t="s">
        <v>124</v>
      </c>
      <c r="J992" s="1">
        <v>44712</v>
      </c>
      <c r="K992">
        <v>75</v>
      </c>
      <c r="L992" t="s">
        <v>70</v>
      </c>
      <c r="M992" s="1"/>
    </row>
    <row r="993" spans="1:13" x14ac:dyDescent="0.35">
      <c r="A993">
        <v>992</v>
      </c>
      <c r="B993" t="s">
        <v>3278</v>
      </c>
      <c r="C993" t="s">
        <v>3279</v>
      </c>
      <c r="D993" t="s">
        <v>15</v>
      </c>
      <c r="E993" t="s">
        <v>16</v>
      </c>
      <c r="F993">
        <v>60</v>
      </c>
      <c r="G993" t="s">
        <v>3280</v>
      </c>
      <c r="H993" t="s">
        <v>3197</v>
      </c>
      <c r="I993" t="s">
        <v>32</v>
      </c>
      <c r="J993" s="1">
        <v>44716</v>
      </c>
      <c r="K993">
        <v>100</v>
      </c>
      <c r="L993" t="s">
        <v>33</v>
      </c>
      <c r="M993" s="1"/>
    </row>
    <row r="994" spans="1:13" x14ac:dyDescent="0.35">
      <c r="A994">
        <v>993</v>
      </c>
      <c r="B994" t="s">
        <v>3281</v>
      </c>
      <c r="C994" t="s">
        <v>3282</v>
      </c>
      <c r="D994" t="s">
        <v>41</v>
      </c>
      <c r="E994" t="s">
        <v>16</v>
      </c>
      <c r="F994">
        <v>90</v>
      </c>
      <c r="G994" t="s">
        <v>3283</v>
      </c>
      <c r="H994" t="s">
        <v>3284</v>
      </c>
      <c r="I994" t="s">
        <v>32</v>
      </c>
      <c r="J994" s="1">
        <v>44460</v>
      </c>
      <c r="K994">
        <v>83</v>
      </c>
      <c r="L994" t="s">
        <v>54</v>
      </c>
      <c r="M994" s="1"/>
    </row>
    <row r="995" spans="1:13" x14ac:dyDescent="0.35">
      <c r="A995">
        <v>994</v>
      </c>
      <c r="B995" t="s">
        <v>3285</v>
      </c>
      <c r="C995" t="s">
        <v>3286</v>
      </c>
      <c r="D995" t="s">
        <v>51</v>
      </c>
      <c r="E995" t="s">
        <v>16</v>
      </c>
      <c r="F995">
        <v>90</v>
      </c>
      <c r="G995" t="s">
        <v>3287</v>
      </c>
      <c r="H995" t="s">
        <v>3288</v>
      </c>
      <c r="I995" t="s">
        <v>32</v>
      </c>
      <c r="J995" s="1">
        <v>44558</v>
      </c>
      <c r="K995">
        <v>22</v>
      </c>
      <c r="L995" t="s">
        <v>159</v>
      </c>
      <c r="M995" s="1"/>
    </row>
    <row r="996" spans="1:13" x14ac:dyDescent="0.35">
      <c r="A996">
        <v>995</v>
      </c>
      <c r="B996" t="s">
        <v>3289</v>
      </c>
      <c r="C996" t="s">
        <v>2795</v>
      </c>
      <c r="D996" t="s">
        <v>28</v>
      </c>
      <c r="E996" t="s">
        <v>29</v>
      </c>
      <c r="F996">
        <v>90</v>
      </c>
      <c r="G996" t="s">
        <v>3290</v>
      </c>
      <c r="H996" t="s">
        <v>3291</v>
      </c>
      <c r="I996" t="s">
        <v>124</v>
      </c>
      <c r="J996" s="1">
        <v>44119</v>
      </c>
      <c r="K996">
        <v>35</v>
      </c>
      <c r="L996" t="s">
        <v>20</v>
      </c>
      <c r="M996" s="1"/>
    </row>
    <row r="997" spans="1:13" x14ac:dyDescent="0.35">
      <c r="A997">
        <v>996</v>
      </c>
      <c r="B997" t="s">
        <v>3292</v>
      </c>
      <c r="C997" t="s">
        <v>2941</v>
      </c>
      <c r="D997" t="s">
        <v>28</v>
      </c>
      <c r="E997" t="s">
        <v>29</v>
      </c>
      <c r="F997">
        <v>30</v>
      </c>
      <c r="G997" t="s">
        <v>3293</v>
      </c>
      <c r="H997" t="s">
        <v>2401</v>
      </c>
      <c r="I997" t="s">
        <v>178</v>
      </c>
      <c r="J997" s="1">
        <v>44405</v>
      </c>
      <c r="K997">
        <v>47</v>
      </c>
      <c r="L997" t="s">
        <v>54</v>
      </c>
      <c r="M997" s="1"/>
    </row>
    <row r="998" spans="1:13" x14ac:dyDescent="0.35">
      <c r="A998">
        <v>997</v>
      </c>
      <c r="B998" t="s">
        <v>125</v>
      </c>
      <c r="C998" t="s">
        <v>3294</v>
      </c>
      <c r="D998" t="s">
        <v>28</v>
      </c>
      <c r="E998" t="s">
        <v>29</v>
      </c>
      <c r="F998">
        <v>60</v>
      </c>
      <c r="G998" t="s">
        <v>3295</v>
      </c>
      <c r="H998" t="s">
        <v>3296</v>
      </c>
      <c r="I998" t="s">
        <v>32</v>
      </c>
      <c r="J998" s="1">
        <v>44171</v>
      </c>
      <c r="K998">
        <v>76</v>
      </c>
      <c r="L998" t="s">
        <v>64</v>
      </c>
      <c r="M998" s="1"/>
    </row>
    <row r="999" spans="1:13" x14ac:dyDescent="0.35">
      <c r="A999">
        <v>998</v>
      </c>
      <c r="B999" t="s">
        <v>1027</v>
      </c>
      <c r="C999" t="s">
        <v>3297</v>
      </c>
      <c r="D999" t="s">
        <v>28</v>
      </c>
      <c r="E999" t="s">
        <v>29</v>
      </c>
      <c r="F999">
        <v>90</v>
      </c>
      <c r="G999" t="s">
        <v>3298</v>
      </c>
      <c r="H999" t="s">
        <v>3299</v>
      </c>
      <c r="I999" t="s">
        <v>32</v>
      </c>
      <c r="J999" s="1">
        <v>44783</v>
      </c>
      <c r="K999">
        <v>79</v>
      </c>
      <c r="L999" t="s">
        <v>64</v>
      </c>
      <c r="M999" s="1"/>
    </row>
    <row r="1000" spans="1:13" x14ac:dyDescent="0.35">
      <c r="A1000">
        <v>999</v>
      </c>
      <c r="B1000" t="s">
        <v>3300</v>
      </c>
      <c r="C1000" t="s">
        <v>3301</v>
      </c>
      <c r="D1000" t="s">
        <v>28</v>
      </c>
      <c r="E1000" t="s">
        <v>29</v>
      </c>
      <c r="F1000">
        <v>30</v>
      </c>
      <c r="G1000" t="s">
        <v>3302</v>
      </c>
      <c r="H1000" t="s">
        <v>3303</v>
      </c>
      <c r="I1000" t="s">
        <v>294</v>
      </c>
      <c r="J1000" s="1">
        <v>44289</v>
      </c>
      <c r="K1000">
        <v>4</v>
      </c>
      <c r="L1000" t="s">
        <v>159</v>
      </c>
      <c r="M1000" s="1"/>
    </row>
    <row r="1001" spans="1:13" x14ac:dyDescent="0.35">
      <c r="A1001">
        <v>1000</v>
      </c>
      <c r="B1001" t="s">
        <v>3304</v>
      </c>
      <c r="C1001" t="s">
        <v>86</v>
      </c>
      <c r="D1001" t="s">
        <v>15</v>
      </c>
      <c r="E1001" t="s">
        <v>16</v>
      </c>
      <c r="F1001">
        <v>60</v>
      </c>
      <c r="G1001" t="s">
        <v>3305</v>
      </c>
      <c r="H1001" t="s">
        <v>3122</v>
      </c>
      <c r="I1001" t="s">
        <v>1035</v>
      </c>
      <c r="J1001" s="1">
        <v>44101</v>
      </c>
      <c r="K1001">
        <v>69</v>
      </c>
      <c r="L1001" t="s">
        <v>80</v>
      </c>
      <c r="M1001" s="1"/>
    </row>
    <row r="1002" spans="1:13" x14ac:dyDescent="0.35">
      <c r="A1002">
        <v>1001</v>
      </c>
      <c r="B1002" t="s">
        <v>357</v>
      </c>
      <c r="C1002" t="s">
        <v>156</v>
      </c>
      <c r="D1002" t="s">
        <v>41</v>
      </c>
      <c r="E1002" t="s">
        <v>16</v>
      </c>
      <c r="F1002">
        <v>90</v>
      </c>
      <c r="G1002" t="s">
        <v>3306</v>
      </c>
      <c r="H1002" t="s">
        <v>3307</v>
      </c>
      <c r="I1002" t="s">
        <v>32</v>
      </c>
      <c r="J1002" s="1">
        <v>44551</v>
      </c>
      <c r="K1002">
        <v>92</v>
      </c>
      <c r="L1002" t="s">
        <v>101</v>
      </c>
      <c r="M1002" s="1"/>
    </row>
    <row r="1003" spans="1:13" x14ac:dyDescent="0.35">
      <c r="A1003">
        <v>1002</v>
      </c>
      <c r="B1003" t="s">
        <v>3308</v>
      </c>
      <c r="C1003" t="s">
        <v>728</v>
      </c>
      <c r="D1003" t="s">
        <v>15</v>
      </c>
      <c r="E1003" t="s">
        <v>16</v>
      </c>
      <c r="F1003">
        <v>60</v>
      </c>
      <c r="G1003" t="s">
        <v>3309</v>
      </c>
      <c r="H1003" t="s">
        <v>440</v>
      </c>
      <c r="I1003" t="s">
        <v>25</v>
      </c>
      <c r="J1003" s="1">
        <v>44137</v>
      </c>
      <c r="K1003">
        <v>31</v>
      </c>
      <c r="L1003" t="s">
        <v>80</v>
      </c>
      <c r="M1003" s="1"/>
    </row>
    <row r="1004" spans="1:13" x14ac:dyDescent="0.35">
      <c r="A1004">
        <v>1003</v>
      </c>
      <c r="B1004" t="s">
        <v>3310</v>
      </c>
      <c r="C1004" t="s">
        <v>3311</v>
      </c>
      <c r="D1004" t="s">
        <v>28</v>
      </c>
      <c r="E1004" t="s">
        <v>29</v>
      </c>
      <c r="F1004">
        <v>30</v>
      </c>
      <c r="G1004" t="s">
        <v>3312</v>
      </c>
      <c r="H1004" t="s">
        <v>255</v>
      </c>
      <c r="I1004" t="s">
        <v>32</v>
      </c>
      <c r="J1004" s="1">
        <v>44299</v>
      </c>
      <c r="K1004">
        <v>7</v>
      </c>
      <c r="L1004" t="s">
        <v>33</v>
      </c>
      <c r="M1004" s="1"/>
    </row>
    <row r="1005" spans="1:13" x14ac:dyDescent="0.35">
      <c r="A1005">
        <v>1004</v>
      </c>
      <c r="B1005" t="s">
        <v>3313</v>
      </c>
      <c r="C1005" t="s">
        <v>3314</v>
      </c>
      <c r="D1005" t="s">
        <v>28</v>
      </c>
      <c r="E1005" t="s">
        <v>29</v>
      </c>
      <c r="F1005">
        <v>90</v>
      </c>
      <c r="G1005" t="s">
        <v>3315</v>
      </c>
      <c r="H1005" t="s">
        <v>3316</v>
      </c>
      <c r="I1005" t="s">
        <v>32</v>
      </c>
      <c r="J1005" s="1">
        <v>44863</v>
      </c>
      <c r="K1005">
        <v>67</v>
      </c>
      <c r="L1005" t="s">
        <v>39</v>
      </c>
      <c r="M1005" s="1"/>
    </row>
    <row r="1006" spans="1:13" x14ac:dyDescent="0.35">
      <c r="A1006">
        <v>1005</v>
      </c>
      <c r="B1006" t="s">
        <v>668</v>
      </c>
      <c r="C1006" t="s">
        <v>641</v>
      </c>
      <c r="D1006" t="s">
        <v>28</v>
      </c>
      <c r="E1006" t="s">
        <v>29</v>
      </c>
      <c r="F1006">
        <v>30</v>
      </c>
      <c r="G1006" t="s">
        <v>3317</v>
      </c>
      <c r="H1006" t="s">
        <v>405</v>
      </c>
      <c r="I1006" t="s">
        <v>32</v>
      </c>
      <c r="J1006" s="1">
        <v>44470</v>
      </c>
      <c r="K1006">
        <v>90</v>
      </c>
      <c r="L1006" t="s">
        <v>39</v>
      </c>
      <c r="M1006" s="1"/>
    </row>
    <row r="1007" spans="1:13" x14ac:dyDescent="0.35">
      <c r="A1007">
        <v>1006</v>
      </c>
      <c r="B1007" t="s">
        <v>3318</v>
      </c>
      <c r="C1007" t="s">
        <v>870</v>
      </c>
      <c r="D1007" t="s">
        <v>51</v>
      </c>
      <c r="E1007" t="s">
        <v>16</v>
      </c>
      <c r="F1007">
        <v>60</v>
      </c>
      <c r="G1007" t="s">
        <v>3319</v>
      </c>
      <c r="H1007" t="s">
        <v>3320</v>
      </c>
      <c r="I1007" t="s">
        <v>32</v>
      </c>
      <c r="J1007" s="1">
        <v>44206</v>
      </c>
      <c r="K1007">
        <v>4</v>
      </c>
      <c r="L1007" t="s">
        <v>54</v>
      </c>
      <c r="M1007" s="1"/>
    </row>
    <row r="1008" spans="1:13" x14ac:dyDescent="0.35">
      <c r="A1008">
        <v>1007</v>
      </c>
      <c r="B1008" t="s">
        <v>3321</v>
      </c>
      <c r="C1008" t="s">
        <v>3322</v>
      </c>
      <c r="D1008" t="s">
        <v>15</v>
      </c>
      <c r="E1008" t="s">
        <v>16</v>
      </c>
      <c r="F1008">
        <v>30</v>
      </c>
      <c r="G1008" t="s">
        <v>3323</v>
      </c>
      <c r="H1008" t="s">
        <v>3324</v>
      </c>
      <c r="I1008" t="s">
        <v>32</v>
      </c>
      <c r="J1008" s="1">
        <v>44773</v>
      </c>
      <c r="K1008">
        <v>62</v>
      </c>
      <c r="L1008" t="s">
        <v>20</v>
      </c>
      <c r="M1008" s="1"/>
    </row>
    <row r="1009" spans="1:13" x14ac:dyDescent="0.35">
      <c r="A1009">
        <v>1008</v>
      </c>
      <c r="B1009" t="s">
        <v>1569</v>
      </c>
      <c r="C1009" t="s">
        <v>3325</v>
      </c>
      <c r="D1009" t="s">
        <v>15</v>
      </c>
      <c r="E1009" t="s">
        <v>16</v>
      </c>
      <c r="F1009">
        <v>60</v>
      </c>
      <c r="G1009" t="s">
        <v>3326</v>
      </c>
      <c r="H1009" t="s">
        <v>3274</v>
      </c>
      <c r="I1009" t="s">
        <v>32</v>
      </c>
      <c r="J1009" s="1">
        <v>44058</v>
      </c>
      <c r="K1009">
        <v>29</v>
      </c>
      <c r="L1009" t="s">
        <v>54</v>
      </c>
      <c r="M1009" s="1"/>
    </row>
    <row r="1010" spans="1:13" x14ac:dyDescent="0.35">
      <c r="A1010">
        <v>1009</v>
      </c>
      <c r="B1010" t="s">
        <v>3327</v>
      </c>
      <c r="C1010" t="s">
        <v>1243</v>
      </c>
      <c r="D1010" t="s">
        <v>51</v>
      </c>
      <c r="E1010" t="s">
        <v>16</v>
      </c>
      <c r="F1010">
        <v>90</v>
      </c>
      <c r="G1010" t="s">
        <v>3328</v>
      </c>
      <c r="H1010" t="s">
        <v>123</v>
      </c>
      <c r="I1010" t="s">
        <v>124</v>
      </c>
      <c r="J1010" s="1">
        <v>44067</v>
      </c>
      <c r="K1010">
        <v>58</v>
      </c>
      <c r="L1010" t="s">
        <v>33</v>
      </c>
      <c r="M1010" s="1"/>
    </row>
    <row r="1011" spans="1:13" x14ac:dyDescent="0.35">
      <c r="A1011">
        <v>1010</v>
      </c>
      <c r="B1011" t="s">
        <v>3329</v>
      </c>
      <c r="C1011" t="s">
        <v>3330</v>
      </c>
      <c r="D1011" t="s">
        <v>28</v>
      </c>
      <c r="E1011" t="s">
        <v>29</v>
      </c>
      <c r="F1011">
        <v>30</v>
      </c>
      <c r="G1011" t="s">
        <v>3331</v>
      </c>
      <c r="H1011" t="s">
        <v>1768</v>
      </c>
      <c r="I1011" t="s">
        <v>32</v>
      </c>
      <c r="J1011" s="1">
        <v>44006</v>
      </c>
      <c r="K1011">
        <v>42</v>
      </c>
      <c r="L1011" t="s">
        <v>64</v>
      </c>
      <c r="M1011" s="1"/>
    </row>
    <row r="1012" spans="1:13" x14ac:dyDescent="0.35">
      <c r="A1012">
        <v>1011</v>
      </c>
      <c r="B1012" t="s">
        <v>3332</v>
      </c>
      <c r="C1012" t="s">
        <v>2888</v>
      </c>
      <c r="D1012" t="s">
        <v>15</v>
      </c>
      <c r="E1012" t="s">
        <v>16</v>
      </c>
      <c r="F1012">
        <v>60</v>
      </c>
      <c r="G1012" t="s">
        <v>3333</v>
      </c>
      <c r="H1012" t="s">
        <v>3334</v>
      </c>
      <c r="I1012" t="s">
        <v>32</v>
      </c>
      <c r="J1012" s="1">
        <v>44718</v>
      </c>
      <c r="K1012">
        <v>21</v>
      </c>
      <c r="L1012" t="s">
        <v>20</v>
      </c>
      <c r="M1012" s="1"/>
    </row>
    <row r="1013" spans="1:13" x14ac:dyDescent="0.35">
      <c r="A1013">
        <v>1012</v>
      </c>
      <c r="B1013" t="s">
        <v>3335</v>
      </c>
      <c r="C1013" t="s">
        <v>3336</v>
      </c>
      <c r="D1013" t="s">
        <v>28</v>
      </c>
      <c r="E1013" t="s">
        <v>29</v>
      </c>
      <c r="F1013">
        <v>60</v>
      </c>
      <c r="G1013" t="s">
        <v>3337</v>
      </c>
      <c r="H1013" t="s">
        <v>2325</v>
      </c>
      <c r="I1013" t="s">
        <v>173</v>
      </c>
      <c r="J1013" s="1">
        <v>44584</v>
      </c>
      <c r="K1013">
        <v>33</v>
      </c>
      <c r="L1013" t="s">
        <v>159</v>
      </c>
      <c r="M1013" s="1"/>
    </row>
    <row r="1014" spans="1:13" x14ac:dyDescent="0.35">
      <c r="A1014">
        <v>1013</v>
      </c>
      <c r="B1014" t="s">
        <v>1027</v>
      </c>
      <c r="C1014" t="s">
        <v>3338</v>
      </c>
      <c r="D1014" t="s">
        <v>28</v>
      </c>
      <c r="E1014" t="s">
        <v>29</v>
      </c>
      <c r="F1014">
        <v>60</v>
      </c>
      <c r="G1014" t="s">
        <v>3339</v>
      </c>
      <c r="H1014" t="s">
        <v>78</v>
      </c>
      <c r="I1014" t="s">
        <v>79</v>
      </c>
      <c r="J1014" s="1">
        <v>44059</v>
      </c>
      <c r="K1014">
        <v>15</v>
      </c>
      <c r="L1014" t="s">
        <v>80</v>
      </c>
      <c r="M1014" s="1"/>
    </row>
    <row r="1015" spans="1:13" x14ac:dyDescent="0.35">
      <c r="A1015">
        <v>1014</v>
      </c>
      <c r="B1015" t="s">
        <v>3340</v>
      </c>
      <c r="C1015" t="s">
        <v>3341</v>
      </c>
      <c r="D1015" t="s">
        <v>15</v>
      </c>
      <c r="E1015" t="s">
        <v>16</v>
      </c>
      <c r="F1015">
        <v>60</v>
      </c>
      <c r="G1015" t="s">
        <v>3342</v>
      </c>
      <c r="H1015" t="s">
        <v>3343</v>
      </c>
      <c r="I1015" t="s">
        <v>1199</v>
      </c>
      <c r="J1015" s="1">
        <v>44060</v>
      </c>
      <c r="K1015">
        <v>57</v>
      </c>
      <c r="L1015" t="s">
        <v>39</v>
      </c>
      <c r="M1015" s="1"/>
    </row>
    <row r="1016" spans="1:13" x14ac:dyDescent="0.35">
      <c r="A1016">
        <v>1015</v>
      </c>
      <c r="B1016" t="s">
        <v>2919</v>
      </c>
      <c r="C1016" t="s">
        <v>2428</v>
      </c>
      <c r="D1016" t="s">
        <v>28</v>
      </c>
      <c r="E1016" t="s">
        <v>29</v>
      </c>
      <c r="F1016">
        <v>60</v>
      </c>
      <c r="G1016" t="s">
        <v>3342</v>
      </c>
      <c r="H1016" t="s">
        <v>966</v>
      </c>
      <c r="I1016" t="s">
        <v>187</v>
      </c>
      <c r="J1016" s="1">
        <v>44048</v>
      </c>
      <c r="K1016">
        <v>50</v>
      </c>
      <c r="L1016" t="s">
        <v>33</v>
      </c>
      <c r="M1016" s="1"/>
    </row>
    <row r="1017" spans="1:13" x14ac:dyDescent="0.35">
      <c r="A1017">
        <v>1016</v>
      </c>
      <c r="B1017" t="s">
        <v>2919</v>
      </c>
      <c r="C1017" t="s">
        <v>2428</v>
      </c>
      <c r="D1017" t="s">
        <v>28</v>
      </c>
      <c r="E1017" t="s">
        <v>29</v>
      </c>
      <c r="F1017">
        <v>60</v>
      </c>
      <c r="G1017" t="s">
        <v>3342</v>
      </c>
      <c r="H1017" t="s">
        <v>966</v>
      </c>
      <c r="I1017" t="s">
        <v>187</v>
      </c>
      <c r="J1017" s="1">
        <v>44048</v>
      </c>
      <c r="K1017">
        <v>50</v>
      </c>
      <c r="L1017" t="s">
        <v>33</v>
      </c>
      <c r="M1017" s="1"/>
    </row>
    <row r="1018" spans="1:13" x14ac:dyDescent="0.35">
      <c r="A1018">
        <v>1017</v>
      </c>
      <c r="B1018" t="s">
        <v>65</v>
      </c>
      <c r="C1018" t="s">
        <v>1756</v>
      </c>
      <c r="D1018" t="s">
        <v>51</v>
      </c>
      <c r="E1018" t="s">
        <v>16</v>
      </c>
      <c r="F1018">
        <v>90</v>
      </c>
      <c r="G1018" t="s">
        <v>3344</v>
      </c>
      <c r="H1018" t="s">
        <v>2012</v>
      </c>
      <c r="I1018" t="s">
        <v>32</v>
      </c>
      <c r="J1018" s="1">
        <v>43952</v>
      </c>
      <c r="K1018">
        <v>47</v>
      </c>
      <c r="L1018" t="s">
        <v>70</v>
      </c>
      <c r="M1018" s="1"/>
    </row>
    <row r="1019" spans="1:13" x14ac:dyDescent="0.35">
      <c r="A1019">
        <v>1018</v>
      </c>
      <c r="B1019" t="s">
        <v>3345</v>
      </c>
      <c r="C1019" t="s">
        <v>3346</v>
      </c>
      <c r="D1019" t="s">
        <v>28</v>
      </c>
      <c r="E1019" t="s">
        <v>29</v>
      </c>
      <c r="F1019">
        <v>30</v>
      </c>
      <c r="G1019" t="s">
        <v>3347</v>
      </c>
      <c r="H1019" t="s">
        <v>1011</v>
      </c>
      <c r="I1019" t="s">
        <v>32</v>
      </c>
      <c r="J1019" s="1">
        <v>43972</v>
      </c>
      <c r="K1019">
        <v>51</v>
      </c>
      <c r="L1019" t="s">
        <v>80</v>
      </c>
      <c r="M1019" s="1"/>
    </row>
    <row r="1020" spans="1:13" x14ac:dyDescent="0.35">
      <c r="A1020">
        <v>1019</v>
      </c>
      <c r="B1020" t="s">
        <v>2398</v>
      </c>
      <c r="C1020" t="s">
        <v>3348</v>
      </c>
      <c r="D1020" t="s">
        <v>28</v>
      </c>
      <c r="E1020" t="s">
        <v>29</v>
      </c>
      <c r="F1020">
        <v>30</v>
      </c>
      <c r="G1020" t="s">
        <v>3349</v>
      </c>
      <c r="H1020" t="s">
        <v>1512</v>
      </c>
      <c r="I1020" t="s">
        <v>25</v>
      </c>
      <c r="J1020" s="1">
        <v>44120</v>
      </c>
      <c r="K1020">
        <v>74</v>
      </c>
      <c r="L1020" t="s">
        <v>101</v>
      </c>
      <c r="M1020" s="1"/>
    </row>
    <row r="1021" spans="1:13" x14ac:dyDescent="0.35">
      <c r="A1021">
        <v>1020</v>
      </c>
      <c r="B1021" t="s">
        <v>2840</v>
      </c>
      <c r="C1021" t="s">
        <v>3350</v>
      </c>
      <c r="D1021" t="s">
        <v>28</v>
      </c>
      <c r="E1021" t="s">
        <v>29</v>
      </c>
      <c r="F1021">
        <v>90</v>
      </c>
      <c r="G1021" t="s">
        <v>3349</v>
      </c>
      <c r="H1021" t="s">
        <v>3351</v>
      </c>
      <c r="I1021" t="s">
        <v>32</v>
      </c>
      <c r="J1021" s="1">
        <v>44174</v>
      </c>
      <c r="K1021">
        <v>44</v>
      </c>
      <c r="L1021" t="s">
        <v>45</v>
      </c>
      <c r="M1021" s="1"/>
    </row>
    <row r="1022" spans="1:13" x14ac:dyDescent="0.35">
      <c r="A1022">
        <v>1021</v>
      </c>
      <c r="B1022" t="s">
        <v>1225</v>
      </c>
      <c r="C1022" t="s">
        <v>3352</v>
      </c>
      <c r="D1022" t="s">
        <v>28</v>
      </c>
      <c r="E1022" t="s">
        <v>29</v>
      </c>
      <c r="F1022">
        <v>30</v>
      </c>
      <c r="G1022" t="s">
        <v>3353</v>
      </c>
      <c r="H1022" t="s">
        <v>3161</v>
      </c>
      <c r="I1022" t="s">
        <v>32</v>
      </c>
      <c r="J1022" s="1">
        <v>44817</v>
      </c>
      <c r="K1022">
        <v>28</v>
      </c>
      <c r="L1022" t="s">
        <v>20</v>
      </c>
      <c r="M1022" s="1"/>
    </row>
    <row r="1023" spans="1:13" x14ac:dyDescent="0.35">
      <c r="A1023">
        <v>1022</v>
      </c>
      <c r="B1023" t="s">
        <v>3117</v>
      </c>
      <c r="C1023" t="s">
        <v>3354</v>
      </c>
      <c r="D1023" t="s">
        <v>28</v>
      </c>
      <c r="E1023" t="s">
        <v>29</v>
      </c>
      <c r="F1023">
        <v>90</v>
      </c>
      <c r="G1023" t="s">
        <v>3355</v>
      </c>
      <c r="H1023" t="s">
        <v>3356</v>
      </c>
      <c r="I1023" t="s">
        <v>32</v>
      </c>
      <c r="J1023" s="1">
        <v>44063</v>
      </c>
      <c r="K1023">
        <v>78</v>
      </c>
      <c r="L1023" t="s">
        <v>39</v>
      </c>
      <c r="M1023" s="1"/>
    </row>
    <row r="1024" spans="1:13" x14ac:dyDescent="0.35">
      <c r="A1024">
        <v>1023</v>
      </c>
      <c r="B1024" t="s">
        <v>2556</v>
      </c>
      <c r="C1024" t="s">
        <v>3357</v>
      </c>
      <c r="D1024" t="s">
        <v>28</v>
      </c>
      <c r="E1024" t="s">
        <v>29</v>
      </c>
      <c r="F1024">
        <v>30</v>
      </c>
      <c r="G1024" t="s">
        <v>3358</v>
      </c>
      <c r="H1024" t="s">
        <v>3024</v>
      </c>
      <c r="I1024" t="s">
        <v>32</v>
      </c>
      <c r="J1024" s="1">
        <v>44012</v>
      </c>
      <c r="K1024">
        <v>80</v>
      </c>
      <c r="L1024" t="s">
        <v>70</v>
      </c>
      <c r="M1024" s="1"/>
    </row>
    <row r="1025" spans="1:13" x14ac:dyDescent="0.35">
      <c r="A1025">
        <v>1024</v>
      </c>
      <c r="B1025" t="s">
        <v>2540</v>
      </c>
      <c r="C1025" t="s">
        <v>3359</v>
      </c>
      <c r="D1025" t="s">
        <v>28</v>
      </c>
      <c r="E1025" t="s">
        <v>29</v>
      </c>
      <c r="F1025">
        <v>90</v>
      </c>
      <c r="G1025" t="s">
        <v>3360</v>
      </c>
      <c r="H1025" t="s">
        <v>3361</v>
      </c>
      <c r="I1025" t="s">
        <v>95</v>
      </c>
      <c r="J1025" s="1">
        <v>44769</v>
      </c>
      <c r="K1025">
        <v>74</v>
      </c>
      <c r="L1025" t="s">
        <v>80</v>
      </c>
      <c r="M1025" s="1"/>
    </row>
    <row r="1026" spans="1:13" x14ac:dyDescent="0.35">
      <c r="A1026">
        <v>1025</v>
      </c>
      <c r="B1026" t="s">
        <v>3362</v>
      </c>
      <c r="C1026" t="s">
        <v>3363</v>
      </c>
      <c r="D1026" t="s">
        <v>28</v>
      </c>
      <c r="E1026" t="s">
        <v>29</v>
      </c>
      <c r="F1026">
        <v>60</v>
      </c>
      <c r="G1026" t="s">
        <v>3364</v>
      </c>
      <c r="H1026" t="s">
        <v>3365</v>
      </c>
      <c r="I1026" t="s">
        <v>146</v>
      </c>
      <c r="J1026" s="1">
        <v>44738</v>
      </c>
      <c r="K1026">
        <v>62</v>
      </c>
      <c r="L1026" t="s">
        <v>54</v>
      </c>
      <c r="M1026" s="1"/>
    </row>
    <row r="1027" spans="1:13" x14ac:dyDescent="0.35">
      <c r="A1027">
        <v>1026</v>
      </c>
      <c r="B1027" t="s">
        <v>3366</v>
      </c>
      <c r="C1027" t="s">
        <v>783</v>
      </c>
      <c r="D1027" t="s">
        <v>621</v>
      </c>
      <c r="E1027" t="s">
        <v>29</v>
      </c>
      <c r="F1027">
        <v>30</v>
      </c>
      <c r="G1027" t="s">
        <v>3367</v>
      </c>
      <c r="H1027" t="s">
        <v>139</v>
      </c>
      <c r="I1027" t="s">
        <v>2593</v>
      </c>
      <c r="J1027" s="1">
        <v>44513</v>
      </c>
      <c r="K1027">
        <v>55</v>
      </c>
      <c r="L1027" t="s">
        <v>45</v>
      </c>
      <c r="M1027" s="1"/>
    </row>
    <row r="1028" spans="1:13" x14ac:dyDescent="0.35">
      <c r="A1028">
        <v>1027</v>
      </c>
      <c r="B1028" t="s">
        <v>3368</v>
      </c>
      <c r="C1028" t="s">
        <v>3369</v>
      </c>
      <c r="D1028" t="s">
        <v>51</v>
      </c>
      <c r="E1028" t="s">
        <v>16</v>
      </c>
      <c r="F1028">
        <v>90</v>
      </c>
      <c r="G1028" t="s">
        <v>3367</v>
      </c>
      <c r="H1028" t="s">
        <v>2516</v>
      </c>
      <c r="I1028" t="s">
        <v>32</v>
      </c>
      <c r="J1028" s="1">
        <v>44526</v>
      </c>
      <c r="K1028">
        <v>20</v>
      </c>
      <c r="L1028" t="s">
        <v>80</v>
      </c>
      <c r="M1028" s="1"/>
    </row>
    <row r="1029" spans="1:13" x14ac:dyDescent="0.35">
      <c r="A1029">
        <v>1028</v>
      </c>
      <c r="B1029" t="s">
        <v>3370</v>
      </c>
      <c r="C1029" t="s">
        <v>3371</v>
      </c>
      <c r="D1029" t="s">
        <v>28</v>
      </c>
      <c r="E1029" t="s">
        <v>29</v>
      </c>
      <c r="F1029">
        <v>60</v>
      </c>
      <c r="G1029" t="s">
        <v>3372</v>
      </c>
      <c r="H1029" t="s">
        <v>3373</v>
      </c>
      <c r="I1029" t="s">
        <v>32</v>
      </c>
      <c r="J1029" s="1">
        <v>44221</v>
      </c>
      <c r="K1029">
        <v>92</v>
      </c>
      <c r="L1029" t="s">
        <v>39</v>
      </c>
      <c r="M1029" s="1"/>
    </row>
    <row r="1030" spans="1:13" x14ac:dyDescent="0.35">
      <c r="A1030">
        <v>1029</v>
      </c>
      <c r="B1030" t="s">
        <v>3374</v>
      </c>
      <c r="C1030" t="s">
        <v>3375</v>
      </c>
      <c r="D1030" t="s">
        <v>15</v>
      </c>
      <c r="E1030" t="s">
        <v>16</v>
      </c>
      <c r="F1030">
        <v>60</v>
      </c>
      <c r="G1030" t="s">
        <v>3376</v>
      </c>
      <c r="H1030" t="s">
        <v>3377</v>
      </c>
      <c r="I1030" t="s">
        <v>32</v>
      </c>
      <c r="J1030" s="1">
        <v>44703</v>
      </c>
      <c r="K1030">
        <v>58</v>
      </c>
      <c r="L1030" t="s">
        <v>45</v>
      </c>
      <c r="M1030" s="1"/>
    </row>
    <row r="1031" spans="1:13" x14ac:dyDescent="0.35">
      <c r="A1031">
        <v>1030</v>
      </c>
      <c r="B1031" t="s">
        <v>3378</v>
      </c>
      <c r="C1031" t="s">
        <v>3379</v>
      </c>
      <c r="D1031" t="s">
        <v>51</v>
      </c>
      <c r="E1031" t="s">
        <v>16</v>
      </c>
      <c r="F1031">
        <v>90</v>
      </c>
      <c r="G1031" t="s">
        <v>3380</v>
      </c>
      <c r="H1031" t="s">
        <v>1347</v>
      </c>
      <c r="I1031" t="s">
        <v>32</v>
      </c>
      <c r="J1031" s="1">
        <v>44827</v>
      </c>
      <c r="K1031">
        <v>51</v>
      </c>
      <c r="L1031" t="s">
        <v>39</v>
      </c>
      <c r="M1031" s="1"/>
    </row>
    <row r="1032" spans="1:13" x14ac:dyDescent="0.35">
      <c r="A1032">
        <v>1031</v>
      </c>
      <c r="B1032" t="s">
        <v>3381</v>
      </c>
      <c r="C1032" t="s">
        <v>3382</v>
      </c>
      <c r="D1032" t="s">
        <v>51</v>
      </c>
      <c r="E1032" t="s">
        <v>16</v>
      </c>
      <c r="F1032">
        <v>90</v>
      </c>
      <c r="G1032" t="s">
        <v>3383</v>
      </c>
      <c r="H1032" t="s">
        <v>3384</v>
      </c>
      <c r="I1032" t="s">
        <v>32</v>
      </c>
      <c r="J1032" s="1">
        <v>44549</v>
      </c>
      <c r="K1032">
        <v>31</v>
      </c>
      <c r="L1032" t="s">
        <v>20</v>
      </c>
      <c r="M1032" s="1"/>
    </row>
    <row r="1033" spans="1:13" x14ac:dyDescent="0.35">
      <c r="A1033">
        <v>1032</v>
      </c>
      <c r="B1033" t="s">
        <v>460</v>
      </c>
      <c r="C1033" t="s">
        <v>3385</v>
      </c>
      <c r="D1033" t="s">
        <v>28</v>
      </c>
      <c r="E1033" t="s">
        <v>29</v>
      </c>
      <c r="F1033">
        <v>60</v>
      </c>
      <c r="G1033" t="s">
        <v>3386</v>
      </c>
      <c r="H1033" t="s">
        <v>3387</v>
      </c>
      <c r="I1033" t="s">
        <v>2878</v>
      </c>
      <c r="J1033" s="1">
        <v>44783</v>
      </c>
      <c r="K1033">
        <v>12</v>
      </c>
      <c r="L1033" t="s">
        <v>70</v>
      </c>
      <c r="M1033" s="1"/>
    </row>
    <row r="1034" spans="1:13" x14ac:dyDescent="0.35">
      <c r="A1034">
        <v>1033</v>
      </c>
      <c r="B1034" t="s">
        <v>3388</v>
      </c>
      <c r="C1034" t="s">
        <v>3389</v>
      </c>
      <c r="D1034" t="s">
        <v>51</v>
      </c>
      <c r="E1034" t="s">
        <v>16</v>
      </c>
      <c r="F1034">
        <v>60</v>
      </c>
      <c r="G1034" t="s">
        <v>3390</v>
      </c>
      <c r="H1034" t="s">
        <v>3391</v>
      </c>
      <c r="I1034" t="s">
        <v>3392</v>
      </c>
      <c r="J1034" s="1">
        <v>44720</v>
      </c>
      <c r="K1034">
        <v>65</v>
      </c>
      <c r="L1034" t="s">
        <v>54</v>
      </c>
      <c r="M1034" s="1"/>
    </row>
    <row r="1035" spans="1:13" x14ac:dyDescent="0.35">
      <c r="A1035">
        <v>1034</v>
      </c>
      <c r="B1035" t="s">
        <v>3393</v>
      </c>
      <c r="C1035" t="s">
        <v>3394</v>
      </c>
      <c r="D1035" t="s">
        <v>51</v>
      </c>
      <c r="E1035" t="s">
        <v>16</v>
      </c>
      <c r="F1035">
        <v>30</v>
      </c>
      <c r="G1035" t="s">
        <v>3395</v>
      </c>
      <c r="H1035" t="s">
        <v>3396</v>
      </c>
      <c r="I1035" t="s">
        <v>32</v>
      </c>
      <c r="J1035" s="1">
        <v>44740</v>
      </c>
      <c r="K1035">
        <v>96</v>
      </c>
      <c r="L1035" t="s">
        <v>39</v>
      </c>
      <c r="M1035" s="1"/>
    </row>
    <row r="1036" spans="1:13" x14ac:dyDescent="0.35">
      <c r="A1036">
        <v>1035</v>
      </c>
      <c r="B1036" t="s">
        <v>3397</v>
      </c>
      <c r="C1036" t="s">
        <v>406</v>
      </c>
      <c r="D1036" t="s">
        <v>28</v>
      </c>
      <c r="E1036" t="s">
        <v>29</v>
      </c>
      <c r="F1036">
        <v>90</v>
      </c>
      <c r="G1036" t="s">
        <v>3398</v>
      </c>
      <c r="H1036" t="s">
        <v>3399</v>
      </c>
      <c r="I1036" t="s">
        <v>124</v>
      </c>
      <c r="J1036" s="1">
        <v>44304</v>
      </c>
      <c r="K1036">
        <v>32</v>
      </c>
      <c r="L1036" t="s">
        <v>33</v>
      </c>
      <c r="M1036" s="1"/>
    </row>
    <row r="1037" spans="1:13" x14ac:dyDescent="0.35">
      <c r="A1037">
        <v>1036</v>
      </c>
      <c r="B1037" t="s">
        <v>3400</v>
      </c>
      <c r="C1037" t="s">
        <v>1226</v>
      </c>
      <c r="D1037" t="s">
        <v>51</v>
      </c>
      <c r="E1037" t="s">
        <v>16</v>
      </c>
      <c r="F1037">
        <v>90</v>
      </c>
      <c r="G1037" t="s">
        <v>3401</v>
      </c>
      <c r="H1037" t="s">
        <v>3402</v>
      </c>
      <c r="I1037" t="s">
        <v>32</v>
      </c>
      <c r="J1037" s="1">
        <v>43902</v>
      </c>
      <c r="K1037">
        <v>47</v>
      </c>
      <c r="L1037" t="s">
        <v>54</v>
      </c>
      <c r="M1037" s="1"/>
    </row>
    <row r="1038" spans="1:13" x14ac:dyDescent="0.35">
      <c r="A1038">
        <v>1037</v>
      </c>
      <c r="B1038" t="s">
        <v>3403</v>
      </c>
      <c r="C1038" t="s">
        <v>3014</v>
      </c>
      <c r="D1038" t="s">
        <v>51</v>
      </c>
      <c r="E1038" t="s">
        <v>16</v>
      </c>
      <c r="F1038">
        <v>60</v>
      </c>
      <c r="G1038" t="s">
        <v>3404</v>
      </c>
      <c r="H1038" t="s">
        <v>3405</v>
      </c>
      <c r="I1038" t="s">
        <v>32</v>
      </c>
      <c r="J1038" s="1">
        <v>44221</v>
      </c>
      <c r="K1038">
        <v>59</v>
      </c>
      <c r="L1038" t="s">
        <v>20</v>
      </c>
      <c r="M1038" s="1"/>
    </row>
    <row r="1039" spans="1:13" x14ac:dyDescent="0.35">
      <c r="A1039">
        <v>1038</v>
      </c>
      <c r="B1039" t="s">
        <v>3406</v>
      </c>
      <c r="C1039" t="s">
        <v>3407</v>
      </c>
      <c r="D1039" t="s">
        <v>51</v>
      </c>
      <c r="E1039" t="s">
        <v>16</v>
      </c>
      <c r="F1039">
        <v>60</v>
      </c>
      <c r="G1039" t="s">
        <v>3408</v>
      </c>
      <c r="H1039" t="s">
        <v>3409</v>
      </c>
      <c r="I1039" t="s">
        <v>95</v>
      </c>
      <c r="J1039" s="1">
        <v>44581</v>
      </c>
      <c r="K1039">
        <v>74</v>
      </c>
      <c r="L1039" t="s">
        <v>64</v>
      </c>
      <c r="M1039" s="1"/>
    </row>
    <row r="1040" spans="1:13" x14ac:dyDescent="0.35">
      <c r="A1040">
        <v>1039</v>
      </c>
      <c r="B1040" t="s">
        <v>3410</v>
      </c>
      <c r="C1040" t="s">
        <v>2751</v>
      </c>
      <c r="D1040" t="s">
        <v>28</v>
      </c>
      <c r="E1040" t="s">
        <v>29</v>
      </c>
      <c r="F1040">
        <v>30</v>
      </c>
      <c r="G1040" t="s">
        <v>3408</v>
      </c>
      <c r="H1040" t="s">
        <v>412</v>
      </c>
      <c r="I1040" t="s">
        <v>187</v>
      </c>
      <c r="J1040" s="1">
        <v>44498</v>
      </c>
      <c r="K1040">
        <v>11</v>
      </c>
      <c r="L1040" t="s">
        <v>45</v>
      </c>
      <c r="M1040" s="1"/>
    </row>
    <row r="1041" spans="1:13" x14ac:dyDescent="0.35">
      <c r="A1041">
        <v>1040</v>
      </c>
      <c r="B1041" t="s">
        <v>2234</v>
      </c>
      <c r="C1041" t="s">
        <v>3120</v>
      </c>
      <c r="D1041" t="s">
        <v>15</v>
      </c>
      <c r="E1041" t="s">
        <v>16</v>
      </c>
      <c r="F1041">
        <v>30</v>
      </c>
      <c r="G1041" t="s">
        <v>3411</v>
      </c>
      <c r="H1041" t="s">
        <v>522</v>
      </c>
      <c r="I1041" t="s">
        <v>32</v>
      </c>
      <c r="J1041" s="1">
        <v>43996</v>
      </c>
      <c r="K1041">
        <v>26</v>
      </c>
      <c r="L1041" t="s">
        <v>80</v>
      </c>
      <c r="M1041" s="1"/>
    </row>
    <row r="1042" spans="1:13" x14ac:dyDescent="0.35">
      <c r="A1042">
        <v>1041</v>
      </c>
      <c r="B1042" t="s">
        <v>3412</v>
      </c>
      <c r="C1042" t="s">
        <v>3413</v>
      </c>
      <c r="D1042" t="s">
        <v>51</v>
      </c>
      <c r="E1042" t="s">
        <v>16</v>
      </c>
      <c r="F1042">
        <v>60</v>
      </c>
      <c r="G1042" t="s">
        <v>3414</v>
      </c>
      <c r="H1042" t="s">
        <v>458</v>
      </c>
      <c r="I1042" t="s">
        <v>294</v>
      </c>
      <c r="J1042" s="1"/>
      <c r="K1042">
        <v>58</v>
      </c>
      <c r="L1042" t="s">
        <v>20</v>
      </c>
      <c r="M1042" s="1"/>
    </row>
    <row r="1043" spans="1:13" x14ac:dyDescent="0.35">
      <c r="A1043">
        <v>1042</v>
      </c>
      <c r="B1043" t="s">
        <v>3415</v>
      </c>
      <c r="C1043" t="s">
        <v>3416</v>
      </c>
      <c r="D1043" t="s">
        <v>15</v>
      </c>
      <c r="E1043" t="s">
        <v>16</v>
      </c>
      <c r="F1043">
        <v>60</v>
      </c>
      <c r="G1043" t="s">
        <v>3417</v>
      </c>
      <c r="H1043" t="s">
        <v>3418</v>
      </c>
      <c r="I1043" t="s">
        <v>32</v>
      </c>
      <c r="J1043" s="1">
        <v>44789</v>
      </c>
      <c r="K1043">
        <v>65</v>
      </c>
      <c r="L1043" t="s">
        <v>54</v>
      </c>
      <c r="M1043" s="1"/>
    </row>
    <row r="1044" spans="1:13" x14ac:dyDescent="0.35">
      <c r="A1044">
        <v>1043</v>
      </c>
      <c r="B1044" t="s">
        <v>2424</v>
      </c>
      <c r="C1044" t="s">
        <v>3419</v>
      </c>
      <c r="D1044" t="s">
        <v>28</v>
      </c>
      <c r="E1044" t="s">
        <v>29</v>
      </c>
      <c r="F1044">
        <v>30</v>
      </c>
      <c r="G1044" t="s">
        <v>3420</v>
      </c>
      <c r="H1044" t="s">
        <v>3421</v>
      </c>
      <c r="I1044" t="s">
        <v>25</v>
      </c>
      <c r="J1044" s="1">
        <v>44835</v>
      </c>
      <c r="K1044">
        <v>78</v>
      </c>
      <c r="L1044" t="s">
        <v>20</v>
      </c>
      <c r="M1044" s="1"/>
    </row>
    <row r="1045" spans="1:13" x14ac:dyDescent="0.35">
      <c r="A1045">
        <v>1044</v>
      </c>
      <c r="B1045" t="s">
        <v>2941</v>
      </c>
      <c r="C1045" t="s">
        <v>3422</v>
      </c>
      <c r="D1045" t="s">
        <v>28</v>
      </c>
      <c r="E1045" t="s">
        <v>29</v>
      </c>
      <c r="F1045">
        <v>30</v>
      </c>
      <c r="G1045" t="s">
        <v>3423</v>
      </c>
      <c r="H1045" t="s">
        <v>3424</v>
      </c>
      <c r="I1045" t="s">
        <v>32</v>
      </c>
      <c r="J1045" s="1">
        <v>44120</v>
      </c>
      <c r="K1045">
        <v>63</v>
      </c>
      <c r="L1045" t="s">
        <v>54</v>
      </c>
      <c r="M1045" s="1"/>
    </row>
    <row r="1046" spans="1:13" x14ac:dyDescent="0.35">
      <c r="A1046">
        <v>1045</v>
      </c>
      <c r="B1046" t="s">
        <v>3425</v>
      </c>
      <c r="C1046" t="s">
        <v>3426</v>
      </c>
      <c r="D1046" t="s">
        <v>15</v>
      </c>
      <c r="E1046" t="s">
        <v>16</v>
      </c>
      <c r="F1046">
        <v>30</v>
      </c>
      <c r="G1046" t="s">
        <v>3427</v>
      </c>
      <c r="H1046" t="s">
        <v>3428</v>
      </c>
      <c r="I1046" t="s">
        <v>38</v>
      </c>
      <c r="J1046" s="1">
        <v>44784</v>
      </c>
      <c r="K1046">
        <v>100</v>
      </c>
      <c r="L1046" t="s">
        <v>39</v>
      </c>
      <c r="M1046" s="1"/>
    </row>
    <row r="1047" spans="1:13" x14ac:dyDescent="0.35">
      <c r="A1047">
        <v>1046</v>
      </c>
      <c r="B1047" t="s">
        <v>3429</v>
      </c>
      <c r="C1047" t="s">
        <v>3430</v>
      </c>
      <c r="D1047" t="s">
        <v>28</v>
      </c>
      <c r="E1047" t="s">
        <v>29</v>
      </c>
      <c r="F1047">
        <v>30</v>
      </c>
      <c r="G1047" t="s">
        <v>3431</v>
      </c>
      <c r="H1047" t="s">
        <v>2681</v>
      </c>
      <c r="I1047" t="s">
        <v>686</v>
      </c>
      <c r="J1047" s="1">
        <v>43955</v>
      </c>
      <c r="K1047">
        <v>5</v>
      </c>
      <c r="L1047" t="s">
        <v>20</v>
      </c>
      <c r="M1047" s="1"/>
    </row>
    <row r="1048" spans="1:13" x14ac:dyDescent="0.35">
      <c r="A1048">
        <v>1047</v>
      </c>
      <c r="B1048" t="s">
        <v>1677</v>
      </c>
      <c r="C1048" t="s">
        <v>1222</v>
      </c>
      <c r="D1048" t="s">
        <v>28</v>
      </c>
      <c r="E1048" t="s">
        <v>29</v>
      </c>
      <c r="F1048">
        <v>90</v>
      </c>
      <c r="G1048" t="s">
        <v>3432</v>
      </c>
      <c r="H1048" t="s">
        <v>3433</v>
      </c>
      <c r="I1048" t="s">
        <v>1199</v>
      </c>
      <c r="J1048" s="1">
        <v>44098</v>
      </c>
      <c r="K1048">
        <v>18</v>
      </c>
      <c r="L1048" t="s">
        <v>159</v>
      </c>
      <c r="M1048" s="1"/>
    </row>
    <row r="1049" spans="1:13" x14ac:dyDescent="0.35">
      <c r="A1049">
        <v>1048</v>
      </c>
      <c r="B1049" t="s">
        <v>3434</v>
      </c>
      <c r="C1049" t="s">
        <v>3435</v>
      </c>
      <c r="D1049" t="s">
        <v>51</v>
      </c>
      <c r="E1049" t="s">
        <v>16</v>
      </c>
      <c r="F1049">
        <v>60</v>
      </c>
      <c r="G1049" t="s">
        <v>3436</v>
      </c>
      <c r="H1049" t="s">
        <v>3437</v>
      </c>
      <c r="I1049" t="s">
        <v>100</v>
      </c>
      <c r="J1049" s="1">
        <v>44397</v>
      </c>
      <c r="K1049">
        <v>17</v>
      </c>
      <c r="L1049" t="s">
        <v>54</v>
      </c>
      <c r="M1049" s="1"/>
    </row>
    <row r="1050" spans="1:13" x14ac:dyDescent="0.35">
      <c r="A1050">
        <v>1049</v>
      </c>
      <c r="B1050" t="s">
        <v>3438</v>
      </c>
      <c r="C1050" t="s">
        <v>3439</v>
      </c>
      <c r="D1050" t="s">
        <v>28</v>
      </c>
      <c r="E1050" t="s">
        <v>29</v>
      </c>
      <c r="F1050">
        <v>30</v>
      </c>
      <c r="G1050" t="s">
        <v>3440</v>
      </c>
      <c r="H1050" t="s">
        <v>2629</v>
      </c>
      <c r="I1050" t="s">
        <v>95</v>
      </c>
      <c r="J1050" s="1">
        <v>44775</v>
      </c>
      <c r="K1050">
        <v>7</v>
      </c>
      <c r="L1050" t="s">
        <v>64</v>
      </c>
      <c r="M1050" s="1"/>
    </row>
    <row r="1051" spans="1:13" x14ac:dyDescent="0.35">
      <c r="A1051">
        <v>1050</v>
      </c>
      <c r="B1051" t="s">
        <v>3441</v>
      </c>
      <c r="C1051" t="s">
        <v>2174</v>
      </c>
      <c r="D1051" t="s">
        <v>28</v>
      </c>
      <c r="E1051" t="s">
        <v>29</v>
      </c>
      <c r="F1051">
        <v>30</v>
      </c>
      <c r="G1051" t="s">
        <v>3442</v>
      </c>
      <c r="H1051" t="s">
        <v>2218</v>
      </c>
      <c r="I1051" t="s">
        <v>173</v>
      </c>
      <c r="J1051" s="1">
        <v>44139</v>
      </c>
      <c r="K1051">
        <v>15</v>
      </c>
      <c r="L1051" t="s">
        <v>20</v>
      </c>
      <c r="M1051" s="1"/>
    </row>
    <row r="1052" spans="1:13" x14ac:dyDescent="0.35">
      <c r="A1052">
        <v>1051</v>
      </c>
      <c r="B1052" t="s">
        <v>3443</v>
      </c>
      <c r="C1052" t="s">
        <v>3444</v>
      </c>
      <c r="D1052" t="s">
        <v>28</v>
      </c>
      <c r="E1052" t="s">
        <v>29</v>
      </c>
      <c r="F1052">
        <v>30</v>
      </c>
      <c r="G1052" t="s">
        <v>3445</v>
      </c>
      <c r="H1052" t="s">
        <v>3446</v>
      </c>
      <c r="I1052" t="s">
        <v>32</v>
      </c>
      <c r="J1052" s="1">
        <v>44378</v>
      </c>
      <c r="K1052">
        <v>13</v>
      </c>
      <c r="L1052" t="s">
        <v>64</v>
      </c>
      <c r="M1052" s="1"/>
    </row>
    <row r="1053" spans="1:13" x14ac:dyDescent="0.35">
      <c r="A1053">
        <v>1052</v>
      </c>
      <c r="B1053" t="s">
        <v>1657</v>
      </c>
      <c r="C1053" t="s">
        <v>3447</v>
      </c>
      <c r="D1053" t="s">
        <v>28</v>
      </c>
      <c r="E1053" t="s">
        <v>29</v>
      </c>
      <c r="F1053">
        <v>90</v>
      </c>
      <c r="G1053" t="s">
        <v>3448</v>
      </c>
      <c r="H1053" t="s">
        <v>3449</v>
      </c>
      <c r="I1053" t="s">
        <v>187</v>
      </c>
      <c r="J1053" s="1">
        <v>44287</v>
      </c>
      <c r="K1053">
        <v>66</v>
      </c>
      <c r="L1053" t="s">
        <v>64</v>
      </c>
      <c r="M1053" s="1"/>
    </row>
    <row r="1054" spans="1:13" x14ac:dyDescent="0.35">
      <c r="A1054">
        <v>1053</v>
      </c>
      <c r="B1054" t="s">
        <v>3450</v>
      </c>
      <c r="C1054" t="s">
        <v>2254</v>
      </c>
      <c r="D1054" t="s">
        <v>51</v>
      </c>
      <c r="E1054" t="s">
        <v>16</v>
      </c>
      <c r="F1054">
        <v>60</v>
      </c>
      <c r="G1054" t="s">
        <v>3448</v>
      </c>
      <c r="H1054" t="s">
        <v>3134</v>
      </c>
      <c r="I1054" t="s">
        <v>294</v>
      </c>
      <c r="J1054" s="1">
        <v>44536</v>
      </c>
      <c r="K1054">
        <v>5</v>
      </c>
      <c r="L1054" t="s">
        <v>45</v>
      </c>
      <c r="M1054" s="1"/>
    </row>
    <row r="1055" spans="1:13" x14ac:dyDescent="0.35">
      <c r="A1055">
        <v>1054</v>
      </c>
      <c r="B1055" t="s">
        <v>3451</v>
      </c>
      <c r="C1055" t="s">
        <v>492</v>
      </c>
      <c r="D1055" t="s">
        <v>51</v>
      </c>
      <c r="E1055" t="s">
        <v>16</v>
      </c>
      <c r="F1055">
        <v>60</v>
      </c>
      <c r="G1055" t="s">
        <v>3452</v>
      </c>
      <c r="H1055" t="s">
        <v>579</v>
      </c>
      <c r="I1055" t="s">
        <v>32</v>
      </c>
      <c r="J1055" s="1">
        <v>44683</v>
      </c>
      <c r="K1055">
        <v>105</v>
      </c>
      <c r="L1055" t="s">
        <v>64</v>
      </c>
      <c r="M1055" s="1"/>
    </row>
    <row r="1056" spans="1:13" x14ac:dyDescent="0.35">
      <c r="A1056">
        <v>1055</v>
      </c>
      <c r="B1056" t="s">
        <v>3453</v>
      </c>
      <c r="C1056" t="s">
        <v>3454</v>
      </c>
      <c r="D1056" t="s">
        <v>15</v>
      </c>
      <c r="E1056" t="s">
        <v>16</v>
      </c>
      <c r="F1056">
        <v>90</v>
      </c>
      <c r="G1056" t="s">
        <v>3455</v>
      </c>
      <c r="H1056" t="s">
        <v>1660</v>
      </c>
      <c r="I1056" t="s">
        <v>32</v>
      </c>
      <c r="J1056" s="1">
        <v>44233</v>
      </c>
      <c r="K1056">
        <v>22</v>
      </c>
      <c r="L1056" t="s">
        <v>20</v>
      </c>
      <c r="M1056" s="1"/>
    </row>
    <row r="1057" spans="1:13" x14ac:dyDescent="0.35">
      <c r="A1057">
        <v>1056</v>
      </c>
      <c r="B1057" t="s">
        <v>3456</v>
      </c>
      <c r="C1057" t="s">
        <v>3457</v>
      </c>
      <c r="D1057" t="s">
        <v>51</v>
      </c>
      <c r="E1057" t="s">
        <v>16</v>
      </c>
      <c r="F1057">
        <v>90</v>
      </c>
      <c r="G1057" t="s">
        <v>3458</v>
      </c>
      <c r="H1057" t="s">
        <v>3459</v>
      </c>
      <c r="I1057" t="s">
        <v>178</v>
      </c>
      <c r="J1057" s="1">
        <v>43989</v>
      </c>
      <c r="K1057">
        <v>78</v>
      </c>
      <c r="L1057" t="s">
        <v>64</v>
      </c>
      <c r="M1057" s="1"/>
    </row>
    <row r="1058" spans="1:13" x14ac:dyDescent="0.35">
      <c r="A1058">
        <v>1057</v>
      </c>
      <c r="B1058" t="s">
        <v>3460</v>
      </c>
      <c r="C1058" t="s">
        <v>1685</v>
      </c>
      <c r="D1058" t="s">
        <v>28</v>
      </c>
      <c r="E1058" t="s">
        <v>29</v>
      </c>
      <c r="F1058">
        <v>30</v>
      </c>
      <c r="G1058" t="s">
        <v>3461</v>
      </c>
      <c r="H1058" t="s">
        <v>3462</v>
      </c>
      <c r="I1058" t="s">
        <v>32</v>
      </c>
      <c r="J1058" s="1">
        <v>44782</v>
      </c>
      <c r="K1058">
        <v>63</v>
      </c>
      <c r="L1058" t="s">
        <v>20</v>
      </c>
      <c r="M1058" s="1"/>
    </row>
    <row r="1059" spans="1:13" x14ac:dyDescent="0.35">
      <c r="A1059">
        <v>1058</v>
      </c>
      <c r="B1059" t="s">
        <v>3463</v>
      </c>
      <c r="C1059" t="s">
        <v>3464</v>
      </c>
      <c r="D1059" t="s">
        <v>28</v>
      </c>
      <c r="E1059" t="s">
        <v>29</v>
      </c>
      <c r="F1059">
        <v>30</v>
      </c>
      <c r="G1059" t="s">
        <v>3465</v>
      </c>
      <c r="H1059" t="s">
        <v>3466</v>
      </c>
      <c r="I1059" t="s">
        <v>32</v>
      </c>
      <c r="J1059" s="1">
        <v>44550</v>
      </c>
      <c r="K1059">
        <v>83</v>
      </c>
      <c r="L1059" t="s">
        <v>101</v>
      </c>
      <c r="M1059" s="1"/>
    </row>
    <row r="1060" spans="1:13" x14ac:dyDescent="0.35">
      <c r="A1060">
        <v>1059</v>
      </c>
      <c r="B1060" t="s">
        <v>909</v>
      </c>
      <c r="C1060" t="s">
        <v>3467</v>
      </c>
      <c r="D1060" t="s">
        <v>15</v>
      </c>
      <c r="E1060" t="s">
        <v>16</v>
      </c>
      <c r="F1060">
        <v>30</v>
      </c>
      <c r="G1060" t="s">
        <v>3468</v>
      </c>
      <c r="H1060" t="s">
        <v>2117</v>
      </c>
      <c r="I1060" t="s">
        <v>886</v>
      </c>
      <c r="J1060" s="1">
        <v>44743</v>
      </c>
      <c r="K1060">
        <v>42</v>
      </c>
      <c r="L1060" t="s">
        <v>159</v>
      </c>
      <c r="M1060" s="1"/>
    </row>
    <row r="1061" spans="1:13" x14ac:dyDescent="0.35">
      <c r="A1061">
        <v>1060</v>
      </c>
      <c r="B1061" t="s">
        <v>3469</v>
      </c>
      <c r="C1061" t="s">
        <v>1132</v>
      </c>
      <c r="D1061" t="s">
        <v>28</v>
      </c>
      <c r="E1061" t="s">
        <v>29</v>
      </c>
      <c r="F1061">
        <v>60</v>
      </c>
      <c r="G1061" t="s">
        <v>3470</v>
      </c>
      <c r="H1061" t="s">
        <v>3437</v>
      </c>
      <c r="I1061" t="s">
        <v>100</v>
      </c>
      <c r="J1061" s="1">
        <v>44248</v>
      </c>
      <c r="K1061">
        <v>35</v>
      </c>
      <c r="L1061" t="s">
        <v>54</v>
      </c>
      <c r="M1061" s="1"/>
    </row>
    <row r="1062" spans="1:13" x14ac:dyDescent="0.35">
      <c r="A1062">
        <v>1061</v>
      </c>
      <c r="B1062" t="s">
        <v>3471</v>
      </c>
      <c r="C1062" t="s">
        <v>2858</v>
      </c>
      <c r="D1062" t="s">
        <v>15</v>
      </c>
      <c r="E1062" t="s">
        <v>16</v>
      </c>
      <c r="F1062">
        <v>90</v>
      </c>
      <c r="G1062" t="s">
        <v>3472</v>
      </c>
      <c r="H1062" t="s">
        <v>3473</v>
      </c>
      <c r="I1062" t="s">
        <v>1199</v>
      </c>
      <c r="J1062" s="1">
        <v>44016</v>
      </c>
      <c r="K1062">
        <v>75</v>
      </c>
      <c r="L1062" t="s">
        <v>159</v>
      </c>
      <c r="M1062" s="1"/>
    </row>
    <row r="1063" spans="1:13" x14ac:dyDescent="0.35">
      <c r="A1063">
        <v>1062</v>
      </c>
      <c r="B1063" t="s">
        <v>1828</v>
      </c>
      <c r="C1063" t="s">
        <v>3474</v>
      </c>
      <c r="D1063" t="s">
        <v>28</v>
      </c>
      <c r="E1063" t="s">
        <v>29</v>
      </c>
      <c r="F1063">
        <v>30</v>
      </c>
      <c r="G1063" t="s">
        <v>3475</v>
      </c>
      <c r="H1063" t="s">
        <v>966</v>
      </c>
      <c r="I1063" t="s">
        <v>187</v>
      </c>
      <c r="J1063" s="1">
        <v>43977</v>
      </c>
      <c r="K1063">
        <v>83</v>
      </c>
      <c r="L1063" t="s">
        <v>80</v>
      </c>
      <c r="M1063" s="1"/>
    </row>
    <row r="1064" spans="1:13" x14ac:dyDescent="0.35">
      <c r="A1064">
        <v>1063</v>
      </c>
      <c r="B1064" t="s">
        <v>1828</v>
      </c>
      <c r="C1064" t="s">
        <v>3474</v>
      </c>
      <c r="D1064" t="s">
        <v>28</v>
      </c>
      <c r="E1064" t="s">
        <v>29</v>
      </c>
      <c r="F1064">
        <v>30</v>
      </c>
      <c r="G1064" t="s">
        <v>3475</v>
      </c>
      <c r="H1064" t="s">
        <v>966</v>
      </c>
      <c r="I1064" t="s">
        <v>187</v>
      </c>
      <c r="J1064" s="1">
        <v>43977</v>
      </c>
      <c r="K1064">
        <v>83</v>
      </c>
      <c r="L1064" t="s">
        <v>80</v>
      </c>
      <c r="M1064" s="1"/>
    </row>
    <row r="1065" spans="1:13" x14ac:dyDescent="0.35">
      <c r="A1065">
        <v>1064</v>
      </c>
      <c r="B1065" t="s">
        <v>3476</v>
      </c>
      <c r="C1065" t="s">
        <v>1714</v>
      </c>
      <c r="D1065" t="s">
        <v>51</v>
      </c>
      <c r="E1065" t="s">
        <v>16</v>
      </c>
      <c r="F1065">
        <v>90</v>
      </c>
      <c r="G1065" t="s">
        <v>3477</v>
      </c>
      <c r="H1065" t="s">
        <v>455</v>
      </c>
      <c r="I1065" t="s">
        <v>187</v>
      </c>
      <c r="J1065" s="1">
        <v>44645</v>
      </c>
      <c r="K1065">
        <v>25</v>
      </c>
      <c r="L1065" t="s">
        <v>80</v>
      </c>
      <c r="M1065" s="1"/>
    </row>
    <row r="1066" spans="1:13" x14ac:dyDescent="0.35">
      <c r="A1066">
        <v>1065</v>
      </c>
      <c r="B1066" t="s">
        <v>3478</v>
      </c>
      <c r="C1066" t="s">
        <v>3350</v>
      </c>
      <c r="D1066" t="s">
        <v>28</v>
      </c>
      <c r="E1066" t="s">
        <v>29</v>
      </c>
      <c r="F1066">
        <v>90</v>
      </c>
      <c r="G1066" t="s">
        <v>3479</v>
      </c>
      <c r="H1066" t="s">
        <v>3480</v>
      </c>
      <c r="I1066" t="s">
        <v>187</v>
      </c>
      <c r="J1066" s="1">
        <v>44159</v>
      </c>
      <c r="K1066">
        <v>68</v>
      </c>
      <c r="L1066" t="s">
        <v>54</v>
      </c>
      <c r="M1066" s="1"/>
    </row>
    <row r="1067" spans="1:13" x14ac:dyDescent="0.35">
      <c r="A1067">
        <v>1066</v>
      </c>
      <c r="B1067" t="s">
        <v>390</v>
      </c>
      <c r="C1067" t="s">
        <v>2181</v>
      </c>
      <c r="D1067" t="s">
        <v>28</v>
      </c>
      <c r="E1067" t="s">
        <v>29</v>
      </c>
      <c r="F1067">
        <v>60</v>
      </c>
      <c r="G1067" t="s">
        <v>3481</v>
      </c>
      <c r="H1067" t="s">
        <v>3482</v>
      </c>
      <c r="I1067" t="s">
        <v>25</v>
      </c>
      <c r="J1067" s="1">
        <v>44012</v>
      </c>
      <c r="K1067">
        <v>50</v>
      </c>
      <c r="L1067" t="s">
        <v>70</v>
      </c>
      <c r="M1067" s="1"/>
    </row>
    <row r="1068" spans="1:13" x14ac:dyDescent="0.35">
      <c r="A1068">
        <v>1067</v>
      </c>
      <c r="B1068" t="s">
        <v>3483</v>
      </c>
      <c r="C1068" t="s">
        <v>844</v>
      </c>
      <c r="D1068" t="s">
        <v>28</v>
      </c>
      <c r="E1068" t="s">
        <v>29</v>
      </c>
      <c r="F1068">
        <v>30</v>
      </c>
      <c r="G1068" t="s">
        <v>3484</v>
      </c>
      <c r="H1068" t="s">
        <v>2393</v>
      </c>
      <c r="I1068" t="s">
        <v>1449</v>
      </c>
      <c r="J1068" s="1">
        <v>44104</v>
      </c>
      <c r="K1068">
        <v>66</v>
      </c>
      <c r="L1068" t="s">
        <v>70</v>
      </c>
      <c r="M1068" s="1"/>
    </row>
    <row r="1069" spans="1:13" x14ac:dyDescent="0.35">
      <c r="A1069">
        <v>1068</v>
      </c>
      <c r="B1069" t="s">
        <v>3453</v>
      </c>
      <c r="C1069" t="s">
        <v>3485</v>
      </c>
      <c r="D1069" t="s">
        <v>15</v>
      </c>
      <c r="E1069" t="s">
        <v>16</v>
      </c>
      <c r="F1069">
        <v>60</v>
      </c>
      <c r="G1069" t="s">
        <v>3486</v>
      </c>
      <c r="H1069" t="s">
        <v>3487</v>
      </c>
      <c r="I1069" t="s">
        <v>294</v>
      </c>
      <c r="J1069" s="1">
        <v>44797</v>
      </c>
      <c r="K1069">
        <v>97</v>
      </c>
      <c r="L1069" t="s">
        <v>39</v>
      </c>
      <c r="M1069" s="1"/>
    </row>
    <row r="1070" spans="1:13" x14ac:dyDescent="0.35">
      <c r="A1070">
        <v>1069</v>
      </c>
      <c r="B1070" t="s">
        <v>1677</v>
      </c>
      <c r="C1070" t="s">
        <v>3488</v>
      </c>
      <c r="D1070" t="s">
        <v>28</v>
      </c>
      <c r="E1070" t="s">
        <v>29</v>
      </c>
      <c r="F1070">
        <v>60</v>
      </c>
      <c r="G1070" t="s">
        <v>3489</v>
      </c>
      <c r="H1070" t="s">
        <v>2579</v>
      </c>
      <c r="I1070" t="s">
        <v>425</v>
      </c>
      <c r="J1070" s="1">
        <v>44101</v>
      </c>
      <c r="K1070">
        <v>4</v>
      </c>
      <c r="L1070" t="s">
        <v>54</v>
      </c>
      <c r="M1070" s="1"/>
    </row>
    <row r="1071" spans="1:13" x14ac:dyDescent="0.35">
      <c r="A1071">
        <v>1070</v>
      </c>
      <c r="B1071" t="s">
        <v>3490</v>
      </c>
      <c r="C1071" t="s">
        <v>82</v>
      </c>
      <c r="D1071" t="s">
        <v>15</v>
      </c>
      <c r="E1071" t="s">
        <v>16</v>
      </c>
      <c r="F1071">
        <v>30</v>
      </c>
      <c r="G1071" t="s">
        <v>3491</v>
      </c>
      <c r="H1071" t="s">
        <v>3267</v>
      </c>
      <c r="I1071" t="s">
        <v>124</v>
      </c>
      <c r="J1071" s="1">
        <v>44435</v>
      </c>
      <c r="K1071">
        <v>81</v>
      </c>
      <c r="L1071" t="s">
        <v>54</v>
      </c>
      <c r="M1071" s="1"/>
    </row>
    <row r="1072" spans="1:13" x14ac:dyDescent="0.35">
      <c r="A1072">
        <v>1071</v>
      </c>
      <c r="B1072" t="s">
        <v>3492</v>
      </c>
      <c r="C1072" t="s">
        <v>3493</v>
      </c>
      <c r="D1072" t="s">
        <v>41</v>
      </c>
      <c r="E1072" t="s">
        <v>16</v>
      </c>
      <c r="F1072">
        <v>60</v>
      </c>
      <c r="G1072" t="s">
        <v>3494</v>
      </c>
      <c r="H1072" t="s">
        <v>3495</v>
      </c>
      <c r="I1072" t="s">
        <v>1083</v>
      </c>
      <c r="J1072" s="1">
        <v>44325</v>
      </c>
      <c r="K1072">
        <v>7</v>
      </c>
      <c r="L1072" t="s">
        <v>70</v>
      </c>
      <c r="M1072" s="1"/>
    </row>
    <row r="1073" spans="1:13" x14ac:dyDescent="0.35">
      <c r="A1073">
        <v>1072</v>
      </c>
      <c r="B1073" t="s">
        <v>2520</v>
      </c>
      <c r="C1073" t="s">
        <v>3496</v>
      </c>
      <c r="D1073" t="s">
        <v>28</v>
      </c>
      <c r="E1073" t="s">
        <v>29</v>
      </c>
      <c r="F1073">
        <v>30</v>
      </c>
      <c r="G1073" t="s">
        <v>3497</v>
      </c>
      <c r="H1073" t="s">
        <v>3498</v>
      </c>
      <c r="I1073" t="s">
        <v>32</v>
      </c>
      <c r="J1073" s="1">
        <v>44054</v>
      </c>
      <c r="K1073">
        <v>58</v>
      </c>
      <c r="L1073" t="s">
        <v>159</v>
      </c>
      <c r="M1073" s="1"/>
    </row>
    <row r="1074" spans="1:13" x14ac:dyDescent="0.35">
      <c r="A1074">
        <v>1073</v>
      </c>
      <c r="B1074" t="s">
        <v>3444</v>
      </c>
      <c r="C1074" t="s">
        <v>332</v>
      </c>
      <c r="D1074" t="s">
        <v>28</v>
      </c>
      <c r="E1074" t="s">
        <v>29</v>
      </c>
      <c r="F1074">
        <v>90</v>
      </c>
      <c r="G1074" t="s">
        <v>3499</v>
      </c>
      <c r="H1074" t="s">
        <v>3500</v>
      </c>
      <c r="I1074" t="s">
        <v>25</v>
      </c>
      <c r="J1074" s="1">
        <v>44725</v>
      </c>
      <c r="K1074">
        <v>65</v>
      </c>
      <c r="L1074" t="s">
        <v>33</v>
      </c>
      <c r="M1074" s="1"/>
    </row>
    <row r="1075" spans="1:13" x14ac:dyDescent="0.35">
      <c r="A1075">
        <v>1074</v>
      </c>
      <c r="B1075" t="s">
        <v>3501</v>
      </c>
      <c r="C1075" t="s">
        <v>3447</v>
      </c>
      <c r="D1075" t="s">
        <v>28</v>
      </c>
      <c r="E1075" t="s">
        <v>29</v>
      </c>
      <c r="F1075">
        <v>30</v>
      </c>
      <c r="G1075" t="s">
        <v>3502</v>
      </c>
      <c r="H1075" t="s">
        <v>1601</v>
      </c>
      <c r="I1075" t="s">
        <v>32</v>
      </c>
      <c r="J1075" s="1">
        <v>43906</v>
      </c>
      <c r="K1075">
        <v>73</v>
      </c>
      <c r="L1075" t="s">
        <v>64</v>
      </c>
      <c r="M1075" s="1"/>
    </row>
    <row r="1076" spans="1:13" x14ac:dyDescent="0.35">
      <c r="A1076">
        <v>1075</v>
      </c>
      <c r="B1076" t="s">
        <v>3503</v>
      </c>
      <c r="C1076" t="s">
        <v>3504</v>
      </c>
      <c r="D1076" t="s">
        <v>15</v>
      </c>
      <c r="E1076" t="s">
        <v>16</v>
      </c>
      <c r="F1076">
        <v>90</v>
      </c>
      <c r="G1076" t="s">
        <v>3505</v>
      </c>
      <c r="H1076" t="s">
        <v>3506</v>
      </c>
      <c r="I1076" t="s">
        <v>124</v>
      </c>
      <c r="J1076" s="1">
        <v>44677</v>
      </c>
      <c r="K1076">
        <v>105</v>
      </c>
      <c r="L1076" t="s">
        <v>45</v>
      </c>
      <c r="M1076" s="1"/>
    </row>
    <row r="1077" spans="1:13" x14ac:dyDescent="0.35">
      <c r="A1077">
        <v>1076</v>
      </c>
      <c r="B1077" t="s">
        <v>3507</v>
      </c>
      <c r="C1077" t="s">
        <v>281</v>
      </c>
      <c r="D1077" t="s">
        <v>15</v>
      </c>
      <c r="E1077" t="s">
        <v>16</v>
      </c>
      <c r="F1077">
        <v>90</v>
      </c>
      <c r="G1077" t="s">
        <v>3508</v>
      </c>
      <c r="H1077" t="s">
        <v>1269</v>
      </c>
      <c r="I1077" t="s">
        <v>187</v>
      </c>
      <c r="J1077" s="1">
        <v>43958</v>
      </c>
      <c r="K1077">
        <v>45</v>
      </c>
      <c r="L1077" t="s">
        <v>80</v>
      </c>
      <c r="M1077" s="1"/>
    </row>
    <row r="1078" spans="1:13" x14ac:dyDescent="0.35">
      <c r="A1078">
        <v>1077</v>
      </c>
      <c r="B1078" t="s">
        <v>1356</v>
      </c>
      <c r="C1078" t="s">
        <v>3509</v>
      </c>
      <c r="D1078" t="s">
        <v>28</v>
      </c>
      <c r="E1078" t="s">
        <v>29</v>
      </c>
      <c r="F1078">
        <v>60</v>
      </c>
      <c r="G1078" t="s">
        <v>3510</v>
      </c>
      <c r="H1078" t="s">
        <v>3511</v>
      </c>
      <c r="I1078" t="s">
        <v>32</v>
      </c>
      <c r="J1078" s="1">
        <v>44758</v>
      </c>
      <c r="K1078">
        <v>103</v>
      </c>
      <c r="L1078" t="s">
        <v>159</v>
      </c>
      <c r="M1078" s="1"/>
    </row>
    <row r="1079" spans="1:13" x14ac:dyDescent="0.35">
      <c r="A1079">
        <v>1078</v>
      </c>
      <c r="B1079" t="s">
        <v>3512</v>
      </c>
      <c r="C1079" t="s">
        <v>3513</v>
      </c>
      <c r="D1079" t="s">
        <v>51</v>
      </c>
      <c r="E1079" t="s">
        <v>16</v>
      </c>
      <c r="F1079">
        <v>90</v>
      </c>
      <c r="G1079" t="s">
        <v>3514</v>
      </c>
      <c r="H1079" t="s">
        <v>3161</v>
      </c>
      <c r="I1079" t="s">
        <v>32</v>
      </c>
      <c r="J1079" s="1">
        <v>44453</v>
      </c>
      <c r="K1079">
        <v>94</v>
      </c>
      <c r="L1079" t="s">
        <v>159</v>
      </c>
      <c r="M1079" s="1"/>
    </row>
    <row r="1080" spans="1:13" x14ac:dyDescent="0.35">
      <c r="A1080">
        <v>1079</v>
      </c>
      <c r="B1080" t="s">
        <v>3515</v>
      </c>
      <c r="C1080" t="s">
        <v>1384</v>
      </c>
      <c r="D1080" t="s">
        <v>28</v>
      </c>
      <c r="E1080" t="s">
        <v>29</v>
      </c>
      <c r="F1080">
        <v>60</v>
      </c>
      <c r="G1080" t="s">
        <v>3516</v>
      </c>
      <c r="H1080" t="s">
        <v>3517</v>
      </c>
      <c r="I1080" t="s">
        <v>2543</v>
      </c>
      <c r="J1080" s="1">
        <v>44864</v>
      </c>
      <c r="K1080">
        <v>7</v>
      </c>
      <c r="L1080" t="s">
        <v>20</v>
      </c>
      <c r="M1080" s="1"/>
    </row>
    <row r="1081" spans="1:13" x14ac:dyDescent="0.35">
      <c r="A1081">
        <v>1080</v>
      </c>
      <c r="B1081" t="s">
        <v>3518</v>
      </c>
      <c r="C1081" t="s">
        <v>3519</v>
      </c>
      <c r="D1081" t="s">
        <v>41</v>
      </c>
      <c r="E1081" t="s">
        <v>16</v>
      </c>
      <c r="F1081">
        <v>60</v>
      </c>
      <c r="G1081" t="s">
        <v>3520</v>
      </c>
      <c r="H1081" t="s">
        <v>933</v>
      </c>
      <c r="I1081" t="s">
        <v>934</v>
      </c>
      <c r="J1081" s="1">
        <v>44133</v>
      </c>
      <c r="K1081">
        <v>43</v>
      </c>
      <c r="L1081" t="s">
        <v>45</v>
      </c>
      <c r="M1081" s="1"/>
    </row>
    <row r="1082" spans="1:13" x14ac:dyDescent="0.35">
      <c r="A1082">
        <v>1081</v>
      </c>
      <c r="B1082" t="s">
        <v>3521</v>
      </c>
      <c r="C1082" t="s">
        <v>3522</v>
      </c>
      <c r="D1082" t="s">
        <v>15</v>
      </c>
      <c r="E1082" t="s">
        <v>16</v>
      </c>
      <c r="F1082">
        <v>90</v>
      </c>
      <c r="G1082" t="s">
        <v>3523</v>
      </c>
      <c r="H1082" t="s">
        <v>1969</v>
      </c>
      <c r="I1082" t="s">
        <v>32</v>
      </c>
      <c r="J1082" s="1">
        <v>44403</v>
      </c>
      <c r="K1082">
        <v>50</v>
      </c>
      <c r="L1082" t="s">
        <v>33</v>
      </c>
      <c r="M1082" s="1"/>
    </row>
    <row r="1083" spans="1:13" x14ac:dyDescent="0.35">
      <c r="A1083">
        <v>1082</v>
      </c>
      <c r="B1083" t="s">
        <v>1748</v>
      </c>
      <c r="C1083" t="s">
        <v>2770</v>
      </c>
      <c r="D1083" t="s">
        <v>28</v>
      </c>
      <c r="E1083" t="s">
        <v>29</v>
      </c>
      <c r="F1083">
        <v>60</v>
      </c>
      <c r="G1083" t="s">
        <v>3524</v>
      </c>
      <c r="H1083" t="s">
        <v>2555</v>
      </c>
      <c r="I1083" t="s">
        <v>32</v>
      </c>
      <c r="J1083" s="1">
        <v>44549</v>
      </c>
      <c r="K1083">
        <v>6</v>
      </c>
      <c r="L1083" t="s">
        <v>159</v>
      </c>
      <c r="M1083" s="1"/>
    </row>
    <row r="1084" spans="1:13" x14ac:dyDescent="0.35">
      <c r="A1084">
        <v>1083</v>
      </c>
      <c r="B1084" t="s">
        <v>3525</v>
      </c>
      <c r="C1084" t="s">
        <v>1131</v>
      </c>
      <c r="D1084" t="s">
        <v>51</v>
      </c>
      <c r="E1084" t="s">
        <v>16</v>
      </c>
      <c r="F1084">
        <v>30</v>
      </c>
      <c r="G1084" t="s">
        <v>3526</v>
      </c>
      <c r="H1084" t="s">
        <v>2848</v>
      </c>
      <c r="I1084" t="s">
        <v>129</v>
      </c>
      <c r="J1084" s="1">
        <v>43834</v>
      </c>
      <c r="K1084">
        <v>38</v>
      </c>
      <c r="L1084" t="s">
        <v>20</v>
      </c>
      <c r="M1084" s="1"/>
    </row>
    <row r="1085" spans="1:13" x14ac:dyDescent="0.35">
      <c r="A1085">
        <v>1084</v>
      </c>
      <c r="B1085" t="s">
        <v>3525</v>
      </c>
      <c r="C1085" t="s">
        <v>1131</v>
      </c>
      <c r="D1085" t="s">
        <v>51</v>
      </c>
      <c r="E1085" t="s">
        <v>16</v>
      </c>
      <c r="F1085">
        <v>30</v>
      </c>
      <c r="G1085" t="s">
        <v>3526</v>
      </c>
      <c r="H1085" t="s">
        <v>2848</v>
      </c>
      <c r="I1085" t="s">
        <v>129</v>
      </c>
      <c r="J1085" s="1">
        <v>43834</v>
      </c>
      <c r="K1085">
        <v>38</v>
      </c>
      <c r="L1085" t="s">
        <v>20</v>
      </c>
      <c r="M1085" s="1"/>
    </row>
    <row r="1086" spans="1:13" x14ac:dyDescent="0.35">
      <c r="A1086">
        <v>1085</v>
      </c>
      <c r="B1086" t="s">
        <v>2837</v>
      </c>
      <c r="C1086" t="s">
        <v>3527</v>
      </c>
      <c r="D1086" t="s">
        <v>28</v>
      </c>
      <c r="E1086" t="s">
        <v>29</v>
      </c>
      <c r="F1086">
        <v>60</v>
      </c>
      <c r="G1086" t="s">
        <v>3528</v>
      </c>
      <c r="H1086" t="s">
        <v>3506</v>
      </c>
      <c r="I1086" t="s">
        <v>124</v>
      </c>
      <c r="J1086" s="1">
        <v>43833</v>
      </c>
      <c r="K1086">
        <v>75</v>
      </c>
      <c r="L1086" t="s">
        <v>45</v>
      </c>
      <c r="M1086" s="1"/>
    </row>
    <row r="1087" spans="1:13" x14ac:dyDescent="0.35">
      <c r="A1087">
        <v>1086</v>
      </c>
      <c r="B1087" t="s">
        <v>237</v>
      </c>
      <c r="C1087" t="s">
        <v>3529</v>
      </c>
      <c r="D1087" t="s">
        <v>28</v>
      </c>
      <c r="E1087" t="s">
        <v>29</v>
      </c>
      <c r="F1087">
        <v>90</v>
      </c>
      <c r="G1087" t="s">
        <v>3530</v>
      </c>
      <c r="H1087" t="s">
        <v>3531</v>
      </c>
      <c r="I1087" t="s">
        <v>32</v>
      </c>
      <c r="J1087" s="1">
        <v>44848</v>
      </c>
      <c r="K1087">
        <v>42</v>
      </c>
      <c r="L1087" t="s">
        <v>101</v>
      </c>
      <c r="M1087" s="1"/>
    </row>
    <row r="1088" spans="1:13" x14ac:dyDescent="0.35">
      <c r="A1088">
        <v>1087</v>
      </c>
      <c r="B1088" t="s">
        <v>3532</v>
      </c>
      <c r="C1088" t="s">
        <v>2309</v>
      </c>
      <c r="D1088" t="s">
        <v>28</v>
      </c>
      <c r="E1088" t="s">
        <v>29</v>
      </c>
      <c r="F1088">
        <v>60</v>
      </c>
      <c r="G1088" t="s">
        <v>3533</v>
      </c>
      <c r="H1088" t="s">
        <v>3534</v>
      </c>
      <c r="I1088" t="s">
        <v>19</v>
      </c>
      <c r="J1088" s="1">
        <v>44275</v>
      </c>
      <c r="K1088">
        <v>54</v>
      </c>
      <c r="L1088" t="s">
        <v>54</v>
      </c>
      <c r="M1088" s="1"/>
    </row>
    <row r="1089" spans="1:13" x14ac:dyDescent="0.35">
      <c r="A1089">
        <v>1088</v>
      </c>
      <c r="B1089" t="s">
        <v>2106</v>
      </c>
      <c r="C1089" t="s">
        <v>3535</v>
      </c>
      <c r="D1089" t="s">
        <v>28</v>
      </c>
      <c r="E1089" t="s">
        <v>29</v>
      </c>
      <c r="F1089">
        <v>60</v>
      </c>
      <c r="G1089" t="s">
        <v>3536</v>
      </c>
      <c r="H1089" t="s">
        <v>2925</v>
      </c>
      <c r="I1089" t="s">
        <v>32</v>
      </c>
      <c r="J1089" s="1">
        <v>44002</v>
      </c>
      <c r="K1089">
        <v>22</v>
      </c>
      <c r="L1089" t="s">
        <v>54</v>
      </c>
      <c r="M1089" s="1"/>
    </row>
    <row r="1090" spans="1:13" x14ac:dyDescent="0.35">
      <c r="A1090">
        <v>1089</v>
      </c>
      <c r="B1090" t="s">
        <v>3537</v>
      </c>
      <c r="C1090" t="s">
        <v>3538</v>
      </c>
      <c r="D1090" t="s">
        <v>28</v>
      </c>
      <c r="E1090" t="s">
        <v>29</v>
      </c>
      <c r="F1090">
        <v>60</v>
      </c>
      <c r="G1090" t="s">
        <v>3539</v>
      </c>
      <c r="H1090" t="s">
        <v>1674</v>
      </c>
      <c r="I1090" t="s">
        <v>25</v>
      </c>
      <c r="J1090" s="1">
        <v>44684</v>
      </c>
      <c r="K1090">
        <v>74</v>
      </c>
      <c r="L1090" t="s">
        <v>33</v>
      </c>
      <c r="M1090" s="1"/>
    </row>
    <row r="1091" spans="1:13" x14ac:dyDescent="0.35">
      <c r="A1091">
        <v>1090</v>
      </c>
      <c r="B1091" t="s">
        <v>3540</v>
      </c>
      <c r="C1091" t="s">
        <v>1578</v>
      </c>
      <c r="D1091" t="s">
        <v>28</v>
      </c>
      <c r="E1091" t="s">
        <v>29</v>
      </c>
      <c r="F1091">
        <v>30</v>
      </c>
      <c r="G1091" t="s">
        <v>3539</v>
      </c>
      <c r="H1091" t="s">
        <v>3541</v>
      </c>
      <c r="I1091" t="s">
        <v>32</v>
      </c>
      <c r="J1091" s="1">
        <v>44738</v>
      </c>
      <c r="K1091">
        <v>96</v>
      </c>
      <c r="L1091" t="s">
        <v>159</v>
      </c>
      <c r="M1091" s="1"/>
    </row>
    <row r="1092" spans="1:13" x14ac:dyDescent="0.35">
      <c r="A1092">
        <v>1091</v>
      </c>
      <c r="B1092" t="s">
        <v>1383</v>
      </c>
      <c r="C1092" t="s">
        <v>3542</v>
      </c>
      <c r="D1092" t="s">
        <v>28</v>
      </c>
      <c r="E1092" t="s">
        <v>29</v>
      </c>
      <c r="F1092">
        <v>30</v>
      </c>
      <c r="G1092" t="s">
        <v>3543</v>
      </c>
      <c r="H1092" t="s">
        <v>412</v>
      </c>
      <c r="I1092" t="s">
        <v>187</v>
      </c>
      <c r="J1092" s="1">
        <v>44415</v>
      </c>
      <c r="K1092">
        <v>94</v>
      </c>
      <c r="L1092" t="s">
        <v>20</v>
      </c>
      <c r="M1092" s="1"/>
    </row>
    <row r="1093" spans="1:13" x14ac:dyDescent="0.35">
      <c r="A1093">
        <v>1092</v>
      </c>
      <c r="B1093" t="s">
        <v>3544</v>
      </c>
      <c r="C1093" t="s">
        <v>2951</v>
      </c>
      <c r="D1093" t="s">
        <v>28</v>
      </c>
      <c r="E1093" t="s">
        <v>29</v>
      </c>
      <c r="F1093">
        <v>90</v>
      </c>
      <c r="G1093" t="s">
        <v>3543</v>
      </c>
      <c r="H1093" t="s">
        <v>3545</v>
      </c>
      <c r="I1093" t="s">
        <v>32</v>
      </c>
      <c r="J1093" s="1">
        <v>44011</v>
      </c>
      <c r="K1093">
        <v>35</v>
      </c>
      <c r="L1093" t="s">
        <v>64</v>
      </c>
      <c r="M1093" s="1"/>
    </row>
    <row r="1094" spans="1:13" x14ac:dyDescent="0.35">
      <c r="A1094">
        <v>1093</v>
      </c>
      <c r="B1094" t="s">
        <v>2922</v>
      </c>
      <c r="C1094" t="s">
        <v>3546</v>
      </c>
      <c r="D1094" t="s">
        <v>51</v>
      </c>
      <c r="E1094" t="s">
        <v>16</v>
      </c>
      <c r="F1094">
        <v>90</v>
      </c>
      <c r="G1094" t="s">
        <v>3547</v>
      </c>
      <c r="H1094" t="s">
        <v>68</v>
      </c>
      <c r="I1094" t="s">
        <v>69</v>
      </c>
      <c r="J1094" s="1">
        <v>44436</v>
      </c>
      <c r="K1094">
        <v>81</v>
      </c>
      <c r="L1094" t="s">
        <v>70</v>
      </c>
      <c r="M1094" s="1"/>
    </row>
    <row r="1095" spans="1:13" x14ac:dyDescent="0.35">
      <c r="A1095">
        <v>1094</v>
      </c>
      <c r="B1095" t="s">
        <v>3548</v>
      </c>
      <c r="C1095" t="s">
        <v>3549</v>
      </c>
      <c r="D1095" t="s">
        <v>28</v>
      </c>
      <c r="E1095" t="s">
        <v>29</v>
      </c>
      <c r="F1095">
        <v>60</v>
      </c>
      <c r="G1095" t="s">
        <v>3550</v>
      </c>
      <c r="H1095" t="s">
        <v>3551</v>
      </c>
      <c r="I1095" t="s">
        <v>32</v>
      </c>
      <c r="J1095" s="1">
        <v>44917</v>
      </c>
      <c r="K1095">
        <v>66</v>
      </c>
      <c r="L1095" t="s">
        <v>54</v>
      </c>
      <c r="M1095" s="1"/>
    </row>
    <row r="1096" spans="1:13" x14ac:dyDescent="0.35">
      <c r="A1096">
        <v>1095</v>
      </c>
      <c r="B1096" t="s">
        <v>249</v>
      </c>
      <c r="C1096" t="s">
        <v>3552</v>
      </c>
      <c r="D1096" t="s">
        <v>28</v>
      </c>
      <c r="E1096" t="s">
        <v>29</v>
      </c>
      <c r="F1096">
        <v>60</v>
      </c>
      <c r="G1096" t="s">
        <v>3553</v>
      </c>
      <c r="H1096" t="s">
        <v>3554</v>
      </c>
      <c r="I1096" t="s">
        <v>32</v>
      </c>
      <c r="J1096" s="1">
        <v>44704</v>
      </c>
      <c r="K1096">
        <v>67</v>
      </c>
      <c r="L1096" t="s">
        <v>80</v>
      </c>
      <c r="M1096" s="1"/>
    </row>
    <row r="1097" spans="1:13" x14ac:dyDescent="0.35">
      <c r="A1097">
        <v>1096</v>
      </c>
      <c r="B1097" t="s">
        <v>3555</v>
      </c>
      <c r="C1097" t="s">
        <v>3556</v>
      </c>
      <c r="D1097" t="s">
        <v>51</v>
      </c>
      <c r="E1097" t="s">
        <v>16</v>
      </c>
      <c r="F1097">
        <v>30</v>
      </c>
      <c r="G1097" t="s">
        <v>3557</v>
      </c>
      <c r="H1097" t="s">
        <v>3558</v>
      </c>
      <c r="I1097" t="s">
        <v>32</v>
      </c>
      <c r="J1097" s="1">
        <v>44140</v>
      </c>
      <c r="K1097">
        <v>18</v>
      </c>
      <c r="L1097" t="s">
        <v>33</v>
      </c>
      <c r="M1097" s="1"/>
    </row>
    <row r="1098" spans="1:13" x14ac:dyDescent="0.35">
      <c r="A1098">
        <v>1097</v>
      </c>
      <c r="B1098" t="s">
        <v>3559</v>
      </c>
      <c r="C1098" t="s">
        <v>3560</v>
      </c>
      <c r="D1098" t="s">
        <v>15</v>
      </c>
      <c r="E1098" t="s">
        <v>16</v>
      </c>
      <c r="F1098">
        <v>60</v>
      </c>
      <c r="G1098" t="s">
        <v>3561</v>
      </c>
      <c r="H1098" t="s">
        <v>698</v>
      </c>
      <c r="I1098" t="s">
        <v>213</v>
      </c>
      <c r="J1098" s="1">
        <v>44607</v>
      </c>
      <c r="K1098">
        <v>63</v>
      </c>
      <c r="L1098" t="s">
        <v>39</v>
      </c>
      <c r="M1098" s="1"/>
    </row>
    <row r="1099" spans="1:13" x14ac:dyDescent="0.35">
      <c r="A1099">
        <v>1098</v>
      </c>
      <c r="B1099" t="s">
        <v>3073</v>
      </c>
      <c r="C1099" t="s">
        <v>3560</v>
      </c>
      <c r="D1099" t="s">
        <v>28</v>
      </c>
      <c r="E1099" t="s">
        <v>29</v>
      </c>
      <c r="F1099">
        <v>30</v>
      </c>
      <c r="G1099" t="s">
        <v>3562</v>
      </c>
      <c r="H1099" t="s">
        <v>2993</v>
      </c>
      <c r="I1099" t="s">
        <v>32</v>
      </c>
      <c r="J1099" s="1">
        <v>44918</v>
      </c>
      <c r="K1099">
        <v>66</v>
      </c>
      <c r="L1099" t="s">
        <v>54</v>
      </c>
      <c r="M1099" s="1"/>
    </row>
    <row r="1100" spans="1:13" x14ac:dyDescent="0.35">
      <c r="A1100">
        <v>1099</v>
      </c>
      <c r="B1100" t="s">
        <v>3563</v>
      </c>
      <c r="C1100" t="s">
        <v>3564</v>
      </c>
      <c r="D1100" t="s">
        <v>28</v>
      </c>
      <c r="E1100" t="s">
        <v>3565</v>
      </c>
      <c r="F1100">
        <v>90</v>
      </c>
      <c r="G1100" t="s">
        <v>3566</v>
      </c>
      <c r="H1100" t="s">
        <v>1605</v>
      </c>
      <c r="I1100" t="s">
        <v>32</v>
      </c>
      <c r="J1100" s="1">
        <v>44379</v>
      </c>
      <c r="K1100">
        <v>33</v>
      </c>
      <c r="L1100" t="s">
        <v>70</v>
      </c>
      <c r="M1100" s="1"/>
    </row>
    <row r="1101" spans="1:13" x14ac:dyDescent="0.35">
      <c r="A1101">
        <v>1100</v>
      </c>
      <c r="B1101" t="s">
        <v>3567</v>
      </c>
      <c r="C1101" t="s">
        <v>1113</v>
      </c>
      <c r="D1101" t="s">
        <v>92</v>
      </c>
      <c r="E1101" t="s">
        <v>29</v>
      </c>
      <c r="F1101">
        <v>30</v>
      </c>
      <c r="G1101" t="s">
        <v>3568</v>
      </c>
      <c r="H1101" t="s">
        <v>3203</v>
      </c>
      <c r="I1101" t="s">
        <v>32</v>
      </c>
      <c r="J1101" s="1">
        <v>44369</v>
      </c>
      <c r="K1101">
        <v>8</v>
      </c>
      <c r="L1101" t="s">
        <v>39</v>
      </c>
      <c r="M1101" s="1"/>
    </row>
    <row r="1102" spans="1:13" x14ac:dyDescent="0.35">
      <c r="A1102">
        <v>1101</v>
      </c>
      <c r="B1102" t="s">
        <v>2078</v>
      </c>
      <c r="C1102" t="s">
        <v>3569</v>
      </c>
      <c r="D1102" t="s">
        <v>28</v>
      </c>
      <c r="E1102" t="s">
        <v>29</v>
      </c>
      <c r="F1102">
        <v>60</v>
      </c>
      <c r="G1102" t="s">
        <v>3570</v>
      </c>
      <c r="H1102" t="s">
        <v>3571</v>
      </c>
      <c r="I1102" t="s">
        <v>32</v>
      </c>
      <c r="J1102" s="1">
        <v>44729</v>
      </c>
      <c r="K1102">
        <v>76</v>
      </c>
      <c r="L1102" t="s">
        <v>20</v>
      </c>
      <c r="M1102" s="1"/>
    </row>
    <row r="1103" spans="1:13" x14ac:dyDescent="0.35">
      <c r="A1103">
        <v>1102</v>
      </c>
      <c r="B1103" t="s">
        <v>3572</v>
      </c>
      <c r="C1103" t="s">
        <v>272</v>
      </c>
      <c r="D1103" t="s">
        <v>28</v>
      </c>
      <c r="E1103" t="s">
        <v>29</v>
      </c>
      <c r="F1103">
        <v>60</v>
      </c>
      <c r="G1103" t="s">
        <v>3573</v>
      </c>
      <c r="H1103" t="s">
        <v>3551</v>
      </c>
      <c r="I1103" t="s">
        <v>32</v>
      </c>
      <c r="J1103" s="1">
        <v>44080</v>
      </c>
      <c r="K1103">
        <v>39</v>
      </c>
      <c r="L1103" t="s">
        <v>70</v>
      </c>
      <c r="M1103" s="1"/>
    </row>
    <row r="1104" spans="1:13" x14ac:dyDescent="0.35">
      <c r="A1104">
        <v>1103</v>
      </c>
      <c r="B1104" t="s">
        <v>3574</v>
      </c>
      <c r="C1104" t="s">
        <v>3575</v>
      </c>
      <c r="D1104" t="s">
        <v>15</v>
      </c>
      <c r="E1104" t="s">
        <v>16</v>
      </c>
      <c r="F1104">
        <v>90</v>
      </c>
      <c r="G1104" t="s">
        <v>3576</v>
      </c>
      <c r="H1104" t="s">
        <v>3577</v>
      </c>
      <c r="I1104" t="s">
        <v>32</v>
      </c>
      <c r="J1104" s="1">
        <v>44589</v>
      </c>
      <c r="K1104">
        <v>46</v>
      </c>
      <c r="L1104" t="s">
        <v>54</v>
      </c>
      <c r="M1104" s="1"/>
    </row>
    <row r="1105" spans="1:13" x14ac:dyDescent="0.35">
      <c r="A1105">
        <v>1104</v>
      </c>
      <c r="B1105" t="s">
        <v>948</v>
      </c>
      <c r="C1105" t="s">
        <v>683</v>
      </c>
      <c r="D1105" t="s">
        <v>28</v>
      </c>
      <c r="E1105" t="s">
        <v>29</v>
      </c>
      <c r="F1105">
        <v>60</v>
      </c>
      <c r="G1105" t="s">
        <v>3578</v>
      </c>
      <c r="H1105" t="s">
        <v>3579</v>
      </c>
      <c r="I1105" t="s">
        <v>1576</v>
      </c>
      <c r="J1105" s="1">
        <v>44203</v>
      </c>
      <c r="K1105">
        <v>26</v>
      </c>
      <c r="L1105" t="s">
        <v>159</v>
      </c>
      <c r="M1105" s="1"/>
    </row>
    <row r="1106" spans="1:13" x14ac:dyDescent="0.35">
      <c r="A1106">
        <v>1105</v>
      </c>
      <c r="B1106" t="s">
        <v>3580</v>
      </c>
      <c r="C1106" t="s">
        <v>3581</v>
      </c>
      <c r="D1106" t="s">
        <v>51</v>
      </c>
      <c r="E1106" t="s">
        <v>16</v>
      </c>
      <c r="F1106">
        <v>60</v>
      </c>
      <c r="G1106" t="s">
        <v>3582</v>
      </c>
      <c r="H1106" t="s">
        <v>2512</v>
      </c>
      <c r="I1106" t="s">
        <v>32</v>
      </c>
      <c r="J1106" s="1">
        <v>44454</v>
      </c>
      <c r="K1106">
        <v>29</v>
      </c>
      <c r="L1106" t="s">
        <v>20</v>
      </c>
      <c r="M1106" s="1"/>
    </row>
    <row r="1107" spans="1:13" x14ac:dyDescent="0.35">
      <c r="A1107">
        <v>1106</v>
      </c>
      <c r="B1107" t="s">
        <v>3583</v>
      </c>
      <c r="C1107" t="s">
        <v>3584</v>
      </c>
      <c r="D1107" t="s">
        <v>28</v>
      </c>
      <c r="E1107" t="s">
        <v>29</v>
      </c>
      <c r="F1107">
        <v>60</v>
      </c>
      <c r="G1107" t="s">
        <v>3585</v>
      </c>
      <c r="H1107" t="s">
        <v>2329</v>
      </c>
      <c r="I1107" t="s">
        <v>2330</v>
      </c>
      <c r="J1107" s="1">
        <v>44013</v>
      </c>
      <c r="K1107">
        <v>78</v>
      </c>
      <c r="L1107" t="s">
        <v>80</v>
      </c>
      <c r="M1107" s="1"/>
    </row>
    <row r="1108" spans="1:13" x14ac:dyDescent="0.35">
      <c r="A1108">
        <v>1107</v>
      </c>
      <c r="B1108" t="s">
        <v>3586</v>
      </c>
      <c r="C1108" t="s">
        <v>1313</v>
      </c>
      <c r="D1108" t="s">
        <v>51</v>
      </c>
      <c r="E1108" t="s">
        <v>16</v>
      </c>
      <c r="F1108">
        <v>30</v>
      </c>
      <c r="G1108" t="s">
        <v>3587</v>
      </c>
      <c r="H1108" t="s">
        <v>2397</v>
      </c>
      <c r="I1108" t="s">
        <v>187</v>
      </c>
      <c r="J1108" s="1">
        <v>44299</v>
      </c>
      <c r="K1108">
        <v>95</v>
      </c>
      <c r="L1108" t="s">
        <v>33</v>
      </c>
      <c r="M1108" s="1"/>
    </row>
    <row r="1109" spans="1:13" x14ac:dyDescent="0.35">
      <c r="A1109">
        <v>1108</v>
      </c>
      <c r="B1109" t="s">
        <v>3588</v>
      </c>
      <c r="C1109" t="s">
        <v>3589</v>
      </c>
      <c r="D1109" t="s">
        <v>28</v>
      </c>
      <c r="E1109" t="s">
        <v>29</v>
      </c>
      <c r="F1109">
        <v>60</v>
      </c>
      <c r="G1109" t="s">
        <v>3590</v>
      </c>
      <c r="H1109" t="s">
        <v>1210</v>
      </c>
      <c r="I1109" t="s">
        <v>294</v>
      </c>
      <c r="J1109" s="1">
        <v>43892</v>
      </c>
      <c r="K1109">
        <v>10</v>
      </c>
      <c r="L1109" t="s">
        <v>54</v>
      </c>
      <c r="M1109" s="1"/>
    </row>
    <row r="1110" spans="1:13" x14ac:dyDescent="0.35">
      <c r="A1110">
        <v>1109</v>
      </c>
      <c r="B1110" t="s">
        <v>2837</v>
      </c>
      <c r="C1110" t="s">
        <v>3591</v>
      </c>
      <c r="D1110" t="s">
        <v>28</v>
      </c>
      <c r="E1110" t="s">
        <v>29</v>
      </c>
      <c r="F1110">
        <v>30</v>
      </c>
      <c r="G1110" t="s">
        <v>3592</v>
      </c>
      <c r="H1110" t="s">
        <v>3593</v>
      </c>
      <c r="I1110" t="s">
        <v>124</v>
      </c>
      <c r="J1110" s="1">
        <v>44004</v>
      </c>
      <c r="K1110">
        <v>35</v>
      </c>
      <c r="L1110" t="s">
        <v>45</v>
      </c>
      <c r="M1110" s="1"/>
    </row>
    <row r="1111" spans="1:13" x14ac:dyDescent="0.35">
      <c r="A1111">
        <v>1110</v>
      </c>
      <c r="B1111" t="s">
        <v>2381</v>
      </c>
      <c r="C1111" t="s">
        <v>3594</v>
      </c>
      <c r="D1111" t="s">
        <v>28</v>
      </c>
      <c r="E1111" t="s">
        <v>29</v>
      </c>
      <c r="F1111">
        <v>60</v>
      </c>
      <c r="G1111" t="s">
        <v>3595</v>
      </c>
      <c r="H1111" t="s">
        <v>3596</v>
      </c>
      <c r="I1111" t="s">
        <v>32</v>
      </c>
      <c r="J1111" s="1">
        <v>44233</v>
      </c>
      <c r="K1111">
        <v>86</v>
      </c>
      <c r="L1111" t="s">
        <v>70</v>
      </c>
      <c r="M1111" s="1"/>
    </row>
    <row r="1112" spans="1:13" x14ac:dyDescent="0.35">
      <c r="A1112">
        <v>1111</v>
      </c>
      <c r="B1112" t="s">
        <v>3597</v>
      </c>
      <c r="C1112" t="s">
        <v>1192</v>
      </c>
      <c r="D1112" t="s">
        <v>51</v>
      </c>
      <c r="E1112" t="s">
        <v>16</v>
      </c>
      <c r="F1112">
        <v>90</v>
      </c>
      <c r="G1112" t="s">
        <v>3598</v>
      </c>
      <c r="H1112" t="s">
        <v>641</v>
      </c>
      <c r="I1112" t="s">
        <v>294</v>
      </c>
      <c r="J1112" s="1">
        <v>44502</v>
      </c>
      <c r="K1112">
        <v>30</v>
      </c>
      <c r="L1112" t="s">
        <v>80</v>
      </c>
      <c r="M1112" s="1"/>
    </row>
    <row r="1113" spans="1:13" x14ac:dyDescent="0.35">
      <c r="A1113">
        <v>1112</v>
      </c>
      <c r="B1113" t="s">
        <v>3599</v>
      </c>
      <c r="C1113" t="s">
        <v>3600</v>
      </c>
      <c r="D1113" t="s">
        <v>28</v>
      </c>
      <c r="E1113" t="s">
        <v>29</v>
      </c>
      <c r="F1113">
        <v>30</v>
      </c>
      <c r="G1113" t="s">
        <v>3601</v>
      </c>
      <c r="H1113" t="s">
        <v>1905</v>
      </c>
      <c r="I1113" t="s">
        <v>187</v>
      </c>
      <c r="J1113" s="1">
        <v>43838</v>
      </c>
      <c r="K1113">
        <v>4</v>
      </c>
      <c r="L1113" t="s">
        <v>80</v>
      </c>
      <c r="M1113" s="1"/>
    </row>
    <row r="1114" spans="1:13" x14ac:dyDescent="0.35">
      <c r="A1114">
        <v>1113</v>
      </c>
      <c r="B1114" t="s">
        <v>2642</v>
      </c>
      <c r="C1114" t="s">
        <v>3602</v>
      </c>
      <c r="D1114" t="s">
        <v>28</v>
      </c>
      <c r="E1114" t="s">
        <v>29</v>
      </c>
      <c r="F1114">
        <v>30</v>
      </c>
      <c r="G1114" t="s">
        <v>3603</v>
      </c>
      <c r="H1114" t="s">
        <v>2291</v>
      </c>
      <c r="I1114" t="s">
        <v>25</v>
      </c>
      <c r="J1114" s="1">
        <v>43897</v>
      </c>
      <c r="K1114">
        <v>42</v>
      </c>
      <c r="L1114" t="s">
        <v>54</v>
      </c>
      <c r="M1114" s="1"/>
    </row>
    <row r="1115" spans="1:13" x14ac:dyDescent="0.35">
      <c r="A1115">
        <v>1114</v>
      </c>
      <c r="B1115" t="s">
        <v>3604</v>
      </c>
      <c r="C1115" t="s">
        <v>3605</v>
      </c>
      <c r="D1115" t="s">
        <v>28</v>
      </c>
      <c r="E1115" t="s">
        <v>29</v>
      </c>
      <c r="F1115">
        <v>90</v>
      </c>
      <c r="G1115" t="s">
        <v>3606</v>
      </c>
      <c r="H1115" t="s">
        <v>1940</v>
      </c>
      <c r="I1115" t="s">
        <v>294</v>
      </c>
      <c r="J1115" s="1">
        <v>44514</v>
      </c>
      <c r="K1115">
        <v>31</v>
      </c>
      <c r="L1115" t="s">
        <v>70</v>
      </c>
      <c r="M1115" s="1"/>
    </row>
    <row r="1116" spans="1:13" x14ac:dyDescent="0.35">
      <c r="A1116">
        <v>1115</v>
      </c>
      <c r="B1116" t="s">
        <v>3607</v>
      </c>
      <c r="C1116" t="s">
        <v>3608</v>
      </c>
      <c r="D1116" t="s">
        <v>28</v>
      </c>
      <c r="E1116" t="s">
        <v>29</v>
      </c>
      <c r="F1116">
        <v>90</v>
      </c>
      <c r="G1116" t="s">
        <v>3609</v>
      </c>
      <c r="H1116" t="s">
        <v>3610</v>
      </c>
      <c r="I1116" t="s">
        <v>32</v>
      </c>
      <c r="J1116" s="1">
        <v>44849</v>
      </c>
      <c r="K1116">
        <v>48</v>
      </c>
      <c r="L1116" t="s">
        <v>159</v>
      </c>
      <c r="M1116" s="1"/>
    </row>
    <row r="1117" spans="1:13" x14ac:dyDescent="0.35">
      <c r="A1117">
        <v>1116</v>
      </c>
      <c r="B1117" t="s">
        <v>3611</v>
      </c>
      <c r="C1117" t="s">
        <v>3612</v>
      </c>
      <c r="D1117" t="s">
        <v>28</v>
      </c>
      <c r="E1117" t="s">
        <v>29</v>
      </c>
      <c r="F1117">
        <v>90</v>
      </c>
      <c r="G1117" t="s">
        <v>3613</v>
      </c>
      <c r="H1117" t="s">
        <v>526</v>
      </c>
      <c r="I1117" t="s">
        <v>32</v>
      </c>
      <c r="J1117" s="1">
        <v>44877</v>
      </c>
      <c r="K1117">
        <v>62</v>
      </c>
      <c r="L1117" t="s">
        <v>70</v>
      </c>
      <c r="M1117" s="1"/>
    </row>
    <row r="1118" spans="1:13" x14ac:dyDescent="0.35">
      <c r="A1118">
        <v>1117</v>
      </c>
      <c r="B1118" t="s">
        <v>714</v>
      </c>
      <c r="C1118" t="s">
        <v>3614</v>
      </c>
      <c r="D1118" t="s">
        <v>28</v>
      </c>
      <c r="E1118" t="s">
        <v>29</v>
      </c>
      <c r="F1118">
        <v>90</v>
      </c>
      <c r="G1118" t="s">
        <v>3615</v>
      </c>
      <c r="H1118" t="s">
        <v>396</v>
      </c>
      <c r="I1118" t="s">
        <v>32</v>
      </c>
      <c r="J1118" s="1">
        <v>43925</v>
      </c>
      <c r="K1118">
        <v>17</v>
      </c>
      <c r="L1118" t="s">
        <v>101</v>
      </c>
      <c r="M1118" s="1"/>
    </row>
    <row r="1119" spans="1:13" x14ac:dyDescent="0.35">
      <c r="A1119">
        <v>1118</v>
      </c>
      <c r="B1119" t="s">
        <v>3616</v>
      </c>
      <c r="C1119" t="s">
        <v>3617</v>
      </c>
      <c r="D1119" t="s">
        <v>28</v>
      </c>
      <c r="E1119" t="s">
        <v>29</v>
      </c>
      <c r="F1119">
        <v>90</v>
      </c>
      <c r="G1119" t="s">
        <v>3618</v>
      </c>
      <c r="H1119" t="s">
        <v>3619</v>
      </c>
      <c r="I1119" t="s">
        <v>575</v>
      </c>
      <c r="J1119" s="1">
        <v>43961</v>
      </c>
      <c r="K1119">
        <v>47</v>
      </c>
      <c r="L1119" t="s">
        <v>39</v>
      </c>
      <c r="M1119" s="1"/>
    </row>
    <row r="1120" spans="1:13" x14ac:dyDescent="0.35">
      <c r="A1120">
        <v>1119</v>
      </c>
      <c r="B1120" t="s">
        <v>3620</v>
      </c>
      <c r="C1120" t="s">
        <v>3621</v>
      </c>
      <c r="D1120" t="s">
        <v>15</v>
      </c>
      <c r="E1120" t="s">
        <v>16</v>
      </c>
      <c r="F1120">
        <v>60</v>
      </c>
      <c r="G1120" t="s">
        <v>3622</v>
      </c>
      <c r="H1120" t="s">
        <v>772</v>
      </c>
      <c r="I1120" t="s">
        <v>32</v>
      </c>
      <c r="J1120" s="1">
        <v>43834</v>
      </c>
      <c r="K1120">
        <v>50</v>
      </c>
      <c r="L1120" t="s">
        <v>20</v>
      </c>
      <c r="M1120" s="1"/>
    </row>
    <row r="1121" spans="1:13" x14ac:dyDescent="0.35">
      <c r="A1121">
        <v>1120</v>
      </c>
      <c r="B1121" t="s">
        <v>3623</v>
      </c>
      <c r="C1121" t="s">
        <v>3624</v>
      </c>
      <c r="D1121" t="s">
        <v>28</v>
      </c>
      <c r="E1121" t="s">
        <v>29</v>
      </c>
      <c r="F1121">
        <v>90</v>
      </c>
      <c r="G1121" t="s">
        <v>3625</v>
      </c>
      <c r="H1121" t="s">
        <v>901</v>
      </c>
      <c r="I1121" t="s">
        <v>146</v>
      </c>
      <c r="J1121" s="1">
        <v>43850</v>
      </c>
      <c r="K1121">
        <v>34</v>
      </c>
      <c r="L1121" t="s">
        <v>80</v>
      </c>
      <c r="M1121" s="1"/>
    </row>
    <row r="1122" spans="1:13" x14ac:dyDescent="0.35">
      <c r="A1122">
        <v>1121</v>
      </c>
      <c r="B1122" t="s">
        <v>3626</v>
      </c>
      <c r="C1122" t="s">
        <v>2939</v>
      </c>
      <c r="D1122" t="s">
        <v>51</v>
      </c>
      <c r="E1122" t="s">
        <v>16</v>
      </c>
      <c r="F1122">
        <v>30</v>
      </c>
      <c r="G1122" t="s">
        <v>3627</v>
      </c>
      <c r="H1122" t="s">
        <v>3628</v>
      </c>
      <c r="I1122" t="s">
        <v>32</v>
      </c>
      <c r="J1122" s="1">
        <v>44548</v>
      </c>
      <c r="K1122">
        <v>86</v>
      </c>
      <c r="L1122" t="s">
        <v>54</v>
      </c>
      <c r="M1122" s="1"/>
    </row>
    <row r="1123" spans="1:13" x14ac:dyDescent="0.35">
      <c r="A1123">
        <v>1122</v>
      </c>
      <c r="B1123" t="s">
        <v>3629</v>
      </c>
      <c r="C1123" t="s">
        <v>3630</v>
      </c>
      <c r="D1123" t="s">
        <v>51</v>
      </c>
      <c r="E1123" t="s">
        <v>16</v>
      </c>
      <c r="F1123">
        <v>60</v>
      </c>
      <c r="G1123" t="s">
        <v>3631</v>
      </c>
      <c r="H1123" t="s">
        <v>3632</v>
      </c>
      <c r="I1123" t="s">
        <v>32</v>
      </c>
      <c r="J1123" s="1">
        <v>44814</v>
      </c>
      <c r="K1123">
        <v>60</v>
      </c>
      <c r="L1123" t="s">
        <v>20</v>
      </c>
      <c r="M1123" s="1"/>
    </row>
    <row r="1124" spans="1:13" x14ac:dyDescent="0.35">
      <c r="A1124">
        <v>1123</v>
      </c>
      <c r="B1124" t="s">
        <v>3633</v>
      </c>
      <c r="C1124" t="s">
        <v>836</v>
      </c>
      <c r="D1124" t="s">
        <v>117</v>
      </c>
      <c r="E1124" t="s">
        <v>16</v>
      </c>
      <c r="F1124">
        <v>90</v>
      </c>
      <c r="G1124" t="s">
        <v>3634</v>
      </c>
      <c r="H1124" t="s">
        <v>3635</v>
      </c>
      <c r="I1124" t="s">
        <v>1157</v>
      </c>
      <c r="J1124" s="1">
        <v>44205</v>
      </c>
      <c r="K1124">
        <v>26</v>
      </c>
      <c r="L1124" t="s">
        <v>45</v>
      </c>
      <c r="M1124" s="1"/>
    </row>
    <row r="1125" spans="1:13" x14ac:dyDescent="0.35">
      <c r="A1125">
        <v>1124</v>
      </c>
      <c r="B1125" t="s">
        <v>1427</v>
      </c>
      <c r="C1125" t="s">
        <v>2826</v>
      </c>
      <c r="D1125" t="s">
        <v>28</v>
      </c>
      <c r="E1125" t="s">
        <v>29</v>
      </c>
      <c r="F1125">
        <v>90</v>
      </c>
      <c r="G1125" t="s">
        <v>3636</v>
      </c>
      <c r="H1125" t="s">
        <v>3637</v>
      </c>
      <c r="I1125" t="s">
        <v>38</v>
      </c>
      <c r="J1125" s="1">
        <v>43934</v>
      </c>
      <c r="K1125">
        <v>70</v>
      </c>
      <c r="L1125" t="s">
        <v>45</v>
      </c>
      <c r="M1125" s="1"/>
    </row>
    <row r="1126" spans="1:13" x14ac:dyDescent="0.35">
      <c r="A1126">
        <v>1125</v>
      </c>
      <c r="B1126" t="s">
        <v>3638</v>
      </c>
      <c r="C1126" t="s">
        <v>639</v>
      </c>
      <c r="D1126" t="s">
        <v>51</v>
      </c>
      <c r="E1126" t="s">
        <v>16</v>
      </c>
      <c r="F1126">
        <v>30</v>
      </c>
      <c r="G1126" t="s">
        <v>3639</v>
      </c>
      <c r="H1126" t="s">
        <v>3640</v>
      </c>
      <c r="I1126" t="s">
        <v>187</v>
      </c>
      <c r="J1126" s="1">
        <v>44892</v>
      </c>
      <c r="K1126">
        <v>41</v>
      </c>
      <c r="L1126" t="s">
        <v>80</v>
      </c>
      <c r="M1126" s="1"/>
    </row>
    <row r="1127" spans="1:13" x14ac:dyDescent="0.35">
      <c r="A1127">
        <v>1126</v>
      </c>
      <c r="B1127" t="s">
        <v>3641</v>
      </c>
      <c r="C1127" t="s">
        <v>1471</v>
      </c>
      <c r="D1127" t="s">
        <v>15</v>
      </c>
      <c r="E1127" t="s">
        <v>16</v>
      </c>
      <c r="F1127">
        <v>90</v>
      </c>
      <c r="G1127" t="s">
        <v>3642</v>
      </c>
      <c r="H1127" t="s">
        <v>458</v>
      </c>
      <c r="I1127" t="s">
        <v>294</v>
      </c>
      <c r="J1127" s="1">
        <v>44209</v>
      </c>
      <c r="K1127">
        <v>13</v>
      </c>
      <c r="L1127" t="s">
        <v>45</v>
      </c>
      <c r="M1127" s="1"/>
    </row>
    <row r="1128" spans="1:13" x14ac:dyDescent="0.35">
      <c r="A1128">
        <v>1127</v>
      </c>
      <c r="B1128" t="s">
        <v>1010</v>
      </c>
      <c r="C1128" t="s">
        <v>821</v>
      </c>
      <c r="D1128" t="s">
        <v>28</v>
      </c>
      <c r="E1128" t="s">
        <v>29</v>
      </c>
      <c r="F1128">
        <v>60</v>
      </c>
      <c r="G1128" t="s">
        <v>3643</v>
      </c>
      <c r="H1128" t="s">
        <v>806</v>
      </c>
      <c r="I1128" t="s">
        <v>178</v>
      </c>
      <c r="J1128" s="1">
        <v>44424</v>
      </c>
      <c r="K1128">
        <v>13</v>
      </c>
      <c r="L1128" t="s">
        <v>20</v>
      </c>
      <c r="M1128" s="1"/>
    </row>
    <row r="1129" spans="1:13" x14ac:dyDescent="0.35">
      <c r="A1129">
        <v>1128</v>
      </c>
      <c r="B1129" t="s">
        <v>3644</v>
      </c>
      <c r="C1129" t="s">
        <v>2643</v>
      </c>
      <c r="D1129" t="s">
        <v>28</v>
      </c>
      <c r="E1129" t="s">
        <v>29</v>
      </c>
      <c r="F1129">
        <v>60</v>
      </c>
      <c r="G1129" t="s">
        <v>3645</v>
      </c>
      <c r="H1129" t="s">
        <v>3646</v>
      </c>
      <c r="I1129" t="s">
        <v>32</v>
      </c>
      <c r="J1129" s="1">
        <v>44444</v>
      </c>
      <c r="K1129">
        <v>23</v>
      </c>
      <c r="L1129" t="s">
        <v>70</v>
      </c>
      <c r="M1129" s="1"/>
    </row>
    <row r="1130" spans="1:13" x14ac:dyDescent="0.35">
      <c r="A1130">
        <v>1129</v>
      </c>
      <c r="B1130" t="s">
        <v>1637</v>
      </c>
      <c r="C1130" t="s">
        <v>3647</v>
      </c>
      <c r="D1130" t="s">
        <v>28</v>
      </c>
      <c r="E1130" t="s">
        <v>29</v>
      </c>
      <c r="F1130">
        <v>90</v>
      </c>
      <c r="G1130" t="s">
        <v>3648</v>
      </c>
      <c r="H1130" t="s">
        <v>416</v>
      </c>
      <c r="I1130" t="s">
        <v>32</v>
      </c>
      <c r="J1130" s="1">
        <v>43863</v>
      </c>
      <c r="K1130">
        <v>11</v>
      </c>
      <c r="L1130" t="s">
        <v>159</v>
      </c>
      <c r="M1130" s="1"/>
    </row>
    <row r="1131" spans="1:13" x14ac:dyDescent="0.35">
      <c r="A1131">
        <v>1130</v>
      </c>
      <c r="B1131" t="s">
        <v>3649</v>
      </c>
      <c r="C1131" t="s">
        <v>1278</v>
      </c>
      <c r="D1131" t="s">
        <v>15</v>
      </c>
      <c r="E1131" t="s">
        <v>16</v>
      </c>
      <c r="F1131">
        <v>30</v>
      </c>
      <c r="G1131" t="s">
        <v>3650</v>
      </c>
      <c r="H1131" t="s">
        <v>3651</v>
      </c>
      <c r="I1131" t="s">
        <v>294</v>
      </c>
      <c r="J1131" s="1">
        <v>43991</v>
      </c>
      <c r="K1131">
        <v>31</v>
      </c>
      <c r="L1131" t="s">
        <v>159</v>
      </c>
      <c r="M1131" s="1"/>
    </row>
    <row r="1132" spans="1:13" x14ac:dyDescent="0.35">
      <c r="A1132">
        <v>1131</v>
      </c>
      <c r="B1132" t="s">
        <v>831</v>
      </c>
      <c r="C1132" t="s">
        <v>3652</v>
      </c>
      <c r="D1132" t="s">
        <v>28</v>
      </c>
      <c r="E1132" t="s">
        <v>29</v>
      </c>
      <c r="F1132">
        <v>90</v>
      </c>
      <c r="G1132" t="s">
        <v>3653</v>
      </c>
      <c r="H1132" t="s">
        <v>1115</v>
      </c>
      <c r="I1132" t="s">
        <v>32</v>
      </c>
      <c r="J1132" s="1">
        <v>44389</v>
      </c>
      <c r="K1132">
        <v>70</v>
      </c>
      <c r="L1132" t="s">
        <v>70</v>
      </c>
      <c r="M1132" s="1"/>
    </row>
    <row r="1133" spans="1:13" x14ac:dyDescent="0.35">
      <c r="A1133">
        <v>1132</v>
      </c>
      <c r="B1133" t="s">
        <v>1812</v>
      </c>
      <c r="C1133" t="s">
        <v>3243</v>
      </c>
      <c r="D1133" t="s">
        <v>28</v>
      </c>
      <c r="E1133" t="s">
        <v>29</v>
      </c>
      <c r="F1133">
        <v>90</v>
      </c>
      <c r="G1133" t="s">
        <v>3654</v>
      </c>
      <c r="H1133" t="s">
        <v>3373</v>
      </c>
      <c r="I1133" t="s">
        <v>32</v>
      </c>
      <c r="J1133" s="1">
        <v>44848</v>
      </c>
      <c r="K1133">
        <v>31</v>
      </c>
      <c r="L1133" t="s">
        <v>70</v>
      </c>
      <c r="M1133" s="1"/>
    </row>
    <row r="1134" spans="1:13" x14ac:dyDescent="0.35">
      <c r="A1134">
        <v>1133</v>
      </c>
      <c r="B1134" t="s">
        <v>1812</v>
      </c>
      <c r="C1134" t="s">
        <v>3243</v>
      </c>
      <c r="D1134" t="s">
        <v>28</v>
      </c>
      <c r="E1134" t="s">
        <v>29</v>
      </c>
      <c r="F1134">
        <v>90</v>
      </c>
      <c r="G1134" t="s">
        <v>3654</v>
      </c>
      <c r="H1134" t="s">
        <v>3373</v>
      </c>
      <c r="I1134" t="s">
        <v>32</v>
      </c>
      <c r="J1134" s="1">
        <v>44848</v>
      </c>
      <c r="K1134">
        <v>31</v>
      </c>
      <c r="L1134" t="s">
        <v>70</v>
      </c>
      <c r="M1134" s="1"/>
    </row>
    <row r="1135" spans="1:13" x14ac:dyDescent="0.35">
      <c r="A1135">
        <v>1134</v>
      </c>
      <c r="B1135" t="s">
        <v>3655</v>
      </c>
      <c r="C1135" t="s">
        <v>1737</v>
      </c>
      <c r="D1135" t="s">
        <v>28</v>
      </c>
      <c r="E1135" t="s">
        <v>29</v>
      </c>
      <c r="F1135">
        <v>30</v>
      </c>
      <c r="G1135" t="s">
        <v>3656</v>
      </c>
      <c r="H1135" t="s">
        <v>3657</v>
      </c>
      <c r="I1135" t="s">
        <v>294</v>
      </c>
      <c r="J1135" s="1">
        <v>44047</v>
      </c>
      <c r="K1135">
        <v>2</v>
      </c>
      <c r="L1135" t="s">
        <v>80</v>
      </c>
      <c r="M1135" s="1"/>
    </row>
    <row r="1136" spans="1:13" x14ac:dyDescent="0.35">
      <c r="A1136">
        <v>1135</v>
      </c>
      <c r="B1136" t="s">
        <v>3441</v>
      </c>
      <c r="C1136" t="s">
        <v>1345</v>
      </c>
      <c r="D1136" t="s">
        <v>28</v>
      </c>
      <c r="E1136" t="s">
        <v>29</v>
      </c>
      <c r="F1136">
        <v>60</v>
      </c>
      <c r="G1136" t="s">
        <v>3658</v>
      </c>
      <c r="H1136" t="s">
        <v>3659</v>
      </c>
      <c r="I1136" t="s">
        <v>3660</v>
      </c>
      <c r="J1136" s="1">
        <v>44494</v>
      </c>
      <c r="K1136">
        <v>29</v>
      </c>
      <c r="L1136" t="s">
        <v>45</v>
      </c>
      <c r="M1136" s="1"/>
    </row>
    <row r="1137" spans="1:13" x14ac:dyDescent="0.35">
      <c r="A1137">
        <v>1136</v>
      </c>
      <c r="B1137" t="s">
        <v>2110</v>
      </c>
      <c r="C1137" t="s">
        <v>3159</v>
      </c>
      <c r="D1137" t="s">
        <v>28</v>
      </c>
      <c r="E1137" t="s">
        <v>29</v>
      </c>
      <c r="F1137">
        <v>90</v>
      </c>
      <c r="G1137" t="s">
        <v>3661</v>
      </c>
      <c r="H1137" t="s">
        <v>163</v>
      </c>
      <c r="I1137" t="s">
        <v>164</v>
      </c>
      <c r="J1137" s="1">
        <v>44774</v>
      </c>
      <c r="K1137">
        <v>30</v>
      </c>
      <c r="L1137" t="s">
        <v>39</v>
      </c>
      <c r="M1137" s="1"/>
    </row>
    <row r="1138" spans="1:13" x14ac:dyDescent="0.35">
      <c r="A1138">
        <v>1137</v>
      </c>
      <c r="B1138" t="s">
        <v>1569</v>
      </c>
      <c r="C1138" t="s">
        <v>3662</v>
      </c>
      <c r="D1138" t="s">
        <v>51</v>
      </c>
      <c r="E1138" t="s">
        <v>16</v>
      </c>
      <c r="F1138">
        <v>60</v>
      </c>
      <c r="G1138" t="s">
        <v>3663</v>
      </c>
      <c r="H1138" t="s">
        <v>2218</v>
      </c>
      <c r="I1138" t="s">
        <v>173</v>
      </c>
      <c r="J1138" s="1">
        <v>44801</v>
      </c>
      <c r="K1138">
        <v>32</v>
      </c>
      <c r="L1138" t="s">
        <v>45</v>
      </c>
      <c r="M1138" s="1"/>
    </row>
    <row r="1139" spans="1:13" x14ac:dyDescent="0.35">
      <c r="A1139">
        <v>1138</v>
      </c>
      <c r="B1139" t="s">
        <v>2209</v>
      </c>
      <c r="C1139" t="s">
        <v>3664</v>
      </c>
      <c r="D1139" t="s">
        <v>28</v>
      </c>
      <c r="E1139" t="s">
        <v>29</v>
      </c>
      <c r="F1139">
        <v>60</v>
      </c>
      <c r="G1139" t="s">
        <v>3665</v>
      </c>
      <c r="H1139" t="s">
        <v>3666</v>
      </c>
      <c r="I1139" t="s">
        <v>1483</v>
      </c>
      <c r="J1139" s="1">
        <v>44120</v>
      </c>
      <c r="K1139">
        <v>14</v>
      </c>
      <c r="L1139" t="s">
        <v>70</v>
      </c>
      <c r="M1139" s="1"/>
    </row>
    <row r="1140" spans="1:13" x14ac:dyDescent="0.35">
      <c r="A1140">
        <v>1139</v>
      </c>
      <c r="B1140" t="s">
        <v>3667</v>
      </c>
      <c r="C1140" t="s">
        <v>3668</v>
      </c>
      <c r="D1140" t="s">
        <v>28</v>
      </c>
      <c r="E1140" t="s">
        <v>29</v>
      </c>
      <c r="F1140">
        <v>90</v>
      </c>
      <c r="G1140" t="s">
        <v>3669</v>
      </c>
      <c r="H1140" t="s">
        <v>3670</v>
      </c>
      <c r="I1140" t="s">
        <v>3671</v>
      </c>
      <c r="J1140" s="1">
        <v>44017</v>
      </c>
      <c r="K1140">
        <v>34</v>
      </c>
      <c r="L1140" t="s">
        <v>101</v>
      </c>
      <c r="M1140" s="1"/>
    </row>
    <row r="1141" spans="1:13" x14ac:dyDescent="0.35">
      <c r="A1141">
        <v>1140</v>
      </c>
      <c r="B1141" t="s">
        <v>3672</v>
      </c>
      <c r="C1141" t="s">
        <v>2635</v>
      </c>
      <c r="D1141" t="s">
        <v>28</v>
      </c>
      <c r="E1141" t="s">
        <v>29</v>
      </c>
      <c r="F1141">
        <v>60</v>
      </c>
      <c r="G1141" t="s">
        <v>3669</v>
      </c>
      <c r="H1141" t="s">
        <v>3673</v>
      </c>
      <c r="I1141" t="s">
        <v>777</v>
      </c>
      <c r="J1141" s="1">
        <v>44461</v>
      </c>
      <c r="K1141">
        <v>43</v>
      </c>
      <c r="L1141" t="s">
        <v>33</v>
      </c>
      <c r="M1141" s="1"/>
    </row>
    <row r="1142" spans="1:13" x14ac:dyDescent="0.35">
      <c r="A1142">
        <v>1141</v>
      </c>
      <c r="B1142" t="s">
        <v>3674</v>
      </c>
      <c r="C1142" t="s">
        <v>3621</v>
      </c>
      <c r="D1142" t="s">
        <v>15</v>
      </c>
      <c r="E1142" t="s">
        <v>16</v>
      </c>
      <c r="F1142">
        <v>60</v>
      </c>
      <c r="G1142" t="s">
        <v>3675</v>
      </c>
      <c r="H1142" t="s">
        <v>2321</v>
      </c>
      <c r="I1142" t="s">
        <v>129</v>
      </c>
      <c r="J1142" s="1">
        <v>43846</v>
      </c>
      <c r="K1142">
        <v>4</v>
      </c>
      <c r="L1142" t="s">
        <v>159</v>
      </c>
      <c r="M1142" s="1"/>
    </row>
    <row r="1143" spans="1:13" x14ac:dyDescent="0.35">
      <c r="A1143">
        <v>1142</v>
      </c>
      <c r="B1143" t="s">
        <v>3518</v>
      </c>
      <c r="C1143" t="s">
        <v>3676</v>
      </c>
      <c r="D1143" t="s">
        <v>15</v>
      </c>
      <c r="E1143" t="s">
        <v>16</v>
      </c>
      <c r="F1143">
        <v>90</v>
      </c>
      <c r="G1143" t="s">
        <v>3677</v>
      </c>
      <c r="H1143" t="s">
        <v>3678</v>
      </c>
      <c r="I1143" t="s">
        <v>32</v>
      </c>
      <c r="J1143" s="1">
        <v>44514</v>
      </c>
      <c r="K1143">
        <v>5</v>
      </c>
      <c r="L1143" t="s">
        <v>159</v>
      </c>
      <c r="M1143" s="1"/>
    </row>
    <row r="1144" spans="1:13" x14ac:dyDescent="0.35">
      <c r="A1144">
        <v>1143</v>
      </c>
      <c r="B1144" t="s">
        <v>3679</v>
      </c>
      <c r="C1144" t="s">
        <v>3680</v>
      </c>
      <c r="D1144" t="s">
        <v>51</v>
      </c>
      <c r="E1144" t="s">
        <v>16</v>
      </c>
      <c r="F1144">
        <v>60</v>
      </c>
      <c r="G1144" t="s">
        <v>3681</v>
      </c>
      <c r="H1144" t="s">
        <v>3682</v>
      </c>
      <c r="I1144" t="s">
        <v>178</v>
      </c>
      <c r="J1144" s="1">
        <v>44547</v>
      </c>
      <c r="K1144">
        <v>22</v>
      </c>
      <c r="L1144" t="s">
        <v>159</v>
      </c>
      <c r="M1144" s="1"/>
    </row>
    <row r="1145" spans="1:13" x14ac:dyDescent="0.35">
      <c r="A1145">
        <v>1144</v>
      </c>
      <c r="B1145" t="s">
        <v>2223</v>
      </c>
      <c r="C1145" t="s">
        <v>2382</v>
      </c>
      <c r="D1145" t="s">
        <v>28</v>
      </c>
      <c r="E1145" t="s">
        <v>29</v>
      </c>
      <c r="F1145">
        <v>30</v>
      </c>
      <c r="G1145" t="s">
        <v>3683</v>
      </c>
      <c r="H1145" t="s">
        <v>1333</v>
      </c>
      <c r="I1145" t="s">
        <v>294</v>
      </c>
      <c r="J1145" s="1">
        <v>43887</v>
      </c>
      <c r="K1145">
        <v>80</v>
      </c>
      <c r="L1145" t="s">
        <v>64</v>
      </c>
      <c r="M1145" s="1"/>
    </row>
    <row r="1146" spans="1:13" x14ac:dyDescent="0.35">
      <c r="A1146">
        <v>1145</v>
      </c>
      <c r="B1146" t="s">
        <v>3684</v>
      </c>
      <c r="C1146" t="s">
        <v>655</v>
      </c>
      <c r="D1146" t="s">
        <v>51</v>
      </c>
      <c r="E1146" t="s">
        <v>16</v>
      </c>
      <c r="F1146">
        <v>30</v>
      </c>
      <c r="G1146" t="s">
        <v>3685</v>
      </c>
      <c r="H1146" t="s">
        <v>1741</v>
      </c>
      <c r="I1146" t="s">
        <v>173</v>
      </c>
      <c r="J1146" s="1">
        <v>44147</v>
      </c>
      <c r="K1146">
        <v>27</v>
      </c>
      <c r="L1146" t="s">
        <v>80</v>
      </c>
      <c r="M1146" s="1"/>
    </row>
    <row r="1147" spans="1:13" x14ac:dyDescent="0.35">
      <c r="A1147">
        <v>1146</v>
      </c>
      <c r="B1147" t="s">
        <v>3580</v>
      </c>
      <c r="C1147" t="s">
        <v>3686</v>
      </c>
      <c r="D1147" t="s">
        <v>51</v>
      </c>
      <c r="E1147" t="s">
        <v>16</v>
      </c>
      <c r="F1147">
        <v>90</v>
      </c>
      <c r="G1147" t="s">
        <v>3687</v>
      </c>
      <c r="H1147" t="s">
        <v>1103</v>
      </c>
      <c r="I1147" t="s">
        <v>25</v>
      </c>
      <c r="J1147" s="1">
        <v>44485</v>
      </c>
      <c r="K1147">
        <v>35</v>
      </c>
      <c r="L1147" t="s">
        <v>80</v>
      </c>
      <c r="M1147" s="1"/>
    </row>
    <row r="1148" spans="1:13" x14ac:dyDescent="0.35">
      <c r="A1148">
        <v>1147</v>
      </c>
      <c r="B1148" t="s">
        <v>3688</v>
      </c>
      <c r="C1148" t="s">
        <v>3689</v>
      </c>
      <c r="D1148" t="s">
        <v>28</v>
      </c>
      <c r="E1148" t="s">
        <v>29</v>
      </c>
      <c r="F1148">
        <v>30</v>
      </c>
      <c r="G1148" t="s">
        <v>3687</v>
      </c>
      <c r="H1148" t="s">
        <v>641</v>
      </c>
      <c r="I1148" t="s">
        <v>294</v>
      </c>
      <c r="J1148" s="1">
        <v>44374</v>
      </c>
      <c r="K1148">
        <v>37</v>
      </c>
      <c r="L1148" t="s">
        <v>33</v>
      </c>
      <c r="M1148" s="1"/>
    </row>
    <row r="1149" spans="1:13" x14ac:dyDescent="0.35">
      <c r="A1149">
        <v>1148</v>
      </c>
      <c r="B1149" t="s">
        <v>3690</v>
      </c>
      <c r="C1149" t="s">
        <v>1658</v>
      </c>
      <c r="D1149" t="s">
        <v>15</v>
      </c>
      <c r="E1149" t="s">
        <v>16</v>
      </c>
      <c r="F1149">
        <v>60</v>
      </c>
      <c r="G1149" t="s">
        <v>3691</v>
      </c>
      <c r="H1149" t="s">
        <v>708</v>
      </c>
      <c r="I1149" t="s">
        <v>294</v>
      </c>
      <c r="J1149" s="1">
        <v>44469</v>
      </c>
      <c r="K1149">
        <v>76</v>
      </c>
      <c r="L1149" t="s">
        <v>33</v>
      </c>
      <c r="M1149" s="1"/>
    </row>
    <row r="1150" spans="1:13" x14ac:dyDescent="0.35">
      <c r="A1150">
        <v>1149</v>
      </c>
      <c r="B1150" t="s">
        <v>3692</v>
      </c>
      <c r="C1150" t="s">
        <v>2939</v>
      </c>
      <c r="D1150" t="s">
        <v>41</v>
      </c>
      <c r="E1150" t="s">
        <v>16</v>
      </c>
      <c r="F1150">
        <v>90</v>
      </c>
      <c r="G1150" t="s">
        <v>3693</v>
      </c>
      <c r="H1150" t="s">
        <v>2925</v>
      </c>
      <c r="I1150" t="s">
        <v>32</v>
      </c>
      <c r="J1150" s="1">
        <v>44701</v>
      </c>
      <c r="K1150">
        <v>19</v>
      </c>
      <c r="L1150" t="s">
        <v>80</v>
      </c>
      <c r="M1150" s="1"/>
    </row>
    <row r="1151" spans="1:13" x14ac:dyDescent="0.35">
      <c r="A1151">
        <v>1150</v>
      </c>
      <c r="B1151" t="s">
        <v>1159</v>
      </c>
      <c r="C1151" t="s">
        <v>2518</v>
      </c>
      <c r="D1151" t="s">
        <v>92</v>
      </c>
      <c r="E1151" t="s">
        <v>29</v>
      </c>
      <c r="F1151">
        <v>90</v>
      </c>
      <c r="G1151" t="s">
        <v>3694</v>
      </c>
      <c r="H1151" t="s">
        <v>3695</v>
      </c>
      <c r="I1151" t="s">
        <v>173</v>
      </c>
      <c r="J1151" s="1">
        <v>44038</v>
      </c>
      <c r="K1151">
        <v>39</v>
      </c>
      <c r="L1151" t="s">
        <v>70</v>
      </c>
      <c r="M1151" s="1"/>
    </row>
    <row r="1152" spans="1:13" x14ac:dyDescent="0.35">
      <c r="A1152">
        <v>1151</v>
      </c>
      <c r="B1152" t="s">
        <v>3696</v>
      </c>
      <c r="C1152" t="s">
        <v>1424</v>
      </c>
      <c r="D1152" t="s">
        <v>15</v>
      </c>
      <c r="E1152" t="s">
        <v>16</v>
      </c>
      <c r="F1152">
        <v>90</v>
      </c>
      <c r="G1152" t="s">
        <v>3697</v>
      </c>
      <c r="H1152" t="s">
        <v>3698</v>
      </c>
      <c r="I1152" t="s">
        <v>294</v>
      </c>
      <c r="J1152" s="1">
        <v>44037</v>
      </c>
      <c r="K1152">
        <v>9</v>
      </c>
      <c r="L1152" t="s">
        <v>70</v>
      </c>
      <c r="M1152" s="1"/>
    </row>
    <row r="1153" spans="1:13" x14ac:dyDescent="0.35">
      <c r="A1153">
        <v>1152</v>
      </c>
      <c r="B1153" t="s">
        <v>3699</v>
      </c>
      <c r="C1153" t="s">
        <v>3700</v>
      </c>
      <c r="D1153" t="s">
        <v>15</v>
      </c>
      <c r="E1153" t="s">
        <v>16</v>
      </c>
      <c r="F1153">
        <v>60</v>
      </c>
      <c r="G1153" t="s">
        <v>3701</v>
      </c>
      <c r="H1153" t="s">
        <v>3702</v>
      </c>
      <c r="I1153" t="s">
        <v>25</v>
      </c>
      <c r="J1153" s="1">
        <v>44101</v>
      </c>
      <c r="K1153">
        <v>55</v>
      </c>
      <c r="L1153" t="s">
        <v>159</v>
      </c>
      <c r="M1153" s="1"/>
    </row>
    <row r="1154" spans="1:13" x14ac:dyDescent="0.35">
      <c r="A1154">
        <v>1153</v>
      </c>
      <c r="B1154" t="s">
        <v>3626</v>
      </c>
      <c r="C1154" t="s">
        <v>3029</v>
      </c>
      <c r="D1154" t="s">
        <v>51</v>
      </c>
      <c r="E1154" t="s">
        <v>16</v>
      </c>
      <c r="F1154">
        <v>90</v>
      </c>
      <c r="G1154" t="s">
        <v>3703</v>
      </c>
      <c r="H1154" t="s">
        <v>3506</v>
      </c>
      <c r="I1154" t="s">
        <v>124</v>
      </c>
      <c r="J1154" s="1">
        <v>44386</v>
      </c>
      <c r="K1154">
        <v>92</v>
      </c>
      <c r="L1154" t="s">
        <v>20</v>
      </c>
      <c r="M1154" s="1"/>
    </row>
    <row r="1155" spans="1:13" x14ac:dyDescent="0.35">
      <c r="A1155">
        <v>1154</v>
      </c>
      <c r="B1155" t="s">
        <v>3704</v>
      </c>
      <c r="C1155" t="s">
        <v>35</v>
      </c>
      <c r="D1155" t="s">
        <v>51</v>
      </c>
      <c r="E1155" t="s">
        <v>16</v>
      </c>
      <c r="F1155">
        <v>30</v>
      </c>
      <c r="G1155" t="s">
        <v>3705</v>
      </c>
      <c r="H1155" t="s">
        <v>3635</v>
      </c>
      <c r="I1155" t="s">
        <v>1157</v>
      </c>
      <c r="J1155" s="1">
        <v>44281</v>
      </c>
      <c r="K1155">
        <v>45</v>
      </c>
      <c r="L1155" t="s">
        <v>54</v>
      </c>
      <c r="M1155" s="1"/>
    </row>
    <row r="1156" spans="1:13" x14ac:dyDescent="0.35">
      <c r="A1156">
        <v>1155</v>
      </c>
      <c r="B1156" t="s">
        <v>3706</v>
      </c>
      <c r="C1156" t="s">
        <v>3707</v>
      </c>
      <c r="D1156" t="s">
        <v>28</v>
      </c>
      <c r="E1156" t="s">
        <v>29</v>
      </c>
      <c r="F1156">
        <v>60</v>
      </c>
      <c r="G1156" t="s">
        <v>3708</v>
      </c>
      <c r="H1156" t="s">
        <v>3291</v>
      </c>
      <c r="I1156" t="s">
        <v>124</v>
      </c>
      <c r="J1156" s="1">
        <v>44637</v>
      </c>
      <c r="K1156">
        <v>35</v>
      </c>
      <c r="L1156" t="s">
        <v>39</v>
      </c>
      <c r="M1156" s="1"/>
    </row>
    <row r="1157" spans="1:13" x14ac:dyDescent="0.35">
      <c r="A1157">
        <v>1156</v>
      </c>
      <c r="B1157" t="s">
        <v>3709</v>
      </c>
      <c r="C1157" t="s">
        <v>1877</v>
      </c>
      <c r="D1157" t="s">
        <v>51</v>
      </c>
      <c r="E1157" t="s">
        <v>16</v>
      </c>
      <c r="F1157">
        <v>60</v>
      </c>
      <c r="G1157" t="s">
        <v>3710</v>
      </c>
      <c r="H1157" t="s">
        <v>370</v>
      </c>
      <c r="I1157" t="s">
        <v>32</v>
      </c>
      <c r="J1157" s="1">
        <v>44792</v>
      </c>
      <c r="K1157">
        <v>34</v>
      </c>
      <c r="L1157" t="s">
        <v>101</v>
      </c>
      <c r="M1157" s="1"/>
    </row>
    <row r="1158" spans="1:13" x14ac:dyDescent="0.35">
      <c r="A1158">
        <v>1157</v>
      </c>
      <c r="B1158" t="s">
        <v>3711</v>
      </c>
      <c r="C1158" t="s">
        <v>3712</v>
      </c>
      <c r="D1158" t="s">
        <v>28</v>
      </c>
      <c r="E1158" t="s">
        <v>29</v>
      </c>
      <c r="F1158">
        <v>30</v>
      </c>
      <c r="G1158" t="s">
        <v>3710</v>
      </c>
      <c r="H1158" t="s">
        <v>3713</v>
      </c>
      <c r="I1158" t="s">
        <v>32</v>
      </c>
      <c r="J1158" s="1">
        <v>44238</v>
      </c>
      <c r="K1158">
        <v>27</v>
      </c>
      <c r="L1158" t="s">
        <v>20</v>
      </c>
      <c r="M1158" s="1"/>
    </row>
    <row r="1159" spans="1:13" x14ac:dyDescent="0.35">
      <c r="A1159">
        <v>1158</v>
      </c>
      <c r="B1159" t="s">
        <v>3714</v>
      </c>
      <c r="C1159" t="s">
        <v>2844</v>
      </c>
      <c r="D1159" t="s">
        <v>28</v>
      </c>
      <c r="E1159" t="s">
        <v>29</v>
      </c>
      <c r="F1159">
        <v>90</v>
      </c>
      <c r="G1159" t="s">
        <v>3715</v>
      </c>
      <c r="H1159" t="s">
        <v>330</v>
      </c>
      <c r="I1159" t="s">
        <v>32</v>
      </c>
      <c r="J1159" s="1">
        <v>44213</v>
      </c>
      <c r="K1159">
        <v>49</v>
      </c>
      <c r="L1159" t="s">
        <v>45</v>
      </c>
      <c r="M1159" s="1"/>
    </row>
    <row r="1160" spans="1:13" x14ac:dyDescent="0.35">
      <c r="A1160">
        <v>1159</v>
      </c>
      <c r="B1160" t="s">
        <v>3716</v>
      </c>
      <c r="C1160" t="s">
        <v>3717</v>
      </c>
      <c r="D1160" t="s">
        <v>51</v>
      </c>
      <c r="E1160" t="s">
        <v>16</v>
      </c>
      <c r="F1160">
        <v>30</v>
      </c>
      <c r="G1160" t="s">
        <v>3718</v>
      </c>
      <c r="H1160" t="s">
        <v>2629</v>
      </c>
      <c r="I1160" t="s">
        <v>95</v>
      </c>
      <c r="J1160" s="1">
        <v>44162</v>
      </c>
      <c r="K1160">
        <v>46</v>
      </c>
      <c r="L1160" t="s">
        <v>80</v>
      </c>
      <c r="M1160" s="1"/>
    </row>
    <row r="1161" spans="1:13" x14ac:dyDescent="0.35">
      <c r="A1161">
        <v>1160</v>
      </c>
      <c r="B1161" t="s">
        <v>1881</v>
      </c>
      <c r="C1161" t="s">
        <v>3719</v>
      </c>
      <c r="D1161" t="s">
        <v>28</v>
      </c>
      <c r="E1161" t="s">
        <v>29</v>
      </c>
      <c r="F1161">
        <v>30</v>
      </c>
      <c r="G1161" t="s">
        <v>3720</v>
      </c>
      <c r="H1161" t="s">
        <v>2212</v>
      </c>
      <c r="I1161" t="s">
        <v>32</v>
      </c>
      <c r="J1161" s="1">
        <v>44296</v>
      </c>
      <c r="K1161">
        <v>82</v>
      </c>
      <c r="L1161" t="s">
        <v>64</v>
      </c>
      <c r="M1161" s="1"/>
    </row>
    <row r="1162" spans="1:13" x14ac:dyDescent="0.35">
      <c r="A1162">
        <v>1161</v>
      </c>
      <c r="B1162" t="s">
        <v>3721</v>
      </c>
      <c r="C1162" t="s">
        <v>3722</v>
      </c>
      <c r="D1162" t="s">
        <v>51</v>
      </c>
      <c r="E1162" t="s">
        <v>16</v>
      </c>
      <c r="F1162">
        <v>60</v>
      </c>
      <c r="G1162" t="s">
        <v>3723</v>
      </c>
      <c r="H1162" t="s">
        <v>3724</v>
      </c>
      <c r="I1162" t="s">
        <v>1078</v>
      </c>
      <c r="J1162" s="1">
        <v>44823</v>
      </c>
      <c r="K1162">
        <v>86</v>
      </c>
      <c r="L1162" t="s">
        <v>39</v>
      </c>
      <c r="M1162" s="1"/>
    </row>
    <row r="1163" spans="1:13" x14ac:dyDescent="0.35">
      <c r="A1163">
        <v>1162</v>
      </c>
      <c r="B1163" t="s">
        <v>503</v>
      </c>
      <c r="C1163" t="s">
        <v>791</v>
      </c>
      <c r="D1163" t="s">
        <v>51</v>
      </c>
      <c r="E1163" t="s">
        <v>16</v>
      </c>
      <c r="F1163">
        <v>30</v>
      </c>
      <c r="G1163" t="s">
        <v>3725</v>
      </c>
      <c r="H1163" t="s">
        <v>2265</v>
      </c>
      <c r="I1163" t="s">
        <v>1083</v>
      </c>
      <c r="J1163" s="1">
        <v>44756</v>
      </c>
      <c r="K1163">
        <v>50</v>
      </c>
      <c r="L1163" t="s">
        <v>33</v>
      </c>
      <c r="M1163" s="1"/>
    </row>
    <row r="1164" spans="1:13" x14ac:dyDescent="0.35">
      <c r="A1164">
        <v>1163</v>
      </c>
      <c r="B1164" t="s">
        <v>3726</v>
      </c>
      <c r="C1164" t="s">
        <v>3727</v>
      </c>
      <c r="D1164" t="s">
        <v>15</v>
      </c>
      <c r="E1164" t="s">
        <v>16</v>
      </c>
      <c r="F1164">
        <v>90</v>
      </c>
      <c r="G1164" t="s">
        <v>3728</v>
      </c>
      <c r="H1164" t="s">
        <v>746</v>
      </c>
      <c r="I1164" t="s">
        <v>32</v>
      </c>
      <c r="J1164" s="1">
        <v>44609</v>
      </c>
      <c r="K1164">
        <v>29</v>
      </c>
      <c r="L1164" t="s">
        <v>20</v>
      </c>
      <c r="M1164" s="1"/>
    </row>
    <row r="1165" spans="1:13" x14ac:dyDescent="0.35">
      <c r="A1165">
        <v>1164</v>
      </c>
      <c r="B1165" t="s">
        <v>504</v>
      </c>
      <c r="C1165" t="s">
        <v>1415</v>
      </c>
      <c r="D1165" t="s">
        <v>28</v>
      </c>
      <c r="E1165" t="s">
        <v>29</v>
      </c>
      <c r="F1165">
        <v>60</v>
      </c>
      <c r="G1165" t="s">
        <v>3729</v>
      </c>
      <c r="H1165" t="s">
        <v>3730</v>
      </c>
      <c r="I1165" t="s">
        <v>32</v>
      </c>
      <c r="J1165" s="1">
        <v>44432</v>
      </c>
      <c r="K1165">
        <v>18</v>
      </c>
      <c r="L1165" t="s">
        <v>101</v>
      </c>
      <c r="M1165" s="1"/>
    </row>
    <row r="1166" spans="1:13" x14ac:dyDescent="0.35">
      <c r="A1166">
        <v>1165</v>
      </c>
      <c r="B1166" t="s">
        <v>3731</v>
      </c>
      <c r="C1166" t="s">
        <v>3732</v>
      </c>
      <c r="D1166" t="s">
        <v>28</v>
      </c>
      <c r="E1166" t="s">
        <v>29</v>
      </c>
      <c r="F1166">
        <v>60</v>
      </c>
      <c r="G1166" t="s">
        <v>3733</v>
      </c>
      <c r="H1166" t="s">
        <v>2934</v>
      </c>
      <c r="I1166" t="s">
        <v>32</v>
      </c>
      <c r="J1166" s="1">
        <v>44265</v>
      </c>
      <c r="K1166">
        <v>59</v>
      </c>
      <c r="L1166" t="s">
        <v>70</v>
      </c>
      <c r="M1166" s="1"/>
    </row>
    <row r="1167" spans="1:13" x14ac:dyDescent="0.35">
      <c r="A1167">
        <v>1166</v>
      </c>
      <c r="B1167" t="s">
        <v>994</v>
      </c>
      <c r="C1167" t="s">
        <v>2269</v>
      </c>
      <c r="D1167" t="s">
        <v>28</v>
      </c>
      <c r="E1167" t="s">
        <v>29</v>
      </c>
      <c r="F1167">
        <v>60</v>
      </c>
      <c r="G1167" t="s">
        <v>3734</v>
      </c>
      <c r="H1167" t="s">
        <v>1156</v>
      </c>
      <c r="I1167" t="s">
        <v>1157</v>
      </c>
      <c r="J1167" s="1">
        <v>44094</v>
      </c>
      <c r="K1167">
        <v>23</v>
      </c>
      <c r="L1167" t="s">
        <v>45</v>
      </c>
      <c r="M1167" s="1"/>
    </row>
    <row r="1168" spans="1:13" x14ac:dyDescent="0.35">
      <c r="A1168">
        <v>1167</v>
      </c>
      <c r="B1168" t="s">
        <v>1970</v>
      </c>
      <c r="C1168" t="s">
        <v>3735</v>
      </c>
      <c r="D1168" t="s">
        <v>51</v>
      </c>
      <c r="E1168" t="s">
        <v>16</v>
      </c>
      <c r="F1168">
        <v>30</v>
      </c>
      <c r="G1168" t="s">
        <v>3736</v>
      </c>
      <c r="H1168" t="s">
        <v>2678</v>
      </c>
      <c r="I1168" t="s">
        <v>32</v>
      </c>
      <c r="J1168" s="1">
        <v>44792</v>
      </c>
      <c r="K1168">
        <v>3</v>
      </c>
      <c r="L1168" t="s">
        <v>20</v>
      </c>
      <c r="M1168" s="1"/>
    </row>
    <row r="1169" spans="1:13" x14ac:dyDescent="0.35">
      <c r="A1169">
        <v>1168</v>
      </c>
      <c r="B1169" t="s">
        <v>3737</v>
      </c>
      <c r="C1169" t="s">
        <v>3738</v>
      </c>
      <c r="D1169" t="s">
        <v>15</v>
      </c>
      <c r="E1169" t="s">
        <v>16</v>
      </c>
      <c r="F1169">
        <v>30</v>
      </c>
      <c r="G1169" t="s">
        <v>3739</v>
      </c>
      <c r="H1169" t="s">
        <v>1590</v>
      </c>
      <c r="I1169" t="s">
        <v>32</v>
      </c>
      <c r="J1169" s="1">
        <v>44141</v>
      </c>
      <c r="K1169">
        <v>34</v>
      </c>
      <c r="L1169" t="s">
        <v>70</v>
      </c>
      <c r="M1169" s="1"/>
    </row>
    <row r="1170" spans="1:13" x14ac:dyDescent="0.35">
      <c r="A1170">
        <v>1169</v>
      </c>
      <c r="B1170" t="s">
        <v>3740</v>
      </c>
      <c r="C1170" t="s">
        <v>2028</v>
      </c>
      <c r="D1170" t="s">
        <v>15</v>
      </c>
      <c r="E1170" t="s">
        <v>16</v>
      </c>
      <c r="F1170">
        <v>60</v>
      </c>
      <c r="G1170" t="s">
        <v>3741</v>
      </c>
      <c r="H1170" t="s">
        <v>1056</v>
      </c>
      <c r="I1170" t="s">
        <v>129</v>
      </c>
      <c r="J1170" s="1">
        <v>44632</v>
      </c>
      <c r="K1170">
        <v>98</v>
      </c>
      <c r="L1170" t="s">
        <v>159</v>
      </c>
      <c r="M1170" s="1"/>
    </row>
    <row r="1171" spans="1:13" x14ac:dyDescent="0.35">
      <c r="A1171">
        <v>1170</v>
      </c>
      <c r="B1171" t="s">
        <v>3740</v>
      </c>
      <c r="C1171" t="s">
        <v>2028</v>
      </c>
      <c r="D1171" t="s">
        <v>15</v>
      </c>
      <c r="E1171" t="s">
        <v>16</v>
      </c>
      <c r="F1171">
        <v>60</v>
      </c>
      <c r="G1171" t="s">
        <v>3741</v>
      </c>
      <c r="H1171" t="s">
        <v>1056</v>
      </c>
      <c r="I1171" t="s">
        <v>129</v>
      </c>
      <c r="J1171" s="1">
        <v>44632</v>
      </c>
      <c r="K1171">
        <v>98</v>
      </c>
      <c r="L1171" t="s">
        <v>159</v>
      </c>
      <c r="M1171" s="1"/>
    </row>
    <row r="1172" spans="1:13" x14ac:dyDescent="0.35">
      <c r="A1172">
        <v>1171</v>
      </c>
      <c r="B1172" t="s">
        <v>3742</v>
      </c>
      <c r="C1172" t="s">
        <v>1204</v>
      </c>
      <c r="D1172" t="s">
        <v>28</v>
      </c>
      <c r="E1172" t="s">
        <v>29</v>
      </c>
      <c r="F1172">
        <v>30</v>
      </c>
      <c r="G1172" t="s">
        <v>3743</v>
      </c>
      <c r="H1172" t="s">
        <v>2199</v>
      </c>
      <c r="I1172" t="s">
        <v>32</v>
      </c>
      <c r="J1172" s="1">
        <v>44030</v>
      </c>
      <c r="K1172">
        <v>51</v>
      </c>
      <c r="L1172" t="s">
        <v>33</v>
      </c>
      <c r="M1172" s="1"/>
    </row>
    <row r="1173" spans="1:13" x14ac:dyDescent="0.35">
      <c r="A1173">
        <v>1172</v>
      </c>
      <c r="B1173" t="s">
        <v>1058</v>
      </c>
      <c r="C1173" t="s">
        <v>3744</v>
      </c>
      <c r="D1173" t="s">
        <v>28</v>
      </c>
      <c r="E1173" t="s">
        <v>29</v>
      </c>
      <c r="F1173">
        <v>60</v>
      </c>
      <c r="G1173" t="s">
        <v>3745</v>
      </c>
      <c r="H1173" t="s">
        <v>3746</v>
      </c>
      <c r="I1173" t="s">
        <v>32</v>
      </c>
      <c r="J1173" s="1">
        <v>44575</v>
      </c>
      <c r="K1173">
        <v>83</v>
      </c>
      <c r="L1173" t="s">
        <v>64</v>
      </c>
      <c r="M1173" s="1"/>
    </row>
    <row r="1174" spans="1:13" x14ac:dyDescent="0.35">
      <c r="A1174">
        <v>1173</v>
      </c>
      <c r="B1174" t="s">
        <v>3747</v>
      </c>
      <c r="C1174" t="s">
        <v>3748</v>
      </c>
      <c r="D1174" t="s">
        <v>15</v>
      </c>
      <c r="E1174" t="s">
        <v>16</v>
      </c>
      <c r="F1174">
        <v>30</v>
      </c>
      <c r="G1174" t="s">
        <v>3745</v>
      </c>
      <c r="H1174" t="s">
        <v>868</v>
      </c>
      <c r="I1174" t="s">
        <v>32</v>
      </c>
      <c r="J1174" s="1">
        <v>44573</v>
      </c>
      <c r="K1174">
        <v>71</v>
      </c>
      <c r="L1174" t="s">
        <v>64</v>
      </c>
      <c r="M1174" s="1"/>
    </row>
    <row r="1175" spans="1:13" x14ac:dyDescent="0.35">
      <c r="A1175">
        <v>1174</v>
      </c>
      <c r="B1175" t="s">
        <v>3749</v>
      </c>
      <c r="C1175" t="s">
        <v>3750</v>
      </c>
      <c r="D1175" t="s">
        <v>15</v>
      </c>
      <c r="E1175" t="s">
        <v>16</v>
      </c>
      <c r="F1175">
        <v>90</v>
      </c>
      <c r="G1175" t="s">
        <v>3751</v>
      </c>
      <c r="H1175" t="s">
        <v>1804</v>
      </c>
      <c r="I1175" t="s">
        <v>32</v>
      </c>
      <c r="J1175" s="1">
        <v>44612</v>
      </c>
      <c r="K1175">
        <v>81</v>
      </c>
      <c r="L1175" t="s">
        <v>20</v>
      </c>
      <c r="M1175" s="1"/>
    </row>
    <row r="1176" spans="1:13" x14ac:dyDescent="0.35">
      <c r="A1176">
        <v>1175</v>
      </c>
      <c r="B1176" t="s">
        <v>922</v>
      </c>
      <c r="C1176" t="s">
        <v>2941</v>
      </c>
      <c r="D1176" t="s">
        <v>28</v>
      </c>
      <c r="E1176" t="s">
        <v>29</v>
      </c>
      <c r="F1176">
        <v>30</v>
      </c>
      <c r="G1176" t="s">
        <v>3752</v>
      </c>
      <c r="H1176" t="s">
        <v>2311</v>
      </c>
      <c r="I1176" t="s">
        <v>32</v>
      </c>
      <c r="J1176" s="1">
        <v>43860</v>
      </c>
      <c r="K1176">
        <v>47</v>
      </c>
      <c r="L1176" t="s">
        <v>39</v>
      </c>
      <c r="M1176" s="1"/>
    </row>
    <row r="1177" spans="1:13" x14ac:dyDescent="0.35">
      <c r="A1177">
        <v>1176</v>
      </c>
      <c r="B1177" t="s">
        <v>1065</v>
      </c>
      <c r="C1177" t="s">
        <v>2203</v>
      </c>
      <c r="D1177" t="s">
        <v>28</v>
      </c>
      <c r="E1177" t="s">
        <v>29</v>
      </c>
      <c r="F1177">
        <v>60</v>
      </c>
      <c r="G1177" t="s">
        <v>3753</v>
      </c>
      <c r="H1177" t="s">
        <v>3754</v>
      </c>
      <c r="I1177" t="s">
        <v>124</v>
      </c>
      <c r="J1177" s="1">
        <v>43866</v>
      </c>
      <c r="K1177">
        <v>14</v>
      </c>
      <c r="L1177" t="s">
        <v>80</v>
      </c>
      <c r="M1177" s="1"/>
    </row>
    <row r="1178" spans="1:13" x14ac:dyDescent="0.35">
      <c r="A1178">
        <v>1177</v>
      </c>
      <c r="B1178" t="s">
        <v>1030</v>
      </c>
      <c r="C1178" t="s">
        <v>2683</v>
      </c>
      <c r="D1178" t="s">
        <v>28</v>
      </c>
      <c r="E1178" t="s">
        <v>29</v>
      </c>
      <c r="F1178">
        <v>90</v>
      </c>
      <c r="G1178" t="s">
        <v>3755</v>
      </c>
      <c r="H1178" t="s">
        <v>3756</v>
      </c>
      <c r="I1178" t="s">
        <v>178</v>
      </c>
      <c r="J1178" s="1">
        <v>44003</v>
      </c>
      <c r="K1178">
        <v>14</v>
      </c>
      <c r="L1178" t="s">
        <v>33</v>
      </c>
      <c r="M1178" s="1"/>
    </row>
    <row r="1179" spans="1:13" x14ac:dyDescent="0.35">
      <c r="A1179">
        <v>1178</v>
      </c>
      <c r="B1179" t="s">
        <v>3757</v>
      </c>
      <c r="C1179" t="s">
        <v>1116</v>
      </c>
      <c r="D1179" t="s">
        <v>15</v>
      </c>
      <c r="E1179" t="s">
        <v>16</v>
      </c>
      <c r="F1179">
        <v>90</v>
      </c>
      <c r="G1179" t="s">
        <v>3758</v>
      </c>
      <c r="H1179" t="s">
        <v>3759</v>
      </c>
      <c r="I1179" t="s">
        <v>3760</v>
      </c>
      <c r="J1179" s="1">
        <v>44839</v>
      </c>
      <c r="K1179">
        <v>30</v>
      </c>
      <c r="L1179" t="s">
        <v>39</v>
      </c>
      <c r="M1179" s="1"/>
    </row>
    <row r="1180" spans="1:13" x14ac:dyDescent="0.35">
      <c r="A1180">
        <v>1179</v>
      </c>
      <c r="B1180" t="s">
        <v>3761</v>
      </c>
      <c r="C1180" t="s">
        <v>3314</v>
      </c>
      <c r="D1180" t="s">
        <v>15</v>
      </c>
      <c r="E1180" t="s">
        <v>16</v>
      </c>
      <c r="F1180">
        <v>90</v>
      </c>
      <c r="G1180" t="s">
        <v>3762</v>
      </c>
      <c r="H1180" t="s">
        <v>985</v>
      </c>
      <c r="I1180" t="s">
        <v>38</v>
      </c>
      <c r="J1180" s="1">
        <v>44709</v>
      </c>
      <c r="K1180">
        <v>99</v>
      </c>
      <c r="L1180" t="s">
        <v>20</v>
      </c>
      <c r="M1180" s="1"/>
    </row>
    <row r="1181" spans="1:13" x14ac:dyDescent="0.35">
      <c r="A1181">
        <v>1180</v>
      </c>
      <c r="B1181" t="s">
        <v>592</v>
      </c>
      <c r="C1181" t="s">
        <v>3763</v>
      </c>
      <c r="D1181" t="s">
        <v>28</v>
      </c>
      <c r="E1181" t="s">
        <v>29</v>
      </c>
      <c r="F1181">
        <v>60</v>
      </c>
      <c r="G1181" t="s">
        <v>3762</v>
      </c>
      <c r="H1181" t="s">
        <v>3764</v>
      </c>
      <c r="I1181" t="s">
        <v>32</v>
      </c>
      <c r="J1181" s="1">
        <v>44222</v>
      </c>
      <c r="K1181">
        <v>19</v>
      </c>
      <c r="L1181" t="s">
        <v>20</v>
      </c>
      <c r="M1181" s="1"/>
    </row>
    <row r="1182" spans="1:13" x14ac:dyDescent="0.35">
      <c r="A1182">
        <v>1181</v>
      </c>
      <c r="B1182" t="s">
        <v>3765</v>
      </c>
      <c r="C1182" t="s">
        <v>3354</v>
      </c>
      <c r="D1182" t="s">
        <v>51</v>
      </c>
      <c r="E1182" t="s">
        <v>16</v>
      </c>
      <c r="F1182">
        <v>30</v>
      </c>
      <c r="G1182" t="s">
        <v>3766</v>
      </c>
      <c r="H1182" t="s">
        <v>938</v>
      </c>
      <c r="I1182" t="s">
        <v>25</v>
      </c>
      <c r="J1182" s="1">
        <v>44106</v>
      </c>
      <c r="K1182">
        <v>68</v>
      </c>
      <c r="L1182" t="s">
        <v>39</v>
      </c>
      <c r="M1182" s="1"/>
    </row>
    <row r="1183" spans="1:13" x14ac:dyDescent="0.35">
      <c r="A1183">
        <v>1182</v>
      </c>
      <c r="B1183" t="s">
        <v>1403</v>
      </c>
      <c r="C1183" t="s">
        <v>3767</v>
      </c>
      <c r="D1183" t="s">
        <v>621</v>
      </c>
      <c r="E1183" t="s">
        <v>29</v>
      </c>
      <c r="F1183">
        <v>90</v>
      </c>
      <c r="G1183" t="s">
        <v>3768</v>
      </c>
      <c r="H1183" t="s">
        <v>1206</v>
      </c>
      <c r="I1183" t="s">
        <v>294</v>
      </c>
      <c r="J1183" s="1">
        <v>44459</v>
      </c>
      <c r="K1183">
        <v>40</v>
      </c>
      <c r="L1183" t="s">
        <v>64</v>
      </c>
      <c r="M1183" s="1"/>
    </row>
    <row r="1184" spans="1:13" x14ac:dyDescent="0.35">
      <c r="A1184">
        <v>1183</v>
      </c>
      <c r="B1184" t="s">
        <v>1985</v>
      </c>
      <c r="C1184" t="s">
        <v>3447</v>
      </c>
      <c r="D1184" t="s">
        <v>28</v>
      </c>
      <c r="E1184" t="s">
        <v>29</v>
      </c>
      <c r="F1184">
        <v>30</v>
      </c>
      <c r="G1184" t="s">
        <v>3769</v>
      </c>
      <c r="H1184" t="s">
        <v>3770</v>
      </c>
      <c r="I1184" t="s">
        <v>32</v>
      </c>
      <c r="J1184" s="1">
        <v>43839</v>
      </c>
      <c r="K1184">
        <v>18</v>
      </c>
      <c r="L1184" t="s">
        <v>80</v>
      </c>
      <c r="M1184" s="1"/>
    </row>
    <row r="1185" spans="1:13" x14ac:dyDescent="0.35">
      <c r="A1185">
        <v>1184</v>
      </c>
      <c r="C1185" t="s">
        <v>1424</v>
      </c>
      <c r="D1185" t="s">
        <v>41</v>
      </c>
      <c r="E1185" t="s">
        <v>16</v>
      </c>
      <c r="F1185">
        <v>30</v>
      </c>
      <c r="G1185" t="s">
        <v>3771</v>
      </c>
      <c r="H1185" t="s">
        <v>2671</v>
      </c>
      <c r="I1185" t="s">
        <v>1157</v>
      </c>
      <c r="J1185" s="1">
        <v>44191</v>
      </c>
      <c r="K1185">
        <v>23</v>
      </c>
      <c r="L1185" t="s">
        <v>20</v>
      </c>
      <c r="M1185" s="1"/>
    </row>
    <row r="1186" spans="1:13" x14ac:dyDescent="0.35">
      <c r="A1186">
        <v>1185</v>
      </c>
      <c r="B1186" t="s">
        <v>3772</v>
      </c>
      <c r="C1186" t="s">
        <v>1806</v>
      </c>
      <c r="D1186" t="s">
        <v>15</v>
      </c>
      <c r="E1186" t="s">
        <v>16</v>
      </c>
      <c r="F1186">
        <v>90</v>
      </c>
      <c r="G1186" t="s">
        <v>3773</v>
      </c>
      <c r="H1186" t="s">
        <v>3774</v>
      </c>
      <c r="I1186" t="s">
        <v>187</v>
      </c>
      <c r="J1186" s="1">
        <v>44247</v>
      </c>
      <c r="K1186">
        <v>75</v>
      </c>
      <c r="L1186" t="s">
        <v>33</v>
      </c>
      <c r="M1186" s="1"/>
    </row>
    <row r="1187" spans="1:13" x14ac:dyDescent="0.35">
      <c r="A1187">
        <v>1186</v>
      </c>
      <c r="B1187" t="s">
        <v>3775</v>
      </c>
      <c r="C1187" t="s">
        <v>3776</v>
      </c>
      <c r="D1187" t="s">
        <v>15</v>
      </c>
      <c r="E1187" t="s">
        <v>16</v>
      </c>
      <c r="F1187">
        <v>90</v>
      </c>
      <c r="G1187" t="s">
        <v>3777</v>
      </c>
      <c r="H1187" t="s">
        <v>1228</v>
      </c>
      <c r="I1187" t="s">
        <v>25</v>
      </c>
      <c r="J1187" s="1">
        <v>44569</v>
      </c>
      <c r="K1187">
        <v>36</v>
      </c>
      <c r="L1187" t="s">
        <v>80</v>
      </c>
      <c r="M1187" s="1"/>
    </row>
    <row r="1188" spans="1:13" x14ac:dyDescent="0.35">
      <c r="A1188">
        <v>1187</v>
      </c>
      <c r="B1188" t="s">
        <v>3778</v>
      </c>
      <c r="C1188" t="s">
        <v>3779</v>
      </c>
      <c r="D1188" t="s">
        <v>15</v>
      </c>
      <c r="E1188" t="s">
        <v>16</v>
      </c>
      <c r="F1188">
        <v>60</v>
      </c>
      <c r="G1188" t="s">
        <v>3780</v>
      </c>
      <c r="H1188" t="s">
        <v>1508</v>
      </c>
      <c r="I1188" t="s">
        <v>32</v>
      </c>
      <c r="J1188" s="1">
        <v>44377</v>
      </c>
      <c r="K1188">
        <v>2</v>
      </c>
      <c r="L1188" t="s">
        <v>20</v>
      </c>
      <c r="M1188" s="1"/>
    </row>
    <row r="1189" spans="1:13" x14ac:dyDescent="0.35">
      <c r="A1189">
        <v>1188</v>
      </c>
      <c r="B1189" t="s">
        <v>3781</v>
      </c>
      <c r="C1189" t="s">
        <v>2643</v>
      </c>
      <c r="D1189" t="s">
        <v>41</v>
      </c>
      <c r="E1189" t="s">
        <v>16</v>
      </c>
      <c r="F1189">
        <v>60</v>
      </c>
      <c r="G1189" t="s">
        <v>3782</v>
      </c>
      <c r="H1189" t="s">
        <v>3783</v>
      </c>
      <c r="I1189" t="s">
        <v>124</v>
      </c>
      <c r="J1189" s="1">
        <v>44813</v>
      </c>
      <c r="K1189">
        <v>4</v>
      </c>
      <c r="L1189" t="s">
        <v>101</v>
      </c>
      <c r="M1189" s="1"/>
    </row>
    <row r="1190" spans="1:13" x14ac:dyDescent="0.35">
      <c r="A1190">
        <v>1189</v>
      </c>
      <c r="B1190" t="s">
        <v>3784</v>
      </c>
      <c r="C1190" t="s">
        <v>3785</v>
      </c>
      <c r="D1190" t="s">
        <v>51</v>
      </c>
      <c r="E1190" t="s">
        <v>16</v>
      </c>
      <c r="F1190">
        <v>60</v>
      </c>
      <c r="G1190" t="s">
        <v>3786</v>
      </c>
      <c r="H1190" t="s">
        <v>2447</v>
      </c>
      <c r="I1190" t="s">
        <v>1869</v>
      </c>
      <c r="J1190" s="1">
        <v>44594</v>
      </c>
      <c r="K1190">
        <v>20</v>
      </c>
      <c r="L1190" t="s">
        <v>20</v>
      </c>
      <c r="M1190" s="1"/>
    </row>
    <row r="1191" spans="1:13" x14ac:dyDescent="0.35">
      <c r="A1191">
        <v>1190</v>
      </c>
      <c r="B1191" t="s">
        <v>3787</v>
      </c>
      <c r="C1191" t="s">
        <v>256</v>
      </c>
      <c r="D1191" t="s">
        <v>28</v>
      </c>
      <c r="E1191" t="s">
        <v>29</v>
      </c>
      <c r="F1191">
        <v>30</v>
      </c>
      <c r="G1191" t="s">
        <v>3788</v>
      </c>
      <c r="H1191" t="s">
        <v>2917</v>
      </c>
      <c r="I1191" t="s">
        <v>95</v>
      </c>
      <c r="J1191" s="1">
        <v>44916</v>
      </c>
      <c r="K1191">
        <v>31</v>
      </c>
      <c r="L1191" t="s">
        <v>70</v>
      </c>
      <c r="M1191" s="1"/>
    </row>
    <row r="1192" spans="1:13" x14ac:dyDescent="0.35">
      <c r="A1192">
        <v>1191</v>
      </c>
      <c r="B1192" t="s">
        <v>2721</v>
      </c>
      <c r="C1192" t="s">
        <v>1607</v>
      </c>
      <c r="D1192" t="s">
        <v>621</v>
      </c>
      <c r="E1192" t="s">
        <v>29</v>
      </c>
      <c r="F1192">
        <v>60</v>
      </c>
      <c r="G1192" t="s">
        <v>3789</v>
      </c>
      <c r="H1192" t="s">
        <v>3790</v>
      </c>
      <c r="I1192" t="s">
        <v>32</v>
      </c>
      <c r="J1192" s="1">
        <v>43922</v>
      </c>
      <c r="K1192">
        <v>38</v>
      </c>
      <c r="L1192" t="s">
        <v>20</v>
      </c>
      <c r="M1192" s="1"/>
    </row>
    <row r="1193" spans="1:13" x14ac:dyDescent="0.35">
      <c r="A1193">
        <v>1192</v>
      </c>
      <c r="B1193" t="s">
        <v>3791</v>
      </c>
      <c r="C1193" t="s">
        <v>727</v>
      </c>
      <c r="D1193" t="s">
        <v>28</v>
      </c>
      <c r="E1193" t="s">
        <v>29</v>
      </c>
      <c r="F1193">
        <v>90</v>
      </c>
      <c r="G1193" t="s">
        <v>3792</v>
      </c>
      <c r="H1193" t="s">
        <v>3793</v>
      </c>
      <c r="I1193" t="s">
        <v>173</v>
      </c>
      <c r="J1193" s="1">
        <v>44901</v>
      </c>
      <c r="K1193">
        <v>97</v>
      </c>
      <c r="L1193" t="s">
        <v>20</v>
      </c>
      <c r="M1193" s="1"/>
    </row>
    <row r="1194" spans="1:13" x14ac:dyDescent="0.35">
      <c r="A1194">
        <v>1193</v>
      </c>
      <c r="B1194" t="s">
        <v>3794</v>
      </c>
      <c r="C1194" t="s">
        <v>1692</v>
      </c>
      <c r="D1194" t="s">
        <v>28</v>
      </c>
      <c r="E1194" t="s">
        <v>29</v>
      </c>
      <c r="F1194">
        <v>30</v>
      </c>
      <c r="G1194" t="s">
        <v>3795</v>
      </c>
      <c r="H1194" t="s">
        <v>3396</v>
      </c>
      <c r="I1194" t="s">
        <v>32</v>
      </c>
      <c r="J1194" s="1">
        <v>44890</v>
      </c>
      <c r="K1194">
        <v>102</v>
      </c>
      <c r="L1194" t="s">
        <v>33</v>
      </c>
      <c r="M1194" s="1"/>
    </row>
    <row r="1195" spans="1:13" x14ac:dyDescent="0.35">
      <c r="A1195">
        <v>1194</v>
      </c>
      <c r="B1195" t="s">
        <v>3796</v>
      </c>
      <c r="C1195" t="s">
        <v>3797</v>
      </c>
      <c r="D1195" t="s">
        <v>51</v>
      </c>
      <c r="E1195" t="s">
        <v>16</v>
      </c>
      <c r="F1195">
        <v>90</v>
      </c>
      <c r="G1195" t="s">
        <v>3798</v>
      </c>
      <c r="H1195" t="s">
        <v>3799</v>
      </c>
      <c r="I1195" t="s">
        <v>32</v>
      </c>
      <c r="J1195" s="1">
        <v>44152</v>
      </c>
      <c r="K1195">
        <v>80</v>
      </c>
      <c r="L1195" t="s">
        <v>80</v>
      </c>
      <c r="M1195" s="1"/>
    </row>
    <row r="1196" spans="1:13" x14ac:dyDescent="0.35">
      <c r="A1196">
        <v>1195</v>
      </c>
      <c r="B1196" t="s">
        <v>3800</v>
      </c>
      <c r="C1196" t="s">
        <v>309</v>
      </c>
      <c r="D1196" t="s">
        <v>15</v>
      </c>
      <c r="E1196" t="s">
        <v>16</v>
      </c>
      <c r="F1196">
        <v>60</v>
      </c>
      <c r="G1196" t="s">
        <v>3801</v>
      </c>
      <c r="H1196" t="s">
        <v>615</v>
      </c>
      <c r="I1196" t="s">
        <v>32</v>
      </c>
      <c r="J1196" s="1">
        <v>44131</v>
      </c>
      <c r="K1196">
        <v>3</v>
      </c>
      <c r="L1196" t="s">
        <v>33</v>
      </c>
      <c r="M1196" s="1"/>
    </row>
    <row r="1197" spans="1:13" x14ac:dyDescent="0.35">
      <c r="A1197">
        <v>1196</v>
      </c>
      <c r="B1197" t="s">
        <v>3802</v>
      </c>
      <c r="C1197" t="s">
        <v>3803</v>
      </c>
      <c r="D1197" t="s">
        <v>51</v>
      </c>
      <c r="E1197" t="s">
        <v>16</v>
      </c>
      <c r="F1197">
        <v>60</v>
      </c>
      <c r="G1197" t="s">
        <v>3804</v>
      </c>
      <c r="H1197" t="s">
        <v>298</v>
      </c>
      <c r="I1197" t="s">
        <v>25</v>
      </c>
      <c r="J1197" s="1">
        <v>44394</v>
      </c>
      <c r="K1197">
        <v>73</v>
      </c>
      <c r="L1197" t="s">
        <v>54</v>
      </c>
      <c r="M1197" s="1"/>
    </row>
    <row r="1198" spans="1:13" x14ac:dyDescent="0.35">
      <c r="A1198">
        <v>1197</v>
      </c>
      <c r="B1198" t="s">
        <v>3805</v>
      </c>
      <c r="C1198" t="s">
        <v>3806</v>
      </c>
      <c r="D1198" t="s">
        <v>28</v>
      </c>
      <c r="E1198" t="s">
        <v>29</v>
      </c>
      <c r="F1198">
        <v>60</v>
      </c>
      <c r="G1198" t="s">
        <v>3807</v>
      </c>
      <c r="H1198" t="s">
        <v>3206</v>
      </c>
      <c r="I1198" t="s">
        <v>1199</v>
      </c>
      <c r="J1198" s="1">
        <v>44187</v>
      </c>
      <c r="K1198">
        <v>84</v>
      </c>
      <c r="L1198" t="s">
        <v>159</v>
      </c>
      <c r="M1198" s="1"/>
    </row>
    <row r="1199" spans="1:13" x14ac:dyDescent="0.35">
      <c r="A1199">
        <v>1198</v>
      </c>
      <c r="B1199" t="s">
        <v>2184</v>
      </c>
      <c r="C1199" t="s">
        <v>3808</v>
      </c>
      <c r="D1199" t="s">
        <v>28</v>
      </c>
      <c r="E1199" t="s">
        <v>29</v>
      </c>
      <c r="F1199">
        <v>30</v>
      </c>
      <c r="G1199" t="s">
        <v>3809</v>
      </c>
      <c r="H1199" t="s">
        <v>3810</v>
      </c>
      <c r="I1199" t="s">
        <v>32</v>
      </c>
      <c r="J1199" s="1">
        <v>44594</v>
      </c>
      <c r="K1199">
        <v>60</v>
      </c>
      <c r="L1199" t="s">
        <v>20</v>
      </c>
      <c r="M1199" s="1"/>
    </row>
    <row r="1200" spans="1:13" x14ac:dyDescent="0.35">
      <c r="A1200">
        <v>1199</v>
      </c>
      <c r="B1200" t="s">
        <v>3811</v>
      </c>
      <c r="C1200" t="s">
        <v>3812</v>
      </c>
      <c r="D1200" t="s">
        <v>28</v>
      </c>
      <c r="E1200" t="s">
        <v>29</v>
      </c>
      <c r="F1200">
        <v>90</v>
      </c>
      <c r="G1200" t="s">
        <v>3813</v>
      </c>
      <c r="H1200" t="s">
        <v>3814</v>
      </c>
      <c r="I1200" t="s">
        <v>32</v>
      </c>
      <c r="J1200" s="1">
        <v>44425</v>
      </c>
      <c r="K1200">
        <v>20</v>
      </c>
      <c r="L1200" t="s">
        <v>101</v>
      </c>
      <c r="M1200" s="1"/>
    </row>
    <row r="1201" spans="1:13" x14ac:dyDescent="0.35">
      <c r="A1201">
        <v>1200</v>
      </c>
      <c r="B1201" t="s">
        <v>3815</v>
      </c>
      <c r="C1201" t="s">
        <v>2037</v>
      </c>
      <c r="D1201" t="s">
        <v>15</v>
      </c>
      <c r="E1201" t="s">
        <v>16</v>
      </c>
      <c r="F1201">
        <v>60</v>
      </c>
      <c r="G1201" t="s">
        <v>3816</v>
      </c>
      <c r="H1201" t="s">
        <v>3817</v>
      </c>
      <c r="I1201" t="s">
        <v>32</v>
      </c>
      <c r="J1201" s="1">
        <v>44811</v>
      </c>
      <c r="K1201">
        <v>34</v>
      </c>
      <c r="L1201" t="s">
        <v>64</v>
      </c>
      <c r="M1201" s="1"/>
    </row>
    <row r="1202" spans="1:13" x14ac:dyDescent="0.35">
      <c r="A1202">
        <v>1201</v>
      </c>
      <c r="B1202" t="s">
        <v>3818</v>
      </c>
      <c r="C1202" t="s">
        <v>1585</v>
      </c>
      <c r="D1202" t="s">
        <v>51</v>
      </c>
      <c r="E1202" t="s">
        <v>16</v>
      </c>
      <c r="F1202">
        <v>30</v>
      </c>
      <c r="G1202" t="s">
        <v>3819</v>
      </c>
      <c r="H1202" t="s">
        <v>1284</v>
      </c>
      <c r="I1202" t="s">
        <v>32</v>
      </c>
      <c r="J1202" s="1">
        <v>44607</v>
      </c>
      <c r="K1202">
        <v>95</v>
      </c>
      <c r="L1202" t="s">
        <v>39</v>
      </c>
      <c r="M1202" s="1"/>
    </row>
    <row r="1203" spans="1:13" x14ac:dyDescent="0.35">
      <c r="A1203">
        <v>1202</v>
      </c>
      <c r="B1203" t="s">
        <v>3820</v>
      </c>
      <c r="C1203" t="s">
        <v>161</v>
      </c>
      <c r="D1203" t="s">
        <v>15</v>
      </c>
      <c r="E1203" t="s">
        <v>16</v>
      </c>
      <c r="F1203">
        <v>60</v>
      </c>
      <c r="G1203" t="s">
        <v>3821</v>
      </c>
      <c r="H1203" t="s">
        <v>3822</v>
      </c>
      <c r="I1203" t="s">
        <v>1454</v>
      </c>
      <c r="J1203" s="1">
        <v>44841</v>
      </c>
      <c r="K1203">
        <v>48</v>
      </c>
      <c r="L1203" t="s">
        <v>33</v>
      </c>
      <c r="M1203" s="1"/>
    </row>
    <row r="1204" spans="1:13" x14ac:dyDescent="0.35">
      <c r="A1204">
        <v>1203</v>
      </c>
      <c r="B1204" t="s">
        <v>3823</v>
      </c>
      <c r="C1204" t="s">
        <v>3824</v>
      </c>
      <c r="D1204" t="s">
        <v>51</v>
      </c>
      <c r="E1204" t="s">
        <v>16</v>
      </c>
      <c r="F1204">
        <v>60</v>
      </c>
      <c r="G1204" t="s">
        <v>3825</v>
      </c>
      <c r="H1204" t="s">
        <v>3826</v>
      </c>
      <c r="I1204" t="s">
        <v>20</v>
      </c>
      <c r="J1204" s="1">
        <v>43966</v>
      </c>
      <c r="K1204">
        <v>78</v>
      </c>
      <c r="L1204" t="s">
        <v>45</v>
      </c>
      <c r="M1204" s="1"/>
    </row>
    <row r="1205" spans="1:13" x14ac:dyDescent="0.35">
      <c r="A1205">
        <v>1204</v>
      </c>
      <c r="B1205" t="s">
        <v>3827</v>
      </c>
      <c r="C1205" t="s">
        <v>669</v>
      </c>
      <c r="D1205" t="s">
        <v>51</v>
      </c>
      <c r="E1205" t="s">
        <v>16</v>
      </c>
      <c r="F1205">
        <v>30</v>
      </c>
      <c r="G1205" t="s">
        <v>3828</v>
      </c>
      <c r="H1205" t="s">
        <v>2380</v>
      </c>
      <c r="I1205" t="s">
        <v>173</v>
      </c>
      <c r="J1205" s="1">
        <v>44422</v>
      </c>
      <c r="K1205">
        <v>23</v>
      </c>
      <c r="L1205" t="s">
        <v>45</v>
      </c>
      <c r="M1205" s="1"/>
    </row>
    <row r="1206" spans="1:13" x14ac:dyDescent="0.35">
      <c r="A1206">
        <v>1205</v>
      </c>
      <c r="B1206" t="s">
        <v>3496</v>
      </c>
      <c r="C1206" t="s">
        <v>3829</v>
      </c>
      <c r="D1206" t="s">
        <v>28</v>
      </c>
      <c r="E1206" t="s">
        <v>29</v>
      </c>
      <c r="F1206">
        <v>30</v>
      </c>
      <c r="G1206" t="s">
        <v>3830</v>
      </c>
      <c r="H1206" t="s">
        <v>1362</v>
      </c>
      <c r="I1206" t="s">
        <v>178</v>
      </c>
      <c r="J1206" s="1">
        <v>44536</v>
      </c>
      <c r="K1206">
        <v>21</v>
      </c>
      <c r="L1206" t="s">
        <v>70</v>
      </c>
      <c r="M1206" s="1"/>
    </row>
    <row r="1207" spans="1:13" x14ac:dyDescent="0.35">
      <c r="A1207">
        <v>1206</v>
      </c>
      <c r="B1207" t="s">
        <v>1503</v>
      </c>
      <c r="C1207" t="s">
        <v>3831</v>
      </c>
      <c r="D1207" t="s">
        <v>28</v>
      </c>
      <c r="E1207" t="s">
        <v>29</v>
      </c>
      <c r="F1207">
        <v>90</v>
      </c>
      <c r="G1207" t="s">
        <v>3830</v>
      </c>
      <c r="H1207" t="s">
        <v>3059</v>
      </c>
      <c r="I1207" t="s">
        <v>187</v>
      </c>
      <c r="J1207" s="1">
        <v>44620</v>
      </c>
      <c r="K1207">
        <v>39</v>
      </c>
      <c r="L1207" t="s">
        <v>80</v>
      </c>
      <c r="M1207" s="1"/>
    </row>
    <row r="1208" spans="1:13" x14ac:dyDescent="0.35">
      <c r="A1208">
        <v>1207</v>
      </c>
      <c r="B1208" t="s">
        <v>3832</v>
      </c>
      <c r="C1208" t="s">
        <v>1688</v>
      </c>
      <c r="D1208" t="s">
        <v>51</v>
      </c>
      <c r="E1208" t="s">
        <v>16</v>
      </c>
      <c r="F1208">
        <v>30</v>
      </c>
      <c r="G1208" t="s">
        <v>3833</v>
      </c>
      <c r="H1208" t="s">
        <v>3834</v>
      </c>
      <c r="I1208" t="s">
        <v>32</v>
      </c>
      <c r="J1208" s="1">
        <v>44062</v>
      </c>
      <c r="K1208">
        <v>72</v>
      </c>
      <c r="L1208" t="s">
        <v>45</v>
      </c>
      <c r="M1208" s="1"/>
    </row>
    <row r="1209" spans="1:13" x14ac:dyDescent="0.35">
      <c r="A1209">
        <v>1208</v>
      </c>
      <c r="B1209" t="s">
        <v>3835</v>
      </c>
      <c r="C1209" t="s">
        <v>3836</v>
      </c>
      <c r="D1209" t="s">
        <v>28</v>
      </c>
      <c r="E1209" t="s">
        <v>29</v>
      </c>
      <c r="F1209">
        <v>60</v>
      </c>
      <c r="G1209" t="s">
        <v>3837</v>
      </c>
      <c r="H1209" t="s">
        <v>2577</v>
      </c>
      <c r="I1209" t="s">
        <v>645</v>
      </c>
      <c r="J1209" s="1">
        <v>44267</v>
      </c>
      <c r="K1209">
        <v>66</v>
      </c>
      <c r="L1209" t="s">
        <v>64</v>
      </c>
      <c r="M1209" s="1"/>
    </row>
    <row r="1210" spans="1:13" x14ac:dyDescent="0.35">
      <c r="A1210">
        <v>1209</v>
      </c>
      <c r="B1210" t="s">
        <v>3838</v>
      </c>
      <c r="C1210" t="s">
        <v>3839</v>
      </c>
      <c r="D1210" t="s">
        <v>51</v>
      </c>
      <c r="E1210" t="s">
        <v>16</v>
      </c>
      <c r="F1210">
        <v>90</v>
      </c>
      <c r="G1210" t="s">
        <v>3840</v>
      </c>
      <c r="H1210" t="s">
        <v>2056</v>
      </c>
      <c r="I1210" t="s">
        <v>32</v>
      </c>
      <c r="J1210" s="1">
        <v>44899</v>
      </c>
      <c r="K1210">
        <v>70</v>
      </c>
      <c r="L1210" t="s">
        <v>80</v>
      </c>
      <c r="M1210" s="1"/>
    </row>
    <row r="1211" spans="1:13" x14ac:dyDescent="0.35">
      <c r="A1211">
        <v>1210</v>
      </c>
      <c r="B1211" t="s">
        <v>3841</v>
      </c>
      <c r="C1211" t="s">
        <v>50</v>
      </c>
      <c r="D1211" t="s">
        <v>41</v>
      </c>
      <c r="E1211" t="s">
        <v>16</v>
      </c>
      <c r="F1211">
        <v>30</v>
      </c>
      <c r="G1211" t="s">
        <v>3842</v>
      </c>
      <c r="H1211" t="s">
        <v>1190</v>
      </c>
      <c r="I1211" t="s">
        <v>173</v>
      </c>
      <c r="J1211" s="1">
        <v>44280</v>
      </c>
      <c r="K1211">
        <v>44</v>
      </c>
      <c r="L1211" t="s">
        <v>39</v>
      </c>
      <c r="M1211" s="1"/>
    </row>
    <row r="1212" spans="1:13" x14ac:dyDescent="0.35">
      <c r="A1212">
        <v>1211</v>
      </c>
      <c r="B1212" t="s">
        <v>130</v>
      </c>
      <c r="C1212" t="s">
        <v>3843</v>
      </c>
      <c r="D1212" t="s">
        <v>28</v>
      </c>
      <c r="E1212" t="s">
        <v>29</v>
      </c>
      <c r="F1212">
        <v>60</v>
      </c>
      <c r="G1212" t="s">
        <v>3842</v>
      </c>
      <c r="H1212" t="s">
        <v>2733</v>
      </c>
      <c r="I1212" t="s">
        <v>25</v>
      </c>
      <c r="J1212" s="1">
        <v>43906</v>
      </c>
      <c r="K1212">
        <v>79</v>
      </c>
      <c r="L1212" t="s">
        <v>64</v>
      </c>
      <c r="M1212" s="1"/>
    </row>
    <row r="1213" spans="1:13" x14ac:dyDescent="0.35">
      <c r="A1213">
        <v>1212</v>
      </c>
      <c r="B1213" t="s">
        <v>3844</v>
      </c>
      <c r="C1213" t="s">
        <v>3845</v>
      </c>
      <c r="D1213" t="s">
        <v>15</v>
      </c>
      <c r="E1213" t="s">
        <v>16</v>
      </c>
      <c r="F1213">
        <v>90</v>
      </c>
      <c r="G1213" t="s">
        <v>3846</v>
      </c>
      <c r="H1213" t="s">
        <v>1712</v>
      </c>
      <c r="I1213" t="s">
        <v>187</v>
      </c>
      <c r="J1213" s="1">
        <v>44321</v>
      </c>
      <c r="K1213">
        <v>88</v>
      </c>
      <c r="L1213" t="s">
        <v>54</v>
      </c>
      <c r="M1213" s="1"/>
    </row>
    <row r="1214" spans="1:13" x14ac:dyDescent="0.35">
      <c r="A1214">
        <v>1213</v>
      </c>
      <c r="B1214" t="s">
        <v>3847</v>
      </c>
      <c r="C1214" t="s">
        <v>3848</v>
      </c>
      <c r="D1214" t="s">
        <v>15</v>
      </c>
      <c r="E1214" t="s">
        <v>16</v>
      </c>
      <c r="F1214">
        <v>60</v>
      </c>
      <c r="G1214" t="s">
        <v>3849</v>
      </c>
      <c r="H1214" t="s">
        <v>1772</v>
      </c>
      <c r="I1214" t="s">
        <v>178</v>
      </c>
      <c r="J1214" s="1">
        <v>43866</v>
      </c>
      <c r="K1214">
        <v>31</v>
      </c>
      <c r="L1214" t="s">
        <v>54</v>
      </c>
      <c r="M1214" s="1"/>
    </row>
    <row r="1215" spans="1:13" x14ac:dyDescent="0.35">
      <c r="A1215">
        <v>1214</v>
      </c>
      <c r="B1215" t="s">
        <v>1337</v>
      </c>
      <c r="C1215" t="s">
        <v>3474</v>
      </c>
      <c r="D1215" t="s">
        <v>28</v>
      </c>
      <c r="E1215" t="s">
        <v>29</v>
      </c>
      <c r="F1215">
        <v>90</v>
      </c>
      <c r="G1215" t="s">
        <v>3850</v>
      </c>
      <c r="H1215" t="s">
        <v>3851</v>
      </c>
      <c r="I1215" t="s">
        <v>32</v>
      </c>
      <c r="J1215" s="1">
        <v>44582</v>
      </c>
      <c r="K1215">
        <v>31</v>
      </c>
      <c r="L1215" t="s">
        <v>45</v>
      </c>
      <c r="M1215" s="1"/>
    </row>
    <row r="1216" spans="1:13" x14ac:dyDescent="0.35">
      <c r="A1216">
        <v>1215</v>
      </c>
      <c r="B1216" t="s">
        <v>3852</v>
      </c>
      <c r="C1216" t="s">
        <v>2995</v>
      </c>
      <c r="D1216" t="s">
        <v>15</v>
      </c>
      <c r="E1216" t="s">
        <v>16</v>
      </c>
      <c r="F1216">
        <v>30</v>
      </c>
      <c r="G1216" t="s">
        <v>3853</v>
      </c>
      <c r="H1216" t="s">
        <v>3854</v>
      </c>
      <c r="I1216" t="s">
        <v>38</v>
      </c>
      <c r="J1216" s="1">
        <v>44025</v>
      </c>
      <c r="K1216">
        <v>66</v>
      </c>
      <c r="L1216" t="s">
        <v>70</v>
      </c>
      <c r="M1216" s="1"/>
    </row>
    <row r="1217" spans="1:13" x14ac:dyDescent="0.35">
      <c r="A1217">
        <v>1216</v>
      </c>
      <c r="B1217" t="s">
        <v>3855</v>
      </c>
      <c r="C1217" t="s">
        <v>2923</v>
      </c>
      <c r="D1217" t="s">
        <v>28</v>
      </c>
      <c r="E1217" t="s">
        <v>29</v>
      </c>
      <c r="F1217">
        <v>30</v>
      </c>
      <c r="G1217" t="s">
        <v>3856</v>
      </c>
      <c r="H1217" t="s">
        <v>2645</v>
      </c>
      <c r="I1217" t="s">
        <v>32</v>
      </c>
      <c r="J1217" s="1">
        <v>43844</v>
      </c>
      <c r="K1217">
        <v>8</v>
      </c>
      <c r="L1217" t="s">
        <v>80</v>
      </c>
      <c r="M1217" s="1"/>
    </row>
    <row r="1218" spans="1:13" x14ac:dyDescent="0.35">
      <c r="A1218">
        <v>1217</v>
      </c>
      <c r="B1218" t="s">
        <v>3857</v>
      </c>
      <c r="C1218" t="s">
        <v>2427</v>
      </c>
      <c r="D1218" t="s">
        <v>51</v>
      </c>
      <c r="E1218" t="s">
        <v>16</v>
      </c>
      <c r="F1218">
        <v>30</v>
      </c>
      <c r="G1218" t="s">
        <v>3858</v>
      </c>
      <c r="H1218" t="s">
        <v>3859</v>
      </c>
      <c r="I1218" t="s">
        <v>124</v>
      </c>
      <c r="J1218" s="1">
        <v>44095</v>
      </c>
      <c r="K1218">
        <v>11</v>
      </c>
      <c r="L1218" t="s">
        <v>33</v>
      </c>
      <c r="M1218" s="1"/>
    </row>
    <row r="1219" spans="1:13" x14ac:dyDescent="0.35">
      <c r="A1219">
        <v>1218</v>
      </c>
      <c r="B1219" t="s">
        <v>3860</v>
      </c>
      <c r="C1219" t="s">
        <v>1999</v>
      </c>
      <c r="D1219" t="s">
        <v>15</v>
      </c>
      <c r="E1219" t="s">
        <v>16</v>
      </c>
      <c r="F1219">
        <v>30</v>
      </c>
      <c r="G1219" t="s">
        <v>3861</v>
      </c>
      <c r="H1219" t="s">
        <v>3862</v>
      </c>
      <c r="I1219" t="s">
        <v>2543</v>
      </c>
      <c r="J1219" s="1">
        <v>44301</v>
      </c>
      <c r="K1219">
        <v>50</v>
      </c>
      <c r="L1219" t="s">
        <v>80</v>
      </c>
      <c r="M1219" s="1"/>
    </row>
    <row r="1220" spans="1:13" x14ac:dyDescent="0.35">
      <c r="A1220">
        <v>1219</v>
      </c>
      <c r="B1220" t="s">
        <v>3863</v>
      </c>
      <c r="C1220" t="s">
        <v>3864</v>
      </c>
      <c r="D1220" t="s">
        <v>92</v>
      </c>
      <c r="E1220" t="s">
        <v>16</v>
      </c>
      <c r="F1220">
        <v>30</v>
      </c>
      <c r="G1220" t="s">
        <v>3865</v>
      </c>
      <c r="H1220" t="s">
        <v>3866</v>
      </c>
      <c r="I1220" t="s">
        <v>32</v>
      </c>
      <c r="J1220" s="1">
        <v>44048</v>
      </c>
      <c r="K1220">
        <v>75</v>
      </c>
      <c r="L1220" t="s">
        <v>101</v>
      </c>
      <c r="M1220" s="1"/>
    </row>
    <row r="1221" spans="1:13" x14ac:dyDescent="0.35">
      <c r="A1221">
        <v>1220</v>
      </c>
      <c r="B1221" t="s">
        <v>3867</v>
      </c>
      <c r="C1221" t="s">
        <v>3222</v>
      </c>
      <c r="D1221" t="s">
        <v>28</v>
      </c>
      <c r="E1221" t="s">
        <v>29</v>
      </c>
      <c r="F1221">
        <v>60</v>
      </c>
      <c r="G1221" t="s">
        <v>3868</v>
      </c>
      <c r="H1221" t="s">
        <v>424</v>
      </c>
      <c r="I1221" t="s">
        <v>425</v>
      </c>
      <c r="J1221" s="1">
        <v>44713</v>
      </c>
      <c r="K1221">
        <v>68</v>
      </c>
      <c r="L1221" t="s">
        <v>45</v>
      </c>
      <c r="M1221" s="1"/>
    </row>
    <row r="1222" spans="1:13" x14ac:dyDescent="0.35">
      <c r="A1222">
        <v>1221</v>
      </c>
      <c r="B1222" t="s">
        <v>711</v>
      </c>
      <c r="C1222" t="s">
        <v>180</v>
      </c>
      <c r="D1222" t="s">
        <v>28</v>
      </c>
      <c r="E1222" t="s">
        <v>29</v>
      </c>
      <c r="F1222">
        <v>90</v>
      </c>
      <c r="G1222" t="s">
        <v>3869</v>
      </c>
      <c r="H1222" t="s">
        <v>3870</v>
      </c>
      <c r="I1222" t="s">
        <v>124</v>
      </c>
      <c r="J1222" s="1">
        <v>44251</v>
      </c>
      <c r="K1222">
        <v>76</v>
      </c>
      <c r="L1222" t="s">
        <v>33</v>
      </c>
      <c r="M1222" s="1"/>
    </row>
    <row r="1223" spans="1:13" x14ac:dyDescent="0.35">
      <c r="A1223">
        <v>1222</v>
      </c>
      <c r="B1223" t="s">
        <v>3871</v>
      </c>
      <c r="C1223" t="s">
        <v>3872</v>
      </c>
      <c r="D1223" t="s">
        <v>28</v>
      </c>
      <c r="E1223" t="s">
        <v>29</v>
      </c>
      <c r="F1223">
        <v>90</v>
      </c>
      <c r="G1223" t="s">
        <v>3873</v>
      </c>
      <c r="H1223" t="s">
        <v>1764</v>
      </c>
      <c r="I1223" t="s">
        <v>124</v>
      </c>
      <c r="J1223" s="1">
        <v>44503</v>
      </c>
      <c r="K1223">
        <v>14</v>
      </c>
      <c r="L1223" t="s">
        <v>20</v>
      </c>
      <c r="M1223" s="1"/>
    </row>
    <row r="1224" spans="1:13" x14ac:dyDescent="0.35">
      <c r="A1224">
        <v>1223</v>
      </c>
      <c r="B1224" t="s">
        <v>3874</v>
      </c>
      <c r="C1224" t="s">
        <v>1599</v>
      </c>
      <c r="D1224" t="s">
        <v>15</v>
      </c>
      <c r="E1224" t="s">
        <v>16</v>
      </c>
      <c r="F1224">
        <v>90</v>
      </c>
      <c r="G1224" t="s">
        <v>3875</v>
      </c>
      <c r="H1224" t="s">
        <v>3876</v>
      </c>
      <c r="I1224" t="s">
        <v>32</v>
      </c>
      <c r="J1224" s="1">
        <v>43870</v>
      </c>
      <c r="K1224">
        <v>79</v>
      </c>
      <c r="L1224" t="s">
        <v>39</v>
      </c>
      <c r="M1224" s="1"/>
    </row>
    <row r="1225" spans="1:13" x14ac:dyDescent="0.35">
      <c r="A1225">
        <v>1224</v>
      </c>
      <c r="B1225" t="s">
        <v>3877</v>
      </c>
      <c r="C1225" t="s">
        <v>1058</v>
      </c>
      <c r="D1225" t="s">
        <v>15</v>
      </c>
      <c r="E1225" t="s">
        <v>16</v>
      </c>
      <c r="F1225">
        <v>30</v>
      </c>
      <c r="G1225" t="s">
        <v>3878</v>
      </c>
      <c r="H1225" t="s">
        <v>1945</v>
      </c>
      <c r="I1225" t="s">
        <v>32</v>
      </c>
      <c r="J1225" s="1">
        <v>44029</v>
      </c>
      <c r="K1225">
        <v>77</v>
      </c>
      <c r="L1225" t="s">
        <v>54</v>
      </c>
      <c r="M1225" s="1"/>
    </row>
    <row r="1226" spans="1:13" x14ac:dyDescent="0.35">
      <c r="A1226">
        <v>1225</v>
      </c>
      <c r="B1226" t="s">
        <v>3877</v>
      </c>
      <c r="C1226" t="s">
        <v>1058</v>
      </c>
      <c r="D1226" t="s">
        <v>15</v>
      </c>
      <c r="E1226" t="s">
        <v>16</v>
      </c>
      <c r="F1226">
        <v>30</v>
      </c>
      <c r="G1226" t="s">
        <v>3878</v>
      </c>
      <c r="H1226" t="s">
        <v>1945</v>
      </c>
      <c r="I1226" t="s">
        <v>32</v>
      </c>
      <c r="J1226" s="1">
        <v>44029</v>
      </c>
      <c r="K1226">
        <v>77</v>
      </c>
      <c r="L1226" t="s">
        <v>54</v>
      </c>
      <c r="M1226" s="1"/>
    </row>
    <row r="1227" spans="1:13" x14ac:dyDescent="0.35">
      <c r="A1227">
        <v>1226</v>
      </c>
      <c r="B1227" t="s">
        <v>309</v>
      </c>
      <c r="C1227" t="s">
        <v>3460</v>
      </c>
      <c r="D1227" t="s">
        <v>28</v>
      </c>
      <c r="E1227" t="s">
        <v>29</v>
      </c>
      <c r="F1227">
        <v>90</v>
      </c>
      <c r="G1227" t="s">
        <v>3879</v>
      </c>
      <c r="H1227" t="s">
        <v>2965</v>
      </c>
      <c r="I1227" t="s">
        <v>25</v>
      </c>
      <c r="J1227" s="1">
        <v>44240</v>
      </c>
      <c r="K1227">
        <v>87</v>
      </c>
      <c r="L1227" t="s">
        <v>39</v>
      </c>
      <c r="M1227" s="1"/>
    </row>
    <row r="1228" spans="1:13" x14ac:dyDescent="0.35">
      <c r="A1228">
        <v>1227</v>
      </c>
      <c r="B1228" t="s">
        <v>3880</v>
      </c>
      <c r="C1228" t="s">
        <v>788</v>
      </c>
      <c r="D1228" t="s">
        <v>28</v>
      </c>
      <c r="E1228" t="s">
        <v>29</v>
      </c>
      <c r="F1228">
        <v>60</v>
      </c>
      <c r="G1228" t="s">
        <v>3881</v>
      </c>
      <c r="H1228" t="s">
        <v>3882</v>
      </c>
      <c r="I1228" t="s">
        <v>38</v>
      </c>
      <c r="J1228" s="1">
        <v>44434</v>
      </c>
      <c r="K1228">
        <v>95</v>
      </c>
      <c r="L1228" t="s">
        <v>159</v>
      </c>
      <c r="M1228" s="1"/>
    </row>
    <row r="1229" spans="1:13" x14ac:dyDescent="0.35">
      <c r="A1229">
        <v>1228</v>
      </c>
      <c r="B1229" t="s">
        <v>3883</v>
      </c>
      <c r="C1229" t="s">
        <v>3884</v>
      </c>
      <c r="D1229" t="s">
        <v>51</v>
      </c>
      <c r="E1229" t="s">
        <v>16</v>
      </c>
      <c r="F1229">
        <v>60</v>
      </c>
      <c r="G1229" t="s">
        <v>3885</v>
      </c>
      <c r="H1229" t="s">
        <v>279</v>
      </c>
      <c r="I1229" t="s">
        <v>213</v>
      </c>
      <c r="J1229" s="1">
        <v>44072</v>
      </c>
      <c r="K1229">
        <v>32</v>
      </c>
      <c r="L1229" t="s">
        <v>159</v>
      </c>
      <c r="M1229" s="1"/>
    </row>
    <row r="1230" spans="1:13" x14ac:dyDescent="0.35">
      <c r="A1230">
        <v>1229</v>
      </c>
      <c r="B1230" t="s">
        <v>3886</v>
      </c>
      <c r="C1230" t="s">
        <v>3887</v>
      </c>
      <c r="D1230" t="s">
        <v>51</v>
      </c>
      <c r="E1230" t="s">
        <v>16</v>
      </c>
      <c r="F1230">
        <v>90</v>
      </c>
      <c r="G1230" t="s">
        <v>3888</v>
      </c>
      <c r="H1230" t="s">
        <v>400</v>
      </c>
      <c r="I1230" t="s">
        <v>401</v>
      </c>
      <c r="J1230" s="1">
        <v>44563</v>
      </c>
      <c r="K1230">
        <v>46</v>
      </c>
      <c r="L1230" t="s">
        <v>70</v>
      </c>
      <c r="M1230" s="1"/>
    </row>
    <row r="1231" spans="1:13" x14ac:dyDescent="0.35">
      <c r="A1231">
        <v>1230</v>
      </c>
      <c r="B1231" t="s">
        <v>3889</v>
      </c>
      <c r="C1231" t="s">
        <v>3588</v>
      </c>
      <c r="D1231" t="s">
        <v>51</v>
      </c>
      <c r="E1231" t="s">
        <v>16</v>
      </c>
      <c r="F1231">
        <v>60</v>
      </c>
      <c r="G1231" t="s">
        <v>3890</v>
      </c>
      <c r="H1231" t="s">
        <v>3891</v>
      </c>
      <c r="I1231" t="s">
        <v>124</v>
      </c>
      <c r="J1231" s="1">
        <v>44004</v>
      </c>
      <c r="K1231">
        <v>30</v>
      </c>
      <c r="L1231" t="s">
        <v>101</v>
      </c>
      <c r="M1231" s="1"/>
    </row>
    <row r="1232" spans="1:13" x14ac:dyDescent="0.35">
      <c r="A1232">
        <v>1231</v>
      </c>
      <c r="B1232" t="s">
        <v>3889</v>
      </c>
      <c r="C1232" t="s">
        <v>3588</v>
      </c>
      <c r="D1232" t="s">
        <v>51</v>
      </c>
      <c r="E1232" t="s">
        <v>16</v>
      </c>
      <c r="F1232">
        <v>60</v>
      </c>
      <c r="G1232" t="s">
        <v>3890</v>
      </c>
      <c r="H1232" t="s">
        <v>3891</v>
      </c>
      <c r="I1232" t="s">
        <v>124</v>
      </c>
      <c r="J1232" s="1">
        <v>44004</v>
      </c>
      <c r="K1232">
        <v>30</v>
      </c>
      <c r="L1232" t="s">
        <v>101</v>
      </c>
      <c r="M1232" s="1"/>
    </row>
    <row r="1233" spans="1:13" x14ac:dyDescent="0.35">
      <c r="A1233">
        <v>1232</v>
      </c>
      <c r="B1233" t="s">
        <v>3140</v>
      </c>
      <c r="C1233" t="s">
        <v>3892</v>
      </c>
      <c r="D1233" t="s">
        <v>28</v>
      </c>
      <c r="E1233" t="s">
        <v>29</v>
      </c>
      <c r="F1233">
        <v>90</v>
      </c>
      <c r="G1233" t="s">
        <v>3893</v>
      </c>
      <c r="H1233" t="s">
        <v>3894</v>
      </c>
      <c r="I1233" t="s">
        <v>110</v>
      </c>
      <c r="J1233" s="1">
        <v>44575</v>
      </c>
      <c r="K1233">
        <v>105</v>
      </c>
      <c r="L1233" t="s">
        <v>20</v>
      </c>
      <c r="M1233" s="1"/>
    </row>
    <row r="1234" spans="1:13" x14ac:dyDescent="0.35">
      <c r="A1234">
        <v>1233</v>
      </c>
      <c r="B1234" t="s">
        <v>3895</v>
      </c>
      <c r="C1234" t="s">
        <v>1588</v>
      </c>
      <c r="D1234" t="s">
        <v>15</v>
      </c>
      <c r="E1234" t="s">
        <v>16</v>
      </c>
      <c r="F1234">
        <v>90</v>
      </c>
      <c r="G1234" t="s">
        <v>3896</v>
      </c>
      <c r="H1234" t="s">
        <v>3897</v>
      </c>
      <c r="I1234" t="s">
        <v>3898</v>
      </c>
      <c r="J1234" s="1">
        <v>44391</v>
      </c>
      <c r="K1234">
        <v>2</v>
      </c>
      <c r="L1234" t="s">
        <v>33</v>
      </c>
      <c r="M1234" s="1"/>
    </row>
    <row r="1235" spans="1:13" x14ac:dyDescent="0.35">
      <c r="A1235">
        <v>1234</v>
      </c>
      <c r="B1235" t="s">
        <v>3899</v>
      </c>
      <c r="C1235" t="s">
        <v>3900</v>
      </c>
      <c r="D1235" t="s">
        <v>15</v>
      </c>
      <c r="E1235" t="s">
        <v>16</v>
      </c>
      <c r="F1235">
        <v>30</v>
      </c>
      <c r="G1235" t="s">
        <v>3901</v>
      </c>
      <c r="H1235" t="s">
        <v>123</v>
      </c>
      <c r="I1235" t="s">
        <v>124</v>
      </c>
      <c r="J1235" s="1">
        <v>44219</v>
      </c>
      <c r="K1235">
        <v>33</v>
      </c>
      <c r="L1235" t="s">
        <v>39</v>
      </c>
      <c r="M1235" s="1"/>
    </row>
    <row r="1236" spans="1:13" x14ac:dyDescent="0.35">
      <c r="A1236">
        <v>1235</v>
      </c>
      <c r="B1236" t="s">
        <v>3902</v>
      </c>
      <c r="C1236" t="s">
        <v>976</v>
      </c>
      <c r="D1236" t="s">
        <v>28</v>
      </c>
      <c r="E1236" t="s">
        <v>29</v>
      </c>
      <c r="F1236">
        <v>90</v>
      </c>
      <c r="G1236" t="s">
        <v>3903</v>
      </c>
      <c r="H1236" t="s">
        <v>3041</v>
      </c>
      <c r="I1236" t="s">
        <v>124</v>
      </c>
      <c r="J1236" s="1">
        <v>44555</v>
      </c>
      <c r="K1236">
        <v>80</v>
      </c>
      <c r="L1236" t="s">
        <v>101</v>
      </c>
      <c r="M1236" s="1"/>
    </row>
    <row r="1237" spans="1:13" x14ac:dyDescent="0.35">
      <c r="A1237">
        <v>1236</v>
      </c>
      <c r="B1237" t="s">
        <v>3904</v>
      </c>
      <c r="C1237" t="s">
        <v>3905</v>
      </c>
      <c r="D1237" t="s">
        <v>92</v>
      </c>
      <c r="E1237" t="s">
        <v>16</v>
      </c>
      <c r="F1237">
        <v>30</v>
      </c>
      <c r="G1237" t="s">
        <v>3906</v>
      </c>
      <c r="H1237" t="s">
        <v>2172</v>
      </c>
      <c r="I1237" t="s">
        <v>32</v>
      </c>
      <c r="J1237" s="1">
        <v>43888</v>
      </c>
      <c r="K1237">
        <v>8</v>
      </c>
      <c r="L1237" t="s">
        <v>101</v>
      </c>
      <c r="M1237" s="1"/>
    </row>
    <row r="1238" spans="1:13" x14ac:dyDescent="0.35">
      <c r="A1238">
        <v>1237</v>
      </c>
      <c r="B1238" t="s">
        <v>3124</v>
      </c>
      <c r="C1238" t="s">
        <v>3907</v>
      </c>
      <c r="D1238" t="s">
        <v>28</v>
      </c>
      <c r="E1238" t="s">
        <v>29</v>
      </c>
      <c r="F1238">
        <v>90</v>
      </c>
      <c r="G1238" t="s">
        <v>3908</v>
      </c>
      <c r="H1238" t="s">
        <v>1505</v>
      </c>
      <c r="I1238" t="s">
        <v>32</v>
      </c>
      <c r="J1238" s="1">
        <v>44177</v>
      </c>
      <c r="K1238">
        <v>72</v>
      </c>
      <c r="L1238" t="s">
        <v>33</v>
      </c>
      <c r="M1238" s="1"/>
    </row>
    <row r="1239" spans="1:13" x14ac:dyDescent="0.35">
      <c r="A1239">
        <v>1238</v>
      </c>
      <c r="B1239" t="s">
        <v>994</v>
      </c>
      <c r="C1239" t="s">
        <v>2485</v>
      </c>
      <c r="D1239" t="s">
        <v>28</v>
      </c>
      <c r="E1239" t="s">
        <v>29</v>
      </c>
      <c r="F1239">
        <v>60</v>
      </c>
      <c r="G1239" t="s">
        <v>3908</v>
      </c>
      <c r="H1239" t="s">
        <v>3909</v>
      </c>
      <c r="I1239" t="s">
        <v>32</v>
      </c>
      <c r="J1239" s="1">
        <v>44899</v>
      </c>
      <c r="K1239">
        <v>79</v>
      </c>
      <c r="L1239" t="s">
        <v>54</v>
      </c>
      <c r="M1239" s="1"/>
    </row>
    <row r="1240" spans="1:13" x14ac:dyDescent="0.35">
      <c r="A1240">
        <v>1239</v>
      </c>
      <c r="B1240" t="s">
        <v>3910</v>
      </c>
      <c r="C1240" t="s">
        <v>3911</v>
      </c>
      <c r="D1240" t="s">
        <v>28</v>
      </c>
      <c r="E1240" t="s">
        <v>29</v>
      </c>
      <c r="F1240">
        <v>90</v>
      </c>
      <c r="G1240" t="s">
        <v>3912</v>
      </c>
      <c r="H1240" t="s">
        <v>2498</v>
      </c>
      <c r="I1240" t="s">
        <v>913</v>
      </c>
      <c r="J1240" s="1">
        <v>44512</v>
      </c>
      <c r="K1240">
        <v>74</v>
      </c>
      <c r="L1240" t="s">
        <v>33</v>
      </c>
      <c r="M1240" s="1"/>
    </row>
    <row r="1241" spans="1:13" x14ac:dyDescent="0.35">
      <c r="A1241">
        <v>1240</v>
      </c>
      <c r="B1241" t="s">
        <v>2605</v>
      </c>
      <c r="C1241" t="s">
        <v>3913</v>
      </c>
      <c r="D1241" t="s">
        <v>15</v>
      </c>
      <c r="E1241" t="s">
        <v>16</v>
      </c>
      <c r="F1241">
        <v>90</v>
      </c>
      <c r="G1241" t="s">
        <v>3914</v>
      </c>
      <c r="H1241" t="s">
        <v>3915</v>
      </c>
      <c r="I1241" t="s">
        <v>173</v>
      </c>
      <c r="J1241" s="1">
        <v>44480</v>
      </c>
      <c r="K1241">
        <v>28</v>
      </c>
      <c r="L1241" t="s">
        <v>159</v>
      </c>
      <c r="M1241" s="1"/>
    </row>
    <row r="1242" spans="1:13" x14ac:dyDescent="0.35">
      <c r="A1242">
        <v>1241</v>
      </c>
      <c r="B1242" t="s">
        <v>3916</v>
      </c>
      <c r="C1242" t="s">
        <v>3917</v>
      </c>
      <c r="D1242" t="s">
        <v>15</v>
      </c>
      <c r="E1242" t="s">
        <v>16</v>
      </c>
      <c r="F1242">
        <v>90</v>
      </c>
      <c r="G1242" t="s">
        <v>3918</v>
      </c>
      <c r="H1242" t="s">
        <v>302</v>
      </c>
      <c r="I1242" t="s">
        <v>303</v>
      </c>
      <c r="J1242" s="1">
        <v>44876</v>
      </c>
      <c r="K1242">
        <v>38</v>
      </c>
      <c r="L1242" t="s">
        <v>159</v>
      </c>
      <c r="M1242" s="1"/>
    </row>
    <row r="1243" spans="1:13" x14ac:dyDescent="0.35">
      <c r="A1243">
        <v>1242</v>
      </c>
      <c r="B1243" t="s">
        <v>3919</v>
      </c>
      <c r="C1243" t="s">
        <v>3920</v>
      </c>
      <c r="D1243" t="s">
        <v>51</v>
      </c>
      <c r="E1243" t="s">
        <v>16</v>
      </c>
      <c r="F1243">
        <v>30</v>
      </c>
      <c r="G1243" t="s">
        <v>3921</v>
      </c>
      <c r="H1243" t="s">
        <v>2284</v>
      </c>
      <c r="I1243" t="s">
        <v>32</v>
      </c>
      <c r="J1243" s="1">
        <v>44083</v>
      </c>
      <c r="K1243">
        <v>22</v>
      </c>
      <c r="L1243" t="s">
        <v>80</v>
      </c>
      <c r="M1243" s="1"/>
    </row>
    <row r="1244" spans="1:13" x14ac:dyDescent="0.35">
      <c r="A1244">
        <v>1243</v>
      </c>
      <c r="B1244" t="s">
        <v>1236</v>
      </c>
      <c r="C1244" t="s">
        <v>3922</v>
      </c>
      <c r="D1244" t="s">
        <v>15</v>
      </c>
      <c r="E1244" t="s">
        <v>16</v>
      </c>
      <c r="F1244">
        <v>90</v>
      </c>
      <c r="G1244" t="s">
        <v>3923</v>
      </c>
      <c r="H1244" t="s">
        <v>1716</v>
      </c>
      <c r="I1244" t="s">
        <v>425</v>
      </c>
      <c r="J1244" s="1">
        <v>43831</v>
      </c>
      <c r="K1244">
        <v>14</v>
      </c>
      <c r="L1244" t="s">
        <v>39</v>
      </c>
      <c r="M1244" s="1"/>
    </row>
    <row r="1245" spans="1:13" x14ac:dyDescent="0.35">
      <c r="A1245">
        <v>1244</v>
      </c>
      <c r="B1245" t="s">
        <v>3924</v>
      </c>
      <c r="C1245" t="s">
        <v>2928</v>
      </c>
      <c r="D1245" t="s">
        <v>15</v>
      </c>
      <c r="E1245" t="s">
        <v>16</v>
      </c>
      <c r="F1245">
        <v>90</v>
      </c>
      <c r="G1245" t="s">
        <v>3925</v>
      </c>
      <c r="H1245" t="s">
        <v>726</v>
      </c>
      <c r="I1245" t="s">
        <v>32</v>
      </c>
      <c r="J1245" s="1">
        <v>44001</v>
      </c>
      <c r="K1245">
        <v>29</v>
      </c>
      <c r="L1245" t="s">
        <v>70</v>
      </c>
      <c r="M1245" s="1"/>
    </row>
    <row r="1246" spans="1:13" x14ac:dyDescent="0.35">
      <c r="A1246">
        <v>1245</v>
      </c>
      <c r="B1246" t="s">
        <v>1327</v>
      </c>
      <c r="C1246" t="s">
        <v>3357</v>
      </c>
      <c r="D1246" t="s">
        <v>28</v>
      </c>
      <c r="E1246" t="s">
        <v>29</v>
      </c>
      <c r="F1246">
        <v>60</v>
      </c>
      <c r="G1246" t="s">
        <v>3926</v>
      </c>
      <c r="H1246" t="s">
        <v>3224</v>
      </c>
      <c r="I1246" t="s">
        <v>2022</v>
      </c>
      <c r="J1246" s="1">
        <v>44583</v>
      </c>
      <c r="K1246">
        <v>54</v>
      </c>
      <c r="L1246" t="s">
        <v>33</v>
      </c>
      <c r="M1246" s="1"/>
    </row>
    <row r="1247" spans="1:13" x14ac:dyDescent="0.35">
      <c r="A1247">
        <v>1246</v>
      </c>
      <c r="B1247" t="s">
        <v>3927</v>
      </c>
      <c r="C1247" t="s">
        <v>3928</v>
      </c>
      <c r="D1247" t="s">
        <v>117</v>
      </c>
      <c r="E1247" t="s">
        <v>29</v>
      </c>
      <c r="F1247">
        <v>90</v>
      </c>
      <c r="G1247" t="s">
        <v>3929</v>
      </c>
      <c r="H1247" t="s">
        <v>890</v>
      </c>
      <c r="I1247" t="s">
        <v>178</v>
      </c>
      <c r="J1247" s="1">
        <v>44911</v>
      </c>
      <c r="K1247">
        <v>19</v>
      </c>
      <c r="L1247" t="s">
        <v>80</v>
      </c>
      <c r="M1247" s="1"/>
    </row>
    <row r="1248" spans="1:13" x14ac:dyDescent="0.35">
      <c r="A1248">
        <v>1247</v>
      </c>
      <c r="B1248" t="s">
        <v>774</v>
      </c>
      <c r="C1248" t="s">
        <v>3930</v>
      </c>
      <c r="D1248" t="s">
        <v>28</v>
      </c>
      <c r="E1248" t="s">
        <v>29</v>
      </c>
      <c r="F1248">
        <v>30</v>
      </c>
      <c r="G1248" t="s">
        <v>3931</v>
      </c>
      <c r="H1248" t="s">
        <v>3932</v>
      </c>
      <c r="I1248" t="s">
        <v>32</v>
      </c>
      <c r="J1248" s="1">
        <v>44308</v>
      </c>
      <c r="K1248">
        <v>56</v>
      </c>
      <c r="L1248" t="s">
        <v>70</v>
      </c>
      <c r="M1248" s="1"/>
    </row>
    <row r="1249" spans="1:13" x14ac:dyDescent="0.35">
      <c r="A1249">
        <v>1248</v>
      </c>
      <c r="B1249" t="s">
        <v>2086</v>
      </c>
      <c r="C1249" t="s">
        <v>3933</v>
      </c>
      <c r="D1249" t="s">
        <v>28</v>
      </c>
      <c r="E1249" t="s">
        <v>29</v>
      </c>
      <c r="F1249">
        <v>90</v>
      </c>
      <c r="G1249" t="s">
        <v>3934</v>
      </c>
      <c r="H1249" t="s">
        <v>776</v>
      </c>
      <c r="I1249" t="s">
        <v>777</v>
      </c>
      <c r="J1249" s="1">
        <v>44890</v>
      </c>
      <c r="K1249">
        <v>93</v>
      </c>
      <c r="L1249" t="s">
        <v>70</v>
      </c>
      <c r="M1249" s="1"/>
    </row>
    <row r="1250" spans="1:13" x14ac:dyDescent="0.35">
      <c r="A1250">
        <v>1249</v>
      </c>
      <c r="B1250" t="s">
        <v>2412</v>
      </c>
      <c r="C1250" t="s">
        <v>3935</v>
      </c>
      <c r="D1250" t="s">
        <v>28</v>
      </c>
      <c r="E1250" t="s">
        <v>29</v>
      </c>
      <c r="F1250">
        <v>30</v>
      </c>
      <c r="G1250" t="s">
        <v>3936</v>
      </c>
      <c r="H1250" t="s">
        <v>1940</v>
      </c>
      <c r="I1250" t="s">
        <v>294</v>
      </c>
      <c r="J1250" s="1">
        <v>44115</v>
      </c>
      <c r="K1250">
        <v>75</v>
      </c>
      <c r="L1250" t="s">
        <v>101</v>
      </c>
      <c r="M1250" s="1"/>
    </row>
    <row r="1251" spans="1:13" x14ac:dyDescent="0.35">
      <c r="A1251">
        <v>1250</v>
      </c>
      <c r="B1251" t="s">
        <v>3937</v>
      </c>
      <c r="C1251" t="s">
        <v>3938</v>
      </c>
      <c r="D1251" t="s">
        <v>51</v>
      </c>
      <c r="E1251" t="s">
        <v>16</v>
      </c>
      <c r="F1251">
        <v>90</v>
      </c>
      <c r="G1251" t="s">
        <v>3939</v>
      </c>
      <c r="H1251" t="s">
        <v>24</v>
      </c>
      <c r="I1251" t="s">
        <v>25</v>
      </c>
      <c r="J1251" s="1">
        <v>43853</v>
      </c>
      <c r="K1251">
        <v>76</v>
      </c>
      <c r="L1251" t="s">
        <v>70</v>
      </c>
      <c r="M1251" s="1"/>
    </row>
    <row r="1252" spans="1:13" x14ac:dyDescent="0.35">
      <c r="A1252">
        <v>1251</v>
      </c>
      <c r="B1252" t="s">
        <v>3937</v>
      </c>
      <c r="C1252" t="s">
        <v>3938</v>
      </c>
      <c r="D1252" t="s">
        <v>51</v>
      </c>
      <c r="E1252" t="s">
        <v>16</v>
      </c>
      <c r="F1252">
        <v>90</v>
      </c>
      <c r="G1252" t="s">
        <v>3939</v>
      </c>
      <c r="H1252" t="s">
        <v>24</v>
      </c>
      <c r="I1252" t="s">
        <v>25</v>
      </c>
      <c r="J1252" s="1">
        <v>43853</v>
      </c>
      <c r="K1252">
        <v>76</v>
      </c>
      <c r="L1252" t="s">
        <v>70</v>
      </c>
      <c r="M1252" s="1"/>
    </row>
    <row r="1253" spans="1:13" x14ac:dyDescent="0.35">
      <c r="A1253">
        <v>1252</v>
      </c>
      <c r="B1253" t="s">
        <v>3940</v>
      </c>
      <c r="C1253" t="s">
        <v>3941</v>
      </c>
      <c r="D1253" t="s">
        <v>28</v>
      </c>
      <c r="E1253" t="s">
        <v>29</v>
      </c>
      <c r="F1253">
        <v>30</v>
      </c>
      <c r="G1253" t="s">
        <v>3939</v>
      </c>
      <c r="H1253" t="s">
        <v>3942</v>
      </c>
      <c r="I1253" t="s">
        <v>294</v>
      </c>
      <c r="J1253" s="1">
        <v>44367</v>
      </c>
      <c r="K1253">
        <v>87</v>
      </c>
      <c r="L1253" t="s">
        <v>80</v>
      </c>
      <c r="M1253" s="1"/>
    </row>
    <row r="1254" spans="1:13" x14ac:dyDescent="0.35">
      <c r="A1254">
        <v>1253</v>
      </c>
      <c r="B1254" t="s">
        <v>3943</v>
      </c>
      <c r="C1254" t="s">
        <v>3944</v>
      </c>
      <c r="D1254" t="s">
        <v>28</v>
      </c>
      <c r="E1254" t="s">
        <v>29</v>
      </c>
      <c r="F1254">
        <v>90</v>
      </c>
      <c r="G1254" t="s">
        <v>3945</v>
      </c>
      <c r="H1254" t="s">
        <v>3044</v>
      </c>
      <c r="I1254" t="s">
        <v>1413</v>
      </c>
      <c r="J1254" s="1">
        <v>44675</v>
      </c>
      <c r="K1254">
        <v>29</v>
      </c>
      <c r="L1254" t="s">
        <v>159</v>
      </c>
      <c r="M1254" s="1"/>
    </row>
    <row r="1255" spans="1:13" x14ac:dyDescent="0.35">
      <c r="A1255">
        <v>1254</v>
      </c>
      <c r="B1255" t="s">
        <v>3946</v>
      </c>
      <c r="C1255" t="s">
        <v>3947</v>
      </c>
      <c r="D1255" t="s">
        <v>28</v>
      </c>
      <c r="E1255" t="s">
        <v>29</v>
      </c>
      <c r="F1255">
        <v>60</v>
      </c>
      <c r="G1255" t="s">
        <v>3948</v>
      </c>
      <c r="H1255" t="s">
        <v>1956</v>
      </c>
      <c r="I1255" t="s">
        <v>32</v>
      </c>
      <c r="J1255" s="1">
        <v>44610</v>
      </c>
      <c r="K1255">
        <v>64</v>
      </c>
      <c r="L1255" t="s">
        <v>54</v>
      </c>
      <c r="M1255" s="1"/>
    </row>
    <row r="1256" spans="1:13" x14ac:dyDescent="0.35">
      <c r="A1256">
        <v>1255</v>
      </c>
      <c r="B1256" t="s">
        <v>3949</v>
      </c>
      <c r="C1256" t="s">
        <v>3744</v>
      </c>
      <c r="D1256" t="s">
        <v>15</v>
      </c>
      <c r="E1256" t="s">
        <v>16</v>
      </c>
      <c r="F1256">
        <v>60</v>
      </c>
      <c r="G1256" t="s">
        <v>3950</v>
      </c>
      <c r="H1256" t="s">
        <v>3951</v>
      </c>
      <c r="I1256" t="s">
        <v>1576</v>
      </c>
      <c r="J1256" s="1">
        <v>44580</v>
      </c>
      <c r="K1256">
        <v>31</v>
      </c>
      <c r="L1256" t="s">
        <v>54</v>
      </c>
      <c r="M1256" s="1"/>
    </row>
    <row r="1257" spans="1:13" x14ac:dyDescent="0.35">
      <c r="A1257">
        <v>1256</v>
      </c>
      <c r="B1257" t="s">
        <v>3952</v>
      </c>
      <c r="C1257" t="s">
        <v>3953</v>
      </c>
      <c r="D1257" t="s">
        <v>28</v>
      </c>
      <c r="E1257" t="s">
        <v>29</v>
      </c>
      <c r="F1257">
        <v>30</v>
      </c>
      <c r="G1257" t="s">
        <v>3954</v>
      </c>
      <c r="H1257" t="s">
        <v>1457</v>
      </c>
      <c r="I1257" t="s">
        <v>187</v>
      </c>
      <c r="J1257" s="1">
        <v>44405</v>
      </c>
      <c r="K1257">
        <v>85</v>
      </c>
      <c r="L1257" t="s">
        <v>70</v>
      </c>
      <c r="M1257" s="1"/>
    </row>
    <row r="1258" spans="1:13" x14ac:dyDescent="0.35">
      <c r="A1258">
        <v>1257</v>
      </c>
      <c r="B1258" t="s">
        <v>3955</v>
      </c>
      <c r="C1258" t="s">
        <v>3956</v>
      </c>
      <c r="D1258" t="s">
        <v>41</v>
      </c>
      <c r="E1258" t="s">
        <v>16</v>
      </c>
      <c r="F1258">
        <v>90</v>
      </c>
      <c r="G1258" t="s">
        <v>3957</v>
      </c>
      <c r="H1258" t="s">
        <v>3958</v>
      </c>
      <c r="I1258" t="s">
        <v>32</v>
      </c>
      <c r="J1258" s="1">
        <v>44694</v>
      </c>
      <c r="K1258">
        <v>36</v>
      </c>
      <c r="L1258" t="s">
        <v>45</v>
      </c>
      <c r="M1258" s="1"/>
    </row>
    <row r="1259" spans="1:13" x14ac:dyDescent="0.35">
      <c r="A1259">
        <v>1258</v>
      </c>
      <c r="B1259" t="s">
        <v>3959</v>
      </c>
      <c r="C1259" t="s">
        <v>422</v>
      </c>
      <c r="D1259" t="s">
        <v>28</v>
      </c>
      <c r="E1259" t="s">
        <v>29</v>
      </c>
      <c r="F1259">
        <v>90</v>
      </c>
      <c r="G1259" t="s">
        <v>3960</v>
      </c>
      <c r="H1259" t="s">
        <v>2893</v>
      </c>
      <c r="I1259" t="s">
        <v>32</v>
      </c>
      <c r="J1259" s="1">
        <v>44395</v>
      </c>
      <c r="K1259">
        <v>54</v>
      </c>
      <c r="L1259" t="s">
        <v>101</v>
      </c>
      <c r="M1259" s="1"/>
    </row>
    <row r="1260" spans="1:13" x14ac:dyDescent="0.35">
      <c r="A1260">
        <v>1259</v>
      </c>
      <c r="B1260" t="s">
        <v>179</v>
      </c>
      <c r="C1260" t="s">
        <v>1179</v>
      </c>
      <c r="D1260" t="s">
        <v>28</v>
      </c>
      <c r="E1260" t="s">
        <v>29</v>
      </c>
      <c r="F1260">
        <v>30</v>
      </c>
      <c r="G1260" t="s">
        <v>3961</v>
      </c>
      <c r="H1260" t="s">
        <v>1374</v>
      </c>
      <c r="I1260" t="s">
        <v>294</v>
      </c>
      <c r="J1260" s="1">
        <v>43910</v>
      </c>
      <c r="K1260">
        <v>38</v>
      </c>
      <c r="L1260" t="s">
        <v>101</v>
      </c>
      <c r="M1260" s="1"/>
    </row>
    <row r="1261" spans="1:13" x14ac:dyDescent="0.35">
      <c r="A1261">
        <v>1260</v>
      </c>
      <c r="B1261" t="s">
        <v>3962</v>
      </c>
      <c r="C1261" t="s">
        <v>281</v>
      </c>
      <c r="D1261" t="s">
        <v>28</v>
      </c>
      <c r="E1261" t="s">
        <v>29</v>
      </c>
      <c r="F1261">
        <v>30</v>
      </c>
      <c r="G1261" t="s">
        <v>3961</v>
      </c>
      <c r="H1261" t="s">
        <v>2633</v>
      </c>
      <c r="I1261" t="s">
        <v>32</v>
      </c>
      <c r="J1261" s="1">
        <v>44522</v>
      </c>
      <c r="K1261">
        <v>35</v>
      </c>
      <c r="L1261" t="s">
        <v>39</v>
      </c>
      <c r="M1261" s="1"/>
    </row>
    <row r="1262" spans="1:13" x14ac:dyDescent="0.35">
      <c r="A1262">
        <v>1261</v>
      </c>
      <c r="B1262" t="s">
        <v>3963</v>
      </c>
      <c r="C1262" t="s">
        <v>1010</v>
      </c>
      <c r="D1262" t="s">
        <v>51</v>
      </c>
      <c r="E1262" t="s">
        <v>16</v>
      </c>
      <c r="F1262">
        <v>90</v>
      </c>
      <c r="G1262" t="s">
        <v>3964</v>
      </c>
      <c r="H1262" t="s">
        <v>849</v>
      </c>
      <c r="I1262" t="s">
        <v>124</v>
      </c>
      <c r="J1262" s="1">
        <v>44469</v>
      </c>
      <c r="K1262">
        <v>26</v>
      </c>
      <c r="L1262" t="s">
        <v>70</v>
      </c>
      <c r="M1262" s="1"/>
    </row>
    <row r="1263" spans="1:13" x14ac:dyDescent="0.35">
      <c r="A1263">
        <v>1262</v>
      </c>
      <c r="B1263" t="s">
        <v>3740</v>
      </c>
      <c r="C1263" t="s">
        <v>3965</v>
      </c>
      <c r="D1263" t="s">
        <v>15</v>
      </c>
      <c r="E1263" t="s">
        <v>16</v>
      </c>
      <c r="F1263">
        <v>60</v>
      </c>
      <c r="G1263" t="s">
        <v>3966</v>
      </c>
      <c r="H1263" t="s">
        <v>363</v>
      </c>
      <c r="I1263" t="s">
        <v>110</v>
      </c>
      <c r="J1263" s="1">
        <v>43977</v>
      </c>
      <c r="K1263">
        <v>78</v>
      </c>
      <c r="L1263" t="s">
        <v>54</v>
      </c>
      <c r="M1263" s="1"/>
    </row>
    <row r="1264" spans="1:13" x14ac:dyDescent="0.35">
      <c r="A1264">
        <v>1263</v>
      </c>
      <c r="B1264" t="s">
        <v>3967</v>
      </c>
      <c r="C1264" t="s">
        <v>3968</v>
      </c>
      <c r="D1264" t="s">
        <v>28</v>
      </c>
      <c r="E1264" t="s">
        <v>29</v>
      </c>
      <c r="F1264">
        <v>90</v>
      </c>
      <c r="G1264" t="s">
        <v>3969</v>
      </c>
      <c r="H1264" t="s">
        <v>84</v>
      </c>
      <c r="I1264" t="s">
        <v>32</v>
      </c>
      <c r="J1264" s="1">
        <v>44858</v>
      </c>
      <c r="K1264">
        <v>90</v>
      </c>
      <c r="L1264" t="s">
        <v>54</v>
      </c>
      <c r="M1264" s="1"/>
    </row>
    <row r="1265" spans="1:13" x14ac:dyDescent="0.35">
      <c r="A1265">
        <v>1264</v>
      </c>
      <c r="B1265" t="s">
        <v>3970</v>
      </c>
      <c r="C1265" t="s">
        <v>3971</v>
      </c>
      <c r="D1265" t="s">
        <v>15</v>
      </c>
      <c r="E1265" t="s">
        <v>16</v>
      </c>
      <c r="F1265">
        <v>60</v>
      </c>
      <c r="G1265" t="s">
        <v>3972</v>
      </c>
      <c r="H1265" t="s">
        <v>1034</v>
      </c>
      <c r="I1265" t="s">
        <v>1035</v>
      </c>
      <c r="J1265" s="1">
        <v>44093</v>
      </c>
      <c r="K1265">
        <v>85</v>
      </c>
      <c r="L1265" t="s">
        <v>39</v>
      </c>
      <c r="M1265" s="1"/>
    </row>
    <row r="1266" spans="1:13" x14ac:dyDescent="0.35">
      <c r="A1266">
        <v>1265</v>
      </c>
      <c r="B1266" t="s">
        <v>3973</v>
      </c>
      <c r="C1266" t="s">
        <v>3009</v>
      </c>
      <c r="D1266" t="s">
        <v>28</v>
      </c>
      <c r="E1266" t="s">
        <v>29</v>
      </c>
      <c r="F1266">
        <v>90</v>
      </c>
      <c r="G1266" t="s">
        <v>3974</v>
      </c>
      <c r="H1266" t="s">
        <v>1218</v>
      </c>
      <c r="I1266" t="s">
        <v>294</v>
      </c>
      <c r="J1266" s="1">
        <v>44676</v>
      </c>
      <c r="K1266">
        <v>77</v>
      </c>
      <c r="L1266" t="s">
        <v>101</v>
      </c>
      <c r="M1266" s="1"/>
    </row>
    <row r="1267" spans="1:13" x14ac:dyDescent="0.35">
      <c r="A1267">
        <v>1266</v>
      </c>
      <c r="B1267" t="s">
        <v>1458</v>
      </c>
      <c r="C1267" t="s">
        <v>3581</v>
      </c>
      <c r="D1267" t="s">
        <v>28</v>
      </c>
      <c r="E1267" t="s">
        <v>29</v>
      </c>
      <c r="F1267">
        <v>30</v>
      </c>
      <c r="G1267" t="s">
        <v>3975</v>
      </c>
      <c r="H1267" t="s">
        <v>3976</v>
      </c>
      <c r="I1267" t="s">
        <v>173</v>
      </c>
      <c r="J1267" s="1">
        <v>44712</v>
      </c>
      <c r="K1267">
        <v>37</v>
      </c>
      <c r="L1267" t="s">
        <v>80</v>
      </c>
      <c r="M1267" s="1"/>
    </row>
    <row r="1268" spans="1:13" x14ac:dyDescent="0.35">
      <c r="A1268">
        <v>1267</v>
      </c>
      <c r="B1268" t="s">
        <v>3977</v>
      </c>
      <c r="C1268" t="s">
        <v>2635</v>
      </c>
      <c r="D1268" t="s">
        <v>15</v>
      </c>
      <c r="E1268" t="s">
        <v>16</v>
      </c>
      <c r="F1268">
        <v>30</v>
      </c>
      <c r="G1268" t="s">
        <v>3978</v>
      </c>
      <c r="H1268" t="s">
        <v>2121</v>
      </c>
      <c r="I1268" t="s">
        <v>38</v>
      </c>
      <c r="J1268" s="1">
        <v>44051</v>
      </c>
      <c r="K1268">
        <v>43</v>
      </c>
      <c r="L1268" t="s">
        <v>70</v>
      </c>
      <c r="M1268" s="1"/>
    </row>
    <row r="1269" spans="1:13" x14ac:dyDescent="0.35">
      <c r="A1269">
        <v>1268</v>
      </c>
      <c r="B1269" t="s">
        <v>3979</v>
      </c>
      <c r="C1269" t="s">
        <v>3201</v>
      </c>
      <c r="D1269" t="s">
        <v>15</v>
      </c>
      <c r="E1269" t="s">
        <v>16</v>
      </c>
      <c r="F1269">
        <v>30</v>
      </c>
      <c r="G1269" t="s">
        <v>3980</v>
      </c>
      <c r="H1269" t="s">
        <v>2633</v>
      </c>
      <c r="I1269" t="s">
        <v>32</v>
      </c>
      <c r="J1269" s="1">
        <v>44781</v>
      </c>
      <c r="K1269">
        <v>21</v>
      </c>
      <c r="L1269" t="s">
        <v>159</v>
      </c>
      <c r="M1269" s="1"/>
    </row>
    <row r="1270" spans="1:13" x14ac:dyDescent="0.35">
      <c r="A1270">
        <v>1269</v>
      </c>
      <c r="B1270" t="s">
        <v>3981</v>
      </c>
      <c r="C1270" t="s">
        <v>3111</v>
      </c>
      <c r="D1270" t="s">
        <v>51</v>
      </c>
      <c r="E1270" t="s">
        <v>16</v>
      </c>
      <c r="F1270">
        <v>30</v>
      </c>
      <c r="G1270" t="s">
        <v>3982</v>
      </c>
      <c r="H1270" t="s">
        <v>288</v>
      </c>
      <c r="I1270" t="s">
        <v>32</v>
      </c>
      <c r="J1270" s="1">
        <v>44550</v>
      </c>
      <c r="K1270">
        <v>91</v>
      </c>
      <c r="L1270" t="s">
        <v>20</v>
      </c>
      <c r="M1270" s="1"/>
    </row>
    <row r="1271" spans="1:13" x14ac:dyDescent="0.35">
      <c r="A1271">
        <v>1270</v>
      </c>
      <c r="B1271" t="s">
        <v>2103</v>
      </c>
      <c r="C1271" t="s">
        <v>1066</v>
      </c>
      <c r="D1271" t="s">
        <v>92</v>
      </c>
      <c r="E1271" t="s">
        <v>16</v>
      </c>
      <c r="F1271">
        <v>30</v>
      </c>
      <c r="G1271" t="s">
        <v>3983</v>
      </c>
      <c r="H1271" t="s">
        <v>3984</v>
      </c>
      <c r="I1271" t="s">
        <v>32</v>
      </c>
      <c r="J1271" s="1">
        <v>44144</v>
      </c>
      <c r="K1271">
        <v>38</v>
      </c>
      <c r="L1271" t="s">
        <v>70</v>
      </c>
      <c r="M1271" s="1"/>
    </row>
    <row r="1272" spans="1:13" x14ac:dyDescent="0.35">
      <c r="A1272">
        <v>1271</v>
      </c>
      <c r="B1272" t="s">
        <v>3985</v>
      </c>
      <c r="C1272" t="s">
        <v>2091</v>
      </c>
      <c r="D1272" t="s">
        <v>15</v>
      </c>
      <c r="E1272" t="s">
        <v>16</v>
      </c>
      <c r="F1272">
        <v>30</v>
      </c>
      <c r="G1272" t="s">
        <v>3986</v>
      </c>
      <c r="H1272" t="s">
        <v>3987</v>
      </c>
      <c r="I1272" t="s">
        <v>554</v>
      </c>
      <c r="J1272" s="1">
        <v>44087</v>
      </c>
      <c r="K1272">
        <v>26</v>
      </c>
      <c r="L1272" t="s">
        <v>70</v>
      </c>
      <c r="M1272" s="1"/>
    </row>
    <row r="1273" spans="1:13" x14ac:dyDescent="0.35">
      <c r="A1273">
        <v>1272</v>
      </c>
      <c r="B1273" t="s">
        <v>3988</v>
      </c>
      <c r="C1273" t="s">
        <v>3989</v>
      </c>
      <c r="D1273" t="s">
        <v>51</v>
      </c>
      <c r="E1273" t="s">
        <v>16</v>
      </c>
      <c r="F1273">
        <v>90</v>
      </c>
      <c r="G1273" t="s">
        <v>3990</v>
      </c>
      <c r="H1273" t="s">
        <v>3991</v>
      </c>
      <c r="I1273" t="s">
        <v>32</v>
      </c>
      <c r="J1273" s="1">
        <v>44033</v>
      </c>
      <c r="K1273">
        <v>50</v>
      </c>
      <c r="L1273" t="s">
        <v>64</v>
      </c>
      <c r="M1273" s="1"/>
    </row>
    <row r="1274" spans="1:13" x14ac:dyDescent="0.35">
      <c r="A1274">
        <v>1273</v>
      </c>
      <c r="B1274" t="s">
        <v>3992</v>
      </c>
      <c r="C1274" t="s">
        <v>313</v>
      </c>
      <c r="D1274" t="s">
        <v>28</v>
      </c>
      <c r="E1274" t="s">
        <v>29</v>
      </c>
      <c r="F1274">
        <v>30</v>
      </c>
      <c r="G1274" t="s">
        <v>3993</v>
      </c>
      <c r="H1274" t="s">
        <v>2603</v>
      </c>
      <c r="I1274" t="s">
        <v>2604</v>
      </c>
      <c r="J1274" s="1">
        <v>44408</v>
      </c>
      <c r="K1274">
        <v>18</v>
      </c>
      <c r="L1274" t="s">
        <v>101</v>
      </c>
      <c r="M1274" s="1"/>
    </row>
    <row r="1275" spans="1:13" x14ac:dyDescent="0.35">
      <c r="A1275">
        <v>1274</v>
      </c>
      <c r="B1275" t="s">
        <v>3994</v>
      </c>
      <c r="C1275" t="s">
        <v>3843</v>
      </c>
      <c r="D1275" t="s">
        <v>15</v>
      </c>
      <c r="E1275" t="s">
        <v>16</v>
      </c>
      <c r="F1275">
        <v>30</v>
      </c>
      <c r="G1275" t="s">
        <v>3995</v>
      </c>
      <c r="H1275" t="s">
        <v>3996</v>
      </c>
      <c r="I1275" t="s">
        <v>294</v>
      </c>
      <c r="J1275" s="1">
        <v>44242</v>
      </c>
      <c r="K1275">
        <v>59</v>
      </c>
      <c r="L1275" t="s">
        <v>70</v>
      </c>
      <c r="M1275" s="1"/>
    </row>
    <row r="1276" spans="1:13" x14ac:dyDescent="0.35">
      <c r="A1276">
        <v>1275</v>
      </c>
      <c r="B1276" t="s">
        <v>2251</v>
      </c>
      <c r="C1276" t="s">
        <v>3997</v>
      </c>
      <c r="D1276" t="s">
        <v>28</v>
      </c>
      <c r="E1276" t="s">
        <v>3276</v>
      </c>
      <c r="F1276">
        <v>30</v>
      </c>
      <c r="G1276" t="s">
        <v>3998</v>
      </c>
      <c r="H1276" t="s">
        <v>641</v>
      </c>
      <c r="I1276" t="s">
        <v>294</v>
      </c>
      <c r="J1276" s="1">
        <v>44325</v>
      </c>
      <c r="K1276">
        <v>86</v>
      </c>
      <c r="L1276" t="s">
        <v>39</v>
      </c>
      <c r="M1276" s="1"/>
    </row>
    <row r="1277" spans="1:13" x14ac:dyDescent="0.35">
      <c r="A1277">
        <v>1276</v>
      </c>
      <c r="B1277" t="s">
        <v>3999</v>
      </c>
      <c r="C1277" t="s">
        <v>4000</v>
      </c>
      <c r="D1277" t="s">
        <v>28</v>
      </c>
      <c r="E1277" t="s">
        <v>29</v>
      </c>
      <c r="F1277">
        <v>30</v>
      </c>
      <c r="G1277" t="s">
        <v>4001</v>
      </c>
      <c r="H1277" t="s">
        <v>1434</v>
      </c>
      <c r="I1277" t="s">
        <v>1435</v>
      </c>
      <c r="J1277" s="1">
        <v>44876</v>
      </c>
      <c r="K1277">
        <v>2</v>
      </c>
      <c r="L1277" t="s">
        <v>80</v>
      </c>
      <c r="M1277" s="1"/>
    </row>
    <row r="1278" spans="1:13" x14ac:dyDescent="0.35">
      <c r="A1278">
        <v>1277</v>
      </c>
      <c r="B1278" t="s">
        <v>4002</v>
      </c>
      <c r="C1278" t="s">
        <v>1097</v>
      </c>
      <c r="D1278" t="s">
        <v>51</v>
      </c>
      <c r="E1278" t="s">
        <v>16</v>
      </c>
      <c r="F1278">
        <v>90</v>
      </c>
      <c r="G1278" t="s">
        <v>4003</v>
      </c>
      <c r="H1278" t="s">
        <v>2026</v>
      </c>
      <c r="I1278" t="s">
        <v>1078</v>
      </c>
      <c r="J1278" s="1">
        <v>44868</v>
      </c>
      <c r="K1278">
        <v>19</v>
      </c>
      <c r="L1278" t="s">
        <v>39</v>
      </c>
      <c r="M1278" s="1"/>
    </row>
    <row r="1279" spans="1:13" x14ac:dyDescent="0.35">
      <c r="A1279">
        <v>1278</v>
      </c>
      <c r="B1279" t="s">
        <v>4004</v>
      </c>
      <c r="C1279" t="s">
        <v>4005</v>
      </c>
      <c r="D1279" t="s">
        <v>28</v>
      </c>
      <c r="E1279" t="s">
        <v>29</v>
      </c>
      <c r="F1279">
        <v>30</v>
      </c>
      <c r="G1279" t="s">
        <v>4006</v>
      </c>
      <c r="H1279" t="s">
        <v>4007</v>
      </c>
      <c r="I1279" t="s">
        <v>294</v>
      </c>
      <c r="J1279" s="1">
        <v>44387</v>
      </c>
      <c r="K1279">
        <v>22</v>
      </c>
      <c r="L1279" t="s">
        <v>101</v>
      </c>
      <c r="M1279" s="1"/>
    </row>
    <row r="1280" spans="1:13" x14ac:dyDescent="0.35">
      <c r="A1280">
        <v>1279</v>
      </c>
      <c r="B1280" t="s">
        <v>4008</v>
      </c>
      <c r="C1280" t="s">
        <v>4009</v>
      </c>
      <c r="D1280" t="s">
        <v>28</v>
      </c>
      <c r="E1280" t="s">
        <v>29</v>
      </c>
      <c r="F1280">
        <v>30</v>
      </c>
      <c r="G1280" t="s">
        <v>4010</v>
      </c>
      <c r="H1280" t="s">
        <v>4011</v>
      </c>
      <c r="I1280" t="s">
        <v>32</v>
      </c>
      <c r="J1280" s="1">
        <v>43925</v>
      </c>
      <c r="K1280">
        <v>79</v>
      </c>
      <c r="L1280" t="s">
        <v>45</v>
      </c>
      <c r="M1280" s="1"/>
    </row>
    <row r="1281" spans="1:13" x14ac:dyDescent="0.35">
      <c r="A1281">
        <v>1280</v>
      </c>
      <c r="B1281" t="s">
        <v>222</v>
      </c>
      <c r="C1281" t="s">
        <v>3447</v>
      </c>
      <c r="D1281" t="s">
        <v>28</v>
      </c>
      <c r="E1281" t="s">
        <v>29</v>
      </c>
      <c r="F1281">
        <v>90</v>
      </c>
      <c r="G1281" t="s">
        <v>4012</v>
      </c>
      <c r="H1281" t="s">
        <v>4007</v>
      </c>
      <c r="I1281" t="s">
        <v>294</v>
      </c>
      <c r="J1281" s="1">
        <v>44790</v>
      </c>
      <c r="K1281">
        <v>93</v>
      </c>
      <c r="L1281" t="s">
        <v>54</v>
      </c>
      <c r="M1281" s="1"/>
    </row>
    <row r="1282" spans="1:13" x14ac:dyDescent="0.35">
      <c r="A1282">
        <v>1281</v>
      </c>
      <c r="B1282" t="s">
        <v>4013</v>
      </c>
      <c r="C1282" t="s">
        <v>4014</v>
      </c>
      <c r="D1282" t="s">
        <v>15</v>
      </c>
      <c r="E1282" t="s">
        <v>16</v>
      </c>
      <c r="F1282">
        <v>30</v>
      </c>
      <c r="G1282" t="s">
        <v>4015</v>
      </c>
      <c r="H1282" t="s">
        <v>3002</v>
      </c>
      <c r="I1282" t="s">
        <v>32</v>
      </c>
      <c r="J1282" s="1">
        <v>44829</v>
      </c>
      <c r="K1282">
        <v>57</v>
      </c>
      <c r="L1282" t="s">
        <v>70</v>
      </c>
      <c r="M1282" s="1"/>
    </row>
    <row r="1283" spans="1:13" x14ac:dyDescent="0.35">
      <c r="A1283">
        <v>1282</v>
      </c>
      <c r="B1283" t="s">
        <v>4016</v>
      </c>
      <c r="C1283" t="s">
        <v>1826</v>
      </c>
      <c r="D1283" t="s">
        <v>28</v>
      </c>
      <c r="E1283" t="s">
        <v>29</v>
      </c>
      <c r="F1283">
        <v>60</v>
      </c>
      <c r="G1283" t="s">
        <v>4017</v>
      </c>
      <c r="H1283" t="s">
        <v>3384</v>
      </c>
      <c r="I1283" t="s">
        <v>32</v>
      </c>
      <c r="J1283" s="1">
        <v>44086</v>
      </c>
      <c r="K1283">
        <v>72</v>
      </c>
      <c r="L1283" t="s">
        <v>101</v>
      </c>
      <c r="M1283" s="1"/>
    </row>
    <row r="1284" spans="1:13" x14ac:dyDescent="0.35">
      <c r="A1284">
        <v>1283</v>
      </c>
      <c r="B1284" t="s">
        <v>4018</v>
      </c>
      <c r="C1284" t="s">
        <v>2980</v>
      </c>
      <c r="D1284" t="s">
        <v>28</v>
      </c>
      <c r="E1284" t="s">
        <v>29</v>
      </c>
      <c r="F1284">
        <v>60</v>
      </c>
      <c r="G1284" t="s">
        <v>4019</v>
      </c>
      <c r="H1284" t="s">
        <v>4020</v>
      </c>
      <c r="I1284" t="s">
        <v>173</v>
      </c>
      <c r="J1284" s="1">
        <v>44354</v>
      </c>
      <c r="K1284">
        <v>71</v>
      </c>
      <c r="L1284" t="s">
        <v>20</v>
      </c>
      <c r="M1284" s="1"/>
    </row>
    <row r="1285" spans="1:13" x14ac:dyDescent="0.35">
      <c r="A1285">
        <v>1284</v>
      </c>
      <c r="B1285" t="s">
        <v>4021</v>
      </c>
      <c r="C1285" t="s">
        <v>1263</v>
      </c>
      <c r="D1285" t="s">
        <v>15</v>
      </c>
      <c r="E1285" t="s">
        <v>16</v>
      </c>
      <c r="F1285">
        <v>30</v>
      </c>
      <c r="G1285" t="s">
        <v>4022</v>
      </c>
      <c r="H1285" t="s">
        <v>3480</v>
      </c>
      <c r="I1285" t="s">
        <v>187</v>
      </c>
      <c r="J1285" s="1">
        <v>44283</v>
      </c>
      <c r="K1285">
        <v>58</v>
      </c>
      <c r="L1285" t="s">
        <v>159</v>
      </c>
      <c r="M1285" s="1"/>
    </row>
    <row r="1286" spans="1:13" x14ac:dyDescent="0.35">
      <c r="A1286">
        <v>1285</v>
      </c>
      <c r="B1286" t="s">
        <v>4023</v>
      </c>
      <c r="C1286" t="s">
        <v>3201</v>
      </c>
      <c r="D1286" t="s">
        <v>28</v>
      </c>
      <c r="E1286" t="s">
        <v>29</v>
      </c>
      <c r="F1286">
        <v>90</v>
      </c>
      <c r="G1286" t="s">
        <v>4024</v>
      </c>
      <c r="H1286" t="s">
        <v>1901</v>
      </c>
      <c r="I1286" t="s">
        <v>178</v>
      </c>
      <c r="J1286" s="1">
        <v>43837</v>
      </c>
      <c r="K1286">
        <v>54</v>
      </c>
      <c r="L1286" t="s">
        <v>64</v>
      </c>
      <c r="M1286" s="1"/>
    </row>
    <row r="1287" spans="1:13" x14ac:dyDescent="0.35">
      <c r="A1287">
        <v>1286</v>
      </c>
      <c r="B1287" t="s">
        <v>4025</v>
      </c>
      <c r="C1287" t="s">
        <v>4026</v>
      </c>
      <c r="D1287" t="s">
        <v>51</v>
      </c>
      <c r="E1287" t="s">
        <v>16</v>
      </c>
      <c r="F1287">
        <v>30</v>
      </c>
      <c r="G1287" t="s">
        <v>4027</v>
      </c>
      <c r="H1287" t="s">
        <v>4028</v>
      </c>
      <c r="I1287" t="s">
        <v>32</v>
      </c>
      <c r="J1287" s="1">
        <v>44700</v>
      </c>
      <c r="K1287">
        <v>36</v>
      </c>
      <c r="L1287" t="s">
        <v>101</v>
      </c>
      <c r="M1287" s="1"/>
    </row>
    <row r="1288" spans="1:13" x14ac:dyDescent="0.35">
      <c r="A1288">
        <v>1287</v>
      </c>
      <c r="B1288" t="s">
        <v>1200</v>
      </c>
      <c r="C1288" t="s">
        <v>4029</v>
      </c>
      <c r="D1288" t="s">
        <v>28</v>
      </c>
      <c r="E1288" t="s">
        <v>29</v>
      </c>
      <c r="F1288">
        <v>60</v>
      </c>
      <c r="G1288" t="s">
        <v>4027</v>
      </c>
      <c r="H1288" t="s">
        <v>4030</v>
      </c>
      <c r="I1288" t="s">
        <v>32</v>
      </c>
      <c r="J1288" s="1">
        <v>44740</v>
      </c>
      <c r="K1288">
        <v>84</v>
      </c>
      <c r="L1288" t="s">
        <v>80</v>
      </c>
      <c r="M1288" s="1"/>
    </row>
    <row r="1289" spans="1:13" x14ac:dyDescent="0.35">
      <c r="A1289">
        <v>1288</v>
      </c>
      <c r="B1289" t="s">
        <v>4031</v>
      </c>
      <c r="C1289" t="s">
        <v>4032</v>
      </c>
      <c r="D1289" t="s">
        <v>28</v>
      </c>
      <c r="E1289" t="s">
        <v>29</v>
      </c>
      <c r="F1289">
        <v>90</v>
      </c>
      <c r="G1289" t="s">
        <v>4033</v>
      </c>
      <c r="H1289" t="s">
        <v>4034</v>
      </c>
      <c r="I1289" t="s">
        <v>178</v>
      </c>
      <c r="J1289" s="1">
        <v>44507</v>
      </c>
      <c r="K1289">
        <v>48</v>
      </c>
      <c r="L1289" t="s">
        <v>64</v>
      </c>
      <c r="M1289" s="1"/>
    </row>
    <row r="1290" spans="1:13" x14ac:dyDescent="0.35">
      <c r="A1290">
        <v>1289</v>
      </c>
      <c r="B1290" t="s">
        <v>1886</v>
      </c>
      <c r="C1290" t="s">
        <v>4035</v>
      </c>
      <c r="D1290" t="s">
        <v>15</v>
      </c>
      <c r="E1290" t="s">
        <v>16</v>
      </c>
      <c r="F1290">
        <v>30</v>
      </c>
      <c r="G1290" t="s">
        <v>4036</v>
      </c>
      <c r="H1290" t="s">
        <v>221</v>
      </c>
      <c r="I1290" t="s">
        <v>32</v>
      </c>
      <c r="J1290" s="1">
        <v>44609</v>
      </c>
      <c r="K1290">
        <v>68</v>
      </c>
      <c r="L1290" t="s">
        <v>101</v>
      </c>
      <c r="M1290" s="1"/>
    </row>
    <row r="1291" spans="1:13" x14ac:dyDescent="0.35">
      <c r="A1291">
        <v>1290</v>
      </c>
      <c r="B1291" t="s">
        <v>2823</v>
      </c>
      <c r="C1291" t="s">
        <v>4037</v>
      </c>
      <c r="D1291" t="s">
        <v>15</v>
      </c>
      <c r="E1291" t="s">
        <v>16</v>
      </c>
      <c r="F1291">
        <v>30</v>
      </c>
      <c r="G1291" t="s">
        <v>4038</v>
      </c>
      <c r="H1291" t="s">
        <v>4039</v>
      </c>
      <c r="I1291" t="s">
        <v>32</v>
      </c>
      <c r="J1291" s="1">
        <v>44166</v>
      </c>
      <c r="K1291">
        <v>25</v>
      </c>
      <c r="L1291" t="s">
        <v>70</v>
      </c>
      <c r="M1291" s="1"/>
    </row>
    <row r="1292" spans="1:13" x14ac:dyDescent="0.35">
      <c r="A1292">
        <v>1291</v>
      </c>
      <c r="B1292" t="s">
        <v>2951</v>
      </c>
      <c r="C1292" t="s">
        <v>489</v>
      </c>
      <c r="D1292" t="s">
        <v>28</v>
      </c>
      <c r="E1292" t="s">
        <v>29</v>
      </c>
      <c r="F1292">
        <v>60</v>
      </c>
      <c r="G1292" t="s">
        <v>4040</v>
      </c>
      <c r="H1292" t="s">
        <v>1115</v>
      </c>
      <c r="I1292" t="s">
        <v>32</v>
      </c>
      <c r="J1292" s="1">
        <v>43959</v>
      </c>
      <c r="K1292">
        <v>39</v>
      </c>
      <c r="L1292" t="s">
        <v>70</v>
      </c>
      <c r="M1292" s="1"/>
    </row>
    <row r="1293" spans="1:13" x14ac:dyDescent="0.35">
      <c r="A1293">
        <v>1292</v>
      </c>
      <c r="B1293" t="s">
        <v>4041</v>
      </c>
      <c r="C1293" t="s">
        <v>4042</v>
      </c>
      <c r="D1293" t="s">
        <v>15</v>
      </c>
      <c r="E1293" t="s">
        <v>16</v>
      </c>
      <c r="F1293">
        <v>60</v>
      </c>
      <c r="G1293" t="s">
        <v>4043</v>
      </c>
      <c r="H1293" t="s">
        <v>3361</v>
      </c>
      <c r="I1293" t="s">
        <v>95</v>
      </c>
      <c r="J1293" s="1">
        <v>43864</v>
      </c>
      <c r="K1293">
        <v>67</v>
      </c>
      <c r="L1293" t="s">
        <v>70</v>
      </c>
      <c r="M1293" s="1"/>
    </row>
    <row r="1294" spans="1:13" x14ac:dyDescent="0.35">
      <c r="A1294">
        <v>1293</v>
      </c>
      <c r="B1294" t="s">
        <v>4044</v>
      </c>
      <c r="C1294" t="s">
        <v>4045</v>
      </c>
      <c r="D1294" t="s">
        <v>51</v>
      </c>
      <c r="E1294" t="s">
        <v>16</v>
      </c>
      <c r="F1294">
        <v>30</v>
      </c>
      <c r="G1294" t="s">
        <v>4043</v>
      </c>
      <c r="H1294" t="s">
        <v>4046</v>
      </c>
      <c r="I1294" t="s">
        <v>173</v>
      </c>
      <c r="J1294" s="1">
        <v>43949</v>
      </c>
      <c r="K1294">
        <v>43</v>
      </c>
      <c r="L1294" t="s">
        <v>54</v>
      </c>
      <c r="M1294" s="1"/>
    </row>
    <row r="1295" spans="1:13" x14ac:dyDescent="0.35">
      <c r="A1295">
        <v>1294</v>
      </c>
      <c r="B1295" t="s">
        <v>3952</v>
      </c>
      <c r="C1295" t="s">
        <v>4047</v>
      </c>
      <c r="D1295" t="s">
        <v>28</v>
      </c>
      <c r="E1295" t="s">
        <v>29</v>
      </c>
      <c r="F1295">
        <v>90</v>
      </c>
      <c r="G1295" t="s">
        <v>4048</v>
      </c>
      <c r="H1295" t="s">
        <v>4049</v>
      </c>
      <c r="I1295" t="s">
        <v>32</v>
      </c>
      <c r="J1295" s="1">
        <v>43892</v>
      </c>
      <c r="K1295">
        <v>31</v>
      </c>
      <c r="L1295" t="s">
        <v>54</v>
      </c>
      <c r="M1295" s="1"/>
    </row>
    <row r="1296" spans="1:13" x14ac:dyDescent="0.35">
      <c r="A1296">
        <v>1295</v>
      </c>
      <c r="B1296" t="s">
        <v>218</v>
      </c>
      <c r="C1296" t="s">
        <v>4050</v>
      </c>
      <c r="D1296" t="s">
        <v>28</v>
      </c>
      <c r="E1296" t="s">
        <v>29</v>
      </c>
      <c r="F1296">
        <v>90</v>
      </c>
      <c r="G1296" t="s">
        <v>4051</v>
      </c>
      <c r="H1296" t="s">
        <v>2530</v>
      </c>
      <c r="I1296" t="s">
        <v>32</v>
      </c>
      <c r="J1296" s="1">
        <v>44288</v>
      </c>
      <c r="K1296">
        <v>64</v>
      </c>
      <c r="L1296" t="s">
        <v>54</v>
      </c>
      <c r="M1296" s="1"/>
    </row>
    <row r="1297" spans="1:13" x14ac:dyDescent="0.35">
      <c r="A1297">
        <v>1296</v>
      </c>
      <c r="B1297" t="s">
        <v>4052</v>
      </c>
      <c r="C1297" t="s">
        <v>2154</v>
      </c>
      <c r="D1297" t="s">
        <v>28</v>
      </c>
      <c r="E1297" t="s">
        <v>29</v>
      </c>
      <c r="F1297">
        <v>90</v>
      </c>
      <c r="G1297" t="s">
        <v>4053</v>
      </c>
      <c r="H1297" t="s">
        <v>491</v>
      </c>
      <c r="I1297" t="s">
        <v>32</v>
      </c>
      <c r="J1297" s="1">
        <v>43915</v>
      </c>
      <c r="K1297">
        <v>60</v>
      </c>
      <c r="L1297" t="s">
        <v>101</v>
      </c>
      <c r="M1297" s="1"/>
    </row>
    <row r="1298" spans="1:13" x14ac:dyDescent="0.35">
      <c r="A1298">
        <v>1297</v>
      </c>
      <c r="B1298" t="s">
        <v>4054</v>
      </c>
      <c r="C1298" t="s">
        <v>86</v>
      </c>
      <c r="D1298" t="s">
        <v>51</v>
      </c>
      <c r="E1298" t="s">
        <v>16</v>
      </c>
      <c r="F1298">
        <v>30</v>
      </c>
      <c r="G1298" t="s">
        <v>4055</v>
      </c>
      <c r="H1298" t="s">
        <v>4056</v>
      </c>
      <c r="I1298" t="s">
        <v>124</v>
      </c>
      <c r="J1298" s="1">
        <v>44213</v>
      </c>
      <c r="K1298">
        <v>5</v>
      </c>
      <c r="L1298" t="s">
        <v>20</v>
      </c>
      <c r="M1298" s="1"/>
    </row>
    <row r="1299" spans="1:13" x14ac:dyDescent="0.35">
      <c r="A1299">
        <v>1298</v>
      </c>
      <c r="B1299" t="s">
        <v>887</v>
      </c>
      <c r="C1299" t="s">
        <v>3300</v>
      </c>
      <c r="D1299" t="s">
        <v>28</v>
      </c>
      <c r="E1299" t="s">
        <v>29</v>
      </c>
      <c r="F1299">
        <v>90</v>
      </c>
      <c r="G1299" t="s">
        <v>4057</v>
      </c>
      <c r="H1299" t="s">
        <v>1827</v>
      </c>
      <c r="I1299" t="s">
        <v>25</v>
      </c>
      <c r="J1299" s="1">
        <v>44464</v>
      </c>
      <c r="K1299">
        <v>26</v>
      </c>
      <c r="L1299" t="s">
        <v>39</v>
      </c>
      <c r="M1299" s="1"/>
    </row>
    <row r="1300" spans="1:13" x14ac:dyDescent="0.35">
      <c r="A1300">
        <v>1299</v>
      </c>
      <c r="B1300" t="s">
        <v>4058</v>
      </c>
      <c r="C1300" t="s">
        <v>4059</v>
      </c>
      <c r="D1300" t="s">
        <v>15</v>
      </c>
      <c r="E1300" t="s">
        <v>16</v>
      </c>
      <c r="F1300">
        <v>60</v>
      </c>
      <c r="G1300" t="s">
        <v>4060</v>
      </c>
      <c r="H1300" t="s">
        <v>1482</v>
      </c>
      <c r="I1300" t="s">
        <v>1483</v>
      </c>
      <c r="J1300" s="1">
        <v>44331</v>
      </c>
      <c r="K1300">
        <v>25</v>
      </c>
      <c r="L1300" t="s">
        <v>64</v>
      </c>
      <c r="M1300" s="1"/>
    </row>
    <row r="1301" spans="1:13" x14ac:dyDescent="0.35">
      <c r="A1301">
        <v>1300</v>
      </c>
      <c r="B1301" t="s">
        <v>4061</v>
      </c>
      <c r="C1301" t="s">
        <v>1765</v>
      </c>
      <c r="D1301" t="s">
        <v>51</v>
      </c>
      <c r="E1301" t="s">
        <v>16</v>
      </c>
      <c r="F1301">
        <v>30</v>
      </c>
      <c r="G1301" t="s">
        <v>4060</v>
      </c>
      <c r="H1301" t="s">
        <v>1261</v>
      </c>
      <c r="I1301" t="s">
        <v>32</v>
      </c>
      <c r="J1301" s="1">
        <v>44276</v>
      </c>
      <c r="K1301">
        <v>5</v>
      </c>
      <c r="L1301" t="s">
        <v>20</v>
      </c>
      <c r="M1301" s="1"/>
    </row>
    <row r="1302" spans="1:13" x14ac:dyDescent="0.35">
      <c r="A1302">
        <v>1301</v>
      </c>
      <c r="B1302" t="s">
        <v>4062</v>
      </c>
      <c r="C1302" t="s">
        <v>2747</v>
      </c>
      <c r="D1302" t="s">
        <v>51</v>
      </c>
      <c r="E1302" t="s">
        <v>16</v>
      </c>
      <c r="F1302">
        <v>90</v>
      </c>
      <c r="G1302" t="s">
        <v>4063</v>
      </c>
      <c r="H1302" t="s">
        <v>587</v>
      </c>
      <c r="I1302" t="s">
        <v>25</v>
      </c>
      <c r="J1302" s="1">
        <v>44588</v>
      </c>
      <c r="K1302">
        <v>41</v>
      </c>
      <c r="L1302" t="s">
        <v>39</v>
      </c>
      <c r="M1302" s="1"/>
    </row>
    <row r="1303" spans="1:13" x14ac:dyDescent="0.35">
      <c r="A1303">
        <v>1302</v>
      </c>
      <c r="B1303" t="s">
        <v>4064</v>
      </c>
      <c r="C1303" t="s">
        <v>3911</v>
      </c>
      <c r="D1303" t="s">
        <v>15</v>
      </c>
      <c r="E1303" t="s">
        <v>16</v>
      </c>
      <c r="F1303">
        <v>90</v>
      </c>
      <c r="G1303" t="s">
        <v>4065</v>
      </c>
      <c r="H1303" t="s">
        <v>4066</v>
      </c>
      <c r="I1303" t="s">
        <v>4067</v>
      </c>
      <c r="J1303" s="1">
        <v>44009</v>
      </c>
      <c r="K1303">
        <v>71</v>
      </c>
      <c r="L1303" t="s">
        <v>39</v>
      </c>
      <c r="M1303" s="1"/>
    </row>
    <row r="1304" spans="1:13" x14ac:dyDescent="0.35">
      <c r="A1304">
        <v>1303</v>
      </c>
      <c r="B1304" t="s">
        <v>4068</v>
      </c>
      <c r="C1304" t="s">
        <v>4069</v>
      </c>
      <c r="D1304" t="s">
        <v>28</v>
      </c>
      <c r="E1304" t="s">
        <v>29</v>
      </c>
      <c r="F1304">
        <v>90</v>
      </c>
      <c r="G1304" t="s">
        <v>4070</v>
      </c>
      <c r="H1304" t="s">
        <v>4071</v>
      </c>
      <c r="I1304" t="s">
        <v>886</v>
      </c>
      <c r="J1304" s="1">
        <v>44404</v>
      </c>
      <c r="K1304">
        <v>56</v>
      </c>
      <c r="L1304" t="s">
        <v>45</v>
      </c>
      <c r="M1304" s="1"/>
    </row>
    <row r="1305" spans="1:13" x14ac:dyDescent="0.35">
      <c r="A1305">
        <v>1304</v>
      </c>
      <c r="B1305" t="s">
        <v>4072</v>
      </c>
      <c r="C1305" t="s">
        <v>1270</v>
      </c>
      <c r="D1305" t="s">
        <v>28</v>
      </c>
      <c r="E1305" t="s">
        <v>29</v>
      </c>
      <c r="F1305">
        <v>60</v>
      </c>
      <c r="G1305" t="s">
        <v>4073</v>
      </c>
      <c r="H1305" t="s">
        <v>4074</v>
      </c>
      <c r="I1305" t="s">
        <v>19</v>
      </c>
      <c r="J1305" s="1">
        <v>44363</v>
      </c>
      <c r="K1305">
        <v>54</v>
      </c>
      <c r="L1305" t="s">
        <v>64</v>
      </c>
      <c r="M1305" s="1"/>
    </row>
    <row r="1306" spans="1:13" x14ac:dyDescent="0.35">
      <c r="A1306">
        <v>1305</v>
      </c>
      <c r="B1306" t="s">
        <v>2840</v>
      </c>
      <c r="C1306" t="s">
        <v>4075</v>
      </c>
      <c r="D1306" t="s">
        <v>28</v>
      </c>
      <c r="E1306" t="s">
        <v>29</v>
      </c>
      <c r="F1306">
        <v>60</v>
      </c>
      <c r="G1306" t="s">
        <v>4076</v>
      </c>
      <c r="H1306" t="s">
        <v>4077</v>
      </c>
      <c r="I1306" t="s">
        <v>554</v>
      </c>
      <c r="J1306" s="1">
        <v>44247</v>
      </c>
      <c r="K1306">
        <v>93</v>
      </c>
      <c r="L1306" t="s">
        <v>20</v>
      </c>
      <c r="M1306" s="1"/>
    </row>
    <row r="1307" spans="1:13" x14ac:dyDescent="0.35">
      <c r="A1307">
        <v>1306</v>
      </c>
      <c r="B1307" t="s">
        <v>4078</v>
      </c>
      <c r="C1307" t="s">
        <v>4079</v>
      </c>
      <c r="D1307" t="s">
        <v>28</v>
      </c>
      <c r="E1307" t="s">
        <v>29</v>
      </c>
      <c r="F1307">
        <v>60</v>
      </c>
      <c r="G1307" t="s">
        <v>4080</v>
      </c>
      <c r="H1307" t="s">
        <v>4081</v>
      </c>
      <c r="I1307" t="s">
        <v>32</v>
      </c>
      <c r="J1307" s="1">
        <v>44808</v>
      </c>
      <c r="K1307">
        <v>97</v>
      </c>
      <c r="L1307" t="s">
        <v>80</v>
      </c>
      <c r="M1307" s="1"/>
    </row>
    <row r="1308" spans="1:13" x14ac:dyDescent="0.35">
      <c r="A1308">
        <v>1307</v>
      </c>
      <c r="B1308" t="s">
        <v>4082</v>
      </c>
      <c r="C1308" t="s">
        <v>4083</v>
      </c>
      <c r="D1308" t="s">
        <v>51</v>
      </c>
      <c r="E1308" t="s">
        <v>16</v>
      </c>
      <c r="F1308">
        <v>60</v>
      </c>
      <c r="G1308" t="s">
        <v>4084</v>
      </c>
      <c r="H1308" t="s">
        <v>4085</v>
      </c>
      <c r="I1308" t="s">
        <v>240</v>
      </c>
      <c r="J1308" s="1">
        <v>44910</v>
      </c>
      <c r="K1308">
        <v>2</v>
      </c>
      <c r="L1308" t="s">
        <v>70</v>
      </c>
      <c r="M1308" s="1"/>
    </row>
    <row r="1309" spans="1:13" x14ac:dyDescent="0.35">
      <c r="A1309">
        <v>1308</v>
      </c>
      <c r="B1309" t="s">
        <v>631</v>
      </c>
      <c r="C1309" t="s">
        <v>1573</v>
      </c>
      <c r="D1309" t="s">
        <v>15</v>
      </c>
      <c r="E1309" t="s">
        <v>16</v>
      </c>
      <c r="F1309">
        <v>60</v>
      </c>
      <c r="G1309" t="s">
        <v>4086</v>
      </c>
      <c r="H1309" t="s">
        <v>3854</v>
      </c>
      <c r="I1309" t="s">
        <v>38</v>
      </c>
      <c r="J1309" s="1">
        <v>43840</v>
      </c>
      <c r="K1309">
        <v>67</v>
      </c>
      <c r="L1309" t="s">
        <v>80</v>
      </c>
      <c r="M1309" s="1"/>
    </row>
    <row r="1310" spans="1:13" x14ac:dyDescent="0.35">
      <c r="A1310">
        <v>1309</v>
      </c>
      <c r="B1310" t="s">
        <v>4087</v>
      </c>
      <c r="C1310" t="s">
        <v>4088</v>
      </c>
      <c r="D1310" t="s">
        <v>51</v>
      </c>
      <c r="E1310" t="s">
        <v>16</v>
      </c>
      <c r="F1310">
        <v>60</v>
      </c>
      <c r="G1310" t="s">
        <v>4089</v>
      </c>
      <c r="H1310" t="s">
        <v>4090</v>
      </c>
      <c r="I1310" t="s">
        <v>32</v>
      </c>
      <c r="J1310" s="1">
        <v>44460</v>
      </c>
      <c r="K1310">
        <v>71</v>
      </c>
      <c r="L1310" t="s">
        <v>64</v>
      </c>
      <c r="M1310" s="1"/>
    </row>
    <row r="1311" spans="1:13" x14ac:dyDescent="0.35">
      <c r="A1311">
        <v>1310</v>
      </c>
      <c r="B1311" t="s">
        <v>4091</v>
      </c>
      <c r="C1311" t="s">
        <v>4092</v>
      </c>
      <c r="D1311" t="s">
        <v>28</v>
      </c>
      <c r="E1311" t="s">
        <v>29</v>
      </c>
      <c r="F1311">
        <v>60</v>
      </c>
      <c r="G1311" t="s">
        <v>4093</v>
      </c>
      <c r="H1311" t="s">
        <v>3637</v>
      </c>
      <c r="I1311" t="s">
        <v>38</v>
      </c>
      <c r="J1311" s="1">
        <v>43869</v>
      </c>
      <c r="K1311">
        <v>36</v>
      </c>
      <c r="L1311" t="s">
        <v>54</v>
      </c>
      <c r="M1311" s="1"/>
    </row>
    <row r="1312" spans="1:13" x14ac:dyDescent="0.35">
      <c r="A1312">
        <v>1311</v>
      </c>
      <c r="B1312" t="s">
        <v>4094</v>
      </c>
      <c r="C1312" t="s">
        <v>4095</v>
      </c>
      <c r="D1312" t="s">
        <v>28</v>
      </c>
      <c r="E1312" t="s">
        <v>29</v>
      </c>
      <c r="F1312">
        <v>90</v>
      </c>
      <c r="G1312" t="s">
        <v>4096</v>
      </c>
      <c r="H1312" t="s">
        <v>3261</v>
      </c>
      <c r="I1312" t="s">
        <v>124</v>
      </c>
      <c r="J1312" s="1">
        <v>43929</v>
      </c>
      <c r="K1312">
        <v>16</v>
      </c>
      <c r="L1312" t="s">
        <v>101</v>
      </c>
      <c r="M1312" s="1"/>
    </row>
    <row r="1313" spans="1:13" x14ac:dyDescent="0.35">
      <c r="A1313">
        <v>1312</v>
      </c>
      <c r="B1313" t="s">
        <v>2285</v>
      </c>
      <c r="C1313" t="s">
        <v>4035</v>
      </c>
      <c r="D1313" t="s">
        <v>15</v>
      </c>
      <c r="E1313" t="s">
        <v>16</v>
      </c>
      <c r="F1313">
        <v>60</v>
      </c>
      <c r="G1313" t="s">
        <v>4097</v>
      </c>
      <c r="H1313" t="s">
        <v>4098</v>
      </c>
      <c r="I1313" t="s">
        <v>1889</v>
      </c>
      <c r="J1313" s="1">
        <v>44352</v>
      </c>
      <c r="K1313">
        <v>14</v>
      </c>
      <c r="L1313" t="s">
        <v>20</v>
      </c>
      <c r="M1313" s="1"/>
    </row>
    <row r="1314" spans="1:13" x14ac:dyDescent="0.35">
      <c r="A1314">
        <v>1313</v>
      </c>
      <c r="B1314" t="s">
        <v>4099</v>
      </c>
      <c r="C1314" t="s">
        <v>2273</v>
      </c>
      <c r="D1314" t="s">
        <v>28</v>
      </c>
      <c r="E1314" t="s">
        <v>29</v>
      </c>
      <c r="F1314">
        <v>90</v>
      </c>
      <c r="G1314" t="s">
        <v>4097</v>
      </c>
      <c r="H1314" t="s">
        <v>4100</v>
      </c>
      <c r="I1314" t="s">
        <v>294</v>
      </c>
      <c r="J1314" s="1">
        <v>44641</v>
      </c>
      <c r="K1314">
        <v>100</v>
      </c>
      <c r="L1314" t="s">
        <v>54</v>
      </c>
      <c r="M1314" s="1"/>
    </row>
    <row r="1315" spans="1:13" x14ac:dyDescent="0.35">
      <c r="A1315">
        <v>1314</v>
      </c>
      <c r="B1315" t="s">
        <v>4101</v>
      </c>
      <c r="C1315" t="s">
        <v>4102</v>
      </c>
      <c r="D1315" t="s">
        <v>15</v>
      </c>
      <c r="E1315" t="s">
        <v>16</v>
      </c>
      <c r="F1315">
        <v>60</v>
      </c>
      <c r="G1315" t="s">
        <v>4103</v>
      </c>
      <c r="H1315" t="s">
        <v>1772</v>
      </c>
      <c r="I1315" t="s">
        <v>178</v>
      </c>
      <c r="J1315" s="1">
        <v>44891</v>
      </c>
      <c r="K1315">
        <v>39</v>
      </c>
      <c r="L1315" t="s">
        <v>159</v>
      </c>
      <c r="M1315" s="1"/>
    </row>
    <row r="1316" spans="1:13" x14ac:dyDescent="0.35">
      <c r="A1316">
        <v>1315</v>
      </c>
      <c r="B1316" t="s">
        <v>4104</v>
      </c>
      <c r="C1316" t="s">
        <v>2471</v>
      </c>
      <c r="D1316" t="s">
        <v>15</v>
      </c>
      <c r="E1316" t="s">
        <v>16</v>
      </c>
      <c r="F1316">
        <v>30</v>
      </c>
      <c r="G1316" t="s">
        <v>4105</v>
      </c>
      <c r="H1316" t="s">
        <v>1156</v>
      </c>
      <c r="I1316" t="s">
        <v>1157</v>
      </c>
      <c r="J1316" s="1">
        <v>44501</v>
      </c>
      <c r="K1316">
        <v>16</v>
      </c>
      <c r="L1316" t="s">
        <v>64</v>
      </c>
      <c r="M1316" s="1"/>
    </row>
    <row r="1317" spans="1:13" x14ac:dyDescent="0.35">
      <c r="A1317">
        <v>1316</v>
      </c>
      <c r="B1317" t="s">
        <v>335</v>
      </c>
      <c r="C1317" t="s">
        <v>589</v>
      </c>
      <c r="D1317" t="s">
        <v>28</v>
      </c>
      <c r="E1317" t="s">
        <v>29</v>
      </c>
      <c r="F1317">
        <v>90</v>
      </c>
      <c r="G1317" t="s">
        <v>4106</v>
      </c>
      <c r="H1317" t="s">
        <v>1042</v>
      </c>
      <c r="I1317" t="s">
        <v>32</v>
      </c>
      <c r="J1317" s="1">
        <v>44646</v>
      </c>
      <c r="K1317">
        <v>105</v>
      </c>
      <c r="L1317" t="s">
        <v>159</v>
      </c>
      <c r="M1317" s="1"/>
    </row>
    <row r="1318" spans="1:13" x14ac:dyDescent="0.35">
      <c r="A1318">
        <v>1317</v>
      </c>
      <c r="B1318" t="s">
        <v>2843</v>
      </c>
      <c r="C1318" t="s">
        <v>1877</v>
      </c>
      <c r="D1318" t="s">
        <v>51</v>
      </c>
      <c r="E1318" t="s">
        <v>16</v>
      </c>
      <c r="F1318">
        <v>30</v>
      </c>
      <c r="G1318" t="s">
        <v>4107</v>
      </c>
      <c r="H1318" t="s">
        <v>4108</v>
      </c>
      <c r="I1318" t="s">
        <v>1454</v>
      </c>
      <c r="J1318" s="1">
        <v>44724</v>
      </c>
      <c r="K1318">
        <v>105</v>
      </c>
      <c r="L1318" t="s">
        <v>39</v>
      </c>
      <c r="M1318" s="1"/>
    </row>
    <row r="1319" spans="1:13" x14ac:dyDescent="0.35">
      <c r="A1319">
        <v>1318</v>
      </c>
      <c r="B1319" t="s">
        <v>4109</v>
      </c>
      <c r="C1319" t="s">
        <v>1075</v>
      </c>
      <c r="D1319" t="s">
        <v>15</v>
      </c>
      <c r="E1319" t="s">
        <v>16</v>
      </c>
      <c r="F1319">
        <v>30</v>
      </c>
      <c r="G1319" t="s">
        <v>4110</v>
      </c>
      <c r="H1319" t="s">
        <v>4111</v>
      </c>
      <c r="I1319" t="s">
        <v>95</v>
      </c>
      <c r="J1319" s="1">
        <v>44525</v>
      </c>
      <c r="K1319">
        <v>25</v>
      </c>
      <c r="L1319" t="s">
        <v>159</v>
      </c>
      <c r="M1319" s="1"/>
    </row>
    <row r="1320" spans="1:13" x14ac:dyDescent="0.35">
      <c r="A1320">
        <v>1319</v>
      </c>
      <c r="B1320" t="s">
        <v>4112</v>
      </c>
      <c r="C1320" t="s">
        <v>4113</v>
      </c>
      <c r="D1320" t="s">
        <v>28</v>
      </c>
      <c r="E1320" t="s">
        <v>29</v>
      </c>
      <c r="F1320">
        <v>30</v>
      </c>
      <c r="G1320" t="s">
        <v>4114</v>
      </c>
      <c r="H1320" t="s">
        <v>2053</v>
      </c>
      <c r="I1320" t="s">
        <v>187</v>
      </c>
      <c r="J1320" s="1">
        <v>44168</v>
      </c>
      <c r="K1320">
        <v>4</v>
      </c>
      <c r="L1320" t="s">
        <v>33</v>
      </c>
      <c r="M1320" s="1"/>
    </row>
    <row r="1321" spans="1:13" x14ac:dyDescent="0.35">
      <c r="A1321">
        <v>1320</v>
      </c>
      <c r="B1321" t="s">
        <v>4115</v>
      </c>
      <c r="C1321" t="s">
        <v>4116</v>
      </c>
      <c r="D1321" t="s">
        <v>28</v>
      </c>
      <c r="E1321" t="s">
        <v>29</v>
      </c>
      <c r="F1321">
        <v>90</v>
      </c>
      <c r="G1321" t="s">
        <v>4117</v>
      </c>
      <c r="H1321" t="s">
        <v>203</v>
      </c>
      <c r="I1321" t="s">
        <v>32</v>
      </c>
      <c r="J1321" s="1">
        <v>44740</v>
      </c>
      <c r="K1321">
        <v>85</v>
      </c>
      <c r="L1321" t="s">
        <v>159</v>
      </c>
      <c r="M1321" s="1"/>
    </row>
    <row r="1322" spans="1:13" x14ac:dyDescent="0.35">
      <c r="A1322">
        <v>1321</v>
      </c>
      <c r="B1322" t="s">
        <v>4118</v>
      </c>
      <c r="C1322" t="s">
        <v>2010</v>
      </c>
      <c r="D1322" t="s">
        <v>28</v>
      </c>
      <c r="E1322" t="s">
        <v>29</v>
      </c>
      <c r="F1322">
        <v>90</v>
      </c>
      <c r="G1322" t="s">
        <v>4119</v>
      </c>
      <c r="H1322" t="s">
        <v>2633</v>
      </c>
      <c r="I1322" t="s">
        <v>32</v>
      </c>
      <c r="J1322" s="1">
        <v>44675</v>
      </c>
      <c r="K1322">
        <v>81</v>
      </c>
      <c r="L1322" t="s">
        <v>54</v>
      </c>
      <c r="M1322" s="1"/>
    </row>
    <row r="1323" spans="1:13" x14ac:dyDescent="0.35">
      <c r="A1323">
        <v>1322</v>
      </c>
      <c r="B1323" t="s">
        <v>4120</v>
      </c>
      <c r="C1323" t="s">
        <v>4121</v>
      </c>
      <c r="D1323" t="s">
        <v>51</v>
      </c>
      <c r="E1323" t="s">
        <v>16</v>
      </c>
      <c r="F1323">
        <v>90</v>
      </c>
      <c r="G1323" t="s">
        <v>4122</v>
      </c>
      <c r="H1323" t="s">
        <v>4123</v>
      </c>
      <c r="I1323" t="s">
        <v>187</v>
      </c>
      <c r="J1323" s="1">
        <v>44722</v>
      </c>
      <c r="K1323">
        <v>74</v>
      </c>
      <c r="L1323" t="s">
        <v>45</v>
      </c>
      <c r="M1323" s="1"/>
    </row>
    <row r="1324" spans="1:13" x14ac:dyDescent="0.35">
      <c r="A1324">
        <v>1323</v>
      </c>
      <c r="B1324" t="s">
        <v>4124</v>
      </c>
      <c r="C1324" t="s">
        <v>1214</v>
      </c>
      <c r="D1324" t="s">
        <v>51</v>
      </c>
      <c r="E1324" t="s">
        <v>16</v>
      </c>
      <c r="F1324">
        <v>90</v>
      </c>
      <c r="G1324" t="s">
        <v>4125</v>
      </c>
      <c r="H1324" t="s">
        <v>558</v>
      </c>
      <c r="I1324" t="s">
        <v>32</v>
      </c>
      <c r="J1324" s="1">
        <v>44506</v>
      </c>
      <c r="K1324">
        <v>4</v>
      </c>
      <c r="L1324" t="s">
        <v>64</v>
      </c>
      <c r="M1324" s="1"/>
    </row>
    <row r="1325" spans="1:13" x14ac:dyDescent="0.35">
      <c r="A1325">
        <v>1324</v>
      </c>
      <c r="B1325" t="s">
        <v>4126</v>
      </c>
      <c r="C1325" t="s">
        <v>683</v>
      </c>
      <c r="D1325" t="s">
        <v>28</v>
      </c>
      <c r="E1325" t="s">
        <v>29</v>
      </c>
      <c r="F1325">
        <v>30</v>
      </c>
      <c r="G1325" t="s">
        <v>4127</v>
      </c>
      <c r="H1325" t="s">
        <v>2117</v>
      </c>
      <c r="I1325" t="s">
        <v>886</v>
      </c>
      <c r="J1325" s="1">
        <v>44385</v>
      </c>
      <c r="K1325">
        <v>93</v>
      </c>
      <c r="L1325" t="s">
        <v>70</v>
      </c>
      <c r="M1325" s="1"/>
    </row>
    <row r="1326" spans="1:13" x14ac:dyDescent="0.35">
      <c r="A1326">
        <v>1325</v>
      </c>
      <c r="B1326" t="s">
        <v>4128</v>
      </c>
      <c r="C1326" t="s">
        <v>143</v>
      </c>
      <c r="D1326" t="s">
        <v>15</v>
      </c>
      <c r="E1326" t="s">
        <v>16</v>
      </c>
      <c r="F1326">
        <v>30</v>
      </c>
      <c r="G1326" t="s">
        <v>4129</v>
      </c>
      <c r="H1326" t="s">
        <v>2066</v>
      </c>
      <c r="I1326" t="s">
        <v>294</v>
      </c>
      <c r="J1326" s="1">
        <v>44040</v>
      </c>
      <c r="K1326">
        <v>82</v>
      </c>
      <c r="L1326" t="s">
        <v>101</v>
      </c>
      <c r="M1326" s="1"/>
    </row>
    <row r="1327" spans="1:13" x14ac:dyDescent="0.35">
      <c r="A1327">
        <v>1326</v>
      </c>
      <c r="B1327" t="s">
        <v>4130</v>
      </c>
      <c r="C1327" t="s">
        <v>4131</v>
      </c>
      <c r="D1327" t="s">
        <v>51</v>
      </c>
      <c r="E1327" t="s">
        <v>16</v>
      </c>
      <c r="F1327">
        <v>30</v>
      </c>
      <c r="G1327" t="s">
        <v>4132</v>
      </c>
      <c r="H1327" t="s">
        <v>4133</v>
      </c>
      <c r="I1327" t="s">
        <v>32</v>
      </c>
      <c r="J1327" s="1">
        <v>44331</v>
      </c>
      <c r="K1327">
        <v>20</v>
      </c>
      <c r="L1327" t="s">
        <v>33</v>
      </c>
      <c r="M1327" s="1"/>
    </row>
    <row r="1328" spans="1:13" x14ac:dyDescent="0.35">
      <c r="A1328">
        <v>1327</v>
      </c>
      <c r="B1328" t="s">
        <v>4130</v>
      </c>
      <c r="C1328" t="s">
        <v>4131</v>
      </c>
      <c r="D1328" t="s">
        <v>51</v>
      </c>
      <c r="E1328" t="s">
        <v>16</v>
      </c>
      <c r="F1328">
        <v>30</v>
      </c>
      <c r="G1328" t="s">
        <v>4132</v>
      </c>
      <c r="H1328" t="s">
        <v>4133</v>
      </c>
      <c r="I1328" t="s">
        <v>32</v>
      </c>
      <c r="J1328" s="1">
        <v>44331</v>
      </c>
      <c r="K1328">
        <v>20</v>
      </c>
      <c r="L1328" t="s">
        <v>33</v>
      </c>
      <c r="M1328" s="1"/>
    </row>
    <row r="1329" spans="1:13" x14ac:dyDescent="0.35">
      <c r="A1329">
        <v>1328</v>
      </c>
      <c r="B1329" t="s">
        <v>4134</v>
      </c>
      <c r="C1329" t="s">
        <v>4135</v>
      </c>
      <c r="D1329" t="s">
        <v>28</v>
      </c>
      <c r="E1329" t="s">
        <v>29</v>
      </c>
      <c r="F1329">
        <v>60</v>
      </c>
      <c r="G1329" t="s">
        <v>4136</v>
      </c>
      <c r="H1329" t="s">
        <v>3610</v>
      </c>
      <c r="I1329" t="s">
        <v>32</v>
      </c>
      <c r="J1329" s="1">
        <v>44709</v>
      </c>
      <c r="K1329">
        <v>50</v>
      </c>
      <c r="L1329" t="s">
        <v>101</v>
      </c>
      <c r="M1329" s="1"/>
    </row>
    <row r="1330" spans="1:13" x14ac:dyDescent="0.35">
      <c r="A1330">
        <v>1329</v>
      </c>
      <c r="B1330" t="s">
        <v>3544</v>
      </c>
      <c r="C1330" t="s">
        <v>4137</v>
      </c>
      <c r="D1330" t="s">
        <v>28</v>
      </c>
      <c r="E1330" t="s">
        <v>29</v>
      </c>
      <c r="F1330">
        <v>60</v>
      </c>
      <c r="G1330" t="s">
        <v>4138</v>
      </c>
      <c r="H1330" t="s">
        <v>137</v>
      </c>
      <c r="I1330" t="s">
        <v>32</v>
      </c>
      <c r="J1330" s="1">
        <v>43996</v>
      </c>
      <c r="K1330">
        <v>14</v>
      </c>
      <c r="L1330" t="s">
        <v>33</v>
      </c>
      <c r="M1330" s="1"/>
    </row>
    <row r="1331" spans="1:13" x14ac:dyDescent="0.35">
      <c r="A1331">
        <v>1330</v>
      </c>
      <c r="B1331" t="s">
        <v>4139</v>
      </c>
      <c r="C1331" t="s">
        <v>692</v>
      </c>
      <c r="D1331" t="s">
        <v>51</v>
      </c>
      <c r="E1331" t="s">
        <v>16</v>
      </c>
      <c r="F1331">
        <v>90</v>
      </c>
      <c r="G1331" t="s">
        <v>4140</v>
      </c>
      <c r="H1331" t="s">
        <v>2141</v>
      </c>
      <c r="I1331" t="s">
        <v>1078</v>
      </c>
      <c r="J1331" s="1">
        <v>43906</v>
      </c>
      <c r="K1331">
        <v>71</v>
      </c>
      <c r="L1331" t="s">
        <v>33</v>
      </c>
      <c r="M1331" s="1"/>
    </row>
    <row r="1332" spans="1:13" x14ac:dyDescent="0.35">
      <c r="A1332">
        <v>1331</v>
      </c>
      <c r="B1332" t="s">
        <v>1363</v>
      </c>
      <c r="C1332" t="s">
        <v>4137</v>
      </c>
      <c r="D1332" t="s">
        <v>28</v>
      </c>
      <c r="E1332" t="s">
        <v>29</v>
      </c>
      <c r="F1332">
        <v>90</v>
      </c>
      <c r="G1332" t="s">
        <v>4140</v>
      </c>
      <c r="H1332" t="s">
        <v>1674</v>
      </c>
      <c r="I1332" t="s">
        <v>25</v>
      </c>
      <c r="J1332" s="1">
        <v>44364</v>
      </c>
      <c r="K1332">
        <v>8</v>
      </c>
      <c r="L1332" t="s">
        <v>64</v>
      </c>
      <c r="M1332" s="1"/>
    </row>
    <row r="1333" spans="1:13" x14ac:dyDescent="0.35">
      <c r="A1333">
        <v>1332</v>
      </c>
      <c r="B1333" t="s">
        <v>1695</v>
      </c>
      <c r="C1333" t="s">
        <v>3189</v>
      </c>
      <c r="D1333" t="s">
        <v>15</v>
      </c>
      <c r="E1333" t="s">
        <v>16</v>
      </c>
      <c r="F1333">
        <v>90</v>
      </c>
      <c r="G1333" t="s">
        <v>4141</v>
      </c>
      <c r="H1333" t="s">
        <v>6</v>
      </c>
      <c r="I1333" t="s">
        <v>32</v>
      </c>
      <c r="J1333" s="1">
        <v>44056</v>
      </c>
      <c r="K1333">
        <v>77</v>
      </c>
      <c r="L1333" t="s">
        <v>70</v>
      </c>
      <c r="M1333" s="1"/>
    </row>
    <row r="1334" spans="1:13" x14ac:dyDescent="0.35">
      <c r="A1334">
        <v>1333</v>
      </c>
      <c r="B1334" t="s">
        <v>4142</v>
      </c>
      <c r="C1334" t="s">
        <v>4143</v>
      </c>
      <c r="D1334" t="s">
        <v>15</v>
      </c>
      <c r="E1334" t="s">
        <v>16</v>
      </c>
      <c r="F1334">
        <v>60</v>
      </c>
      <c r="G1334" t="s">
        <v>4144</v>
      </c>
      <c r="H1334" t="s">
        <v>4145</v>
      </c>
      <c r="I1334" t="s">
        <v>32</v>
      </c>
      <c r="J1334" s="1">
        <v>44069</v>
      </c>
      <c r="K1334">
        <v>46</v>
      </c>
      <c r="L1334" t="s">
        <v>45</v>
      </c>
      <c r="M1334" s="1"/>
    </row>
    <row r="1335" spans="1:13" x14ac:dyDescent="0.35">
      <c r="A1335">
        <v>1334</v>
      </c>
      <c r="B1335" t="s">
        <v>4146</v>
      </c>
      <c r="C1335" t="s">
        <v>987</v>
      </c>
      <c r="D1335" t="s">
        <v>51</v>
      </c>
      <c r="E1335" t="s">
        <v>16</v>
      </c>
      <c r="F1335">
        <v>30</v>
      </c>
      <c r="G1335" t="s">
        <v>4147</v>
      </c>
      <c r="H1335" t="s">
        <v>2908</v>
      </c>
      <c r="I1335" t="s">
        <v>25</v>
      </c>
      <c r="J1335" s="1">
        <v>43865</v>
      </c>
      <c r="K1335">
        <v>17</v>
      </c>
      <c r="L1335" t="s">
        <v>54</v>
      </c>
      <c r="M1335" s="1"/>
    </row>
    <row r="1336" spans="1:13" x14ac:dyDescent="0.35">
      <c r="A1336">
        <v>1335</v>
      </c>
      <c r="B1336" t="s">
        <v>4148</v>
      </c>
      <c r="C1336" t="s">
        <v>4149</v>
      </c>
      <c r="D1336" t="s">
        <v>51</v>
      </c>
      <c r="E1336" t="s">
        <v>16</v>
      </c>
      <c r="F1336">
        <v>90</v>
      </c>
      <c r="G1336" t="s">
        <v>4150</v>
      </c>
      <c r="H1336" t="s">
        <v>2972</v>
      </c>
      <c r="I1336" t="s">
        <v>32</v>
      </c>
      <c r="J1336" s="1">
        <v>44760</v>
      </c>
      <c r="K1336">
        <v>35</v>
      </c>
      <c r="L1336" t="s">
        <v>33</v>
      </c>
      <c r="M1336" s="1"/>
    </row>
    <row r="1337" spans="1:13" x14ac:dyDescent="0.35">
      <c r="A1337">
        <v>1336</v>
      </c>
      <c r="B1337" t="s">
        <v>4148</v>
      </c>
      <c r="C1337" t="s">
        <v>4149</v>
      </c>
      <c r="D1337" t="s">
        <v>51</v>
      </c>
      <c r="E1337" t="s">
        <v>16</v>
      </c>
      <c r="F1337">
        <v>90</v>
      </c>
      <c r="G1337" t="s">
        <v>4150</v>
      </c>
      <c r="H1337" t="s">
        <v>2972</v>
      </c>
      <c r="I1337" t="s">
        <v>32</v>
      </c>
      <c r="J1337" s="1">
        <v>44760</v>
      </c>
      <c r="K1337">
        <v>35</v>
      </c>
      <c r="L1337" t="s">
        <v>33</v>
      </c>
      <c r="M1337" s="1"/>
    </row>
    <row r="1338" spans="1:13" x14ac:dyDescent="0.35">
      <c r="A1338">
        <v>1337</v>
      </c>
      <c r="B1338" t="s">
        <v>4151</v>
      </c>
      <c r="C1338" t="s">
        <v>1470</v>
      </c>
      <c r="D1338" t="s">
        <v>51</v>
      </c>
      <c r="E1338" t="s">
        <v>16</v>
      </c>
      <c r="F1338">
        <v>30</v>
      </c>
      <c r="G1338" t="s">
        <v>4152</v>
      </c>
      <c r="H1338" t="s">
        <v>2032</v>
      </c>
      <c r="I1338" t="s">
        <v>173</v>
      </c>
      <c r="J1338" s="1">
        <v>44070</v>
      </c>
      <c r="K1338">
        <v>51</v>
      </c>
      <c r="L1338" t="s">
        <v>39</v>
      </c>
      <c r="M1338" s="1"/>
    </row>
    <row r="1339" spans="1:13" x14ac:dyDescent="0.35">
      <c r="A1339">
        <v>1338</v>
      </c>
      <c r="B1339" t="s">
        <v>1703</v>
      </c>
      <c r="C1339" t="s">
        <v>4153</v>
      </c>
      <c r="D1339" t="s">
        <v>92</v>
      </c>
      <c r="E1339" t="s">
        <v>29</v>
      </c>
      <c r="F1339">
        <v>90</v>
      </c>
      <c r="G1339" t="s">
        <v>4154</v>
      </c>
      <c r="H1339" t="s">
        <v>2026</v>
      </c>
      <c r="I1339" t="s">
        <v>1078</v>
      </c>
      <c r="J1339" s="1">
        <v>44618</v>
      </c>
      <c r="K1339">
        <v>96</v>
      </c>
      <c r="L1339" t="s">
        <v>45</v>
      </c>
      <c r="M1339" s="1"/>
    </row>
    <row r="1340" spans="1:13" x14ac:dyDescent="0.35">
      <c r="A1340">
        <v>1339</v>
      </c>
      <c r="B1340" t="s">
        <v>4155</v>
      </c>
      <c r="C1340" t="s">
        <v>4156</v>
      </c>
      <c r="D1340" t="s">
        <v>28</v>
      </c>
      <c r="E1340" t="s">
        <v>29</v>
      </c>
      <c r="F1340">
        <v>60</v>
      </c>
      <c r="G1340" t="s">
        <v>4157</v>
      </c>
      <c r="H1340" t="s">
        <v>4158</v>
      </c>
      <c r="I1340" t="s">
        <v>32</v>
      </c>
      <c r="J1340" s="1">
        <v>44476</v>
      </c>
      <c r="K1340">
        <v>7</v>
      </c>
      <c r="L1340" t="s">
        <v>54</v>
      </c>
      <c r="M1340" s="1"/>
    </row>
    <row r="1341" spans="1:13" x14ac:dyDescent="0.35">
      <c r="A1341">
        <v>1340</v>
      </c>
      <c r="B1341" t="s">
        <v>4159</v>
      </c>
      <c r="C1341" t="s">
        <v>1485</v>
      </c>
      <c r="D1341" t="s">
        <v>15</v>
      </c>
      <c r="E1341" t="s">
        <v>16</v>
      </c>
      <c r="F1341">
        <v>60</v>
      </c>
      <c r="G1341" t="s">
        <v>4160</v>
      </c>
      <c r="H1341" t="s">
        <v>4161</v>
      </c>
      <c r="I1341" t="s">
        <v>32</v>
      </c>
      <c r="J1341" s="1">
        <v>44431</v>
      </c>
      <c r="K1341">
        <v>95</v>
      </c>
      <c r="L1341" t="s">
        <v>20</v>
      </c>
      <c r="M1341" s="1"/>
    </row>
    <row r="1342" spans="1:13" x14ac:dyDescent="0.35">
      <c r="A1342">
        <v>1341</v>
      </c>
      <c r="B1342" t="s">
        <v>3992</v>
      </c>
      <c r="C1342" t="s">
        <v>1635</v>
      </c>
      <c r="D1342" t="s">
        <v>28</v>
      </c>
      <c r="E1342" t="s">
        <v>29</v>
      </c>
      <c r="F1342">
        <v>90</v>
      </c>
      <c r="G1342" t="s">
        <v>4162</v>
      </c>
      <c r="H1342" t="s">
        <v>2154</v>
      </c>
      <c r="I1342" t="s">
        <v>124</v>
      </c>
      <c r="J1342" s="1">
        <v>44683</v>
      </c>
      <c r="K1342">
        <v>82</v>
      </c>
      <c r="L1342" t="s">
        <v>101</v>
      </c>
      <c r="M1342" s="1"/>
    </row>
    <row r="1343" spans="1:13" x14ac:dyDescent="0.35">
      <c r="A1343">
        <v>1342</v>
      </c>
      <c r="B1343" t="s">
        <v>4163</v>
      </c>
      <c r="C1343" t="s">
        <v>1727</v>
      </c>
      <c r="D1343" t="s">
        <v>15</v>
      </c>
      <c r="E1343" t="s">
        <v>16</v>
      </c>
      <c r="F1343">
        <v>30</v>
      </c>
      <c r="G1343" t="s">
        <v>4164</v>
      </c>
      <c r="H1343" t="s">
        <v>84</v>
      </c>
      <c r="I1343" t="s">
        <v>32</v>
      </c>
      <c r="J1343" s="1">
        <v>44712</v>
      </c>
      <c r="K1343">
        <v>70</v>
      </c>
      <c r="L1343" t="s">
        <v>20</v>
      </c>
      <c r="M1343" s="1"/>
    </row>
    <row r="1344" spans="1:13" x14ac:dyDescent="0.35">
      <c r="A1344">
        <v>1343</v>
      </c>
      <c r="B1344" t="s">
        <v>2331</v>
      </c>
      <c r="C1344" t="s">
        <v>4165</v>
      </c>
      <c r="D1344" t="s">
        <v>15</v>
      </c>
      <c r="E1344" t="s">
        <v>16</v>
      </c>
      <c r="F1344">
        <v>90</v>
      </c>
      <c r="G1344" t="s">
        <v>4166</v>
      </c>
      <c r="H1344" t="s">
        <v>3511</v>
      </c>
      <c r="I1344" t="s">
        <v>32</v>
      </c>
      <c r="J1344" s="1">
        <v>43856</v>
      </c>
      <c r="K1344">
        <v>5</v>
      </c>
      <c r="L1344" t="s">
        <v>20</v>
      </c>
      <c r="M1344" s="1"/>
    </row>
    <row r="1345" spans="1:13" x14ac:dyDescent="0.35">
      <c r="A1345">
        <v>1344</v>
      </c>
      <c r="B1345" t="s">
        <v>4167</v>
      </c>
      <c r="C1345" t="s">
        <v>4168</v>
      </c>
      <c r="D1345" t="s">
        <v>28</v>
      </c>
      <c r="E1345" t="s">
        <v>29</v>
      </c>
      <c r="F1345">
        <v>30</v>
      </c>
      <c r="G1345" t="s">
        <v>4169</v>
      </c>
      <c r="H1345" t="s">
        <v>3053</v>
      </c>
      <c r="I1345" t="s">
        <v>32</v>
      </c>
      <c r="J1345" s="1">
        <v>44617</v>
      </c>
      <c r="K1345">
        <v>72</v>
      </c>
      <c r="L1345" t="s">
        <v>64</v>
      </c>
      <c r="M1345" s="1"/>
    </row>
    <row r="1346" spans="1:13" x14ac:dyDescent="0.35">
      <c r="A1346">
        <v>1345</v>
      </c>
      <c r="B1346" t="s">
        <v>4170</v>
      </c>
      <c r="C1346" t="s">
        <v>286</v>
      </c>
      <c r="D1346" t="s">
        <v>28</v>
      </c>
      <c r="E1346" t="s">
        <v>29</v>
      </c>
      <c r="F1346">
        <v>90</v>
      </c>
      <c r="G1346" t="s">
        <v>4171</v>
      </c>
      <c r="H1346" t="s">
        <v>1430</v>
      </c>
      <c r="I1346" t="s">
        <v>32</v>
      </c>
      <c r="J1346" s="1">
        <v>44426</v>
      </c>
      <c r="K1346">
        <v>22</v>
      </c>
      <c r="L1346" t="s">
        <v>159</v>
      </c>
      <c r="M1346" s="1"/>
    </row>
    <row r="1347" spans="1:13" x14ac:dyDescent="0.35">
      <c r="A1347">
        <v>1346</v>
      </c>
      <c r="B1347" t="s">
        <v>4172</v>
      </c>
      <c r="C1347" t="s">
        <v>4173</v>
      </c>
      <c r="D1347" t="s">
        <v>51</v>
      </c>
      <c r="E1347" t="s">
        <v>16</v>
      </c>
      <c r="F1347">
        <v>60</v>
      </c>
      <c r="G1347" t="s">
        <v>4174</v>
      </c>
      <c r="H1347" t="s">
        <v>4175</v>
      </c>
      <c r="I1347" t="s">
        <v>25</v>
      </c>
      <c r="J1347" s="1">
        <v>44778</v>
      </c>
      <c r="K1347">
        <v>82</v>
      </c>
      <c r="L1347" t="s">
        <v>39</v>
      </c>
      <c r="M1347" s="1"/>
    </row>
    <row r="1348" spans="1:13" x14ac:dyDescent="0.35">
      <c r="A1348">
        <v>1347</v>
      </c>
      <c r="B1348" t="s">
        <v>4176</v>
      </c>
      <c r="C1348" t="s">
        <v>2874</v>
      </c>
      <c r="D1348" t="s">
        <v>51</v>
      </c>
      <c r="E1348" t="s">
        <v>16</v>
      </c>
      <c r="F1348">
        <v>30</v>
      </c>
      <c r="G1348" t="s">
        <v>4177</v>
      </c>
      <c r="H1348" t="s">
        <v>864</v>
      </c>
      <c r="I1348" t="s">
        <v>19</v>
      </c>
      <c r="J1348" s="1">
        <v>44510</v>
      </c>
      <c r="K1348">
        <v>7</v>
      </c>
      <c r="L1348" t="s">
        <v>39</v>
      </c>
      <c r="M1348" s="1"/>
    </row>
    <row r="1349" spans="1:13" x14ac:dyDescent="0.35">
      <c r="A1349">
        <v>1348</v>
      </c>
      <c r="B1349" t="s">
        <v>4178</v>
      </c>
      <c r="C1349" t="s">
        <v>3345</v>
      </c>
      <c r="D1349" t="s">
        <v>15</v>
      </c>
      <c r="E1349" t="s">
        <v>16</v>
      </c>
      <c r="F1349">
        <v>60</v>
      </c>
      <c r="G1349" t="s">
        <v>4179</v>
      </c>
      <c r="H1349" t="s">
        <v>4180</v>
      </c>
      <c r="I1349" t="s">
        <v>187</v>
      </c>
      <c r="J1349" s="1">
        <v>43950</v>
      </c>
      <c r="K1349">
        <v>74</v>
      </c>
      <c r="L1349" t="s">
        <v>33</v>
      </c>
      <c r="M1349" s="1"/>
    </row>
    <row r="1350" spans="1:13" x14ac:dyDescent="0.35">
      <c r="A1350">
        <v>1349</v>
      </c>
      <c r="B1350" t="s">
        <v>2134</v>
      </c>
      <c r="C1350" t="s">
        <v>4181</v>
      </c>
      <c r="D1350" t="s">
        <v>15</v>
      </c>
      <c r="E1350" t="s">
        <v>16</v>
      </c>
      <c r="F1350">
        <v>30</v>
      </c>
      <c r="G1350" t="s">
        <v>4179</v>
      </c>
      <c r="H1350" t="s">
        <v>4182</v>
      </c>
      <c r="I1350" t="s">
        <v>32</v>
      </c>
      <c r="J1350" s="1">
        <v>44060</v>
      </c>
      <c r="K1350">
        <v>73</v>
      </c>
      <c r="L1350" t="s">
        <v>80</v>
      </c>
      <c r="M1350" s="1"/>
    </row>
    <row r="1351" spans="1:13" x14ac:dyDescent="0.35">
      <c r="A1351">
        <v>1350</v>
      </c>
      <c r="B1351" t="s">
        <v>4183</v>
      </c>
      <c r="C1351" t="s">
        <v>4059</v>
      </c>
      <c r="D1351" t="s">
        <v>15</v>
      </c>
      <c r="E1351" t="s">
        <v>16</v>
      </c>
      <c r="F1351">
        <v>90</v>
      </c>
      <c r="G1351" t="s">
        <v>4184</v>
      </c>
      <c r="H1351" t="s">
        <v>1103</v>
      </c>
      <c r="I1351" t="s">
        <v>25</v>
      </c>
      <c r="J1351" s="1">
        <v>43981</v>
      </c>
      <c r="K1351">
        <v>42</v>
      </c>
      <c r="L1351" t="s">
        <v>64</v>
      </c>
      <c r="M1351" s="1"/>
    </row>
    <row r="1352" spans="1:13" x14ac:dyDescent="0.35">
      <c r="A1352">
        <v>1351</v>
      </c>
      <c r="B1352" t="s">
        <v>4185</v>
      </c>
      <c r="C1352" t="s">
        <v>4186</v>
      </c>
      <c r="D1352" t="s">
        <v>28</v>
      </c>
      <c r="E1352" t="s">
        <v>29</v>
      </c>
      <c r="F1352">
        <v>90</v>
      </c>
      <c r="G1352" t="s">
        <v>4187</v>
      </c>
      <c r="H1352" t="s">
        <v>2130</v>
      </c>
      <c r="I1352" t="s">
        <v>32</v>
      </c>
      <c r="J1352" s="1">
        <v>44192</v>
      </c>
      <c r="K1352">
        <v>22</v>
      </c>
      <c r="L1352" t="s">
        <v>33</v>
      </c>
      <c r="M1352" s="1"/>
    </row>
    <row r="1353" spans="1:13" x14ac:dyDescent="0.35">
      <c r="A1353">
        <v>1352</v>
      </c>
      <c r="B1353" t="s">
        <v>4188</v>
      </c>
      <c r="C1353" t="s">
        <v>427</v>
      </c>
      <c r="D1353" t="s">
        <v>51</v>
      </c>
      <c r="E1353" t="s">
        <v>16</v>
      </c>
      <c r="F1353">
        <v>60</v>
      </c>
      <c r="G1353" t="s">
        <v>4189</v>
      </c>
      <c r="H1353" t="s">
        <v>1505</v>
      </c>
      <c r="I1353" t="s">
        <v>32</v>
      </c>
      <c r="J1353" s="1">
        <v>44511</v>
      </c>
      <c r="K1353">
        <v>49</v>
      </c>
      <c r="L1353" t="s">
        <v>101</v>
      </c>
      <c r="M1353" s="1"/>
    </row>
    <row r="1354" spans="1:13" x14ac:dyDescent="0.35">
      <c r="A1354">
        <v>1353</v>
      </c>
      <c r="B1354" t="s">
        <v>4190</v>
      </c>
      <c r="C1354" t="s">
        <v>4191</v>
      </c>
      <c r="D1354" t="s">
        <v>15</v>
      </c>
      <c r="E1354" t="s">
        <v>16</v>
      </c>
      <c r="F1354">
        <v>30</v>
      </c>
      <c r="G1354" t="s">
        <v>4192</v>
      </c>
      <c r="H1354" t="s">
        <v>420</v>
      </c>
      <c r="I1354" t="s">
        <v>32</v>
      </c>
      <c r="J1354" s="1">
        <v>44396</v>
      </c>
      <c r="K1354">
        <v>46</v>
      </c>
      <c r="L1354" t="s">
        <v>54</v>
      </c>
      <c r="M1354" s="1"/>
    </row>
    <row r="1355" spans="1:13" x14ac:dyDescent="0.35">
      <c r="A1355">
        <v>1354</v>
      </c>
      <c r="B1355" t="s">
        <v>4193</v>
      </c>
      <c r="C1355" t="s">
        <v>4194</v>
      </c>
      <c r="D1355" t="s">
        <v>28</v>
      </c>
      <c r="E1355" t="s">
        <v>29</v>
      </c>
      <c r="F1355">
        <v>90</v>
      </c>
      <c r="G1355" t="s">
        <v>4195</v>
      </c>
      <c r="H1355" t="s">
        <v>4196</v>
      </c>
      <c r="I1355" t="s">
        <v>240</v>
      </c>
      <c r="J1355" s="1">
        <v>44159</v>
      </c>
      <c r="K1355">
        <v>34</v>
      </c>
      <c r="L1355" t="s">
        <v>159</v>
      </c>
      <c r="M1355" s="1"/>
    </row>
    <row r="1356" spans="1:13" x14ac:dyDescent="0.35">
      <c r="A1356">
        <v>1355</v>
      </c>
      <c r="B1356" t="s">
        <v>4197</v>
      </c>
      <c r="C1356" t="s">
        <v>3146</v>
      </c>
      <c r="D1356" t="s">
        <v>15</v>
      </c>
      <c r="E1356" t="s">
        <v>16</v>
      </c>
      <c r="F1356">
        <v>90</v>
      </c>
      <c r="G1356" t="s">
        <v>4198</v>
      </c>
      <c r="H1356" t="s">
        <v>2877</v>
      </c>
      <c r="I1356" t="s">
        <v>2878</v>
      </c>
      <c r="J1356" s="1">
        <v>44129</v>
      </c>
      <c r="K1356">
        <v>8</v>
      </c>
      <c r="L1356" t="s">
        <v>159</v>
      </c>
      <c r="M1356" s="1"/>
    </row>
    <row r="1357" spans="1:13" x14ac:dyDescent="0.35">
      <c r="A1357">
        <v>1356</v>
      </c>
      <c r="B1357" t="s">
        <v>2147</v>
      </c>
      <c r="C1357" t="s">
        <v>1023</v>
      </c>
      <c r="D1357" t="s">
        <v>117</v>
      </c>
      <c r="E1357" t="s">
        <v>29</v>
      </c>
      <c r="F1357">
        <v>30</v>
      </c>
      <c r="G1357" t="s">
        <v>4199</v>
      </c>
      <c r="H1357" t="s">
        <v>3421</v>
      </c>
      <c r="I1357" t="s">
        <v>25</v>
      </c>
      <c r="J1357" s="1">
        <v>44006</v>
      </c>
      <c r="K1357">
        <v>3</v>
      </c>
      <c r="L1357" t="s">
        <v>70</v>
      </c>
      <c r="M1357" s="1"/>
    </row>
    <row r="1358" spans="1:13" x14ac:dyDescent="0.35">
      <c r="A1358">
        <v>1357</v>
      </c>
      <c r="B1358" t="s">
        <v>4200</v>
      </c>
      <c r="C1358" t="s">
        <v>2095</v>
      </c>
      <c r="D1358" t="s">
        <v>15</v>
      </c>
      <c r="E1358" t="s">
        <v>16</v>
      </c>
      <c r="F1358">
        <v>30</v>
      </c>
      <c r="G1358" t="s">
        <v>4201</v>
      </c>
      <c r="H1358" t="s">
        <v>2727</v>
      </c>
      <c r="I1358" t="s">
        <v>2330</v>
      </c>
      <c r="J1358" s="1">
        <v>43964</v>
      </c>
      <c r="K1358">
        <v>55</v>
      </c>
      <c r="L1358" t="s">
        <v>101</v>
      </c>
      <c r="M1358" s="1"/>
    </row>
    <row r="1359" spans="1:13" x14ac:dyDescent="0.35">
      <c r="A1359">
        <v>1358</v>
      </c>
      <c r="B1359" t="s">
        <v>4185</v>
      </c>
      <c r="D1359" t="s">
        <v>28</v>
      </c>
      <c r="E1359" t="s">
        <v>29</v>
      </c>
      <c r="F1359">
        <v>30</v>
      </c>
      <c r="G1359" t="s">
        <v>4202</v>
      </c>
      <c r="H1359" t="s">
        <v>4203</v>
      </c>
      <c r="I1359" t="s">
        <v>208</v>
      </c>
      <c r="J1359" s="1">
        <v>44228</v>
      </c>
      <c r="K1359">
        <v>24</v>
      </c>
      <c r="L1359" t="s">
        <v>64</v>
      </c>
      <c r="M1359" s="1"/>
    </row>
    <row r="1360" spans="1:13" x14ac:dyDescent="0.35">
      <c r="A1360">
        <v>1359</v>
      </c>
      <c r="B1360" t="s">
        <v>130</v>
      </c>
      <c r="C1360" t="s">
        <v>3362</v>
      </c>
      <c r="D1360" t="s">
        <v>28</v>
      </c>
      <c r="E1360" t="s">
        <v>29</v>
      </c>
      <c r="F1360">
        <v>30</v>
      </c>
      <c r="G1360" t="s">
        <v>4204</v>
      </c>
      <c r="H1360" t="s">
        <v>2220</v>
      </c>
      <c r="I1360" t="s">
        <v>1889</v>
      </c>
      <c r="J1360" s="1">
        <v>44694</v>
      </c>
      <c r="K1360">
        <v>55</v>
      </c>
      <c r="L1360" t="s">
        <v>45</v>
      </c>
      <c r="M1360" s="1"/>
    </row>
    <row r="1361" spans="1:13" x14ac:dyDescent="0.35">
      <c r="A1361">
        <v>1360</v>
      </c>
      <c r="B1361" t="s">
        <v>1096</v>
      </c>
      <c r="C1361" t="s">
        <v>4205</v>
      </c>
      <c r="D1361" t="s">
        <v>28</v>
      </c>
      <c r="E1361" t="s">
        <v>29</v>
      </c>
      <c r="F1361">
        <v>60</v>
      </c>
      <c r="G1361" t="s">
        <v>4206</v>
      </c>
      <c r="H1361" t="s">
        <v>2338</v>
      </c>
      <c r="I1361" t="s">
        <v>240</v>
      </c>
      <c r="J1361" s="1">
        <v>44704</v>
      </c>
      <c r="K1361">
        <v>70</v>
      </c>
      <c r="L1361" t="s">
        <v>80</v>
      </c>
      <c r="M1361" s="1"/>
    </row>
    <row r="1362" spans="1:13" x14ac:dyDescent="0.35">
      <c r="A1362">
        <v>1361</v>
      </c>
      <c r="B1362" t="s">
        <v>2094</v>
      </c>
      <c r="C1362" t="s">
        <v>170</v>
      </c>
      <c r="D1362" t="s">
        <v>51</v>
      </c>
      <c r="E1362" t="s">
        <v>16</v>
      </c>
      <c r="F1362">
        <v>90</v>
      </c>
      <c r="G1362" t="s">
        <v>4207</v>
      </c>
      <c r="H1362" t="s">
        <v>4208</v>
      </c>
      <c r="I1362" t="s">
        <v>44</v>
      </c>
      <c r="J1362" s="1">
        <v>44169</v>
      </c>
      <c r="K1362">
        <v>79</v>
      </c>
      <c r="L1362" t="s">
        <v>33</v>
      </c>
      <c r="M1362" s="1"/>
    </row>
    <row r="1363" spans="1:13" x14ac:dyDescent="0.35">
      <c r="A1363">
        <v>1362</v>
      </c>
      <c r="B1363" t="s">
        <v>3711</v>
      </c>
      <c r="C1363" t="s">
        <v>2135</v>
      </c>
      <c r="D1363" t="s">
        <v>28</v>
      </c>
      <c r="E1363" t="s">
        <v>29</v>
      </c>
      <c r="F1363">
        <v>30</v>
      </c>
      <c r="G1363" t="s">
        <v>4209</v>
      </c>
      <c r="H1363" t="s">
        <v>3059</v>
      </c>
      <c r="I1363" t="s">
        <v>187</v>
      </c>
      <c r="J1363" s="1">
        <v>44876</v>
      </c>
      <c r="K1363">
        <v>50</v>
      </c>
      <c r="L1363" t="s">
        <v>20</v>
      </c>
      <c r="M1363" s="1"/>
    </row>
    <row r="1364" spans="1:13" x14ac:dyDescent="0.35">
      <c r="A1364">
        <v>1363</v>
      </c>
      <c r="B1364" t="s">
        <v>4210</v>
      </c>
      <c r="C1364" t="s">
        <v>2635</v>
      </c>
      <c r="D1364" t="s">
        <v>51</v>
      </c>
      <c r="E1364" t="s">
        <v>16</v>
      </c>
      <c r="F1364">
        <v>30</v>
      </c>
      <c r="G1364" t="s">
        <v>4211</v>
      </c>
      <c r="H1364" t="s">
        <v>3212</v>
      </c>
      <c r="I1364" t="s">
        <v>25</v>
      </c>
      <c r="J1364" s="1">
        <v>44302</v>
      </c>
      <c r="K1364">
        <v>8</v>
      </c>
      <c r="L1364" t="s">
        <v>45</v>
      </c>
      <c r="M1364" s="1"/>
    </row>
    <row r="1365" spans="1:13" x14ac:dyDescent="0.35">
      <c r="A1365">
        <v>1364</v>
      </c>
      <c r="B1365" t="s">
        <v>4212</v>
      </c>
      <c r="C1365" t="s">
        <v>1963</v>
      </c>
      <c r="D1365" t="s">
        <v>92</v>
      </c>
      <c r="E1365" t="s">
        <v>16</v>
      </c>
      <c r="F1365">
        <v>90</v>
      </c>
      <c r="G1365" t="s">
        <v>4213</v>
      </c>
      <c r="H1365" t="s">
        <v>4098</v>
      </c>
      <c r="I1365" t="s">
        <v>1889</v>
      </c>
      <c r="J1365" s="1">
        <v>44684</v>
      </c>
      <c r="K1365">
        <v>21</v>
      </c>
      <c r="L1365" t="s">
        <v>159</v>
      </c>
      <c r="M1365" s="1"/>
    </row>
    <row r="1366" spans="1:13" x14ac:dyDescent="0.35">
      <c r="A1366">
        <v>1365</v>
      </c>
      <c r="B1366" t="s">
        <v>1352</v>
      </c>
      <c r="C1366" t="s">
        <v>3057</v>
      </c>
      <c r="D1366" t="s">
        <v>28</v>
      </c>
      <c r="E1366" t="s">
        <v>29</v>
      </c>
      <c r="F1366">
        <v>90</v>
      </c>
      <c r="G1366" t="s">
        <v>4213</v>
      </c>
      <c r="H1366" t="s">
        <v>4214</v>
      </c>
      <c r="I1366" t="s">
        <v>187</v>
      </c>
      <c r="J1366" s="1">
        <v>44294</v>
      </c>
      <c r="K1366">
        <v>76</v>
      </c>
      <c r="L1366" t="s">
        <v>33</v>
      </c>
      <c r="M1366" s="1"/>
    </row>
    <row r="1367" spans="1:13" x14ac:dyDescent="0.35">
      <c r="A1367">
        <v>1366</v>
      </c>
      <c r="B1367" t="s">
        <v>4215</v>
      </c>
      <c r="C1367" t="s">
        <v>4216</v>
      </c>
      <c r="D1367" t="s">
        <v>51</v>
      </c>
      <c r="E1367" t="s">
        <v>16</v>
      </c>
      <c r="F1367">
        <v>30</v>
      </c>
      <c r="G1367" t="s">
        <v>4217</v>
      </c>
      <c r="H1367" t="s">
        <v>326</v>
      </c>
      <c r="I1367" t="s">
        <v>25</v>
      </c>
      <c r="J1367" s="1">
        <v>44279</v>
      </c>
      <c r="K1367">
        <v>12</v>
      </c>
      <c r="L1367" t="s">
        <v>101</v>
      </c>
      <c r="M1367" s="1"/>
    </row>
    <row r="1368" spans="1:13" x14ac:dyDescent="0.35">
      <c r="A1368">
        <v>1367</v>
      </c>
      <c r="B1368" t="s">
        <v>4218</v>
      </c>
      <c r="C1368" t="s">
        <v>825</v>
      </c>
      <c r="D1368" t="s">
        <v>28</v>
      </c>
      <c r="E1368" t="s">
        <v>3565</v>
      </c>
      <c r="F1368">
        <v>90</v>
      </c>
      <c r="G1368" t="s">
        <v>4219</v>
      </c>
      <c r="H1368" t="s">
        <v>4220</v>
      </c>
      <c r="I1368" t="s">
        <v>2543</v>
      </c>
      <c r="J1368" s="1">
        <v>44496</v>
      </c>
      <c r="K1368">
        <v>94</v>
      </c>
      <c r="L1368" t="s">
        <v>39</v>
      </c>
      <c r="M1368" s="1"/>
    </row>
    <row r="1369" spans="1:13" x14ac:dyDescent="0.35">
      <c r="A1369">
        <v>1368</v>
      </c>
      <c r="B1369" t="s">
        <v>4221</v>
      </c>
      <c r="C1369" t="s">
        <v>4222</v>
      </c>
      <c r="D1369" t="s">
        <v>41</v>
      </c>
      <c r="E1369" t="s">
        <v>16</v>
      </c>
      <c r="F1369">
        <v>30</v>
      </c>
      <c r="G1369" t="s">
        <v>4223</v>
      </c>
      <c r="H1369" t="s">
        <v>2494</v>
      </c>
      <c r="I1369" t="s">
        <v>25</v>
      </c>
      <c r="J1369" s="1">
        <v>44304</v>
      </c>
      <c r="K1369">
        <v>68</v>
      </c>
      <c r="L1369" t="s">
        <v>45</v>
      </c>
      <c r="M1369" s="1"/>
    </row>
    <row r="1370" spans="1:13" x14ac:dyDescent="0.35">
      <c r="A1370">
        <v>1369</v>
      </c>
      <c r="B1370" t="s">
        <v>4221</v>
      </c>
      <c r="C1370" t="s">
        <v>4222</v>
      </c>
      <c r="D1370" t="s">
        <v>41</v>
      </c>
      <c r="E1370" t="s">
        <v>16</v>
      </c>
      <c r="F1370">
        <v>30</v>
      </c>
      <c r="G1370" t="s">
        <v>4223</v>
      </c>
      <c r="H1370" t="s">
        <v>2494</v>
      </c>
      <c r="I1370" t="s">
        <v>25</v>
      </c>
      <c r="J1370" s="1">
        <v>44304</v>
      </c>
      <c r="K1370">
        <v>68</v>
      </c>
      <c r="L1370" t="s">
        <v>45</v>
      </c>
      <c r="M1370" s="1"/>
    </row>
    <row r="1371" spans="1:13" x14ac:dyDescent="0.35">
      <c r="A1371">
        <v>1370</v>
      </c>
      <c r="B1371" t="s">
        <v>4224</v>
      </c>
      <c r="C1371" t="s">
        <v>2858</v>
      </c>
      <c r="D1371" t="s">
        <v>28</v>
      </c>
      <c r="E1371" t="s">
        <v>29</v>
      </c>
      <c r="F1371">
        <v>30</v>
      </c>
      <c r="G1371" t="s">
        <v>4225</v>
      </c>
      <c r="H1371" t="s">
        <v>2361</v>
      </c>
      <c r="I1371" t="s">
        <v>110</v>
      </c>
      <c r="J1371" s="1">
        <v>44809</v>
      </c>
      <c r="K1371">
        <v>48</v>
      </c>
      <c r="L1371" t="s">
        <v>159</v>
      </c>
      <c r="M1371" s="1"/>
    </row>
    <row r="1372" spans="1:13" x14ac:dyDescent="0.35">
      <c r="A1372">
        <v>1371</v>
      </c>
      <c r="B1372" t="s">
        <v>241</v>
      </c>
      <c r="C1372" t="s">
        <v>4226</v>
      </c>
      <c r="D1372" t="s">
        <v>51</v>
      </c>
      <c r="E1372" t="s">
        <v>16</v>
      </c>
      <c r="F1372">
        <v>30</v>
      </c>
      <c r="G1372" t="s">
        <v>4227</v>
      </c>
      <c r="H1372" t="s">
        <v>2441</v>
      </c>
      <c r="I1372" t="s">
        <v>1199</v>
      </c>
      <c r="J1372" s="1">
        <v>43957</v>
      </c>
      <c r="K1372">
        <v>18</v>
      </c>
      <c r="L1372" t="s">
        <v>159</v>
      </c>
      <c r="M1372" s="1"/>
    </row>
    <row r="1373" spans="1:13" x14ac:dyDescent="0.35">
      <c r="A1373">
        <v>1372</v>
      </c>
      <c r="B1373" t="s">
        <v>3180</v>
      </c>
      <c r="C1373" t="s">
        <v>3845</v>
      </c>
      <c r="D1373" t="s">
        <v>28</v>
      </c>
      <c r="E1373" t="s">
        <v>29</v>
      </c>
      <c r="F1373">
        <v>30</v>
      </c>
      <c r="G1373" t="s">
        <v>4228</v>
      </c>
      <c r="H1373" t="s">
        <v>1206</v>
      </c>
      <c r="I1373" t="s">
        <v>294</v>
      </c>
      <c r="J1373" s="1">
        <v>44214</v>
      </c>
      <c r="K1373">
        <v>56</v>
      </c>
      <c r="L1373" t="s">
        <v>20</v>
      </c>
      <c r="M1373" s="1"/>
    </row>
    <row r="1374" spans="1:13" x14ac:dyDescent="0.35">
      <c r="A1374">
        <v>1373</v>
      </c>
      <c r="B1374" t="s">
        <v>4229</v>
      </c>
      <c r="C1374" t="s">
        <v>3297</v>
      </c>
      <c r="D1374" t="s">
        <v>51</v>
      </c>
      <c r="E1374" t="s">
        <v>16</v>
      </c>
      <c r="F1374">
        <v>60</v>
      </c>
      <c r="G1374" t="s">
        <v>4230</v>
      </c>
      <c r="H1374" t="s">
        <v>2890</v>
      </c>
      <c r="I1374" t="s">
        <v>32</v>
      </c>
      <c r="J1374" s="1">
        <v>44341</v>
      </c>
      <c r="K1374">
        <v>19</v>
      </c>
      <c r="L1374" t="s">
        <v>39</v>
      </c>
      <c r="M1374" s="1"/>
    </row>
    <row r="1375" spans="1:13" x14ac:dyDescent="0.35">
      <c r="A1375">
        <v>1374</v>
      </c>
      <c r="B1375" t="s">
        <v>4231</v>
      </c>
      <c r="C1375" t="s">
        <v>2669</v>
      </c>
      <c r="D1375" t="s">
        <v>51</v>
      </c>
      <c r="E1375" t="s">
        <v>16</v>
      </c>
      <c r="F1375">
        <v>60</v>
      </c>
      <c r="G1375" t="s">
        <v>4232</v>
      </c>
      <c r="H1375" t="s">
        <v>3666</v>
      </c>
      <c r="I1375" t="s">
        <v>1483</v>
      </c>
      <c r="J1375" s="1">
        <v>44526</v>
      </c>
      <c r="K1375">
        <v>65</v>
      </c>
      <c r="L1375" t="s">
        <v>39</v>
      </c>
      <c r="M1375" s="1"/>
    </row>
    <row r="1376" spans="1:13" x14ac:dyDescent="0.35">
      <c r="A1376">
        <v>1375</v>
      </c>
      <c r="B1376" t="s">
        <v>4233</v>
      </c>
      <c r="C1376" t="s">
        <v>4234</v>
      </c>
      <c r="D1376" t="s">
        <v>28</v>
      </c>
      <c r="E1376" t="s">
        <v>29</v>
      </c>
      <c r="F1376">
        <v>30</v>
      </c>
      <c r="G1376" t="s">
        <v>4235</v>
      </c>
      <c r="H1376" t="s">
        <v>2127</v>
      </c>
      <c r="I1376" t="s">
        <v>32</v>
      </c>
      <c r="J1376" s="1">
        <v>44558</v>
      </c>
      <c r="K1376">
        <v>6</v>
      </c>
      <c r="L1376" t="s">
        <v>101</v>
      </c>
      <c r="M1376" s="1"/>
    </row>
    <row r="1377" spans="1:13" x14ac:dyDescent="0.35">
      <c r="A1377">
        <v>1376</v>
      </c>
      <c r="B1377" t="s">
        <v>4236</v>
      </c>
      <c r="C1377" t="s">
        <v>4237</v>
      </c>
      <c r="D1377" t="s">
        <v>15</v>
      </c>
      <c r="E1377" t="s">
        <v>16</v>
      </c>
      <c r="F1377">
        <v>30</v>
      </c>
      <c r="G1377" t="s">
        <v>4238</v>
      </c>
      <c r="H1377" t="s">
        <v>4196</v>
      </c>
      <c r="I1377" t="s">
        <v>240</v>
      </c>
      <c r="J1377" s="1">
        <v>44123</v>
      </c>
      <c r="K1377">
        <v>51</v>
      </c>
      <c r="L1377" t="s">
        <v>64</v>
      </c>
      <c r="M1377" s="1"/>
    </row>
    <row r="1378" spans="1:13" x14ac:dyDescent="0.35">
      <c r="A1378">
        <v>1377</v>
      </c>
      <c r="B1378" t="s">
        <v>4236</v>
      </c>
      <c r="C1378" t="s">
        <v>4237</v>
      </c>
      <c r="D1378" t="s">
        <v>15</v>
      </c>
      <c r="E1378" t="s">
        <v>16</v>
      </c>
      <c r="F1378">
        <v>30</v>
      </c>
      <c r="G1378" t="s">
        <v>4238</v>
      </c>
      <c r="H1378" t="s">
        <v>4196</v>
      </c>
      <c r="I1378" t="s">
        <v>240</v>
      </c>
      <c r="J1378" s="1">
        <v>44123</v>
      </c>
      <c r="K1378">
        <v>51</v>
      </c>
      <c r="L1378" t="s">
        <v>64</v>
      </c>
      <c r="M1378" s="1"/>
    </row>
    <row r="1379" spans="1:13" x14ac:dyDescent="0.35">
      <c r="A1379">
        <v>1378</v>
      </c>
      <c r="B1379" t="s">
        <v>4239</v>
      </c>
      <c r="C1379" t="s">
        <v>2389</v>
      </c>
      <c r="D1379" t="s">
        <v>28</v>
      </c>
      <c r="E1379" t="s">
        <v>29</v>
      </c>
      <c r="F1379">
        <v>30</v>
      </c>
      <c r="G1379" t="s">
        <v>4240</v>
      </c>
      <c r="H1379" t="s">
        <v>637</v>
      </c>
      <c r="I1379" t="s">
        <v>32</v>
      </c>
      <c r="J1379" s="1">
        <v>44275</v>
      </c>
      <c r="K1379">
        <v>51</v>
      </c>
      <c r="L1379" t="s">
        <v>64</v>
      </c>
      <c r="M1379" s="1"/>
    </row>
    <row r="1380" spans="1:13" x14ac:dyDescent="0.35">
      <c r="A1380">
        <v>1379</v>
      </c>
      <c r="B1380" t="s">
        <v>4241</v>
      </c>
      <c r="C1380" t="s">
        <v>4242</v>
      </c>
      <c r="D1380" t="s">
        <v>51</v>
      </c>
      <c r="E1380" t="s">
        <v>16</v>
      </c>
      <c r="F1380">
        <v>90</v>
      </c>
      <c r="G1380" t="s">
        <v>4243</v>
      </c>
      <c r="H1380" t="s">
        <v>1336</v>
      </c>
      <c r="I1380" t="s">
        <v>129</v>
      </c>
      <c r="J1380" s="1">
        <v>43975</v>
      </c>
      <c r="K1380">
        <v>18</v>
      </c>
      <c r="L1380" t="s">
        <v>20</v>
      </c>
      <c r="M1380" s="1"/>
    </row>
    <row r="1381" spans="1:13" x14ac:dyDescent="0.35">
      <c r="A1381">
        <v>1380</v>
      </c>
      <c r="B1381" t="s">
        <v>4244</v>
      </c>
      <c r="C1381" t="s">
        <v>3686</v>
      </c>
      <c r="D1381" t="s">
        <v>15</v>
      </c>
      <c r="E1381" t="s">
        <v>16</v>
      </c>
      <c r="F1381">
        <v>90</v>
      </c>
      <c r="G1381" t="s">
        <v>4245</v>
      </c>
      <c r="H1381" t="s">
        <v>1412</v>
      </c>
      <c r="I1381" t="s">
        <v>1413</v>
      </c>
      <c r="J1381" s="1">
        <v>44574</v>
      </c>
      <c r="K1381">
        <v>7</v>
      </c>
      <c r="L1381" t="s">
        <v>159</v>
      </c>
      <c r="M1381" s="1"/>
    </row>
    <row r="1382" spans="1:13" x14ac:dyDescent="0.35">
      <c r="A1382">
        <v>1381</v>
      </c>
      <c r="B1382" t="s">
        <v>4246</v>
      </c>
      <c r="C1382" t="s">
        <v>460</v>
      </c>
      <c r="D1382" t="s">
        <v>51</v>
      </c>
      <c r="E1382" t="s">
        <v>16</v>
      </c>
      <c r="F1382">
        <v>30</v>
      </c>
      <c r="G1382" t="s">
        <v>4245</v>
      </c>
      <c r="H1382" t="s">
        <v>793</v>
      </c>
      <c r="I1382" t="s">
        <v>178</v>
      </c>
      <c r="J1382" s="1">
        <v>44325</v>
      </c>
      <c r="K1382">
        <v>15</v>
      </c>
      <c r="L1382" t="s">
        <v>54</v>
      </c>
      <c r="M1382" s="1"/>
    </row>
    <row r="1383" spans="1:13" x14ac:dyDescent="0.35">
      <c r="A1383">
        <v>1382</v>
      </c>
      <c r="B1383" t="s">
        <v>4247</v>
      </c>
      <c r="C1383" t="s">
        <v>2653</v>
      </c>
      <c r="D1383" t="s">
        <v>51</v>
      </c>
      <c r="E1383" t="s">
        <v>16</v>
      </c>
      <c r="F1383">
        <v>30</v>
      </c>
      <c r="G1383" t="s">
        <v>4248</v>
      </c>
      <c r="H1383" t="s">
        <v>3473</v>
      </c>
      <c r="I1383" t="s">
        <v>1199</v>
      </c>
      <c r="J1383" s="1">
        <v>43988</v>
      </c>
      <c r="K1383">
        <v>46</v>
      </c>
      <c r="L1383" t="s">
        <v>39</v>
      </c>
      <c r="M1383" s="1"/>
    </row>
    <row r="1384" spans="1:13" x14ac:dyDescent="0.35">
      <c r="A1384">
        <v>1383</v>
      </c>
      <c r="B1384" t="s">
        <v>2849</v>
      </c>
      <c r="C1384" t="s">
        <v>4191</v>
      </c>
      <c r="D1384" t="s">
        <v>28</v>
      </c>
      <c r="E1384" t="s">
        <v>29</v>
      </c>
      <c r="F1384">
        <v>30</v>
      </c>
      <c r="G1384" t="s">
        <v>4249</v>
      </c>
      <c r="H1384" t="s">
        <v>1530</v>
      </c>
      <c r="I1384" t="s">
        <v>32</v>
      </c>
      <c r="J1384" s="1">
        <v>44740</v>
      </c>
      <c r="K1384">
        <v>87</v>
      </c>
      <c r="L1384" t="s">
        <v>64</v>
      </c>
      <c r="M1384" s="1"/>
    </row>
    <row r="1385" spans="1:13" x14ac:dyDescent="0.35">
      <c r="A1385">
        <v>1384</v>
      </c>
      <c r="B1385" t="s">
        <v>4250</v>
      </c>
      <c r="C1385" t="s">
        <v>4251</v>
      </c>
      <c r="D1385" t="s">
        <v>28</v>
      </c>
      <c r="E1385" t="s">
        <v>29</v>
      </c>
      <c r="F1385">
        <v>90</v>
      </c>
      <c r="G1385" t="s">
        <v>4252</v>
      </c>
      <c r="H1385" t="s">
        <v>526</v>
      </c>
      <c r="I1385" t="s">
        <v>32</v>
      </c>
      <c r="J1385" s="1">
        <v>44895</v>
      </c>
      <c r="K1385">
        <v>8</v>
      </c>
      <c r="L1385" t="s">
        <v>20</v>
      </c>
      <c r="M1385" s="1"/>
    </row>
    <row r="1386" spans="1:13" x14ac:dyDescent="0.35">
      <c r="A1386">
        <v>1385</v>
      </c>
      <c r="B1386" t="s">
        <v>4253</v>
      </c>
      <c r="C1386" t="s">
        <v>4254</v>
      </c>
      <c r="D1386" t="s">
        <v>51</v>
      </c>
      <c r="E1386" t="s">
        <v>16</v>
      </c>
      <c r="F1386">
        <v>90</v>
      </c>
      <c r="G1386" t="s">
        <v>4255</v>
      </c>
      <c r="H1386" t="s">
        <v>4256</v>
      </c>
      <c r="I1386" t="s">
        <v>1454</v>
      </c>
      <c r="J1386" s="1">
        <v>43951</v>
      </c>
      <c r="K1386">
        <v>33</v>
      </c>
      <c r="L1386" t="s">
        <v>20</v>
      </c>
      <c r="M1386" s="1"/>
    </row>
    <row r="1387" spans="1:13" x14ac:dyDescent="0.35">
      <c r="A1387">
        <v>1386</v>
      </c>
      <c r="B1387" t="s">
        <v>4257</v>
      </c>
      <c r="C1387" t="s">
        <v>4258</v>
      </c>
      <c r="D1387" t="s">
        <v>28</v>
      </c>
      <c r="E1387" t="s">
        <v>29</v>
      </c>
      <c r="F1387">
        <v>90</v>
      </c>
      <c r="G1387" t="s">
        <v>4259</v>
      </c>
      <c r="H1387" t="s">
        <v>1482</v>
      </c>
      <c r="I1387" t="s">
        <v>1483</v>
      </c>
      <c r="J1387" s="1">
        <v>44045</v>
      </c>
      <c r="K1387">
        <v>17</v>
      </c>
      <c r="L1387" t="s">
        <v>20</v>
      </c>
      <c r="M1387" s="1"/>
    </row>
    <row r="1388" spans="1:13" x14ac:dyDescent="0.35">
      <c r="A1388">
        <v>1387</v>
      </c>
      <c r="B1388" t="s">
        <v>4260</v>
      </c>
      <c r="C1388" t="s">
        <v>4261</v>
      </c>
      <c r="D1388" t="s">
        <v>28</v>
      </c>
      <c r="E1388" t="s">
        <v>29</v>
      </c>
      <c r="F1388">
        <v>30</v>
      </c>
      <c r="G1388" t="s">
        <v>4262</v>
      </c>
      <c r="H1388" t="s">
        <v>1276</v>
      </c>
      <c r="I1388" t="s">
        <v>32</v>
      </c>
      <c r="J1388" s="1">
        <v>44577</v>
      </c>
      <c r="K1388">
        <v>15</v>
      </c>
      <c r="L1388" t="s">
        <v>54</v>
      </c>
      <c r="M1388" s="1"/>
    </row>
    <row r="1389" spans="1:13" x14ac:dyDescent="0.35">
      <c r="A1389">
        <v>1388</v>
      </c>
      <c r="B1389" t="s">
        <v>4263</v>
      </c>
      <c r="C1389" t="s">
        <v>4264</v>
      </c>
      <c r="D1389" t="s">
        <v>92</v>
      </c>
      <c r="E1389" t="s">
        <v>16</v>
      </c>
      <c r="F1389">
        <v>60</v>
      </c>
      <c r="G1389" t="s">
        <v>4265</v>
      </c>
      <c r="H1389" t="s">
        <v>4266</v>
      </c>
      <c r="I1389" t="s">
        <v>25</v>
      </c>
      <c r="J1389" s="1">
        <v>44252</v>
      </c>
      <c r="K1389">
        <v>80</v>
      </c>
      <c r="L1389" t="s">
        <v>159</v>
      </c>
      <c r="M1389" s="1"/>
    </row>
    <row r="1390" spans="1:13" x14ac:dyDescent="0.35">
      <c r="A1390">
        <v>1389</v>
      </c>
      <c r="B1390" t="s">
        <v>3065</v>
      </c>
      <c r="C1390" t="s">
        <v>2019</v>
      </c>
      <c r="D1390" t="s">
        <v>28</v>
      </c>
      <c r="E1390" t="s">
        <v>29</v>
      </c>
      <c r="F1390">
        <v>60</v>
      </c>
      <c r="G1390" t="s">
        <v>4267</v>
      </c>
      <c r="H1390" t="s">
        <v>3036</v>
      </c>
      <c r="I1390" t="s">
        <v>32</v>
      </c>
      <c r="J1390" s="1">
        <v>44006</v>
      </c>
      <c r="K1390">
        <v>15</v>
      </c>
      <c r="L1390" t="s">
        <v>70</v>
      </c>
      <c r="M1390" s="1"/>
    </row>
    <row r="1391" spans="1:13" x14ac:dyDescent="0.35">
      <c r="A1391">
        <v>1390</v>
      </c>
      <c r="B1391" t="s">
        <v>4268</v>
      </c>
      <c r="C1391" t="s">
        <v>4269</v>
      </c>
      <c r="D1391" t="s">
        <v>51</v>
      </c>
      <c r="E1391" t="s">
        <v>16</v>
      </c>
      <c r="F1391">
        <v>60</v>
      </c>
      <c r="G1391" t="s">
        <v>4270</v>
      </c>
      <c r="H1391" t="s">
        <v>724</v>
      </c>
      <c r="I1391" t="s">
        <v>240</v>
      </c>
      <c r="J1391" s="1">
        <v>44782</v>
      </c>
      <c r="K1391">
        <v>51</v>
      </c>
      <c r="L1391" t="s">
        <v>45</v>
      </c>
      <c r="M1391" s="1"/>
    </row>
    <row r="1392" spans="1:13" x14ac:dyDescent="0.35">
      <c r="A1392">
        <v>1391</v>
      </c>
      <c r="B1392" t="s">
        <v>115</v>
      </c>
      <c r="C1392" t="s">
        <v>131</v>
      </c>
      <c r="D1392" t="s">
        <v>28</v>
      </c>
      <c r="E1392" t="s">
        <v>29</v>
      </c>
      <c r="F1392">
        <v>60</v>
      </c>
      <c r="G1392" t="s">
        <v>4271</v>
      </c>
      <c r="H1392" t="s">
        <v>4272</v>
      </c>
      <c r="I1392" t="s">
        <v>1652</v>
      </c>
      <c r="J1392" s="1">
        <v>44227</v>
      </c>
      <c r="K1392">
        <v>79</v>
      </c>
      <c r="L1392" t="s">
        <v>33</v>
      </c>
      <c r="M1392" s="1"/>
    </row>
    <row r="1393" spans="1:13" x14ac:dyDescent="0.35">
      <c r="A1393">
        <v>1392</v>
      </c>
      <c r="B1393" t="s">
        <v>1165</v>
      </c>
      <c r="C1393" t="s">
        <v>4273</v>
      </c>
      <c r="D1393" t="s">
        <v>15</v>
      </c>
      <c r="E1393" t="s">
        <v>16</v>
      </c>
      <c r="F1393">
        <v>90</v>
      </c>
      <c r="G1393" t="s">
        <v>4274</v>
      </c>
      <c r="H1393" t="s">
        <v>3307</v>
      </c>
      <c r="I1393" t="s">
        <v>32</v>
      </c>
      <c r="J1393" s="1">
        <v>44525</v>
      </c>
      <c r="K1393">
        <v>23</v>
      </c>
      <c r="L1393" t="s">
        <v>70</v>
      </c>
      <c r="M1393" s="1"/>
    </row>
    <row r="1394" spans="1:13" x14ac:dyDescent="0.35">
      <c r="A1394">
        <v>1393</v>
      </c>
      <c r="B1394" t="s">
        <v>4275</v>
      </c>
      <c r="C1394" t="s">
        <v>2874</v>
      </c>
      <c r="D1394" t="s">
        <v>15</v>
      </c>
      <c r="E1394" t="s">
        <v>16</v>
      </c>
      <c r="F1394">
        <v>60</v>
      </c>
      <c r="G1394" t="s">
        <v>4276</v>
      </c>
      <c r="H1394" t="s">
        <v>4277</v>
      </c>
      <c r="I1394" t="s">
        <v>32</v>
      </c>
      <c r="J1394" s="1">
        <v>44926</v>
      </c>
      <c r="K1394">
        <v>94</v>
      </c>
      <c r="L1394" t="s">
        <v>33</v>
      </c>
      <c r="M1394" s="1"/>
    </row>
    <row r="1395" spans="1:13" x14ac:dyDescent="0.35">
      <c r="A1395">
        <v>1394</v>
      </c>
      <c r="B1395" t="s">
        <v>4278</v>
      </c>
      <c r="C1395" t="s">
        <v>1748</v>
      </c>
      <c r="D1395" t="s">
        <v>28</v>
      </c>
      <c r="E1395" t="s">
        <v>29</v>
      </c>
      <c r="F1395">
        <v>90</v>
      </c>
      <c r="G1395" t="s">
        <v>4279</v>
      </c>
      <c r="H1395" t="s">
        <v>938</v>
      </c>
      <c r="I1395" t="s">
        <v>25</v>
      </c>
      <c r="J1395" s="1">
        <v>44260</v>
      </c>
      <c r="K1395">
        <v>43</v>
      </c>
      <c r="L1395" t="s">
        <v>64</v>
      </c>
      <c r="M1395" s="1"/>
    </row>
    <row r="1396" spans="1:13" x14ac:dyDescent="0.35">
      <c r="A1396">
        <v>1395</v>
      </c>
      <c r="B1396" t="s">
        <v>4280</v>
      </c>
      <c r="C1396" t="s">
        <v>4281</v>
      </c>
      <c r="D1396" t="s">
        <v>51</v>
      </c>
      <c r="E1396" t="s">
        <v>16</v>
      </c>
      <c r="F1396">
        <v>90</v>
      </c>
      <c r="G1396" t="s">
        <v>4282</v>
      </c>
      <c r="H1396" t="s">
        <v>4283</v>
      </c>
      <c r="I1396" t="s">
        <v>178</v>
      </c>
      <c r="J1396" s="1">
        <v>44015</v>
      </c>
      <c r="K1396">
        <v>29</v>
      </c>
      <c r="L1396" t="s">
        <v>64</v>
      </c>
      <c r="M1396" s="1"/>
    </row>
    <row r="1397" spans="1:13" x14ac:dyDescent="0.35">
      <c r="A1397">
        <v>1396</v>
      </c>
      <c r="B1397" t="s">
        <v>2256</v>
      </c>
      <c r="C1397" t="s">
        <v>2282</v>
      </c>
      <c r="D1397" t="s">
        <v>92</v>
      </c>
      <c r="E1397" t="s">
        <v>29</v>
      </c>
      <c r="F1397">
        <v>30</v>
      </c>
      <c r="G1397" t="s">
        <v>4284</v>
      </c>
      <c r="H1397" t="s">
        <v>4285</v>
      </c>
      <c r="I1397" t="s">
        <v>124</v>
      </c>
      <c r="J1397" s="1">
        <v>44024</v>
      </c>
      <c r="K1397">
        <v>11</v>
      </c>
      <c r="L1397" t="s">
        <v>20</v>
      </c>
      <c r="M1397" s="1"/>
    </row>
    <row r="1398" spans="1:13" x14ac:dyDescent="0.35">
      <c r="A1398">
        <v>1397</v>
      </c>
      <c r="B1398" t="s">
        <v>4286</v>
      </c>
      <c r="C1398" t="s">
        <v>4287</v>
      </c>
      <c r="D1398" t="s">
        <v>28</v>
      </c>
      <c r="E1398" t="s">
        <v>29</v>
      </c>
      <c r="F1398">
        <v>60</v>
      </c>
      <c r="G1398" t="s">
        <v>4288</v>
      </c>
      <c r="H1398" t="s">
        <v>4289</v>
      </c>
      <c r="I1398" t="s">
        <v>32</v>
      </c>
      <c r="J1398" s="1">
        <v>44194</v>
      </c>
      <c r="K1398">
        <v>57</v>
      </c>
      <c r="L1398" t="s">
        <v>70</v>
      </c>
      <c r="M1398" s="1"/>
    </row>
    <row r="1399" spans="1:13" x14ac:dyDescent="0.35">
      <c r="A1399">
        <v>1398</v>
      </c>
      <c r="B1399" t="s">
        <v>4290</v>
      </c>
      <c r="C1399" t="s">
        <v>4291</v>
      </c>
      <c r="D1399" t="s">
        <v>15</v>
      </c>
      <c r="E1399" t="s">
        <v>16</v>
      </c>
      <c r="F1399">
        <v>60</v>
      </c>
      <c r="G1399" t="s">
        <v>4292</v>
      </c>
      <c r="H1399" t="s">
        <v>4293</v>
      </c>
      <c r="I1399" t="s">
        <v>38</v>
      </c>
      <c r="J1399" s="1">
        <v>44699</v>
      </c>
      <c r="K1399">
        <v>89</v>
      </c>
      <c r="L1399" t="s">
        <v>39</v>
      </c>
      <c r="M1399" s="1"/>
    </row>
    <row r="1400" spans="1:13" x14ac:dyDescent="0.35">
      <c r="A1400">
        <v>1399</v>
      </c>
      <c r="B1400" t="s">
        <v>4294</v>
      </c>
      <c r="C1400" t="s">
        <v>1700</v>
      </c>
      <c r="D1400" t="s">
        <v>51</v>
      </c>
      <c r="E1400" t="s">
        <v>16</v>
      </c>
      <c r="F1400">
        <v>90</v>
      </c>
      <c r="G1400" t="s">
        <v>4295</v>
      </c>
      <c r="H1400" t="s">
        <v>363</v>
      </c>
      <c r="I1400" t="s">
        <v>110</v>
      </c>
      <c r="J1400" s="1">
        <v>44419</v>
      </c>
      <c r="K1400">
        <v>59</v>
      </c>
      <c r="L1400" t="s">
        <v>45</v>
      </c>
      <c r="M1400" s="1"/>
    </row>
    <row r="1401" spans="1:13" x14ac:dyDescent="0.35">
      <c r="A1401">
        <v>1400</v>
      </c>
      <c r="B1401" t="s">
        <v>4296</v>
      </c>
      <c r="C1401" t="s">
        <v>4297</v>
      </c>
      <c r="D1401" t="s">
        <v>28</v>
      </c>
      <c r="E1401" t="s">
        <v>29</v>
      </c>
      <c r="F1401">
        <v>90</v>
      </c>
      <c r="G1401" t="s">
        <v>4298</v>
      </c>
      <c r="H1401" t="s">
        <v>4299</v>
      </c>
      <c r="I1401" t="s">
        <v>32</v>
      </c>
      <c r="J1401" s="1">
        <v>44312</v>
      </c>
      <c r="K1401">
        <v>7</v>
      </c>
      <c r="L1401" t="s">
        <v>54</v>
      </c>
      <c r="M1401" s="1"/>
    </row>
    <row r="1402" spans="1:13" x14ac:dyDescent="0.35">
      <c r="A1402">
        <v>1401</v>
      </c>
      <c r="B1402" t="s">
        <v>2050</v>
      </c>
      <c r="C1402" t="s">
        <v>3177</v>
      </c>
      <c r="D1402" t="s">
        <v>28</v>
      </c>
      <c r="E1402" t="s">
        <v>29</v>
      </c>
      <c r="F1402">
        <v>60</v>
      </c>
      <c r="G1402" t="s">
        <v>4300</v>
      </c>
      <c r="H1402" t="s">
        <v>3446</v>
      </c>
      <c r="I1402" t="s">
        <v>32</v>
      </c>
      <c r="J1402" s="1">
        <v>44166</v>
      </c>
      <c r="K1402">
        <v>15</v>
      </c>
      <c r="L1402" t="s">
        <v>159</v>
      </c>
      <c r="M1402" s="1"/>
    </row>
    <row r="1403" spans="1:13" x14ac:dyDescent="0.35">
      <c r="A1403">
        <v>1402</v>
      </c>
      <c r="B1403" t="s">
        <v>4301</v>
      </c>
      <c r="C1403" t="s">
        <v>605</v>
      </c>
      <c r="D1403" t="s">
        <v>28</v>
      </c>
      <c r="E1403" t="s">
        <v>29</v>
      </c>
      <c r="F1403">
        <v>60</v>
      </c>
      <c r="G1403" t="s">
        <v>4302</v>
      </c>
      <c r="H1403" t="s">
        <v>2953</v>
      </c>
      <c r="I1403" t="s">
        <v>124</v>
      </c>
      <c r="J1403" s="1">
        <v>44854</v>
      </c>
      <c r="K1403">
        <v>69</v>
      </c>
      <c r="L1403" t="s">
        <v>20</v>
      </c>
      <c r="M1403" s="1"/>
    </row>
    <row r="1404" spans="1:13" x14ac:dyDescent="0.35">
      <c r="A1404">
        <v>1403</v>
      </c>
      <c r="B1404" t="s">
        <v>4303</v>
      </c>
      <c r="C1404" t="s">
        <v>841</v>
      </c>
      <c r="D1404" t="s">
        <v>15</v>
      </c>
      <c r="E1404" t="s">
        <v>16</v>
      </c>
      <c r="F1404">
        <v>30</v>
      </c>
      <c r="G1404" t="s">
        <v>4304</v>
      </c>
      <c r="H1404" t="s">
        <v>3487</v>
      </c>
      <c r="I1404" t="s">
        <v>294</v>
      </c>
      <c r="J1404" s="1">
        <v>44590</v>
      </c>
      <c r="K1404">
        <v>98</v>
      </c>
      <c r="L1404" t="s">
        <v>80</v>
      </c>
      <c r="M1404" s="1"/>
    </row>
    <row r="1405" spans="1:13" x14ac:dyDescent="0.35">
      <c r="A1405">
        <v>1404</v>
      </c>
      <c r="B1405" t="s">
        <v>657</v>
      </c>
      <c r="C1405" t="s">
        <v>879</v>
      </c>
      <c r="D1405" t="s">
        <v>28</v>
      </c>
      <c r="E1405" t="s">
        <v>29</v>
      </c>
      <c r="F1405">
        <v>90</v>
      </c>
      <c r="G1405" t="s">
        <v>4305</v>
      </c>
      <c r="H1405" t="s">
        <v>4098</v>
      </c>
      <c r="I1405" t="s">
        <v>1889</v>
      </c>
      <c r="J1405" s="1">
        <v>44611</v>
      </c>
      <c r="K1405">
        <v>63</v>
      </c>
      <c r="L1405" t="s">
        <v>45</v>
      </c>
      <c r="M1405" s="1"/>
    </row>
    <row r="1406" spans="1:13" x14ac:dyDescent="0.35">
      <c r="A1406">
        <v>1405</v>
      </c>
      <c r="B1406" t="s">
        <v>4306</v>
      </c>
      <c r="C1406" t="s">
        <v>4307</v>
      </c>
      <c r="D1406" t="s">
        <v>28</v>
      </c>
      <c r="E1406" t="s">
        <v>29</v>
      </c>
      <c r="F1406">
        <v>30</v>
      </c>
      <c r="G1406" t="s">
        <v>4308</v>
      </c>
      <c r="H1406" t="s">
        <v>2069</v>
      </c>
      <c r="I1406" t="s">
        <v>1035</v>
      </c>
      <c r="J1406" s="1">
        <v>44329</v>
      </c>
      <c r="K1406">
        <v>20</v>
      </c>
      <c r="L1406" t="s">
        <v>159</v>
      </c>
      <c r="M1406" s="1"/>
    </row>
    <row r="1407" spans="1:13" x14ac:dyDescent="0.35">
      <c r="A1407">
        <v>1406</v>
      </c>
      <c r="B1407" t="s">
        <v>4309</v>
      </c>
      <c r="C1407" t="s">
        <v>3071</v>
      </c>
      <c r="D1407" t="s">
        <v>41</v>
      </c>
      <c r="E1407" t="s">
        <v>16</v>
      </c>
      <c r="F1407">
        <v>60</v>
      </c>
      <c r="G1407" t="s">
        <v>4310</v>
      </c>
      <c r="H1407" t="s">
        <v>4311</v>
      </c>
      <c r="I1407" t="s">
        <v>32</v>
      </c>
      <c r="J1407" s="1">
        <v>44408</v>
      </c>
      <c r="K1407">
        <v>72</v>
      </c>
      <c r="L1407" t="s">
        <v>101</v>
      </c>
      <c r="M1407" s="1"/>
    </row>
    <row r="1408" spans="1:13" x14ac:dyDescent="0.35">
      <c r="A1408">
        <v>1407</v>
      </c>
      <c r="B1408" t="s">
        <v>1849</v>
      </c>
      <c r="C1408" t="s">
        <v>2915</v>
      </c>
      <c r="D1408" t="s">
        <v>28</v>
      </c>
      <c r="E1408" t="s">
        <v>29</v>
      </c>
      <c r="F1408">
        <v>30</v>
      </c>
      <c r="G1408" t="s">
        <v>4312</v>
      </c>
      <c r="H1408" t="s">
        <v>2673</v>
      </c>
      <c r="I1408" t="s">
        <v>19</v>
      </c>
      <c r="J1408" s="1">
        <v>44841</v>
      </c>
      <c r="K1408">
        <v>83</v>
      </c>
      <c r="L1408" t="s">
        <v>80</v>
      </c>
      <c r="M1408" s="1"/>
    </row>
    <row r="1409" spans="1:13" x14ac:dyDescent="0.35">
      <c r="A1409">
        <v>1408</v>
      </c>
      <c r="B1409" t="s">
        <v>4313</v>
      </c>
      <c r="C1409" t="s">
        <v>4314</v>
      </c>
      <c r="D1409" t="s">
        <v>41</v>
      </c>
      <c r="E1409" t="s">
        <v>16</v>
      </c>
      <c r="F1409">
        <v>60</v>
      </c>
      <c r="G1409" t="s">
        <v>4312</v>
      </c>
      <c r="H1409" t="s">
        <v>2972</v>
      </c>
      <c r="I1409" t="s">
        <v>32</v>
      </c>
      <c r="J1409" s="1">
        <v>44910</v>
      </c>
      <c r="K1409">
        <v>79</v>
      </c>
      <c r="L1409" t="s">
        <v>64</v>
      </c>
      <c r="M1409" s="1"/>
    </row>
    <row r="1410" spans="1:13" x14ac:dyDescent="0.35">
      <c r="A1410">
        <v>1409</v>
      </c>
      <c r="B1410" t="s">
        <v>4313</v>
      </c>
      <c r="C1410" t="s">
        <v>4314</v>
      </c>
      <c r="D1410" t="s">
        <v>41</v>
      </c>
      <c r="E1410" t="s">
        <v>16</v>
      </c>
      <c r="F1410">
        <v>60</v>
      </c>
      <c r="G1410" t="s">
        <v>4312</v>
      </c>
      <c r="H1410" t="s">
        <v>2972</v>
      </c>
      <c r="I1410" t="s">
        <v>32</v>
      </c>
      <c r="J1410" s="1">
        <v>44910</v>
      </c>
      <c r="K1410">
        <v>79</v>
      </c>
      <c r="L1410" t="s">
        <v>64</v>
      </c>
      <c r="M1410" s="1"/>
    </row>
    <row r="1411" spans="1:13" x14ac:dyDescent="0.35">
      <c r="A1411">
        <v>1410</v>
      </c>
      <c r="B1411" t="s">
        <v>4315</v>
      </c>
      <c r="C1411" t="s">
        <v>4316</v>
      </c>
      <c r="D1411" t="s">
        <v>28</v>
      </c>
      <c r="E1411" t="s">
        <v>29</v>
      </c>
      <c r="F1411">
        <v>90</v>
      </c>
      <c r="G1411" t="s">
        <v>4312</v>
      </c>
      <c r="H1411" t="s">
        <v>4317</v>
      </c>
      <c r="I1411" t="s">
        <v>32</v>
      </c>
      <c r="J1411" s="1">
        <v>44605</v>
      </c>
      <c r="K1411">
        <v>8</v>
      </c>
      <c r="L1411" t="s">
        <v>70</v>
      </c>
      <c r="M1411" s="1"/>
    </row>
    <row r="1412" spans="1:13" x14ac:dyDescent="0.35">
      <c r="A1412">
        <v>1411</v>
      </c>
      <c r="B1412" t="s">
        <v>4072</v>
      </c>
      <c r="C1412" t="s">
        <v>4318</v>
      </c>
      <c r="D1412" t="s">
        <v>28</v>
      </c>
      <c r="E1412" t="s">
        <v>29</v>
      </c>
      <c r="F1412">
        <v>90</v>
      </c>
      <c r="G1412" t="s">
        <v>4319</v>
      </c>
      <c r="H1412" t="s">
        <v>4320</v>
      </c>
      <c r="I1412" t="s">
        <v>240</v>
      </c>
      <c r="J1412" s="1">
        <v>44072</v>
      </c>
      <c r="K1412">
        <v>76</v>
      </c>
      <c r="L1412" t="s">
        <v>39</v>
      </c>
      <c r="M1412" s="1"/>
    </row>
    <row r="1413" spans="1:13" x14ac:dyDescent="0.35">
      <c r="A1413">
        <v>1412</v>
      </c>
      <c r="B1413" t="s">
        <v>4321</v>
      </c>
      <c r="C1413" t="s">
        <v>4322</v>
      </c>
      <c r="D1413" t="s">
        <v>15</v>
      </c>
      <c r="E1413" t="s">
        <v>16</v>
      </c>
      <c r="F1413">
        <v>30</v>
      </c>
      <c r="G1413" t="s">
        <v>4323</v>
      </c>
      <c r="H1413" t="s">
        <v>3764</v>
      </c>
      <c r="I1413" t="s">
        <v>32</v>
      </c>
      <c r="J1413" s="1">
        <v>44485</v>
      </c>
      <c r="K1413">
        <v>84</v>
      </c>
      <c r="L1413" t="s">
        <v>159</v>
      </c>
      <c r="M1413" s="1"/>
    </row>
    <row r="1414" spans="1:13" x14ac:dyDescent="0.35">
      <c r="A1414">
        <v>1413</v>
      </c>
      <c r="B1414" t="s">
        <v>1300</v>
      </c>
      <c r="C1414" t="s">
        <v>4324</v>
      </c>
      <c r="D1414" t="s">
        <v>28</v>
      </c>
      <c r="E1414" t="s">
        <v>29</v>
      </c>
      <c r="F1414">
        <v>60</v>
      </c>
      <c r="G1414" t="s">
        <v>4325</v>
      </c>
      <c r="H1414" t="s">
        <v>4326</v>
      </c>
      <c r="I1414" t="s">
        <v>1078</v>
      </c>
      <c r="J1414" s="1">
        <v>44006</v>
      </c>
      <c r="K1414">
        <v>78</v>
      </c>
      <c r="L1414" t="s">
        <v>20</v>
      </c>
      <c r="M1414" s="1"/>
    </row>
    <row r="1415" spans="1:13" x14ac:dyDescent="0.35">
      <c r="A1415">
        <v>1414</v>
      </c>
      <c r="B1415" t="s">
        <v>4327</v>
      </c>
      <c r="C1415" t="s">
        <v>143</v>
      </c>
      <c r="D1415" t="s">
        <v>51</v>
      </c>
      <c r="E1415" t="s">
        <v>16</v>
      </c>
      <c r="F1415">
        <v>60</v>
      </c>
      <c r="G1415" t="s">
        <v>4328</v>
      </c>
      <c r="H1415" t="s">
        <v>4046</v>
      </c>
      <c r="I1415" t="s">
        <v>173</v>
      </c>
      <c r="J1415" s="1">
        <v>44023</v>
      </c>
      <c r="K1415">
        <v>30</v>
      </c>
      <c r="L1415" t="s">
        <v>80</v>
      </c>
      <c r="M1415" s="1"/>
    </row>
    <row r="1416" spans="1:13" x14ac:dyDescent="0.35">
      <c r="A1416">
        <v>1415</v>
      </c>
      <c r="B1416" t="s">
        <v>4329</v>
      </c>
      <c r="C1416" t="s">
        <v>477</v>
      </c>
      <c r="D1416" t="s">
        <v>28</v>
      </c>
      <c r="E1416" t="s">
        <v>29</v>
      </c>
      <c r="F1416">
        <v>60</v>
      </c>
      <c r="G1416" t="s">
        <v>4328</v>
      </c>
      <c r="H1416" t="s">
        <v>4330</v>
      </c>
      <c r="I1416" t="s">
        <v>187</v>
      </c>
      <c r="J1416" s="1">
        <v>44706</v>
      </c>
      <c r="K1416">
        <v>83</v>
      </c>
      <c r="L1416" t="s">
        <v>64</v>
      </c>
      <c r="M1416" s="1"/>
    </row>
    <row r="1417" spans="1:13" x14ac:dyDescent="0.35">
      <c r="A1417">
        <v>1416</v>
      </c>
      <c r="B1417" t="s">
        <v>4329</v>
      </c>
      <c r="C1417" t="s">
        <v>477</v>
      </c>
      <c r="D1417" t="s">
        <v>28</v>
      </c>
      <c r="E1417" t="s">
        <v>29</v>
      </c>
      <c r="F1417">
        <v>60</v>
      </c>
      <c r="G1417" t="s">
        <v>4328</v>
      </c>
      <c r="H1417" t="s">
        <v>4330</v>
      </c>
      <c r="I1417" t="s">
        <v>187</v>
      </c>
      <c r="J1417" s="1">
        <v>44706</v>
      </c>
      <c r="K1417">
        <v>83</v>
      </c>
      <c r="L1417" t="s">
        <v>64</v>
      </c>
      <c r="M1417" s="1"/>
    </row>
    <row r="1418" spans="1:13" x14ac:dyDescent="0.35">
      <c r="A1418">
        <v>1417</v>
      </c>
      <c r="B1418" t="s">
        <v>4331</v>
      </c>
      <c r="C1418" t="s">
        <v>2281</v>
      </c>
      <c r="D1418" t="s">
        <v>15</v>
      </c>
      <c r="E1418" t="s">
        <v>16</v>
      </c>
      <c r="F1418">
        <v>60</v>
      </c>
      <c r="G1418" t="s">
        <v>4332</v>
      </c>
      <c r="H1418" t="s">
        <v>4203</v>
      </c>
      <c r="I1418" t="s">
        <v>208</v>
      </c>
      <c r="J1418" s="1">
        <v>44268</v>
      </c>
      <c r="K1418">
        <v>62</v>
      </c>
      <c r="L1418" t="s">
        <v>70</v>
      </c>
      <c r="M1418" s="1"/>
    </row>
    <row r="1419" spans="1:13" x14ac:dyDescent="0.35">
      <c r="A1419">
        <v>1418</v>
      </c>
      <c r="B1419" t="s">
        <v>2549</v>
      </c>
      <c r="C1419" t="s">
        <v>1058</v>
      </c>
      <c r="D1419" t="s">
        <v>41</v>
      </c>
      <c r="E1419" t="s">
        <v>16</v>
      </c>
      <c r="F1419">
        <v>30</v>
      </c>
      <c r="G1419" t="s">
        <v>4333</v>
      </c>
      <c r="H1419" t="s">
        <v>4334</v>
      </c>
      <c r="I1419" t="s">
        <v>1199</v>
      </c>
      <c r="J1419" s="1">
        <v>44527</v>
      </c>
      <c r="K1419">
        <v>10</v>
      </c>
      <c r="L1419" t="s">
        <v>20</v>
      </c>
      <c r="M1419" s="1"/>
    </row>
    <row r="1420" spans="1:13" x14ac:dyDescent="0.35">
      <c r="A1420">
        <v>1419</v>
      </c>
      <c r="B1420" t="s">
        <v>4335</v>
      </c>
      <c r="C1420" t="s">
        <v>1546</v>
      </c>
      <c r="D1420" t="s">
        <v>15</v>
      </c>
      <c r="E1420" t="s">
        <v>16</v>
      </c>
      <c r="F1420">
        <v>60</v>
      </c>
      <c r="G1420" t="s">
        <v>4336</v>
      </c>
      <c r="H1420" t="s">
        <v>4337</v>
      </c>
      <c r="I1420" t="s">
        <v>25</v>
      </c>
      <c r="J1420" s="1">
        <v>44085</v>
      </c>
      <c r="K1420">
        <v>14</v>
      </c>
      <c r="L1420" t="s">
        <v>54</v>
      </c>
      <c r="M1420" s="1"/>
    </row>
    <row r="1421" spans="1:13" x14ac:dyDescent="0.35">
      <c r="A1421">
        <v>1420</v>
      </c>
      <c r="B1421" t="s">
        <v>3335</v>
      </c>
      <c r="C1421" t="s">
        <v>1656</v>
      </c>
      <c r="D1421" t="s">
        <v>28</v>
      </c>
      <c r="E1421" t="s">
        <v>29</v>
      </c>
      <c r="F1421">
        <v>30</v>
      </c>
      <c r="G1421" t="s">
        <v>4338</v>
      </c>
      <c r="H1421" t="s">
        <v>217</v>
      </c>
      <c r="I1421" t="s">
        <v>124</v>
      </c>
      <c r="J1421" s="1">
        <v>44625</v>
      </c>
      <c r="K1421">
        <v>99</v>
      </c>
      <c r="L1421" t="s">
        <v>101</v>
      </c>
      <c r="M1421" s="1"/>
    </row>
    <row r="1422" spans="1:13" x14ac:dyDescent="0.35">
      <c r="A1422">
        <v>1421</v>
      </c>
      <c r="B1422" t="s">
        <v>4339</v>
      </c>
      <c r="C1422" t="s">
        <v>4340</v>
      </c>
      <c r="D1422" t="s">
        <v>15</v>
      </c>
      <c r="E1422" t="s">
        <v>16</v>
      </c>
      <c r="F1422">
        <v>30</v>
      </c>
      <c r="G1422" t="s">
        <v>4341</v>
      </c>
      <c r="H1422" t="s">
        <v>2498</v>
      </c>
      <c r="I1422" t="s">
        <v>913</v>
      </c>
      <c r="J1422" s="1">
        <v>44047</v>
      </c>
      <c r="K1422">
        <v>60</v>
      </c>
      <c r="L1422" t="s">
        <v>20</v>
      </c>
      <c r="M1422" s="1"/>
    </row>
    <row r="1423" spans="1:13" x14ac:dyDescent="0.35">
      <c r="A1423">
        <v>1422</v>
      </c>
      <c r="B1423" t="s">
        <v>1946</v>
      </c>
      <c r="C1423" t="s">
        <v>4342</v>
      </c>
      <c r="D1423" t="s">
        <v>28</v>
      </c>
      <c r="E1423" t="s">
        <v>29</v>
      </c>
      <c r="F1423">
        <v>30</v>
      </c>
      <c r="G1423" t="s">
        <v>4343</v>
      </c>
      <c r="H1423" t="s">
        <v>570</v>
      </c>
      <c r="I1423" t="s">
        <v>187</v>
      </c>
      <c r="J1423" s="1">
        <v>44137</v>
      </c>
      <c r="K1423">
        <v>28</v>
      </c>
      <c r="L1423" t="s">
        <v>45</v>
      </c>
      <c r="M1423" s="1"/>
    </row>
    <row r="1424" spans="1:13" x14ac:dyDescent="0.35">
      <c r="A1424">
        <v>1423</v>
      </c>
      <c r="B1424" t="s">
        <v>1550</v>
      </c>
      <c r="C1424" t="s">
        <v>2276</v>
      </c>
      <c r="D1424" t="s">
        <v>28</v>
      </c>
      <c r="E1424" t="s">
        <v>29</v>
      </c>
      <c r="F1424">
        <v>90</v>
      </c>
      <c r="G1424" t="s">
        <v>4344</v>
      </c>
      <c r="H1424" t="s">
        <v>2917</v>
      </c>
      <c r="I1424" t="s">
        <v>95</v>
      </c>
      <c r="J1424" s="1">
        <v>44345</v>
      </c>
      <c r="K1424">
        <v>76</v>
      </c>
      <c r="L1424" t="s">
        <v>64</v>
      </c>
      <c r="M1424" s="1"/>
    </row>
    <row r="1425" spans="1:13" x14ac:dyDescent="0.35">
      <c r="A1425">
        <v>1424</v>
      </c>
      <c r="B1425" t="s">
        <v>4345</v>
      </c>
      <c r="C1425" t="s">
        <v>1121</v>
      </c>
      <c r="D1425" t="s">
        <v>51</v>
      </c>
      <c r="E1425" t="s">
        <v>16</v>
      </c>
      <c r="F1425">
        <v>90</v>
      </c>
      <c r="G1425" t="s">
        <v>4346</v>
      </c>
      <c r="H1425" t="s">
        <v>3870</v>
      </c>
      <c r="I1425" t="s">
        <v>124</v>
      </c>
      <c r="J1425" s="1">
        <v>44151</v>
      </c>
      <c r="K1425">
        <v>51</v>
      </c>
      <c r="L1425" t="s">
        <v>80</v>
      </c>
      <c r="M1425" s="1"/>
    </row>
    <row r="1426" spans="1:13" x14ac:dyDescent="0.35">
      <c r="A1426">
        <v>1425</v>
      </c>
      <c r="B1426" t="s">
        <v>4347</v>
      </c>
      <c r="C1426" t="s">
        <v>2198</v>
      </c>
      <c r="D1426" t="s">
        <v>41</v>
      </c>
      <c r="E1426" t="s">
        <v>16</v>
      </c>
      <c r="F1426">
        <v>30</v>
      </c>
      <c r="G1426" t="s">
        <v>4348</v>
      </c>
      <c r="H1426" t="s">
        <v>319</v>
      </c>
      <c r="I1426" t="s">
        <v>208</v>
      </c>
      <c r="J1426" s="1">
        <v>44886</v>
      </c>
      <c r="K1426">
        <v>67</v>
      </c>
      <c r="L1426" t="s">
        <v>54</v>
      </c>
      <c r="M1426" s="1"/>
    </row>
    <row r="1427" spans="1:13" x14ac:dyDescent="0.35">
      <c r="A1427">
        <v>1426</v>
      </c>
      <c r="B1427" t="s">
        <v>4349</v>
      </c>
      <c r="C1427" t="s">
        <v>2928</v>
      </c>
      <c r="D1427" t="s">
        <v>15</v>
      </c>
      <c r="E1427" t="s">
        <v>16</v>
      </c>
      <c r="F1427">
        <v>30</v>
      </c>
      <c r="G1427" t="s">
        <v>4350</v>
      </c>
      <c r="H1427" t="s">
        <v>510</v>
      </c>
      <c r="I1427" t="s">
        <v>32</v>
      </c>
      <c r="J1427" s="1">
        <v>44031</v>
      </c>
      <c r="K1427">
        <v>61</v>
      </c>
      <c r="L1427" t="s">
        <v>80</v>
      </c>
      <c r="M1427" s="1"/>
    </row>
    <row r="1428" spans="1:13" x14ac:dyDescent="0.35">
      <c r="A1428">
        <v>1427</v>
      </c>
      <c r="B1428" t="s">
        <v>4351</v>
      </c>
      <c r="C1428" t="s">
        <v>4352</v>
      </c>
      <c r="D1428" t="s">
        <v>15</v>
      </c>
      <c r="E1428" t="s">
        <v>16</v>
      </c>
      <c r="F1428">
        <v>60</v>
      </c>
      <c r="G1428" t="s">
        <v>4353</v>
      </c>
      <c r="H1428" t="s">
        <v>928</v>
      </c>
      <c r="I1428" t="s">
        <v>38</v>
      </c>
      <c r="J1428" s="1">
        <v>44063</v>
      </c>
      <c r="K1428">
        <v>29</v>
      </c>
      <c r="L1428" t="s">
        <v>54</v>
      </c>
      <c r="M1428" s="1"/>
    </row>
    <row r="1429" spans="1:13" x14ac:dyDescent="0.35">
      <c r="A1429">
        <v>1428</v>
      </c>
      <c r="B1429" t="s">
        <v>4354</v>
      </c>
      <c r="D1429" t="s">
        <v>15</v>
      </c>
      <c r="E1429" t="s">
        <v>16</v>
      </c>
      <c r="F1429">
        <v>90</v>
      </c>
      <c r="G1429" t="s">
        <v>4355</v>
      </c>
      <c r="H1429" t="s">
        <v>2117</v>
      </c>
      <c r="I1429" t="s">
        <v>886</v>
      </c>
      <c r="J1429" s="1">
        <v>44903</v>
      </c>
      <c r="K1429">
        <v>28</v>
      </c>
      <c r="L1429" t="s">
        <v>45</v>
      </c>
      <c r="M1429" s="1"/>
    </row>
    <row r="1430" spans="1:13" x14ac:dyDescent="0.35">
      <c r="A1430">
        <v>1429</v>
      </c>
      <c r="B1430" t="s">
        <v>1886</v>
      </c>
      <c r="C1430" t="s">
        <v>4356</v>
      </c>
      <c r="D1430" t="s">
        <v>51</v>
      </c>
      <c r="E1430" t="s">
        <v>16</v>
      </c>
      <c r="F1430">
        <v>60</v>
      </c>
      <c r="G1430" t="s">
        <v>4357</v>
      </c>
      <c r="H1430" t="s">
        <v>4358</v>
      </c>
      <c r="I1430" t="s">
        <v>146</v>
      </c>
      <c r="J1430" s="1">
        <v>44910</v>
      </c>
      <c r="K1430">
        <v>71</v>
      </c>
      <c r="L1430" t="s">
        <v>39</v>
      </c>
      <c r="M1430" s="1"/>
    </row>
    <row r="1431" spans="1:13" x14ac:dyDescent="0.35">
      <c r="A1431">
        <v>1430</v>
      </c>
      <c r="B1431" t="s">
        <v>4359</v>
      </c>
      <c r="C1431" t="s">
        <v>376</v>
      </c>
      <c r="D1431" t="s">
        <v>28</v>
      </c>
      <c r="E1431" t="s">
        <v>29</v>
      </c>
      <c r="F1431">
        <v>90</v>
      </c>
      <c r="G1431" t="s">
        <v>4360</v>
      </c>
      <c r="H1431" t="s">
        <v>4361</v>
      </c>
      <c r="I1431" t="s">
        <v>4362</v>
      </c>
      <c r="J1431" s="1">
        <v>44460</v>
      </c>
      <c r="K1431">
        <v>85</v>
      </c>
      <c r="L1431" t="s">
        <v>54</v>
      </c>
      <c r="M1431" s="1"/>
    </row>
    <row r="1432" spans="1:13" x14ac:dyDescent="0.35">
      <c r="A1432">
        <v>1431</v>
      </c>
      <c r="B1432" t="s">
        <v>4363</v>
      </c>
      <c r="C1432" t="s">
        <v>2188</v>
      </c>
      <c r="D1432" t="s">
        <v>28</v>
      </c>
      <c r="E1432" t="s">
        <v>29</v>
      </c>
      <c r="F1432">
        <v>60</v>
      </c>
      <c r="G1432" t="s">
        <v>4364</v>
      </c>
      <c r="H1432" t="s">
        <v>2875</v>
      </c>
      <c r="I1432" t="s">
        <v>32</v>
      </c>
      <c r="J1432" s="1">
        <v>44787</v>
      </c>
      <c r="K1432">
        <v>105</v>
      </c>
      <c r="L1432" t="s">
        <v>45</v>
      </c>
      <c r="M1432" s="1"/>
    </row>
    <row r="1433" spans="1:13" x14ac:dyDescent="0.35">
      <c r="A1433">
        <v>1432</v>
      </c>
      <c r="B1433" t="s">
        <v>4365</v>
      </c>
      <c r="C1433" t="s">
        <v>4366</v>
      </c>
      <c r="D1433" t="s">
        <v>28</v>
      </c>
      <c r="E1433" t="s">
        <v>29</v>
      </c>
      <c r="F1433">
        <v>90</v>
      </c>
      <c r="G1433" t="s">
        <v>4367</v>
      </c>
      <c r="H1433" t="s">
        <v>1362</v>
      </c>
      <c r="I1433" t="s">
        <v>178</v>
      </c>
      <c r="J1433" s="1">
        <v>44801</v>
      </c>
      <c r="K1433">
        <v>93</v>
      </c>
      <c r="L1433" t="s">
        <v>80</v>
      </c>
      <c r="M1433" s="1"/>
    </row>
    <row r="1434" spans="1:13" x14ac:dyDescent="0.35">
      <c r="A1434">
        <v>1433</v>
      </c>
      <c r="B1434" t="s">
        <v>4368</v>
      </c>
      <c r="C1434" t="s">
        <v>3237</v>
      </c>
      <c r="D1434" t="s">
        <v>28</v>
      </c>
      <c r="E1434" t="s">
        <v>29</v>
      </c>
      <c r="F1434">
        <v>90</v>
      </c>
      <c r="G1434" t="s">
        <v>4369</v>
      </c>
      <c r="H1434" t="s">
        <v>195</v>
      </c>
      <c r="I1434" t="s">
        <v>187</v>
      </c>
      <c r="J1434" s="1">
        <v>43920</v>
      </c>
      <c r="K1434">
        <v>59</v>
      </c>
      <c r="L1434" t="s">
        <v>159</v>
      </c>
      <c r="M1434" s="1"/>
    </row>
    <row r="1435" spans="1:13" x14ac:dyDescent="0.35">
      <c r="A1435">
        <v>1434</v>
      </c>
      <c r="B1435" t="s">
        <v>4370</v>
      </c>
      <c r="C1435" t="s">
        <v>197</v>
      </c>
      <c r="D1435" t="s">
        <v>51</v>
      </c>
      <c r="E1435" t="s">
        <v>16</v>
      </c>
      <c r="F1435">
        <v>30</v>
      </c>
      <c r="G1435" t="s">
        <v>4371</v>
      </c>
      <c r="H1435" t="s">
        <v>3951</v>
      </c>
      <c r="I1435" t="s">
        <v>1576</v>
      </c>
      <c r="J1435" s="1">
        <v>44662</v>
      </c>
      <c r="K1435">
        <v>76</v>
      </c>
      <c r="L1435" t="s">
        <v>33</v>
      </c>
      <c r="M1435" s="1"/>
    </row>
    <row r="1436" spans="1:13" x14ac:dyDescent="0.35">
      <c r="A1436">
        <v>1435</v>
      </c>
      <c r="B1436" t="s">
        <v>4372</v>
      </c>
      <c r="C1436" t="s">
        <v>4373</v>
      </c>
      <c r="D1436" t="s">
        <v>28</v>
      </c>
      <c r="E1436" t="s">
        <v>29</v>
      </c>
      <c r="F1436">
        <v>60</v>
      </c>
      <c r="G1436" t="s">
        <v>4374</v>
      </c>
      <c r="H1436" t="s">
        <v>641</v>
      </c>
      <c r="I1436" t="s">
        <v>294</v>
      </c>
      <c r="J1436" s="1">
        <v>44899</v>
      </c>
      <c r="K1436">
        <v>59</v>
      </c>
      <c r="L1436" t="s">
        <v>159</v>
      </c>
      <c r="M1436" s="1"/>
    </row>
    <row r="1437" spans="1:13" x14ac:dyDescent="0.35">
      <c r="A1437">
        <v>1436</v>
      </c>
      <c r="B1437" t="s">
        <v>4375</v>
      </c>
      <c r="C1437" t="s">
        <v>4376</v>
      </c>
      <c r="D1437" t="s">
        <v>28</v>
      </c>
      <c r="E1437" t="s">
        <v>29</v>
      </c>
      <c r="F1437">
        <v>30</v>
      </c>
      <c r="G1437" t="s">
        <v>4377</v>
      </c>
      <c r="H1437" t="s">
        <v>3236</v>
      </c>
      <c r="I1437" t="s">
        <v>32</v>
      </c>
      <c r="J1437" s="1">
        <v>43906</v>
      </c>
      <c r="K1437">
        <v>2</v>
      </c>
      <c r="L1437" t="s">
        <v>33</v>
      </c>
      <c r="M1437" s="1"/>
    </row>
    <row r="1438" spans="1:13" x14ac:dyDescent="0.35">
      <c r="A1438">
        <v>1437</v>
      </c>
      <c r="B1438" t="s">
        <v>4378</v>
      </c>
      <c r="C1438" t="s">
        <v>4379</v>
      </c>
      <c r="D1438" t="s">
        <v>28</v>
      </c>
      <c r="E1438" t="s">
        <v>29</v>
      </c>
      <c r="F1438">
        <v>30</v>
      </c>
      <c r="G1438" t="s">
        <v>4380</v>
      </c>
      <c r="H1438" t="s">
        <v>4381</v>
      </c>
      <c r="I1438" t="s">
        <v>886</v>
      </c>
      <c r="J1438" s="1">
        <v>44520</v>
      </c>
      <c r="K1438">
        <v>71</v>
      </c>
      <c r="L1438" t="s">
        <v>20</v>
      </c>
      <c r="M1438" s="1"/>
    </row>
    <row r="1439" spans="1:13" x14ac:dyDescent="0.35">
      <c r="A1439">
        <v>1438</v>
      </c>
      <c r="B1439" t="s">
        <v>4382</v>
      </c>
      <c r="C1439" t="s">
        <v>1665</v>
      </c>
      <c r="D1439" t="s">
        <v>51</v>
      </c>
      <c r="E1439" t="s">
        <v>16</v>
      </c>
      <c r="F1439">
        <v>30</v>
      </c>
      <c r="G1439" t="s">
        <v>4383</v>
      </c>
      <c r="H1439" t="s">
        <v>154</v>
      </c>
      <c r="I1439" t="s">
        <v>25</v>
      </c>
      <c r="J1439" s="1">
        <v>44009</v>
      </c>
      <c r="K1439">
        <v>30</v>
      </c>
      <c r="L1439" t="s">
        <v>101</v>
      </c>
      <c r="M1439" s="1"/>
    </row>
    <row r="1440" spans="1:13" x14ac:dyDescent="0.35">
      <c r="A1440">
        <v>1439</v>
      </c>
      <c r="B1440" t="s">
        <v>1246</v>
      </c>
      <c r="C1440" t="s">
        <v>4384</v>
      </c>
      <c r="D1440" t="s">
        <v>28</v>
      </c>
      <c r="E1440" t="s">
        <v>29</v>
      </c>
      <c r="F1440">
        <v>90</v>
      </c>
      <c r="G1440" t="s">
        <v>4385</v>
      </c>
      <c r="H1440" t="s">
        <v>4386</v>
      </c>
      <c r="I1440" t="s">
        <v>32</v>
      </c>
      <c r="J1440" s="1">
        <v>43833</v>
      </c>
      <c r="K1440">
        <v>55</v>
      </c>
      <c r="L1440" t="s">
        <v>80</v>
      </c>
      <c r="M1440" s="1"/>
    </row>
    <row r="1441" spans="1:13" x14ac:dyDescent="0.35">
      <c r="A1441">
        <v>1440</v>
      </c>
      <c r="B1441" t="s">
        <v>90</v>
      </c>
      <c r="C1441" t="s">
        <v>4387</v>
      </c>
      <c r="D1441" t="s">
        <v>51</v>
      </c>
      <c r="E1441" t="s">
        <v>16</v>
      </c>
      <c r="F1441">
        <v>60</v>
      </c>
      <c r="G1441" t="s">
        <v>4388</v>
      </c>
      <c r="H1441" t="s">
        <v>4389</v>
      </c>
      <c r="I1441" t="s">
        <v>32</v>
      </c>
      <c r="J1441" s="1">
        <v>44206</v>
      </c>
      <c r="K1441">
        <v>82</v>
      </c>
      <c r="L1441" t="s">
        <v>159</v>
      </c>
      <c r="M1441" s="1"/>
    </row>
    <row r="1442" spans="1:13" x14ac:dyDescent="0.35">
      <c r="A1442">
        <v>1441</v>
      </c>
      <c r="B1442" t="s">
        <v>4390</v>
      </c>
      <c r="C1442" t="s">
        <v>4324</v>
      </c>
      <c r="D1442" t="s">
        <v>28</v>
      </c>
      <c r="E1442" t="s">
        <v>29</v>
      </c>
      <c r="F1442">
        <v>60</v>
      </c>
      <c r="G1442" t="s">
        <v>4391</v>
      </c>
      <c r="H1442" t="s">
        <v>137</v>
      </c>
      <c r="I1442" t="s">
        <v>32</v>
      </c>
      <c r="J1442" s="1">
        <v>44764</v>
      </c>
      <c r="K1442">
        <v>35</v>
      </c>
      <c r="L1442" t="s">
        <v>64</v>
      </c>
      <c r="M1442" s="1"/>
    </row>
    <row r="1443" spans="1:13" x14ac:dyDescent="0.35">
      <c r="A1443">
        <v>1442</v>
      </c>
      <c r="B1443" t="s">
        <v>4392</v>
      </c>
      <c r="C1443" t="s">
        <v>4393</v>
      </c>
      <c r="D1443" t="s">
        <v>117</v>
      </c>
      <c r="E1443" t="s">
        <v>29</v>
      </c>
      <c r="F1443">
        <v>90</v>
      </c>
      <c r="G1443" t="s">
        <v>4394</v>
      </c>
      <c r="H1443" t="s">
        <v>2890</v>
      </c>
      <c r="I1443" t="s">
        <v>32</v>
      </c>
      <c r="J1443" s="1">
        <v>44892</v>
      </c>
      <c r="K1443">
        <v>32</v>
      </c>
      <c r="L1443" t="s">
        <v>45</v>
      </c>
      <c r="M1443" s="1"/>
    </row>
    <row r="1444" spans="1:13" x14ac:dyDescent="0.35">
      <c r="A1444">
        <v>1443</v>
      </c>
      <c r="B1444" t="s">
        <v>4395</v>
      </c>
      <c r="C1444" t="s">
        <v>4396</v>
      </c>
      <c r="D1444" t="s">
        <v>28</v>
      </c>
      <c r="E1444" t="s">
        <v>29</v>
      </c>
      <c r="F1444">
        <v>30</v>
      </c>
      <c r="G1444" t="s">
        <v>4397</v>
      </c>
      <c r="H1444" t="s">
        <v>1186</v>
      </c>
      <c r="I1444" t="s">
        <v>32</v>
      </c>
      <c r="J1444" s="1">
        <v>44846</v>
      </c>
      <c r="K1444">
        <v>13</v>
      </c>
      <c r="L1444" t="s">
        <v>54</v>
      </c>
      <c r="M1444" s="1"/>
    </row>
    <row r="1445" spans="1:13" x14ac:dyDescent="0.35">
      <c r="A1445">
        <v>1444</v>
      </c>
      <c r="B1445" t="s">
        <v>1116</v>
      </c>
      <c r="C1445" t="s">
        <v>375</v>
      </c>
      <c r="D1445" t="s">
        <v>28</v>
      </c>
      <c r="E1445" t="s">
        <v>29</v>
      </c>
      <c r="F1445">
        <v>90</v>
      </c>
      <c r="G1445" t="s">
        <v>4398</v>
      </c>
      <c r="H1445" t="s">
        <v>3897</v>
      </c>
      <c r="I1445" t="s">
        <v>3898</v>
      </c>
      <c r="J1445" s="1">
        <v>43999</v>
      </c>
      <c r="K1445">
        <v>14</v>
      </c>
      <c r="L1445" t="s">
        <v>159</v>
      </c>
      <c r="M1445" s="1"/>
    </row>
    <row r="1446" spans="1:13" x14ac:dyDescent="0.35">
      <c r="A1446">
        <v>1445</v>
      </c>
      <c r="B1446" t="s">
        <v>1405</v>
      </c>
      <c r="C1446" t="s">
        <v>4399</v>
      </c>
      <c r="D1446" t="s">
        <v>28</v>
      </c>
      <c r="E1446" t="s">
        <v>29</v>
      </c>
      <c r="F1446">
        <v>30</v>
      </c>
      <c r="G1446" t="s">
        <v>4400</v>
      </c>
      <c r="H1446" t="s">
        <v>3242</v>
      </c>
      <c r="I1446" t="s">
        <v>32</v>
      </c>
      <c r="J1446" s="1">
        <v>44606</v>
      </c>
      <c r="K1446">
        <v>5</v>
      </c>
      <c r="L1446" t="s">
        <v>159</v>
      </c>
      <c r="M1446" s="1"/>
    </row>
    <row r="1447" spans="1:13" x14ac:dyDescent="0.35">
      <c r="A1447">
        <v>1446</v>
      </c>
      <c r="B1447" t="s">
        <v>4401</v>
      </c>
      <c r="C1447" t="s">
        <v>4402</v>
      </c>
      <c r="D1447" t="s">
        <v>28</v>
      </c>
      <c r="E1447" t="s">
        <v>29</v>
      </c>
      <c r="F1447">
        <v>30</v>
      </c>
      <c r="G1447" t="s">
        <v>4403</v>
      </c>
      <c r="H1447" t="s">
        <v>4404</v>
      </c>
      <c r="I1447" t="s">
        <v>32</v>
      </c>
      <c r="J1447" s="1">
        <v>44383</v>
      </c>
      <c r="K1447">
        <v>15</v>
      </c>
      <c r="L1447" t="s">
        <v>39</v>
      </c>
      <c r="M1447" s="1"/>
    </row>
    <row r="1448" spans="1:13" x14ac:dyDescent="0.35">
      <c r="A1448">
        <v>1447</v>
      </c>
      <c r="B1448" t="s">
        <v>4405</v>
      </c>
      <c r="C1448" t="s">
        <v>4156</v>
      </c>
      <c r="D1448" t="s">
        <v>15</v>
      </c>
      <c r="E1448" t="s">
        <v>16</v>
      </c>
      <c r="F1448">
        <v>60</v>
      </c>
      <c r="G1448" t="s">
        <v>4406</v>
      </c>
      <c r="H1448" t="s">
        <v>3462</v>
      </c>
      <c r="I1448" t="s">
        <v>32</v>
      </c>
      <c r="J1448" s="1">
        <v>44614</v>
      </c>
      <c r="K1448">
        <v>2</v>
      </c>
      <c r="L1448" t="s">
        <v>64</v>
      </c>
      <c r="M1448" s="1"/>
    </row>
    <row r="1449" spans="1:13" x14ac:dyDescent="0.35">
      <c r="A1449">
        <v>1448</v>
      </c>
      <c r="B1449" t="s">
        <v>4407</v>
      </c>
      <c r="C1449" t="s">
        <v>2298</v>
      </c>
      <c r="D1449" t="s">
        <v>41</v>
      </c>
      <c r="E1449" t="s">
        <v>16</v>
      </c>
      <c r="F1449">
        <v>30</v>
      </c>
      <c r="G1449" t="s">
        <v>4408</v>
      </c>
      <c r="H1449" t="s">
        <v>4409</v>
      </c>
      <c r="I1449" t="s">
        <v>294</v>
      </c>
      <c r="J1449" s="1">
        <v>44229</v>
      </c>
      <c r="K1449">
        <v>34</v>
      </c>
      <c r="L1449" t="s">
        <v>20</v>
      </c>
      <c r="M1449" s="1"/>
    </row>
    <row r="1450" spans="1:13" x14ac:dyDescent="0.35">
      <c r="A1450">
        <v>1449</v>
      </c>
      <c r="B1450" t="s">
        <v>1333</v>
      </c>
      <c r="C1450" t="s">
        <v>4410</v>
      </c>
      <c r="D1450" t="s">
        <v>51</v>
      </c>
      <c r="E1450" t="s">
        <v>16</v>
      </c>
      <c r="F1450">
        <v>30</v>
      </c>
      <c r="G1450" t="s">
        <v>4408</v>
      </c>
      <c r="H1450" t="s">
        <v>924</v>
      </c>
      <c r="I1450" t="s">
        <v>32</v>
      </c>
      <c r="J1450" s="1">
        <v>43910</v>
      </c>
      <c r="K1450">
        <v>41</v>
      </c>
      <c r="L1450" t="s">
        <v>159</v>
      </c>
      <c r="M1450" s="1"/>
    </row>
    <row r="1451" spans="1:13" x14ac:dyDescent="0.35">
      <c r="A1451">
        <v>1450</v>
      </c>
      <c r="B1451" t="s">
        <v>4411</v>
      </c>
      <c r="C1451" t="s">
        <v>1330</v>
      </c>
      <c r="D1451" t="s">
        <v>28</v>
      </c>
      <c r="E1451" t="s">
        <v>29</v>
      </c>
      <c r="F1451">
        <v>30</v>
      </c>
      <c r="G1451" t="s">
        <v>4412</v>
      </c>
      <c r="H1451" t="s">
        <v>4413</v>
      </c>
      <c r="I1451" t="s">
        <v>32</v>
      </c>
      <c r="J1451" s="1">
        <v>44081</v>
      </c>
      <c r="K1451">
        <v>45</v>
      </c>
      <c r="L1451" t="s">
        <v>20</v>
      </c>
      <c r="M1451" s="1"/>
    </row>
    <row r="1452" spans="1:13" x14ac:dyDescent="0.35">
      <c r="A1452">
        <v>1451</v>
      </c>
      <c r="B1452" t="s">
        <v>4414</v>
      </c>
      <c r="C1452" t="s">
        <v>3051</v>
      </c>
      <c r="D1452" t="s">
        <v>28</v>
      </c>
      <c r="E1452" t="s">
        <v>29</v>
      </c>
      <c r="F1452">
        <v>30</v>
      </c>
      <c r="G1452" t="s">
        <v>4412</v>
      </c>
      <c r="H1452" t="s">
        <v>4415</v>
      </c>
      <c r="I1452" t="s">
        <v>32</v>
      </c>
      <c r="J1452" s="1">
        <v>44149</v>
      </c>
      <c r="K1452">
        <v>32</v>
      </c>
      <c r="L1452" t="s">
        <v>80</v>
      </c>
      <c r="M1452" s="1"/>
    </row>
    <row r="1453" spans="1:13" x14ac:dyDescent="0.35">
      <c r="A1453">
        <v>1452</v>
      </c>
      <c r="B1453" t="s">
        <v>1187</v>
      </c>
      <c r="C1453" t="s">
        <v>4416</v>
      </c>
      <c r="D1453" t="s">
        <v>28</v>
      </c>
      <c r="E1453" t="s">
        <v>29</v>
      </c>
      <c r="F1453">
        <v>60</v>
      </c>
      <c r="G1453" t="s">
        <v>4417</v>
      </c>
      <c r="H1453" t="s">
        <v>734</v>
      </c>
      <c r="I1453" t="s">
        <v>32</v>
      </c>
      <c r="J1453" s="1">
        <v>44871</v>
      </c>
      <c r="K1453">
        <v>4</v>
      </c>
      <c r="L1453" t="s">
        <v>20</v>
      </c>
      <c r="M1453" s="1"/>
    </row>
    <row r="1454" spans="1:13" x14ac:dyDescent="0.35">
      <c r="A1454">
        <v>1453</v>
      </c>
      <c r="B1454" t="s">
        <v>4418</v>
      </c>
      <c r="C1454" t="s">
        <v>2561</v>
      </c>
      <c r="D1454" t="s">
        <v>15</v>
      </c>
      <c r="E1454" t="s">
        <v>16</v>
      </c>
      <c r="F1454">
        <v>60</v>
      </c>
      <c r="G1454" t="s">
        <v>4417</v>
      </c>
      <c r="H1454" t="s">
        <v>2987</v>
      </c>
      <c r="I1454" t="s">
        <v>32</v>
      </c>
      <c r="J1454" s="1">
        <v>44413</v>
      </c>
      <c r="K1454">
        <v>22</v>
      </c>
      <c r="L1454" t="s">
        <v>20</v>
      </c>
      <c r="M1454" s="1"/>
    </row>
    <row r="1455" spans="1:13" x14ac:dyDescent="0.35">
      <c r="A1455">
        <v>1454</v>
      </c>
      <c r="B1455" t="s">
        <v>4419</v>
      </c>
      <c r="C1455" t="s">
        <v>4420</v>
      </c>
      <c r="D1455" t="s">
        <v>15</v>
      </c>
      <c r="E1455" t="s">
        <v>16</v>
      </c>
      <c r="F1455">
        <v>60</v>
      </c>
      <c r="G1455" t="s">
        <v>4421</v>
      </c>
      <c r="H1455" t="s">
        <v>2179</v>
      </c>
      <c r="I1455" t="s">
        <v>294</v>
      </c>
      <c r="J1455" s="1">
        <v>44877</v>
      </c>
      <c r="K1455">
        <v>41</v>
      </c>
      <c r="L1455" t="s">
        <v>39</v>
      </c>
      <c r="M1455" s="1"/>
    </row>
    <row r="1456" spans="1:13" x14ac:dyDescent="0.35">
      <c r="A1456">
        <v>1455</v>
      </c>
      <c r="B1456" t="s">
        <v>2906</v>
      </c>
      <c r="C1456" t="s">
        <v>4422</v>
      </c>
      <c r="D1456" t="s">
        <v>28</v>
      </c>
      <c r="E1456" t="s">
        <v>29</v>
      </c>
      <c r="F1456">
        <v>60</v>
      </c>
      <c r="G1456" t="s">
        <v>4423</v>
      </c>
      <c r="H1456" t="s">
        <v>4424</v>
      </c>
      <c r="I1456" t="s">
        <v>25</v>
      </c>
      <c r="J1456" s="1">
        <v>43859</v>
      </c>
      <c r="K1456">
        <v>12</v>
      </c>
      <c r="L1456" t="s">
        <v>33</v>
      </c>
      <c r="M1456" s="1"/>
    </row>
    <row r="1457" spans="1:13" x14ac:dyDescent="0.35">
      <c r="A1457">
        <v>1456</v>
      </c>
      <c r="B1457" t="s">
        <v>3927</v>
      </c>
      <c r="C1457" t="s">
        <v>4425</v>
      </c>
      <c r="D1457" t="s">
        <v>28</v>
      </c>
      <c r="E1457" t="s">
        <v>29</v>
      </c>
      <c r="F1457">
        <v>30</v>
      </c>
      <c r="G1457" t="s">
        <v>4426</v>
      </c>
      <c r="H1457" t="s">
        <v>912</v>
      </c>
      <c r="I1457" t="s">
        <v>913</v>
      </c>
      <c r="J1457" s="1">
        <v>44638</v>
      </c>
      <c r="K1457">
        <v>14</v>
      </c>
      <c r="L1457" t="s">
        <v>39</v>
      </c>
      <c r="M1457" s="1"/>
    </row>
    <row r="1458" spans="1:13" x14ac:dyDescent="0.35">
      <c r="A1458">
        <v>1457</v>
      </c>
      <c r="B1458" t="s">
        <v>4427</v>
      </c>
      <c r="C1458" t="s">
        <v>2912</v>
      </c>
      <c r="D1458" t="s">
        <v>15</v>
      </c>
      <c r="E1458" t="s">
        <v>16</v>
      </c>
      <c r="F1458">
        <v>60</v>
      </c>
      <c r="G1458" t="s">
        <v>4428</v>
      </c>
      <c r="H1458" t="s">
        <v>587</v>
      </c>
      <c r="I1458" t="s">
        <v>25</v>
      </c>
      <c r="J1458" s="1">
        <v>44448</v>
      </c>
      <c r="K1458">
        <v>74</v>
      </c>
      <c r="L1458" t="s">
        <v>20</v>
      </c>
      <c r="M1458" s="1"/>
    </row>
    <row r="1459" spans="1:13" x14ac:dyDescent="0.35">
      <c r="A1459">
        <v>1458</v>
      </c>
      <c r="B1459" t="s">
        <v>2837</v>
      </c>
      <c r="C1459" t="s">
        <v>3314</v>
      </c>
      <c r="D1459" t="s">
        <v>28</v>
      </c>
      <c r="E1459" t="s">
        <v>29</v>
      </c>
      <c r="F1459">
        <v>90</v>
      </c>
      <c r="G1459" t="s">
        <v>4429</v>
      </c>
      <c r="H1459" t="s">
        <v>2265</v>
      </c>
      <c r="I1459" t="s">
        <v>1083</v>
      </c>
      <c r="J1459" s="1">
        <v>44363</v>
      </c>
      <c r="K1459">
        <v>25</v>
      </c>
      <c r="L1459" t="s">
        <v>101</v>
      </c>
      <c r="M1459" s="1"/>
    </row>
    <row r="1460" spans="1:13" x14ac:dyDescent="0.35">
      <c r="A1460">
        <v>1459</v>
      </c>
      <c r="B1460" t="s">
        <v>4430</v>
      </c>
      <c r="C1460" t="s">
        <v>2575</v>
      </c>
      <c r="D1460" t="s">
        <v>28</v>
      </c>
      <c r="E1460" t="s">
        <v>29</v>
      </c>
      <c r="F1460">
        <v>30</v>
      </c>
      <c r="G1460" t="s">
        <v>4431</v>
      </c>
      <c r="H1460" t="s">
        <v>4432</v>
      </c>
      <c r="I1460" t="s">
        <v>32</v>
      </c>
      <c r="J1460" s="1">
        <v>43933</v>
      </c>
      <c r="K1460">
        <v>45</v>
      </c>
      <c r="L1460" t="s">
        <v>45</v>
      </c>
      <c r="M1460" s="1"/>
    </row>
    <row r="1461" spans="1:13" x14ac:dyDescent="0.35">
      <c r="A1461">
        <v>1460</v>
      </c>
      <c r="B1461" t="s">
        <v>2746</v>
      </c>
      <c r="C1461" t="s">
        <v>1789</v>
      </c>
      <c r="D1461" t="s">
        <v>51</v>
      </c>
      <c r="E1461" t="s">
        <v>16</v>
      </c>
      <c r="F1461">
        <v>30</v>
      </c>
      <c r="G1461" t="s">
        <v>4433</v>
      </c>
      <c r="H1461" t="s">
        <v>2559</v>
      </c>
      <c r="I1461" t="s">
        <v>124</v>
      </c>
      <c r="J1461" s="1">
        <v>44208</v>
      </c>
      <c r="K1461">
        <v>80</v>
      </c>
      <c r="L1461" t="s">
        <v>45</v>
      </c>
      <c r="M1461" s="1"/>
    </row>
    <row r="1462" spans="1:13" x14ac:dyDescent="0.35">
      <c r="A1462">
        <v>1461</v>
      </c>
      <c r="B1462" t="s">
        <v>2050</v>
      </c>
      <c r="C1462" t="s">
        <v>4434</v>
      </c>
      <c r="D1462" t="s">
        <v>92</v>
      </c>
      <c r="E1462" t="s">
        <v>29</v>
      </c>
      <c r="F1462">
        <v>30</v>
      </c>
      <c r="G1462" t="s">
        <v>4435</v>
      </c>
      <c r="H1462" t="s">
        <v>3713</v>
      </c>
      <c r="I1462" t="s">
        <v>32</v>
      </c>
      <c r="J1462" s="1">
        <v>43960</v>
      </c>
      <c r="K1462">
        <v>5</v>
      </c>
      <c r="L1462" t="s">
        <v>33</v>
      </c>
      <c r="M1462" s="1"/>
    </row>
    <row r="1463" spans="1:13" x14ac:dyDescent="0.35">
      <c r="A1463">
        <v>1462</v>
      </c>
      <c r="B1463" t="s">
        <v>4436</v>
      </c>
      <c r="C1463" t="s">
        <v>489</v>
      </c>
      <c r="D1463" t="s">
        <v>15</v>
      </c>
      <c r="E1463" t="s">
        <v>16</v>
      </c>
      <c r="F1463">
        <v>30</v>
      </c>
      <c r="G1463" t="s">
        <v>4437</v>
      </c>
      <c r="H1463" t="s">
        <v>1401</v>
      </c>
      <c r="I1463" t="s">
        <v>1402</v>
      </c>
      <c r="J1463" s="1">
        <v>44663</v>
      </c>
      <c r="K1463">
        <v>63</v>
      </c>
      <c r="L1463" t="s">
        <v>20</v>
      </c>
      <c r="M1463" s="1"/>
    </row>
    <row r="1464" spans="1:13" x14ac:dyDescent="0.35">
      <c r="A1464">
        <v>1463</v>
      </c>
      <c r="B1464" t="s">
        <v>4438</v>
      </c>
      <c r="C1464" t="s">
        <v>4439</v>
      </c>
      <c r="D1464" t="s">
        <v>28</v>
      </c>
      <c r="E1464" t="s">
        <v>29</v>
      </c>
      <c r="F1464">
        <v>90</v>
      </c>
      <c r="G1464" t="s">
        <v>4440</v>
      </c>
      <c r="H1464" t="s">
        <v>4441</v>
      </c>
      <c r="I1464" t="s">
        <v>146</v>
      </c>
      <c r="J1464" s="1">
        <v>44509</v>
      </c>
      <c r="K1464">
        <v>76</v>
      </c>
      <c r="L1464" t="s">
        <v>33</v>
      </c>
      <c r="M1464" s="1"/>
    </row>
    <row r="1465" spans="1:13" x14ac:dyDescent="0.35">
      <c r="A1465">
        <v>1464</v>
      </c>
      <c r="B1465" t="s">
        <v>4094</v>
      </c>
      <c r="C1465" t="s">
        <v>1623</v>
      </c>
      <c r="D1465" t="s">
        <v>28</v>
      </c>
      <c r="E1465" t="s">
        <v>29</v>
      </c>
      <c r="F1465">
        <v>60</v>
      </c>
      <c r="G1465" t="s">
        <v>4442</v>
      </c>
      <c r="H1465" t="s">
        <v>2972</v>
      </c>
      <c r="I1465" t="s">
        <v>32</v>
      </c>
      <c r="J1465" s="1">
        <v>44255</v>
      </c>
      <c r="K1465">
        <v>80</v>
      </c>
      <c r="L1465" t="s">
        <v>54</v>
      </c>
      <c r="M1465" s="1"/>
    </row>
    <row r="1466" spans="1:13" x14ac:dyDescent="0.35">
      <c r="A1466">
        <v>1465</v>
      </c>
      <c r="B1466" t="s">
        <v>3688</v>
      </c>
      <c r="C1466" t="s">
        <v>3917</v>
      </c>
      <c r="D1466" t="s">
        <v>28</v>
      </c>
      <c r="E1466" t="s">
        <v>29</v>
      </c>
      <c r="F1466">
        <v>60</v>
      </c>
      <c r="G1466" t="s">
        <v>4443</v>
      </c>
      <c r="H1466" t="s">
        <v>698</v>
      </c>
      <c r="I1466" t="s">
        <v>213</v>
      </c>
      <c r="J1466" s="1">
        <v>44473</v>
      </c>
      <c r="K1466">
        <v>79</v>
      </c>
      <c r="L1466" t="s">
        <v>159</v>
      </c>
      <c r="M1466" s="1"/>
    </row>
    <row r="1467" spans="1:13" x14ac:dyDescent="0.35">
      <c r="A1467">
        <v>1466</v>
      </c>
      <c r="B1467" t="s">
        <v>2138</v>
      </c>
      <c r="C1467" t="s">
        <v>4444</v>
      </c>
      <c r="D1467" t="s">
        <v>28</v>
      </c>
      <c r="E1467" t="s">
        <v>29</v>
      </c>
      <c r="F1467">
        <v>60</v>
      </c>
      <c r="G1467" t="s">
        <v>4445</v>
      </c>
      <c r="H1467" t="s">
        <v>3059</v>
      </c>
      <c r="I1467" t="s">
        <v>187</v>
      </c>
      <c r="J1467" s="1">
        <v>44811</v>
      </c>
      <c r="K1467">
        <v>47</v>
      </c>
      <c r="L1467" t="s">
        <v>70</v>
      </c>
      <c r="M1467" s="1"/>
    </row>
    <row r="1468" spans="1:13" x14ac:dyDescent="0.35">
      <c r="A1468">
        <v>1467</v>
      </c>
      <c r="B1468" t="s">
        <v>2138</v>
      </c>
      <c r="C1468" t="s">
        <v>4444</v>
      </c>
      <c r="D1468" t="s">
        <v>28</v>
      </c>
      <c r="E1468" t="s">
        <v>29</v>
      </c>
      <c r="F1468">
        <v>60</v>
      </c>
      <c r="G1468" t="s">
        <v>4445</v>
      </c>
      <c r="H1468" t="s">
        <v>3059</v>
      </c>
      <c r="I1468" t="s">
        <v>187</v>
      </c>
      <c r="J1468" s="1">
        <v>44811</v>
      </c>
      <c r="K1468">
        <v>47</v>
      </c>
      <c r="L1468" t="s">
        <v>70</v>
      </c>
      <c r="M1468" s="1"/>
    </row>
    <row r="1469" spans="1:13" x14ac:dyDescent="0.35">
      <c r="A1469">
        <v>1468</v>
      </c>
      <c r="B1469" t="s">
        <v>4446</v>
      </c>
      <c r="C1469" t="s">
        <v>3447</v>
      </c>
      <c r="D1469" t="s">
        <v>51</v>
      </c>
      <c r="E1469" t="s">
        <v>16</v>
      </c>
      <c r="F1469">
        <v>90</v>
      </c>
      <c r="G1469" t="s">
        <v>4447</v>
      </c>
      <c r="H1469" t="s">
        <v>4448</v>
      </c>
      <c r="I1469" t="s">
        <v>124</v>
      </c>
      <c r="J1469" s="1">
        <v>44231</v>
      </c>
      <c r="K1469">
        <v>14</v>
      </c>
      <c r="L1469" t="s">
        <v>70</v>
      </c>
      <c r="M1469" s="1"/>
    </row>
    <row r="1470" spans="1:13" x14ac:dyDescent="0.35">
      <c r="A1470">
        <v>1469</v>
      </c>
      <c r="B1470" t="s">
        <v>2900</v>
      </c>
      <c r="C1470" t="s">
        <v>2618</v>
      </c>
      <c r="D1470" t="s">
        <v>15</v>
      </c>
      <c r="E1470" t="s">
        <v>16</v>
      </c>
      <c r="F1470">
        <v>60</v>
      </c>
      <c r="G1470" t="s">
        <v>4449</v>
      </c>
      <c r="H1470" t="s">
        <v>3571</v>
      </c>
      <c r="I1470" t="s">
        <v>32</v>
      </c>
      <c r="J1470" s="1">
        <v>43955</v>
      </c>
      <c r="K1470">
        <v>34</v>
      </c>
      <c r="L1470" t="s">
        <v>80</v>
      </c>
      <c r="M1470" s="1"/>
    </row>
    <row r="1471" spans="1:13" x14ac:dyDescent="0.35">
      <c r="A1471">
        <v>1470</v>
      </c>
      <c r="B1471" t="s">
        <v>4450</v>
      </c>
      <c r="C1471" t="s">
        <v>3314</v>
      </c>
      <c r="D1471" t="s">
        <v>15</v>
      </c>
      <c r="E1471" t="s">
        <v>16</v>
      </c>
      <c r="F1471">
        <v>60</v>
      </c>
      <c r="G1471" t="s">
        <v>4449</v>
      </c>
      <c r="H1471" t="s">
        <v>4451</v>
      </c>
      <c r="I1471" t="s">
        <v>32</v>
      </c>
      <c r="J1471" s="1">
        <v>44109</v>
      </c>
      <c r="K1471">
        <v>8</v>
      </c>
      <c r="L1471" t="s">
        <v>80</v>
      </c>
      <c r="M1471" s="1"/>
    </row>
    <row r="1472" spans="1:13" x14ac:dyDescent="0.35">
      <c r="A1472">
        <v>1471</v>
      </c>
      <c r="B1472" t="s">
        <v>4452</v>
      </c>
      <c r="C1472" t="s">
        <v>4261</v>
      </c>
      <c r="D1472" t="s">
        <v>28</v>
      </c>
      <c r="E1472" t="s">
        <v>29</v>
      </c>
      <c r="F1472">
        <v>90</v>
      </c>
      <c r="G1472" t="s">
        <v>4453</v>
      </c>
      <c r="H1472" t="s">
        <v>3203</v>
      </c>
      <c r="I1472" t="s">
        <v>32</v>
      </c>
      <c r="J1472" s="1">
        <v>44235</v>
      </c>
      <c r="K1472">
        <v>31</v>
      </c>
      <c r="L1472" t="s">
        <v>159</v>
      </c>
      <c r="M1472" s="1"/>
    </row>
    <row r="1473" spans="1:13" x14ac:dyDescent="0.35">
      <c r="A1473">
        <v>1472</v>
      </c>
      <c r="B1473" t="s">
        <v>2312</v>
      </c>
      <c r="C1473" t="s">
        <v>434</v>
      </c>
      <c r="D1473" t="s">
        <v>28</v>
      </c>
      <c r="E1473" t="s">
        <v>29</v>
      </c>
      <c r="F1473">
        <v>30</v>
      </c>
      <c r="G1473" t="s">
        <v>4454</v>
      </c>
      <c r="H1473" t="s">
        <v>2768</v>
      </c>
      <c r="I1473" t="s">
        <v>554</v>
      </c>
      <c r="J1473" s="1">
        <v>43942</v>
      </c>
      <c r="K1473">
        <v>18</v>
      </c>
      <c r="L1473" t="s">
        <v>20</v>
      </c>
      <c r="M1473" s="1"/>
    </row>
    <row r="1474" spans="1:13" x14ac:dyDescent="0.35">
      <c r="A1474">
        <v>1473</v>
      </c>
      <c r="B1474" t="s">
        <v>4455</v>
      </c>
      <c r="C1474" t="s">
        <v>4456</v>
      </c>
      <c r="D1474" t="s">
        <v>15</v>
      </c>
      <c r="E1474" t="s">
        <v>16</v>
      </c>
      <c r="F1474">
        <v>90</v>
      </c>
      <c r="G1474" t="s">
        <v>4457</v>
      </c>
      <c r="H1474" t="s">
        <v>1422</v>
      </c>
      <c r="I1474" t="s">
        <v>575</v>
      </c>
      <c r="J1474" s="1">
        <v>44081</v>
      </c>
      <c r="K1474">
        <v>44</v>
      </c>
      <c r="L1474" t="s">
        <v>80</v>
      </c>
      <c r="M1474" s="1"/>
    </row>
    <row r="1475" spans="1:13" x14ac:dyDescent="0.35">
      <c r="A1475">
        <v>1474</v>
      </c>
      <c r="B1475" t="s">
        <v>4458</v>
      </c>
      <c r="C1475" t="s">
        <v>688</v>
      </c>
      <c r="D1475" t="s">
        <v>41</v>
      </c>
      <c r="E1475" t="s">
        <v>16</v>
      </c>
      <c r="F1475">
        <v>60</v>
      </c>
      <c r="G1475" t="s">
        <v>4459</v>
      </c>
      <c r="H1475" t="s">
        <v>2444</v>
      </c>
      <c r="I1475" t="s">
        <v>32</v>
      </c>
      <c r="J1475" s="1">
        <v>43933</v>
      </c>
      <c r="K1475">
        <v>64</v>
      </c>
      <c r="L1475" t="s">
        <v>70</v>
      </c>
      <c r="M1475" s="1"/>
    </row>
    <row r="1476" spans="1:13" x14ac:dyDescent="0.35">
      <c r="A1476">
        <v>1475</v>
      </c>
      <c r="B1476" t="s">
        <v>4460</v>
      </c>
      <c r="C1476" t="s">
        <v>4461</v>
      </c>
      <c r="D1476" t="s">
        <v>28</v>
      </c>
      <c r="E1476" t="s">
        <v>29</v>
      </c>
      <c r="F1476">
        <v>30</v>
      </c>
      <c r="G1476" t="s">
        <v>4462</v>
      </c>
      <c r="H1476" t="s">
        <v>4463</v>
      </c>
      <c r="I1476" t="s">
        <v>32</v>
      </c>
      <c r="J1476" s="1">
        <v>44830</v>
      </c>
      <c r="K1476">
        <v>79</v>
      </c>
      <c r="L1476" t="s">
        <v>20</v>
      </c>
      <c r="M1476" s="1"/>
    </row>
    <row r="1477" spans="1:13" x14ac:dyDescent="0.35">
      <c r="A1477">
        <v>1476</v>
      </c>
      <c r="B1477" t="s">
        <v>3013</v>
      </c>
      <c r="C1477" t="s">
        <v>4464</v>
      </c>
      <c r="D1477" t="s">
        <v>51</v>
      </c>
      <c r="E1477" t="s">
        <v>16</v>
      </c>
      <c r="F1477">
        <v>60</v>
      </c>
      <c r="G1477" t="s">
        <v>4465</v>
      </c>
      <c r="H1477" t="s">
        <v>334</v>
      </c>
      <c r="I1477" t="s">
        <v>124</v>
      </c>
      <c r="J1477" s="1">
        <v>44748</v>
      </c>
      <c r="K1477">
        <v>11</v>
      </c>
      <c r="L1477" t="s">
        <v>101</v>
      </c>
      <c r="M1477" s="1"/>
    </row>
    <row r="1478" spans="1:13" x14ac:dyDescent="0.35">
      <c r="A1478">
        <v>1477</v>
      </c>
      <c r="B1478" t="s">
        <v>4466</v>
      </c>
      <c r="C1478" t="s">
        <v>804</v>
      </c>
      <c r="D1478" t="s">
        <v>51</v>
      </c>
      <c r="E1478" t="s">
        <v>16</v>
      </c>
      <c r="F1478">
        <v>30</v>
      </c>
      <c r="G1478" t="s">
        <v>4467</v>
      </c>
      <c r="H1478" t="s">
        <v>1519</v>
      </c>
      <c r="I1478" t="s">
        <v>32</v>
      </c>
      <c r="J1478" s="1">
        <v>44571</v>
      </c>
      <c r="K1478">
        <v>41</v>
      </c>
      <c r="L1478" t="s">
        <v>80</v>
      </c>
      <c r="M1478" s="1"/>
    </row>
    <row r="1479" spans="1:13" x14ac:dyDescent="0.35">
      <c r="A1479">
        <v>1478</v>
      </c>
      <c r="B1479" t="s">
        <v>960</v>
      </c>
      <c r="C1479" t="s">
        <v>225</v>
      </c>
      <c r="D1479" t="s">
        <v>28</v>
      </c>
      <c r="E1479" t="s">
        <v>29</v>
      </c>
      <c r="F1479">
        <v>90</v>
      </c>
      <c r="G1479" t="s">
        <v>4468</v>
      </c>
      <c r="H1479" t="s">
        <v>346</v>
      </c>
      <c r="I1479" t="s">
        <v>32</v>
      </c>
      <c r="J1479" s="1">
        <v>44009</v>
      </c>
      <c r="K1479">
        <v>23</v>
      </c>
      <c r="L1479" t="s">
        <v>45</v>
      </c>
      <c r="M1479" s="1"/>
    </row>
    <row r="1480" spans="1:13" x14ac:dyDescent="0.35">
      <c r="A1480">
        <v>1479</v>
      </c>
      <c r="B1480" t="s">
        <v>3706</v>
      </c>
      <c r="C1480" t="s">
        <v>4469</v>
      </c>
      <c r="D1480" t="s">
        <v>28</v>
      </c>
      <c r="E1480" t="s">
        <v>29</v>
      </c>
      <c r="F1480">
        <v>90</v>
      </c>
      <c r="G1480" t="s">
        <v>4470</v>
      </c>
      <c r="H1480" t="s">
        <v>1754</v>
      </c>
      <c r="I1480" t="s">
        <v>25</v>
      </c>
      <c r="J1480" s="1">
        <v>44189</v>
      </c>
      <c r="K1480">
        <v>77</v>
      </c>
      <c r="L1480" t="s">
        <v>64</v>
      </c>
      <c r="M1480" s="1"/>
    </row>
    <row r="1481" spans="1:13" x14ac:dyDescent="0.35">
      <c r="A1481">
        <v>1480</v>
      </c>
      <c r="B1481" t="s">
        <v>4471</v>
      </c>
      <c r="C1481" t="s">
        <v>3591</v>
      </c>
      <c r="D1481" t="s">
        <v>15</v>
      </c>
      <c r="E1481" t="s">
        <v>16</v>
      </c>
      <c r="F1481">
        <v>30</v>
      </c>
      <c r="G1481" t="s">
        <v>4472</v>
      </c>
      <c r="H1481" t="s">
        <v>981</v>
      </c>
      <c r="I1481" t="s">
        <v>32</v>
      </c>
      <c r="J1481" s="1">
        <v>44800</v>
      </c>
      <c r="K1481">
        <v>23</v>
      </c>
      <c r="L1481" t="s">
        <v>33</v>
      </c>
      <c r="M1481" s="1"/>
    </row>
    <row r="1482" spans="1:13" x14ac:dyDescent="0.35">
      <c r="A1482">
        <v>1481</v>
      </c>
      <c r="B1482" t="s">
        <v>289</v>
      </c>
      <c r="C1482" t="s">
        <v>4473</v>
      </c>
      <c r="D1482" t="s">
        <v>15</v>
      </c>
      <c r="E1482" t="s">
        <v>16</v>
      </c>
      <c r="F1482">
        <v>60</v>
      </c>
      <c r="G1482" t="s">
        <v>4474</v>
      </c>
      <c r="H1482" t="s">
        <v>3951</v>
      </c>
      <c r="I1482" t="s">
        <v>1576</v>
      </c>
      <c r="J1482" s="1">
        <v>43891</v>
      </c>
      <c r="K1482">
        <v>70</v>
      </c>
      <c r="L1482" t="s">
        <v>20</v>
      </c>
      <c r="M1482" s="1"/>
    </row>
    <row r="1483" spans="1:13" x14ac:dyDescent="0.35">
      <c r="A1483">
        <v>1482</v>
      </c>
      <c r="B1483" t="s">
        <v>4475</v>
      </c>
      <c r="C1483" t="s">
        <v>4476</v>
      </c>
      <c r="D1483" t="s">
        <v>51</v>
      </c>
      <c r="E1483" t="s">
        <v>16</v>
      </c>
      <c r="F1483">
        <v>60</v>
      </c>
      <c r="G1483" t="s">
        <v>4477</v>
      </c>
      <c r="H1483" t="s">
        <v>4478</v>
      </c>
      <c r="I1483" t="s">
        <v>777</v>
      </c>
      <c r="J1483" s="1">
        <v>43966</v>
      </c>
      <c r="K1483">
        <v>76</v>
      </c>
      <c r="L1483" t="s">
        <v>80</v>
      </c>
      <c r="M1483" s="1"/>
    </row>
    <row r="1484" spans="1:13" x14ac:dyDescent="0.35">
      <c r="A1484">
        <v>1483</v>
      </c>
      <c r="B1484" t="s">
        <v>1672</v>
      </c>
      <c r="C1484" t="s">
        <v>1649</v>
      </c>
      <c r="D1484" t="s">
        <v>28</v>
      </c>
      <c r="E1484" t="s">
        <v>29</v>
      </c>
      <c r="F1484">
        <v>60</v>
      </c>
      <c r="G1484" t="s">
        <v>4477</v>
      </c>
      <c r="H1484" t="s">
        <v>4479</v>
      </c>
      <c r="I1484" t="s">
        <v>32</v>
      </c>
      <c r="J1484" s="1">
        <v>44271</v>
      </c>
      <c r="K1484">
        <v>2</v>
      </c>
      <c r="L1484" t="s">
        <v>80</v>
      </c>
      <c r="M1484" s="1"/>
    </row>
    <row r="1485" spans="1:13" x14ac:dyDescent="0.35">
      <c r="A1485">
        <v>1484</v>
      </c>
      <c r="B1485" t="s">
        <v>4480</v>
      </c>
      <c r="C1485" t="s">
        <v>4481</v>
      </c>
      <c r="D1485" t="s">
        <v>51</v>
      </c>
      <c r="E1485" t="s">
        <v>16</v>
      </c>
      <c r="F1485">
        <v>60</v>
      </c>
      <c r="G1485" t="s">
        <v>4482</v>
      </c>
      <c r="H1485" t="s">
        <v>2512</v>
      </c>
      <c r="I1485" t="s">
        <v>32</v>
      </c>
      <c r="J1485" s="1">
        <v>44431</v>
      </c>
      <c r="K1485">
        <v>53</v>
      </c>
      <c r="L1485" t="s">
        <v>159</v>
      </c>
      <c r="M1485" s="1"/>
    </row>
    <row r="1486" spans="1:13" x14ac:dyDescent="0.35">
      <c r="A1486">
        <v>1485</v>
      </c>
      <c r="B1486" t="s">
        <v>4244</v>
      </c>
      <c r="C1486" t="s">
        <v>2148</v>
      </c>
      <c r="D1486" t="s">
        <v>92</v>
      </c>
      <c r="E1486" t="s">
        <v>16</v>
      </c>
      <c r="F1486">
        <v>90</v>
      </c>
      <c r="G1486" t="s">
        <v>4483</v>
      </c>
      <c r="H1486" t="s">
        <v>4484</v>
      </c>
      <c r="I1486" t="s">
        <v>32</v>
      </c>
      <c r="J1486" s="1">
        <v>44884</v>
      </c>
      <c r="K1486">
        <v>93</v>
      </c>
      <c r="L1486" t="s">
        <v>80</v>
      </c>
      <c r="M1486" s="1"/>
    </row>
    <row r="1487" spans="1:13" x14ac:dyDescent="0.35">
      <c r="A1487">
        <v>1486</v>
      </c>
      <c r="B1487" t="s">
        <v>2001</v>
      </c>
      <c r="C1487" t="s">
        <v>4485</v>
      </c>
      <c r="D1487" t="s">
        <v>51</v>
      </c>
      <c r="E1487" t="s">
        <v>291</v>
      </c>
      <c r="F1487">
        <v>30</v>
      </c>
      <c r="G1487" t="s">
        <v>4486</v>
      </c>
      <c r="H1487" t="s">
        <v>4463</v>
      </c>
      <c r="I1487" t="s">
        <v>32</v>
      </c>
      <c r="J1487" s="1">
        <v>43845</v>
      </c>
      <c r="K1487">
        <v>66</v>
      </c>
      <c r="L1487" t="s">
        <v>39</v>
      </c>
      <c r="M1487" s="1"/>
    </row>
    <row r="1488" spans="1:13" x14ac:dyDescent="0.35">
      <c r="A1488">
        <v>1487</v>
      </c>
      <c r="B1488" t="s">
        <v>2001</v>
      </c>
      <c r="C1488" t="s">
        <v>4485</v>
      </c>
      <c r="D1488" t="s">
        <v>51</v>
      </c>
      <c r="E1488" t="s">
        <v>291</v>
      </c>
      <c r="F1488">
        <v>30</v>
      </c>
      <c r="G1488" t="s">
        <v>4486</v>
      </c>
      <c r="H1488" t="s">
        <v>4463</v>
      </c>
      <c r="I1488" t="s">
        <v>32</v>
      </c>
      <c r="J1488" s="1">
        <v>43845</v>
      </c>
      <c r="K1488">
        <v>66</v>
      </c>
      <c r="L1488" t="s">
        <v>39</v>
      </c>
      <c r="M1488" s="1"/>
    </row>
    <row r="1489" spans="1:13" x14ac:dyDescent="0.35">
      <c r="A1489">
        <v>1488</v>
      </c>
      <c r="B1489" t="s">
        <v>4487</v>
      </c>
      <c r="C1489" t="s">
        <v>4216</v>
      </c>
      <c r="D1489" t="s">
        <v>15</v>
      </c>
      <c r="E1489" t="s">
        <v>16</v>
      </c>
      <c r="F1489">
        <v>30</v>
      </c>
      <c r="G1489" t="s">
        <v>4488</v>
      </c>
      <c r="H1489" t="s">
        <v>2436</v>
      </c>
      <c r="I1489" t="s">
        <v>294</v>
      </c>
      <c r="J1489" s="1">
        <v>44717</v>
      </c>
      <c r="K1489">
        <v>28</v>
      </c>
      <c r="L1489" t="s">
        <v>33</v>
      </c>
      <c r="M1489" s="1"/>
    </row>
    <row r="1490" spans="1:13" x14ac:dyDescent="0.35">
      <c r="A1490">
        <v>1489</v>
      </c>
      <c r="B1490" t="s">
        <v>4489</v>
      </c>
      <c r="C1490" t="s">
        <v>4490</v>
      </c>
      <c r="D1490" t="s">
        <v>28</v>
      </c>
      <c r="E1490" t="s">
        <v>29</v>
      </c>
      <c r="F1490">
        <v>90</v>
      </c>
      <c r="G1490" t="s">
        <v>4491</v>
      </c>
      <c r="H1490" t="s">
        <v>1082</v>
      </c>
      <c r="I1490" t="s">
        <v>1083</v>
      </c>
      <c r="J1490" s="1">
        <v>44188</v>
      </c>
      <c r="K1490">
        <v>58</v>
      </c>
      <c r="L1490" t="s">
        <v>80</v>
      </c>
      <c r="M1490" s="1"/>
    </row>
    <row r="1491" spans="1:13" x14ac:dyDescent="0.35">
      <c r="A1491">
        <v>1490</v>
      </c>
      <c r="B1491" t="s">
        <v>3811</v>
      </c>
      <c r="C1491" t="s">
        <v>4261</v>
      </c>
      <c r="D1491" t="s">
        <v>28</v>
      </c>
      <c r="E1491" t="s">
        <v>29</v>
      </c>
      <c r="F1491">
        <v>90</v>
      </c>
      <c r="G1491" t="s">
        <v>4492</v>
      </c>
      <c r="H1491" t="s">
        <v>4493</v>
      </c>
      <c r="I1491" t="s">
        <v>32</v>
      </c>
      <c r="J1491" s="1">
        <v>44156</v>
      </c>
      <c r="K1491">
        <v>55</v>
      </c>
      <c r="L1491" t="s">
        <v>39</v>
      </c>
      <c r="M1491" s="1"/>
    </row>
    <row r="1492" spans="1:13" x14ac:dyDescent="0.35">
      <c r="A1492">
        <v>1491</v>
      </c>
      <c r="B1492" t="s">
        <v>3811</v>
      </c>
      <c r="C1492" t="s">
        <v>4261</v>
      </c>
      <c r="D1492" t="s">
        <v>28</v>
      </c>
      <c r="E1492" t="s">
        <v>29</v>
      </c>
      <c r="F1492">
        <v>90</v>
      </c>
      <c r="G1492" t="s">
        <v>4492</v>
      </c>
      <c r="H1492" t="s">
        <v>4493</v>
      </c>
      <c r="I1492" t="s">
        <v>32</v>
      </c>
      <c r="J1492" s="1">
        <v>44156</v>
      </c>
      <c r="K1492">
        <v>55</v>
      </c>
      <c r="L1492" t="s">
        <v>39</v>
      </c>
      <c r="M1492" s="1"/>
    </row>
    <row r="1493" spans="1:13" x14ac:dyDescent="0.35">
      <c r="A1493">
        <v>1492</v>
      </c>
      <c r="B1493" t="s">
        <v>4494</v>
      </c>
      <c r="C1493" t="s">
        <v>4495</v>
      </c>
      <c r="D1493" t="s">
        <v>28</v>
      </c>
      <c r="E1493" t="s">
        <v>29</v>
      </c>
      <c r="F1493">
        <v>60</v>
      </c>
      <c r="G1493" t="s">
        <v>4496</v>
      </c>
      <c r="H1493" t="s">
        <v>1056</v>
      </c>
      <c r="I1493" t="s">
        <v>129</v>
      </c>
      <c r="J1493" s="1">
        <v>44861</v>
      </c>
      <c r="K1493">
        <v>45</v>
      </c>
      <c r="L1493" t="s">
        <v>80</v>
      </c>
      <c r="M1493" s="1"/>
    </row>
    <row r="1494" spans="1:13" x14ac:dyDescent="0.35">
      <c r="A1494">
        <v>1493</v>
      </c>
      <c r="B1494" t="s">
        <v>4497</v>
      </c>
      <c r="C1494" t="s">
        <v>888</v>
      </c>
      <c r="D1494" t="s">
        <v>41</v>
      </c>
      <c r="E1494" t="s">
        <v>16</v>
      </c>
      <c r="F1494">
        <v>30</v>
      </c>
      <c r="G1494" t="s">
        <v>4498</v>
      </c>
      <c r="H1494" t="s">
        <v>2045</v>
      </c>
      <c r="I1494" t="s">
        <v>38</v>
      </c>
      <c r="J1494" s="1">
        <v>44268</v>
      </c>
      <c r="K1494">
        <v>47</v>
      </c>
      <c r="L1494" t="s">
        <v>45</v>
      </c>
      <c r="M1494" s="1"/>
    </row>
    <row r="1495" spans="1:13" x14ac:dyDescent="0.35">
      <c r="A1495">
        <v>1494</v>
      </c>
      <c r="B1495" t="s">
        <v>4499</v>
      </c>
      <c r="C1495" t="s">
        <v>372</v>
      </c>
      <c r="D1495" t="s">
        <v>28</v>
      </c>
      <c r="E1495" t="s">
        <v>29</v>
      </c>
      <c r="F1495">
        <v>60</v>
      </c>
      <c r="G1495" t="s">
        <v>4500</v>
      </c>
      <c r="H1495" t="s">
        <v>3473</v>
      </c>
      <c r="I1495" t="s">
        <v>1199</v>
      </c>
      <c r="J1495" s="1">
        <v>44320</v>
      </c>
      <c r="K1495">
        <v>21</v>
      </c>
      <c r="L1495" t="s">
        <v>70</v>
      </c>
      <c r="M1495" s="1"/>
    </row>
    <row r="1496" spans="1:13" x14ac:dyDescent="0.35">
      <c r="A1496">
        <v>1495</v>
      </c>
      <c r="B1496" t="s">
        <v>683</v>
      </c>
      <c r="C1496" t="s">
        <v>4501</v>
      </c>
      <c r="D1496" t="s">
        <v>28</v>
      </c>
      <c r="E1496" t="s">
        <v>29</v>
      </c>
      <c r="F1496">
        <v>30</v>
      </c>
      <c r="G1496" t="s">
        <v>4502</v>
      </c>
      <c r="H1496" t="s">
        <v>4503</v>
      </c>
      <c r="I1496" t="s">
        <v>425</v>
      </c>
      <c r="J1496" s="1">
        <v>44301</v>
      </c>
      <c r="K1496">
        <v>35</v>
      </c>
      <c r="L1496" t="s">
        <v>20</v>
      </c>
      <c r="M1496" s="1"/>
    </row>
    <row r="1497" spans="1:13" x14ac:dyDescent="0.35">
      <c r="A1497">
        <v>1496</v>
      </c>
      <c r="B1497" t="s">
        <v>2455</v>
      </c>
      <c r="C1497" t="s">
        <v>4504</v>
      </c>
      <c r="D1497" t="s">
        <v>51</v>
      </c>
      <c r="E1497" t="s">
        <v>16</v>
      </c>
      <c r="F1497">
        <v>60</v>
      </c>
      <c r="G1497" t="s">
        <v>4505</v>
      </c>
      <c r="H1497" t="s">
        <v>1206</v>
      </c>
      <c r="I1497" t="s">
        <v>294</v>
      </c>
      <c r="J1497" s="1">
        <v>43968</v>
      </c>
      <c r="K1497">
        <v>16</v>
      </c>
      <c r="L1497" t="s">
        <v>33</v>
      </c>
      <c r="M1497" s="1"/>
    </row>
    <row r="1498" spans="1:13" x14ac:dyDescent="0.35">
      <c r="A1498">
        <v>1497</v>
      </c>
      <c r="B1498" t="s">
        <v>4506</v>
      </c>
      <c r="C1498" t="s">
        <v>3776</v>
      </c>
      <c r="D1498" t="s">
        <v>51</v>
      </c>
      <c r="E1498" t="s">
        <v>16</v>
      </c>
      <c r="F1498">
        <v>90</v>
      </c>
      <c r="G1498" t="s">
        <v>4507</v>
      </c>
      <c r="H1498" t="s">
        <v>4508</v>
      </c>
      <c r="I1498" t="s">
        <v>32</v>
      </c>
      <c r="J1498" s="1">
        <v>44462</v>
      </c>
      <c r="K1498">
        <v>38</v>
      </c>
      <c r="L1498" t="s">
        <v>39</v>
      </c>
      <c r="M1498" s="1"/>
    </row>
    <row r="1499" spans="1:13" x14ac:dyDescent="0.35">
      <c r="A1499">
        <v>1498</v>
      </c>
      <c r="B1499" t="s">
        <v>4509</v>
      </c>
      <c r="C1499" t="s">
        <v>1627</v>
      </c>
      <c r="D1499" t="s">
        <v>28</v>
      </c>
      <c r="E1499" t="s">
        <v>29</v>
      </c>
      <c r="F1499">
        <v>30</v>
      </c>
      <c r="G1499" t="s">
        <v>4510</v>
      </c>
      <c r="H1499" t="s">
        <v>1206</v>
      </c>
      <c r="I1499" t="s">
        <v>294</v>
      </c>
      <c r="J1499" s="1">
        <v>44798</v>
      </c>
      <c r="K1499">
        <v>16</v>
      </c>
      <c r="L1499" t="s">
        <v>101</v>
      </c>
      <c r="M1499" s="1"/>
    </row>
    <row r="1500" spans="1:13" x14ac:dyDescent="0.35">
      <c r="A1500">
        <v>1499</v>
      </c>
      <c r="B1500" t="s">
        <v>3313</v>
      </c>
      <c r="C1500" t="s">
        <v>3624</v>
      </c>
      <c r="D1500" t="s">
        <v>28</v>
      </c>
      <c r="E1500" t="s">
        <v>29</v>
      </c>
      <c r="F1500">
        <v>60</v>
      </c>
      <c r="G1500" t="s">
        <v>4511</v>
      </c>
      <c r="H1500" t="s">
        <v>1184</v>
      </c>
      <c r="I1500" t="s">
        <v>886</v>
      </c>
      <c r="J1500" s="1">
        <v>44898</v>
      </c>
      <c r="K1500">
        <v>97</v>
      </c>
      <c r="L1500" t="s">
        <v>54</v>
      </c>
      <c r="M1500" s="1"/>
    </row>
    <row r="1501" spans="1:13" x14ac:dyDescent="0.35">
      <c r="A1501">
        <v>1500</v>
      </c>
      <c r="B1501" t="s">
        <v>3381</v>
      </c>
      <c r="C1501" t="s">
        <v>4512</v>
      </c>
      <c r="D1501" t="s">
        <v>51</v>
      </c>
      <c r="E1501" t="s">
        <v>16</v>
      </c>
      <c r="F1501">
        <v>90</v>
      </c>
      <c r="G1501" t="s">
        <v>4513</v>
      </c>
      <c r="H1501" t="s">
        <v>827</v>
      </c>
      <c r="I1501" t="s">
        <v>124</v>
      </c>
      <c r="J1501" s="1">
        <v>44660</v>
      </c>
      <c r="K1501">
        <v>29</v>
      </c>
      <c r="L1501" t="s">
        <v>70</v>
      </c>
      <c r="M1501" s="1"/>
    </row>
    <row r="1502" spans="1:13" x14ac:dyDescent="0.35">
      <c r="A1502">
        <v>1501</v>
      </c>
      <c r="B1502" t="s">
        <v>1591</v>
      </c>
      <c r="C1502" t="s">
        <v>219</v>
      </c>
      <c r="D1502" t="s">
        <v>28</v>
      </c>
      <c r="E1502" t="s">
        <v>29</v>
      </c>
      <c r="F1502">
        <v>90</v>
      </c>
      <c r="G1502" t="s">
        <v>4514</v>
      </c>
      <c r="H1502" t="s">
        <v>3208</v>
      </c>
      <c r="I1502" t="s">
        <v>32</v>
      </c>
      <c r="J1502" s="1">
        <v>44051</v>
      </c>
      <c r="K1502">
        <v>19</v>
      </c>
      <c r="L1502" t="s">
        <v>159</v>
      </c>
      <c r="M1502" s="1"/>
    </row>
    <row r="1503" spans="1:13" x14ac:dyDescent="0.35">
      <c r="A1503">
        <v>1502</v>
      </c>
      <c r="B1503" t="s">
        <v>2815</v>
      </c>
      <c r="C1503" t="s">
        <v>543</v>
      </c>
      <c r="D1503" t="s">
        <v>28</v>
      </c>
      <c r="E1503" t="s">
        <v>29</v>
      </c>
      <c r="F1503">
        <v>90</v>
      </c>
      <c r="G1503" t="s">
        <v>4515</v>
      </c>
      <c r="H1503" t="s">
        <v>2795</v>
      </c>
      <c r="I1503" t="s">
        <v>38</v>
      </c>
      <c r="J1503" s="1">
        <v>44007</v>
      </c>
      <c r="K1503">
        <v>40</v>
      </c>
      <c r="L1503" t="s">
        <v>20</v>
      </c>
      <c r="M1503" s="1"/>
    </row>
    <row r="1504" spans="1:13" x14ac:dyDescent="0.35">
      <c r="A1504">
        <v>1503</v>
      </c>
      <c r="B1504" t="s">
        <v>994</v>
      </c>
      <c r="C1504" t="s">
        <v>1774</v>
      </c>
      <c r="D1504" t="s">
        <v>117</v>
      </c>
      <c r="E1504" t="s">
        <v>29</v>
      </c>
      <c r="F1504">
        <v>90</v>
      </c>
      <c r="G1504" t="s">
        <v>4516</v>
      </c>
      <c r="H1504" t="s">
        <v>4517</v>
      </c>
      <c r="I1504" t="s">
        <v>173</v>
      </c>
      <c r="J1504" s="1">
        <v>44134</v>
      </c>
      <c r="K1504">
        <v>27</v>
      </c>
      <c r="L1504" t="s">
        <v>39</v>
      </c>
      <c r="M1504" s="1"/>
    </row>
    <row r="1505" spans="1:13" x14ac:dyDescent="0.35">
      <c r="A1505">
        <v>1504</v>
      </c>
      <c r="B1505" t="s">
        <v>800</v>
      </c>
      <c r="C1505" t="s">
        <v>4518</v>
      </c>
      <c r="D1505" t="s">
        <v>28</v>
      </c>
      <c r="E1505" t="s">
        <v>29</v>
      </c>
      <c r="F1505">
        <v>30</v>
      </c>
      <c r="G1505" t="s">
        <v>4519</v>
      </c>
      <c r="H1505" t="s">
        <v>4520</v>
      </c>
      <c r="I1505" t="s">
        <v>32</v>
      </c>
      <c r="J1505" s="1">
        <v>44247</v>
      </c>
      <c r="K1505">
        <v>17</v>
      </c>
      <c r="L1505" t="s">
        <v>45</v>
      </c>
      <c r="M1505" s="1"/>
    </row>
    <row r="1506" spans="1:13" x14ac:dyDescent="0.35">
      <c r="A1506">
        <v>1505</v>
      </c>
      <c r="B1506" t="s">
        <v>4521</v>
      </c>
      <c r="C1506" t="s">
        <v>4522</v>
      </c>
      <c r="D1506" t="s">
        <v>51</v>
      </c>
      <c r="E1506" t="s">
        <v>16</v>
      </c>
      <c r="F1506">
        <v>90</v>
      </c>
      <c r="G1506" t="s">
        <v>4523</v>
      </c>
      <c r="H1506" t="s">
        <v>1168</v>
      </c>
      <c r="I1506" t="s">
        <v>32</v>
      </c>
      <c r="J1506" s="1">
        <v>44168</v>
      </c>
      <c r="K1506">
        <v>69</v>
      </c>
      <c r="L1506" t="s">
        <v>54</v>
      </c>
      <c r="M1506" s="1"/>
    </row>
    <row r="1507" spans="1:13" x14ac:dyDescent="0.35">
      <c r="A1507">
        <v>1506</v>
      </c>
      <c r="B1507" t="s">
        <v>4524</v>
      </c>
      <c r="C1507" t="s">
        <v>2298</v>
      </c>
      <c r="D1507" t="s">
        <v>15</v>
      </c>
      <c r="E1507" t="s">
        <v>16</v>
      </c>
      <c r="F1507">
        <v>60</v>
      </c>
      <c r="G1507" t="s">
        <v>4525</v>
      </c>
      <c r="H1507" t="s">
        <v>3044</v>
      </c>
      <c r="I1507" t="s">
        <v>1413</v>
      </c>
      <c r="J1507" s="1">
        <v>44350</v>
      </c>
      <c r="K1507">
        <v>65</v>
      </c>
      <c r="L1507" t="s">
        <v>54</v>
      </c>
      <c r="M1507" s="1"/>
    </row>
    <row r="1508" spans="1:13" x14ac:dyDescent="0.35">
      <c r="A1508">
        <v>1507</v>
      </c>
      <c r="B1508" t="s">
        <v>2203</v>
      </c>
      <c r="C1508" t="s">
        <v>1614</v>
      </c>
      <c r="D1508" t="s">
        <v>51</v>
      </c>
      <c r="E1508" t="s">
        <v>16</v>
      </c>
      <c r="F1508">
        <v>30</v>
      </c>
      <c r="G1508" t="s">
        <v>4526</v>
      </c>
      <c r="H1508" t="s">
        <v>4527</v>
      </c>
      <c r="I1508" t="s">
        <v>32</v>
      </c>
      <c r="J1508" s="1">
        <v>44367</v>
      </c>
      <c r="K1508">
        <v>47</v>
      </c>
      <c r="L1508" t="s">
        <v>33</v>
      </c>
      <c r="M1508" s="1"/>
    </row>
    <row r="1509" spans="1:13" x14ac:dyDescent="0.35">
      <c r="A1509">
        <v>1508</v>
      </c>
      <c r="B1509" t="s">
        <v>2203</v>
      </c>
      <c r="C1509" t="s">
        <v>1614</v>
      </c>
      <c r="D1509" t="s">
        <v>51</v>
      </c>
      <c r="E1509" t="s">
        <v>16</v>
      </c>
      <c r="F1509">
        <v>30</v>
      </c>
      <c r="G1509" t="s">
        <v>4526</v>
      </c>
      <c r="H1509" t="s">
        <v>4527</v>
      </c>
      <c r="I1509" t="s">
        <v>32</v>
      </c>
      <c r="J1509" s="1">
        <v>44367</v>
      </c>
      <c r="K1509">
        <v>47</v>
      </c>
      <c r="L1509" t="s">
        <v>33</v>
      </c>
      <c r="M1509" s="1"/>
    </row>
    <row r="1510" spans="1:13" x14ac:dyDescent="0.35">
      <c r="A1510">
        <v>1509</v>
      </c>
      <c r="B1510" t="s">
        <v>3503</v>
      </c>
      <c r="C1510" t="s">
        <v>4528</v>
      </c>
      <c r="D1510" t="s">
        <v>51</v>
      </c>
      <c r="E1510" t="s">
        <v>16</v>
      </c>
      <c r="F1510">
        <v>90</v>
      </c>
      <c r="G1510" t="s">
        <v>4529</v>
      </c>
      <c r="H1510" t="s">
        <v>2154</v>
      </c>
      <c r="I1510" t="s">
        <v>124</v>
      </c>
      <c r="J1510" s="1">
        <v>44651</v>
      </c>
      <c r="K1510">
        <v>22</v>
      </c>
      <c r="L1510" t="s">
        <v>45</v>
      </c>
      <c r="M1510" s="1"/>
    </row>
    <row r="1511" spans="1:13" x14ac:dyDescent="0.35">
      <c r="A1511">
        <v>1510</v>
      </c>
      <c r="B1511" t="s">
        <v>4008</v>
      </c>
      <c r="C1511" t="s">
        <v>2823</v>
      </c>
      <c r="D1511" t="s">
        <v>28</v>
      </c>
      <c r="E1511" t="s">
        <v>29</v>
      </c>
      <c r="F1511">
        <v>90</v>
      </c>
      <c r="G1511" t="s">
        <v>4530</v>
      </c>
      <c r="H1511" t="s">
        <v>838</v>
      </c>
      <c r="I1511" t="s">
        <v>839</v>
      </c>
      <c r="J1511" s="1">
        <v>43963</v>
      </c>
      <c r="K1511">
        <v>4</v>
      </c>
      <c r="L1511" t="s">
        <v>80</v>
      </c>
      <c r="M1511" s="1"/>
    </row>
    <row r="1512" spans="1:13" x14ac:dyDescent="0.35">
      <c r="A1512">
        <v>1511</v>
      </c>
      <c r="B1512" t="s">
        <v>1262</v>
      </c>
      <c r="C1512" t="s">
        <v>4531</v>
      </c>
      <c r="D1512" t="s">
        <v>28</v>
      </c>
      <c r="E1512" t="s">
        <v>29</v>
      </c>
      <c r="F1512">
        <v>60</v>
      </c>
      <c r="G1512" t="s">
        <v>4532</v>
      </c>
      <c r="H1512" t="s">
        <v>1625</v>
      </c>
      <c r="I1512" t="s">
        <v>32</v>
      </c>
      <c r="J1512" s="1">
        <v>43929</v>
      </c>
      <c r="K1512">
        <v>21</v>
      </c>
      <c r="L1512" t="s">
        <v>80</v>
      </c>
      <c r="M1512" s="1"/>
    </row>
    <row r="1513" spans="1:13" x14ac:dyDescent="0.35">
      <c r="A1513">
        <v>1512</v>
      </c>
      <c r="B1513" t="s">
        <v>4533</v>
      </c>
      <c r="C1513" t="s">
        <v>4534</v>
      </c>
      <c r="D1513" t="s">
        <v>15</v>
      </c>
      <c r="E1513" t="s">
        <v>16</v>
      </c>
      <c r="F1513">
        <v>90</v>
      </c>
      <c r="G1513" t="s">
        <v>4535</v>
      </c>
      <c r="H1513" t="s">
        <v>534</v>
      </c>
      <c r="I1513" t="s">
        <v>32</v>
      </c>
      <c r="J1513" s="1">
        <v>44064</v>
      </c>
      <c r="K1513">
        <v>48</v>
      </c>
      <c r="L1513" t="s">
        <v>64</v>
      </c>
      <c r="M1513" s="1"/>
    </row>
    <row r="1514" spans="1:13" x14ac:dyDescent="0.35">
      <c r="A1514">
        <v>1513</v>
      </c>
      <c r="B1514" t="s">
        <v>4536</v>
      </c>
      <c r="C1514" t="s">
        <v>4537</v>
      </c>
      <c r="D1514" t="s">
        <v>28</v>
      </c>
      <c r="E1514" t="s">
        <v>29</v>
      </c>
      <c r="F1514">
        <v>90</v>
      </c>
      <c r="G1514" t="s">
        <v>4538</v>
      </c>
      <c r="H1514" t="s">
        <v>3670</v>
      </c>
      <c r="I1514" t="s">
        <v>3671</v>
      </c>
      <c r="J1514" s="1">
        <v>44576</v>
      </c>
      <c r="K1514">
        <v>101</v>
      </c>
      <c r="L1514" t="s">
        <v>70</v>
      </c>
      <c r="M1514" s="1"/>
    </row>
    <row r="1515" spans="1:13" x14ac:dyDescent="0.35">
      <c r="A1515">
        <v>1514</v>
      </c>
      <c r="B1515" t="s">
        <v>1801</v>
      </c>
      <c r="C1515" t="s">
        <v>4539</v>
      </c>
      <c r="D1515" t="s">
        <v>51</v>
      </c>
      <c r="E1515" t="s">
        <v>16</v>
      </c>
      <c r="F1515">
        <v>90</v>
      </c>
      <c r="G1515" t="s">
        <v>4540</v>
      </c>
      <c r="H1515" t="s">
        <v>4541</v>
      </c>
      <c r="I1515" t="s">
        <v>89</v>
      </c>
      <c r="J1515" s="1">
        <v>44070</v>
      </c>
      <c r="K1515">
        <v>36</v>
      </c>
      <c r="L1515" t="s">
        <v>64</v>
      </c>
      <c r="M1515" s="1"/>
    </row>
    <row r="1516" spans="1:13" x14ac:dyDescent="0.35">
      <c r="A1516">
        <v>1515</v>
      </c>
      <c r="B1516" t="s">
        <v>380</v>
      </c>
      <c r="C1516" t="s">
        <v>2448</v>
      </c>
      <c r="D1516" t="s">
        <v>28</v>
      </c>
      <c r="E1516" t="s">
        <v>29</v>
      </c>
      <c r="F1516">
        <v>90</v>
      </c>
      <c r="G1516" t="s">
        <v>4542</v>
      </c>
      <c r="H1516" t="s">
        <v>4543</v>
      </c>
      <c r="I1516" t="s">
        <v>173</v>
      </c>
      <c r="J1516" s="1">
        <v>43936</v>
      </c>
      <c r="K1516">
        <v>62</v>
      </c>
      <c r="L1516" t="s">
        <v>80</v>
      </c>
      <c r="M1516" s="1"/>
    </row>
    <row r="1517" spans="1:13" x14ac:dyDescent="0.35">
      <c r="A1517">
        <v>1516</v>
      </c>
      <c r="B1517" t="s">
        <v>3268</v>
      </c>
      <c r="C1517" t="s">
        <v>2692</v>
      </c>
      <c r="D1517" t="s">
        <v>51</v>
      </c>
      <c r="E1517" t="s">
        <v>16</v>
      </c>
      <c r="F1517">
        <v>30</v>
      </c>
      <c r="G1517" t="s">
        <v>4544</v>
      </c>
      <c r="H1517" t="s">
        <v>1940</v>
      </c>
      <c r="I1517" t="s">
        <v>294</v>
      </c>
      <c r="J1517" s="1">
        <v>43904</v>
      </c>
      <c r="K1517">
        <v>25</v>
      </c>
      <c r="L1517" t="s">
        <v>80</v>
      </c>
      <c r="M1517" s="1"/>
    </row>
    <row r="1518" spans="1:13" x14ac:dyDescent="0.35">
      <c r="A1518">
        <v>1517</v>
      </c>
      <c r="B1518" t="s">
        <v>4545</v>
      </c>
      <c r="C1518" t="s">
        <v>3173</v>
      </c>
      <c r="D1518" t="s">
        <v>15</v>
      </c>
      <c r="E1518" t="s">
        <v>16</v>
      </c>
      <c r="F1518">
        <v>60</v>
      </c>
      <c r="G1518" t="s">
        <v>4546</v>
      </c>
      <c r="H1518" t="s">
        <v>4520</v>
      </c>
      <c r="I1518" t="s">
        <v>32</v>
      </c>
      <c r="J1518" s="1">
        <v>44360</v>
      </c>
      <c r="K1518">
        <v>17</v>
      </c>
      <c r="L1518" t="s">
        <v>101</v>
      </c>
      <c r="M1518" s="1"/>
    </row>
    <row r="1519" spans="1:13" x14ac:dyDescent="0.35">
      <c r="A1519">
        <v>1518</v>
      </c>
      <c r="B1519" t="s">
        <v>4547</v>
      </c>
      <c r="C1519" t="s">
        <v>4548</v>
      </c>
      <c r="D1519" t="s">
        <v>15</v>
      </c>
      <c r="E1519" t="s">
        <v>16</v>
      </c>
      <c r="F1519">
        <v>30</v>
      </c>
      <c r="G1519" t="s">
        <v>4549</v>
      </c>
      <c r="H1519" t="s">
        <v>1284</v>
      </c>
      <c r="I1519" t="s">
        <v>32</v>
      </c>
      <c r="J1519" s="1">
        <v>44834</v>
      </c>
      <c r="K1519">
        <v>45</v>
      </c>
      <c r="L1519" t="s">
        <v>33</v>
      </c>
      <c r="M1519" s="1"/>
    </row>
    <row r="1520" spans="1:13" x14ac:dyDescent="0.35">
      <c r="A1520">
        <v>1519</v>
      </c>
      <c r="B1520" t="s">
        <v>4550</v>
      </c>
      <c r="C1520" t="s">
        <v>372</v>
      </c>
      <c r="D1520" t="s">
        <v>28</v>
      </c>
      <c r="E1520" t="s">
        <v>29</v>
      </c>
      <c r="F1520">
        <v>30</v>
      </c>
      <c r="G1520" t="s">
        <v>4551</v>
      </c>
      <c r="H1520" t="s">
        <v>4552</v>
      </c>
      <c r="I1520" t="s">
        <v>38</v>
      </c>
      <c r="J1520" s="1">
        <v>44162</v>
      </c>
      <c r="K1520">
        <v>58</v>
      </c>
      <c r="L1520" t="s">
        <v>70</v>
      </c>
      <c r="M1520" s="1"/>
    </row>
    <row r="1521" spans="1:13" x14ac:dyDescent="0.35">
      <c r="A1521">
        <v>1520</v>
      </c>
      <c r="B1521" t="s">
        <v>263</v>
      </c>
      <c r="C1521" t="s">
        <v>4512</v>
      </c>
      <c r="D1521" t="s">
        <v>51</v>
      </c>
      <c r="E1521" t="s">
        <v>16</v>
      </c>
      <c r="F1521">
        <v>60</v>
      </c>
      <c r="G1521" t="s">
        <v>4553</v>
      </c>
      <c r="H1521" t="s">
        <v>2069</v>
      </c>
      <c r="I1521" t="s">
        <v>1035</v>
      </c>
      <c r="J1521" s="1">
        <v>44114</v>
      </c>
      <c r="K1521">
        <v>33</v>
      </c>
      <c r="L1521" t="s">
        <v>20</v>
      </c>
      <c r="M1521" s="1"/>
    </row>
    <row r="1522" spans="1:13" x14ac:dyDescent="0.35">
      <c r="A1522">
        <v>1521</v>
      </c>
      <c r="B1522" t="s">
        <v>4554</v>
      </c>
      <c r="C1522" t="s">
        <v>1891</v>
      </c>
      <c r="D1522" t="s">
        <v>51</v>
      </c>
      <c r="E1522" t="s">
        <v>16</v>
      </c>
      <c r="F1522">
        <v>60</v>
      </c>
      <c r="G1522" t="s">
        <v>4555</v>
      </c>
      <c r="H1522" t="s">
        <v>1160</v>
      </c>
      <c r="I1522" t="s">
        <v>25</v>
      </c>
      <c r="J1522" s="1">
        <v>44385</v>
      </c>
      <c r="K1522">
        <v>62</v>
      </c>
      <c r="L1522" t="s">
        <v>64</v>
      </c>
      <c r="M1522" s="1"/>
    </row>
    <row r="1523" spans="1:13" x14ac:dyDescent="0.35">
      <c r="A1523">
        <v>1522</v>
      </c>
      <c r="B1523" t="s">
        <v>4556</v>
      </c>
      <c r="C1523" t="s">
        <v>3366</v>
      </c>
      <c r="D1523" t="s">
        <v>15</v>
      </c>
      <c r="E1523" t="s">
        <v>16</v>
      </c>
      <c r="F1523">
        <v>60</v>
      </c>
      <c r="G1523" t="s">
        <v>4557</v>
      </c>
      <c r="H1523" t="s">
        <v>1781</v>
      </c>
      <c r="I1523" t="s">
        <v>32</v>
      </c>
      <c r="J1523" s="1">
        <v>44362</v>
      </c>
      <c r="K1523">
        <v>48</v>
      </c>
      <c r="L1523" t="s">
        <v>20</v>
      </c>
      <c r="M1523" s="1"/>
    </row>
    <row r="1524" spans="1:13" x14ac:dyDescent="0.35">
      <c r="A1524">
        <v>1523</v>
      </c>
      <c r="B1524" t="s">
        <v>1313</v>
      </c>
      <c r="C1524" t="s">
        <v>4558</v>
      </c>
      <c r="D1524" t="s">
        <v>28</v>
      </c>
      <c r="E1524" t="s">
        <v>29</v>
      </c>
      <c r="F1524">
        <v>30</v>
      </c>
      <c r="G1524" t="s">
        <v>4559</v>
      </c>
      <c r="H1524" t="s">
        <v>3730</v>
      </c>
      <c r="I1524" t="s">
        <v>32</v>
      </c>
      <c r="J1524" s="1">
        <v>44184</v>
      </c>
      <c r="K1524">
        <v>36</v>
      </c>
      <c r="L1524" t="s">
        <v>101</v>
      </c>
      <c r="M1524" s="1"/>
    </row>
    <row r="1525" spans="1:13" x14ac:dyDescent="0.35">
      <c r="A1525">
        <v>1524</v>
      </c>
      <c r="B1525" t="s">
        <v>4560</v>
      </c>
      <c r="C1525" t="s">
        <v>4561</v>
      </c>
      <c r="D1525" t="s">
        <v>51</v>
      </c>
      <c r="E1525" t="s">
        <v>16</v>
      </c>
      <c r="F1525">
        <v>60</v>
      </c>
      <c r="G1525" t="s">
        <v>4562</v>
      </c>
      <c r="H1525" t="s">
        <v>4563</v>
      </c>
      <c r="I1525" t="s">
        <v>1824</v>
      </c>
      <c r="J1525" s="1">
        <v>43989</v>
      </c>
      <c r="K1525">
        <v>68</v>
      </c>
      <c r="L1525" t="s">
        <v>70</v>
      </c>
      <c r="M1525" s="1"/>
    </row>
    <row r="1526" spans="1:13" x14ac:dyDescent="0.35">
      <c r="A1526">
        <v>1525</v>
      </c>
      <c r="B1526" t="s">
        <v>4564</v>
      </c>
      <c r="C1526" t="s">
        <v>1211</v>
      </c>
      <c r="D1526" t="s">
        <v>51</v>
      </c>
      <c r="E1526" t="s">
        <v>16</v>
      </c>
      <c r="F1526">
        <v>60</v>
      </c>
      <c r="G1526" t="s">
        <v>4565</v>
      </c>
      <c r="H1526" t="s">
        <v>2008</v>
      </c>
      <c r="I1526" t="s">
        <v>129</v>
      </c>
      <c r="J1526" s="1">
        <v>44856</v>
      </c>
      <c r="K1526">
        <v>77</v>
      </c>
      <c r="L1526" t="s">
        <v>20</v>
      </c>
      <c r="M1526" s="1"/>
    </row>
    <row r="1527" spans="1:13" x14ac:dyDescent="0.35">
      <c r="A1527">
        <v>1526</v>
      </c>
      <c r="B1527" t="s">
        <v>3616</v>
      </c>
      <c r="C1527" t="s">
        <v>1967</v>
      </c>
      <c r="D1527" t="s">
        <v>28</v>
      </c>
      <c r="E1527" t="s">
        <v>29</v>
      </c>
      <c r="F1527">
        <v>30</v>
      </c>
      <c r="G1527" t="s">
        <v>4566</v>
      </c>
      <c r="H1527" t="s">
        <v>4567</v>
      </c>
      <c r="I1527" t="s">
        <v>38</v>
      </c>
      <c r="J1527" s="1">
        <v>44471</v>
      </c>
      <c r="K1527">
        <v>8</v>
      </c>
      <c r="L1527" t="s">
        <v>54</v>
      </c>
      <c r="M1527" s="1"/>
    </row>
    <row r="1528" spans="1:13" x14ac:dyDescent="0.35">
      <c r="A1528">
        <v>1527</v>
      </c>
      <c r="B1528" t="s">
        <v>1793</v>
      </c>
      <c r="C1528" t="s">
        <v>481</v>
      </c>
      <c r="D1528" t="s">
        <v>28</v>
      </c>
      <c r="E1528" t="s">
        <v>29</v>
      </c>
      <c r="F1528">
        <v>90</v>
      </c>
      <c r="G1528" t="s">
        <v>4568</v>
      </c>
      <c r="H1528" t="s">
        <v>137</v>
      </c>
      <c r="I1528" t="s">
        <v>32</v>
      </c>
      <c r="J1528" s="1">
        <v>44322</v>
      </c>
      <c r="K1528">
        <v>48</v>
      </c>
      <c r="L1528" t="s">
        <v>54</v>
      </c>
      <c r="M1528" s="1"/>
    </row>
    <row r="1529" spans="1:13" x14ac:dyDescent="0.35">
      <c r="A1529">
        <v>1528</v>
      </c>
      <c r="B1529" t="s">
        <v>4569</v>
      </c>
      <c r="C1529" t="s">
        <v>4570</v>
      </c>
      <c r="D1529" t="s">
        <v>28</v>
      </c>
      <c r="E1529" t="s">
        <v>29</v>
      </c>
      <c r="F1529">
        <v>30</v>
      </c>
      <c r="G1529" t="s">
        <v>4571</v>
      </c>
      <c r="H1529" t="s">
        <v>1920</v>
      </c>
      <c r="I1529" t="s">
        <v>1921</v>
      </c>
      <c r="J1529" s="1">
        <v>44486</v>
      </c>
      <c r="K1529">
        <v>31</v>
      </c>
      <c r="L1529" t="s">
        <v>64</v>
      </c>
      <c r="M1529" s="1"/>
    </row>
    <row r="1530" spans="1:13" x14ac:dyDescent="0.35">
      <c r="A1530">
        <v>1529</v>
      </c>
      <c r="B1530" t="s">
        <v>4572</v>
      </c>
      <c r="C1530" t="s">
        <v>1101</v>
      </c>
      <c r="D1530" t="s">
        <v>28</v>
      </c>
      <c r="E1530" t="s">
        <v>29</v>
      </c>
      <c r="F1530">
        <v>30</v>
      </c>
      <c r="G1530" t="s">
        <v>4573</v>
      </c>
      <c r="H1530" t="s">
        <v>1494</v>
      </c>
      <c r="I1530" t="s">
        <v>32</v>
      </c>
      <c r="J1530" s="1">
        <v>43840</v>
      </c>
      <c r="K1530">
        <v>32</v>
      </c>
      <c r="L1530" t="s">
        <v>54</v>
      </c>
      <c r="M1530" s="1"/>
    </row>
    <row r="1531" spans="1:13" x14ac:dyDescent="0.35">
      <c r="A1531">
        <v>1530</v>
      </c>
      <c r="B1531" t="s">
        <v>3787</v>
      </c>
      <c r="C1531" t="s">
        <v>4574</v>
      </c>
      <c r="D1531" t="s">
        <v>28</v>
      </c>
      <c r="E1531" t="s">
        <v>29</v>
      </c>
      <c r="F1531">
        <v>30</v>
      </c>
      <c r="G1531" t="s">
        <v>4575</v>
      </c>
      <c r="H1531" t="s">
        <v>1206</v>
      </c>
      <c r="I1531" t="s">
        <v>294</v>
      </c>
      <c r="J1531" s="1">
        <v>43887</v>
      </c>
      <c r="K1531">
        <v>26</v>
      </c>
      <c r="L1531" t="s">
        <v>45</v>
      </c>
      <c r="M1531" s="1"/>
    </row>
    <row r="1532" spans="1:13" x14ac:dyDescent="0.35">
      <c r="A1532">
        <v>1531</v>
      </c>
      <c r="B1532" t="s">
        <v>4576</v>
      </c>
      <c r="C1532" t="s">
        <v>4577</v>
      </c>
      <c r="D1532" t="s">
        <v>51</v>
      </c>
      <c r="E1532" t="s">
        <v>16</v>
      </c>
      <c r="F1532">
        <v>30</v>
      </c>
      <c r="G1532" t="s">
        <v>4578</v>
      </c>
      <c r="H1532" t="s">
        <v>4463</v>
      </c>
      <c r="I1532" t="s">
        <v>32</v>
      </c>
      <c r="J1532" s="1">
        <v>44432</v>
      </c>
      <c r="K1532">
        <v>66</v>
      </c>
      <c r="L1532" t="s">
        <v>64</v>
      </c>
      <c r="M1532" s="1"/>
    </row>
    <row r="1533" spans="1:13" x14ac:dyDescent="0.35">
      <c r="A1533">
        <v>1532</v>
      </c>
      <c r="B1533" t="s">
        <v>4579</v>
      </c>
      <c r="C1533" t="s">
        <v>4580</v>
      </c>
      <c r="D1533" t="s">
        <v>51</v>
      </c>
      <c r="E1533" t="s">
        <v>16</v>
      </c>
      <c r="F1533">
        <v>30</v>
      </c>
      <c r="G1533" t="s">
        <v>4581</v>
      </c>
      <c r="H1533" t="s">
        <v>1210</v>
      </c>
      <c r="I1533" t="s">
        <v>294</v>
      </c>
      <c r="J1533" s="1">
        <v>44858</v>
      </c>
      <c r="K1533">
        <v>99</v>
      </c>
      <c r="L1533" t="s">
        <v>64</v>
      </c>
      <c r="M1533" s="1"/>
    </row>
    <row r="1534" spans="1:13" x14ac:dyDescent="0.35">
      <c r="A1534">
        <v>1533</v>
      </c>
      <c r="B1534" t="s">
        <v>1572</v>
      </c>
      <c r="C1534" t="s">
        <v>2722</v>
      </c>
      <c r="D1534" t="s">
        <v>28</v>
      </c>
      <c r="E1534" t="s">
        <v>29</v>
      </c>
      <c r="F1534">
        <v>30</v>
      </c>
      <c r="G1534" t="s">
        <v>4582</v>
      </c>
      <c r="H1534" t="s">
        <v>1952</v>
      </c>
      <c r="I1534" t="s">
        <v>32</v>
      </c>
      <c r="J1534" s="1">
        <v>44092</v>
      </c>
      <c r="K1534">
        <v>46</v>
      </c>
      <c r="L1534" t="s">
        <v>159</v>
      </c>
      <c r="M1534" s="1"/>
    </row>
    <row r="1535" spans="1:13" x14ac:dyDescent="0.35">
      <c r="A1535">
        <v>1534</v>
      </c>
      <c r="B1535" t="s">
        <v>3170</v>
      </c>
      <c r="C1535" t="s">
        <v>4583</v>
      </c>
      <c r="D1535" t="s">
        <v>51</v>
      </c>
      <c r="E1535" t="s">
        <v>16</v>
      </c>
      <c r="F1535">
        <v>90</v>
      </c>
      <c r="G1535" t="s">
        <v>4584</v>
      </c>
      <c r="H1535" t="s">
        <v>4585</v>
      </c>
      <c r="I1535" t="s">
        <v>25</v>
      </c>
      <c r="J1535" s="1">
        <v>44136</v>
      </c>
      <c r="K1535">
        <v>83</v>
      </c>
      <c r="L1535" t="s">
        <v>20</v>
      </c>
      <c r="M1535" s="1"/>
    </row>
    <row r="1536" spans="1:13" x14ac:dyDescent="0.35">
      <c r="A1536">
        <v>1535</v>
      </c>
      <c r="B1536" t="s">
        <v>1379</v>
      </c>
      <c r="C1536" t="s">
        <v>873</v>
      </c>
      <c r="D1536" t="s">
        <v>28</v>
      </c>
      <c r="E1536" t="s">
        <v>29</v>
      </c>
      <c r="F1536">
        <v>90</v>
      </c>
      <c r="G1536" t="s">
        <v>4586</v>
      </c>
      <c r="H1536" t="s">
        <v>4587</v>
      </c>
      <c r="I1536" t="s">
        <v>32</v>
      </c>
      <c r="J1536" s="1">
        <v>44180</v>
      </c>
      <c r="K1536">
        <v>21</v>
      </c>
      <c r="L1536" t="s">
        <v>80</v>
      </c>
      <c r="M1536" s="1"/>
    </row>
    <row r="1537" spans="1:13" x14ac:dyDescent="0.35">
      <c r="A1537">
        <v>1536</v>
      </c>
      <c r="B1537" t="s">
        <v>4588</v>
      </c>
      <c r="C1537" t="s">
        <v>2349</v>
      </c>
      <c r="D1537" t="s">
        <v>15</v>
      </c>
      <c r="E1537" t="s">
        <v>16</v>
      </c>
      <c r="F1537">
        <v>60</v>
      </c>
      <c r="G1537" t="s">
        <v>4589</v>
      </c>
      <c r="H1537" t="s">
        <v>818</v>
      </c>
      <c r="I1537" t="s">
        <v>819</v>
      </c>
      <c r="J1537" s="1">
        <v>44876</v>
      </c>
      <c r="K1537">
        <v>62</v>
      </c>
      <c r="L1537" t="s">
        <v>20</v>
      </c>
      <c r="M1537" s="1"/>
    </row>
    <row r="1538" spans="1:13" x14ac:dyDescent="0.35">
      <c r="A1538">
        <v>1537</v>
      </c>
      <c r="B1538" t="s">
        <v>4590</v>
      </c>
      <c r="C1538" t="s">
        <v>4591</v>
      </c>
      <c r="D1538" t="s">
        <v>15</v>
      </c>
      <c r="E1538" t="s">
        <v>16</v>
      </c>
      <c r="F1538">
        <v>90</v>
      </c>
      <c r="G1538" t="s">
        <v>4592</v>
      </c>
      <c r="H1538" t="s">
        <v>3242</v>
      </c>
      <c r="I1538" t="s">
        <v>32</v>
      </c>
      <c r="J1538" s="1">
        <v>44132</v>
      </c>
      <c r="K1538">
        <v>34</v>
      </c>
      <c r="L1538" t="s">
        <v>70</v>
      </c>
      <c r="M1538" s="1"/>
    </row>
    <row r="1539" spans="1:13" x14ac:dyDescent="0.35">
      <c r="A1539">
        <v>1538</v>
      </c>
      <c r="B1539" t="s">
        <v>1909</v>
      </c>
      <c r="C1539" t="s">
        <v>2127</v>
      </c>
      <c r="D1539" t="s">
        <v>28</v>
      </c>
      <c r="E1539" t="s">
        <v>29</v>
      </c>
      <c r="F1539">
        <v>90</v>
      </c>
      <c r="G1539" t="s">
        <v>4593</v>
      </c>
      <c r="H1539" t="s">
        <v>4594</v>
      </c>
      <c r="I1539" t="s">
        <v>38</v>
      </c>
      <c r="J1539" s="1">
        <v>44873</v>
      </c>
      <c r="K1539">
        <v>89</v>
      </c>
      <c r="L1539" t="s">
        <v>20</v>
      </c>
      <c r="M1539" s="1"/>
    </row>
    <row r="1540" spans="1:13" x14ac:dyDescent="0.35">
      <c r="A1540">
        <v>1539</v>
      </c>
      <c r="B1540" t="s">
        <v>1234</v>
      </c>
      <c r="C1540" t="s">
        <v>1874</v>
      </c>
      <c r="D1540" t="s">
        <v>28</v>
      </c>
      <c r="E1540" t="s">
        <v>29</v>
      </c>
      <c r="F1540">
        <v>60</v>
      </c>
      <c r="G1540" t="s">
        <v>4595</v>
      </c>
      <c r="H1540" t="s">
        <v>2742</v>
      </c>
      <c r="I1540" t="s">
        <v>124</v>
      </c>
      <c r="J1540" s="1">
        <v>44837</v>
      </c>
      <c r="K1540">
        <v>60</v>
      </c>
      <c r="L1540" t="s">
        <v>70</v>
      </c>
      <c r="M1540" s="1"/>
    </row>
    <row r="1541" spans="1:13" x14ac:dyDescent="0.35">
      <c r="A1541">
        <v>1540</v>
      </c>
      <c r="B1541" t="s">
        <v>4596</v>
      </c>
      <c r="C1541" t="s">
        <v>4079</v>
      </c>
      <c r="D1541" t="s">
        <v>28</v>
      </c>
      <c r="E1541" t="s">
        <v>29</v>
      </c>
      <c r="F1541">
        <v>90</v>
      </c>
      <c r="G1541" t="s">
        <v>4597</v>
      </c>
      <c r="H1541" t="s">
        <v>4598</v>
      </c>
      <c r="I1541" t="s">
        <v>187</v>
      </c>
      <c r="J1541" s="1">
        <v>43963</v>
      </c>
      <c r="K1541">
        <v>72</v>
      </c>
      <c r="L1541" t="s">
        <v>20</v>
      </c>
      <c r="M1541" s="1"/>
    </row>
    <row r="1542" spans="1:13" x14ac:dyDescent="0.35">
      <c r="A1542">
        <v>1541</v>
      </c>
      <c r="B1542" t="s">
        <v>4596</v>
      </c>
      <c r="C1542" t="s">
        <v>4079</v>
      </c>
      <c r="D1542" t="s">
        <v>28</v>
      </c>
      <c r="E1542" t="s">
        <v>29</v>
      </c>
      <c r="F1542">
        <v>90</v>
      </c>
      <c r="G1542" t="s">
        <v>4597</v>
      </c>
      <c r="H1542" t="s">
        <v>4598</v>
      </c>
      <c r="I1542" t="s">
        <v>187</v>
      </c>
      <c r="J1542" s="1">
        <v>43963</v>
      </c>
      <c r="K1542">
        <v>72</v>
      </c>
      <c r="L1542" t="s">
        <v>20</v>
      </c>
      <c r="M1542" s="1"/>
    </row>
    <row r="1543" spans="1:13" x14ac:dyDescent="0.35">
      <c r="A1543">
        <v>1542</v>
      </c>
      <c r="B1543" t="s">
        <v>4599</v>
      </c>
      <c r="C1543" t="s">
        <v>4600</v>
      </c>
      <c r="D1543" t="s">
        <v>28</v>
      </c>
      <c r="E1543" t="s">
        <v>29</v>
      </c>
      <c r="F1543">
        <v>30</v>
      </c>
      <c r="G1543" t="s">
        <v>4601</v>
      </c>
      <c r="H1543" t="s">
        <v>4090</v>
      </c>
      <c r="I1543" t="s">
        <v>32</v>
      </c>
      <c r="J1543" s="1">
        <v>44687</v>
      </c>
      <c r="K1543">
        <v>66</v>
      </c>
      <c r="L1543" t="s">
        <v>33</v>
      </c>
      <c r="M1543" s="1"/>
    </row>
    <row r="1544" spans="1:13" x14ac:dyDescent="0.35">
      <c r="A1544">
        <v>1543</v>
      </c>
      <c r="B1544" t="s">
        <v>4602</v>
      </c>
      <c r="C1544" t="s">
        <v>4603</v>
      </c>
      <c r="D1544" t="s">
        <v>15</v>
      </c>
      <c r="E1544" t="s">
        <v>16</v>
      </c>
      <c r="F1544">
        <v>30</v>
      </c>
      <c r="G1544" t="s">
        <v>4604</v>
      </c>
      <c r="H1544" t="s">
        <v>849</v>
      </c>
      <c r="I1544" t="s">
        <v>124</v>
      </c>
      <c r="J1544" s="1">
        <v>44331</v>
      </c>
      <c r="K1544">
        <v>86</v>
      </c>
      <c r="L1544" t="s">
        <v>45</v>
      </c>
      <c r="M1544" s="1"/>
    </row>
    <row r="1545" spans="1:13" x14ac:dyDescent="0.35">
      <c r="A1545">
        <v>1544</v>
      </c>
      <c r="B1545" t="s">
        <v>4605</v>
      </c>
      <c r="C1545" t="s">
        <v>1829</v>
      </c>
      <c r="D1545" t="s">
        <v>621</v>
      </c>
      <c r="E1545" t="s">
        <v>29</v>
      </c>
      <c r="F1545">
        <v>30</v>
      </c>
      <c r="G1545" t="s">
        <v>4606</v>
      </c>
      <c r="H1545" t="s">
        <v>4607</v>
      </c>
      <c r="I1545" t="s">
        <v>25</v>
      </c>
      <c r="J1545" s="1">
        <v>44555</v>
      </c>
      <c r="K1545">
        <v>11</v>
      </c>
      <c r="L1545" t="s">
        <v>80</v>
      </c>
      <c r="M1545" s="1"/>
    </row>
    <row r="1546" spans="1:13" x14ac:dyDescent="0.35">
      <c r="A1546">
        <v>1545</v>
      </c>
      <c r="B1546" t="s">
        <v>4608</v>
      </c>
      <c r="C1546" t="s">
        <v>4609</v>
      </c>
      <c r="D1546" t="s">
        <v>15</v>
      </c>
      <c r="E1546" t="s">
        <v>16</v>
      </c>
      <c r="F1546">
        <v>60</v>
      </c>
      <c r="G1546" t="s">
        <v>4610</v>
      </c>
      <c r="H1546" t="s">
        <v>4611</v>
      </c>
      <c r="I1546" t="s">
        <v>38</v>
      </c>
      <c r="J1546" s="1">
        <v>44807</v>
      </c>
      <c r="K1546">
        <v>73</v>
      </c>
      <c r="L1546" t="s">
        <v>159</v>
      </c>
      <c r="M1546" s="1"/>
    </row>
    <row r="1547" spans="1:13" x14ac:dyDescent="0.35">
      <c r="A1547">
        <v>1546</v>
      </c>
      <c r="B1547" t="s">
        <v>4612</v>
      </c>
      <c r="C1547" t="s">
        <v>516</v>
      </c>
      <c r="D1547" t="s">
        <v>51</v>
      </c>
      <c r="E1547" t="s">
        <v>16</v>
      </c>
      <c r="F1547">
        <v>90</v>
      </c>
      <c r="G1547" t="s">
        <v>4613</v>
      </c>
      <c r="H1547" t="s">
        <v>378</v>
      </c>
      <c r="I1547" t="s">
        <v>146</v>
      </c>
      <c r="J1547" s="1">
        <v>44463</v>
      </c>
      <c r="K1547">
        <v>29</v>
      </c>
      <c r="L1547" t="s">
        <v>39</v>
      </c>
      <c r="M1547" s="1"/>
    </row>
    <row r="1548" spans="1:13" x14ac:dyDescent="0.35">
      <c r="A1548">
        <v>1547</v>
      </c>
      <c r="B1548" t="s">
        <v>4614</v>
      </c>
      <c r="C1548" t="s">
        <v>4615</v>
      </c>
      <c r="D1548" t="s">
        <v>51</v>
      </c>
      <c r="E1548" t="s">
        <v>16</v>
      </c>
      <c r="F1548">
        <v>90</v>
      </c>
      <c r="G1548" t="s">
        <v>4616</v>
      </c>
      <c r="H1548" t="s">
        <v>2890</v>
      </c>
      <c r="I1548" t="s">
        <v>32</v>
      </c>
      <c r="J1548" s="1">
        <v>44531</v>
      </c>
      <c r="K1548">
        <v>62</v>
      </c>
      <c r="L1548" t="s">
        <v>80</v>
      </c>
      <c r="M1548" s="1"/>
    </row>
    <row r="1549" spans="1:13" x14ac:dyDescent="0.35">
      <c r="A1549">
        <v>1548</v>
      </c>
      <c r="B1549" t="s">
        <v>51</v>
      </c>
      <c r="C1549" t="s">
        <v>66</v>
      </c>
      <c r="D1549" t="s">
        <v>15</v>
      </c>
      <c r="E1549" t="s">
        <v>16</v>
      </c>
      <c r="F1549">
        <v>30</v>
      </c>
      <c r="G1549" t="s">
        <v>4617</v>
      </c>
      <c r="H1549" t="s">
        <v>2341</v>
      </c>
      <c r="I1549" t="s">
        <v>2342</v>
      </c>
      <c r="J1549" s="1">
        <v>44164</v>
      </c>
      <c r="K1549">
        <v>83</v>
      </c>
      <c r="L1549" t="s">
        <v>54</v>
      </c>
      <c r="M1549" s="1"/>
    </row>
    <row r="1550" spans="1:13" x14ac:dyDescent="0.35">
      <c r="A1550">
        <v>1549</v>
      </c>
      <c r="B1550" t="s">
        <v>4618</v>
      </c>
      <c r="C1550" t="s">
        <v>4619</v>
      </c>
      <c r="D1550" t="s">
        <v>28</v>
      </c>
      <c r="E1550" t="s">
        <v>29</v>
      </c>
      <c r="F1550">
        <v>90</v>
      </c>
      <c r="G1550" t="s">
        <v>4620</v>
      </c>
      <c r="H1550" t="s">
        <v>4621</v>
      </c>
      <c r="I1550" t="s">
        <v>178</v>
      </c>
      <c r="J1550" s="1">
        <v>44143</v>
      </c>
      <c r="K1550">
        <v>80</v>
      </c>
      <c r="L1550" t="s">
        <v>159</v>
      </c>
      <c r="M1550" s="1"/>
    </row>
    <row r="1551" spans="1:13" x14ac:dyDescent="0.35">
      <c r="A1551">
        <v>1550</v>
      </c>
      <c r="B1551" t="s">
        <v>4622</v>
      </c>
      <c r="C1551" t="s">
        <v>4623</v>
      </c>
      <c r="D1551" t="s">
        <v>15</v>
      </c>
      <c r="E1551" t="s">
        <v>16</v>
      </c>
      <c r="F1551">
        <v>30</v>
      </c>
      <c r="G1551" t="s">
        <v>4624</v>
      </c>
      <c r="H1551" t="s">
        <v>4214</v>
      </c>
      <c r="I1551" t="s">
        <v>187</v>
      </c>
      <c r="J1551" s="1">
        <v>44734</v>
      </c>
      <c r="K1551">
        <v>16</v>
      </c>
      <c r="L1551" t="s">
        <v>20</v>
      </c>
      <c r="M1551" s="1"/>
    </row>
    <row r="1552" spans="1:13" x14ac:dyDescent="0.35">
      <c r="A1552">
        <v>1551</v>
      </c>
      <c r="B1552" t="s">
        <v>4625</v>
      </c>
      <c r="C1552" t="s">
        <v>4626</v>
      </c>
      <c r="D1552" t="s">
        <v>41</v>
      </c>
      <c r="E1552" t="s">
        <v>16</v>
      </c>
      <c r="F1552">
        <v>30</v>
      </c>
      <c r="G1552" t="s">
        <v>4627</v>
      </c>
      <c r="H1552" t="s">
        <v>2325</v>
      </c>
      <c r="I1552" t="s">
        <v>173</v>
      </c>
      <c r="J1552" s="1">
        <v>43983</v>
      </c>
      <c r="K1552">
        <v>42</v>
      </c>
      <c r="L1552" t="s">
        <v>101</v>
      </c>
      <c r="M1552" s="1"/>
    </row>
    <row r="1553" spans="1:13" x14ac:dyDescent="0.35">
      <c r="A1553">
        <v>1552</v>
      </c>
      <c r="B1553" t="s">
        <v>4628</v>
      </c>
      <c r="C1553" t="s">
        <v>4629</v>
      </c>
      <c r="D1553" t="s">
        <v>28</v>
      </c>
      <c r="E1553" t="s">
        <v>29</v>
      </c>
      <c r="F1553">
        <v>90</v>
      </c>
      <c r="G1553" t="s">
        <v>4630</v>
      </c>
      <c r="H1553" t="s">
        <v>4631</v>
      </c>
      <c r="I1553" t="s">
        <v>187</v>
      </c>
      <c r="J1553" s="1">
        <v>43989</v>
      </c>
      <c r="K1553">
        <v>34</v>
      </c>
      <c r="L1553" t="s">
        <v>80</v>
      </c>
      <c r="M1553" s="1"/>
    </row>
    <row r="1554" spans="1:13" x14ac:dyDescent="0.35">
      <c r="A1554">
        <v>1553</v>
      </c>
      <c r="B1554" t="s">
        <v>3221</v>
      </c>
      <c r="C1554" t="s">
        <v>4632</v>
      </c>
      <c r="D1554" t="s">
        <v>51</v>
      </c>
      <c r="E1554" t="s">
        <v>16</v>
      </c>
      <c r="F1554">
        <v>60</v>
      </c>
      <c r="G1554" t="s">
        <v>4633</v>
      </c>
      <c r="H1554" t="s">
        <v>3024</v>
      </c>
      <c r="I1554" t="s">
        <v>32</v>
      </c>
      <c r="J1554" s="1">
        <v>44796</v>
      </c>
      <c r="K1554">
        <v>81</v>
      </c>
      <c r="L1554" t="s">
        <v>33</v>
      </c>
      <c r="M1554" s="1"/>
    </row>
    <row r="1555" spans="1:13" x14ac:dyDescent="0.35">
      <c r="A1555">
        <v>1554</v>
      </c>
      <c r="B1555" t="s">
        <v>4634</v>
      </c>
      <c r="C1555" t="s">
        <v>4635</v>
      </c>
      <c r="D1555" t="s">
        <v>51</v>
      </c>
      <c r="E1555" t="s">
        <v>16</v>
      </c>
      <c r="F1555">
        <v>90</v>
      </c>
      <c r="G1555" t="s">
        <v>4636</v>
      </c>
      <c r="H1555" t="s">
        <v>3932</v>
      </c>
      <c r="I1555" t="s">
        <v>32</v>
      </c>
      <c r="J1555" s="1">
        <v>44394</v>
      </c>
      <c r="K1555">
        <v>23</v>
      </c>
      <c r="L1555" t="s">
        <v>70</v>
      </c>
      <c r="M1555" s="1"/>
    </row>
    <row r="1556" spans="1:13" x14ac:dyDescent="0.35">
      <c r="A1556">
        <v>1555</v>
      </c>
      <c r="B1556" t="s">
        <v>3597</v>
      </c>
      <c r="C1556" t="s">
        <v>4637</v>
      </c>
      <c r="D1556" t="s">
        <v>28</v>
      </c>
      <c r="E1556" t="s">
        <v>29</v>
      </c>
      <c r="F1556">
        <v>90</v>
      </c>
      <c r="G1556" t="s">
        <v>4638</v>
      </c>
      <c r="H1556" t="s">
        <v>172</v>
      </c>
      <c r="I1556" t="s">
        <v>173</v>
      </c>
      <c r="J1556" s="1">
        <v>44266</v>
      </c>
      <c r="K1556">
        <v>55</v>
      </c>
      <c r="L1556" t="s">
        <v>80</v>
      </c>
      <c r="M1556" s="1"/>
    </row>
    <row r="1557" spans="1:13" x14ac:dyDescent="0.35">
      <c r="A1557">
        <v>1556</v>
      </c>
      <c r="B1557" t="s">
        <v>4639</v>
      </c>
      <c r="C1557" t="s">
        <v>4640</v>
      </c>
      <c r="D1557" t="s">
        <v>51</v>
      </c>
      <c r="E1557" t="s">
        <v>16</v>
      </c>
      <c r="F1557">
        <v>30</v>
      </c>
      <c r="G1557" t="s">
        <v>4641</v>
      </c>
      <c r="H1557" t="s">
        <v>3437</v>
      </c>
      <c r="I1557" t="s">
        <v>100</v>
      </c>
      <c r="J1557" s="1">
        <v>44669</v>
      </c>
      <c r="K1557">
        <v>32</v>
      </c>
      <c r="L1557" t="s">
        <v>70</v>
      </c>
      <c r="M1557" s="1"/>
    </row>
    <row r="1558" spans="1:13" x14ac:dyDescent="0.35">
      <c r="A1558">
        <v>1557</v>
      </c>
      <c r="B1558" t="s">
        <v>4642</v>
      </c>
      <c r="C1558" t="s">
        <v>3900</v>
      </c>
      <c r="D1558" t="s">
        <v>51</v>
      </c>
      <c r="E1558" t="s">
        <v>16</v>
      </c>
      <c r="F1558">
        <v>60</v>
      </c>
      <c r="G1558" t="s">
        <v>4643</v>
      </c>
      <c r="H1558" t="s">
        <v>4389</v>
      </c>
      <c r="I1558" t="s">
        <v>32</v>
      </c>
      <c r="J1558" s="1">
        <v>44910</v>
      </c>
      <c r="K1558">
        <v>40</v>
      </c>
      <c r="L1558" t="s">
        <v>159</v>
      </c>
      <c r="M1558" s="1"/>
    </row>
    <row r="1559" spans="1:13" x14ac:dyDescent="0.35">
      <c r="A1559">
        <v>1558</v>
      </c>
      <c r="B1559" t="s">
        <v>785</v>
      </c>
      <c r="C1559" t="s">
        <v>4644</v>
      </c>
      <c r="D1559" t="s">
        <v>28</v>
      </c>
      <c r="E1559" t="s">
        <v>29</v>
      </c>
      <c r="F1559">
        <v>90</v>
      </c>
      <c r="G1559" t="s">
        <v>4645</v>
      </c>
      <c r="H1559" t="s">
        <v>1647</v>
      </c>
      <c r="I1559" t="s">
        <v>554</v>
      </c>
      <c r="J1559" s="1">
        <v>44861</v>
      </c>
      <c r="K1559">
        <v>75</v>
      </c>
      <c r="L1559" t="s">
        <v>64</v>
      </c>
      <c r="M1559" s="1"/>
    </row>
    <row r="1560" spans="1:13" x14ac:dyDescent="0.35">
      <c r="A1560">
        <v>1559</v>
      </c>
      <c r="B1560" t="s">
        <v>3050</v>
      </c>
      <c r="C1560" t="s">
        <v>4422</v>
      </c>
      <c r="D1560" t="s">
        <v>28</v>
      </c>
      <c r="E1560" t="s">
        <v>29</v>
      </c>
      <c r="F1560">
        <v>30</v>
      </c>
      <c r="G1560" t="s">
        <v>4646</v>
      </c>
      <c r="H1560" t="s">
        <v>1987</v>
      </c>
      <c r="I1560" t="s">
        <v>19</v>
      </c>
      <c r="J1560" s="1">
        <v>44147</v>
      </c>
      <c r="K1560">
        <v>71</v>
      </c>
      <c r="L1560" t="s">
        <v>80</v>
      </c>
      <c r="M1560" s="1"/>
    </row>
    <row r="1561" spans="1:13" x14ac:dyDescent="0.35">
      <c r="A1561">
        <v>1560</v>
      </c>
      <c r="B1561" t="s">
        <v>4647</v>
      </c>
      <c r="C1561" t="s">
        <v>4481</v>
      </c>
      <c r="D1561" t="s">
        <v>28</v>
      </c>
      <c r="E1561" t="s">
        <v>29</v>
      </c>
      <c r="F1561">
        <v>30</v>
      </c>
      <c r="G1561" t="s">
        <v>4648</v>
      </c>
      <c r="H1561" t="s">
        <v>3274</v>
      </c>
      <c r="I1561" t="s">
        <v>32</v>
      </c>
      <c r="J1561" s="1">
        <v>44660</v>
      </c>
      <c r="K1561">
        <v>57</v>
      </c>
      <c r="L1561" t="s">
        <v>39</v>
      </c>
      <c r="M1561" s="1"/>
    </row>
    <row r="1562" spans="1:13" x14ac:dyDescent="0.35">
      <c r="A1562">
        <v>1561</v>
      </c>
      <c r="B1562" t="s">
        <v>4649</v>
      </c>
      <c r="C1562" t="s">
        <v>2385</v>
      </c>
      <c r="D1562" t="s">
        <v>28</v>
      </c>
      <c r="E1562" t="s">
        <v>29</v>
      </c>
      <c r="F1562">
        <v>60</v>
      </c>
      <c r="G1562" t="s">
        <v>4650</v>
      </c>
      <c r="H1562" t="s">
        <v>4651</v>
      </c>
      <c r="I1562" t="s">
        <v>32</v>
      </c>
      <c r="J1562" s="1">
        <v>44732</v>
      </c>
      <c r="K1562">
        <v>39</v>
      </c>
      <c r="L1562" t="s">
        <v>80</v>
      </c>
      <c r="M1562" s="1"/>
    </row>
    <row r="1563" spans="1:13" x14ac:dyDescent="0.35">
      <c r="A1563">
        <v>1562</v>
      </c>
      <c r="B1563" t="s">
        <v>4652</v>
      </c>
      <c r="C1563" t="s">
        <v>4653</v>
      </c>
      <c r="D1563" t="s">
        <v>28</v>
      </c>
      <c r="E1563" t="s">
        <v>29</v>
      </c>
      <c r="F1563">
        <v>90</v>
      </c>
      <c r="G1563" t="s">
        <v>4654</v>
      </c>
      <c r="H1563" t="s">
        <v>4655</v>
      </c>
      <c r="I1563" t="s">
        <v>32</v>
      </c>
      <c r="J1563" s="1">
        <v>44175</v>
      </c>
      <c r="K1563">
        <v>46</v>
      </c>
      <c r="L1563" t="s">
        <v>39</v>
      </c>
      <c r="M1563" s="1"/>
    </row>
    <row r="1564" spans="1:13" x14ac:dyDescent="0.35">
      <c r="A1564">
        <v>1563</v>
      </c>
      <c r="B1564" t="s">
        <v>4656</v>
      </c>
      <c r="C1564" t="s">
        <v>3469</v>
      </c>
      <c r="D1564" t="s">
        <v>15</v>
      </c>
      <c r="E1564" t="s">
        <v>16</v>
      </c>
      <c r="F1564">
        <v>90</v>
      </c>
      <c r="G1564" t="s">
        <v>4657</v>
      </c>
      <c r="H1564" t="s">
        <v>1690</v>
      </c>
      <c r="I1564" t="s">
        <v>208</v>
      </c>
      <c r="J1564" s="1">
        <v>44429</v>
      </c>
      <c r="K1564">
        <v>19</v>
      </c>
      <c r="L1564" t="s">
        <v>54</v>
      </c>
      <c r="M1564" s="1"/>
    </row>
    <row r="1565" spans="1:13" x14ac:dyDescent="0.35">
      <c r="A1565">
        <v>1564</v>
      </c>
      <c r="B1565" t="s">
        <v>4658</v>
      </c>
      <c r="C1565" t="s">
        <v>788</v>
      </c>
      <c r="D1565" t="s">
        <v>15</v>
      </c>
      <c r="E1565" t="s">
        <v>16</v>
      </c>
      <c r="F1565">
        <v>30</v>
      </c>
      <c r="G1565" t="s">
        <v>4659</v>
      </c>
      <c r="H1565" t="s">
        <v>429</v>
      </c>
      <c r="I1565" t="s">
        <v>32</v>
      </c>
      <c r="J1565" s="1">
        <v>44051</v>
      </c>
      <c r="K1565">
        <v>69</v>
      </c>
      <c r="L1565" t="s">
        <v>20</v>
      </c>
      <c r="M1565" s="1"/>
    </row>
    <row r="1566" spans="1:13" x14ac:dyDescent="0.35">
      <c r="A1566">
        <v>1565</v>
      </c>
      <c r="B1566" t="s">
        <v>4660</v>
      </c>
      <c r="C1566" t="s">
        <v>4425</v>
      </c>
      <c r="D1566" t="s">
        <v>51</v>
      </c>
      <c r="E1566" t="s">
        <v>16</v>
      </c>
      <c r="F1566">
        <v>30</v>
      </c>
      <c r="G1566" t="s">
        <v>4661</v>
      </c>
      <c r="H1566" t="s">
        <v>4662</v>
      </c>
      <c r="I1566" t="s">
        <v>32</v>
      </c>
      <c r="J1566" s="1">
        <v>44166</v>
      </c>
      <c r="K1566">
        <v>50</v>
      </c>
      <c r="L1566" t="s">
        <v>33</v>
      </c>
      <c r="M1566" s="1"/>
    </row>
    <row r="1567" spans="1:13" x14ac:dyDescent="0.35">
      <c r="A1567">
        <v>1566</v>
      </c>
      <c r="B1567" t="s">
        <v>4663</v>
      </c>
      <c r="C1567" t="s">
        <v>4664</v>
      </c>
      <c r="D1567" t="s">
        <v>28</v>
      </c>
      <c r="E1567" t="s">
        <v>29</v>
      </c>
      <c r="F1567">
        <v>90</v>
      </c>
      <c r="G1567" t="s">
        <v>4665</v>
      </c>
      <c r="H1567" t="s">
        <v>4074</v>
      </c>
      <c r="I1567" t="s">
        <v>19</v>
      </c>
      <c r="J1567" s="1">
        <v>44116</v>
      </c>
      <c r="K1567">
        <v>15</v>
      </c>
      <c r="L1567" t="s">
        <v>20</v>
      </c>
      <c r="M1567" s="1"/>
    </row>
    <row r="1568" spans="1:13" x14ac:dyDescent="0.35">
      <c r="A1568">
        <v>1567</v>
      </c>
      <c r="B1568" t="s">
        <v>3871</v>
      </c>
      <c r="C1568" t="s">
        <v>4473</v>
      </c>
      <c r="D1568" t="s">
        <v>28</v>
      </c>
      <c r="E1568" t="s">
        <v>29</v>
      </c>
      <c r="F1568">
        <v>60</v>
      </c>
      <c r="G1568" t="s">
        <v>4666</v>
      </c>
      <c r="H1568" t="s">
        <v>4667</v>
      </c>
      <c r="I1568" t="s">
        <v>4668</v>
      </c>
      <c r="J1568" s="1">
        <v>44565</v>
      </c>
      <c r="K1568">
        <v>48</v>
      </c>
      <c r="L1568" t="s">
        <v>64</v>
      </c>
      <c r="M1568" s="1"/>
    </row>
    <row r="1569" spans="1:13" x14ac:dyDescent="0.35">
      <c r="A1569">
        <v>1568</v>
      </c>
      <c r="B1569" t="s">
        <v>2938</v>
      </c>
      <c r="C1569" t="s">
        <v>3748</v>
      </c>
      <c r="D1569" t="s">
        <v>51</v>
      </c>
      <c r="E1569" t="s">
        <v>16</v>
      </c>
      <c r="F1569">
        <v>30</v>
      </c>
      <c r="G1569" t="s">
        <v>4666</v>
      </c>
      <c r="H1569" t="s">
        <v>4669</v>
      </c>
      <c r="I1569" t="s">
        <v>187</v>
      </c>
      <c r="J1569" s="1">
        <v>44164</v>
      </c>
      <c r="K1569">
        <v>47</v>
      </c>
      <c r="L1569" t="s">
        <v>159</v>
      </c>
      <c r="M1569" s="1"/>
    </row>
    <row r="1570" spans="1:13" x14ac:dyDescent="0.35">
      <c r="A1570">
        <v>1569</v>
      </c>
      <c r="B1570" t="s">
        <v>4670</v>
      </c>
      <c r="C1570" t="s">
        <v>4671</v>
      </c>
      <c r="D1570" t="s">
        <v>28</v>
      </c>
      <c r="E1570" t="s">
        <v>29</v>
      </c>
      <c r="F1570">
        <v>90</v>
      </c>
      <c r="G1570" t="s">
        <v>4672</v>
      </c>
      <c r="H1570" t="s">
        <v>4673</v>
      </c>
      <c r="I1570" t="s">
        <v>294</v>
      </c>
      <c r="J1570" s="1">
        <v>44454</v>
      </c>
      <c r="K1570">
        <v>58</v>
      </c>
      <c r="L1570" t="s">
        <v>20</v>
      </c>
      <c r="M1570" s="1"/>
    </row>
    <row r="1571" spans="1:13" x14ac:dyDescent="0.35">
      <c r="A1571">
        <v>1570</v>
      </c>
      <c r="B1571" t="s">
        <v>484</v>
      </c>
      <c r="C1571" t="s">
        <v>718</v>
      </c>
      <c r="D1571" t="s">
        <v>15</v>
      </c>
      <c r="E1571" t="s">
        <v>16</v>
      </c>
      <c r="F1571">
        <v>60</v>
      </c>
      <c r="G1571" t="s">
        <v>4674</v>
      </c>
      <c r="H1571" t="s">
        <v>4675</v>
      </c>
      <c r="I1571" t="s">
        <v>178</v>
      </c>
      <c r="J1571" s="1">
        <v>43918</v>
      </c>
      <c r="K1571">
        <v>28</v>
      </c>
      <c r="L1571" t="s">
        <v>39</v>
      </c>
      <c r="M1571" s="1"/>
    </row>
    <row r="1572" spans="1:13" x14ac:dyDescent="0.35">
      <c r="A1572">
        <v>1571</v>
      </c>
      <c r="B1572" t="s">
        <v>4676</v>
      </c>
      <c r="C1572" t="s">
        <v>131</v>
      </c>
      <c r="D1572" t="s">
        <v>51</v>
      </c>
      <c r="E1572" t="s">
        <v>16</v>
      </c>
      <c r="F1572">
        <v>60</v>
      </c>
      <c r="G1572" t="s">
        <v>4677</v>
      </c>
      <c r="H1572" t="s">
        <v>4678</v>
      </c>
      <c r="I1572" t="s">
        <v>886</v>
      </c>
      <c r="J1572" s="1">
        <v>44788</v>
      </c>
      <c r="K1572">
        <v>79</v>
      </c>
      <c r="L1572" t="s">
        <v>64</v>
      </c>
      <c r="M1572" s="1"/>
    </row>
    <row r="1573" spans="1:13" x14ac:dyDescent="0.35">
      <c r="A1573">
        <v>1572</v>
      </c>
      <c r="B1573" t="s">
        <v>2424</v>
      </c>
      <c r="C1573" t="s">
        <v>4679</v>
      </c>
      <c r="D1573" t="s">
        <v>28</v>
      </c>
      <c r="E1573" t="s">
        <v>29</v>
      </c>
      <c r="F1573">
        <v>90</v>
      </c>
      <c r="G1573" t="s">
        <v>4677</v>
      </c>
      <c r="H1573" t="s">
        <v>3678</v>
      </c>
      <c r="I1573" t="s">
        <v>32</v>
      </c>
      <c r="J1573" s="1">
        <v>44637</v>
      </c>
      <c r="K1573">
        <v>79</v>
      </c>
      <c r="L1573" t="s">
        <v>33</v>
      </c>
      <c r="M1573" s="1"/>
    </row>
    <row r="1574" spans="1:13" x14ac:dyDescent="0.35">
      <c r="A1574">
        <v>1573</v>
      </c>
      <c r="B1574" t="s">
        <v>4680</v>
      </c>
      <c r="C1574" t="s">
        <v>4681</v>
      </c>
      <c r="D1574" t="s">
        <v>15</v>
      </c>
      <c r="E1574" t="s">
        <v>16</v>
      </c>
      <c r="F1574">
        <v>30</v>
      </c>
      <c r="G1574" t="s">
        <v>4682</v>
      </c>
      <c r="H1574" t="s">
        <v>4683</v>
      </c>
      <c r="I1574" t="s">
        <v>178</v>
      </c>
      <c r="J1574" s="1">
        <v>44130</v>
      </c>
      <c r="K1574">
        <v>55</v>
      </c>
      <c r="L1574" t="s">
        <v>39</v>
      </c>
      <c r="M1574" s="1"/>
    </row>
    <row r="1575" spans="1:13" x14ac:dyDescent="0.35">
      <c r="A1575">
        <v>1574</v>
      </c>
      <c r="B1575" t="s">
        <v>397</v>
      </c>
      <c r="C1575" t="s">
        <v>4684</v>
      </c>
      <c r="D1575" t="s">
        <v>41</v>
      </c>
      <c r="E1575" t="s">
        <v>16</v>
      </c>
      <c r="F1575">
        <v>90</v>
      </c>
      <c r="G1575" t="s">
        <v>4685</v>
      </c>
      <c r="H1575" t="s">
        <v>3666</v>
      </c>
      <c r="I1575" t="s">
        <v>1483</v>
      </c>
      <c r="J1575" s="1">
        <v>44096</v>
      </c>
      <c r="K1575">
        <v>4</v>
      </c>
      <c r="L1575" t="s">
        <v>45</v>
      </c>
      <c r="M1575" s="1"/>
    </row>
    <row r="1576" spans="1:13" x14ac:dyDescent="0.35">
      <c r="A1576">
        <v>1575</v>
      </c>
      <c r="B1576" t="s">
        <v>4686</v>
      </c>
      <c r="C1576" t="s">
        <v>1857</v>
      </c>
      <c r="D1576" t="s">
        <v>51</v>
      </c>
      <c r="E1576" t="s">
        <v>16</v>
      </c>
      <c r="F1576">
        <v>90</v>
      </c>
      <c r="G1576" t="s">
        <v>4687</v>
      </c>
      <c r="H1576" t="s">
        <v>2008</v>
      </c>
      <c r="I1576" t="s">
        <v>129</v>
      </c>
      <c r="J1576" s="1">
        <v>44311</v>
      </c>
      <c r="K1576">
        <v>80</v>
      </c>
      <c r="L1576" t="s">
        <v>45</v>
      </c>
      <c r="M1576" s="1"/>
    </row>
    <row r="1577" spans="1:13" x14ac:dyDescent="0.35">
      <c r="A1577">
        <v>1576</v>
      </c>
      <c r="B1577" t="s">
        <v>4688</v>
      </c>
      <c r="C1577" t="s">
        <v>368</v>
      </c>
      <c r="D1577" t="s">
        <v>15</v>
      </c>
      <c r="E1577" t="s">
        <v>16</v>
      </c>
      <c r="F1577">
        <v>60</v>
      </c>
      <c r="G1577" t="s">
        <v>4689</v>
      </c>
      <c r="H1577" t="s">
        <v>3288</v>
      </c>
      <c r="I1577" t="s">
        <v>32</v>
      </c>
      <c r="J1577" s="1">
        <v>44799</v>
      </c>
      <c r="K1577">
        <v>17</v>
      </c>
      <c r="L1577" t="s">
        <v>20</v>
      </c>
      <c r="M1577" s="1"/>
    </row>
    <row r="1578" spans="1:13" x14ac:dyDescent="0.35">
      <c r="A1578">
        <v>1577</v>
      </c>
      <c r="B1578" t="s">
        <v>4690</v>
      </c>
      <c r="C1578" t="s">
        <v>1766</v>
      </c>
      <c r="D1578" t="s">
        <v>28</v>
      </c>
      <c r="E1578" t="s">
        <v>29</v>
      </c>
      <c r="F1578">
        <v>30</v>
      </c>
      <c r="G1578" t="s">
        <v>4691</v>
      </c>
      <c r="H1578" t="s">
        <v>4272</v>
      </c>
      <c r="I1578" t="s">
        <v>1652</v>
      </c>
      <c r="J1578" s="1">
        <v>44785</v>
      </c>
      <c r="K1578">
        <v>17</v>
      </c>
      <c r="L1578" t="s">
        <v>159</v>
      </c>
      <c r="M1578" s="1"/>
    </row>
    <row r="1579" spans="1:13" x14ac:dyDescent="0.35">
      <c r="A1579">
        <v>1578</v>
      </c>
      <c r="B1579" t="s">
        <v>1281</v>
      </c>
      <c r="C1579" t="s">
        <v>3927</v>
      </c>
      <c r="D1579" t="s">
        <v>15</v>
      </c>
      <c r="E1579" t="s">
        <v>16</v>
      </c>
      <c r="F1579">
        <v>90</v>
      </c>
      <c r="G1579" t="s">
        <v>4692</v>
      </c>
      <c r="H1579" t="s">
        <v>114</v>
      </c>
      <c r="I1579" t="s">
        <v>38</v>
      </c>
      <c r="J1579" s="1">
        <v>44105</v>
      </c>
      <c r="K1579">
        <v>49</v>
      </c>
      <c r="L1579" t="s">
        <v>39</v>
      </c>
      <c r="M1579" s="1"/>
    </row>
    <row r="1580" spans="1:13" x14ac:dyDescent="0.35">
      <c r="A1580">
        <v>1579</v>
      </c>
      <c r="B1580" t="s">
        <v>4693</v>
      </c>
      <c r="C1580" t="s">
        <v>1979</v>
      </c>
      <c r="D1580" t="s">
        <v>15</v>
      </c>
      <c r="E1580" t="s">
        <v>16</v>
      </c>
      <c r="F1580">
        <v>60</v>
      </c>
      <c r="G1580" t="s">
        <v>4692</v>
      </c>
      <c r="H1580" t="s">
        <v>1299</v>
      </c>
      <c r="I1580" t="s">
        <v>1199</v>
      </c>
      <c r="J1580" s="1">
        <v>44328</v>
      </c>
      <c r="K1580">
        <v>62</v>
      </c>
      <c r="L1580" t="s">
        <v>54</v>
      </c>
      <c r="M1580" s="1"/>
    </row>
    <row r="1581" spans="1:13" x14ac:dyDescent="0.35">
      <c r="A1581">
        <v>1580</v>
      </c>
      <c r="B1581" t="s">
        <v>4694</v>
      </c>
      <c r="C1581" t="s">
        <v>4695</v>
      </c>
      <c r="D1581" t="s">
        <v>41</v>
      </c>
      <c r="E1581" t="s">
        <v>16</v>
      </c>
      <c r="F1581">
        <v>30</v>
      </c>
      <c r="G1581" t="s">
        <v>4696</v>
      </c>
      <c r="H1581" t="s">
        <v>1256</v>
      </c>
      <c r="I1581" t="s">
        <v>32</v>
      </c>
      <c r="J1581" s="1">
        <v>44279</v>
      </c>
      <c r="K1581">
        <v>11</v>
      </c>
      <c r="L1581" t="s">
        <v>33</v>
      </c>
      <c r="M1581" s="1"/>
    </row>
    <row r="1582" spans="1:13" x14ac:dyDescent="0.35">
      <c r="A1582">
        <v>1581</v>
      </c>
      <c r="B1582" t="s">
        <v>4697</v>
      </c>
      <c r="C1582" t="s">
        <v>1698</v>
      </c>
      <c r="D1582" t="s">
        <v>28</v>
      </c>
      <c r="E1582" t="s">
        <v>29</v>
      </c>
      <c r="F1582">
        <v>60</v>
      </c>
      <c r="G1582" t="s">
        <v>4698</v>
      </c>
      <c r="H1582" t="s">
        <v>4699</v>
      </c>
      <c r="I1582" t="s">
        <v>32</v>
      </c>
      <c r="J1582" s="1">
        <v>43917</v>
      </c>
      <c r="K1582">
        <v>25</v>
      </c>
      <c r="L1582" t="s">
        <v>45</v>
      </c>
      <c r="M1582" s="1"/>
    </row>
    <row r="1583" spans="1:13" x14ac:dyDescent="0.35">
      <c r="A1583">
        <v>1582</v>
      </c>
      <c r="B1583" t="s">
        <v>862</v>
      </c>
      <c r="C1583" t="s">
        <v>728</v>
      </c>
      <c r="D1583" t="s">
        <v>15</v>
      </c>
      <c r="E1583" t="s">
        <v>16</v>
      </c>
      <c r="F1583">
        <v>60</v>
      </c>
      <c r="G1583" t="s">
        <v>4700</v>
      </c>
      <c r="H1583" t="s">
        <v>1366</v>
      </c>
      <c r="I1583" t="s">
        <v>1367</v>
      </c>
      <c r="J1583" s="1">
        <v>43968</v>
      </c>
      <c r="K1583">
        <v>29</v>
      </c>
      <c r="L1583" t="s">
        <v>80</v>
      </c>
      <c r="M1583" s="1"/>
    </row>
    <row r="1584" spans="1:13" x14ac:dyDescent="0.35">
      <c r="A1584">
        <v>1583</v>
      </c>
      <c r="B1584" t="s">
        <v>4701</v>
      </c>
      <c r="C1584" t="s">
        <v>732</v>
      </c>
      <c r="D1584" t="s">
        <v>41</v>
      </c>
      <c r="E1584" t="s">
        <v>16</v>
      </c>
      <c r="F1584">
        <v>60</v>
      </c>
      <c r="G1584" t="s">
        <v>4702</v>
      </c>
      <c r="H1584" t="s">
        <v>3531</v>
      </c>
      <c r="I1584" t="s">
        <v>32</v>
      </c>
      <c r="J1584" s="1">
        <v>43879</v>
      </c>
      <c r="K1584">
        <v>60</v>
      </c>
      <c r="L1584" t="s">
        <v>54</v>
      </c>
      <c r="M1584" s="1"/>
    </row>
    <row r="1585" spans="1:13" x14ac:dyDescent="0.35">
      <c r="A1585">
        <v>1584</v>
      </c>
      <c r="B1585" t="s">
        <v>4703</v>
      </c>
      <c r="C1585" t="s">
        <v>3426</v>
      </c>
      <c r="D1585" t="s">
        <v>28</v>
      </c>
      <c r="E1585" t="s">
        <v>29</v>
      </c>
      <c r="F1585">
        <v>30</v>
      </c>
      <c r="G1585" t="s">
        <v>4704</v>
      </c>
      <c r="H1585" t="s">
        <v>3882</v>
      </c>
      <c r="I1585" t="s">
        <v>38</v>
      </c>
      <c r="J1585" s="1">
        <v>44667</v>
      </c>
      <c r="K1585">
        <v>11</v>
      </c>
      <c r="L1585" t="s">
        <v>54</v>
      </c>
      <c r="M1585" s="1"/>
    </row>
    <row r="1586" spans="1:13" x14ac:dyDescent="0.35">
      <c r="A1586">
        <v>1585</v>
      </c>
      <c r="B1586" t="s">
        <v>4705</v>
      </c>
      <c r="C1586" t="s">
        <v>4706</v>
      </c>
      <c r="D1586" t="s">
        <v>15</v>
      </c>
      <c r="E1586" t="s">
        <v>16</v>
      </c>
      <c r="F1586">
        <v>90</v>
      </c>
      <c r="G1586" t="s">
        <v>4704</v>
      </c>
      <c r="H1586" t="s">
        <v>4358</v>
      </c>
      <c r="I1586" t="s">
        <v>146</v>
      </c>
      <c r="J1586" s="1">
        <v>44695</v>
      </c>
      <c r="K1586">
        <v>51</v>
      </c>
      <c r="L1586" t="s">
        <v>39</v>
      </c>
      <c r="M1586" s="1"/>
    </row>
    <row r="1587" spans="1:13" x14ac:dyDescent="0.35">
      <c r="A1587">
        <v>1586</v>
      </c>
      <c r="B1587" t="s">
        <v>4625</v>
      </c>
      <c r="C1587" t="s">
        <v>2382</v>
      </c>
      <c r="D1587" t="s">
        <v>92</v>
      </c>
      <c r="E1587" t="s">
        <v>29</v>
      </c>
      <c r="F1587">
        <v>60</v>
      </c>
      <c r="G1587" t="s">
        <v>4707</v>
      </c>
      <c r="H1587" t="s">
        <v>2603</v>
      </c>
      <c r="I1587" t="s">
        <v>2604</v>
      </c>
      <c r="J1587" s="1">
        <v>44197</v>
      </c>
      <c r="K1587">
        <v>21</v>
      </c>
      <c r="L1587" t="s">
        <v>45</v>
      </c>
      <c r="M1587" s="1"/>
    </row>
    <row r="1588" spans="1:13" x14ac:dyDescent="0.35">
      <c r="A1588">
        <v>1587</v>
      </c>
      <c r="B1588" t="s">
        <v>4708</v>
      </c>
      <c r="C1588" t="s">
        <v>1216</v>
      </c>
      <c r="D1588" t="s">
        <v>51</v>
      </c>
      <c r="E1588" t="s">
        <v>16</v>
      </c>
      <c r="F1588">
        <v>30</v>
      </c>
      <c r="G1588" t="s">
        <v>4709</v>
      </c>
      <c r="H1588" t="s">
        <v>3183</v>
      </c>
      <c r="I1588" t="s">
        <v>32</v>
      </c>
      <c r="J1588" s="1">
        <v>44501</v>
      </c>
      <c r="K1588">
        <v>9</v>
      </c>
      <c r="L1588" t="s">
        <v>64</v>
      </c>
      <c r="M1588" s="1"/>
    </row>
    <row r="1589" spans="1:13" x14ac:dyDescent="0.35">
      <c r="A1589">
        <v>1588</v>
      </c>
      <c r="B1589" t="s">
        <v>4710</v>
      </c>
      <c r="C1589" t="s">
        <v>1678</v>
      </c>
      <c r="D1589" t="s">
        <v>15</v>
      </c>
      <c r="E1589" t="s">
        <v>16</v>
      </c>
      <c r="F1589">
        <v>30</v>
      </c>
      <c r="G1589" t="s">
        <v>4711</v>
      </c>
      <c r="H1589" t="s">
        <v>3405</v>
      </c>
      <c r="I1589" t="s">
        <v>32</v>
      </c>
      <c r="J1589" s="1">
        <v>44677</v>
      </c>
      <c r="K1589">
        <v>104</v>
      </c>
      <c r="L1589" t="s">
        <v>159</v>
      </c>
      <c r="M1589" s="1"/>
    </row>
    <row r="1590" spans="1:13" x14ac:dyDescent="0.35">
      <c r="A1590">
        <v>1589</v>
      </c>
      <c r="B1590" t="s">
        <v>3013</v>
      </c>
      <c r="C1590" t="s">
        <v>1037</v>
      </c>
      <c r="D1590" t="s">
        <v>51</v>
      </c>
      <c r="E1590" t="s">
        <v>16</v>
      </c>
      <c r="F1590">
        <v>90</v>
      </c>
      <c r="G1590" t="s">
        <v>4712</v>
      </c>
      <c r="H1590" t="s">
        <v>4713</v>
      </c>
      <c r="I1590" t="s">
        <v>294</v>
      </c>
      <c r="J1590" s="1">
        <v>44665</v>
      </c>
      <c r="K1590">
        <v>84</v>
      </c>
      <c r="L1590" t="s">
        <v>39</v>
      </c>
      <c r="M1590" s="1"/>
    </row>
    <row r="1591" spans="1:13" x14ac:dyDescent="0.35">
      <c r="A1591">
        <v>1590</v>
      </c>
      <c r="B1591" t="s">
        <v>4714</v>
      </c>
      <c r="C1591" t="s">
        <v>3258</v>
      </c>
      <c r="D1591" t="s">
        <v>15</v>
      </c>
      <c r="E1591" t="s">
        <v>16</v>
      </c>
      <c r="F1591">
        <v>30</v>
      </c>
      <c r="G1591" t="s">
        <v>4715</v>
      </c>
      <c r="H1591" t="s">
        <v>2872</v>
      </c>
      <c r="I1591" t="s">
        <v>294</v>
      </c>
      <c r="J1591" s="1">
        <v>44824</v>
      </c>
      <c r="K1591">
        <v>30</v>
      </c>
      <c r="L1591" t="s">
        <v>54</v>
      </c>
      <c r="M1591" s="1"/>
    </row>
    <row r="1592" spans="1:13" x14ac:dyDescent="0.35">
      <c r="A1592">
        <v>1591</v>
      </c>
      <c r="B1592" t="s">
        <v>4716</v>
      </c>
      <c r="C1592" t="s">
        <v>1273</v>
      </c>
      <c r="D1592" t="s">
        <v>41</v>
      </c>
      <c r="E1592" t="s">
        <v>16</v>
      </c>
      <c r="F1592">
        <v>90</v>
      </c>
      <c r="G1592" t="s">
        <v>4717</v>
      </c>
      <c r="H1592" t="s">
        <v>4718</v>
      </c>
      <c r="I1592" t="s">
        <v>32</v>
      </c>
      <c r="J1592" s="1">
        <v>44528</v>
      </c>
      <c r="K1592">
        <v>71</v>
      </c>
      <c r="L1592" t="s">
        <v>70</v>
      </c>
      <c r="M1592" s="1"/>
    </row>
    <row r="1593" spans="1:13" x14ac:dyDescent="0.35">
      <c r="A1593">
        <v>1592</v>
      </c>
      <c r="B1593" t="s">
        <v>4719</v>
      </c>
      <c r="C1593" t="s">
        <v>3265</v>
      </c>
      <c r="D1593" t="s">
        <v>51</v>
      </c>
      <c r="E1593" t="s">
        <v>16</v>
      </c>
      <c r="F1593">
        <v>90</v>
      </c>
      <c r="G1593" t="s">
        <v>4720</v>
      </c>
      <c r="H1593" t="s">
        <v>927</v>
      </c>
      <c r="I1593" t="s">
        <v>129</v>
      </c>
      <c r="J1593" s="1">
        <v>44171</v>
      </c>
      <c r="K1593">
        <v>45</v>
      </c>
      <c r="L1593" t="s">
        <v>64</v>
      </c>
      <c r="M1593" s="1"/>
    </row>
    <row r="1594" spans="1:13" x14ac:dyDescent="0.35">
      <c r="A1594">
        <v>1593</v>
      </c>
      <c r="B1594" t="s">
        <v>4721</v>
      </c>
      <c r="C1594" t="s">
        <v>4722</v>
      </c>
      <c r="D1594" t="s">
        <v>28</v>
      </c>
      <c r="E1594" t="s">
        <v>29</v>
      </c>
      <c r="F1594">
        <v>30</v>
      </c>
      <c r="G1594" t="s">
        <v>4723</v>
      </c>
      <c r="H1594" t="s">
        <v>1272</v>
      </c>
      <c r="I1594" t="s">
        <v>59</v>
      </c>
      <c r="J1594" s="1">
        <v>44528</v>
      </c>
      <c r="K1594">
        <v>65</v>
      </c>
      <c r="L1594" t="s">
        <v>159</v>
      </c>
      <c r="M1594" s="1"/>
    </row>
    <row r="1595" spans="1:13" x14ac:dyDescent="0.35">
      <c r="A1595">
        <v>1594</v>
      </c>
      <c r="B1595" t="s">
        <v>4724</v>
      </c>
      <c r="C1595" t="s">
        <v>4725</v>
      </c>
      <c r="D1595" t="s">
        <v>28</v>
      </c>
      <c r="E1595" t="s">
        <v>29</v>
      </c>
      <c r="F1595">
        <v>30</v>
      </c>
      <c r="G1595" t="s">
        <v>4723</v>
      </c>
      <c r="H1595" t="s">
        <v>1647</v>
      </c>
      <c r="I1595" t="s">
        <v>554</v>
      </c>
      <c r="J1595" s="1">
        <v>44236</v>
      </c>
      <c r="K1595">
        <v>61</v>
      </c>
      <c r="L1595" t="s">
        <v>45</v>
      </c>
      <c r="M1595" s="1"/>
    </row>
    <row r="1596" spans="1:13" x14ac:dyDescent="0.35">
      <c r="A1596">
        <v>1595</v>
      </c>
      <c r="B1596" t="s">
        <v>4726</v>
      </c>
      <c r="C1596" t="s">
        <v>4727</v>
      </c>
      <c r="D1596" t="s">
        <v>15</v>
      </c>
      <c r="E1596" t="s">
        <v>16</v>
      </c>
      <c r="F1596">
        <v>60</v>
      </c>
      <c r="G1596" t="s">
        <v>4728</v>
      </c>
      <c r="H1596" t="s">
        <v>4729</v>
      </c>
      <c r="I1596" t="s">
        <v>32</v>
      </c>
      <c r="J1596" s="1">
        <v>44559</v>
      </c>
      <c r="K1596">
        <v>30</v>
      </c>
      <c r="L1596" t="s">
        <v>70</v>
      </c>
      <c r="M1596" s="1"/>
    </row>
    <row r="1597" spans="1:13" x14ac:dyDescent="0.35">
      <c r="A1597">
        <v>1596</v>
      </c>
      <c r="B1597" t="s">
        <v>4730</v>
      </c>
      <c r="C1597" t="s">
        <v>4490</v>
      </c>
      <c r="D1597" t="s">
        <v>41</v>
      </c>
      <c r="E1597" t="s">
        <v>16</v>
      </c>
      <c r="F1597">
        <v>90</v>
      </c>
      <c r="G1597" t="s">
        <v>4731</v>
      </c>
      <c r="H1597" t="s">
        <v>2753</v>
      </c>
      <c r="I1597" t="s">
        <v>124</v>
      </c>
      <c r="J1597" s="1">
        <v>44123</v>
      </c>
      <c r="K1597">
        <v>62</v>
      </c>
      <c r="L1597" t="s">
        <v>101</v>
      </c>
      <c r="M1597" s="1"/>
    </row>
    <row r="1598" spans="1:13" x14ac:dyDescent="0.35">
      <c r="A1598">
        <v>1597</v>
      </c>
      <c r="B1598" t="s">
        <v>3515</v>
      </c>
      <c r="C1598" t="s">
        <v>4732</v>
      </c>
      <c r="D1598" t="s">
        <v>28</v>
      </c>
      <c r="E1598" t="s">
        <v>29</v>
      </c>
      <c r="F1598">
        <v>90</v>
      </c>
      <c r="G1598" t="s">
        <v>4733</v>
      </c>
      <c r="H1598" t="s">
        <v>714</v>
      </c>
      <c r="I1598" t="s">
        <v>38</v>
      </c>
      <c r="J1598" s="1">
        <v>44231</v>
      </c>
      <c r="K1598">
        <v>92</v>
      </c>
      <c r="L1598" t="s">
        <v>33</v>
      </c>
      <c r="M1598" s="1"/>
    </row>
    <row r="1599" spans="1:13" x14ac:dyDescent="0.35">
      <c r="A1599">
        <v>1598</v>
      </c>
      <c r="B1599" t="s">
        <v>4734</v>
      </c>
      <c r="C1599" t="s">
        <v>2697</v>
      </c>
      <c r="D1599" t="s">
        <v>51</v>
      </c>
      <c r="E1599" t="s">
        <v>16</v>
      </c>
      <c r="F1599">
        <v>30</v>
      </c>
      <c r="G1599" t="s">
        <v>4735</v>
      </c>
      <c r="H1599" t="s">
        <v>1872</v>
      </c>
      <c r="I1599" t="s">
        <v>124</v>
      </c>
      <c r="J1599" s="1">
        <v>44891</v>
      </c>
      <c r="K1599">
        <v>100</v>
      </c>
      <c r="L1599" t="s">
        <v>80</v>
      </c>
      <c r="M1599" s="1"/>
    </row>
    <row r="1600" spans="1:13" x14ac:dyDescent="0.35">
      <c r="A1600">
        <v>1599</v>
      </c>
      <c r="B1600" t="s">
        <v>492</v>
      </c>
      <c r="C1600" t="s">
        <v>2030</v>
      </c>
      <c r="D1600" t="s">
        <v>28</v>
      </c>
      <c r="E1600" t="s">
        <v>29</v>
      </c>
      <c r="F1600">
        <v>90</v>
      </c>
      <c r="G1600" t="s">
        <v>4735</v>
      </c>
      <c r="H1600" t="s">
        <v>716</v>
      </c>
      <c r="I1600" t="s">
        <v>32</v>
      </c>
      <c r="J1600" s="1">
        <v>44198</v>
      </c>
      <c r="K1600">
        <v>93</v>
      </c>
      <c r="L1600" t="s">
        <v>159</v>
      </c>
      <c r="M1600" s="1"/>
    </row>
    <row r="1601" spans="1:13" x14ac:dyDescent="0.35">
      <c r="A1601">
        <v>1600</v>
      </c>
      <c r="B1601" t="s">
        <v>665</v>
      </c>
      <c r="C1601" t="s">
        <v>2941</v>
      </c>
      <c r="D1601" t="s">
        <v>28</v>
      </c>
      <c r="E1601" t="s">
        <v>29</v>
      </c>
      <c r="F1601">
        <v>90</v>
      </c>
      <c r="G1601" t="s">
        <v>4736</v>
      </c>
      <c r="H1601" t="s">
        <v>2559</v>
      </c>
      <c r="I1601" t="s">
        <v>124</v>
      </c>
      <c r="J1601" s="1">
        <v>44724</v>
      </c>
      <c r="K1601">
        <v>81</v>
      </c>
      <c r="L1601" t="s">
        <v>64</v>
      </c>
      <c r="M1601" s="1"/>
    </row>
    <row r="1602" spans="1:13" x14ac:dyDescent="0.35">
      <c r="A1602">
        <v>1601</v>
      </c>
      <c r="B1602" t="s">
        <v>4737</v>
      </c>
      <c r="C1602" t="s">
        <v>3022</v>
      </c>
      <c r="D1602" t="s">
        <v>28</v>
      </c>
      <c r="E1602" t="s">
        <v>29</v>
      </c>
      <c r="F1602">
        <v>30</v>
      </c>
      <c r="G1602" t="s">
        <v>4738</v>
      </c>
      <c r="H1602" t="s">
        <v>4739</v>
      </c>
      <c r="I1602" t="s">
        <v>59</v>
      </c>
      <c r="J1602" s="1">
        <v>44002</v>
      </c>
      <c r="K1602">
        <v>47</v>
      </c>
      <c r="L1602" t="s">
        <v>20</v>
      </c>
      <c r="M1602" s="1"/>
    </row>
    <row r="1603" spans="1:13" x14ac:dyDescent="0.35">
      <c r="A1603">
        <v>1602</v>
      </c>
      <c r="B1603" t="s">
        <v>4740</v>
      </c>
      <c r="C1603" t="s">
        <v>3253</v>
      </c>
      <c r="D1603" t="s">
        <v>15</v>
      </c>
      <c r="E1603" t="s">
        <v>16</v>
      </c>
      <c r="F1603">
        <v>60</v>
      </c>
      <c r="G1603" t="s">
        <v>4741</v>
      </c>
      <c r="H1603" t="s">
        <v>3197</v>
      </c>
      <c r="I1603" t="s">
        <v>32</v>
      </c>
      <c r="J1603" s="1">
        <v>44773</v>
      </c>
      <c r="K1603">
        <v>28</v>
      </c>
      <c r="L1603" t="s">
        <v>54</v>
      </c>
      <c r="M1603" s="1"/>
    </row>
    <row r="1604" spans="1:13" x14ac:dyDescent="0.35">
      <c r="A1604">
        <v>1603</v>
      </c>
      <c r="B1604" t="s">
        <v>4742</v>
      </c>
      <c r="C1604" t="s">
        <v>4743</v>
      </c>
      <c r="D1604" t="s">
        <v>15</v>
      </c>
      <c r="E1604" t="s">
        <v>16</v>
      </c>
      <c r="F1604">
        <v>60</v>
      </c>
      <c r="G1604" t="s">
        <v>4744</v>
      </c>
      <c r="H1604" t="s">
        <v>4386</v>
      </c>
      <c r="I1604" t="s">
        <v>32</v>
      </c>
      <c r="J1604" s="1">
        <v>44025</v>
      </c>
      <c r="K1604">
        <v>8</v>
      </c>
      <c r="L1604" t="s">
        <v>64</v>
      </c>
      <c r="M1604" s="1"/>
    </row>
    <row r="1605" spans="1:13" x14ac:dyDescent="0.35">
      <c r="A1605">
        <v>1604</v>
      </c>
      <c r="B1605" t="s">
        <v>3607</v>
      </c>
      <c r="C1605" t="s">
        <v>2806</v>
      </c>
      <c r="D1605" t="s">
        <v>28</v>
      </c>
      <c r="E1605" t="s">
        <v>29</v>
      </c>
      <c r="F1605">
        <v>30</v>
      </c>
      <c r="G1605" t="s">
        <v>4745</v>
      </c>
      <c r="H1605" t="s">
        <v>429</v>
      </c>
      <c r="I1605" t="s">
        <v>32</v>
      </c>
      <c r="J1605" s="1">
        <v>43976</v>
      </c>
      <c r="K1605">
        <v>20</v>
      </c>
      <c r="L1605" t="s">
        <v>39</v>
      </c>
      <c r="M1605" s="1"/>
    </row>
    <row r="1606" spans="1:13" x14ac:dyDescent="0.35">
      <c r="A1606">
        <v>1605</v>
      </c>
      <c r="B1606" t="s">
        <v>2206</v>
      </c>
      <c r="C1606" t="s">
        <v>4083</v>
      </c>
      <c r="D1606" t="s">
        <v>28</v>
      </c>
      <c r="E1606" t="s">
        <v>29</v>
      </c>
      <c r="F1606">
        <v>30</v>
      </c>
      <c r="G1606" t="s">
        <v>4746</v>
      </c>
      <c r="H1606" t="s">
        <v>2703</v>
      </c>
      <c r="I1606" t="s">
        <v>32</v>
      </c>
      <c r="J1606" s="1">
        <v>44608</v>
      </c>
      <c r="K1606">
        <v>80</v>
      </c>
      <c r="L1606" t="s">
        <v>64</v>
      </c>
      <c r="M1606" s="1"/>
    </row>
    <row r="1607" spans="1:13" x14ac:dyDescent="0.35">
      <c r="A1607">
        <v>1606</v>
      </c>
      <c r="B1607" t="s">
        <v>2540</v>
      </c>
      <c r="C1607" t="s">
        <v>3928</v>
      </c>
      <c r="D1607" t="s">
        <v>28</v>
      </c>
      <c r="E1607" t="s">
        <v>29</v>
      </c>
      <c r="F1607">
        <v>30</v>
      </c>
      <c r="G1607" t="s">
        <v>4747</v>
      </c>
      <c r="H1607" t="s">
        <v>4748</v>
      </c>
      <c r="I1607" t="s">
        <v>32</v>
      </c>
      <c r="J1607" s="1">
        <v>44029</v>
      </c>
      <c r="K1607">
        <v>2</v>
      </c>
      <c r="L1607" t="s">
        <v>33</v>
      </c>
      <c r="M1607" s="1"/>
    </row>
    <row r="1608" spans="1:13" x14ac:dyDescent="0.35">
      <c r="A1608">
        <v>1607</v>
      </c>
      <c r="B1608" t="s">
        <v>4749</v>
      </c>
      <c r="C1608" t="s">
        <v>4750</v>
      </c>
      <c r="D1608" t="s">
        <v>51</v>
      </c>
      <c r="E1608" t="s">
        <v>16</v>
      </c>
      <c r="F1608">
        <v>30</v>
      </c>
      <c r="G1608" t="s">
        <v>4751</v>
      </c>
      <c r="H1608" t="s">
        <v>1694</v>
      </c>
      <c r="I1608" t="s">
        <v>32</v>
      </c>
      <c r="J1608" s="1">
        <v>44302</v>
      </c>
      <c r="K1608">
        <v>44</v>
      </c>
      <c r="L1608" t="s">
        <v>33</v>
      </c>
      <c r="M1608" s="1"/>
    </row>
    <row r="1609" spans="1:13" x14ac:dyDescent="0.35">
      <c r="A1609">
        <v>1608</v>
      </c>
      <c r="B1609" t="s">
        <v>4752</v>
      </c>
      <c r="C1609" t="s">
        <v>4753</v>
      </c>
      <c r="D1609" t="s">
        <v>51</v>
      </c>
      <c r="E1609" t="s">
        <v>16</v>
      </c>
      <c r="F1609">
        <v>60</v>
      </c>
      <c r="G1609" t="s">
        <v>4754</v>
      </c>
      <c r="H1609" t="s">
        <v>3976</v>
      </c>
      <c r="I1609" t="s">
        <v>173</v>
      </c>
      <c r="J1609" s="1">
        <v>44031</v>
      </c>
      <c r="K1609">
        <v>7</v>
      </c>
      <c r="L1609" t="s">
        <v>64</v>
      </c>
      <c r="M1609" s="1"/>
    </row>
    <row r="1610" spans="1:13" x14ac:dyDescent="0.35">
      <c r="A1610">
        <v>1609</v>
      </c>
      <c r="B1610" t="s">
        <v>4499</v>
      </c>
      <c r="C1610" t="s">
        <v>4755</v>
      </c>
      <c r="D1610" t="s">
        <v>28</v>
      </c>
      <c r="E1610" t="s">
        <v>29</v>
      </c>
      <c r="F1610">
        <v>30</v>
      </c>
      <c r="G1610" t="s">
        <v>4756</v>
      </c>
      <c r="H1610" t="s">
        <v>2341</v>
      </c>
      <c r="I1610" t="s">
        <v>2342</v>
      </c>
      <c r="J1610" s="1">
        <v>44859</v>
      </c>
      <c r="K1610">
        <v>97</v>
      </c>
      <c r="L1610" t="s">
        <v>20</v>
      </c>
      <c r="M1610" s="1"/>
    </row>
    <row r="1611" spans="1:13" x14ac:dyDescent="0.35">
      <c r="A1611">
        <v>1610</v>
      </c>
      <c r="B1611" t="s">
        <v>4757</v>
      </c>
      <c r="C1611" t="s">
        <v>464</v>
      </c>
      <c r="D1611" t="s">
        <v>28</v>
      </c>
      <c r="E1611" t="s">
        <v>29</v>
      </c>
      <c r="F1611">
        <v>90</v>
      </c>
      <c r="G1611" t="s">
        <v>4758</v>
      </c>
      <c r="H1611" t="s">
        <v>195</v>
      </c>
      <c r="I1611" t="s">
        <v>187</v>
      </c>
      <c r="J1611" s="1">
        <v>44909</v>
      </c>
      <c r="K1611">
        <v>56</v>
      </c>
      <c r="L1611" t="s">
        <v>159</v>
      </c>
      <c r="M1611" s="1"/>
    </row>
    <row r="1612" spans="1:13" x14ac:dyDescent="0.35">
      <c r="A1612">
        <v>1611</v>
      </c>
      <c r="B1612" t="s">
        <v>4759</v>
      </c>
      <c r="C1612" t="s">
        <v>3527</v>
      </c>
      <c r="D1612" t="s">
        <v>51</v>
      </c>
      <c r="E1612" t="s">
        <v>16</v>
      </c>
      <c r="F1612">
        <v>30</v>
      </c>
      <c r="G1612" t="s">
        <v>4758</v>
      </c>
      <c r="H1612" t="s">
        <v>4760</v>
      </c>
      <c r="I1612" t="s">
        <v>32</v>
      </c>
      <c r="J1612" s="1">
        <v>44438</v>
      </c>
      <c r="K1612">
        <v>62</v>
      </c>
      <c r="L1612" t="s">
        <v>39</v>
      </c>
      <c r="M1612" s="1"/>
    </row>
    <row r="1613" spans="1:13" x14ac:dyDescent="0.35">
      <c r="A1613">
        <v>1612</v>
      </c>
      <c r="B1613" t="s">
        <v>4761</v>
      </c>
      <c r="C1613" t="s">
        <v>4762</v>
      </c>
      <c r="D1613" t="s">
        <v>15</v>
      </c>
      <c r="E1613" t="s">
        <v>16</v>
      </c>
      <c r="F1613">
        <v>90</v>
      </c>
      <c r="G1613" t="s">
        <v>4763</v>
      </c>
      <c r="H1613" t="s">
        <v>1034</v>
      </c>
      <c r="I1613" t="s">
        <v>1035</v>
      </c>
      <c r="J1613" s="1">
        <v>44911</v>
      </c>
      <c r="K1613">
        <v>42</v>
      </c>
      <c r="L1613" t="s">
        <v>64</v>
      </c>
      <c r="M1613" s="1"/>
    </row>
    <row r="1614" spans="1:13" x14ac:dyDescent="0.35">
      <c r="A1614">
        <v>1613</v>
      </c>
      <c r="B1614" t="s">
        <v>304</v>
      </c>
      <c r="C1614" t="s">
        <v>1175</v>
      </c>
      <c r="D1614" t="s">
        <v>15</v>
      </c>
      <c r="E1614" t="s">
        <v>16</v>
      </c>
      <c r="F1614">
        <v>90</v>
      </c>
      <c r="G1614" t="s">
        <v>4764</v>
      </c>
      <c r="H1614" t="s">
        <v>3466</v>
      </c>
      <c r="I1614" t="s">
        <v>32</v>
      </c>
      <c r="J1614" s="1">
        <v>44860</v>
      </c>
      <c r="K1614">
        <v>45</v>
      </c>
      <c r="L1614" t="s">
        <v>20</v>
      </c>
      <c r="M1614" s="1"/>
    </row>
    <row r="1615" spans="1:13" x14ac:dyDescent="0.35">
      <c r="A1615">
        <v>1614</v>
      </c>
      <c r="B1615" t="s">
        <v>4765</v>
      </c>
      <c r="C1615" t="s">
        <v>4766</v>
      </c>
      <c r="D1615" t="s">
        <v>15</v>
      </c>
      <c r="E1615" t="s">
        <v>16</v>
      </c>
      <c r="F1615">
        <v>90</v>
      </c>
      <c r="G1615" t="s">
        <v>4767</v>
      </c>
      <c r="H1615" t="s">
        <v>1018</v>
      </c>
      <c r="I1615" t="s">
        <v>294</v>
      </c>
      <c r="J1615" s="1">
        <v>44123</v>
      </c>
      <c r="K1615">
        <v>60</v>
      </c>
      <c r="L1615" t="s">
        <v>33</v>
      </c>
      <c r="M1615" s="1"/>
    </row>
    <row r="1616" spans="1:13" x14ac:dyDescent="0.35">
      <c r="A1616">
        <v>1615</v>
      </c>
      <c r="B1616" t="s">
        <v>4768</v>
      </c>
      <c r="C1616" t="s">
        <v>1918</v>
      </c>
      <c r="D1616" t="s">
        <v>28</v>
      </c>
      <c r="E1616" t="s">
        <v>29</v>
      </c>
      <c r="F1616">
        <v>60</v>
      </c>
      <c r="G1616" t="s">
        <v>4769</v>
      </c>
      <c r="H1616" t="s">
        <v>4770</v>
      </c>
      <c r="I1616" t="s">
        <v>294</v>
      </c>
      <c r="J1616" s="1">
        <v>43964</v>
      </c>
      <c r="K1616">
        <v>36</v>
      </c>
      <c r="L1616" t="s">
        <v>70</v>
      </c>
      <c r="M1616" s="1"/>
    </row>
    <row r="1617" spans="1:13" x14ac:dyDescent="0.35">
      <c r="A1617">
        <v>1616</v>
      </c>
      <c r="B1617" t="s">
        <v>4771</v>
      </c>
      <c r="C1617" t="s">
        <v>672</v>
      </c>
      <c r="D1617" t="s">
        <v>28</v>
      </c>
      <c r="E1617" t="s">
        <v>29</v>
      </c>
      <c r="F1617">
        <v>30</v>
      </c>
      <c r="G1617" t="s">
        <v>4769</v>
      </c>
      <c r="H1617" t="s">
        <v>917</v>
      </c>
      <c r="I1617" t="s">
        <v>32</v>
      </c>
      <c r="J1617" s="1">
        <v>44103</v>
      </c>
      <c r="K1617">
        <v>30</v>
      </c>
      <c r="L1617" t="s">
        <v>39</v>
      </c>
      <c r="M1617" s="1"/>
    </row>
    <row r="1618" spans="1:13" x14ac:dyDescent="0.35">
      <c r="A1618">
        <v>1617</v>
      </c>
      <c r="B1618" t="s">
        <v>4772</v>
      </c>
      <c r="C1618" t="s">
        <v>2246</v>
      </c>
      <c r="D1618" t="s">
        <v>41</v>
      </c>
      <c r="E1618" t="s">
        <v>16</v>
      </c>
      <c r="F1618">
        <v>90</v>
      </c>
      <c r="G1618" t="s">
        <v>4773</v>
      </c>
      <c r="H1618" t="s">
        <v>530</v>
      </c>
      <c r="I1618" t="s">
        <v>124</v>
      </c>
      <c r="J1618" s="1">
        <v>43877</v>
      </c>
      <c r="K1618">
        <v>19</v>
      </c>
      <c r="L1618" t="s">
        <v>70</v>
      </c>
      <c r="M1618" s="1"/>
    </row>
    <row r="1619" spans="1:13" x14ac:dyDescent="0.35">
      <c r="A1619">
        <v>1618</v>
      </c>
      <c r="B1619" t="s">
        <v>3572</v>
      </c>
      <c r="C1619" t="s">
        <v>76</v>
      </c>
      <c r="D1619" t="s">
        <v>28</v>
      </c>
      <c r="E1619" t="s">
        <v>29</v>
      </c>
      <c r="F1619">
        <v>30</v>
      </c>
      <c r="G1619" t="s">
        <v>4773</v>
      </c>
      <c r="H1619" t="s">
        <v>1042</v>
      </c>
      <c r="I1619" t="s">
        <v>32</v>
      </c>
      <c r="J1619" s="1">
        <v>44472</v>
      </c>
      <c r="K1619">
        <v>79</v>
      </c>
      <c r="L1619" t="s">
        <v>39</v>
      </c>
      <c r="M1619" s="1"/>
    </row>
    <row r="1620" spans="1:13" x14ac:dyDescent="0.35">
      <c r="A1620">
        <v>1619</v>
      </c>
      <c r="B1620" t="s">
        <v>3013</v>
      </c>
      <c r="C1620" t="s">
        <v>644</v>
      </c>
      <c r="D1620" t="s">
        <v>51</v>
      </c>
      <c r="E1620" t="s">
        <v>16</v>
      </c>
      <c r="F1620">
        <v>30</v>
      </c>
      <c r="G1620" t="s">
        <v>4774</v>
      </c>
      <c r="H1620" t="s">
        <v>4683</v>
      </c>
      <c r="I1620" t="s">
        <v>178</v>
      </c>
      <c r="J1620" s="1">
        <v>44200</v>
      </c>
      <c r="K1620">
        <v>84</v>
      </c>
      <c r="L1620" t="s">
        <v>39</v>
      </c>
      <c r="M1620" s="1"/>
    </row>
    <row r="1621" spans="1:13" x14ac:dyDescent="0.35">
      <c r="A1621">
        <v>1620</v>
      </c>
      <c r="B1621" t="s">
        <v>4775</v>
      </c>
      <c r="C1621" t="s">
        <v>3913</v>
      </c>
      <c r="D1621" t="s">
        <v>28</v>
      </c>
      <c r="E1621" t="s">
        <v>29</v>
      </c>
      <c r="F1621">
        <v>90</v>
      </c>
      <c r="G1621" t="s">
        <v>4776</v>
      </c>
      <c r="H1621" t="s">
        <v>1761</v>
      </c>
      <c r="I1621" t="s">
        <v>38</v>
      </c>
      <c r="J1621" s="1">
        <v>44274</v>
      </c>
      <c r="K1621">
        <v>74</v>
      </c>
      <c r="L1621" t="s">
        <v>70</v>
      </c>
      <c r="M1621" s="1"/>
    </row>
    <row r="1622" spans="1:13" x14ac:dyDescent="0.35">
      <c r="A1622">
        <v>1621</v>
      </c>
      <c r="B1622" t="s">
        <v>641</v>
      </c>
      <c r="C1622" t="s">
        <v>4777</v>
      </c>
      <c r="D1622" t="s">
        <v>28</v>
      </c>
      <c r="E1622" t="s">
        <v>29</v>
      </c>
      <c r="F1622">
        <v>60</v>
      </c>
      <c r="G1622" t="s">
        <v>4778</v>
      </c>
      <c r="H1622" t="s">
        <v>4779</v>
      </c>
      <c r="I1622" t="s">
        <v>686</v>
      </c>
      <c r="J1622" s="1">
        <v>44726</v>
      </c>
      <c r="K1622">
        <v>45</v>
      </c>
      <c r="L1622" t="s">
        <v>80</v>
      </c>
      <c r="M1622" s="1"/>
    </row>
    <row r="1623" spans="1:13" x14ac:dyDescent="0.35">
      <c r="A1623">
        <v>1622</v>
      </c>
      <c r="B1623" t="s">
        <v>4780</v>
      </c>
      <c r="C1623" t="s">
        <v>112</v>
      </c>
      <c r="D1623" t="s">
        <v>28</v>
      </c>
      <c r="E1623" t="s">
        <v>29</v>
      </c>
      <c r="F1623">
        <v>30</v>
      </c>
      <c r="G1623" t="s">
        <v>4781</v>
      </c>
      <c r="H1623" t="s">
        <v>3730</v>
      </c>
      <c r="I1623" t="s">
        <v>32</v>
      </c>
      <c r="J1623" s="1">
        <v>43969</v>
      </c>
      <c r="K1623">
        <v>51</v>
      </c>
      <c r="L1623" t="s">
        <v>159</v>
      </c>
      <c r="M1623" s="1"/>
    </row>
    <row r="1624" spans="1:13" x14ac:dyDescent="0.35">
      <c r="A1624">
        <v>1623</v>
      </c>
      <c r="B1624" t="s">
        <v>2571</v>
      </c>
      <c r="C1624" t="s">
        <v>4782</v>
      </c>
      <c r="D1624" t="s">
        <v>28</v>
      </c>
      <c r="E1624" t="s">
        <v>29</v>
      </c>
      <c r="F1624">
        <v>30</v>
      </c>
      <c r="G1624" t="s">
        <v>4783</v>
      </c>
      <c r="H1624" t="s">
        <v>1772</v>
      </c>
      <c r="I1624" t="s">
        <v>178</v>
      </c>
      <c r="J1624" s="1">
        <v>44022</v>
      </c>
      <c r="K1624">
        <v>75</v>
      </c>
      <c r="L1624" t="s">
        <v>39</v>
      </c>
      <c r="M1624" s="1"/>
    </row>
    <row r="1625" spans="1:13" x14ac:dyDescent="0.35">
      <c r="A1625">
        <v>1624</v>
      </c>
      <c r="B1625" t="s">
        <v>2523</v>
      </c>
      <c r="C1625" t="s">
        <v>597</v>
      </c>
      <c r="D1625" t="s">
        <v>28</v>
      </c>
      <c r="E1625" t="s">
        <v>29</v>
      </c>
      <c r="F1625">
        <v>90</v>
      </c>
      <c r="G1625" t="s">
        <v>4784</v>
      </c>
      <c r="H1625" t="s">
        <v>2498</v>
      </c>
      <c r="I1625" t="s">
        <v>913</v>
      </c>
      <c r="J1625" s="1">
        <v>44856</v>
      </c>
      <c r="K1625">
        <v>94</v>
      </c>
      <c r="L1625" t="s">
        <v>159</v>
      </c>
      <c r="M1625" s="1"/>
    </row>
    <row r="1626" spans="1:13" x14ac:dyDescent="0.35">
      <c r="A1626">
        <v>1625</v>
      </c>
      <c r="B1626" t="s">
        <v>4499</v>
      </c>
      <c r="C1626" t="s">
        <v>2809</v>
      </c>
      <c r="D1626" t="s">
        <v>28</v>
      </c>
      <c r="E1626" t="s">
        <v>29</v>
      </c>
      <c r="F1626">
        <v>30</v>
      </c>
      <c r="G1626" t="s">
        <v>4785</v>
      </c>
      <c r="H1626" t="s">
        <v>1587</v>
      </c>
      <c r="I1626" t="s">
        <v>32</v>
      </c>
      <c r="J1626" s="1">
        <v>43857</v>
      </c>
      <c r="K1626">
        <v>17</v>
      </c>
      <c r="L1626" t="s">
        <v>64</v>
      </c>
      <c r="M1626" s="1"/>
    </row>
    <row r="1627" spans="1:13" x14ac:dyDescent="0.35">
      <c r="A1627">
        <v>1626</v>
      </c>
      <c r="B1627" t="s">
        <v>1700</v>
      </c>
      <c r="C1627" t="s">
        <v>4786</v>
      </c>
      <c r="D1627" t="s">
        <v>117</v>
      </c>
      <c r="E1627" t="s">
        <v>29</v>
      </c>
      <c r="F1627">
        <v>90</v>
      </c>
      <c r="G1627" t="s">
        <v>4787</v>
      </c>
      <c r="H1627" t="s">
        <v>4182</v>
      </c>
      <c r="I1627" t="s">
        <v>32</v>
      </c>
      <c r="J1627" s="1">
        <v>44877</v>
      </c>
      <c r="K1627">
        <v>67</v>
      </c>
      <c r="L1627" t="s">
        <v>39</v>
      </c>
      <c r="M1627" s="1"/>
    </row>
    <row r="1628" spans="1:13" x14ac:dyDescent="0.35">
      <c r="A1628">
        <v>1627</v>
      </c>
      <c r="B1628" t="s">
        <v>2142</v>
      </c>
      <c r="C1628" t="s">
        <v>1641</v>
      </c>
      <c r="D1628" t="s">
        <v>28</v>
      </c>
      <c r="E1628" t="s">
        <v>29</v>
      </c>
      <c r="F1628">
        <v>90</v>
      </c>
      <c r="G1628" t="s">
        <v>4788</v>
      </c>
      <c r="H1628" t="s">
        <v>2791</v>
      </c>
      <c r="I1628" t="s">
        <v>178</v>
      </c>
      <c r="J1628" s="1">
        <v>44672</v>
      </c>
      <c r="K1628">
        <v>57</v>
      </c>
      <c r="L1628" t="s">
        <v>159</v>
      </c>
      <c r="M1628" s="1"/>
    </row>
    <row r="1629" spans="1:13" x14ac:dyDescent="0.35">
      <c r="A1629">
        <v>1628</v>
      </c>
      <c r="B1629" t="s">
        <v>4789</v>
      </c>
      <c r="C1629" t="s">
        <v>4790</v>
      </c>
      <c r="D1629" t="s">
        <v>41</v>
      </c>
      <c r="E1629" t="s">
        <v>16</v>
      </c>
      <c r="F1629">
        <v>90</v>
      </c>
      <c r="G1629" t="s">
        <v>4791</v>
      </c>
      <c r="H1629" t="s">
        <v>1948</v>
      </c>
      <c r="I1629" t="s">
        <v>25</v>
      </c>
      <c r="J1629" s="1">
        <v>44851</v>
      </c>
      <c r="K1629">
        <v>91</v>
      </c>
      <c r="L1629" t="s">
        <v>54</v>
      </c>
      <c r="M1629" s="1"/>
    </row>
    <row r="1630" spans="1:13" x14ac:dyDescent="0.35">
      <c r="A1630">
        <v>1629</v>
      </c>
      <c r="B1630" t="s">
        <v>2701</v>
      </c>
      <c r="C1630" t="s">
        <v>4792</v>
      </c>
      <c r="D1630" t="s">
        <v>28</v>
      </c>
      <c r="E1630" t="s">
        <v>29</v>
      </c>
      <c r="F1630">
        <v>60</v>
      </c>
      <c r="G1630" t="s">
        <v>4793</v>
      </c>
      <c r="H1630" t="s">
        <v>4794</v>
      </c>
      <c r="I1630" t="s">
        <v>32</v>
      </c>
      <c r="J1630" s="1">
        <v>44221</v>
      </c>
      <c r="K1630">
        <v>85</v>
      </c>
      <c r="L1630" t="s">
        <v>70</v>
      </c>
      <c r="M1630" s="1"/>
    </row>
    <row r="1631" spans="1:13" x14ac:dyDescent="0.35">
      <c r="A1631">
        <v>1630</v>
      </c>
      <c r="B1631" t="s">
        <v>4247</v>
      </c>
      <c r="C1631" t="s">
        <v>4795</v>
      </c>
      <c r="D1631" t="s">
        <v>41</v>
      </c>
      <c r="E1631" t="s">
        <v>16</v>
      </c>
      <c r="F1631">
        <v>60</v>
      </c>
      <c r="G1631" t="s">
        <v>4796</v>
      </c>
      <c r="H1631" t="s">
        <v>3793</v>
      </c>
      <c r="I1631" t="s">
        <v>173</v>
      </c>
      <c r="J1631" s="1">
        <v>43896</v>
      </c>
      <c r="K1631">
        <v>68</v>
      </c>
      <c r="L1631" t="s">
        <v>33</v>
      </c>
      <c r="M1631" s="1"/>
    </row>
    <row r="1632" spans="1:13" x14ac:dyDescent="0.35">
      <c r="A1632">
        <v>1631</v>
      </c>
      <c r="B1632" t="s">
        <v>1399</v>
      </c>
      <c r="C1632" t="s">
        <v>4797</v>
      </c>
      <c r="D1632" t="s">
        <v>28</v>
      </c>
      <c r="E1632" t="s">
        <v>29</v>
      </c>
      <c r="F1632">
        <v>60</v>
      </c>
      <c r="G1632" t="s">
        <v>4798</v>
      </c>
      <c r="H1632" t="s">
        <v>4799</v>
      </c>
      <c r="I1632" t="s">
        <v>25</v>
      </c>
      <c r="J1632" s="1">
        <v>44374</v>
      </c>
      <c r="K1632">
        <v>15</v>
      </c>
      <c r="L1632" t="s">
        <v>159</v>
      </c>
      <c r="M1632" s="1"/>
    </row>
    <row r="1633" spans="1:13" x14ac:dyDescent="0.35">
      <c r="A1633">
        <v>1632</v>
      </c>
      <c r="B1633" t="s">
        <v>4800</v>
      </c>
      <c r="C1633" t="s">
        <v>961</v>
      </c>
      <c r="D1633" t="s">
        <v>15</v>
      </c>
      <c r="E1633" t="s">
        <v>16</v>
      </c>
      <c r="F1633">
        <v>60</v>
      </c>
      <c r="G1633" t="s">
        <v>4801</v>
      </c>
      <c r="H1633" t="s">
        <v>3126</v>
      </c>
      <c r="I1633" t="s">
        <v>32</v>
      </c>
      <c r="J1633" s="1">
        <v>44102</v>
      </c>
      <c r="K1633">
        <v>18</v>
      </c>
      <c r="L1633" t="s">
        <v>159</v>
      </c>
      <c r="M1633" s="1"/>
    </row>
    <row r="1634" spans="1:13" x14ac:dyDescent="0.35">
      <c r="A1634">
        <v>1633</v>
      </c>
      <c r="B1634" t="s">
        <v>4802</v>
      </c>
      <c r="C1634" t="s">
        <v>4803</v>
      </c>
      <c r="D1634" t="s">
        <v>15</v>
      </c>
      <c r="E1634" t="s">
        <v>16</v>
      </c>
      <c r="F1634">
        <v>30</v>
      </c>
      <c r="G1634" t="s">
        <v>4804</v>
      </c>
      <c r="I1634" t="s">
        <v>366</v>
      </c>
      <c r="J1634" s="1">
        <v>43955</v>
      </c>
      <c r="K1634">
        <v>85</v>
      </c>
      <c r="L1634" t="s">
        <v>64</v>
      </c>
      <c r="M1634" s="1"/>
    </row>
    <row r="1635" spans="1:13" x14ac:dyDescent="0.35">
      <c r="A1635">
        <v>1634</v>
      </c>
      <c r="B1635" t="s">
        <v>4805</v>
      </c>
      <c r="C1635" t="s">
        <v>1786</v>
      </c>
      <c r="D1635" t="s">
        <v>28</v>
      </c>
      <c r="E1635" t="s">
        <v>29</v>
      </c>
      <c r="F1635">
        <v>30</v>
      </c>
      <c r="G1635" t="s">
        <v>4806</v>
      </c>
      <c r="H1635" t="s">
        <v>4807</v>
      </c>
      <c r="I1635" t="s">
        <v>32</v>
      </c>
      <c r="J1635" s="1">
        <v>44793</v>
      </c>
      <c r="K1635">
        <v>14</v>
      </c>
      <c r="L1635" t="s">
        <v>101</v>
      </c>
      <c r="M1635" s="1"/>
    </row>
    <row r="1636" spans="1:13" x14ac:dyDescent="0.35">
      <c r="A1636">
        <v>1635</v>
      </c>
      <c r="B1636" t="s">
        <v>4808</v>
      </c>
      <c r="C1636" t="s">
        <v>4005</v>
      </c>
      <c r="D1636" t="s">
        <v>15</v>
      </c>
      <c r="E1636" t="s">
        <v>16</v>
      </c>
      <c r="F1636">
        <v>90</v>
      </c>
      <c r="G1636" t="s">
        <v>4806</v>
      </c>
      <c r="H1636" t="s">
        <v>487</v>
      </c>
      <c r="I1636" t="s">
        <v>32</v>
      </c>
      <c r="J1636" s="1">
        <v>44028</v>
      </c>
      <c r="K1636">
        <v>8</v>
      </c>
      <c r="L1636" t="s">
        <v>45</v>
      </c>
      <c r="M1636" s="1"/>
    </row>
    <row r="1637" spans="1:13" x14ac:dyDescent="0.35">
      <c r="A1637">
        <v>1636</v>
      </c>
      <c r="B1637" t="s">
        <v>4809</v>
      </c>
      <c r="C1637" t="s">
        <v>564</v>
      </c>
      <c r="D1637" t="s">
        <v>51</v>
      </c>
      <c r="E1637" t="s">
        <v>16</v>
      </c>
      <c r="F1637">
        <v>90</v>
      </c>
      <c r="G1637" t="s">
        <v>4810</v>
      </c>
      <c r="H1637" t="s">
        <v>2163</v>
      </c>
      <c r="I1637" t="s">
        <v>1824</v>
      </c>
      <c r="J1637" s="1">
        <v>44660</v>
      </c>
      <c r="K1637">
        <v>12</v>
      </c>
      <c r="L1637" t="s">
        <v>33</v>
      </c>
      <c r="M1637" s="1"/>
    </row>
    <row r="1638" spans="1:13" x14ac:dyDescent="0.35">
      <c r="A1638">
        <v>1637</v>
      </c>
      <c r="B1638" t="s">
        <v>1009</v>
      </c>
      <c r="C1638" t="s">
        <v>4811</v>
      </c>
      <c r="D1638" t="s">
        <v>28</v>
      </c>
      <c r="E1638" t="s">
        <v>29</v>
      </c>
      <c r="F1638">
        <v>30</v>
      </c>
      <c r="G1638" t="s">
        <v>4812</v>
      </c>
      <c r="H1638" t="s">
        <v>1426</v>
      </c>
      <c r="I1638" t="s">
        <v>32</v>
      </c>
      <c r="J1638" s="1">
        <v>44385</v>
      </c>
      <c r="K1638">
        <v>25</v>
      </c>
      <c r="L1638" t="s">
        <v>159</v>
      </c>
      <c r="M1638" s="1"/>
    </row>
    <row r="1639" spans="1:13" x14ac:dyDescent="0.35">
      <c r="A1639">
        <v>1638</v>
      </c>
      <c r="B1639" t="s">
        <v>4094</v>
      </c>
      <c r="C1639" t="s">
        <v>4813</v>
      </c>
      <c r="D1639" t="s">
        <v>28</v>
      </c>
      <c r="E1639" t="s">
        <v>29</v>
      </c>
      <c r="F1639">
        <v>30</v>
      </c>
      <c r="G1639" t="s">
        <v>4814</v>
      </c>
      <c r="H1639" t="s">
        <v>1764</v>
      </c>
      <c r="I1639" t="s">
        <v>124</v>
      </c>
      <c r="J1639" s="1">
        <v>44084</v>
      </c>
      <c r="K1639">
        <v>27</v>
      </c>
      <c r="L1639" t="s">
        <v>70</v>
      </c>
      <c r="M1639" s="1"/>
    </row>
    <row r="1640" spans="1:13" x14ac:dyDescent="0.35">
      <c r="A1640">
        <v>1639</v>
      </c>
      <c r="B1640" t="s">
        <v>4815</v>
      </c>
      <c r="C1640" t="s">
        <v>1251</v>
      </c>
      <c r="D1640" t="s">
        <v>28</v>
      </c>
      <c r="E1640" t="s">
        <v>29</v>
      </c>
      <c r="F1640">
        <v>90</v>
      </c>
      <c r="G1640" t="s">
        <v>149</v>
      </c>
      <c r="H1640" t="s">
        <v>1948</v>
      </c>
      <c r="I1640" t="s">
        <v>25</v>
      </c>
      <c r="J1640" s="1">
        <v>44410</v>
      </c>
      <c r="K1640">
        <v>39</v>
      </c>
      <c r="L1640" t="s">
        <v>54</v>
      </c>
      <c r="M1640" s="1"/>
    </row>
    <row r="1641" spans="1:13" x14ac:dyDescent="0.35">
      <c r="A1641">
        <v>1640</v>
      </c>
      <c r="B1641" t="s">
        <v>527</v>
      </c>
      <c r="C1641" t="s">
        <v>4291</v>
      </c>
      <c r="D1641" t="s">
        <v>28</v>
      </c>
      <c r="E1641" t="s">
        <v>29</v>
      </c>
      <c r="F1641">
        <v>60</v>
      </c>
      <c r="G1641" t="s">
        <v>4816</v>
      </c>
      <c r="H1641" t="s">
        <v>4326</v>
      </c>
      <c r="I1641" t="s">
        <v>1078</v>
      </c>
      <c r="J1641" s="1">
        <v>44346</v>
      </c>
      <c r="K1641">
        <v>76</v>
      </c>
      <c r="L1641" t="s">
        <v>101</v>
      </c>
      <c r="M1641" s="1"/>
    </row>
    <row r="1642" spans="1:13" x14ac:dyDescent="0.35">
      <c r="A1642">
        <v>1641</v>
      </c>
      <c r="B1642" t="s">
        <v>4817</v>
      </c>
      <c r="C1642" t="s">
        <v>925</v>
      </c>
      <c r="D1642" t="s">
        <v>15</v>
      </c>
      <c r="E1642" t="s">
        <v>16</v>
      </c>
      <c r="F1642">
        <v>30</v>
      </c>
      <c r="G1642" t="s">
        <v>4818</v>
      </c>
      <c r="H1642" t="s">
        <v>1530</v>
      </c>
      <c r="I1642" t="s">
        <v>32</v>
      </c>
      <c r="J1642" s="1">
        <v>43946</v>
      </c>
      <c r="K1642">
        <v>78</v>
      </c>
      <c r="L1642" t="s">
        <v>39</v>
      </c>
      <c r="M1642" s="1"/>
    </row>
    <row r="1643" spans="1:13" x14ac:dyDescent="0.35">
      <c r="A1643">
        <v>1642</v>
      </c>
      <c r="B1643" t="s">
        <v>3089</v>
      </c>
      <c r="C1643" t="s">
        <v>4819</v>
      </c>
      <c r="D1643" t="s">
        <v>28</v>
      </c>
      <c r="E1643" t="s">
        <v>29</v>
      </c>
      <c r="F1643">
        <v>60</v>
      </c>
      <c r="G1643" t="s">
        <v>4820</v>
      </c>
      <c r="H1643" t="s">
        <v>1210</v>
      </c>
      <c r="I1643" t="s">
        <v>294</v>
      </c>
      <c r="J1643" s="1">
        <v>43945</v>
      </c>
      <c r="K1643">
        <v>70</v>
      </c>
      <c r="L1643" t="s">
        <v>20</v>
      </c>
      <c r="M1643" s="1"/>
    </row>
    <row r="1644" spans="1:13" x14ac:dyDescent="0.35">
      <c r="A1644">
        <v>1643</v>
      </c>
      <c r="B1644" t="s">
        <v>4821</v>
      </c>
      <c r="C1644" t="s">
        <v>2028</v>
      </c>
      <c r="D1644" t="s">
        <v>51</v>
      </c>
      <c r="E1644" t="s">
        <v>16</v>
      </c>
      <c r="F1644">
        <v>90</v>
      </c>
      <c r="G1644" t="s">
        <v>4822</v>
      </c>
      <c r="H1644" t="s">
        <v>1855</v>
      </c>
      <c r="I1644" t="s">
        <v>25</v>
      </c>
      <c r="J1644" s="1">
        <v>44474</v>
      </c>
      <c r="K1644">
        <v>10</v>
      </c>
      <c r="L1644" t="s">
        <v>80</v>
      </c>
      <c r="M1644" s="1"/>
    </row>
    <row r="1645" spans="1:13" x14ac:dyDescent="0.35">
      <c r="A1645">
        <v>1644</v>
      </c>
      <c r="B1645" t="s">
        <v>4823</v>
      </c>
      <c r="C1645" t="s">
        <v>1041</v>
      </c>
      <c r="D1645" t="s">
        <v>15</v>
      </c>
      <c r="E1645" t="s">
        <v>16</v>
      </c>
      <c r="F1645">
        <v>60</v>
      </c>
      <c r="G1645" t="s">
        <v>4824</v>
      </c>
      <c r="H1645" t="s">
        <v>4825</v>
      </c>
      <c r="I1645" t="s">
        <v>32</v>
      </c>
      <c r="J1645" s="1">
        <v>44463</v>
      </c>
      <c r="K1645">
        <v>55</v>
      </c>
      <c r="L1645" t="s">
        <v>45</v>
      </c>
      <c r="M1645" s="1"/>
    </row>
    <row r="1646" spans="1:13" x14ac:dyDescent="0.35">
      <c r="A1646">
        <v>1645</v>
      </c>
      <c r="B1646" t="s">
        <v>4826</v>
      </c>
      <c r="C1646" t="s">
        <v>4045</v>
      </c>
      <c r="D1646" t="s">
        <v>51</v>
      </c>
      <c r="E1646" t="s">
        <v>16</v>
      </c>
      <c r="F1646">
        <v>60</v>
      </c>
      <c r="G1646" t="s">
        <v>4827</v>
      </c>
      <c r="H1646" t="s">
        <v>4527</v>
      </c>
      <c r="I1646" t="s">
        <v>32</v>
      </c>
      <c r="J1646" s="1">
        <v>44743</v>
      </c>
      <c r="K1646">
        <v>58</v>
      </c>
      <c r="L1646" t="s">
        <v>39</v>
      </c>
      <c r="M1646" s="1"/>
    </row>
    <row r="1647" spans="1:13" x14ac:dyDescent="0.35">
      <c r="A1647">
        <v>1646</v>
      </c>
      <c r="B1647" t="s">
        <v>4828</v>
      </c>
      <c r="C1647" t="s">
        <v>4829</v>
      </c>
      <c r="D1647" t="s">
        <v>15</v>
      </c>
      <c r="E1647" t="s">
        <v>16</v>
      </c>
      <c r="F1647">
        <v>30</v>
      </c>
      <c r="G1647" t="s">
        <v>4830</v>
      </c>
      <c r="H1647" t="s">
        <v>1590</v>
      </c>
      <c r="I1647" t="s">
        <v>32</v>
      </c>
      <c r="J1647" s="1">
        <v>44307</v>
      </c>
      <c r="K1647">
        <v>45</v>
      </c>
      <c r="L1647" t="s">
        <v>33</v>
      </c>
      <c r="M1647" s="1"/>
    </row>
    <row r="1648" spans="1:13" x14ac:dyDescent="0.35">
      <c r="A1648">
        <v>1647</v>
      </c>
      <c r="B1648" t="s">
        <v>3844</v>
      </c>
      <c r="C1648" t="s">
        <v>1592</v>
      </c>
      <c r="D1648" t="s">
        <v>51</v>
      </c>
      <c r="E1648" t="s">
        <v>16</v>
      </c>
      <c r="F1648">
        <v>60</v>
      </c>
      <c r="G1648" t="s">
        <v>4831</v>
      </c>
      <c r="H1648" t="s">
        <v>587</v>
      </c>
      <c r="I1648" t="s">
        <v>25</v>
      </c>
      <c r="J1648" s="1">
        <v>43907</v>
      </c>
      <c r="K1648">
        <v>11</v>
      </c>
      <c r="L1648" t="s">
        <v>159</v>
      </c>
      <c r="M1648" s="1"/>
    </row>
    <row r="1649" spans="1:13" x14ac:dyDescent="0.35">
      <c r="A1649">
        <v>1648</v>
      </c>
      <c r="B1649" t="s">
        <v>3548</v>
      </c>
      <c r="C1649" t="s">
        <v>1627</v>
      </c>
      <c r="D1649" t="s">
        <v>28</v>
      </c>
      <c r="E1649" t="s">
        <v>29</v>
      </c>
      <c r="F1649">
        <v>30</v>
      </c>
      <c r="G1649" t="s">
        <v>4832</v>
      </c>
      <c r="H1649" t="s">
        <v>2633</v>
      </c>
      <c r="I1649" t="s">
        <v>32</v>
      </c>
      <c r="J1649" s="1">
        <v>44298</v>
      </c>
      <c r="K1649">
        <v>8</v>
      </c>
      <c r="L1649" t="s">
        <v>80</v>
      </c>
      <c r="M1649" s="1"/>
    </row>
    <row r="1650" spans="1:13" x14ac:dyDescent="0.35">
      <c r="A1650">
        <v>1649</v>
      </c>
      <c r="B1650" t="s">
        <v>4833</v>
      </c>
      <c r="C1650" t="s">
        <v>597</v>
      </c>
      <c r="D1650" t="s">
        <v>51</v>
      </c>
      <c r="E1650" t="s">
        <v>16</v>
      </c>
      <c r="F1650">
        <v>30</v>
      </c>
      <c r="G1650" t="s">
        <v>4834</v>
      </c>
      <c r="H1650" t="s">
        <v>4835</v>
      </c>
      <c r="I1650" t="s">
        <v>32</v>
      </c>
      <c r="J1650" s="1">
        <v>44610</v>
      </c>
      <c r="K1650">
        <v>25</v>
      </c>
      <c r="L1650" t="s">
        <v>33</v>
      </c>
      <c r="M1650" s="1"/>
    </row>
    <row r="1651" spans="1:13" x14ac:dyDescent="0.35">
      <c r="A1651">
        <v>1650</v>
      </c>
      <c r="B1651" t="s">
        <v>2947</v>
      </c>
      <c r="C1651" t="s">
        <v>4836</v>
      </c>
      <c r="D1651" t="s">
        <v>28</v>
      </c>
      <c r="E1651" t="s">
        <v>29</v>
      </c>
      <c r="F1651">
        <v>90</v>
      </c>
      <c r="G1651" t="s">
        <v>4837</v>
      </c>
      <c r="H1651" t="s">
        <v>1336</v>
      </c>
      <c r="I1651" t="s">
        <v>129</v>
      </c>
      <c r="J1651" s="1">
        <v>44242</v>
      </c>
      <c r="K1651">
        <v>47</v>
      </c>
      <c r="L1651" t="s">
        <v>70</v>
      </c>
      <c r="M1651" s="1"/>
    </row>
    <row r="1652" spans="1:13" x14ac:dyDescent="0.35">
      <c r="A1652">
        <v>1651</v>
      </c>
      <c r="B1652" t="s">
        <v>2225</v>
      </c>
      <c r="C1652" t="s">
        <v>3750</v>
      </c>
      <c r="D1652" t="s">
        <v>15</v>
      </c>
      <c r="E1652" t="s">
        <v>16</v>
      </c>
      <c r="F1652">
        <v>30</v>
      </c>
      <c r="G1652" t="s">
        <v>4838</v>
      </c>
      <c r="H1652" t="s">
        <v>2685</v>
      </c>
      <c r="I1652" t="s">
        <v>32</v>
      </c>
      <c r="J1652" s="1">
        <v>44828</v>
      </c>
      <c r="K1652">
        <v>43</v>
      </c>
      <c r="L1652" t="s">
        <v>33</v>
      </c>
      <c r="M1652" s="1"/>
    </row>
    <row r="1653" spans="1:13" x14ac:dyDescent="0.35">
      <c r="A1653">
        <v>1652</v>
      </c>
      <c r="B1653" t="s">
        <v>4839</v>
      </c>
      <c r="C1653" t="s">
        <v>2332</v>
      </c>
      <c r="D1653" t="s">
        <v>15</v>
      </c>
      <c r="E1653" t="s">
        <v>16</v>
      </c>
      <c r="F1653">
        <v>30</v>
      </c>
      <c r="G1653" t="s">
        <v>4840</v>
      </c>
      <c r="H1653" t="s">
        <v>3619</v>
      </c>
      <c r="I1653" t="s">
        <v>575</v>
      </c>
      <c r="J1653" s="1">
        <v>44709</v>
      </c>
      <c r="K1653">
        <v>61</v>
      </c>
      <c r="L1653" t="s">
        <v>64</v>
      </c>
      <c r="M1653" s="1"/>
    </row>
    <row r="1654" spans="1:13" x14ac:dyDescent="0.35">
      <c r="A1654">
        <v>1653</v>
      </c>
      <c r="B1654" t="s">
        <v>1170</v>
      </c>
      <c r="C1654" t="s">
        <v>3884</v>
      </c>
      <c r="D1654" t="s">
        <v>28</v>
      </c>
      <c r="E1654" t="s">
        <v>29</v>
      </c>
      <c r="F1654">
        <v>90</v>
      </c>
      <c r="G1654" t="s">
        <v>4841</v>
      </c>
      <c r="H1654" t="s">
        <v>3531</v>
      </c>
      <c r="I1654" t="s">
        <v>32</v>
      </c>
      <c r="J1654" s="1">
        <v>44173</v>
      </c>
      <c r="K1654">
        <v>83</v>
      </c>
      <c r="L1654" t="s">
        <v>39</v>
      </c>
      <c r="M1654" s="1"/>
    </row>
    <row r="1655" spans="1:13" x14ac:dyDescent="0.35">
      <c r="A1655">
        <v>1654</v>
      </c>
      <c r="B1655" t="s">
        <v>3476</v>
      </c>
      <c r="C1655" t="s">
        <v>4842</v>
      </c>
      <c r="D1655" t="s">
        <v>51</v>
      </c>
      <c r="E1655" t="s">
        <v>16</v>
      </c>
      <c r="F1655">
        <v>60</v>
      </c>
      <c r="G1655" t="s">
        <v>4843</v>
      </c>
      <c r="H1655" t="s">
        <v>2896</v>
      </c>
      <c r="I1655" t="s">
        <v>110</v>
      </c>
      <c r="J1655" s="1">
        <v>44412</v>
      </c>
      <c r="K1655">
        <v>88</v>
      </c>
      <c r="L1655" t="s">
        <v>45</v>
      </c>
      <c r="M1655" s="1"/>
    </row>
    <row r="1656" spans="1:13" x14ac:dyDescent="0.35">
      <c r="A1656">
        <v>1655</v>
      </c>
      <c r="B1656" t="s">
        <v>4844</v>
      </c>
      <c r="C1656" t="s">
        <v>4845</v>
      </c>
      <c r="D1656" t="s">
        <v>28</v>
      </c>
      <c r="E1656" t="s">
        <v>29</v>
      </c>
      <c r="F1656">
        <v>60</v>
      </c>
      <c r="G1656" t="s">
        <v>4846</v>
      </c>
      <c r="H1656" t="s">
        <v>487</v>
      </c>
      <c r="I1656" t="s">
        <v>32</v>
      </c>
      <c r="J1656" s="1">
        <v>44539</v>
      </c>
      <c r="K1656">
        <v>74</v>
      </c>
      <c r="L1656" t="s">
        <v>101</v>
      </c>
      <c r="M1656" s="1"/>
    </row>
    <row r="1657" spans="1:13" x14ac:dyDescent="0.35">
      <c r="A1657">
        <v>1656</v>
      </c>
      <c r="B1657" t="s">
        <v>3105</v>
      </c>
      <c r="C1657" t="s">
        <v>4847</v>
      </c>
      <c r="D1657" t="s">
        <v>51</v>
      </c>
      <c r="E1657" t="s">
        <v>16</v>
      </c>
      <c r="F1657">
        <v>60</v>
      </c>
      <c r="G1657" t="s">
        <v>4848</v>
      </c>
      <c r="H1657" t="s">
        <v>4849</v>
      </c>
      <c r="I1657" t="s">
        <v>294</v>
      </c>
      <c r="J1657" s="1">
        <v>44078</v>
      </c>
      <c r="K1657">
        <v>42</v>
      </c>
      <c r="L1657" t="s">
        <v>45</v>
      </c>
      <c r="M1657" s="1"/>
    </row>
    <row r="1658" spans="1:13" x14ac:dyDescent="0.35">
      <c r="A1658">
        <v>1657</v>
      </c>
      <c r="B1658" t="s">
        <v>2231</v>
      </c>
      <c r="C1658" t="s">
        <v>2722</v>
      </c>
      <c r="D1658" t="s">
        <v>28</v>
      </c>
      <c r="E1658" t="s">
        <v>29</v>
      </c>
      <c r="F1658">
        <v>60</v>
      </c>
      <c r="G1658" t="s">
        <v>4850</v>
      </c>
      <c r="H1658" t="s">
        <v>4851</v>
      </c>
      <c r="I1658" t="s">
        <v>2543</v>
      </c>
      <c r="J1658" s="1">
        <v>44899</v>
      </c>
      <c r="K1658">
        <v>91</v>
      </c>
      <c r="L1658" t="s">
        <v>20</v>
      </c>
      <c r="M1658" s="1"/>
    </row>
    <row r="1659" spans="1:13" x14ac:dyDescent="0.35">
      <c r="A1659">
        <v>1658</v>
      </c>
      <c r="B1659" t="s">
        <v>960</v>
      </c>
      <c r="C1659" t="s">
        <v>3953</v>
      </c>
      <c r="D1659" t="s">
        <v>28</v>
      </c>
      <c r="E1659" t="s">
        <v>29</v>
      </c>
      <c r="F1659">
        <v>30</v>
      </c>
      <c r="G1659" t="s">
        <v>4852</v>
      </c>
      <c r="H1659" t="s">
        <v>4853</v>
      </c>
      <c r="I1659" t="s">
        <v>178</v>
      </c>
      <c r="J1659" s="1">
        <v>44583</v>
      </c>
      <c r="K1659">
        <v>24</v>
      </c>
      <c r="L1659" t="s">
        <v>159</v>
      </c>
      <c r="M1659" s="1"/>
    </row>
    <row r="1660" spans="1:13" x14ac:dyDescent="0.35">
      <c r="A1660">
        <v>1659</v>
      </c>
      <c r="B1660" t="s">
        <v>665</v>
      </c>
      <c r="C1660" t="s">
        <v>3419</v>
      </c>
      <c r="D1660" t="s">
        <v>28</v>
      </c>
      <c r="E1660" t="s">
        <v>29</v>
      </c>
      <c r="F1660">
        <v>30</v>
      </c>
      <c r="G1660" t="s">
        <v>4854</v>
      </c>
      <c r="H1660" t="s">
        <v>432</v>
      </c>
      <c r="I1660" t="s">
        <v>32</v>
      </c>
      <c r="J1660" s="1">
        <v>44823</v>
      </c>
      <c r="K1660">
        <v>72</v>
      </c>
      <c r="L1660" t="s">
        <v>70</v>
      </c>
      <c r="M1660" s="1"/>
    </row>
    <row r="1661" spans="1:13" x14ac:dyDescent="0.35">
      <c r="A1661">
        <v>1660</v>
      </c>
      <c r="B1661" t="s">
        <v>4855</v>
      </c>
      <c r="C1661" t="s">
        <v>264</v>
      </c>
      <c r="D1661" t="s">
        <v>15</v>
      </c>
      <c r="E1661" t="s">
        <v>16</v>
      </c>
      <c r="F1661">
        <v>90</v>
      </c>
      <c r="G1661" t="s">
        <v>4856</v>
      </c>
      <c r="H1661" t="s">
        <v>2902</v>
      </c>
      <c r="I1661" t="s">
        <v>32</v>
      </c>
      <c r="J1661" s="1">
        <v>43857</v>
      </c>
      <c r="K1661">
        <v>35</v>
      </c>
      <c r="L1661" t="s">
        <v>33</v>
      </c>
      <c r="M1661" s="1"/>
    </row>
    <row r="1662" spans="1:13" x14ac:dyDescent="0.35">
      <c r="A1662">
        <v>1661</v>
      </c>
      <c r="B1662" t="s">
        <v>4857</v>
      </c>
      <c r="C1662" t="s">
        <v>4858</v>
      </c>
      <c r="D1662" t="s">
        <v>41</v>
      </c>
      <c r="E1662" t="s">
        <v>16</v>
      </c>
      <c r="F1662">
        <v>60</v>
      </c>
      <c r="G1662" t="s">
        <v>4859</v>
      </c>
      <c r="H1662" t="s">
        <v>4860</v>
      </c>
      <c r="I1662" t="s">
        <v>32</v>
      </c>
      <c r="J1662" s="1">
        <v>44669</v>
      </c>
      <c r="K1662">
        <v>15</v>
      </c>
      <c r="L1662" t="s">
        <v>54</v>
      </c>
      <c r="M1662" s="1"/>
    </row>
    <row r="1663" spans="1:13" x14ac:dyDescent="0.35">
      <c r="A1663">
        <v>1662</v>
      </c>
      <c r="B1663" t="s">
        <v>179</v>
      </c>
      <c r="C1663" t="s">
        <v>4861</v>
      </c>
      <c r="D1663" t="s">
        <v>28</v>
      </c>
      <c r="E1663" t="s">
        <v>29</v>
      </c>
      <c r="F1663">
        <v>60</v>
      </c>
      <c r="G1663" t="s">
        <v>4862</v>
      </c>
      <c r="H1663" t="s">
        <v>4863</v>
      </c>
      <c r="I1663" t="s">
        <v>32</v>
      </c>
      <c r="J1663" s="1">
        <v>44573</v>
      </c>
      <c r="K1663">
        <v>11</v>
      </c>
      <c r="L1663" t="s">
        <v>101</v>
      </c>
      <c r="M1663" s="1"/>
    </row>
    <row r="1664" spans="1:13" x14ac:dyDescent="0.35">
      <c r="A1664">
        <v>1663</v>
      </c>
      <c r="B1664" t="s">
        <v>4864</v>
      </c>
      <c r="C1664" t="s">
        <v>4865</v>
      </c>
      <c r="D1664" t="s">
        <v>51</v>
      </c>
      <c r="E1664" t="s">
        <v>16</v>
      </c>
      <c r="F1664">
        <v>30</v>
      </c>
      <c r="G1664" t="s">
        <v>4866</v>
      </c>
      <c r="H1664" t="s">
        <v>4867</v>
      </c>
      <c r="I1664" t="s">
        <v>294</v>
      </c>
      <c r="J1664" s="1"/>
      <c r="K1664">
        <v>3</v>
      </c>
      <c r="L1664" t="s">
        <v>64</v>
      </c>
      <c r="M1664" s="1"/>
    </row>
    <row r="1665" spans="1:13" x14ac:dyDescent="0.35">
      <c r="A1665">
        <v>1664</v>
      </c>
      <c r="B1665" t="s">
        <v>4868</v>
      </c>
      <c r="C1665" t="s">
        <v>3439</v>
      </c>
      <c r="D1665" t="s">
        <v>41</v>
      </c>
      <c r="E1665" t="s">
        <v>16</v>
      </c>
      <c r="F1665">
        <v>60</v>
      </c>
      <c r="G1665" t="s">
        <v>4869</v>
      </c>
      <c r="H1665" t="s">
        <v>4870</v>
      </c>
      <c r="I1665" t="s">
        <v>146</v>
      </c>
      <c r="J1665" s="1">
        <v>44841</v>
      </c>
      <c r="K1665">
        <v>86</v>
      </c>
      <c r="L1665" t="s">
        <v>64</v>
      </c>
      <c r="M1665" s="1"/>
    </row>
    <row r="1666" spans="1:13" x14ac:dyDescent="0.35">
      <c r="A1666">
        <v>1665</v>
      </c>
      <c r="B1666" t="s">
        <v>4871</v>
      </c>
      <c r="C1666" t="s">
        <v>2326</v>
      </c>
      <c r="D1666" t="s">
        <v>51</v>
      </c>
      <c r="E1666" t="s">
        <v>16</v>
      </c>
      <c r="F1666">
        <v>90</v>
      </c>
      <c r="G1666" t="s">
        <v>4872</v>
      </c>
      <c r="H1666" t="s">
        <v>3551</v>
      </c>
      <c r="I1666" t="s">
        <v>32</v>
      </c>
      <c r="J1666" s="1">
        <v>43951</v>
      </c>
      <c r="K1666">
        <v>46</v>
      </c>
      <c r="L1666" t="s">
        <v>159</v>
      </c>
      <c r="M1666" s="1"/>
    </row>
    <row r="1667" spans="1:13" x14ac:dyDescent="0.35">
      <c r="A1667">
        <v>1666</v>
      </c>
      <c r="B1667" t="s">
        <v>4554</v>
      </c>
      <c r="C1667" t="s">
        <v>816</v>
      </c>
      <c r="D1667" t="s">
        <v>15</v>
      </c>
      <c r="E1667" t="s">
        <v>16</v>
      </c>
      <c r="F1667">
        <v>90</v>
      </c>
      <c r="G1667" t="s">
        <v>4873</v>
      </c>
      <c r="H1667" t="s">
        <v>4874</v>
      </c>
      <c r="I1667" t="s">
        <v>32</v>
      </c>
      <c r="J1667" s="1">
        <v>44453</v>
      </c>
      <c r="K1667">
        <v>5</v>
      </c>
      <c r="L1667" t="s">
        <v>20</v>
      </c>
      <c r="M1667" s="1"/>
    </row>
    <row r="1668" spans="1:13" x14ac:dyDescent="0.35">
      <c r="A1668">
        <v>1667</v>
      </c>
      <c r="B1668" t="s">
        <v>4875</v>
      </c>
      <c r="C1668" t="s">
        <v>4876</v>
      </c>
      <c r="D1668" t="s">
        <v>28</v>
      </c>
      <c r="E1668" t="s">
        <v>29</v>
      </c>
      <c r="F1668">
        <v>90</v>
      </c>
      <c r="G1668" t="s">
        <v>4877</v>
      </c>
      <c r="H1668" t="s">
        <v>4878</v>
      </c>
      <c r="I1668" t="s">
        <v>187</v>
      </c>
      <c r="J1668" s="1">
        <v>44825</v>
      </c>
      <c r="K1668">
        <v>22</v>
      </c>
      <c r="L1668" t="s">
        <v>101</v>
      </c>
      <c r="M1668" s="1"/>
    </row>
    <row r="1669" spans="1:13" x14ac:dyDescent="0.35">
      <c r="A1669">
        <v>1668</v>
      </c>
      <c r="B1669" t="s">
        <v>4879</v>
      </c>
      <c r="C1669" t="s">
        <v>4880</v>
      </c>
      <c r="D1669" t="s">
        <v>15</v>
      </c>
      <c r="E1669" t="s">
        <v>16</v>
      </c>
      <c r="F1669">
        <v>90</v>
      </c>
      <c r="G1669" t="s">
        <v>4881</v>
      </c>
      <c r="H1669" t="s">
        <v>4882</v>
      </c>
      <c r="I1669" t="s">
        <v>146</v>
      </c>
      <c r="J1669" s="1">
        <v>44473</v>
      </c>
      <c r="K1669">
        <v>45</v>
      </c>
      <c r="L1669" t="s">
        <v>159</v>
      </c>
      <c r="M1669" s="1"/>
    </row>
    <row r="1670" spans="1:13" x14ac:dyDescent="0.35">
      <c r="A1670">
        <v>1669</v>
      </c>
      <c r="B1670" t="s">
        <v>1208</v>
      </c>
      <c r="C1670" t="s">
        <v>422</v>
      </c>
      <c r="D1670" t="s">
        <v>28</v>
      </c>
      <c r="E1670" t="s">
        <v>29</v>
      </c>
      <c r="F1670">
        <v>90</v>
      </c>
      <c r="G1670" t="s">
        <v>4883</v>
      </c>
      <c r="H1670" t="s">
        <v>806</v>
      </c>
      <c r="I1670" t="s">
        <v>178</v>
      </c>
      <c r="J1670" s="1">
        <v>44480</v>
      </c>
      <c r="K1670">
        <v>78</v>
      </c>
      <c r="L1670" t="s">
        <v>64</v>
      </c>
      <c r="M1670" s="1"/>
    </row>
    <row r="1671" spans="1:13" x14ac:dyDescent="0.35">
      <c r="A1671">
        <v>1670</v>
      </c>
      <c r="B1671" t="s">
        <v>4884</v>
      </c>
      <c r="C1671" t="s">
        <v>4664</v>
      </c>
      <c r="D1671" t="s">
        <v>51</v>
      </c>
      <c r="E1671" t="s">
        <v>16</v>
      </c>
      <c r="F1671">
        <v>60</v>
      </c>
      <c r="G1671" t="s">
        <v>4885</v>
      </c>
      <c r="H1671" t="s">
        <v>4886</v>
      </c>
      <c r="I1671" t="s">
        <v>32</v>
      </c>
      <c r="J1671" s="1">
        <v>44653</v>
      </c>
      <c r="K1671">
        <v>84</v>
      </c>
      <c r="L1671" t="s">
        <v>54</v>
      </c>
      <c r="M1671" s="1"/>
    </row>
    <row r="1672" spans="1:13" x14ac:dyDescent="0.35">
      <c r="A1672">
        <v>1671</v>
      </c>
      <c r="B1672" t="s">
        <v>1922</v>
      </c>
      <c r="C1672" t="s">
        <v>4261</v>
      </c>
      <c r="D1672" t="s">
        <v>51</v>
      </c>
      <c r="E1672" t="s">
        <v>16</v>
      </c>
      <c r="F1672">
        <v>90</v>
      </c>
      <c r="G1672" t="s">
        <v>4887</v>
      </c>
      <c r="H1672" t="s">
        <v>3365</v>
      </c>
      <c r="I1672" t="s">
        <v>146</v>
      </c>
      <c r="J1672" s="1">
        <v>44468</v>
      </c>
      <c r="K1672">
        <v>42</v>
      </c>
      <c r="L1672" t="s">
        <v>101</v>
      </c>
      <c r="M1672" s="1"/>
    </row>
    <row r="1673" spans="1:13" x14ac:dyDescent="0.35">
      <c r="A1673">
        <v>1672</v>
      </c>
      <c r="B1673" t="s">
        <v>1234</v>
      </c>
      <c r="C1673" t="s">
        <v>2823</v>
      </c>
      <c r="D1673" t="s">
        <v>28</v>
      </c>
      <c r="E1673" t="s">
        <v>29</v>
      </c>
      <c r="F1673">
        <v>30</v>
      </c>
      <c r="G1673" t="s">
        <v>4888</v>
      </c>
      <c r="H1673" t="s">
        <v>4889</v>
      </c>
      <c r="I1673" t="s">
        <v>110</v>
      </c>
      <c r="J1673" s="1">
        <v>44126</v>
      </c>
      <c r="K1673">
        <v>62</v>
      </c>
      <c r="L1673" t="s">
        <v>20</v>
      </c>
      <c r="M1673" s="1"/>
    </row>
    <row r="1674" spans="1:13" x14ac:dyDescent="0.35">
      <c r="A1674">
        <v>1673</v>
      </c>
      <c r="B1674" t="s">
        <v>204</v>
      </c>
      <c r="C1674" t="s">
        <v>1461</v>
      </c>
      <c r="D1674" t="s">
        <v>28</v>
      </c>
      <c r="E1674" t="s">
        <v>29</v>
      </c>
      <c r="F1674">
        <v>90</v>
      </c>
      <c r="G1674" t="s">
        <v>4890</v>
      </c>
      <c r="H1674" t="s">
        <v>2516</v>
      </c>
      <c r="I1674" t="s">
        <v>32</v>
      </c>
      <c r="J1674" s="1">
        <v>44114</v>
      </c>
      <c r="K1674">
        <v>18</v>
      </c>
      <c r="L1674" t="s">
        <v>159</v>
      </c>
      <c r="M1674" s="1"/>
    </row>
    <row r="1675" spans="1:13" x14ac:dyDescent="0.35">
      <c r="A1675">
        <v>1674</v>
      </c>
      <c r="B1675" t="s">
        <v>4891</v>
      </c>
      <c r="C1675" t="s">
        <v>4892</v>
      </c>
      <c r="D1675" t="s">
        <v>15</v>
      </c>
      <c r="E1675" t="s">
        <v>16</v>
      </c>
      <c r="F1675">
        <v>30</v>
      </c>
      <c r="G1675" t="s">
        <v>4893</v>
      </c>
      <c r="H1675" t="s">
        <v>1295</v>
      </c>
      <c r="I1675" t="s">
        <v>32</v>
      </c>
      <c r="J1675" s="1">
        <v>44322</v>
      </c>
      <c r="K1675">
        <v>70</v>
      </c>
      <c r="L1675" t="s">
        <v>54</v>
      </c>
      <c r="M1675" s="1"/>
    </row>
    <row r="1676" spans="1:13" x14ac:dyDescent="0.35">
      <c r="A1676">
        <v>1675</v>
      </c>
      <c r="B1676" t="s">
        <v>4894</v>
      </c>
      <c r="C1676" t="s">
        <v>1170</v>
      </c>
      <c r="D1676" t="s">
        <v>41</v>
      </c>
      <c r="E1676" t="s">
        <v>16</v>
      </c>
      <c r="F1676">
        <v>60</v>
      </c>
      <c r="G1676" t="s">
        <v>4895</v>
      </c>
      <c r="H1676" t="s">
        <v>3531</v>
      </c>
      <c r="I1676" t="s">
        <v>32</v>
      </c>
      <c r="J1676" s="1">
        <v>44538</v>
      </c>
      <c r="K1676">
        <v>81</v>
      </c>
      <c r="L1676" t="s">
        <v>80</v>
      </c>
      <c r="M1676" s="1"/>
    </row>
    <row r="1677" spans="1:13" x14ac:dyDescent="0.35">
      <c r="A1677">
        <v>1676</v>
      </c>
      <c r="B1677" t="s">
        <v>1200</v>
      </c>
      <c r="C1677" t="s">
        <v>1950</v>
      </c>
      <c r="D1677" t="s">
        <v>28</v>
      </c>
      <c r="E1677" t="s">
        <v>29</v>
      </c>
      <c r="F1677">
        <v>60</v>
      </c>
      <c r="G1677" t="s">
        <v>4896</v>
      </c>
      <c r="H1677" t="s">
        <v>4266</v>
      </c>
      <c r="I1677" t="s">
        <v>25</v>
      </c>
      <c r="J1677" s="1">
        <v>43937</v>
      </c>
      <c r="K1677">
        <v>70</v>
      </c>
      <c r="L1677" t="s">
        <v>159</v>
      </c>
      <c r="M1677" s="1"/>
    </row>
    <row r="1678" spans="1:13" x14ac:dyDescent="0.35">
      <c r="A1678">
        <v>1677</v>
      </c>
      <c r="B1678" t="s">
        <v>4897</v>
      </c>
      <c r="C1678" t="s">
        <v>189</v>
      </c>
      <c r="D1678" t="s">
        <v>28</v>
      </c>
      <c r="E1678" t="s">
        <v>29</v>
      </c>
      <c r="F1678">
        <v>30</v>
      </c>
      <c r="G1678" t="s">
        <v>4898</v>
      </c>
      <c r="H1678" t="s">
        <v>4899</v>
      </c>
      <c r="I1678" t="s">
        <v>100</v>
      </c>
      <c r="J1678" s="1">
        <v>44165</v>
      </c>
      <c r="K1678">
        <v>23</v>
      </c>
      <c r="L1678" t="s">
        <v>39</v>
      </c>
      <c r="M1678" s="1"/>
    </row>
    <row r="1679" spans="1:13" x14ac:dyDescent="0.35">
      <c r="A1679">
        <v>1678</v>
      </c>
      <c r="B1679" t="s">
        <v>2268</v>
      </c>
      <c r="C1679" t="s">
        <v>1204</v>
      </c>
      <c r="D1679" t="s">
        <v>15</v>
      </c>
      <c r="E1679" t="s">
        <v>16</v>
      </c>
      <c r="F1679">
        <v>90</v>
      </c>
      <c r="G1679" t="s">
        <v>4900</v>
      </c>
      <c r="H1679" t="s">
        <v>3261</v>
      </c>
      <c r="I1679" t="s">
        <v>124</v>
      </c>
      <c r="J1679" s="1">
        <v>44853</v>
      </c>
      <c r="K1679">
        <v>66</v>
      </c>
      <c r="L1679" t="s">
        <v>33</v>
      </c>
      <c r="M1679" s="1"/>
    </row>
    <row r="1680" spans="1:13" x14ac:dyDescent="0.35">
      <c r="A1680">
        <v>1679</v>
      </c>
      <c r="B1680" t="s">
        <v>731</v>
      </c>
      <c r="C1680" t="s">
        <v>3676</v>
      </c>
      <c r="D1680" t="s">
        <v>28</v>
      </c>
      <c r="E1680" t="s">
        <v>29</v>
      </c>
      <c r="F1680">
        <v>30</v>
      </c>
      <c r="G1680" t="s">
        <v>4900</v>
      </c>
      <c r="H1680" t="s">
        <v>4901</v>
      </c>
      <c r="I1680" t="s">
        <v>32</v>
      </c>
      <c r="J1680" s="1">
        <v>43896</v>
      </c>
      <c r="K1680">
        <v>84</v>
      </c>
      <c r="L1680" t="s">
        <v>101</v>
      </c>
      <c r="M1680" s="1"/>
    </row>
    <row r="1681" spans="1:13" x14ac:dyDescent="0.35">
      <c r="A1681">
        <v>1680</v>
      </c>
      <c r="B1681" t="s">
        <v>4902</v>
      </c>
      <c r="C1681" t="s">
        <v>4903</v>
      </c>
      <c r="D1681" t="s">
        <v>15</v>
      </c>
      <c r="E1681" t="s">
        <v>16</v>
      </c>
      <c r="F1681">
        <v>30</v>
      </c>
      <c r="G1681" t="s">
        <v>4904</v>
      </c>
      <c r="H1681" t="s">
        <v>1463</v>
      </c>
      <c r="I1681" t="s">
        <v>19</v>
      </c>
      <c r="J1681" s="1">
        <v>44388</v>
      </c>
      <c r="K1681">
        <v>10</v>
      </c>
      <c r="L1681" t="s">
        <v>54</v>
      </c>
      <c r="M1681" s="1"/>
    </row>
    <row r="1682" spans="1:13" x14ac:dyDescent="0.35">
      <c r="A1682">
        <v>1681</v>
      </c>
      <c r="B1682" t="s">
        <v>4905</v>
      </c>
      <c r="C1682" t="s">
        <v>2690</v>
      </c>
      <c r="D1682" t="s">
        <v>28</v>
      </c>
      <c r="E1682" t="s">
        <v>29</v>
      </c>
      <c r="F1682">
        <v>90</v>
      </c>
      <c r="G1682" t="s">
        <v>4904</v>
      </c>
      <c r="H1682" t="s">
        <v>1965</v>
      </c>
      <c r="I1682" t="s">
        <v>32</v>
      </c>
      <c r="J1682" s="1">
        <v>44123</v>
      </c>
      <c r="K1682">
        <v>74</v>
      </c>
      <c r="L1682" t="s">
        <v>33</v>
      </c>
      <c r="M1682" s="1"/>
    </row>
    <row r="1683" spans="1:13" x14ac:dyDescent="0.35">
      <c r="A1683">
        <v>1682</v>
      </c>
      <c r="B1683" t="s">
        <v>4906</v>
      </c>
      <c r="C1683" t="s">
        <v>892</v>
      </c>
      <c r="D1683" t="s">
        <v>51</v>
      </c>
      <c r="E1683" t="s">
        <v>16</v>
      </c>
      <c r="F1683">
        <v>60</v>
      </c>
      <c r="G1683" t="s">
        <v>4907</v>
      </c>
      <c r="H1683" t="s">
        <v>1632</v>
      </c>
      <c r="I1683" t="s">
        <v>32</v>
      </c>
      <c r="J1683" s="1">
        <v>44333</v>
      </c>
      <c r="K1683">
        <v>8</v>
      </c>
      <c r="L1683" t="s">
        <v>70</v>
      </c>
      <c r="M1683" s="1"/>
    </row>
    <row r="1684" spans="1:13" x14ac:dyDescent="0.35">
      <c r="A1684">
        <v>1683</v>
      </c>
      <c r="B1684" t="s">
        <v>3089</v>
      </c>
      <c r="C1684" t="s">
        <v>2715</v>
      </c>
      <c r="D1684" t="s">
        <v>28</v>
      </c>
      <c r="E1684" t="s">
        <v>29</v>
      </c>
      <c r="F1684">
        <v>90</v>
      </c>
      <c r="G1684" t="s">
        <v>4908</v>
      </c>
      <c r="H1684" t="s">
        <v>917</v>
      </c>
      <c r="I1684" t="s">
        <v>32</v>
      </c>
      <c r="J1684" s="1">
        <v>44644</v>
      </c>
      <c r="K1684">
        <v>71</v>
      </c>
      <c r="L1684" t="s">
        <v>33</v>
      </c>
      <c r="M1684" s="1"/>
    </row>
    <row r="1685" spans="1:13" x14ac:dyDescent="0.35">
      <c r="A1685">
        <v>1684</v>
      </c>
      <c r="B1685" t="s">
        <v>4909</v>
      </c>
      <c r="C1685" t="s">
        <v>3824</v>
      </c>
      <c r="D1685" t="s">
        <v>15</v>
      </c>
      <c r="E1685" t="s">
        <v>16</v>
      </c>
      <c r="F1685">
        <v>30</v>
      </c>
      <c r="G1685" t="s">
        <v>4910</v>
      </c>
      <c r="H1685" t="s">
        <v>4911</v>
      </c>
      <c r="I1685" t="s">
        <v>95</v>
      </c>
      <c r="J1685" s="1">
        <v>43880</v>
      </c>
      <c r="K1685">
        <v>48</v>
      </c>
      <c r="L1685" t="s">
        <v>159</v>
      </c>
      <c r="M1685" s="1"/>
    </row>
    <row r="1686" spans="1:13" x14ac:dyDescent="0.35">
      <c r="A1686">
        <v>1685</v>
      </c>
      <c r="B1686" t="s">
        <v>4652</v>
      </c>
      <c r="C1686" t="s">
        <v>1918</v>
      </c>
      <c r="D1686" t="s">
        <v>28</v>
      </c>
      <c r="E1686" t="s">
        <v>29</v>
      </c>
      <c r="F1686">
        <v>30</v>
      </c>
      <c r="G1686" t="s">
        <v>4910</v>
      </c>
      <c r="H1686" t="s">
        <v>545</v>
      </c>
      <c r="I1686" t="s">
        <v>173</v>
      </c>
      <c r="J1686" s="1">
        <v>44382</v>
      </c>
      <c r="K1686">
        <v>7</v>
      </c>
      <c r="L1686" t="s">
        <v>39</v>
      </c>
      <c r="M1686" s="1"/>
    </row>
    <row r="1687" spans="1:13" x14ac:dyDescent="0.35">
      <c r="A1687">
        <v>1686</v>
      </c>
      <c r="B1687" t="s">
        <v>4912</v>
      </c>
      <c r="C1687" t="s">
        <v>4913</v>
      </c>
      <c r="D1687" t="s">
        <v>15</v>
      </c>
      <c r="E1687" t="s">
        <v>16</v>
      </c>
      <c r="F1687">
        <v>30</v>
      </c>
      <c r="G1687" t="s">
        <v>4914</v>
      </c>
      <c r="H1687" t="s">
        <v>4915</v>
      </c>
      <c r="I1687" t="s">
        <v>32</v>
      </c>
      <c r="J1687" s="1">
        <v>44192</v>
      </c>
      <c r="K1687">
        <v>61</v>
      </c>
      <c r="L1687" t="s">
        <v>20</v>
      </c>
      <c r="M1687" s="1"/>
    </row>
    <row r="1688" spans="1:13" x14ac:dyDescent="0.35">
      <c r="A1688">
        <v>1687</v>
      </c>
      <c r="B1688" t="s">
        <v>4916</v>
      </c>
      <c r="C1688" t="s">
        <v>4917</v>
      </c>
      <c r="D1688" t="s">
        <v>28</v>
      </c>
      <c r="E1688" t="s">
        <v>29</v>
      </c>
      <c r="F1688">
        <v>90</v>
      </c>
      <c r="G1688" t="s">
        <v>4918</v>
      </c>
      <c r="H1688" t="s">
        <v>4919</v>
      </c>
      <c r="I1688" t="s">
        <v>303</v>
      </c>
      <c r="J1688" s="1">
        <v>44021</v>
      </c>
      <c r="K1688">
        <v>31</v>
      </c>
      <c r="L1688" t="s">
        <v>101</v>
      </c>
      <c r="M1688" s="1"/>
    </row>
    <row r="1689" spans="1:13" x14ac:dyDescent="0.35">
      <c r="A1689">
        <v>1688</v>
      </c>
      <c r="B1689" t="s">
        <v>4920</v>
      </c>
      <c r="C1689" t="s">
        <v>3330</v>
      </c>
      <c r="D1689" t="s">
        <v>15</v>
      </c>
      <c r="E1689" t="s">
        <v>16</v>
      </c>
      <c r="F1689">
        <v>90</v>
      </c>
      <c r="G1689" t="s">
        <v>4921</v>
      </c>
      <c r="H1689" t="s">
        <v>3695</v>
      </c>
      <c r="I1689" t="s">
        <v>173</v>
      </c>
      <c r="J1689" s="1">
        <v>44386</v>
      </c>
      <c r="K1689">
        <v>76</v>
      </c>
      <c r="L1689" t="s">
        <v>39</v>
      </c>
      <c r="M1689" s="1"/>
    </row>
    <row r="1690" spans="1:13" x14ac:dyDescent="0.35">
      <c r="A1690">
        <v>1689</v>
      </c>
      <c r="B1690" t="s">
        <v>4922</v>
      </c>
      <c r="C1690" t="s">
        <v>3338</v>
      </c>
      <c r="D1690" t="s">
        <v>51</v>
      </c>
      <c r="E1690" t="s">
        <v>16</v>
      </c>
      <c r="F1690">
        <v>60</v>
      </c>
      <c r="G1690" t="s">
        <v>4923</v>
      </c>
      <c r="H1690" t="s">
        <v>4924</v>
      </c>
      <c r="I1690" t="s">
        <v>32</v>
      </c>
      <c r="J1690" s="1">
        <v>44494</v>
      </c>
      <c r="K1690">
        <v>6</v>
      </c>
      <c r="L1690" t="s">
        <v>64</v>
      </c>
      <c r="M1690" s="1"/>
    </row>
    <row r="1691" spans="1:13" x14ac:dyDescent="0.35">
      <c r="A1691">
        <v>1690</v>
      </c>
      <c r="B1691" t="s">
        <v>4250</v>
      </c>
      <c r="C1691" t="s">
        <v>2148</v>
      </c>
      <c r="D1691" t="s">
        <v>28</v>
      </c>
      <c r="E1691" t="s">
        <v>29</v>
      </c>
      <c r="F1691">
        <v>30</v>
      </c>
      <c r="G1691" t="s">
        <v>4925</v>
      </c>
      <c r="H1691" t="s">
        <v>199</v>
      </c>
      <c r="I1691" t="s">
        <v>32</v>
      </c>
      <c r="J1691" s="1">
        <v>44908</v>
      </c>
      <c r="K1691">
        <v>37</v>
      </c>
      <c r="L1691" t="s">
        <v>80</v>
      </c>
      <c r="M1691" s="1"/>
    </row>
    <row r="1692" spans="1:13" x14ac:dyDescent="0.35">
      <c r="A1692">
        <v>1691</v>
      </c>
      <c r="B1692" t="s">
        <v>4926</v>
      </c>
      <c r="C1692" t="s">
        <v>4927</v>
      </c>
      <c r="D1692" t="s">
        <v>15</v>
      </c>
      <c r="E1692" t="s">
        <v>16</v>
      </c>
      <c r="F1692">
        <v>90</v>
      </c>
      <c r="G1692" t="s">
        <v>4928</v>
      </c>
      <c r="H1692" t="s">
        <v>3387</v>
      </c>
      <c r="I1692" t="s">
        <v>2878</v>
      </c>
      <c r="J1692" s="1">
        <v>44367</v>
      </c>
      <c r="K1692">
        <v>14</v>
      </c>
      <c r="L1692" t="s">
        <v>70</v>
      </c>
      <c r="M1692" s="1"/>
    </row>
    <row r="1693" spans="1:13" x14ac:dyDescent="0.35">
      <c r="A1693">
        <v>1692</v>
      </c>
      <c r="B1693" t="s">
        <v>4929</v>
      </c>
      <c r="C1693" t="s">
        <v>832</v>
      </c>
      <c r="D1693" t="s">
        <v>15</v>
      </c>
      <c r="E1693" t="s">
        <v>16</v>
      </c>
      <c r="F1693">
        <v>90</v>
      </c>
      <c r="G1693" t="s">
        <v>4930</v>
      </c>
      <c r="H1693" t="s">
        <v>1077</v>
      </c>
      <c r="I1693" t="s">
        <v>1078</v>
      </c>
      <c r="J1693" s="1">
        <v>44828</v>
      </c>
      <c r="K1693">
        <v>65</v>
      </c>
      <c r="L1693" t="s">
        <v>159</v>
      </c>
      <c r="M1693" s="1"/>
    </row>
    <row r="1694" spans="1:13" x14ac:dyDescent="0.35">
      <c r="A1694">
        <v>1693</v>
      </c>
      <c r="B1694" t="s">
        <v>2292</v>
      </c>
      <c r="C1694" t="s">
        <v>2977</v>
      </c>
      <c r="D1694" t="s">
        <v>117</v>
      </c>
      <c r="E1694" t="s">
        <v>29</v>
      </c>
      <c r="F1694">
        <v>90</v>
      </c>
      <c r="G1694" t="s">
        <v>4931</v>
      </c>
      <c r="H1694" t="s">
        <v>4932</v>
      </c>
      <c r="I1694" t="s">
        <v>38</v>
      </c>
      <c r="J1694" s="1">
        <v>44623</v>
      </c>
      <c r="K1694">
        <v>55</v>
      </c>
      <c r="L1694" t="s">
        <v>45</v>
      </c>
      <c r="M1694" s="1"/>
    </row>
    <row r="1695" spans="1:13" x14ac:dyDescent="0.35">
      <c r="A1695">
        <v>1694</v>
      </c>
      <c r="B1695" t="s">
        <v>721</v>
      </c>
      <c r="C1695" t="s">
        <v>4933</v>
      </c>
      <c r="D1695" t="s">
        <v>28</v>
      </c>
      <c r="E1695" t="s">
        <v>29</v>
      </c>
      <c r="F1695">
        <v>30</v>
      </c>
      <c r="G1695" t="s">
        <v>4934</v>
      </c>
      <c r="H1695" t="s">
        <v>4935</v>
      </c>
      <c r="I1695" t="s">
        <v>124</v>
      </c>
      <c r="J1695" s="1">
        <v>43860</v>
      </c>
      <c r="K1695">
        <v>78</v>
      </c>
      <c r="L1695" t="s">
        <v>33</v>
      </c>
      <c r="M1695" s="1"/>
    </row>
    <row r="1696" spans="1:13" x14ac:dyDescent="0.35">
      <c r="A1696">
        <v>1695</v>
      </c>
      <c r="B1696" t="s">
        <v>4936</v>
      </c>
      <c r="C1696" t="s">
        <v>3109</v>
      </c>
      <c r="D1696" t="s">
        <v>28</v>
      </c>
      <c r="E1696" t="s">
        <v>29</v>
      </c>
      <c r="F1696">
        <v>60</v>
      </c>
      <c r="G1696" t="s">
        <v>4937</v>
      </c>
      <c r="H1696" t="s">
        <v>4938</v>
      </c>
      <c r="I1696" t="s">
        <v>32</v>
      </c>
      <c r="J1696" s="1">
        <v>44381</v>
      </c>
      <c r="K1696">
        <v>92</v>
      </c>
      <c r="L1696" t="s">
        <v>33</v>
      </c>
      <c r="M1696" s="1"/>
    </row>
    <row r="1697" spans="1:13" x14ac:dyDescent="0.35">
      <c r="A1697">
        <v>1696</v>
      </c>
      <c r="B1697" t="s">
        <v>4939</v>
      </c>
      <c r="C1697" t="s">
        <v>1282</v>
      </c>
      <c r="D1697" t="s">
        <v>28</v>
      </c>
      <c r="E1697" t="s">
        <v>29</v>
      </c>
      <c r="F1697">
        <v>30</v>
      </c>
      <c r="G1697" t="s">
        <v>4940</v>
      </c>
      <c r="H1697" t="s">
        <v>4941</v>
      </c>
      <c r="I1697" t="s">
        <v>32</v>
      </c>
      <c r="J1697" s="1">
        <v>44915</v>
      </c>
      <c r="K1697">
        <v>88</v>
      </c>
      <c r="L1697" t="s">
        <v>80</v>
      </c>
      <c r="M1697" s="1"/>
    </row>
    <row r="1698" spans="1:13" x14ac:dyDescent="0.35">
      <c r="A1698">
        <v>1697</v>
      </c>
      <c r="B1698" t="s">
        <v>4942</v>
      </c>
      <c r="C1698" t="s">
        <v>1406</v>
      </c>
      <c r="D1698" t="s">
        <v>41</v>
      </c>
      <c r="E1698" t="s">
        <v>16</v>
      </c>
      <c r="F1698">
        <v>60</v>
      </c>
      <c r="G1698" t="s">
        <v>4943</v>
      </c>
      <c r="H1698" t="s">
        <v>4944</v>
      </c>
      <c r="I1698" t="s">
        <v>839</v>
      </c>
      <c r="J1698" s="1">
        <v>44691</v>
      </c>
      <c r="K1698">
        <v>99</v>
      </c>
      <c r="L1698" t="s">
        <v>20</v>
      </c>
      <c r="M1698" s="1"/>
    </row>
    <row r="1699" spans="1:13" x14ac:dyDescent="0.35">
      <c r="A1699">
        <v>1698</v>
      </c>
      <c r="B1699" t="s">
        <v>1672</v>
      </c>
      <c r="C1699" t="s">
        <v>499</v>
      </c>
      <c r="D1699" t="s">
        <v>28</v>
      </c>
      <c r="E1699" t="s">
        <v>29</v>
      </c>
      <c r="F1699">
        <v>90</v>
      </c>
      <c r="G1699" t="s">
        <v>4945</v>
      </c>
      <c r="H1699" t="s">
        <v>720</v>
      </c>
      <c r="I1699" t="s">
        <v>686</v>
      </c>
      <c r="J1699" s="1">
        <v>44444</v>
      </c>
      <c r="K1699">
        <v>68</v>
      </c>
      <c r="L1699" t="s">
        <v>20</v>
      </c>
      <c r="M1699" s="1"/>
    </row>
    <row r="1700" spans="1:13" x14ac:dyDescent="0.35">
      <c r="A1700">
        <v>1699</v>
      </c>
      <c r="B1700" t="s">
        <v>1881</v>
      </c>
      <c r="C1700" t="s">
        <v>4946</v>
      </c>
      <c r="D1700" t="s">
        <v>28</v>
      </c>
      <c r="E1700" t="s">
        <v>29</v>
      </c>
      <c r="F1700">
        <v>90</v>
      </c>
      <c r="G1700" t="s">
        <v>4945</v>
      </c>
      <c r="H1700" t="s">
        <v>4947</v>
      </c>
      <c r="I1700" t="s">
        <v>32</v>
      </c>
      <c r="J1700" s="1">
        <v>44596</v>
      </c>
      <c r="K1700">
        <v>75</v>
      </c>
      <c r="L1700" t="s">
        <v>64</v>
      </c>
      <c r="M1700" s="1"/>
    </row>
    <row r="1701" spans="1:13" x14ac:dyDescent="0.35">
      <c r="A1701">
        <v>1700</v>
      </c>
      <c r="B1701" t="s">
        <v>4948</v>
      </c>
      <c r="C1701" t="s">
        <v>4949</v>
      </c>
      <c r="D1701" t="s">
        <v>15</v>
      </c>
      <c r="E1701" t="s">
        <v>16</v>
      </c>
      <c r="F1701">
        <v>90</v>
      </c>
      <c r="G1701" t="s">
        <v>4950</v>
      </c>
      <c r="H1701" t="s">
        <v>3699</v>
      </c>
      <c r="I1701" t="s">
        <v>2983</v>
      </c>
      <c r="J1701" s="1">
        <v>44313</v>
      </c>
      <c r="K1701">
        <v>95</v>
      </c>
      <c r="L1701" t="s">
        <v>70</v>
      </c>
      <c r="M1701" s="1"/>
    </row>
    <row r="1702" spans="1:13" x14ac:dyDescent="0.35">
      <c r="A1702">
        <v>1701</v>
      </c>
      <c r="B1702" t="s">
        <v>4951</v>
      </c>
      <c r="C1702" t="s">
        <v>26</v>
      </c>
      <c r="D1702" t="s">
        <v>15</v>
      </c>
      <c r="E1702" t="s">
        <v>16</v>
      </c>
      <c r="F1702">
        <v>90</v>
      </c>
      <c r="G1702" t="s">
        <v>4952</v>
      </c>
      <c r="H1702" t="s">
        <v>806</v>
      </c>
      <c r="I1702" t="s">
        <v>178</v>
      </c>
      <c r="J1702" s="1">
        <v>44847</v>
      </c>
      <c r="K1702">
        <v>72</v>
      </c>
      <c r="L1702" t="s">
        <v>45</v>
      </c>
      <c r="M1702" s="1"/>
    </row>
    <row r="1703" spans="1:13" x14ac:dyDescent="0.35">
      <c r="A1703">
        <v>1702</v>
      </c>
      <c r="B1703" t="s">
        <v>4953</v>
      </c>
      <c r="C1703" t="s">
        <v>4596</v>
      </c>
      <c r="D1703" t="s">
        <v>15</v>
      </c>
      <c r="E1703" t="s">
        <v>16</v>
      </c>
      <c r="F1703">
        <v>60</v>
      </c>
      <c r="G1703" t="s">
        <v>4954</v>
      </c>
      <c r="H1703" t="s">
        <v>4955</v>
      </c>
      <c r="I1703" t="s">
        <v>645</v>
      </c>
      <c r="J1703" s="1">
        <v>44901</v>
      </c>
      <c r="K1703">
        <v>56</v>
      </c>
      <c r="L1703" t="s">
        <v>33</v>
      </c>
      <c r="M1703" s="1"/>
    </row>
    <row r="1704" spans="1:13" x14ac:dyDescent="0.35">
      <c r="A1704">
        <v>1703</v>
      </c>
      <c r="B1704" t="s">
        <v>2701</v>
      </c>
      <c r="C1704" t="s">
        <v>3350</v>
      </c>
      <c r="D1704" t="s">
        <v>28</v>
      </c>
      <c r="E1704" t="s">
        <v>29</v>
      </c>
      <c r="F1704">
        <v>90</v>
      </c>
      <c r="G1704" t="s">
        <v>4954</v>
      </c>
      <c r="H1704" t="s">
        <v>997</v>
      </c>
      <c r="I1704" t="s">
        <v>110</v>
      </c>
      <c r="J1704" s="1">
        <v>44179</v>
      </c>
      <c r="K1704">
        <v>53</v>
      </c>
      <c r="L1704" t="s">
        <v>39</v>
      </c>
      <c r="M1704" s="1"/>
    </row>
    <row r="1705" spans="1:13" x14ac:dyDescent="0.35">
      <c r="A1705">
        <v>1704</v>
      </c>
      <c r="B1705" t="s">
        <v>4956</v>
      </c>
      <c r="C1705" t="s">
        <v>2317</v>
      </c>
      <c r="D1705" t="s">
        <v>15</v>
      </c>
      <c r="E1705" t="s">
        <v>16</v>
      </c>
      <c r="F1705">
        <v>90</v>
      </c>
      <c r="G1705" t="s">
        <v>4957</v>
      </c>
      <c r="H1705" t="s">
        <v>4958</v>
      </c>
      <c r="I1705" t="s">
        <v>95</v>
      </c>
      <c r="J1705" s="1">
        <v>44775</v>
      </c>
      <c r="K1705">
        <v>103</v>
      </c>
      <c r="L1705" t="s">
        <v>159</v>
      </c>
      <c r="M1705" s="1"/>
    </row>
    <row r="1706" spans="1:13" x14ac:dyDescent="0.35">
      <c r="A1706">
        <v>1705</v>
      </c>
      <c r="B1706" t="s">
        <v>979</v>
      </c>
      <c r="C1706" t="s">
        <v>4168</v>
      </c>
      <c r="D1706" t="s">
        <v>28</v>
      </c>
      <c r="E1706" t="s">
        <v>29</v>
      </c>
      <c r="F1706">
        <v>30</v>
      </c>
      <c r="G1706" t="s">
        <v>4959</v>
      </c>
      <c r="H1706" t="s">
        <v>2506</v>
      </c>
      <c r="I1706" t="s">
        <v>32</v>
      </c>
      <c r="J1706" s="1">
        <v>44599</v>
      </c>
      <c r="K1706">
        <v>87</v>
      </c>
      <c r="L1706" t="s">
        <v>64</v>
      </c>
      <c r="M1706" s="1"/>
    </row>
    <row r="1707" spans="1:13" x14ac:dyDescent="0.35">
      <c r="A1707">
        <v>1706</v>
      </c>
      <c r="B1707" t="s">
        <v>2399</v>
      </c>
      <c r="C1707" t="s">
        <v>4960</v>
      </c>
      <c r="D1707" t="s">
        <v>28</v>
      </c>
      <c r="E1707" t="s">
        <v>29</v>
      </c>
      <c r="F1707">
        <v>60</v>
      </c>
      <c r="G1707" t="s">
        <v>4961</v>
      </c>
      <c r="H1707" t="s">
        <v>917</v>
      </c>
      <c r="I1707" t="s">
        <v>32</v>
      </c>
      <c r="J1707" s="1">
        <v>44768</v>
      </c>
      <c r="K1707">
        <v>48</v>
      </c>
      <c r="L1707" t="s">
        <v>54</v>
      </c>
      <c r="M1707" s="1"/>
    </row>
    <row r="1708" spans="1:13" x14ac:dyDescent="0.35">
      <c r="A1708">
        <v>1707</v>
      </c>
      <c r="B1708" t="s">
        <v>4962</v>
      </c>
      <c r="C1708" t="s">
        <v>4963</v>
      </c>
      <c r="D1708" t="s">
        <v>28</v>
      </c>
      <c r="E1708" t="s">
        <v>29</v>
      </c>
      <c r="F1708">
        <v>30</v>
      </c>
      <c r="G1708" t="s">
        <v>4964</v>
      </c>
      <c r="H1708" t="s">
        <v>119</v>
      </c>
      <c r="I1708" t="s">
        <v>32</v>
      </c>
      <c r="J1708" s="1">
        <v>44020</v>
      </c>
      <c r="K1708">
        <v>3</v>
      </c>
      <c r="L1708" t="s">
        <v>64</v>
      </c>
      <c r="M1708" s="1"/>
    </row>
    <row r="1709" spans="1:13" x14ac:dyDescent="0.35">
      <c r="A1709">
        <v>1708</v>
      </c>
      <c r="B1709" t="s">
        <v>4965</v>
      </c>
      <c r="C1709" t="s">
        <v>4242</v>
      </c>
      <c r="D1709" t="s">
        <v>28</v>
      </c>
      <c r="E1709" t="s">
        <v>29</v>
      </c>
      <c r="F1709">
        <v>30</v>
      </c>
      <c r="G1709" t="s">
        <v>4966</v>
      </c>
      <c r="H1709" t="s">
        <v>4967</v>
      </c>
      <c r="I1709" t="s">
        <v>32</v>
      </c>
      <c r="J1709" s="1">
        <v>44347</v>
      </c>
      <c r="K1709">
        <v>89</v>
      </c>
      <c r="L1709" t="s">
        <v>70</v>
      </c>
      <c r="M1709" s="1"/>
    </row>
    <row r="1710" spans="1:13" x14ac:dyDescent="0.35">
      <c r="A1710">
        <v>1709</v>
      </c>
      <c r="B1710" t="s">
        <v>4072</v>
      </c>
      <c r="C1710" t="s">
        <v>1698</v>
      </c>
      <c r="D1710" t="s">
        <v>51</v>
      </c>
      <c r="E1710" t="s">
        <v>16</v>
      </c>
      <c r="F1710">
        <v>30</v>
      </c>
      <c r="G1710" t="s">
        <v>4968</v>
      </c>
      <c r="H1710" t="s">
        <v>746</v>
      </c>
      <c r="I1710" t="s">
        <v>32</v>
      </c>
      <c r="J1710" s="1">
        <v>44814</v>
      </c>
      <c r="K1710">
        <v>81</v>
      </c>
      <c r="L1710" t="s">
        <v>64</v>
      </c>
      <c r="M1710" s="1"/>
    </row>
    <row r="1711" spans="1:13" x14ac:dyDescent="0.35">
      <c r="A1711">
        <v>1710</v>
      </c>
      <c r="B1711" t="s">
        <v>752</v>
      </c>
      <c r="C1711" t="s">
        <v>2359</v>
      </c>
      <c r="D1711" t="s">
        <v>28</v>
      </c>
      <c r="E1711" t="s">
        <v>29</v>
      </c>
      <c r="F1711">
        <v>30</v>
      </c>
      <c r="G1711" t="s">
        <v>4969</v>
      </c>
      <c r="H1711" t="s">
        <v>4915</v>
      </c>
      <c r="I1711" t="s">
        <v>32</v>
      </c>
      <c r="J1711" s="1">
        <v>44847</v>
      </c>
      <c r="K1711">
        <v>28</v>
      </c>
      <c r="L1711" t="s">
        <v>20</v>
      </c>
      <c r="M1711" s="1"/>
    </row>
    <row r="1712" spans="1:13" x14ac:dyDescent="0.35">
      <c r="A1712">
        <v>1711</v>
      </c>
      <c r="B1712" t="s">
        <v>4970</v>
      </c>
      <c r="C1712" t="s">
        <v>4971</v>
      </c>
      <c r="D1712" t="s">
        <v>51</v>
      </c>
      <c r="E1712" t="s">
        <v>16</v>
      </c>
      <c r="F1712">
        <v>30</v>
      </c>
      <c r="G1712" t="s">
        <v>4972</v>
      </c>
      <c r="H1712" t="s">
        <v>3356</v>
      </c>
      <c r="I1712" t="s">
        <v>32</v>
      </c>
      <c r="J1712" s="1">
        <v>44702</v>
      </c>
      <c r="K1712">
        <v>19</v>
      </c>
      <c r="L1712" t="s">
        <v>39</v>
      </c>
      <c r="M1712" s="1"/>
    </row>
    <row r="1713" spans="1:13" x14ac:dyDescent="0.35">
      <c r="A1713">
        <v>1712</v>
      </c>
      <c r="B1713" t="s">
        <v>4973</v>
      </c>
      <c r="C1713" t="s">
        <v>4974</v>
      </c>
      <c r="D1713" t="s">
        <v>28</v>
      </c>
      <c r="E1713" t="s">
        <v>29</v>
      </c>
      <c r="F1713">
        <v>90</v>
      </c>
      <c r="G1713" t="s">
        <v>4975</v>
      </c>
      <c r="H1713" t="s">
        <v>710</v>
      </c>
      <c r="I1713" t="s">
        <v>187</v>
      </c>
      <c r="J1713" s="1">
        <v>44481</v>
      </c>
      <c r="K1713">
        <v>20</v>
      </c>
      <c r="L1713" t="s">
        <v>64</v>
      </c>
      <c r="M1713" s="1"/>
    </row>
    <row r="1714" spans="1:13" x14ac:dyDescent="0.35">
      <c r="A1714">
        <v>1713</v>
      </c>
      <c r="B1714" t="s">
        <v>2853</v>
      </c>
      <c r="C1714" t="s">
        <v>1085</v>
      </c>
      <c r="D1714" t="s">
        <v>28</v>
      </c>
      <c r="E1714" t="s">
        <v>29</v>
      </c>
      <c r="F1714">
        <v>60</v>
      </c>
      <c r="G1714" t="s">
        <v>4976</v>
      </c>
      <c r="H1714" t="s">
        <v>1099</v>
      </c>
      <c r="I1714" t="s">
        <v>25</v>
      </c>
      <c r="J1714" s="1">
        <v>43902</v>
      </c>
      <c r="K1714">
        <v>46</v>
      </c>
      <c r="L1714" t="s">
        <v>64</v>
      </c>
      <c r="M1714" s="1"/>
    </row>
    <row r="1715" spans="1:13" x14ac:dyDescent="0.35">
      <c r="A1715">
        <v>1714</v>
      </c>
      <c r="B1715" t="s">
        <v>4977</v>
      </c>
      <c r="C1715" t="s">
        <v>983</v>
      </c>
      <c r="D1715" t="s">
        <v>15</v>
      </c>
      <c r="E1715" t="s">
        <v>16</v>
      </c>
      <c r="F1715">
        <v>30</v>
      </c>
      <c r="G1715" t="s">
        <v>4978</v>
      </c>
      <c r="H1715" t="s">
        <v>4979</v>
      </c>
      <c r="I1715" t="s">
        <v>294</v>
      </c>
      <c r="J1715" s="1">
        <v>44834</v>
      </c>
      <c r="K1715">
        <v>36</v>
      </c>
      <c r="L1715" t="s">
        <v>101</v>
      </c>
      <c r="M1715" s="1"/>
    </row>
    <row r="1716" spans="1:13" x14ac:dyDescent="0.35">
      <c r="A1716">
        <v>1715</v>
      </c>
      <c r="B1716" t="s">
        <v>4980</v>
      </c>
      <c r="C1716" t="s">
        <v>2047</v>
      </c>
      <c r="D1716" t="s">
        <v>51</v>
      </c>
      <c r="E1716" t="s">
        <v>16</v>
      </c>
      <c r="F1716">
        <v>60</v>
      </c>
      <c r="G1716" t="s">
        <v>4981</v>
      </c>
      <c r="H1716" t="s">
        <v>2811</v>
      </c>
      <c r="I1716" t="s">
        <v>32</v>
      </c>
      <c r="J1716" s="1">
        <v>44543</v>
      </c>
      <c r="K1716">
        <v>57</v>
      </c>
      <c r="L1716" t="s">
        <v>159</v>
      </c>
      <c r="M1716" s="1"/>
    </row>
    <row r="1717" spans="1:13" x14ac:dyDescent="0.35">
      <c r="A1717">
        <v>1716</v>
      </c>
      <c r="B1717" t="s">
        <v>4982</v>
      </c>
      <c r="C1717" t="s">
        <v>1898</v>
      </c>
      <c r="D1717" t="s">
        <v>51</v>
      </c>
      <c r="E1717" t="s">
        <v>16</v>
      </c>
      <c r="F1717">
        <v>60</v>
      </c>
      <c r="G1717" t="s">
        <v>4983</v>
      </c>
      <c r="H1717" t="s">
        <v>3500</v>
      </c>
      <c r="I1717" t="s">
        <v>25</v>
      </c>
      <c r="J1717" s="1">
        <v>44052</v>
      </c>
      <c r="K1717">
        <v>68</v>
      </c>
      <c r="L1717" t="s">
        <v>70</v>
      </c>
      <c r="M1717" s="1"/>
    </row>
    <row r="1718" spans="1:13" x14ac:dyDescent="0.35">
      <c r="A1718">
        <v>1717</v>
      </c>
      <c r="B1718" t="s">
        <v>4984</v>
      </c>
      <c r="C1718" t="s">
        <v>1244</v>
      </c>
      <c r="D1718" t="s">
        <v>28</v>
      </c>
      <c r="E1718" t="s">
        <v>29</v>
      </c>
      <c r="F1718">
        <v>60</v>
      </c>
      <c r="G1718" t="s">
        <v>4985</v>
      </c>
      <c r="H1718" t="s">
        <v>1519</v>
      </c>
      <c r="I1718" t="s">
        <v>32</v>
      </c>
      <c r="J1718" s="1">
        <v>44362</v>
      </c>
      <c r="K1718">
        <v>74</v>
      </c>
      <c r="L1718" t="s">
        <v>70</v>
      </c>
      <c r="M1718" s="1"/>
    </row>
    <row r="1719" spans="1:13" x14ac:dyDescent="0.35">
      <c r="A1719">
        <v>1718</v>
      </c>
      <c r="B1719" t="s">
        <v>4986</v>
      </c>
      <c r="C1719" t="s">
        <v>4876</v>
      </c>
      <c r="D1719" t="s">
        <v>28</v>
      </c>
      <c r="E1719" t="s">
        <v>29</v>
      </c>
      <c r="F1719">
        <v>30</v>
      </c>
      <c r="G1719" t="s">
        <v>4987</v>
      </c>
      <c r="H1719" t="s">
        <v>1716</v>
      </c>
      <c r="I1719" t="s">
        <v>425</v>
      </c>
      <c r="J1719" s="1">
        <v>44288</v>
      </c>
      <c r="K1719">
        <v>86</v>
      </c>
      <c r="L1719" t="s">
        <v>39</v>
      </c>
      <c r="M1719" s="1"/>
    </row>
    <row r="1720" spans="1:13" x14ac:dyDescent="0.35">
      <c r="A1720">
        <v>1719</v>
      </c>
      <c r="B1720" t="s">
        <v>4988</v>
      </c>
      <c r="C1720" t="s">
        <v>4989</v>
      </c>
      <c r="D1720" t="s">
        <v>51</v>
      </c>
      <c r="E1720" t="s">
        <v>16</v>
      </c>
      <c r="F1720">
        <v>30</v>
      </c>
      <c r="G1720" t="s">
        <v>4990</v>
      </c>
      <c r="H1720" t="s">
        <v>776</v>
      </c>
      <c r="I1720" t="s">
        <v>777</v>
      </c>
      <c r="J1720" s="1">
        <v>43992</v>
      </c>
      <c r="K1720">
        <v>69</v>
      </c>
      <c r="L1720" t="s">
        <v>54</v>
      </c>
      <c r="M1720" s="1"/>
    </row>
    <row r="1721" spans="1:13" x14ac:dyDescent="0.35">
      <c r="A1721">
        <v>1720</v>
      </c>
      <c r="B1721" t="s">
        <v>3794</v>
      </c>
      <c r="C1721" t="s">
        <v>4991</v>
      </c>
      <c r="D1721" t="s">
        <v>28</v>
      </c>
      <c r="E1721" t="s">
        <v>29</v>
      </c>
      <c r="F1721">
        <v>90</v>
      </c>
      <c r="G1721" t="s">
        <v>4990</v>
      </c>
      <c r="H1721" t="s">
        <v>4992</v>
      </c>
      <c r="I1721" t="s">
        <v>294</v>
      </c>
      <c r="J1721" s="1">
        <v>44714</v>
      </c>
      <c r="K1721">
        <v>76</v>
      </c>
      <c r="L1721" t="s">
        <v>101</v>
      </c>
      <c r="M1721" s="1"/>
    </row>
    <row r="1722" spans="1:13" x14ac:dyDescent="0.35">
      <c r="A1722">
        <v>1721</v>
      </c>
      <c r="B1722" t="s">
        <v>4993</v>
      </c>
      <c r="C1722" t="s">
        <v>3118</v>
      </c>
      <c r="D1722" t="s">
        <v>15</v>
      </c>
      <c r="E1722" t="s">
        <v>16</v>
      </c>
      <c r="F1722">
        <v>90</v>
      </c>
      <c r="G1722" t="s">
        <v>4990</v>
      </c>
      <c r="H1722" t="s">
        <v>3754</v>
      </c>
      <c r="I1722" t="s">
        <v>124</v>
      </c>
      <c r="J1722" s="1">
        <v>43922</v>
      </c>
      <c r="K1722">
        <v>72</v>
      </c>
      <c r="L1722" t="s">
        <v>101</v>
      </c>
      <c r="M1722" s="1"/>
    </row>
    <row r="1723" spans="1:13" x14ac:dyDescent="0.35">
      <c r="A1723">
        <v>1722</v>
      </c>
      <c r="B1723" t="s">
        <v>3478</v>
      </c>
      <c r="C1723" t="s">
        <v>4994</v>
      </c>
      <c r="D1723" t="s">
        <v>28</v>
      </c>
      <c r="E1723" t="s">
        <v>29</v>
      </c>
      <c r="F1723">
        <v>60</v>
      </c>
      <c r="G1723" t="s">
        <v>4995</v>
      </c>
      <c r="H1723" t="s">
        <v>4996</v>
      </c>
      <c r="I1723" t="s">
        <v>32</v>
      </c>
      <c r="J1723" s="1">
        <v>44272</v>
      </c>
      <c r="K1723">
        <v>75</v>
      </c>
      <c r="L1723" t="s">
        <v>159</v>
      </c>
      <c r="M1723" s="1"/>
    </row>
    <row r="1724" spans="1:13" x14ac:dyDescent="0.35">
      <c r="A1724">
        <v>1723</v>
      </c>
      <c r="B1724" t="s">
        <v>4997</v>
      </c>
      <c r="C1724" t="s">
        <v>4998</v>
      </c>
      <c r="D1724" t="s">
        <v>28</v>
      </c>
      <c r="E1724" t="s">
        <v>29</v>
      </c>
      <c r="F1724">
        <v>90</v>
      </c>
      <c r="G1724" t="s">
        <v>4999</v>
      </c>
      <c r="H1724" t="s">
        <v>2710</v>
      </c>
      <c r="I1724" t="s">
        <v>294</v>
      </c>
      <c r="J1724" s="1">
        <v>44713</v>
      </c>
      <c r="K1724">
        <v>96</v>
      </c>
      <c r="L1724" t="s">
        <v>20</v>
      </c>
      <c r="M1724" s="1"/>
    </row>
    <row r="1725" spans="1:13" x14ac:dyDescent="0.35">
      <c r="A1725">
        <v>1724</v>
      </c>
      <c r="B1725" t="s">
        <v>2312</v>
      </c>
      <c r="C1725" t="s">
        <v>1688</v>
      </c>
      <c r="D1725" t="s">
        <v>28</v>
      </c>
      <c r="E1725" t="s">
        <v>29</v>
      </c>
      <c r="F1725">
        <v>30</v>
      </c>
      <c r="G1725" t="s">
        <v>4999</v>
      </c>
      <c r="H1725" t="s">
        <v>5000</v>
      </c>
      <c r="I1725" t="s">
        <v>32</v>
      </c>
      <c r="J1725" s="1">
        <v>44423</v>
      </c>
      <c r="K1725">
        <v>93</v>
      </c>
      <c r="L1725" t="s">
        <v>159</v>
      </c>
      <c r="M1725" s="1"/>
    </row>
    <row r="1726" spans="1:13" x14ac:dyDescent="0.35">
      <c r="A1726">
        <v>1725</v>
      </c>
      <c r="B1726" t="s">
        <v>5001</v>
      </c>
      <c r="C1726" t="s">
        <v>5002</v>
      </c>
      <c r="D1726" t="s">
        <v>28</v>
      </c>
      <c r="E1726" t="s">
        <v>29</v>
      </c>
      <c r="F1726">
        <v>30</v>
      </c>
      <c r="G1726" t="s">
        <v>5003</v>
      </c>
      <c r="H1726" t="s">
        <v>1453</v>
      </c>
      <c r="I1726" t="s">
        <v>1454</v>
      </c>
      <c r="J1726" s="1">
        <v>44102</v>
      </c>
      <c r="K1726">
        <v>63</v>
      </c>
      <c r="L1726" t="s">
        <v>45</v>
      </c>
      <c r="M1726" s="1"/>
    </row>
    <row r="1727" spans="1:13" x14ac:dyDescent="0.35">
      <c r="A1727">
        <v>1726</v>
      </c>
      <c r="B1727" t="s">
        <v>5004</v>
      </c>
      <c r="C1727" t="s">
        <v>4504</v>
      </c>
      <c r="D1727" t="s">
        <v>51</v>
      </c>
      <c r="E1727" t="s">
        <v>16</v>
      </c>
      <c r="F1727">
        <v>30</v>
      </c>
      <c r="G1727" t="s">
        <v>5005</v>
      </c>
      <c r="H1727" t="s">
        <v>99</v>
      </c>
      <c r="I1727" t="s">
        <v>100</v>
      </c>
      <c r="J1727" s="1">
        <v>44853</v>
      </c>
      <c r="K1727">
        <v>62</v>
      </c>
      <c r="L1727" t="s">
        <v>159</v>
      </c>
      <c r="M1727" s="1"/>
    </row>
    <row r="1728" spans="1:13" x14ac:dyDescent="0.35">
      <c r="A1728">
        <v>1727</v>
      </c>
      <c r="B1728" t="s">
        <v>3243</v>
      </c>
      <c r="C1728" t="s">
        <v>2220</v>
      </c>
      <c r="D1728" t="s">
        <v>28</v>
      </c>
      <c r="E1728" t="s">
        <v>29</v>
      </c>
      <c r="F1728">
        <v>90</v>
      </c>
      <c r="G1728" t="s">
        <v>5006</v>
      </c>
      <c r="H1728" t="s">
        <v>5007</v>
      </c>
      <c r="I1728" t="s">
        <v>89</v>
      </c>
      <c r="J1728" s="1">
        <v>43965</v>
      </c>
      <c r="K1728">
        <v>79</v>
      </c>
      <c r="L1728" t="s">
        <v>80</v>
      </c>
      <c r="M1728" s="1"/>
    </row>
    <row r="1729" spans="1:13" x14ac:dyDescent="0.35">
      <c r="A1729">
        <v>1728</v>
      </c>
      <c r="B1729" t="s">
        <v>5008</v>
      </c>
      <c r="C1729" t="s">
        <v>3522</v>
      </c>
      <c r="D1729" t="s">
        <v>51</v>
      </c>
      <c r="E1729" t="s">
        <v>16</v>
      </c>
      <c r="F1729">
        <v>90</v>
      </c>
      <c r="G1729" t="s">
        <v>5009</v>
      </c>
      <c r="H1729" t="s">
        <v>5010</v>
      </c>
      <c r="I1729" t="s">
        <v>32</v>
      </c>
      <c r="J1729" s="1">
        <v>44313</v>
      </c>
      <c r="K1729">
        <v>37</v>
      </c>
      <c r="L1729" t="s">
        <v>33</v>
      </c>
      <c r="M1729" s="1"/>
    </row>
    <row r="1730" spans="1:13" x14ac:dyDescent="0.35">
      <c r="A1730">
        <v>1729</v>
      </c>
      <c r="B1730" t="s">
        <v>5011</v>
      </c>
      <c r="C1730" t="s">
        <v>5012</v>
      </c>
      <c r="D1730" t="s">
        <v>51</v>
      </c>
      <c r="E1730" t="s">
        <v>16</v>
      </c>
      <c r="F1730">
        <v>30</v>
      </c>
      <c r="G1730" t="s">
        <v>5009</v>
      </c>
      <c r="H1730" t="s">
        <v>3424</v>
      </c>
      <c r="I1730" t="s">
        <v>32</v>
      </c>
      <c r="J1730" s="1">
        <v>44215</v>
      </c>
      <c r="K1730">
        <v>45</v>
      </c>
      <c r="L1730" t="s">
        <v>70</v>
      </c>
      <c r="M1730" s="1"/>
    </row>
    <row r="1731" spans="1:13" x14ac:dyDescent="0.35">
      <c r="A1731">
        <v>1730</v>
      </c>
      <c r="B1731" t="s">
        <v>3544</v>
      </c>
      <c r="C1731" t="s">
        <v>3171</v>
      </c>
      <c r="D1731" t="s">
        <v>28</v>
      </c>
      <c r="E1731" t="s">
        <v>29</v>
      </c>
      <c r="F1731">
        <v>90</v>
      </c>
      <c r="G1731" t="s">
        <v>5013</v>
      </c>
      <c r="H1731" t="s">
        <v>1482</v>
      </c>
      <c r="I1731" t="s">
        <v>1483</v>
      </c>
      <c r="J1731" s="1">
        <v>44199</v>
      </c>
      <c r="K1731">
        <v>10</v>
      </c>
      <c r="L1731" t="s">
        <v>20</v>
      </c>
      <c r="M1731" s="1"/>
    </row>
    <row r="1732" spans="1:13" x14ac:dyDescent="0.35">
      <c r="A1732">
        <v>1731</v>
      </c>
      <c r="B1732" t="s">
        <v>5014</v>
      </c>
      <c r="C1732" t="s">
        <v>5015</v>
      </c>
      <c r="D1732" t="s">
        <v>41</v>
      </c>
      <c r="E1732" t="s">
        <v>16</v>
      </c>
      <c r="F1732">
        <v>90</v>
      </c>
      <c r="G1732" t="s">
        <v>5016</v>
      </c>
      <c r="H1732" t="s">
        <v>3554</v>
      </c>
      <c r="I1732" t="s">
        <v>32</v>
      </c>
      <c r="J1732" s="1">
        <v>44323</v>
      </c>
      <c r="K1732">
        <v>45</v>
      </c>
      <c r="L1732" t="s">
        <v>20</v>
      </c>
      <c r="M1732" s="1"/>
    </row>
    <row r="1733" spans="1:13" x14ac:dyDescent="0.35">
      <c r="A1733">
        <v>1732</v>
      </c>
      <c r="B1733" t="s">
        <v>5014</v>
      </c>
      <c r="C1733" t="s">
        <v>5015</v>
      </c>
      <c r="D1733" t="s">
        <v>41</v>
      </c>
      <c r="E1733" t="s">
        <v>16</v>
      </c>
      <c r="F1733">
        <v>90</v>
      </c>
      <c r="G1733" t="s">
        <v>5016</v>
      </c>
      <c r="H1733" t="s">
        <v>3554</v>
      </c>
      <c r="I1733" t="s">
        <v>32</v>
      </c>
      <c r="J1733" s="1">
        <v>44323</v>
      </c>
      <c r="K1733">
        <v>45</v>
      </c>
      <c r="L1733" t="s">
        <v>20</v>
      </c>
      <c r="M1733" s="1"/>
    </row>
    <row r="1734" spans="1:13" x14ac:dyDescent="0.35">
      <c r="A1734">
        <v>1733</v>
      </c>
      <c r="B1734" t="s">
        <v>1769</v>
      </c>
      <c r="C1734" t="s">
        <v>2915</v>
      </c>
      <c r="D1734" t="s">
        <v>28</v>
      </c>
      <c r="E1734" t="s">
        <v>29</v>
      </c>
      <c r="F1734">
        <v>30</v>
      </c>
      <c r="G1734" t="s">
        <v>5017</v>
      </c>
      <c r="H1734" t="s">
        <v>1370</v>
      </c>
      <c r="I1734" t="s">
        <v>32</v>
      </c>
      <c r="J1734" s="1">
        <v>44466</v>
      </c>
      <c r="K1734">
        <v>61</v>
      </c>
      <c r="L1734" t="s">
        <v>64</v>
      </c>
      <c r="M1734" s="1"/>
    </row>
    <row r="1735" spans="1:13" x14ac:dyDescent="0.35">
      <c r="A1735">
        <v>1734</v>
      </c>
      <c r="B1735" t="s">
        <v>5018</v>
      </c>
      <c r="C1735" t="s">
        <v>3989</v>
      </c>
      <c r="D1735" t="s">
        <v>15</v>
      </c>
      <c r="E1735" t="s">
        <v>16</v>
      </c>
      <c r="F1735">
        <v>60</v>
      </c>
      <c r="G1735" t="s">
        <v>5019</v>
      </c>
      <c r="H1735" t="s">
        <v>99</v>
      </c>
      <c r="I1735" t="s">
        <v>100</v>
      </c>
      <c r="J1735" s="1">
        <v>44563</v>
      </c>
      <c r="K1735">
        <v>97</v>
      </c>
      <c r="L1735" t="s">
        <v>64</v>
      </c>
      <c r="M1735" s="1"/>
    </row>
    <row r="1736" spans="1:13" x14ac:dyDescent="0.35">
      <c r="A1736">
        <v>1735</v>
      </c>
      <c r="B1736" t="s">
        <v>5020</v>
      </c>
      <c r="C1736" t="s">
        <v>5021</v>
      </c>
      <c r="D1736" t="s">
        <v>51</v>
      </c>
      <c r="E1736" t="s">
        <v>16</v>
      </c>
      <c r="F1736">
        <v>60</v>
      </c>
      <c r="G1736" t="s">
        <v>5022</v>
      </c>
      <c r="H1736" t="s">
        <v>2338</v>
      </c>
      <c r="I1736" t="s">
        <v>240</v>
      </c>
      <c r="J1736" s="1">
        <v>44386</v>
      </c>
      <c r="K1736">
        <v>28</v>
      </c>
      <c r="L1736" t="s">
        <v>45</v>
      </c>
      <c r="M1736" s="1"/>
    </row>
    <row r="1737" spans="1:13" x14ac:dyDescent="0.35">
      <c r="A1737">
        <v>1736</v>
      </c>
      <c r="B1737" t="s">
        <v>5023</v>
      </c>
      <c r="C1737" t="s">
        <v>2963</v>
      </c>
      <c r="D1737" t="s">
        <v>15</v>
      </c>
      <c r="E1737" t="s">
        <v>16</v>
      </c>
      <c r="F1737">
        <v>30</v>
      </c>
      <c r="G1737" t="s">
        <v>5024</v>
      </c>
      <c r="H1737" t="s">
        <v>5025</v>
      </c>
      <c r="I1737" t="s">
        <v>32</v>
      </c>
      <c r="J1737" s="1">
        <v>44860</v>
      </c>
      <c r="K1737">
        <v>43</v>
      </c>
      <c r="L1737" t="s">
        <v>54</v>
      </c>
      <c r="M1737" s="1"/>
    </row>
    <row r="1738" spans="1:13" x14ac:dyDescent="0.35">
      <c r="A1738">
        <v>1737</v>
      </c>
      <c r="B1738" t="s">
        <v>245</v>
      </c>
      <c r="C1738" t="s">
        <v>657</v>
      </c>
      <c r="D1738" t="s">
        <v>28</v>
      </c>
      <c r="E1738" t="s">
        <v>29</v>
      </c>
      <c r="F1738">
        <v>30</v>
      </c>
      <c r="G1738" t="s">
        <v>5026</v>
      </c>
      <c r="H1738" t="s">
        <v>3506</v>
      </c>
      <c r="I1738" t="s">
        <v>124</v>
      </c>
      <c r="J1738" s="1">
        <v>44112</v>
      </c>
      <c r="K1738">
        <v>20</v>
      </c>
      <c r="L1738" t="s">
        <v>45</v>
      </c>
      <c r="M1738" s="1"/>
    </row>
    <row r="1739" spans="1:13" x14ac:dyDescent="0.35">
      <c r="A1739">
        <v>1738</v>
      </c>
      <c r="B1739" t="s">
        <v>1961</v>
      </c>
      <c r="C1739" t="s">
        <v>403</v>
      </c>
      <c r="D1739" t="s">
        <v>117</v>
      </c>
      <c r="E1739" t="s">
        <v>16</v>
      </c>
      <c r="F1739">
        <v>90</v>
      </c>
      <c r="G1739" t="s">
        <v>5027</v>
      </c>
      <c r="H1739" t="s">
        <v>526</v>
      </c>
      <c r="I1739" t="s">
        <v>32</v>
      </c>
      <c r="J1739" s="1">
        <v>44058</v>
      </c>
      <c r="K1739">
        <v>28</v>
      </c>
      <c r="L1739" t="s">
        <v>101</v>
      </c>
      <c r="M1739" s="1"/>
    </row>
    <row r="1740" spans="1:13" x14ac:dyDescent="0.35">
      <c r="A1740">
        <v>1739</v>
      </c>
      <c r="B1740" t="s">
        <v>5028</v>
      </c>
      <c r="C1740" t="s">
        <v>5029</v>
      </c>
      <c r="D1740" t="s">
        <v>28</v>
      </c>
      <c r="E1740" t="s">
        <v>29</v>
      </c>
      <c r="F1740">
        <v>90</v>
      </c>
      <c r="G1740" t="s">
        <v>5030</v>
      </c>
      <c r="H1740" t="s">
        <v>279</v>
      </c>
      <c r="I1740" t="s">
        <v>213</v>
      </c>
      <c r="J1740" s="1">
        <v>44194</v>
      </c>
      <c r="K1740">
        <v>60</v>
      </c>
      <c r="L1740" t="s">
        <v>159</v>
      </c>
      <c r="M1740" s="1"/>
    </row>
    <row r="1741" spans="1:13" x14ac:dyDescent="0.35">
      <c r="A1741">
        <v>1740</v>
      </c>
      <c r="B1741" t="s">
        <v>5031</v>
      </c>
      <c r="C1741" t="s">
        <v>5032</v>
      </c>
      <c r="D1741" t="s">
        <v>28</v>
      </c>
      <c r="E1741" t="s">
        <v>29</v>
      </c>
      <c r="F1741">
        <v>60</v>
      </c>
      <c r="G1741" t="s">
        <v>5030</v>
      </c>
      <c r="H1741" t="s">
        <v>5033</v>
      </c>
      <c r="I1741" t="s">
        <v>2543</v>
      </c>
      <c r="J1741" s="1">
        <v>44361</v>
      </c>
      <c r="K1741">
        <v>3</v>
      </c>
      <c r="L1741" t="s">
        <v>20</v>
      </c>
      <c r="M1741" s="1"/>
    </row>
    <row r="1742" spans="1:13" x14ac:dyDescent="0.35">
      <c r="A1742">
        <v>1741</v>
      </c>
      <c r="B1742" t="s">
        <v>5034</v>
      </c>
      <c r="C1742" t="s">
        <v>1638</v>
      </c>
      <c r="D1742" t="s">
        <v>28</v>
      </c>
      <c r="E1742" t="s">
        <v>29</v>
      </c>
      <c r="F1742">
        <v>90</v>
      </c>
      <c r="G1742" t="s">
        <v>5035</v>
      </c>
      <c r="H1742" t="s">
        <v>5036</v>
      </c>
      <c r="I1742" t="s">
        <v>32</v>
      </c>
      <c r="J1742" s="1">
        <v>44159</v>
      </c>
      <c r="K1742">
        <v>5</v>
      </c>
      <c r="L1742" t="s">
        <v>80</v>
      </c>
      <c r="M1742" s="1"/>
    </row>
    <row r="1743" spans="1:13" x14ac:dyDescent="0.35">
      <c r="A1743">
        <v>1742</v>
      </c>
      <c r="B1743" t="s">
        <v>4134</v>
      </c>
      <c r="C1743" t="s">
        <v>5037</v>
      </c>
      <c r="D1743" t="s">
        <v>28</v>
      </c>
      <c r="E1743" t="s">
        <v>29</v>
      </c>
      <c r="F1743">
        <v>30</v>
      </c>
      <c r="G1743" t="s">
        <v>5038</v>
      </c>
      <c r="H1743" t="s">
        <v>5039</v>
      </c>
      <c r="I1743" t="s">
        <v>32</v>
      </c>
      <c r="J1743" s="1">
        <v>44722</v>
      </c>
      <c r="K1743">
        <v>70</v>
      </c>
      <c r="L1743" t="s">
        <v>33</v>
      </c>
      <c r="M1743" s="1"/>
    </row>
    <row r="1744" spans="1:13" x14ac:dyDescent="0.35">
      <c r="A1744">
        <v>1743</v>
      </c>
      <c r="B1744" t="s">
        <v>5040</v>
      </c>
      <c r="C1744" t="s">
        <v>3162</v>
      </c>
      <c r="D1744" t="s">
        <v>15</v>
      </c>
      <c r="E1744" t="s">
        <v>16</v>
      </c>
      <c r="F1744">
        <v>30</v>
      </c>
      <c r="G1744" t="s">
        <v>5041</v>
      </c>
      <c r="H1744" t="s">
        <v>579</v>
      </c>
      <c r="I1744" t="s">
        <v>32</v>
      </c>
      <c r="J1744" s="1">
        <v>44488</v>
      </c>
      <c r="K1744">
        <v>7</v>
      </c>
      <c r="L1744" t="s">
        <v>101</v>
      </c>
      <c r="M1744" s="1"/>
    </row>
    <row r="1745" spans="1:13" x14ac:dyDescent="0.35">
      <c r="A1745">
        <v>1744</v>
      </c>
      <c r="B1745" t="s">
        <v>5042</v>
      </c>
      <c r="C1745" t="s">
        <v>5043</v>
      </c>
      <c r="D1745" t="s">
        <v>28</v>
      </c>
      <c r="E1745" t="s">
        <v>29</v>
      </c>
      <c r="F1745">
        <v>90</v>
      </c>
      <c r="G1745" t="s">
        <v>5044</v>
      </c>
      <c r="H1745" t="s">
        <v>4182</v>
      </c>
      <c r="I1745" t="s">
        <v>32</v>
      </c>
      <c r="J1745" s="1">
        <v>44808</v>
      </c>
      <c r="K1745">
        <v>67</v>
      </c>
      <c r="L1745" t="s">
        <v>70</v>
      </c>
      <c r="M1745" s="1"/>
    </row>
    <row r="1746" spans="1:13" x14ac:dyDescent="0.35">
      <c r="A1746">
        <v>1745</v>
      </c>
      <c r="B1746" t="s">
        <v>5045</v>
      </c>
      <c r="C1746" t="s">
        <v>2119</v>
      </c>
      <c r="D1746" t="s">
        <v>15</v>
      </c>
      <c r="E1746" t="s">
        <v>16</v>
      </c>
      <c r="F1746">
        <v>90</v>
      </c>
      <c r="G1746" t="s">
        <v>5046</v>
      </c>
      <c r="H1746" t="s">
        <v>5047</v>
      </c>
      <c r="I1746" t="s">
        <v>178</v>
      </c>
      <c r="J1746" s="1">
        <v>44626</v>
      </c>
      <c r="K1746">
        <v>34</v>
      </c>
      <c r="L1746" t="s">
        <v>159</v>
      </c>
      <c r="M1746" s="1"/>
    </row>
    <row r="1747" spans="1:13" x14ac:dyDescent="0.35">
      <c r="A1747">
        <v>1746</v>
      </c>
      <c r="B1747" t="s">
        <v>5048</v>
      </c>
      <c r="C1747" t="s">
        <v>2365</v>
      </c>
      <c r="D1747" t="s">
        <v>51</v>
      </c>
      <c r="E1747" t="s">
        <v>16</v>
      </c>
      <c r="F1747">
        <v>90</v>
      </c>
      <c r="G1747" t="s">
        <v>5049</v>
      </c>
      <c r="H1747" t="s">
        <v>5050</v>
      </c>
      <c r="I1747" t="s">
        <v>124</v>
      </c>
      <c r="J1747" s="1">
        <v>44838</v>
      </c>
      <c r="K1747">
        <v>48</v>
      </c>
      <c r="L1747" t="s">
        <v>70</v>
      </c>
      <c r="M1747" s="1"/>
    </row>
    <row r="1748" spans="1:13" x14ac:dyDescent="0.35">
      <c r="A1748">
        <v>1747</v>
      </c>
      <c r="B1748" t="s">
        <v>5051</v>
      </c>
      <c r="C1748" t="s">
        <v>5052</v>
      </c>
      <c r="D1748" t="s">
        <v>15</v>
      </c>
      <c r="E1748" t="s">
        <v>16</v>
      </c>
      <c r="F1748">
        <v>30</v>
      </c>
      <c r="G1748" t="s">
        <v>5053</v>
      </c>
      <c r="H1748" t="s">
        <v>2763</v>
      </c>
      <c r="I1748" t="s">
        <v>294</v>
      </c>
      <c r="J1748" s="1">
        <v>44547</v>
      </c>
      <c r="K1748">
        <v>67</v>
      </c>
      <c r="L1748" t="s">
        <v>45</v>
      </c>
      <c r="M1748" s="1"/>
    </row>
    <row r="1749" spans="1:13" x14ac:dyDescent="0.35">
      <c r="A1749">
        <v>1748</v>
      </c>
      <c r="B1749" t="s">
        <v>3711</v>
      </c>
      <c r="C1749" t="s">
        <v>5054</v>
      </c>
      <c r="D1749" t="s">
        <v>28</v>
      </c>
      <c r="E1749" t="s">
        <v>29</v>
      </c>
      <c r="F1749">
        <v>30</v>
      </c>
      <c r="G1749" t="s">
        <v>5055</v>
      </c>
      <c r="H1749" t="s">
        <v>4283</v>
      </c>
      <c r="I1749" t="s">
        <v>178</v>
      </c>
      <c r="J1749" s="1">
        <v>44836</v>
      </c>
      <c r="K1749">
        <v>75</v>
      </c>
      <c r="L1749" t="s">
        <v>54</v>
      </c>
      <c r="M1749" s="1"/>
    </row>
    <row r="1750" spans="1:13" x14ac:dyDescent="0.35">
      <c r="A1750">
        <v>1749</v>
      </c>
      <c r="B1750" t="s">
        <v>499</v>
      </c>
      <c r="C1750" t="s">
        <v>3371</v>
      </c>
      <c r="D1750" t="s">
        <v>51</v>
      </c>
      <c r="E1750" t="s">
        <v>16</v>
      </c>
      <c r="F1750">
        <v>90</v>
      </c>
      <c r="G1750" t="s">
        <v>5056</v>
      </c>
      <c r="H1750" t="s">
        <v>526</v>
      </c>
      <c r="I1750" t="s">
        <v>32</v>
      </c>
      <c r="J1750" s="1">
        <v>43950</v>
      </c>
      <c r="K1750">
        <v>78</v>
      </c>
      <c r="L1750" t="s">
        <v>54</v>
      </c>
      <c r="M1750" s="1"/>
    </row>
    <row r="1751" spans="1:13" x14ac:dyDescent="0.35">
      <c r="A1751">
        <v>1750</v>
      </c>
      <c r="B1751" t="s">
        <v>5057</v>
      </c>
      <c r="C1751" t="s">
        <v>1468</v>
      </c>
      <c r="D1751" t="s">
        <v>28</v>
      </c>
      <c r="E1751" t="s">
        <v>29</v>
      </c>
      <c r="F1751">
        <v>60</v>
      </c>
      <c r="G1751" t="s">
        <v>5058</v>
      </c>
      <c r="H1751" t="s">
        <v>5059</v>
      </c>
      <c r="I1751" t="s">
        <v>294</v>
      </c>
      <c r="J1751" s="1">
        <v>43896</v>
      </c>
      <c r="K1751">
        <v>2</v>
      </c>
      <c r="L1751" t="s">
        <v>70</v>
      </c>
      <c r="M1751" s="1"/>
    </row>
    <row r="1752" spans="1:13" x14ac:dyDescent="0.35">
      <c r="A1752">
        <v>1751</v>
      </c>
      <c r="B1752" t="s">
        <v>5060</v>
      </c>
      <c r="C1752" t="s">
        <v>3812</v>
      </c>
      <c r="D1752" t="s">
        <v>28</v>
      </c>
      <c r="E1752" t="s">
        <v>29</v>
      </c>
      <c r="F1752">
        <v>30</v>
      </c>
      <c r="G1752" t="s">
        <v>5061</v>
      </c>
      <c r="H1752" t="s">
        <v>4527</v>
      </c>
      <c r="I1752" t="s">
        <v>32</v>
      </c>
      <c r="J1752" s="1">
        <v>44156</v>
      </c>
      <c r="K1752">
        <v>76</v>
      </c>
      <c r="L1752" t="s">
        <v>64</v>
      </c>
      <c r="M1752" s="1"/>
    </row>
    <row r="1753" spans="1:13" x14ac:dyDescent="0.35">
      <c r="A1753">
        <v>1752</v>
      </c>
      <c r="B1753" t="s">
        <v>5062</v>
      </c>
      <c r="C1753" t="s">
        <v>1607</v>
      </c>
      <c r="D1753" t="s">
        <v>621</v>
      </c>
      <c r="E1753" t="s">
        <v>29</v>
      </c>
      <c r="F1753">
        <v>90</v>
      </c>
      <c r="G1753" t="s">
        <v>5063</v>
      </c>
      <c r="H1753" t="s">
        <v>154</v>
      </c>
      <c r="I1753" t="s">
        <v>25</v>
      </c>
      <c r="J1753" s="1">
        <v>43946</v>
      </c>
      <c r="K1753">
        <v>18</v>
      </c>
      <c r="L1753" t="s">
        <v>45</v>
      </c>
      <c r="M1753" s="1"/>
    </row>
    <row r="1754" spans="1:13" x14ac:dyDescent="0.35">
      <c r="A1754">
        <v>1753</v>
      </c>
      <c r="B1754" t="s">
        <v>4956</v>
      </c>
      <c r="C1754" t="s">
        <v>3362</v>
      </c>
      <c r="D1754" t="s">
        <v>41</v>
      </c>
      <c r="E1754" t="s">
        <v>16</v>
      </c>
      <c r="F1754">
        <v>30</v>
      </c>
      <c r="G1754" t="s">
        <v>5064</v>
      </c>
      <c r="H1754" t="s">
        <v>3770</v>
      </c>
      <c r="I1754" t="s">
        <v>32</v>
      </c>
      <c r="J1754" s="1">
        <v>44663</v>
      </c>
      <c r="K1754">
        <v>47</v>
      </c>
      <c r="L1754" t="s">
        <v>54</v>
      </c>
      <c r="M1754" s="1"/>
    </row>
    <row r="1755" spans="1:13" x14ac:dyDescent="0.35">
      <c r="A1755">
        <v>1754</v>
      </c>
      <c r="B1755" t="s">
        <v>5065</v>
      </c>
      <c r="C1755" t="s">
        <v>286</v>
      </c>
      <c r="D1755" t="s">
        <v>41</v>
      </c>
      <c r="E1755" t="s">
        <v>16</v>
      </c>
      <c r="F1755">
        <v>30</v>
      </c>
      <c r="G1755" t="s">
        <v>5066</v>
      </c>
      <c r="H1755" t="s">
        <v>3296</v>
      </c>
      <c r="I1755" t="s">
        <v>32</v>
      </c>
      <c r="J1755" s="1">
        <v>43973</v>
      </c>
      <c r="K1755">
        <v>51</v>
      </c>
      <c r="L1755" t="s">
        <v>33</v>
      </c>
      <c r="M1755" s="1"/>
    </row>
    <row r="1756" spans="1:13" x14ac:dyDescent="0.35">
      <c r="A1756">
        <v>1755</v>
      </c>
      <c r="B1756" t="s">
        <v>2853</v>
      </c>
      <c r="C1756" t="s">
        <v>5067</v>
      </c>
      <c r="D1756" t="s">
        <v>28</v>
      </c>
      <c r="E1756" t="s">
        <v>29</v>
      </c>
      <c r="F1756">
        <v>60</v>
      </c>
      <c r="G1756" t="s">
        <v>5068</v>
      </c>
      <c r="H1756" t="s">
        <v>5069</v>
      </c>
      <c r="I1756" t="s">
        <v>32</v>
      </c>
      <c r="J1756" s="1">
        <v>44416</v>
      </c>
      <c r="K1756">
        <v>4</v>
      </c>
      <c r="L1756" t="s">
        <v>39</v>
      </c>
      <c r="M1756" s="1"/>
    </row>
    <row r="1757" spans="1:13" x14ac:dyDescent="0.35">
      <c r="A1757">
        <v>1756</v>
      </c>
      <c r="B1757" t="s">
        <v>5070</v>
      </c>
      <c r="C1757" t="s">
        <v>3258</v>
      </c>
      <c r="D1757" t="s">
        <v>28</v>
      </c>
      <c r="E1757" t="s">
        <v>29</v>
      </c>
      <c r="F1757">
        <v>30</v>
      </c>
      <c r="G1757" t="s">
        <v>5071</v>
      </c>
      <c r="H1757" t="s">
        <v>1391</v>
      </c>
      <c r="I1757" t="s">
        <v>32</v>
      </c>
      <c r="J1757" s="1">
        <v>44559</v>
      </c>
      <c r="K1757">
        <v>20</v>
      </c>
      <c r="L1757" t="s">
        <v>64</v>
      </c>
      <c r="M1757" s="1"/>
    </row>
    <row r="1758" spans="1:13" x14ac:dyDescent="0.35">
      <c r="A1758">
        <v>1757</v>
      </c>
      <c r="B1758" t="s">
        <v>2980</v>
      </c>
      <c r="C1758" t="s">
        <v>5072</v>
      </c>
      <c r="D1758" t="s">
        <v>28</v>
      </c>
      <c r="E1758" t="s">
        <v>29</v>
      </c>
      <c r="F1758">
        <v>60</v>
      </c>
      <c r="G1758" t="s">
        <v>5073</v>
      </c>
      <c r="H1758" t="s">
        <v>4071</v>
      </c>
      <c r="I1758" t="s">
        <v>886</v>
      </c>
      <c r="J1758" s="1">
        <v>44493</v>
      </c>
      <c r="K1758">
        <v>45</v>
      </c>
      <c r="L1758" t="s">
        <v>64</v>
      </c>
      <c r="M1758" s="1"/>
    </row>
    <row r="1759" spans="1:13" x14ac:dyDescent="0.35">
      <c r="A1759">
        <v>1758</v>
      </c>
      <c r="B1759" t="s">
        <v>5074</v>
      </c>
      <c r="C1759" t="s">
        <v>1627</v>
      </c>
      <c r="D1759" t="s">
        <v>15</v>
      </c>
      <c r="E1759" t="s">
        <v>16</v>
      </c>
      <c r="F1759">
        <v>30</v>
      </c>
      <c r="G1759" t="s">
        <v>5075</v>
      </c>
      <c r="H1759" t="s">
        <v>1242</v>
      </c>
      <c r="I1759" t="s">
        <v>38</v>
      </c>
      <c r="J1759" s="1">
        <v>44572</v>
      </c>
      <c r="K1759">
        <v>82</v>
      </c>
      <c r="L1759" t="s">
        <v>101</v>
      </c>
      <c r="M1759" s="1"/>
    </row>
    <row r="1760" spans="1:13" x14ac:dyDescent="0.35">
      <c r="A1760">
        <v>1759</v>
      </c>
      <c r="B1760" t="s">
        <v>5076</v>
      </c>
      <c r="C1760" t="s">
        <v>5077</v>
      </c>
      <c r="D1760" t="s">
        <v>15</v>
      </c>
      <c r="E1760" t="s">
        <v>16</v>
      </c>
      <c r="F1760">
        <v>60</v>
      </c>
      <c r="G1760" t="s">
        <v>5078</v>
      </c>
      <c r="H1760" t="s">
        <v>5079</v>
      </c>
      <c r="I1760" t="s">
        <v>294</v>
      </c>
      <c r="J1760" s="1">
        <v>44844</v>
      </c>
      <c r="K1760">
        <v>50</v>
      </c>
      <c r="L1760" t="s">
        <v>101</v>
      </c>
      <c r="M1760" s="1"/>
    </row>
    <row r="1761" spans="1:13" x14ac:dyDescent="0.35">
      <c r="A1761">
        <v>1760</v>
      </c>
      <c r="C1761" t="s">
        <v>1251</v>
      </c>
      <c r="D1761" t="s">
        <v>28</v>
      </c>
      <c r="E1761" t="s">
        <v>29</v>
      </c>
      <c r="F1761">
        <v>90</v>
      </c>
      <c r="G1761" t="s">
        <v>5080</v>
      </c>
      <c r="H1761" t="s">
        <v>4598</v>
      </c>
      <c r="I1761" t="s">
        <v>187</v>
      </c>
      <c r="J1761" s="1">
        <v>44516</v>
      </c>
      <c r="K1761">
        <v>19</v>
      </c>
      <c r="L1761" t="s">
        <v>80</v>
      </c>
      <c r="M1761" s="1"/>
    </row>
    <row r="1762" spans="1:13" x14ac:dyDescent="0.35">
      <c r="A1762">
        <v>1761</v>
      </c>
      <c r="B1762" t="s">
        <v>3329</v>
      </c>
      <c r="C1762" t="s">
        <v>5081</v>
      </c>
      <c r="D1762" t="s">
        <v>28</v>
      </c>
      <c r="E1762" t="s">
        <v>29</v>
      </c>
      <c r="F1762">
        <v>60</v>
      </c>
      <c r="G1762" t="s">
        <v>5082</v>
      </c>
      <c r="H1762" t="s">
        <v>3324</v>
      </c>
      <c r="I1762" t="s">
        <v>32</v>
      </c>
      <c r="J1762" s="1">
        <v>44870</v>
      </c>
      <c r="K1762">
        <v>98</v>
      </c>
      <c r="L1762" t="s">
        <v>45</v>
      </c>
      <c r="M1762" s="1"/>
    </row>
    <row r="1763" spans="1:13" x14ac:dyDescent="0.35">
      <c r="A1763">
        <v>1762</v>
      </c>
      <c r="B1763" t="s">
        <v>5083</v>
      </c>
      <c r="C1763" t="s">
        <v>5084</v>
      </c>
      <c r="D1763" t="s">
        <v>28</v>
      </c>
      <c r="E1763" t="s">
        <v>29</v>
      </c>
      <c r="F1763">
        <v>30</v>
      </c>
      <c r="G1763" t="s">
        <v>5085</v>
      </c>
      <c r="H1763" t="s">
        <v>3756</v>
      </c>
      <c r="I1763" t="s">
        <v>178</v>
      </c>
      <c r="J1763" s="1">
        <v>43844</v>
      </c>
      <c r="K1763">
        <v>34</v>
      </c>
      <c r="L1763" t="s">
        <v>101</v>
      </c>
      <c r="M1763" s="1"/>
    </row>
    <row r="1764" spans="1:13" x14ac:dyDescent="0.35">
      <c r="A1764">
        <v>1763</v>
      </c>
      <c r="B1764" t="s">
        <v>5086</v>
      </c>
      <c r="C1764" t="s">
        <v>593</v>
      </c>
      <c r="D1764" t="s">
        <v>28</v>
      </c>
      <c r="E1764" t="s">
        <v>29</v>
      </c>
      <c r="F1764">
        <v>90</v>
      </c>
      <c r="G1764" t="s">
        <v>5087</v>
      </c>
      <c r="H1764" t="s">
        <v>3870</v>
      </c>
      <c r="I1764" t="s">
        <v>124</v>
      </c>
      <c r="J1764" s="1">
        <v>44709</v>
      </c>
      <c r="K1764">
        <v>18</v>
      </c>
      <c r="L1764" t="s">
        <v>159</v>
      </c>
      <c r="M1764" s="1"/>
    </row>
    <row r="1765" spans="1:13" x14ac:dyDescent="0.35">
      <c r="A1765">
        <v>1764</v>
      </c>
      <c r="B1765" t="s">
        <v>5088</v>
      </c>
      <c r="C1765" t="s">
        <v>457</v>
      </c>
      <c r="D1765" t="s">
        <v>28</v>
      </c>
      <c r="E1765" t="s">
        <v>29</v>
      </c>
      <c r="F1765">
        <v>90</v>
      </c>
      <c r="G1765" t="s">
        <v>5089</v>
      </c>
      <c r="H1765" t="s">
        <v>298</v>
      </c>
      <c r="I1765" t="s">
        <v>25</v>
      </c>
      <c r="J1765" s="1">
        <v>44522</v>
      </c>
      <c r="K1765">
        <v>65</v>
      </c>
      <c r="L1765" t="s">
        <v>80</v>
      </c>
      <c r="M1765" s="1"/>
    </row>
    <row r="1766" spans="1:13" x14ac:dyDescent="0.35">
      <c r="A1766">
        <v>1765</v>
      </c>
      <c r="B1766" t="s">
        <v>1405</v>
      </c>
      <c r="C1766" t="s">
        <v>5090</v>
      </c>
      <c r="D1766" t="s">
        <v>28</v>
      </c>
      <c r="E1766" t="s">
        <v>29</v>
      </c>
      <c r="F1766">
        <v>90</v>
      </c>
      <c r="G1766" t="s">
        <v>5091</v>
      </c>
      <c r="H1766" t="s">
        <v>1781</v>
      </c>
      <c r="I1766" t="s">
        <v>32</v>
      </c>
      <c r="J1766" s="1">
        <v>44844</v>
      </c>
      <c r="K1766">
        <v>26</v>
      </c>
      <c r="L1766" t="s">
        <v>45</v>
      </c>
      <c r="M1766" s="1"/>
    </row>
    <row r="1767" spans="1:13" x14ac:dyDescent="0.35">
      <c r="A1767">
        <v>1766</v>
      </c>
      <c r="B1767" t="s">
        <v>1923</v>
      </c>
      <c r="C1767" t="s">
        <v>5092</v>
      </c>
      <c r="D1767" t="s">
        <v>28</v>
      </c>
      <c r="E1767" t="s">
        <v>29</v>
      </c>
      <c r="F1767">
        <v>30</v>
      </c>
      <c r="G1767" t="s">
        <v>5093</v>
      </c>
      <c r="H1767" t="s">
        <v>3459</v>
      </c>
      <c r="I1767" t="s">
        <v>178</v>
      </c>
      <c r="J1767" s="1">
        <v>44160</v>
      </c>
      <c r="K1767">
        <v>73</v>
      </c>
      <c r="L1767" t="s">
        <v>70</v>
      </c>
      <c r="M1767" s="1"/>
    </row>
    <row r="1768" spans="1:13" x14ac:dyDescent="0.35">
      <c r="A1768">
        <v>1767</v>
      </c>
      <c r="B1768" t="s">
        <v>1865</v>
      </c>
      <c r="C1768" t="s">
        <v>1703</v>
      </c>
      <c r="D1768" t="s">
        <v>41</v>
      </c>
      <c r="E1768" t="s">
        <v>16</v>
      </c>
      <c r="F1768">
        <v>30</v>
      </c>
      <c r="G1768" t="s">
        <v>5094</v>
      </c>
      <c r="H1768" t="s">
        <v>738</v>
      </c>
      <c r="I1768" t="s">
        <v>38</v>
      </c>
      <c r="J1768" s="1">
        <v>44240</v>
      </c>
      <c r="K1768">
        <v>28</v>
      </c>
      <c r="L1768" t="s">
        <v>39</v>
      </c>
      <c r="M1768" s="1"/>
    </row>
    <row r="1769" spans="1:13" x14ac:dyDescent="0.35">
      <c r="A1769">
        <v>1768</v>
      </c>
      <c r="B1769" t="s">
        <v>5095</v>
      </c>
      <c r="C1769" t="s">
        <v>5096</v>
      </c>
      <c r="D1769" t="s">
        <v>51</v>
      </c>
      <c r="E1769" t="s">
        <v>16</v>
      </c>
      <c r="F1769">
        <v>90</v>
      </c>
      <c r="G1769" t="s">
        <v>5097</v>
      </c>
      <c r="H1769" t="s">
        <v>2516</v>
      </c>
      <c r="I1769" t="s">
        <v>32</v>
      </c>
      <c r="J1769" s="1">
        <v>44368</v>
      </c>
      <c r="K1769">
        <v>66</v>
      </c>
      <c r="L1769" t="s">
        <v>54</v>
      </c>
      <c r="M1769" s="1"/>
    </row>
    <row r="1770" spans="1:13" x14ac:dyDescent="0.35">
      <c r="A1770">
        <v>1769</v>
      </c>
      <c r="B1770" t="s">
        <v>2600</v>
      </c>
      <c r="C1770" t="s">
        <v>1148</v>
      </c>
      <c r="D1770" t="s">
        <v>51</v>
      </c>
      <c r="E1770" t="s">
        <v>16</v>
      </c>
      <c r="F1770">
        <v>90</v>
      </c>
      <c r="G1770" t="s">
        <v>5098</v>
      </c>
      <c r="H1770" t="s">
        <v>5099</v>
      </c>
      <c r="I1770" t="s">
        <v>32</v>
      </c>
      <c r="J1770" s="1">
        <v>44211</v>
      </c>
      <c r="K1770">
        <v>51</v>
      </c>
      <c r="L1770" t="s">
        <v>101</v>
      </c>
      <c r="M1770" s="1"/>
    </row>
    <row r="1771" spans="1:13" x14ac:dyDescent="0.35">
      <c r="A1771">
        <v>1770</v>
      </c>
      <c r="B1771" t="s">
        <v>3300</v>
      </c>
      <c r="C1771" t="s">
        <v>5100</v>
      </c>
      <c r="D1771" t="s">
        <v>28</v>
      </c>
      <c r="E1771" t="s">
        <v>29</v>
      </c>
      <c r="F1771">
        <v>60</v>
      </c>
      <c r="G1771" t="s">
        <v>5101</v>
      </c>
      <c r="H1771" t="s">
        <v>2791</v>
      </c>
      <c r="I1771" t="s">
        <v>178</v>
      </c>
      <c r="J1771" s="1">
        <v>44275</v>
      </c>
      <c r="K1771">
        <v>9</v>
      </c>
      <c r="L1771" t="s">
        <v>39</v>
      </c>
      <c r="M1771" s="1"/>
    </row>
    <row r="1772" spans="1:13" x14ac:dyDescent="0.35">
      <c r="A1772">
        <v>1771</v>
      </c>
      <c r="B1772" t="s">
        <v>5102</v>
      </c>
      <c r="C1772" t="s">
        <v>1874</v>
      </c>
      <c r="D1772" t="s">
        <v>15</v>
      </c>
      <c r="E1772" t="s">
        <v>16</v>
      </c>
      <c r="F1772">
        <v>60</v>
      </c>
      <c r="G1772" t="s">
        <v>5103</v>
      </c>
      <c r="H1772" t="s">
        <v>754</v>
      </c>
      <c r="I1772" t="s">
        <v>25</v>
      </c>
      <c r="J1772" s="1">
        <v>44890</v>
      </c>
      <c r="K1772">
        <v>20</v>
      </c>
      <c r="L1772" t="s">
        <v>80</v>
      </c>
      <c r="M1772" s="1"/>
    </row>
    <row r="1773" spans="1:13" x14ac:dyDescent="0.35">
      <c r="A1773">
        <v>1772</v>
      </c>
      <c r="B1773" t="s">
        <v>2346</v>
      </c>
      <c r="C1773" t="s">
        <v>512</v>
      </c>
      <c r="D1773" t="s">
        <v>28</v>
      </c>
      <c r="E1773" t="s">
        <v>29</v>
      </c>
      <c r="F1773">
        <v>60</v>
      </c>
      <c r="G1773" t="s">
        <v>5104</v>
      </c>
      <c r="H1773" t="s">
        <v>2688</v>
      </c>
      <c r="I1773" t="s">
        <v>1199</v>
      </c>
      <c r="J1773" s="1">
        <v>44115</v>
      </c>
      <c r="K1773">
        <v>48</v>
      </c>
      <c r="L1773" t="s">
        <v>33</v>
      </c>
      <c r="M1773" s="1"/>
    </row>
    <row r="1774" spans="1:13" x14ac:dyDescent="0.35">
      <c r="A1774">
        <v>1773</v>
      </c>
      <c r="B1774" t="s">
        <v>5105</v>
      </c>
      <c r="C1774" t="s">
        <v>5106</v>
      </c>
      <c r="D1774" t="s">
        <v>51</v>
      </c>
      <c r="E1774" t="s">
        <v>16</v>
      </c>
      <c r="F1774">
        <v>30</v>
      </c>
      <c r="G1774" t="s">
        <v>5107</v>
      </c>
      <c r="H1774" t="s">
        <v>5108</v>
      </c>
      <c r="I1774" t="s">
        <v>38</v>
      </c>
      <c r="J1774" s="1">
        <v>44636</v>
      </c>
      <c r="K1774">
        <v>39</v>
      </c>
      <c r="L1774" t="s">
        <v>20</v>
      </c>
      <c r="M1774" s="1"/>
    </row>
    <row r="1775" spans="1:13" x14ac:dyDescent="0.35">
      <c r="A1775">
        <v>1774</v>
      </c>
      <c r="B1775" t="s">
        <v>111</v>
      </c>
      <c r="C1775" t="s">
        <v>647</v>
      </c>
      <c r="D1775" t="s">
        <v>28</v>
      </c>
      <c r="E1775" t="s">
        <v>29</v>
      </c>
      <c r="F1775">
        <v>60</v>
      </c>
      <c r="G1775" t="s">
        <v>5109</v>
      </c>
      <c r="H1775" t="s">
        <v>4020</v>
      </c>
      <c r="I1775" t="s">
        <v>173</v>
      </c>
      <c r="J1775" s="1">
        <v>44519</v>
      </c>
      <c r="K1775">
        <v>81</v>
      </c>
      <c r="L1775" t="s">
        <v>20</v>
      </c>
      <c r="M1775" s="1"/>
    </row>
    <row r="1776" spans="1:13" x14ac:dyDescent="0.35">
      <c r="A1776">
        <v>1775</v>
      </c>
      <c r="B1776" t="s">
        <v>5110</v>
      </c>
      <c r="C1776" t="s">
        <v>5111</v>
      </c>
      <c r="D1776" t="s">
        <v>15</v>
      </c>
      <c r="E1776" t="s">
        <v>16</v>
      </c>
      <c r="F1776">
        <v>30</v>
      </c>
      <c r="G1776" t="s">
        <v>5112</v>
      </c>
      <c r="H1776" t="s">
        <v>154</v>
      </c>
      <c r="I1776" t="s">
        <v>25</v>
      </c>
      <c r="J1776" s="1">
        <v>44170</v>
      </c>
      <c r="K1776">
        <v>19</v>
      </c>
      <c r="L1776" t="s">
        <v>70</v>
      </c>
      <c r="M1776" s="1"/>
    </row>
    <row r="1777" spans="1:13" x14ac:dyDescent="0.35">
      <c r="A1777">
        <v>1776</v>
      </c>
      <c r="B1777" t="s">
        <v>3992</v>
      </c>
      <c r="C1777" t="s">
        <v>5113</v>
      </c>
      <c r="D1777" t="s">
        <v>28</v>
      </c>
      <c r="E1777" t="s">
        <v>29</v>
      </c>
      <c r="F1777">
        <v>90</v>
      </c>
      <c r="G1777" t="s">
        <v>5114</v>
      </c>
      <c r="H1777" t="s">
        <v>2069</v>
      </c>
      <c r="I1777" t="s">
        <v>1035</v>
      </c>
      <c r="J1777" s="1">
        <v>44421</v>
      </c>
      <c r="K1777">
        <v>42</v>
      </c>
      <c r="L1777" t="s">
        <v>33</v>
      </c>
      <c r="M1777" s="1"/>
    </row>
    <row r="1778" spans="1:13" x14ac:dyDescent="0.35">
      <c r="A1778">
        <v>1777</v>
      </c>
      <c r="B1778" t="s">
        <v>705</v>
      </c>
      <c r="C1778" t="s">
        <v>1501</v>
      </c>
      <c r="D1778" t="s">
        <v>28</v>
      </c>
      <c r="E1778" t="s">
        <v>29</v>
      </c>
      <c r="F1778">
        <v>90</v>
      </c>
      <c r="G1778" t="s">
        <v>5114</v>
      </c>
      <c r="H1778" t="s">
        <v>2533</v>
      </c>
      <c r="I1778" t="s">
        <v>2534</v>
      </c>
      <c r="J1778" s="1">
        <v>44657</v>
      </c>
      <c r="K1778">
        <v>18</v>
      </c>
      <c r="L1778" t="s">
        <v>159</v>
      </c>
      <c r="M1778" s="1"/>
    </row>
    <row r="1779" spans="1:13" x14ac:dyDescent="0.35">
      <c r="A1779">
        <v>1778</v>
      </c>
      <c r="B1779" t="s">
        <v>5115</v>
      </c>
      <c r="C1779" t="s">
        <v>2071</v>
      </c>
      <c r="D1779" t="s">
        <v>28</v>
      </c>
      <c r="E1779" t="s">
        <v>29</v>
      </c>
      <c r="F1779">
        <v>60</v>
      </c>
      <c r="G1779" t="s">
        <v>5116</v>
      </c>
      <c r="H1779" t="s">
        <v>2570</v>
      </c>
      <c r="I1779" t="s">
        <v>32</v>
      </c>
      <c r="J1779" s="1">
        <v>44117</v>
      </c>
      <c r="K1779">
        <v>74</v>
      </c>
      <c r="L1779" t="s">
        <v>64</v>
      </c>
      <c r="M1779" s="1"/>
    </row>
    <row r="1780" spans="1:13" x14ac:dyDescent="0.35">
      <c r="A1780">
        <v>1779</v>
      </c>
      <c r="B1780" t="s">
        <v>4697</v>
      </c>
      <c r="C1780" t="s">
        <v>3605</v>
      </c>
      <c r="D1780" t="s">
        <v>28</v>
      </c>
      <c r="E1780" t="s">
        <v>29</v>
      </c>
      <c r="F1780">
        <v>30</v>
      </c>
      <c r="G1780" t="s">
        <v>5117</v>
      </c>
      <c r="H1780" t="s">
        <v>716</v>
      </c>
      <c r="I1780" t="s">
        <v>32</v>
      </c>
      <c r="J1780" s="1">
        <v>44425</v>
      </c>
      <c r="K1780">
        <v>23</v>
      </c>
      <c r="L1780" t="s">
        <v>45</v>
      </c>
      <c r="M1780" s="1"/>
    </row>
    <row r="1781" spans="1:13" x14ac:dyDescent="0.35">
      <c r="A1781">
        <v>1780</v>
      </c>
      <c r="B1781" t="s">
        <v>4697</v>
      </c>
      <c r="C1781" t="s">
        <v>3605</v>
      </c>
      <c r="D1781" t="s">
        <v>28</v>
      </c>
      <c r="E1781" t="s">
        <v>29</v>
      </c>
      <c r="F1781">
        <v>30</v>
      </c>
      <c r="G1781" t="s">
        <v>5117</v>
      </c>
      <c r="H1781" t="s">
        <v>716</v>
      </c>
      <c r="I1781" t="s">
        <v>32</v>
      </c>
      <c r="J1781" s="1">
        <v>44425</v>
      </c>
      <c r="K1781">
        <v>23</v>
      </c>
      <c r="L1781" t="s">
        <v>45</v>
      </c>
      <c r="M1781" s="1"/>
    </row>
    <row r="1782" spans="1:13" x14ac:dyDescent="0.35">
      <c r="A1782">
        <v>1781</v>
      </c>
      <c r="B1782" t="s">
        <v>5118</v>
      </c>
      <c r="C1782" t="s">
        <v>304</v>
      </c>
      <c r="D1782" t="s">
        <v>51</v>
      </c>
      <c r="E1782" t="s">
        <v>16</v>
      </c>
      <c r="F1782">
        <v>60</v>
      </c>
      <c r="G1782" t="s">
        <v>5119</v>
      </c>
      <c r="H1782" t="s">
        <v>3424</v>
      </c>
      <c r="I1782" t="s">
        <v>32</v>
      </c>
      <c r="J1782" s="1">
        <v>44657</v>
      </c>
      <c r="K1782">
        <v>57</v>
      </c>
      <c r="L1782" t="s">
        <v>80</v>
      </c>
      <c r="M1782" s="1"/>
    </row>
    <row r="1783" spans="1:13" x14ac:dyDescent="0.35">
      <c r="A1783">
        <v>1782</v>
      </c>
      <c r="B1783" t="s">
        <v>5120</v>
      </c>
      <c r="C1783" t="s">
        <v>2547</v>
      </c>
      <c r="D1783" t="s">
        <v>51</v>
      </c>
      <c r="E1783" t="s">
        <v>16</v>
      </c>
      <c r="F1783">
        <v>90</v>
      </c>
      <c r="G1783" t="s">
        <v>5121</v>
      </c>
      <c r="H1783" t="s">
        <v>5122</v>
      </c>
      <c r="I1783" t="s">
        <v>25</v>
      </c>
      <c r="J1783" s="1">
        <v>44036</v>
      </c>
      <c r="K1783">
        <v>19</v>
      </c>
      <c r="L1783" t="s">
        <v>20</v>
      </c>
      <c r="M1783" s="1"/>
    </row>
    <row r="1784" spans="1:13" x14ac:dyDescent="0.35">
      <c r="A1784">
        <v>1783</v>
      </c>
      <c r="B1784" t="s">
        <v>5123</v>
      </c>
      <c r="C1784" t="s">
        <v>1093</v>
      </c>
      <c r="D1784" t="s">
        <v>15</v>
      </c>
      <c r="E1784" t="s">
        <v>16</v>
      </c>
      <c r="F1784">
        <v>60</v>
      </c>
      <c r="G1784" t="s">
        <v>5124</v>
      </c>
      <c r="H1784" t="s">
        <v>2284</v>
      </c>
      <c r="I1784" t="s">
        <v>32</v>
      </c>
      <c r="J1784" s="1">
        <v>44285</v>
      </c>
      <c r="K1784">
        <v>73</v>
      </c>
      <c r="L1784" t="s">
        <v>101</v>
      </c>
      <c r="M1784" s="1"/>
    </row>
    <row r="1785" spans="1:13" x14ac:dyDescent="0.35">
      <c r="A1785">
        <v>1784</v>
      </c>
      <c r="B1785" t="s">
        <v>5125</v>
      </c>
      <c r="C1785" t="s">
        <v>3712</v>
      </c>
      <c r="D1785" t="s">
        <v>28</v>
      </c>
      <c r="E1785" t="s">
        <v>29</v>
      </c>
      <c r="F1785">
        <v>60</v>
      </c>
      <c r="G1785" t="s">
        <v>5126</v>
      </c>
      <c r="H1785" t="s">
        <v>3506</v>
      </c>
      <c r="I1785" t="s">
        <v>124</v>
      </c>
      <c r="J1785" s="1">
        <v>44295</v>
      </c>
      <c r="K1785">
        <v>45</v>
      </c>
      <c r="L1785" t="s">
        <v>54</v>
      </c>
      <c r="M1785" s="1"/>
    </row>
    <row r="1786" spans="1:13" x14ac:dyDescent="0.35">
      <c r="A1786">
        <v>1785</v>
      </c>
      <c r="B1786" t="s">
        <v>5127</v>
      </c>
      <c r="C1786" t="s">
        <v>5128</v>
      </c>
      <c r="D1786" t="s">
        <v>51</v>
      </c>
      <c r="E1786" t="s">
        <v>16</v>
      </c>
      <c r="F1786">
        <v>90</v>
      </c>
      <c r="G1786" t="s">
        <v>5129</v>
      </c>
      <c r="H1786" t="s">
        <v>3169</v>
      </c>
      <c r="I1786" t="s">
        <v>110</v>
      </c>
      <c r="J1786" s="1">
        <v>44536</v>
      </c>
      <c r="K1786">
        <v>47</v>
      </c>
      <c r="L1786" t="s">
        <v>54</v>
      </c>
      <c r="M1786" s="1"/>
    </row>
    <row r="1787" spans="1:13" x14ac:dyDescent="0.35">
      <c r="A1787">
        <v>1786</v>
      </c>
      <c r="B1787" t="s">
        <v>4922</v>
      </c>
      <c r="C1787" t="s">
        <v>2719</v>
      </c>
      <c r="D1787" t="s">
        <v>51</v>
      </c>
      <c r="E1787" t="s">
        <v>16</v>
      </c>
      <c r="F1787">
        <v>30</v>
      </c>
      <c r="G1787" t="s">
        <v>5129</v>
      </c>
      <c r="H1787" t="s">
        <v>2759</v>
      </c>
      <c r="I1787" t="s">
        <v>32</v>
      </c>
      <c r="J1787" s="1">
        <v>44412</v>
      </c>
      <c r="K1787">
        <v>30</v>
      </c>
      <c r="L1787" t="s">
        <v>39</v>
      </c>
      <c r="M1787" s="1"/>
    </row>
    <row r="1788" spans="1:13" x14ac:dyDescent="0.35">
      <c r="A1788">
        <v>1787</v>
      </c>
      <c r="B1788" t="s">
        <v>1068</v>
      </c>
      <c r="C1788" t="s">
        <v>5130</v>
      </c>
      <c r="D1788" t="s">
        <v>15</v>
      </c>
      <c r="E1788" t="s">
        <v>16</v>
      </c>
      <c r="F1788">
        <v>60</v>
      </c>
      <c r="G1788" t="s">
        <v>5131</v>
      </c>
      <c r="H1788" t="s">
        <v>5132</v>
      </c>
      <c r="I1788" t="s">
        <v>32</v>
      </c>
      <c r="J1788" s="1">
        <v>44587</v>
      </c>
      <c r="K1788">
        <v>89</v>
      </c>
      <c r="L1788" t="s">
        <v>20</v>
      </c>
      <c r="M1788" s="1"/>
    </row>
    <row r="1789" spans="1:13" x14ac:dyDescent="0.35">
      <c r="A1789">
        <v>1788</v>
      </c>
      <c r="B1789" t="s">
        <v>692</v>
      </c>
      <c r="C1789" t="s">
        <v>516</v>
      </c>
      <c r="D1789" t="s">
        <v>28</v>
      </c>
      <c r="E1789" t="s">
        <v>29</v>
      </c>
      <c r="F1789">
        <v>60</v>
      </c>
      <c r="G1789" t="s">
        <v>5133</v>
      </c>
      <c r="H1789" t="s">
        <v>5134</v>
      </c>
      <c r="I1789" t="s">
        <v>32</v>
      </c>
      <c r="J1789" s="1">
        <v>43866</v>
      </c>
      <c r="K1789">
        <v>43</v>
      </c>
      <c r="L1789" t="s">
        <v>101</v>
      </c>
      <c r="M1789" s="1"/>
    </row>
    <row r="1790" spans="1:13" x14ac:dyDescent="0.35">
      <c r="A1790">
        <v>1789</v>
      </c>
      <c r="B1790" t="s">
        <v>2812</v>
      </c>
      <c r="C1790" t="s">
        <v>414</v>
      </c>
      <c r="D1790" t="s">
        <v>15</v>
      </c>
      <c r="E1790" t="s">
        <v>16</v>
      </c>
      <c r="F1790">
        <v>30</v>
      </c>
      <c r="G1790" t="s">
        <v>5135</v>
      </c>
      <c r="H1790" t="s">
        <v>1880</v>
      </c>
      <c r="I1790" t="s">
        <v>32</v>
      </c>
      <c r="J1790" s="1">
        <v>44318</v>
      </c>
      <c r="K1790">
        <v>14</v>
      </c>
      <c r="L1790" t="s">
        <v>20</v>
      </c>
      <c r="M1790" s="1"/>
    </row>
    <row r="1791" spans="1:13" x14ac:dyDescent="0.35">
      <c r="A1791">
        <v>1790</v>
      </c>
      <c r="B1791" t="s">
        <v>1506</v>
      </c>
      <c r="C1791" t="s">
        <v>4725</v>
      </c>
      <c r="D1791" t="s">
        <v>15</v>
      </c>
      <c r="E1791" t="s">
        <v>16</v>
      </c>
      <c r="F1791">
        <v>90</v>
      </c>
      <c r="G1791" t="s">
        <v>5136</v>
      </c>
      <c r="H1791" t="s">
        <v>1590</v>
      </c>
      <c r="I1791" t="s">
        <v>32</v>
      </c>
      <c r="J1791" s="1">
        <v>44198</v>
      </c>
      <c r="K1791">
        <v>66</v>
      </c>
      <c r="L1791" t="s">
        <v>45</v>
      </c>
      <c r="M1791" s="1"/>
    </row>
    <row r="1792" spans="1:13" x14ac:dyDescent="0.35">
      <c r="A1792">
        <v>1791</v>
      </c>
      <c r="B1792" t="s">
        <v>5137</v>
      </c>
      <c r="C1792" t="s">
        <v>5138</v>
      </c>
      <c r="D1792" t="s">
        <v>41</v>
      </c>
      <c r="E1792" t="s">
        <v>282</v>
      </c>
      <c r="F1792">
        <v>90</v>
      </c>
      <c r="G1792" t="s">
        <v>5139</v>
      </c>
      <c r="H1792" t="s">
        <v>1651</v>
      </c>
      <c r="I1792" t="s">
        <v>1652</v>
      </c>
      <c r="J1792" s="1">
        <v>43884</v>
      </c>
      <c r="K1792">
        <v>16</v>
      </c>
      <c r="L1792" t="s">
        <v>33</v>
      </c>
      <c r="M1792" s="1"/>
    </row>
    <row r="1793" spans="1:13" x14ac:dyDescent="0.35">
      <c r="A1793">
        <v>1792</v>
      </c>
      <c r="B1793" t="s">
        <v>2690</v>
      </c>
      <c r="C1793" t="s">
        <v>4695</v>
      </c>
      <c r="D1793" t="s">
        <v>28</v>
      </c>
      <c r="E1793" t="s">
        <v>29</v>
      </c>
      <c r="F1793">
        <v>90</v>
      </c>
      <c r="G1793" t="s">
        <v>5140</v>
      </c>
      <c r="H1793" t="s">
        <v>3070</v>
      </c>
      <c r="I1793" t="s">
        <v>575</v>
      </c>
      <c r="J1793" s="1">
        <v>44105</v>
      </c>
      <c r="K1793">
        <v>29</v>
      </c>
      <c r="L1793" t="s">
        <v>20</v>
      </c>
      <c r="M1793" s="1"/>
    </row>
    <row r="1794" spans="1:13" x14ac:dyDescent="0.35">
      <c r="A1794">
        <v>1793</v>
      </c>
      <c r="B1794" t="s">
        <v>1169</v>
      </c>
      <c r="C1794" t="s">
        <v>4121</v>
      </c>
      <c r="D1794" t="s">
        <v>28</v>
      </c>
      <c r="E1794" t="s">
        <v>29</v>
      </c>
      <c r="F1794">
        <v>30</v>
      </c>
      <c r="G1794" t="s">
        <v>5140</v>
      </c>
      <c r="I1794" t="s">
        <v>366</v>
      </c>
      <c r="J1794" s="1">
        <v>44799</v>
      </c>
      <c r="K1794">
        <v>90</v>
      </c>
      <c r="L1794" t="s">
        <v>64</v>
      </c>
      <c r="M1794" s="1"/>
    </row>
    <row r="1795" spans="1:13" x14ac:dyDescent="0.35">
      <c r="A1795">
        <v>1794</v>
      </c>
      <c r="B1795" t="s">
        <v>5141</v>
      </c>
      <c r="C1795" t="s">
        <v>5142</v>
      </c>
      <c r="D1795" t="s">
        <v>28</v>
      </c>
      <c r="E1795" t="s">
        <v>29</v>
      </c>
      <c r="F1795">
        <v>30</v>
      </c>
      <c r="G1795" t="s">
        <v>5143</v>
      </c>
      <c r="H1795" t="s">
        <v>74</v>
      </c>
      <c r="I1795" t="s">
        <v>32</v>
      </c>
      <c r="J1795" s="1">
        <v>44623</v>
      </c>
      <c r="K1795">
        <v>74</v>
      </c>
      <c r="L1795" t="s">
        <v>45</v>
      </c>
      <c r="M1795" s="1"/>
    </row>
    <row r="1796" spans="1:13" x14ac:dyDescent="0.35">
      <c r="A1796">
        <v>1795</v>
      </c>
      <c r="B1796" t="s">
        <v>5144</v>
      </c>
      <c r="C1796" t="s">
        <v>5145</v>
      </c>
      <c r="D1796" t="s">
        <v>15</v>
      </c>
      <c r="E1796" t="s">
        <v>16</v>
      </c>
      <c r="F1796">
        <v>90</v>
      </c>
      <c r="G1796" t="s">
        <v>5146</v>
      </c>
      <c r="H1796" t="s">
        <v>4441</v>
      </c>
      <c r="I1796" t="s">
        <v>146</v>
      </c>
      <c r="J1796" s="1">
        <v>44007</v>
      </c>
      <c r="K1796">
        <v>16</v>
      </c>
      <c r="L1796" t="s">
        <v>33</v>
      </c>
      <c r="M1796" s="1"/>
    </row>
    <row r="1797" spans="1:13" x14ac:dyDescent="0.35">
      <c r="A1797">
        <v>1796</v>
      </c>
      <c r="B1797" t="s">
        <v>5147</v>
      </c>
      <c r="C1797" t="s">
        <v>3812</v>
      </c>
      <c r="D1797" t="s">
        <v>28</v>
      </c>
      <c r="E1797" t="s">
        <v>29</v>
      </c>
      <c r="F1797">
        <v>90</v>
      </c>
      <c r="G1797" t="s">
        <v>5146</v>
      </c>
      <c r="H1797" t="s">
        <v>5148</v>
      </c>
      <c r="I1797" t="s">
        <v>32</v>
      </c>
      <c r="J1797" s="1">
        <v>44255</v>
      </c>
      <c r="K1797">
        <v>92</v>
      </c>
      <c r="L1797" t="s">
        <v>45</v>
      </c>
      <c r="M1797" s="1"/>
    </row>
    <row r="1798" spans="1:13" x14ac:dyDescent="0.35">
      <c r="A1798">
        <v>1797</v>
      </c>
      <c r="B1798" t="s">
        <v>5149</v>
      </c>
      <c r="C1798" t="s">
        <v>3971</v>
      </c>
      <c r="D1798" t="s">
        <v>51</v>
      </c>
      <c r="E1798" t="s">
        <v>16</v>
      </c>
      <c r="F1798">
        <v>90</v>
      </c>
      <c r="G1798" t="s">
        <v>5150</v>
      </c>
      <c r="H1798" t="s">
        <v>1333</v>
      </c>
      <c r="I1798" t="s">
        <v>294</v>
      </c>
      <c r="J1798" s="1">
        <v>44309</v>
      </c>
      <c r="K1798">
        <v>13</v>
      </c>
      <c r="L1798" t="s">
        <v>159</v>
      </c>
      <c r="M1798" s="1"/>
    </row>
    <row r="1799" spans="1:13" x14ac:dyDescent="0.35">
      <c r="A1799">
        <v>1798</v>
      </c>
      <c r="B1799" t="s">
        <v>5151</v>
      </c>
      <c r="C1799" t="s">
        <v>3493</v>
      </c>
      <c r="D1799" t="s">
        <v>15</v>
      </c>
      <c r="E1799" t="s">
        <v>16</v>
      </c>
      <c r="F1799">
        <v>60</v>
      </c>
      <c r="G1799" t="s">
        <v>5152</v>
      </c>
      <c r="H1799" t="s">
        <v>4860</v>
      </c>
      <c r="I1799" t="s">
        <v>32</v>
      </c>
      <c r="J1799" s="1">
        <v>44159</v>
      </c>
      <c r="K1799">
        <v>58</v>
      </c>
      <c r="L1799" t="s">
        <v>64</v>
      </c>
      <c r="M1799" s="1"/>
    </row>
    <row r="1800" spans="1:13" x14ac:dyDescent="0.35">
      <c r="A1800">
        <v>1799</v>
      </c>
      <c r="B1800" t="s">
        <v>5153</v>
      </c>
      <c r="C1800" t="s">
        <v>2923</v>
      </c>
      <c r="D1800" t="s">
        <v>51</v>
      </c>
      <c r="E1800" t="s">
        <v>16</v>
      </c>
      <c r="F1800">
        <v>90</v>
      </c>
      <c r="G1800" t="s">
        <v>5154</v>
      </c>
      <c r="H1800" t="s">
        <v>3996</v>
      </c>
      <c r="I1800" t="s">
        <v>294</v>
      </c>
      <c r="J1800" s="1">
        <v>43934</v>
      </c>
      <c r="K1800">
        <v>36</v>
      </c>
      <c r="L1800" t="s">
        <v>39</v>
      </c>
      <c r="M1800" s="1"/>
    </row>
    <row r="1801" spans="1:13" x14ac:dyDescent="0.35">
      <c r="A1801">
        <v>1800</v>
      </c>
      <c r="B1801" t="s">
        <v>1304</v>
      </c>
      <c r="C1801" t="s">
        <v>2043</v>
      </c>
      <c r="D1801" t="s">
        <v>28</v>
      </c>
      <c r="E1801" t="s">
        <v>29</v>
      </c>
      <c r="F1801">
        <v>60</v>
      </c>
      <c r="G1801" t="s">
        <v>5155</v>
      </c>
      <c r="H1801" t="s">
        <v>389</v>
      </c>
      <c r="I1801" t="s">
        <v>32</v>
      </c>
      <c r="J1801" s="1">
        <v>44809</v>
      </c>
      <c r="K1801">
        <v>68</v>
      </c>
      <c r="L1801" t="s">
        <v>20</v>
      </c>
      <c r="M1801" s="1"/>
    </row>
    <row r="1802" spans="1:13" x14ac:dyDescent="0.35">
      <c r="A1802">
        <v>1801</v>
      </c>
      <c r="B1802" t="s">
        <v>4414</v>
      </c>
      <c r="C1802" t="s">
        <v>5156</v>
      </c>
      <c r="D1802" t="s">
        <v>28</v>
      </c>
      <c r="E1802" t="s">
        <v>29</v>
      </c>
      <c r="F1802">
        <v>30</v>
      </c>
      <c r="G1802" t="s">
        <v>5157</v>
      </c>
      <c r="H1802" t="s">
        <v>5158</v>
      </c>
      <c r="I1802" t="s">
        <v>5159</v>
      </c>
      <c r="J1802" s="1">
        <v>44926</v>
      </c>
      <c r="K1802">
        <v>51</v>
      </c>
      <c r="L1802" t="s">
        <v>64</v>
      </c>
      <c r="M1802" s="1"/>
    </row>
    <row r="1803" spans="1:13" x14ac:dyDescent="0.35">
      <c r="A1803">
        <v>1802</v>
      </c>
      <c r="B1803" t="s">
        <v>5160</v>
      </c>
      <c r="C1803" t="s">
        <v>5161</v>
      </c>
      <c r="D1803" t="s">
        <v>15</v>
      </c>
      <c r="E1803" t="s">
        <v>16</v>
      </c>
      <c r="F1803">
        <v>90</v>
      </c>
      <c r="G1803" t="s">
        <v>5162</v>
      </c>
      <c r="H1803" t="s">
        <v>2768</v>
      </c>
      <c r="I1803" t="s">
        <v>554</v>
      </c>
      <c r="J1803" s="1">
        <v>43990</v>
      </c>
      <c r="K1803">
        <v>7</v>
      </c>
      <c r="L1803" t="s">
        <v>20</v>
      </c>
      <c r="M1803" s="1"/>
    </row>
    <row r="1804" spans="1:13" x14ac:dyDescent="0.35">
      <c r="A1804">
        <v>1803</v>
      </c>
      <c r="B1804" t="s">
        <v>5163</v>
      </c>
      <c r="C1804" t="s">
        <v>5164</v>
      </c>
      <c r="D1804" t="s">
        <v>28</v>
      </c>
      <c r="E1804" t="s">
        <v>29</v>
      </c>
      <c r="F1804">
        <v>30</v>
      </c>
      <c r="G1804" t="s">
        <v>5165</v>
      </c>
      <c r="H1804" t="s">
        <v>248</v>
      </c>
      <c r="I1804" t="s">
        <v>178</v>
      </c>
      <c r="J1804" s="1">
        <v>44510</v>
      </c>
      <c r="K1804">
        <v>72</v>
      </c>
      <c r="L1804" t="s">
        <v>20</v>
      </c>
      <c r="M1804" s="1"/>
    </row>
    <row r="1805" spans="1:13" x14ac:dyDescent="0.35">
      <c r="A1805">
        <v>1804</v>
      </c>
      <c r="B1805" t="s">
        <v>4458</v>
      </c>
      <c r="C1805" t="s">
        <v>3519</v>
      </c>
      <c r="D1805" t="s">
        <v>28</v>
      </c>
      <c r="E1805" t="s">
        <v>29</v>
      </c>
      <c r="F1805">
        <v>90</v>
      </c>
      <c r="G1805" t="s">
        <v>5166</v>
      </c>
      <c r="H1805" t="s">
        <v>5167</v>
      </c>
      <c r="I1805" t="s">
        <v>32</v>
      </c>
      <c r="J1805" s="1">
        <v>44589</v>
      </c>
      <c r="K1805">
        <v>7</v>
      </c>
      <c r="L1805" t="s">
        <v>159</v>
      </c>
      <c r="M1805" s="1"/>
    </row>
    <row r="1806" spans="1:13" x14ac:dyDescent="0.35">
      <c r="A1806">
        <v>1805</v>
      </c>
      <c r="B1806" t="s">
        <v>2540</v>
      </c>
      <c r="C1806" t="s">
        <v>5168</v>
      </c>
      <c r="D1806" t="s">
        <v>28</v>
      </c>
      <c r="E1806" t="s">
        <v>29</v>
      </c>
      <c r="F1806">
        <v>30</v>
      </c>
      <c r="G1806" t="s">
        <v>5169</v>
      </c>
      <c r="H1806" t="s">
        <v>5170</v>
      </c>
      <c r="I1806" t="s">
        <v>294</v>
      </c>
      <c r="J1806" s="1">
        <v>44803</v>
      </c>
      <c r="K1806">
        <v>32</v>
      </c>
      <c r="L1806" t="s">
        <v>70</v>
      </c>
      <c r="M1806" s="1"/>
    </row>
    <row r="1807" spans="1:13" x14ac:dyDescent="0.35">
      <c r="A1807">
        <v>1806</v>
      </c>
      <c r="B1807" t="s">
        <v>5171</v>
      </c>
      <c r="C1807" t="s">
        <v>878</v>
      </c>
      <c r="D1807" t="s">
        <v>51</v>
      </c>
      <c r="E1807" t="s">
        <v>16</v>
      </c>
      <c r="F1807">
        <v>90</v>
      </c>
      <c r="G1807" t="s">
        <v>5172</v>
      </c>
      <c r="H1807" t="s">
        <v>5173</v>
      </c>
      <c r="I1807" t="s">
        <v>686</v>
      </c>
      <c r="J1807" s="1">
        <v>43862</v>
      </c>
      <c r="K1807">
        <v>47</v>
      </c>
      <c r="L1807" t="s">
        <v>64</v>
      </c>
      <c r="M1807" s="1"/>
    </row>
    <row r="1808" spans="1:13" x14ac:dyDescent="0.35">
      <c r="A1808">
        <v>1807</v>
      </c>
      <c r="B1808" t="s">
        <v>1376</v>
      </c>
      <c r="C1808" t="s">
        <v>5174</v>
      </c>
      <c r="D1808" t="s">
        <v>28</v>
      </c>
      <c r="E1808" t="s">
        <v>29</v>
      </c>
      <c r="F1808">
        <v>60</v>
      </c>
      <c r="G1808" t="s">
        <v>5175</v>
      </c>
      <c r="H1808" t="s">
        <v>506</v>
      </c>
      <c r="I1808" t="s">
        <v>32</v>
      </c>
      <c r="J1808" s="1">
        <v>44337</v>
      </c>
      <c r="K1808">
        <v>92</v>
      </c>
      <c r="L1808" t="s">
        <v>80</v>
      </c>
      <c r="M1808" s="1"/>
    </row>
    <row r="1809" spans="1:13" x14ac:dyDescent="0.35">
      <c r="A1809">
        <v>1808</v>
      </c>
      <c r="B1809" t="s">
        <v>5176</v>
      </c>
      <c r="C1809" t="s">
        <v>290</v>
      </c>
      <c r="D1809" t="s">
        <v>51</v>
      </c>
      <c r="E1809" t="s">
        <v>16</v>
      </c>
      <c r="F1809">
        <v>60</v>
      </c>
      <c r="G1809" t="s">
        <v>5177</v>
      </c>
      <c r="H1809" t="s">
        <v>5178</v>
      </c>
      <c r="I1809" t="s">
        <v>25</v>
      </c>
      <c r="J1809" s="1">
        <v>44769</v>
      </c>
      <c r="K1809">
        <v>93</v>
      </c>
      <c r="L1809" t="s">
        <v>54</v>
      </c>
      <c r="M1809" s="1"/>
    </row>
    <row r="1810" spans="1:13" x14ac:dyDescent="0.35">
      <c r="A1810">
        <v>1809</v>
      </c>
      <c r="B1810" t="s">
        <v>5179</v>
      </c>
      <c r="C1810" t="s">
        <v>5180</v>
      </c>
      <c r="D1810" t="s">
        <v>15</v>
      </c>
      <c r="E1810" t="s">
        <v>16</v>
      </c>
      <c r="F1810">
        <v>90</v>
      </c>
      <c r="G1810" t="s">
        <v>5181</v>
      </c>
      <c r="H1810" t="s">
        <v>1087</v>
      </c>
      <c r="I1810" t="s">
        <v>554</v>
      </c>
      <c r="J1810" s="1">
        <v>44811</v>
      </c>
      <c r="K1810">
        <v>95</v>
      </c>
      <c r="L1810" t="s">
        <v>33</v>
      </c>
      <c r="M1810" s="1"/>
    </row>
    <row r="1811" spans="1:13" x14ac:dyDescent="0.35">
      <c r="A1811">
        <v>1810</v>
      </c>
      <c r="B1811" t="s">
        <v>3519</v>
      </c>
      <c r="C1811" t="s">
        <v>4379</v>
      </c>
      <c r="D1811" t="s">
        <v>51</v>
      </c>
      <c r="E1811" t="s">
        <v>16</v>
      </c>
      <c r="F1811">
        <v>90</v>
      </c>
      <c r="G1811" t="s">
        <v>5182</v>
      </c>
      <c r="H1811" t="s">
        <v>2877</v>
      </c>
      <c r="I1811" t="s">
        <v>2878</v>
      </c>
      <c r="J1811" s="1">
        <v>44077</v>
      </c>
      <c r="K1811">
        <v>11</v>
      </c>
      <c r="L1811" t="s">
        <v>159</v>
      </c>
      <c r="M1811" s="1"/>
    </row>
    <row r="1812" spans="1:13" x14ac:dyDescent="0.35">
      <c r="A1812">
        <v>1811</v>
      </c>
      <c r="B1812" t="s">
        <v>5183</v>
      </c>
      <c r="C1812" t="s">
        <v>783</v>
      </c>
      <c r="D1812" t="s">
        <v>51</v>
      </c>
      <c r="E1812" t="s">
        <v>16</v>
      </c>
      <c r="F1812">
        <v>60</v>
      </c>
      <c r="G1812" t="s">
        <v>5182</v>
      </c>
      <c r="H1812" t="s">
        <v>307</v>
      </c>
      <c r="I1812" t="s">
        <v>32</v>
      </c>
      <c r="J1812" s="1">
        <v>43980</v>
      </c>
      <c r="K1812">
        <v>28</v>
      </c>
      <c r="L1812" t="s">
        <v>80</v>
      </c>
      <c r="M1812" s="1"/>
    </row>
    <row r="1813" spans="1:13" x14ac:dyDescent="0.35">
      <c r="A1813">
        <v>1812</v>
      </c>
      <c r="B1813" t="s">
        <v>5184</v>
      </c>
      <c r="C1813" t="s">
        <v>4042</v>
      </c>
      <c r="D1813" t="s">
        <v>28</v>
      </c>
      <c r="E1813" t="s">
        <v>29</v>
      </c>
      <c r="F1813">
        <v>60</v>
      </c>
      <c r="G1813" t="s">
        <v>5185</v>
      </c>
      <c r="H1813" t="s">
        <v>1052</v>
      </c>
      <c r="I1813" t="s">
        <v>32</v>
      </c>
      <c r="J1813" s="1">
        <v>44153</v>
      </c>
      <c r="K1813">
        <v>63</v>
      </c>
      <c r="L1813" t="s">
        <v>20</v>
      </c>
      <c r="M1813" s="1"/>
    </row>
    <row r="1814" spans="1:13" x14ac:dyDescent="0.35">
      <c r="A1814">
        <v>1813</v>
      </c>
      <c r="B1814" t="s">
        <v>2627</v>
      </c>
      <c r="C1814" t="s">
        <v>3779</v>
      </c>
      <c r="D1814" t="s">
        <v>51</v>
      </c>
      <c r="E1814" t="s">
        <v>16</v>
      </c>
      <c r="F1814">
        <v>30</v>
      </c>
      <c r="G1814" t="s">
        <v>5186</v>
      </c>
      <c r="H1814" t="s">
        <v>674</v>
      </c>
      <c r="I1814" t="s">
        <v>32</v>
      </c>
      <c r="J1814" s="1">
        <v>44654</v>
      </c>
      <c r="K1814">
        <v>66</v>
      </c>
      <c r="L1814" t="s">
        <v>54</v>
      </c>
      <c r="M1814" s="1"/>
    </row>
    <row r="1815" spans="1:13" x14ac:dyDescent="0.35">
      <c r="A1815">
        <v>1814</v>
      </c>
      <c r="B1815" t="s">
        <v>5187</v>
      </c>
      <c r="C1815" t="s">
        <v>1851</v>
      </c>
      <c r="D1815" t="s">
        <v>41</v>
      </c>
      <c r="E1815" t="s">
        <v>16</v>
      </c>
      <c r="F1815">
        <v>30</v>
      </c>
      <c r="G1815" t="s">
        <v>5188</v>
      </c>
      <c r="H1815" t="s">
        <v>5189</v>
      </c>
      <c r="I1815" t="s">
        <v>32</v>
      </c>
      <c r="J1815" s="1">
        <v>44875</v>
      </c>
      <c r="K1815">
        <v>37</v>
      </c>
      <c r="L1815" t="s">
        <v>64</v>
      </c>
      <c r="M1815" s="1"/>
    </row>
    <row r="1816" spans="1:13" x14ac:dyDescent="0.35">
      <c r="A1816">
        <v>1815</v>
      </c>
      <c r="B1816" t="s">
        <v>5187</v>
      </c>
      <c r="C1816" t="s">
        <v>1851</v>
      </c>
      <c r="D1816" t="s">
        <v>41</v>
      </c>
      <c r="E1816" t="s">
        <v>16</v>
      </c>
      <c r="F1816">
        <v>30</v>
      </c>
      <c r="G1816" t="s">
        <v>5188</v>
      </c>
      <c r="H1816" t="s">
        <v>5189</v>
      </c>
      <c r="I1816" t="s">
        <v>32</v>
      </c>
      <c r="J1816" s="1">
        <v>44875</v>
      </c>
      <c r="K1816">
        <v>37</v>
      </c>
      <c r="L1816" t="s">
        <v>64</v>
      </c>
      <c r="M1816" s="1"/>
    </row>
    <row r="1817" spans="1:13" x14ac:dyDescent="0.35">
      <c r="A1817">
        <v>1816</v>
      </c>
      <c r="B1817" t="s">
        <v>5190</v>
      </c>
      <c r="C1817" t="s">
        <v>5191</v>
      </c>
      <c r="D1817" t="s">
        <v>41</v>
      </c>
      <c r="E1817" t="s">
        <v>16</v>
      </c>
      <c r="F1817">
        <v>60</v>
      </c>
      <c r="G1817" t="s">
        <v>5192</v>
      </c>
      <c r="H1817" t="s">
        <v>429</v>
      </c>
      <c r="I1817" t="s">
        <v>32</v>
      </c>
      <c r="J1817" s="1">
        <v>44019</v>
      </c>
      <c r="K1817">
        <v>73</v>
      </c>
      <c r="L1817" t="s">
        <v>159</v>
      </c>
      <c r="M1817" s="1"/>
    </row>
    <row r="1818" spans="1:13" x14ac:dyDescent="0.35">
      <c r="A1818">
        <v>1817</v>
      </c>
      <c r="B1818" t="s">
        <v>1961</v>
      </c>
      <c r="C1818" t="s">
        <v>5193</v>
      </c>
      <c r="D1818" t="s">
        <v>51</v>
      </c>
      <c r="E1818" t="s">
        <v>16</v>
      </c>
      <c r="F1818">
        <v>90</v>
      </c>
      <c r="G1818" t="s">
        <v>5194</v>
      </c>
      <c r="H1818" t="s">
        <v>1131</v>
      </c>
      <c r="I1818" t="s">
        <v>32</v>
      </c>
      <c r="J1818" s="1">
        <v>44563</v>
      </c>
      <c r="K1818">
        <v>93</v>
      </c>
      <c r="L1818" t="s">
        <v>80</v>
      </c>
      <c r="M1818" s="1"/>
    </row>
    <row r="1819" spans="1:13" x14ac:dyDescent="0.35">
      <c r="A1819">
        <v>1818</v>
      </c>
      <c r="B1819" t="s">
        <v>5195</v>
      </c>
      <c r="C1819" t="s">
        <v>5196</v>
      </c>
      <c r="D1819" t="s">
        <v>28</v>
      </c>
      <c r="E1819" t="s">
        <v>29</v>
      </c>
      <c r="F1819">
        <v>60</v>
      </c>
      <c r="G1819" t="s">
        <v>5197</v>
      </c>
      <c r="H1819" t="s">
        <v>1164</v>
      </c>
      <c r="I1819" t="s">
        <v>89</v>
      </c>
      <c r="J1819" s="1">
        <v>44499</v>
      </c>
      <c r="K1819">
        <v>26</v>
      </c>
      <c r="L1819" t="s">
        <v>39</v>
      </c>
      <c r="M1819" s="1"/>
    </row>
    <row r="1820" spans="1:13" x14ac:dyDescent="0.35">
      <c r="A1820">
        <v>1819</v>
      </c>
      <c r="B1820" t="s">
        <v>5198</v>
      </c>
      <c r="C1820" t="s">
        <v>5199</v>
      </c>
      <c r="D1820" t="s">
        <v>51</v>
      </c>
      <c r="E1820" t="s">
        <v>16</v>
      </c>
      <c r="F1820">
        <v>30</v>
      </c>
      <c r="G1820" t="s">
        <v>5200</v>
      </c>
      <c r="H1820" t="s">
        <v>637</v>
      </c>
      <c r="I1820" t="s">
        <v>32</v>
      </c>
      <c r="J1820" s="1">
        <v>44800</v>
      </c>
      <c r="K1820">
        <v>96</v>
      </c>
      <c r="L1820" t="s">
        <v>39</v>
      </c>
      <c r="M1820" s="1"/>
    </row>
    <row r="1821" spans="1:13" x14ac:dyDescent="0.35">
      <c r="A1821">
        <v>1820</v>
      </c>
      <c r="B1821" t="s">
        <v>3910</v>
      </c>
      <c r="C1821" t="s">
        <v>4750</v>
      </c>
      <c r="D1821" t="s">
        <v>28</v>
      </c>
      <c r="E1821" t="s">
        <v>29</v>
      </c>
      <c r="F1821">
        <v>60</v>
      </c>
      <c r="G1821" t="s">
        <v>5201</v>
      </c>
      <c r="H1821" t="s">
        <v>1741</v>
      </c>
      <c r="I1821" t="s">
        <v>173</v>
      </c>
      <c r="J1821" s="1">
        <v>44391</v>
      </c>
      <c r="K1821">
        <v>81</v>
      </c>
      <c r="L1821" t="s">
        <v>159</v>
      </c>
      <c r="M1821" s="1"/>
    </row>
    <row r="1822" spans="1:13" x14ac:dyDescent="0.35">
      <c r="A1822">
        <v>1821</v>
      </c>
      <c r="B1822" t="s">
        <v>3655</v>
      </c>
      <c r="C1822" t="s">
        <v>2336</v>
      </c>
      <c r="D1822" t="s">
        <v>28</v>
      </c>
      <c r="E1822" t="s">
        <v>29</v>
      </c>
      <c r="F1822">
        <v>90</v>
      </c>
      <c r="G1822" t="s">
        <v>5202</v>
      </c>
      <c r="H1822" t="s">
        <v>2893</v>
      </c>
      <c r="I1822" t="s">
        <v>32</v>
      </c>
      <c r="J1822" s="1">
        <v>44015</v>
      </c>
      <c r="K1822">
        <v>66</v>
      </c>
      <c r="L1822" t="s">
        <v>39</v>
      </c>
      <c r="M1822" s="1"/>
    </row>
    <row r="1823" spans="1:13" x14ac:dyDescent="0.35">
      <c r="A1823">
        <v>1822</v>
      </c>
      <c r="B1823" t="s">
        <v>4988</v>
      </c>
      <c r="C1823" t="s">
        <v>5203</v>
      </c>
      <c r="D1823" t="s">
        <v>15</v>
      </c>
      <c r="E1823" t="s">
        <v>16</v>
      </c>
      <c r="F1823">
        <v>60</v>
      </c>
      <c r="G1823" t="s">
        <v>5204</v>
      </c>
      <c r="H1823" t="s">
        <v>3299</v>
      </c>
      <c r="I1823" t="s">
        <v>32</v>
      </c>
      <c r="J1823" s="1">
        <v>44765</v>
      </c>
      <c r="K1823">
        <v>51</v>
      </c>
      <c r="L1823" t="s">
        <v>159</v>
      </c>
      <c r="M1823" s="1"/>
    </row>
    <row r="1824" spans="1:13" x14ac:dyDescent="0.35">
      <c r="A1824">
        <v>1823</v>
      </c>
      <c r="B1824" t="s">
        <v>5205</v>
      </c>
      <c r="C1824" t="s">
        <v>2024</v>
      </c>
      <c r="D1824" t="s">
        <v>15</v>
      </c>
      <c r="E1824" t="s">
        <v>16</v>
      </c>
      <c r="F1824">
        <v>90</v>
      </c>
      <c r="G1824" t="s">
        <v>5206</v>
      </c>
      <c r="H1824" t="s">
        <v>5207</v>
      </c>
      <c r="I1824" t="s">
        <v>38</v>
      </c>
      <c r="J1824" s="1">
        <v>44876</v>
      </c>
      <c r="K1824">
        <v>39</v>
      </c>
      <c r="L1824" t="s">
        <v>80</v>
      </c>
      <c r="M1824" s="1"/>
    </row>
    <row r="1825" spans="1:13" x14ac:dyDescent="0.35">
      <c r="A1825">
        <v>1824</v>
      </c>
      <c r="B1825" t="s">
        <v>5208</v>
      </c>
      <c r="C1825" t="s">
        <v>3155</v>
      </c>
      <c r="D1825" t="s">
        <v>28</v>
      </c>
      <c r="E1825" t="s">
        <v>29</v>
      </c>
      <c r="F1825">
        <v>60</v>
      </c>
      <c r="G1825" t="s">
        <v>5209</v>
      </c>
      <c r="H1825" t="s">
        <v>474</v>
      </c>
      <c r="I1825" t="s">
        <v>475</v>
      </c>
      <c r="J1825" s="1">
        <v>44281</v>
      </c>
      <c r="K1825">
        <v>24</v>
      </c>
      <c r="L1825" t="s">
        <v>33</v>
      </c>
      <c r="M1825" s="1"/>
    </row>
    <row r="1826" spans="1:13" x14ac:dyDescent="0.35">
      <c r="A1826">
        <v>1825</v>
      </c>
      <c r="B1826" t="s">
        <v>5210</v>
      </c>
      <c r="C1826" t="s">
        <v>5211</v>
      </c>
      <c r="D1826" t="s">
        <v>51</v>
      </c>
      <c r="E1826" t="s">
        <v>16</v>
      </c>
      <c r="F1826">
        <v>30</v>
      </c>
      <c r="G1826" t="s">
        <v>5212</v>
      </c>
      <c r="H1826" t="s">
        <v>5025</v>
      </c>
      <c r="I1826" t="s">
        <v>32</v>
      </c>
      <c r="J1826" s="1">
        <v>44426</v>
      </c>
      <c r="K1826">
        <v>51</v>
      </c>
      <c r="L1826" t="s">
        <v>159</v>
      </c>
      <c r="M1826" s="1"/>
    </row>
    <row r="1827" spans="1:13" x14ac:dyDescent="0.35">
      <c r="A1827">
        <v>1826</v>
      </c>
      <c r="B1827" t="s">
        <v>5213</v>
      </c>
      <c r="C1827" t="s">
        <v>5214</v>
      </c>
      <c r="D1827" t="s">
        <v>51</v>
      </c>
      <c r="E1827" t="s">
        <v>16</v>
      </c>
      <c r="F1827">
        <v>30</v>
      </c>
      <c r="G1827" t="s">
        <v>5212</v>
      </c>
      <c r="H1827" t="s">
        <v>4825</v>
      </c>
      <c r="I1827" t="s">
        <v>32</v>
      </c>
      <c r="J1827" s="1">
        <v>44287</v>
      </c>
      <c r="K1827">
        <v>16</v>
      </c>
      <c r="L1827" t="s">
        <v>45</v>
      </c>
      <c r="M1827" s="1"/>
    </row>
    <row r="1828" spans="1:13" x14ac:dyDescent="0.35">
      <c r="A1828">
        <v>1827</v>
      </c>
      <c r="B1828" t="s">
        <v>1657</v>
      </c>
      <c r="C1828" t="s">
        <v>5215</v>
      </c>
      <c r="D1828" t="s">
        <v>28</v>
      </c>
      <c r="E1828" t="s">
        <v>29</v>
      </c>
      <c r="F1828">
        <v>30</v>
      </c>
      <c r="G1828" t="s">
        <v>5216</v>
      </c>
      <c r="H1828" t="s">
        <v>3909</v>
      </c>
      <c r="I1828" t="s">
        <v>32</v>
      </c>
      <c r="J1828" s="1">
        <v>44193</v>
      </c>
      <c r="K1828">
        <v>42</v>
      </c>
      <c r="L1828" t="s">
        <v>45</v>
      </c>
      <c r="M1828" s="1"/>
    </row>
    <row r="1829" spans="1:13" x14ac:dyDescent="0.35">
      <c r="A1829">
        <v>1828</v>
      </c>
      <c r="B1829" t="s">
        <v>972</v>
      </c>
      <c r="C1829" t="s">
        <v>5217</v>
      </c>
      <c r="D1829" t="s">
        <v>28</v>
      </c>
      <c r="E1829" t="s">
        <v>29</v>
      </c>
      <c r="F1829">
        <v>60</v>
      </c>
      <c r="G1829" t="s">
        <v>5218</v>
      </c>
      <c r="H1829" t="s">
        <v>3619</v>
      </c>
      <c r="I1829" t="s">
        <v>575</v>
      </c>
      <c r="J1829" s="1">
        <v>44678</v>
      </c>
      <c r="K1829">
        <v>105</v>
      </c>
      <c r="L1829" t="s">
        <v>64</v>
      </c>
      <c r="M1829" s="1"/>
    </row>
    <row r="1830" spans="1:13" x14ac:dyDescent="0.35">
      <c r="A1830">
        <v>1829</v>
      </c>
      <c r="B1830" t="s">
        <v>5219</v>
      </c>
      <c r="C1830" t="s">
        <v>332</v>
      </c>
      <c r="D1830" t="s">
        <v>51</v>
      </c>
      <c r="E1830" t="s">
        <v>16</v>
      </c>
      <c r="F1830">
        <v>60</v>
      </c>
      <c r="G1830" t="s">
        <v>5220</v>
      </c>
      <c r="H1830" t="s">
        <v>2305</v>
      </c>
      <c r="I1830" t="s">
        <v>25</v>
      </c>
      <c r="J1830" s="1">
        <v>44803</v>
      </c>
      <c r="K1830">
        <v>85</v>
      </c>
      <c r="L1830" t="s">
        <v>33</v>
      </c>
      <c r="M1830" s="1"/>
    </row>
    <row r="1831" spans="1:13" x14ac:dyDescent="0.35">
      <c r="A1831">
        <v>1830</v>
      </c>
      <c r="B1831" t="s">
        <v>4920</v>
      </c>
      <c r="C1831" t="s">
        <v>5214</v>
      </c>
      <c r="D1831" t="s">
        <v>51</v>
      </c>
      <c r="E1831" t="s">
        <v>16</v>
      </c>
      <c r="F1831">
        <v>90</v>
      </c>
      <c r="G1831" t="s">
        <v>5221</v>
      </c>
      <c r="H1831" t="s">
        <v>5222</v>
      </c>
      <c r="I1831" t="s">
        <v>32</v>
      </c>
      <c r="J1831" s="1">
        <v>43938</v>
      </c>
      <c r="K1831">
        <v>42</v>
      </c>
      <c r="L1831" t="s">
        <v>54</v>
      </c>
      <c r="M1831" s="1"/>
    </row>
    <row r="1832" spans="1:13" x14ac:dyDescent="0.35">
      <c r="A1832">
        <v>1831</v>
      </c>
      <c r="B1832" t="s">
        <v>5223</v>
      </c>
      <c r="C1832" t="s">
        <v>632</v>
      </c>
      <c r="D1832" t="s">
        <v>51</v>
      </c>
      <c r="E1832" t="s">
        <v>16</v>
      </c>
      <c r="F1832">
        <v>30</v>
      </c>
      <c r="G1832" t="s">
        <v>5224</v>
      </c>
      <c r="H1832" t="s">
        <v>2265</v>
      </c>
      <c r="I1832" t="s">
        <v>1083</v>
      </c>
      <c r="J1832" s="1">
        <v>44048</v>
      </c>
      <c r="K1832">
        <v>73</v>
      </c>
      <c r="L1832" t="s">
        <v>20</v>
      </c>
      <c r="M1832" s="1"/>
    </row>
    <row r="1833" spans="1:13" x14ac:dyDescent="0.35">
      <c r="A1833">
        <v>1832</v>
      </c>
      <c r="B1833" t="s">
        <v>4663</v>
      </c>
      <c r="C1833" t="s">
        <v>5225</v>
      </c>
      <c r="D1833" t="s">
        <v>28</v>
      </c>
      <c r="E1833" t="s">
        <v>29</v>
      </c>
      <c r="F1833">
        <v>60</v>
      </c>
      <c r="G1833" t="s">
        <v>5226</v>
      </c>
      <c r="H1833" t="s">
        <v>2441</v>
      </c>
      <c r="I1833" t="s">
        <v>1199</v>
      </c>
      <c r="J1833" s="1">
        <v>44162</v>
      </c>
      <c r="K1833">
        <v>7</v>
      </c>
      <c r="L1833" t="s">
        <v>159</v>
      </c>
      <c r="M1833" s="1"/>
    </row>
    <row r="1834" spans="1:13" x14ac:dyDescent="0.35">
      <c r="A1834">
        <v>1833</v>
      </c>
      <c r="B1834" t="s">
        <v>5227</v>
      </c>
      <c r="C1834" t="s">
        <v>4481</v>
      </c>
      <c r="D1834" t="s">
        <v>28</v>
      </c>
      <c r="E1834" t="s">
        <v>29</v>
      </c>
      <c r="F1834">
        <v>90</v>
      </c>
      <c r="G1834" t="s">
        <v>5228</v>
      </c>
      <c r="H1834" t="s">
        <v>4479</v>
      </c>
      <c r="I1834" t="s">
        <v>32</v>
      </c>
      <c r="J1834" s="1">
        <v>44278</v>
      </c>
      <c r="K1834">
        <v>11</v>
      </c>
      <c r="L1834" t="s">
        <v>80</v>
      </c>
      <c r="M1834" s="1"/>
    </row>
    <row r="1835" spans="1:13" x14ac:dyDescent="0.35">
      <c r="A1835">
        <v>1834</v>
      </c>
      <c r="B1835" t="s">
        <v>1140</v>
      </c>
      <c r="C1835" t="s">
        <v>233</v>
      </c>
      <c r="D1835" t="s">
        <v>28</v>
      </c>
      <c r="E1835" t="s">
        <v>29</v>
      </c>
      <c r="F1835">
        <v>90</v>
      </c>
      <c r="G1835" t="s">
        <v>5229</v>
      </c>
      <c r="H1835" t="s">
        <v>4527</v>
      </c>
      <c r="I1835" t="s">
        <v>32</v>
      </c>
      <c r="J1835" s="1">
        <v>44822</v>
      </c>
      <c r="K1835">
        <v>104</v>
      </c>
      <c r="L1835" t="s">
        <v>39</v>
      </c>
      <c r="M1835" s="1"/>
    </row>
    <row r="1836" spans="1:13" x14ac:dyDescent="0.35">
      <c r="A1836">
        <v>1835</v>
      </c>
      <c r="B1836" t="s">
        <v>5230</v>
      </c>
      <c r="C1836" t="s">
        <v>1222</v>
      </c>
      <c r="D1836" t="s">
        <v>51</v>
      </c>
      <c r="E1836" t="s">
        <v>16</v>
      </c>
      <c r="F1836">
        <v>60</v>
      </c>
      <c r="G1836" t="s">
        <v>5231</v>
      </c>
      <c r="H1836" t="s">
        <v>5232</v>
      </c>
      <c r="I1836" t="s">
        <v>146</v>
      </c>
      <c r="J1836" s="1">
        <v>43835</v>
      </c>
      <c r="K1836">
        <v>52</v>
      </c>
      <c r="L1836" t="s">
        <v>64</v>
      </c>
      <c r="M1836" s="1"/>
    </row>
    <row r="1837" spans="1:13" x14ac:dyDescent="0.35">
      <c r="A1837">
        <v>1836</v>
      </c>
      <c r="B1837" t="s">
        <v>5233</v>
      </c>
      <c r="C1837" t="s">
        <v>3222</v>
      </c>
      <c r="D1837" t="s">
        <v>15</v>
      </c>
      <c r="E1837" t="s">
        <v>16</v>
      </c>
      <c r="F1837">
        <v>60</v>
      </c>
      <c r="G1837" t="s">
        <v>5234</v>
      </c>
      <c r="H1837" t="s">
        <v>595</v>
      </c>
      <c r="I1837" t="s">
        <v>124</v>
      </c>
      <c r="J1837" s="1">
        <v>43935</v>
      </c>
      <c r="K1837">
        <v>71</v>
      </c>
      <c r="L1837" t="s">
        <v>39</v>
      </c>
      <c r="M1837" s="1"/>
    </row>
    <row r="1838" spans="1:13" x14ac:dyDescent="0.35">
      <c r="A1838">
        <v>1837</v>
      </c>
      <c r="B1838" t="s">
        <v>5235</v>
      </c>
      <c r="C1838" t="s">
        <v>72</v>
      </c>
      <c r="D1838" t="s">
        <v>51</v>
      </c>
      <c r="E1838" t="s">
        <v>16</v>
      </c>
      <c r="F1838">
        <v>90</v>
      </c>
      <c r="G1838" t="s">
        <v>5236</v>
      </c>
      <c r="H1838" t="s">
        <v>3334</v>
      </c>
      <c r="I1838" t="s">
        <v>32</v>
      </c>
      <c r="J1838" s="1">
        <v>44129</v>
      </c>
      <c r="K1838">
        <v>68</v>
      </c>
      <c r="L1838" t="s">
        <v>80</v>
      </c>
      <c r="M1838" s="1"/>
    </row>
    <row r="1839" spans="1:13" x14ac:dyDescent="0.35">
      <c r="A1839">
        <v>1838</v>
      </c>
      <c r="B1839" t="s">
        <v>5237</v>
      </c>
      <c r="C1839" t="s">
        <v>1891</v>
      </c>
      <c r="D1839" t="s">
        <v>28</v>
      </c>
      <c r="E1839" t="s">
        <v>29</v>
      </c>
      <c r="F1839">
        <v>30</v>
      </c>
      <c r="G1839" t="s">
        <v>5238</v>
      </c>
      <c r="H1839" t="s">
        <v>970</v>
      </c>
      <c r="I1839" t="s">
        <v>187</v>
      </c>
      <c r="J1839" s="1">
        <v>44278</v>
      </c>
      <c r="K1839">
        <v>83</v>
      </c>
      <c r="L1839" t="s">
        <v>39</v>
      </c>
      <c r="M1839" s="1"/>
    </row>
    <row r="1840" spans="1:13" x14ac:dyDescent="0.35">
      <c r="A1840">
        <v>1839</v>
      </c>
      <c r="B1840" t="s">
        <v>5239</v>
      </c>
      <c r="C1840" t="s">
        <v>3079</v>
      </c>
      <c r="D1840" t="s">
        <v>51</v>
      </c>
      <c r="E1840" t="s">
        <v>16</v>
      </c>
      <c r="F1840">
        <v>30</v>
      </c>
      <c r="G1840" t="s">
        <v>5240</v>
      </c>
      <c r="H1840" t="s">
        <v>5241</v>
      </c>
      <c r="I1840" t="s">
        <v>32</v>
      </c>
      <c r="J1840" s="1">
        <v>43959</v>
      </c>
      <c r="K1840">
        <v>43</v>
      </c>
      <c r="L1840" t="s">
        <v>159</v>
      </c>
      <c r="M1840" s="1"/>
    </row>
    <row r="1841" spans="1:13" x14ac:dyDescent="0.35">
      <c r="A1841">
        <v>1840</v>
      </c>
      <c r="B1841" t="s">
        <v>3574</v>
      </c>
      <c r="C1841" t="s">
        <v>1470</v>
      </c>
      <c r="D1841" t="s">
        <v>15</v>
      </c>
      <c r="E1841" t="s">
        <v>16</v>
      </c>
      <c r="F1841">
        <v>30</v>
      </c>
      <c r="G1841" t="s">
        <v>5242</v>
      </c>
      <c r="H1841" t="s">
        <v>5243</v>
      </c>
      <c r="I1841" t="s">
        <v>25</v>
      </c>
      <c r="J1841" s="1">
        <v>44300</v>
      </c>
      <c r="K1841">
        <v>75</v>
      </c>
      <c r="L1841" t="s">
        <v>64</v>
      </c>
      <c r="M1841" s="1"/>
    </row>
    <row r="1842" spans="1:13" x14ac:dyDescent="0.35">
      <c r="A1842">
        <v>1841</v>
      </c>
      <c r="B1842" t="s">
        <v>1656</v>
      </c>
      <c r="C1842" t="s">
        <v>2392</v>
      </c>
      <c r="D1842" t="s">
        <v>28</v>
      </c>
      <c r="E1842" t="s">
        <v>29</v>
      </c>
      <c r="F1842">
        <v>30</v>
      </c>
      <c r="G1842" t="s">
        <v>5244</v>
      </c>
      <c r="H1842" t="s">
        <v>4484</v>
      </c>
      <c r="I1842" t="s">
        <v>32</v>
      </c>
      <c r="J1842" s="1">
        <v>44745</v>
      </c>
      <c r="K1842">
        <v>17</v>
      </c>
      <c r="L1842" t="s">
        <v>80</v>
      </c>
      <c r="M1842" s="1"/>
    </row>
    <row r="1843" spans="1:13" x14ac:dyDescent="0.35">
      <c r="A1843">
        <v>1842</v>
      </c>
      <c r="B1843" t="s">
        <v>811</v>
      </c>
      <c r="C1843" t="s">
        <v>1230</v>
      </c>
      <c r="D1843" t="s">
        <v>28</v>
      </c>
      <c r="E1843" t="s">
        <v>29</v>
      </c>
      <c r="F1843">
        <v>90</v>
      </c>
      <c r="G1843" t="s">
        <v>5245</v>
      </c>
      <c r="H1843" t="s">
        <v>141</v>
      </c>
      <c r="I1843" t="s">
        <v>32</v>
      </c>
      <c r="J1843" s="1">
        <v>44083</v>
      </c>
      <c r="K1843">
        <v>85</v>
      </c>
      <c r="L1843" t="s">
        <v>159</v>
      </c>
      <c r="M1843" s="1"/>
    </row>
    <row r="1844" spans="1:13" x14ac:dyDescent="0.35">
      <c r="A1844">
        <v>1843</v>
      </c>
      <c r="B1844" t="s">
        <v>5246</v>
      </c>
      <c r="C1844" t="s">
        <v>4974</v>
      </c>
      <c r="D1844" t="s">
        <v>51</v>
      </c>
      <c r="E1844" t="s">
        <v>16</v>
      </c>
      <c r="F1844">
        <v>90</v>
      </c>
      <c r="G1844" t="s">
        <v>5247</v>
      </c>
      <c r="H1844" t="s">
        <v>5248</v>
      </c>
      <c r="I1844" t="s">
        <v>32</v>
      </c>
      <c r="J1844" s="1">
        <v>44806</v>
      </c>
      <c r="K1844">
        <v>4</v>
      </c>
      <c r="L1844" t="s">
        <v>80</v>
      </c>
      <c r="M1844" s="1"/>
    </row>
    <row r="1845" spans="1:13" x14ac:dyDescent="0.35">
      <c r="A1845">
        <v>1844</v>
      </c>
      <c r="B1845" t="s">
        <v>5249</v>
      </c>
      <c r="C1845" t="s">
        <v>5250</v>
      </c>
      <c r="D1845" t="s">
        <v>92</v>
      </c>
      <c r="E1845" t="s">
        <v>16</v>
      </c>
      <c r="F1845">
        <v>60</v>
      </c>
      <c r="G1845" t="s">
        <v>5251</v>
      </c>
      <c r="H1845" t="s">
        <v>2866</v>
      </c>
      <c r="I1845" t="s">
        <v>32</v>
      </c>
      <c r="J1845" s="1">
        <v>43871</v>
      </c>
      <c r="K1845">
        <v>53</v>
      </c>
      <c r="L1845" t="s">
        <v>70</v>
      </c>
      <c r="M1845" s="1"/>
    </row>
    <row r="1846" spans="1:13" x14ac:dyDescent="0.35">
      <c r="A1846">
        <v>1845</v>
      </c>
      <c r="B1846" t="s">
        <v>4705</v>
      </c>
      <c r="C1846" t="s">
        <v>1861</v>
      </c>
      <c r="D1846" t="s">
        <v>41</v>
      </c>
      <c r="E1846" t="s">
        <v>16</v>
      </c>
      <c r="F1846">
        <v>60</v>
      </c>
      <c r="G1846" t="s">
        <v>5252</v>
      </c>
      <c r="H1846" t="s">
        <v>974</v>
      </c>
      <c r="I1846" t="s">
        <v>32</v>
      </c>
      <c r="J1846" s="1">
        <v>44774</v>
      </c>
      <c r="K1846">
        <v>63</v>
      </c>
      <c r="L1846" t="s">
        <v>80</v>
      </c>
      <c r="M1846" s="1"/>
    </row>
    <row r="1847" spans="1:13" x14ac:dyDescent="0.35">
      <c r="A1847">
        <v>1846</v>
      </c>
      <c r="B1847" t="s">
        <v>5253</v>
      </c>
      <c r="C1847" t="s">
        <v>5254</v>
      </c>
      <c r="D1847" t="s">
        <v>51</v>
      </c>
      <c r="E1847" t="s">
        <v>16</v>
      </c>
      <c r="F1847">
        <v>60</v>
      </c>
      <c r="G1847" t="s">
        <v>5255</v>
      </c>
      <c r="H1847" t="s">
        <v>1931</v>
      </c>
      <c r="I1847" t="s">
        <v>32</v>
      </c>
      <c r="J1847" s="1">
        <v>44366</v>
      </c>
      <c r="K1847">
        <v>38</v>
      </c>
      <c r="L1847" t="s">
        <v>45</v>
      </c>
      <c r="M1847" s="1"/>
    </row>
    <row r="1848" spans="1:13" x14ac:dyDescent="0.35">
      <c r="A1848">
        <v>1847</v>
      </c>
      <c r="B1848" t="s">
        <v>1371</v>
      </c>
      <c r="C1848" t="s">
        <v>585</v>
      </c>
      <c r="D1848" t="s">
        <v>28</v>
      </c>
      <c r="E1848" t="s">
        <v>29</v>
      </c>
      <c r="F1848">
        <v>60</v>
      </c>
      <c r="G1848" t="s">
        <v>5256</v>
      </c>
      <c r="H1848" t="s">
        <v>4911</v>
      </c>
      <c r="I1848" t="s">
        <v>95</v>
      </c>
      <c r="J1848" s="1">
        <v>43999</v>
      </c>
      <c r="K1848">
        <v>67</v>
      </c>
      <c r="L1848" t="s">
        <v>64</v>
      </c>
      <c r="M1848" s="1"/>
    </row>
    <row r="1849" spans="1:13" x14ac:dyDescent="0.35">
      <c r="A1849">
        <v>1848</v>
      </c>
      <c r="B1849" t="s">
        <v>5257</v>
      </c>
      <c r="C1849" t="s">
        <v>5258</v>
      </c>
      <c r="D1849" t="s">
        <v>51</v>
      </c>
      <c r="E1849" t="s">
        <v>16</v>
      </c>
      <c r="F1849">
        <v>90</v>
      </c>
      <c r="G1849" t="s">
        <v>5256</v>
      </c>
      <c r="H1849" t="s">
        <v>145</v>
      </c>
      <c r="I1849" t="s">
        <v>146</v>
      </c>
      <c r="J1849" s="1">
        <v>44636</v>
      </c>
      <c r="K1849">
        <v>102</v>
      </c>
      <c r="L1849" t="s">
        <v>64</v>
      </c>
      <c r="M1849" s="1"/>
    </row>
    <row r="1850" spans="1:13" x14ac:dyDescent="0.35">
      <c r="A1850">
        <v>1849</v>
      </c>
      <c r="B1850" t="s">
        <v>5257</v>
      </c>
      <c r="C1850" t="s">
        <v>5258</v>
      </c>
      <c r="D1850" t="s">
        <v>51</v>
      </c>
      <c r="E1850" t="s">
        <v>16</v>
      </c>
      <c r="F1850">
        <v>90</v>
      </c>
      <c r="G1850" t="s">
        <v>5256</v>
      </c>
      <c r="H1850" t="s">
        <v>145</v>
      </c>
      <c r="I1850" t="s">
        <v>146</v>
      </c>
      <c r="J1850" s="1">
        <v>44636</v>
      </c>
      <c r="K1850">
        <v>102</v>
      </c>
      <c r="L1850" t="s">
        <v>64</v>
      </c>
      <c r="M1850" s="1"/>
    </row>
    <row r="1851" spans="1:13" x14ac:dyDescent="0.35">
      <c r="A1851">
        <v>1850</v>
      </c>
      <c r="B1851" t="s">
        <v>5259</v>
      </c>
      <c r="C1851" t="s">
        <v>5260</v>
      </c>
      <c r="D1851" t="s">
        <v>15</v>
      </c>
      <c r="E1851" t="s">
        <v>16</v>
      </c>
      <c r="F1851">
        <v>60</v>
      </c>
      <c r="G1851" t="s">
        <v>5261</v>
      </c>
      <c r="H1851" t="s">
        <v>2552</v>
      </c>
      <c r="I1851" t="s">
        <v>32</v>
      </c>
      <c r="J1851" s="1">
        <v>44081</v>
      </c>
      <c r="K1851">
        <v>49</v>
      </c>
      <c r="L1851" t="s">
        <v>70</v>
      </c>
      <c r="M1851" s="1"/>
    </row>
    <row r="1852" spans="1:13" x14ac:dyDescent="0.35">
      <c r="A1852">
        <v>1851</v>
      </c>
      <c r="B1852" t="s">
        <v>5262</v>
      </c>
      <c r="C1852" t="s">
        <v>597</v>
      </c>
      <c r="D1852" t="s">
        <v>28</v>
      </c>
      <c r="E1852" t="s">
        <v>29</v>
      </c>
      <c r="F1852">
        <v>30</v>
      </c>
      <c r="G1852" t="s">
        <v>5263</v>
      </c>
      <c r="H1852" t="s">
        <v>3179</v>
      </c>
      <c r="I1852" t="s">
        <v>187</v>
      </c>
      <c r="J1852" s="1">
        <v>43979</v>
      </c>
      <c r="K1852">
        <v>32</v>
      </c>
      <c r="L1852" t="s">
        <v>39</v>
      </c>
      <c r="M1852" s="1"/>
    </row>
    <row r="1853" spans="1:13" x14ac:dyDescent="0.35">
      <c r="A1853">
        <v>1852</v>
      </c>
      <c r="B1853" t="s">
        <v>1392</v>
      </c>
      <c r="C1853" t="s">
        <v>617</v>
      </c>
      <c r="D1853" t="s">
        <v>28</v>
      </c>
      <c r="E1853" t="s">
        <v>29</v>
      </c>
      <c r="F1853">
        <v>90</v>
      </c>
      <c r="G1853" t="s">
        <v>5264</v>
      </c>
      <c r="H1853" t="s">
        <v>1594</v>
      </c>
      <c r="I1853" t="s">
        <v>178</v>
      </c>
      <c r="J1853" s="1">
        <v>44821</v>
      </c>
      <c r="K1853">
        <v>44</v>
      </c>
      <c r="L1853" t="s">
        <v>33</v>
      </c>
      <c r="M1853" s="1"/>
    </row>
    <row r="1854" spans="1:13" x14ac:dyDescent="0.35">
      <c r="A1854">
        <v>1853</v>
      </c>
      <c r="B1854" t="s">
        <v>665</v>
      </c>
      <c r="C1854" t="s">
        <v>1857</v>
      </c>
      <c r="D1854" t="s">
        <v>28</v>
      </c>
      <c r="E1854" t="s">
        <v>29</v>
      </c>
      <c r="F1854">
        <v>90</v>
      </c>
      <c r="G1854" t="s">
        <v>5265</v>
      </c>
      <c r="H1854" t="s">
        <v>2616</v>
      </c>
      <c r="I1854" t="s">
        <v>886</v>
      </c>
      <c r="J1854" s="1">
        <v>43940</v>
      </c>
      <c r="K1854">
        <v>19</v>
      </c>
      <c r="L1854" t="s">
        <v>33</v>
      </c>
      <c r="M1854" s="1"/>
    </row>
    <row r="1855" spans="1:13" x14ac:dyDescent="0.35">
      <c r="A1855">
        <v>1854</v>
      </c>
      <c r="B1855" t="s">
        <v>5266</v>
      </c>
      <c r="C1855" t="s">
        <v>5267</v>
      </c>
      <c r="D1855" t="s">
        <v>51</v>
      </c>
      <c r="E1855" t="s">
        <v>16</v>
      </c>
      <c r="F1855">
        <v>60</v>
      </c>
      <c r="G1855" t="s">
        <v>5268</v>
      </c>
      <c r="H1855" t="s">
        <v>607</v>
      </c>
      <c r="I1855" t="s">
        <v>32</v>
      </c>
      <c r="J1855" s="1">
        <v>44906</v>
      </c>
      <c r="K1855">
        <v>80</v>
      </c>
      <c r="L1855" t="s">
        <v>54</v>
      </c>
      <c r="M1855" s="1"/>
    </row>
    <row r="1856" spans="1:13" x14ac:dyDescent="0.35">
      <c r="A1856">
        <v>1855</v>
      </c>
      <c r="B1856" t="s">
        <v>5269</v>
      </c>
      <c r="C1856" t="s">
        <v>3167</v>
      </c>
      <c r="D1856" t="s">
        <v>51</v>
      </c>
      <c r="E1856" t="s">
        <v>16</v>
      </c>
      <c r="F1856">
        <v>60</v>
      </c>
      <c r="G1856" t="s">
        <v>5270</v>
      </c>
      <c r="H1856" t="s">
        <v>5271</v>
      </c>
      <c r="I1856" t="s">
        <v>187</v>
      </c>
      <c r="J1856" s="1">
        <v>44143</v>
      </c>
      <c r="K1856">
        <v>3</v>
      </c>
      <c r="L1856" t="s">
        <v>80</v>
      </c>
      <c r="M1856" s="1"/>
    </row>
    <row r="1857" spans="1:13" x14ac:dyDescent="0.35">
      <c r="A1857">
        <v>1856</v>
      </c>
      <c r="B1857" t="s">
        <v>5272</v>
      </c>
      <c r="C1857" t="s">
        <v>5273</v>
      </c>
      <c r="D1857" t="s">
        <v>28</v>
      </c>
      <c r="E1857" t="s">
        <v>29</v>
      </c>
      <c r="F1857">
        <v>60</v>
      </c>
      <c r="G1857" t="s">
        <v>5274</v>
      </c>
      <c r="H1857" t="s">
        <v>1008</v>
      </c>
      <c r="I1857" t="s">
        <v>32</v>
      </c>
      <c r="J1857" s="1">
        <v>44475</v>
      </c>
      <c r="K1857">
        <v>40</v>
      </c>
      <c r="L1857" t="s">
        <v>101</v>
      </c>
      <c r="M1857" s="1"/>
    </row>
    <row r="1858" spans="1:13" x14ac:dyDescent="0.35">
      <c r="A1858">
        <v>1857</v>
      </c>
      <c r="B1858" t="s">
        <v>5275</v>
      </c>
      <c r="C1858" t="s">
        <v>434</v>
      </c>
      <c r="D1858" t="s">
        <v>51</v>
      </c>
      <c r="E1858" t="s">
        <v>16</v>
      </c>
      <c r="F1858">
        <v>90</v>
      </c>
      <c r="G1858" t="s">
        <v>5276</v>
      </c>
      <c r="H1858" t="s">
        <v>5277</v>
      </c>
      <c r="I1858" t="s">
        <v>32</v>
      </c>
      <c r="J1858" s="1">
        <v>44033</v>
      </c>
      <c r="K1858">
        <v>16</v>
      </c>
      <c r="L1858" t="s">
        <v>70</v>
      </c>
      <c r="M1858" s="1"/>
    </row>
    <row r="1859" spans="1:13" x14ac:dyDescent="0.35">
      <c r="A1859">
        <v>1858</v>
      </c>
      <c r="B1859" t="s">
        <v>5278</v>
      </c>
      <c r="C1859" t="s">
        <v>5279</v>
      </c>
      <c r="D1859" t="s">
        <v>51</v>
      </c>
      <c r="E1859" t="s">
        <v>16</v>
      </c>
      <c r="F1859">
        <v>60</v>
      </c>
      <c r="G1859" t="s">
        <v>5280</v>
      </c>
      <c r="H1859" t="s">
        <v>1708</v>
      </c>
      <c r="I1859" t="s">
        <v>124</v>
      </c>
      <c r="J1859" s="1">
        <v>44794</v>
      </c>
      <c r="K1859">
        <v>13</v>
      </c>
      <c r="L1859" t="s">
        <v>70</v>
      </c>
      <c r="M1859" s="1"/>
    </row>
    <row r="1860" spans="1:13" x14ac:dyDescent="0.35">
      <c r="A1860">
        <v>1859</v>
      </c>
      <c r="B1860" t="s">
        <v>5281</v>
      </c>
      <c r="C1860" t="s">
        <v>4165</v>
      </c>
      <c r="D1860" t="s">
        <v>15</v>
      </c>
      <c r="E1860" t="s">
        <v>16</v>
      </c>
      <c r="F1860">
        <v>30</v>
      </c>
      <c r="G1860" t="s">
        <v>5282</v>
      </c>
      <c r="H1860" t="s">
        <v>5283</v>
      </c>
      <c r="I1860" t="s">
        <v>32</v>
      </c>
      <c r="J1860" s="1">
        <v>44453</v>
      </c>
      <c r="K1860">
        <v>50</v>
      </c>
      <c r="L1860" t="s">
        <v>39</v>
      </c>
      <c r="M1860" s="1"/>
    </row>
    <row r="1861" spans="1:13" x14ac:dyDescent="0.35">
      <c r="A1861">
        <v>1860</v>
      </c>
      <c r="B1861" t="s">
        <v>604</v>
      </c>
      <c r="C1861" t="s">
        <v>1244</v>
      </c>
      <c r="D1861" t="s">
        <v>41</v>
      </c>
      <c r="E1861" t="s">
        <v>16</v>
      </c>
      <c r="F1861">
        <v>60</v>
      </c>
      <c r="G1861" t="s">
        <v>5284</v>
      </c>
      <c r="H1861" t="s">
        <v>3373</v>
      </c>
      <c r="I1861" t="s">
        <v>32</v>
      </c>
      <c r="J1861" s="1">
        <v>44033</v>
      </c>
      <c r="K1861">
        <v>22</v>
      </c>
      <c r="L1861" t="s">
        <v>80</v>
      </c>
      <c r="M1861" s="1"/>
    </row>
    <row r="1862" spans="1:13" x14ac:dyDescent="0.35">
      <c r="A1862">
        <v>1861</v>
      </c>
      <c r="B1862" t="s">
        <v>5285</v>
      </c>
      <c r="C1862" t="s">
        <v>2449</v>
      </c>
      <c r="D1862" t="s">
        <v>28</v>
      </c>
      <c r="E1862" t="s">
        <v>29</v>
      </c>
      <c r="F1862">
        <v>30</v>
      </c>
      <c r="G1862" t="s">
        <v>5286</v>
      </c>
      <c r="H1862" t="s">
        <v>393</v>
      </c>
      <c r="I1862" t="s">
        <v>32</v>
      </c>
      <c r="J1862" s="1">
        <v>44677</v>
      </c>
      <c r="K1862">
        <v>38</v>
      </c>
      <c r="L1862" t="s">
        <v>70</v>
      </c>
      <c r="M1862" s="1"/>
    </row>
    <row r="1863" spans="1:13" x14ac:dyDescent="0.35">
      <c r="A1863">
        <v>1862</v>
      </c>
      <c r="B1863" t="s">
        <v>5287</v>
      </c>
      <c r="C1863" t="s">
        <v>1935</v>
      </c>
      <c r="D1863" t="s">
        <v>51</v>
      </c>
      <c r="E1863" t="s">
        <v>16</v>
      </c>
      <c r="F1863">
        <v>90</v>
      </c>
      <c r="G1863" t="s">
        <v>5288</v>
      </c>
      <c r="H1863" t="s">
        <v>244</v>
      </c>
      <c r="I1863" t="s">
        <v>240</v>
      </c>
      <c r="J1863" s="1">
        <v>44213</v>
      </c>
      <c r="K1863">
        <v>14</v>
      </c>
      <c r="L1863" t="s">
        <v>80</v>
      </c>
      <c r="M1863" s="1"/>
    </row>
    <row r="1864" spans="1:13" x14ac:dyDescent="0.35">
      <c r="A1864">
        <v>1863</v>
      </c>
      <c r="B1864" t="s">
        <v>5289</v>
      </c>
      <c r="C1864" t="s">
        <v>5290</v>
      </c>
      <c r="D1864" t="s">
        <v>51</v>
      </c>
      <c r="E1864" t="s">
        <v>16</v>
      </c>
      <c r="F1864">
        <v>60</v>
      </c>
      <c r="G1864" t="s">
        <v>5291</v>
      </c>
      <c r="H1864" t="s">
        <v>4066</v>
      </c>
      <c r="I1864" t="s">
        <v>4067</v>
      </c>
      <c r="J1864" s="1">
        <v>44722</v>
      </c>
      <c r="K1864">
        <v>6</v>
      </c>
      <c r="L1864" t="s">
        <v>45</v>
      </c>
      <c r="M1864" s="1"/>
    </row>
    <row r="1865" spans="1:13" x14ac:dyDescent="0.35">
      <c r="A1865">
        <v>1864</v>
      </c>
      <c r="B1865" t="s">
        <v>5292</v>
      </c>
      <c r="C1865" t="s">
        <v>3341</v>
      </c>
      <c r="D1865" t="s">
        <v>28</v>
      </c>
      <c r="E1865" t="s">
        <v>29</v>
      </c>
      <c r="F1865">
        <v>60</v>
      </c>
      <c r="G1865" t="s">
        <v>5293</v>
      </c>
      <c r="H1865" t="s">
        <v>4889</v>
      </c>
      <c r="I1865" t="s">
        <v>110</v>
      </c>
      <c r="J1865" s="1">
        <v>44059</v>
      </c>
      <c r="K1865">
        <v>30</v>
      </c>
      <c r="L1865" t="s">
        <v>39</v>
      </c>
      <c r="M1865" s="1"/>
    </row>
    <row r="1866" spans="1:13" x14ac:dyDescent="0.35">
      <c r="A1866">
        <v>1865</v>
      </c>
      <c r="B1866" t="s">
        <v>5294</v>
      </c>
      <c r="C1866" t="s">
        <v>5295</v>
      </c>
      <c r="D1866" t="s">
        <v>15</v>
      </c>
      <c r="E1866" t="s">
        <v>16</v>
      </c>
      <c r="F1866">
        <v>90</v>
      </c>
      <c r="G1866" t="s">
        <v>5296</v>
      </c>
      <c r="H1866" t="s">
        <v>5297</v>
      </c>
      <c r="I1866" t="s">
        <v>32</v>
      </c>
      <c r="J1866" s="1">
        <v>44824</v>
      </c>
      <c r="K1866">
        <v>73</v>
      </c>
      <c r="L1866" t="s">
        <v>54</v>
      </c>
      <c r="M1866" s="1"/>
    </row>
    <row r="1867" spans="1:13" x14ac:dyDescent="0.35">
      <c r="A1867">
        <v>1866</v>
      </c>
      <c r="B1867" t="s">
        <v>371</v>
      </c>
      <c r="C1867" t="s">
        <v>4792</v>
      </c>
      <c r="D1867" t="s">
        <v>28</v>
      </c>
      <c r="E1867" t="s">
        <v>29</v>
      </c>
      <c r="F1867">
        <v>90</v>
      </c>
      <c r="G1867" t="s">
        <v>5298</v>
      </c>
      <c r="H1867" t="s">
        <v>1206</v>
      </c>
      <c r="I1867" t="s">
        <v>294</v>
      </c>
      <c r="J1867" s="1">
        <v>44817</v>
      </c>
      <c r="K1867">
        <v>32</v>
      </c>
      <c r="L1867" t="s">
        <v>20</v>
      </c>
      <c r="M1867" s="1"/>
    </row>
    <row r="1868" spans="1:13" x14ac:dyDescent="0.35">
      <c r="A1868">
        <v>1867</v>
      </c>
      <c r="B1868" t="s">
        <v>4233</v>
      </c>
      <c r="C1868" t="s">
        <v>5299</v>
      </c>
      <c r="D1868" t="s">
        <v>28</v>
      </c>
      <c r="E1868" t="s">
        <v>29</v>
      </c>
      <c r="F1868">
        <v>90</v>
      </c>
      <c r="G1868" t="s">
        <v>5300</v>
      </c>
      <c r="H1868" t="s">
        <v>5301</v>
      </c>
      <c r="I1868" t="s">
        <v>173</v>
      </c>
      <c r="J1868" s="1">
        <v>44334</v>
      </c>
      <c r="K1868">
        <v>10</v>
      </c>
      <c r="L1868" t="s">
        <v>45</v>
      </c>
      <c r="M1868" s="1"/>
    </row>
    <row r="1869" spans="1:13" x14ac:dyDescent="0.35">
      <c r="A1869">
        <v>1868</v>
      </c>
      <c r="B1869" t="s">
        <v>4642</v>
      </c>
      <c r="C1869" t="s">
        <v>5214</v>
      </c>
      <c r="D1869" t="s">
        <v>51</v>
      </c>
      <c r="E1869" t="s">
        <v>16</v>
      </c>
      <c r="F1869">
        <v>90</v>
      </c>
      <c r="G1869" t="s">
        <v>5302</v>
      </c>
      <c r="H1869" t="s">
        <v>2671</v>
      </c>
      <c r="I1869" t="s">
        <v>1157</v>
      </c>
      <c r="J1869" s="1">
        <v>44797</v>
      </c>
      <c r="K1869">
        <v>73</v>
      </c>
      <c r="L1869" t="s">
        <v>39</v>
      </c>
      <c r="M1869" s="1"/>
    </row>
    <row r="1870" spans="1:13" x14ac:dyDescent="0.35">
      <c r="A1870">
        <v>1869</v>
      </c>
      <c r="B1870" t="s">
        <v>5303</v>
      </c>
      <c r="C1870" t="s">
        <v>3140</v>
      </c>
      <c r="D1870" t="s">
        <v>15</v>
      </c>
      <c r="E1870" t="s">
        <v>16</v>
      </c>
      <c r="F1870">
        <v>30</v>
      </c>
      <c r="G1870" t="s">
        <v>5304</v>
      </c>
      <c r="H1870" t="s">
        <v>898</v>
      </c>
      <c r="I1870" t="s">
        <v>32</v>
      </c>
      <c r="J1870" s="1">
        <v>44535</v>
      </c>
      <c r="K1870">
        <v>10</v>
      </c>
      <c r="L1870" t="s">
        <v>159</v>
      </c>
      <c r="M1870" s="1"/>
    </row>
    <row r="1871" spans="1:13" x14ac:dyDescent="0.35">
      <c r="A1871">
        <v>1870</v>
      </c>
      <c r="B1871" t="s">
        <v>5305</v>
      </c>
      <c r="C1871" t="s">
        <v>5306</v>
      </c>
      <c r="D1871" t="s">
        <v>28</v>
      </c>
      <c r="E1871" t="s">
        <v>29</v>
      </c>
      <c r="F1871">
        <v>60</v>
      </c>
      <c r="G1871" t="s">
        <v>5307</v>
      </c>
      <c r="H1871" t="s">
        <v>3932</v>
      </c>
      <c r="I1871" t="s">
        <v>32</v>
      </c>
      <c r="J1871" s="1">
        <v>44076</v>
      </c>
      <c r="K1871">
        <v>20</v>
      </c>
      <c r="L1871" t="s">
        <v>54</v>
      </c>
      <c r="M1871" s="1"/>
    </row>
    <row r="1872" spans="1:13" x14ac:dyDescent="0.35">
      <c r="A1872">
        <v>1871</v>
      </c>
      <c r="B1872" t="s">
        <v>5048</v>
      </c>
      <c r="C1872" t="s">
        <v>1528</v>
      </c>
      <c r="D1872" t="s">
        <v>51</v>
      </c>
      <c r="E1872" t="s">
        <v>16</v>
      </c>
      <c r="F1872">
        <v>30</v>
      </c>
      <c r="G1872" t="s">
        <v>5308</v>
      </c>
      <c r="H1872" t="s">
        <v>3238</v>
      </c>
      <c r="I1872" t="s">
        <v>173</v>
      </c>
      <c r="J1872" s="1">
        <v>44234</v>
      </c>
      <c r="K1872">
        <v>15</v>
      </c>
      <c r="L1872" t="s">
        <v>70</v>
      </c>
      <c r="M1872" s="1"/>
    </row>
    <row r="1873" spans="1:13" x14ac:dyDescent="0.35">
      <c r="A1873">
        <v>1872</v>
      </c>
      <c r="B1873" t="s">
        <v>5309</v>
      </c>
      <c r="C1873" t="s">
        <v>5310</v>
      </c>
      <c r="D1873" t="s">
        <v>15</v>
      </c>
      <c r="E1873" t="s">
        <v>16</v>
      </c>
      <c r="F1873">
        <v>90</v>
      </c>
      <c r="G1873" t="s">
        <v>5311</v>
      </c>
      <c r="H1873" t="s">
        <v>195</v>
      </c>
      <c r="I1873" t="s">
        <v>187</v>
      </c>
      <c r="J1873" s="1">
        <v>44153</v>
      </c>
      <c r="K1873">
        <v>36</v>
      </c>
      <c r="L1873" t="s">
        <v>20</v>
      </c>
      <c r="M1873" s="1"/>
    </row>
    <row r="1874" spans="1:13" x14ac:dyDescent="0.35">
      <c r="A1874">
        <v>1873</v>
      </c>
      <c r="B1874" t="s">
        <v>5312</v>
      </c>
      <c r="C1874" t="s">
        <v>358</v>
      </c>
      <c r="D1874" t="s">
        <v>51</v>
      </c>
      <c r="E1874" t="s">
        <v>16</v>
      </c>
      <c r="F1874">
        <v>30</v>
      </c>
      <c r="G1874" t="s">
        <v>5313</v>
      </c>
      <c r="H1874" t="s">
        <v>2749</v>
      </c>
      <c r="I1874" t="s">
        <v>187</v>
      </c>
      <c r="J1874" s="1">
        <v>43981</v>
      </c>
      <c r="K1874">
        <v>38</v>
      </c>
      <c r="L1874" t="s">
        <v>101</v>
      </c>
      <c r="M1874" s="1"/>
    </row>
    <row r="1875" spans="1:13" x14ac:dyDescent="0.35">
      <c r="A1875">
        <v>1874</v>
      </c>
      <c r="B1875" t="s">
        <v>5314</v>
      </c>
      <c r="C1875" t="s">
        <v>5315</v>
      </c>
      <c r="D1875" t="s">
        <v>28</v>
      </c>
      <c r="E1875" t="s">
        <v>29</v>
      </c>
      <c r="F1875">
        <v>60</v>
      </c>
      <c r="G1875" t="s">
        <v>5313</v>
      </c>
      <c r="H1875" t="s">
        <v>5316</v>
      </c>
      <c r="I1875" t="s">
        <v>25</v>
      </c>
      <c r="J1875" s="1">
        <v>44160</v>
      </c>
      <c r="K1875">
        <v>71</v>
      </c>
      <c r="L1875" t="s">
        <v>101</v>
      </c>
      <c r="M1875" s="1"/>
    </row>
    <row r="1876" spans="1:13" x14ac:dyDescent="0.35">
      <c r="A1876">
        <v>1875</v>
      </c>
      <c r="B1876" t="s">
        <v>5317</v>
      </c>
      <c r="C1876" t="s">
        <v>5318</v>
      </c>
      <c r="D1876" t="s">
        <v>15</v>
      </c>
      <c r="E1876" t="s">
        <v>16</v>
      </c>
      <c r="F1876">
        <v>30</v>
      </c>
      <c r="G1876" t="s">
        <v>5319</v>
      </c>
      <c r="H1876" t="s">
        <v>963</v>
      </c>
      <c r="I1876" t="s">
        <v>25</v>
      </c>
      <c r="J1876" s="1">
        <v>44074</v>
      </c>
      <c r="K1876">
        <v>80</v>
      </c>
      <c r="L1876" t="s">
        <v>39</v>
      </c>
      <c r="M1876" s="1"/>
    </row>
    <row r="1877" spans="1:13" x14ac:dyDescent="0.35">
      <c r="A1877">
        <v>1876</v>
      </c>
      <c r="B1877" t="s">
        <v>5320</v>
      </c>
      <c r="C1877" t="s">
        <v>5321</v>
      </c>
      <c r="D1877" t="s">
        <v>51</v>
      </c>
      <c r="E1877" t="s">
        <v>16</v>
      </c>
      <c r="F1877">
        <v>90</v>
      </c>
      <c r="G1877" t="s">
        <v>5322</v>
      </c>
      <c r="H1877" t="s">
        <v>2401</v>
      </c>
      <c r="I1877" t="s">
        <v>178</v>
      </c>
      <c r="J1877" s="1">
        <v>44110</v>
      </c>
      <c r="K1877">
        <v>31</v>
      </c>
      <c r="L1877" t="s">
        <v>80</v>
      </c>
      <c r="M1877" s="1"/>
    </row>
    <row r="1878" spans="1:13" x14ac:dyDescent="0.35">
      <c r="A1878">
        <v>1877</v>
      </c>
      <c r="B1878" t="s">
        <v>1758</v>
      </c>
      <c r="C1878" t="s">
        <v>5323</v>
      </c>
      <c r="D1878" t="s">
        <v>28</v>
      </c>
      <c r="E1878" t="s">
        <v>29</v>
      </c>
      <c r="F1878">
        <v>30</v>
      </c>
      <c r="G1878" t="s">
        <v>5324</v>
      </c>
      <c r="H1878" t="s">
        <v>5025</v>
      </c>
      <c r="I1878" t="s">
        <v>32</v>
      </c>
      <c r="J1878" s="1">
        <v>44864</v>
      </c>
      <c r="K1878">
        <v>67</v>
      </c>
      <c r="L1878" t="s">
        <v>101</v>
      </c>
      <c r="M1878" s="1"/>
    </row>
    <row r="1879" spans="1:13" x14ac:dyDescent="0.35">
      <c r="A1879">
        <v>1878</v>
      </c>
      <c r="B1879" t="s">
        <v>1991</v>
      </c>
      <c r="C1879" t="s">
        <v>4528</v>
      </c>
      <c r="D1879" t="s">
        <v>41</v>
      </c>
      <c r="E1879" t="s">
        <v>16</v>
      </c>
      <c r="F1879">
        <v>30</v>
      </c>
      <c r="G1879" t="s">
        <v>5324</v>
      </c>
      <c r="H1879" t="s">
        <v>382</v>
      </c>
      <c r="I1879" t="s">
        <v>32</v>
      </c>
      <c r="J1879" s="1">
        <v>43865</v>
      </c>
      <c r="K1879">
        <v>84</v>
      </c>
      <c r="L1879" t="s">
        <v>80</v>
      </c>
      <c r="M1879" s="1"/>
    </row>
    <row r="1880" spans="1:13" x14ac:dyDescent="0.35">
      <c r="A1880">
        <v>1879</v>
      </c>
      <c r="B1880" t="s">
        <v>4550</v>
      </c>
      <c r="C1880" t="s">
        <v>5325</v>
      </c>
      <c r="D1880" t="s">
        <v>28</v>
      </c>
      <c r="E1880" t="s">
        <v>29</v>
      </c>
      <c r="F1880">
        <v>90</v>
      </c>
      <c r="G1880" t="s">
        <v>5326</v>
      </c>
      <c r="H1880" t="s">
        <v>5327</v>
      </c>
      <c r="I1880" t="s">
        <v>187</v>
      </c>
      <c r="J1880" s="1">
        <v>44451</v>
      </c>
      <c r="K1880">
        <v>61</v>
      </c>
      <c r="L1880" t="s">
        <v>159</v>
      </c>
      <c r="M1880" s="1"/>
    </row>
    <row r="1881" spans="1:13" x14ac:dyDescent="0.35">
      <c r="A1881">
        <v>1880</v>
      </c>
      <c r="B1881" t="s">
        <v>4438</v>
      </c>
      <c r="C1881" t="s">
        <v>5328</v>
      </c>
      <c r="D1881" t="s">
        <v>28</v>
      </c>
      <c r="E1881" t="s">
        <v>29</v>
      </c>
      <c r="F1881">
        <v>60</v>
      </c>
      <c r="G1881" t="s">
        <v>5329</v>
      </c>
      <c r="H1881" t="s">
        <v>714</v>
      </c>
      <c r="I1881" t="s">
        <v>38</v>
      </c>
      <c r="J1881" s="1">
        <v>44272</v>
      </c>
      <c r="K1881">
        <v>25</v>
      </c>
      <c r="L1881" t="s">
        <v>64</v>
      </c>
      <c r="M1881" s="1"/>
    </row>
    <row r="1882" spans="1:13" x14ac:dyDescent="0.35">
      <c r="A1882">
        <v>1881</v>
      </c>
      <c r="B1882" t="s">
        <v>196</v>
      </c>
      <c r="C1882" t="s">
        <v>5330</v>
      </c>
      <c r="D1882" t="s">
        <v>28</v>
      </c>
      <c r="E1882" t="s">
        <v>29</v>
      </c>
      <c r="F1882">
        <v>60</v>
      </c>
      <c r="G1882" t="s">
        <v>5329</v>
      </c>
      <c r="H1882" t="s">
        <v>4867</v>
      </c>
      <c r="I1882" t="s">
        <v>294</v>
      </c>
      <c r="J1882" s="1">
        <v>44230</v>
      </c>
      <c r="K1882">
        <v>64</v>
      </c>
      <c r="L1882" t="s">
        <v>54</v>
      </c>
      <c r="M1882" s="1"/>
    </row>
    <row r="1883" spans="1:13" x14ac:dyDescent="0.35">
      <c r="A1883">
        <v>1882</v>
      </c>
      <c r="B1883" t="s">
        <v>5331</v>
      </c>
      <c r="C1883" t="s">
        <v>5332</v>
      </c>
      <c r="D1883" t="s">
        <v>51</v>
      </c>
      <c r="E1883" t="s">
        <v>16</v>
      </c>
      <c r="F1883">
        <v>60</v>
      </c>
      <c r="G1883" t="s">
        <v>5333</v>
      </c>
      <c r="H1883" t="s">
        <v>2753</v>
      </c>
      <c r="I1883" t="s">
        <v>124</v>
      </c>
      <c r="J1883" s="1">
        <v>43879</v>
      </c>
      <c r="K1883">
        <v>27</v>
      </c>
      <c r="L1883" t="s">
        <v>64</v>
      </c>
      <c r="M1883" s="1"/>
    </row>
    <row r="1884" spans="1:13" x14ac:dyDescent="0.35">
      <c r="A1884">
        <v>1883</v>
      </c>
      <c r="B1884" t="s">
        <v>5334</v>
      </c>
      <c r="C1884" t="s">
        <v>2480</v>
      </c>
      <c r="D1884" t="s">
        <v>28</v>
      </c>
      <c r="E1884" t="s">
        <v>29</v>
      </c>
      <c r="F1884">
        <v>90</v>
      </c>
      <c r="G1884" t="s">
        <v>5335</v>
      </c>
      <c r="H1884" t="s">
        <v>5336</v>
      </c>
      <c r="I1884" t="s">
        <v>32</v>
      </c>
      <c r="J1884" s="1">
        <v>44412</v>
      </c>
      <c r="K1884">
        <v>42</v>
      </c>
      <c r="L1884" t="s">
        <v>101</v>
      </c>
      <c r="M1884" s="1"/>
    </row>
    <row r="1885" spans="1:13" x14ac:dyDescent="0.35">
      <c r="A1885">
        <v>1884</v>
      </c>
      <c r="B1885" t="s">
        <v>5337</v>
      </c>
      <c r="C1885" t="s">
        <v>5338</v>
      </c>
      <c r="D1885" t="s">
        <v>51</v>
      </c>
      <c r="E1885" t="s">
        <v>16</v>
      </c>
      <c r="F1885">
        <v>60</v>
      </c>
      <c r="G1885" t="s">
        <v>5339</v>
      </c>
      <c r="H1885" t="s">
        <v>5340</v>
      </c>
      <c r="I1885" t="s">
        <v>32</v>
      </c>
      <c r="J1885" s="1">
        <v>43875</v>
      </c>
      <c r="K1885">
        <v>70</v>
      </c>
      <c r="L1885" t="s">
        <v>159</v>
      </c>
      <c r="M1885" s="1"/>
    </row>
    <row r="1886" spans="1:13" x14ac:dyDescent="0.35">
      <c r="A1886">
        <v>1885</v>
      </c>
      <c r="B1886" t="s">
        <v>5341</v>
      </c>
      <c r="C1886" t="s">
        <v>3435</v>
      </c>
      <c r="D1886" t="s">
        <v>15</v>
      </c>
      <c r="E1886" t="s">
        <v>16</v>
      </c>
      <c r="F1886">
        <v>90</v>
      </c>
      <c r="G1886" t="s">
        <v>5342</v>
      </c>
      <c r="H1886" t="s">
        <v>3033</v>
      </c>
      <c r="I1886" t="s">
        <v>32</v>
      </c>
      <c r="J1886" s="1">
        <v>44574</v>
      </c>
      <c r="K1886">
        <v>16</v>
      </c>
      <c r="L1886" t="s">
        <v>159</v>
      </c>
      <c r="M1886" s="1"/>
    </row>
    <row r="1887" spans="1:13" x14ac:dyDescent="0.35">
      <c r="A1887">
        <v>1886</v>
      </c>
      <c r="B1887" t="s">
        <v>5343</v>
      </c>
      <c r="C1887" t="s">
        <v>507</v>
      </c>
      <c r="D1887" t="s">
        <v>51</v>
      </c>
      <c r="E1887" t="s">
        <v>16</v>
      </c>
      <c r="F1887">
        <v>90</v>
      </c>
      <c r="G1887" t="s">
        <v>5344</v>
      </c>
      <c r="H1887" t="s">
        <v>1202</v>
      </c>
      <c r="I1887" t="s">
        <v>32</v>
      </c>
      <c r="J1887" s="1">
        <v>44081</v>
      </c>
      <c r="K1887">
        <v>84</v>
      </c>
      <c r="L1887" t="s">
        <v>54</v>
      </c>
      <c r="M1887" s="1"/>
    </row>
    <row r="1888" spans="1:13" x14ac:dyDescent="0.35">
      <c r="A1888">
        <v>1887</v>
      </c>
      <c r="B1888" t="s">
        <v>5345</v>
      </c>
      <c r="C1888" t="s">
        <v>5346</v>
      </c>
      <c r="D1888" t="s">
        <v>51</v>
      </c>
      <c r="E1888" t="s">
        <v>16</v>
      </c>
      <c r="F1888">
        <v>30</v>
      </c>
      <c r="G1888" t="s">
        <v>5347</v>
      </c>
      <c r="H1888" t="s">
        <v>549</v>
      </c>
      <c r="I1888" t="s">
        <v>425</v>
      </c>
      <c r="J1888" s="1">
        <v>44101</v>
      </c>
      <c r="K1888">
        <v>45</v>
      </c>
      <c r="L1888" t="s">
        <v>20</v>
      </c>
      <c r="M1888" s="1"/>
    </row>
    <row r="1889" spans="1:13" x14ac:dyDescent="0.35">
      <c r="A1889">
        <v>1888</v>
      </c>
      <c r="B1889" t="s">
        <v>5348</v>
      </c>
      <c r="C1889" t="s">
        <v>2815</v>
      </c>
      <c r="D1889" t="s">
        <v>28</v>
      </c>
      <c r="E1889" t="s">
        <v>29</v>
      </c>
      <c r="F1889">
        <v>30</v>
      </c>
      <c r="G1889" t="s">
        <v>5347</v>
      </c>
      <c r="H1889" t="s">
        <v>1977</v>
      </c>
      <c r="I1889" t="s">
        <v>124</v>
      </c>
      <c r="J1889" s="1">
        <v>43933</v>
      </c>
      <c r="K1889">
        <v>56</v>
      </c>
      <c r="L1889" t="s">
        <v>54</v>
      </c>
      <c r="M1889" s="1"/>
    </row>
    <row r="1890" spans="1:13" x14ac:dyDescent="0.35">
      <c r="A1890">
        <v>1889</v>
      </c>
      <c r="B1890" t="s">
        <v>1065</v>
      </c>
      <c r="C1890" t="s">
        <v>260</v>
      </c>
      <c r="D1890" t="s">
        <v>28</v>
      </c>
      <c r="E1890" t="s">
        <v>29</v>
      </c>
      <c r="F1890">
        <v>90</v>
      </c>
      <c r="G1890" t="s">
        <v>5349</v>
      </c>
      <c r="H1890" t="s">
        <v>4272</v>
      </c>
      <c r="I1890" t="s">
        <v>1652</v>
      </c>
      <c r="J1890" s="1">
        <v>44644</v>
      </c>
      <c r="K1890">
        <v>84</v>
      </c>
      <c r="L1890" t="s">
        <v>33</v>
      </c>
      <c r="M1890" s="1"/>
    </row>
    <row r="1891" spans="1:13" x14ac:dyDescent="0.35">
      <c r="A1891">
        <v>1890</v>
      </c>
      <c r="B1891" t="s">
        <v>5350</v>
      </c>
      <c r="C1891" t="s">
        <v>4706</v>
      </c>
      <c r="D1891" t="s">
        <v>28</v>
      </c>
      <c r="E1891" t="s">
        <v>29</v>
      </c>
      <c r="F1891">
        <v>90</v>
      </c>
      <c r="G1891" t="s">
        <v>5351</v>
      </c>
      <c r="H1891" t="s">
        <v>842</v>
      </c>
      <c r="I1891" t="s">
        <v>32</v>
      </c>
      <c r="J1891" s="1">
        <v>43963</v>
      </c>
      <c r="K1891">
        <v>73</v>
      </c>
      <c r="L1891" t="s">
        <v>54</v>
      </c>
      <c r="M1891" s="1"/>
    </row>
    <row r="1892" spans="1:13" x14ac:dyDescent="0.35">
      <c r="A1892">
        <v>1891</v>
      </c>
      <c r="B1892" t="s">
        <v>4075</v>
      </c>
      <c r="C1892" t="s">
        <v>4725</v>
      </c>
      <c r="D1892" t="s">
        <v>28</v>
      </c>
      <c r="E1892" t="s">
        <v>29</v>
      </c>
      <c r="F1892">
        <v>90</v>
      </c>
      <c r="G1892" t="s">
        <v>5352</v>
      </c>
      <c r="H1892" t="s">
        <v>920</v>
      </c>
      <c r="I1892" t="s">
        <v>178</v>
      </c>
      <c r="J1892" s="1">
        <v>44017</v>
      </c>
      <c r="K1892">
        <v>81</v>
      </c>
      <c r="L1892" t="s">
        <v>20</v>
      </c>
      <c r="M1892" s="1"/>
    </row>
    <row r="1893" spans="1:13" x14ac:dyDescent="0.35">
      <c r="A1893">
        <v>1892</v>
      </c>
      <c r="B1893" t="s">
        <v>5353</v>
      </c>
      <c r="C1893" t="s">
        <v>5354</v>
      </c>
      <c r="D1893" t="s">
        <v>15</v>
      </c>
      <c r="E1893" t="s">
        <v>16</v>
      </c>
      <c r="F1893">
        <v>90</v>
      </c>
      <c r="G1893" t="s">
        <v>5355</v>
      </c>
      <c r="H1893" t="s">
        <v>4889</v>
      </c>
      <c r="I1893" t="s">
        <v>110</v>
      </c>
      <c r="J1893" s="1">
        <v>44282</v>
      </c>
      <c r="K1893">
        <v>35</v>
      </c>
      <c r="L1893" t="s">
        <v>64</v>
      </c>
      <c r="M1893" s="1"/>
    </row>
    <row r="1894" spans="1:13" x14ac:dyDescent="0.35">
      <c r="A1894">
        <v>1893</v>
      </c>
      <c r="B1894" t="s">
        <v>5356</v>
      </c>
      <c r="C1894" t="s">
        <v>2223</v>
      </c>
      <c r="D1894" t="s">
        <v>41</v>
      </c>
      <c r="E1894" t="s">
        <v>16</v>
      </c>
      <c r="F1894">
        <v>30</v>
      </c>
      <c r="G1894" t="s">
        <v>5357</v>
      </c>
      <c r="H1894" t="s">
        <v>4919</v>
      </c>
      <c r="I1894" t="s">
        <v>303</v>
      </c>
      <c r="J1894" s="1">
        <v>44468</v>
      </c>
      <c r="K1894">
        <v>63</v>
      </c>
      <c r="L1894" t="s">
        <v>33</v>
      </c>
      <c r="M1894" s="1"/>
    </row>
    <row r="1895" spans="1:13" x14ac:dyDescent="0.35">
      <c r="A1895">
        <v>1894</v>
      </c>
      <c r="B1895" t="s">
        <v>5358</v>
      </c>
      <c r="C1895" t="s">
        <v>5359</v>
      </c>
      <c r="D1895" t="s">
        <v>28</v>
      </c>
      <c r="E1895" t="s">
        <v>29</v>
      </c>
      <c r="F1895">
        <v>60</v>
      </c>
      <c r="G1895" t="s">
        <v>5360</v>
      </c>
      <c r="H1895" t="s">
        <v>37</v>
      </c>
      <c r="I1895" t="s">
        <v>38</v>
      </c>
      <c r="J1895" s="1">
        <v>44559</v>
      </c>
      <c r="K1895">
        <v>5</v>
      </c>
      <c r="L1895" t="s">
        <v>64</v>
      </c>
      <c r="M1895" s="1"/>
    </row>
    <row r="1896" spans="1:13" x14ac:dyDescent="0.35">
      <c r="A1896">
        <v>1895</v>
      </c>
      <c r="B1896" t="s">
        <v>5361</v>
      </c>
      <c r="C1896" t="s">
        <v>5362</v>
      </c>
      <c r="D1896" t="s">
        <v>15</v>
      </c>
      <c r="E1896" t="s">
        <v>16</v>
      </c>
      <c r="F1896">
        <v>30</v>
      </c>
      <c r="G1896" t="s">
        <v>5363</v>
      </c>
      <c r="H1896" t="s">
        <v>5122</v>
      </c>
      <c r="I1896" t="s">
        <v>25</v>
      </c>
      <c r="J1896" s="1">
        <v>44514</v>
      </c>
      <c r="K1896">
        <v>70</v>
      </c>
      <c r="L1896" t="s">
        <v>101</v>
      </c>
      <c r="M1896" s="1"/>
    </row>
    <row r="1897" spans="1:13" x14ac:dyDescent="0.35">
      <c r="A1897">
        <v>1896</v>
      </c>
      <c r="B1897" t="s">
        <v>5364</v>
      </c>
      <c r="C1897" t="s">
        <v>3922</v>
      </c>
      <c r="D1897" t="s">
        <v>28</v>
      </c>
      <c r="E1897" t="s">
        <v>29</v>
      </c>
      <c r="F1897">
        <v>90</v>
      </c>
      <c r="G1897" t="s">
        <v>5365</v>
      </c>
      <c r="H1897" t="s">
        <v>5241</v>
      </c>
      <c r="I1897" t="s">
        <v>32</v>
      </c>
      <c r="J1897" s="1">
        <v>43855</v>
      </c>
      <c r="K1897">
        <v>6</v>
      </c>
      <c r="L1897" t="s">
        <v>70</v>
      </c>
      <c r="M1897" s="1"/>
    </row>
    <row r="1898" spans="1:13" x14ac:dyDescent="0.35">
      <c r="A1898">
        <v>1897</v>
      </c>
      <c r="B1898" t="s">
        <v>4233</v>
      </c>
      <c r="C1898" t="s">
        <v>5366</v>
      </c>
      <c r="D1898" t="s">
        <v>28</v>
      </c>
      <c r="E1898" t="s">
        <v>29</v>
      </c>
      <c r="F1898">
        <v>90</v>
      </c>
      <c r="G1898" t="s">
        <v>5367</v>
      </c>
      <c r="H1898" t="s">
        <v>2804</v>
      </c>
      <c r="I1898" t="s">
        <v>124</v>
      </c>
      <c r="J1898" s="1">
        <v>44632</v>
      </c>
      <c r="K1898">
        <v>92</v>
      </c>
      <c r="L1898" t="s">
        <v>45</v>
      </c>
      <c r="M1898" s="1"/>
    </row>
    <row r="1899" spans="1:13" x14ac:dyDescent="0.35">
      <c r="A1899">
        <v>1898</v>
      </c>
      <c r="B1899" t="s">
        <v>5368</v>
      </c>
      <c r="C1899" t="s">
        <v>3887</v>
      </c>
      <c r="D1899" t="s">
        <v>15</v>
      </c>
      <c r="E1899" t="s">
        <v>16</v>
      </c>
      <c r="F1899">
        <v>90</v>
      </c>
      <c r="G1899" t="s">
        <v>5369</v>
      </c>
      <c r="H1899" t="s">
        <v>714</v>
      </c>
      <c r="I1899" t="s">
        <v>38</v>
      </c>
      <c r="J1899" s="1">
        <v>44236</v>
      </c>
      <c r="K1899">
        <v>43</v>
      </c>
      <c r="L1899" t="s">
        <v>45</v>
      </c>
      <c r="M1899" s="1"/>
    </row>
    <row r="1900" spans="1:13" x14ac:dyDescent="0.35">
      <c r="A1900">
        <v>1899</v>
      </c>
      <c r="B1900" t="s">
        <v>364</v>
      </c>
      <c r="C1900" t="s">
        <v>5370</v>
      </c>
      <c r="D1900" t="s">
        <v>51</v>
      </c>
      <c r="E1900" t="s">
        <v>16</v>
      </c>
      <c r="F1900">
        <v>60</v>
      </c>
      <c r="G1900" t="s">
        <v>5371</v>
      </c>
      <c r="H1900" t="s">
        <v>2325</v>
      </c>
      <c r="I1900" t="s">
        <v>173</v>
      </c>
      <c r="J1900" s="1">
        <v>44433</v>
      </c>
      <c r="K1900">
        <v>2</v>
      </c>
      <c r="L1900" t="s">
        <v>54</v>
      </c>
      <c r="M1900" s="1"/>
    </row>
    <row r="1901" spans="1:13" x14ac:dyDescent="0.35">
      <c r="A1901">
        <v>1900</v>
      </c>
      <c r="B1901" t="s">
        <v>364</v>
      </c>
      <c r="C1901" t="s">
        <v>5370</v>
      </c>
      <c r="D1901" t="s">
        <v>51</v>
      </c>
      <c r="E1901" t="s">
        <v>16</v>
      </c>
      <c r="F1901">
        <v>60</v>
      </c>
      <c r="G1901" t="s">
        <v>5371</v>
      </c>
      <c r="H1901" t="s">
        <v>2325</v>
      </c>
      <c r="I1901" t="s">
        <v>173</v>
      </c>
      <c r="J1901" s="1">
        <v>44433</v>
      </c>
      <c r="K1901">
        <v>2</v>
      </c>
      <c r="L1901" t="s">
        <v>54</v>
      </c>
      <c r="M1901" s="1"/>
    </row>
    <row r="1902" spans="1:13" x14ac:dyDescent="0.35">
      <c r="A1902">
        <v>1901</v>
      </c>
      <c r="B1902" t="s">
        <v>3158</v>
      </c>
      <c r="C1902" t="s">
        <v>556</v>
      </c>
      <c r="D1902" t="s">
        <v>28</v>
      </c>
      <c r="E1902" t="s">
        <v>29</v>
      </c>
      <c r="F1902">
        <v>90</v>
      </c>
      <c r="G1902" t="s">
        <v>5372</v>
      </c>
      <c r="H1902" t="s">
        <v>4034</v>
      </c>
      <c r="I1902" t="s">
        <v>178</v>
      </c>
      <c r="J1902" s="1">
        <v>44311</v>
      </c>
      <c r="K1902">
        <v>91</v>
      </c>
      <c r="L1902" t="s">
        <v>80</v>
      </c>
      <c r="M1902" s="1"/>
    </row>
    <row r="1903" spans="1:13" x14ac:dyDescent="0.35">
      <c r="A1903">
        <v>1902</v>
      </c>
      <c r="B1903" t="s">
        <v>5373</v>
      </c>
      <c r="C1903" t="s">
        <v>5374</v>
      </c>
      <c r="D1903" t="s">
        <v>41</v>
      </c>
      <c r="E1903" t="s">
        <v>16</v>
      </c>
      <c r="F1903">
        <v>90</v>
      </c>
      <c r="G1903" t="s">
        <v>5375</v>
      </c>
      <c r="H1903" t="s">
        <v>5376</v>
      </c>
      <c r="I1903" t="s">
        <v>32</v>
      </c>
      <c r="J1903" s="1">
        <v>44578</v>
      </c>
      <c r="K1903">
        <v>6</v>
      </c>
      <c r="L1903" t="s">
        <v>39</v>
      </c>
      <c r="M1903" s="1"/>
    </row>
    <row r="1904" spans="1:13" x14ac:dyDescent="0.35">
      <c r="A1904">
        <v>1903</v>
      </c>
      <c r="B1904" t="s">
        <v>5377</v>
      </c>
      <c r="C1904" t="s">
        <v>972</v>
      </c>
      <c r="D1904" t="s">
        <v>15</v>
      </c>
      <c r="E1904" t="s">
        <v>16</v>
      </c>
      <c r="F1904">
        <v>30</v>
      </c>
      <c r="G1904" t="s">
        <v>5378</v>
      </c>
      <c r="H1904" t="s">
        <v>5379</v>
      </c>
      <c r="I1904" t="s">
        <v>1199</v>
      </c>
      <c r="J1904" s="1">
        <v>43832</v>
      </c>
      <c r="K1904">
        <v>74</v>
      </c>
      <c r="L1904" t="s">
        <v>70</v>
      </c>
      <c r="M1904" s="1"/>
    </row>
    <row r="1905" spans="1:13" x14ac:dyDescent="0.35">
      <c r="A1905">
        <v>1904</v>
      </c>
      <c r="B1905" t="s">
        <v>5380</v>
      </c>
      <c r="C1905" t="s">
        <v>5381</v>
      </c>
      <c r="D1905" t="s">
        <v>92</v>
      </c>
      <c r="E1905" t="s">
        <v>29</v>
      </c>
      <c r="F1905">
        <v>60</v>
      </c>
      <c r="G1905" t="s">
        <v>5382</v>
      </c>
      <c r="H1905" t="s">
        <v>951</v>
      </c>
      <c r="I1905" t="s">
        <v>95</v>
      </c>
      <c r="J1905" s="1">
        <v>43952</v>
      </c>
      <c r="K1905">
        <v>80</v>
      </c>
      <c r="L1905" t="s">
        <v>80</v>
      </c>
      <c r="M1905" s="1"/>
    </row>
    <row r="1906" spans="1:13" x14ac:dyDescent="0.35">
      <c r="A1906">
        <v>1905</v>
      </c>
      <c r="B1906" t="s">
        <v>3515</v>
      </c>
      <c r="C1906" t="s">
        <v>5383</v>
      </c>
      <c r="D1906" t="s">
        <v>28</v>
      </c>
      <c r="E1906" t="s">
        <v>29</v>
      </c>
      <c r="F1906">
        <v>30</v>
      </c>
      <c r="G1906" t="s">
        <v>5384</v>
      </c>
      <c r="H1906" t="s">
        <v>4675</v>
      </c>
      <c r="I1906" t="s">
        <v>178</v>
      </c>
      <c r="J1906" s="1">
        <v>43859</v>
      </c>
      <c r="K1906">
        <v>13</v>
      </c>
      <c r="L1906" t="s">
        <v>80</v>
      </c>
      <c r="M1906" s="1"/>
    </row>
    <row r="1907" spans="1:13" x14ac:dyDescent="0.35">
      <c r="A1907">
        <v>1906</v>
      </c>
      <c r="B1907" t="s">
        <v>5020</v>
      </c>
      <c r="C1907" t="s">
        <v>5385</v>
      </c>
      <c r="D1907" t="s">
        <v>51</v>
      </c>
      <c r="E1907" t="s">
        <v>16</v>
      </c>
      <c r="F1907">
        <v>30</v>
      </c>
      <c r="G1907" t="s">
        <v>5386</v>
      </c>
      <c r="H1907" t="s">
        <v>3558</v>
      </c>
      <c r="I1907" t="s">
        <v>32</v>
      </c>
      <c r="J1907" s="1">
        <v>44385</v>
      </c>
      <c r="K1907">
        <v>93</v>
      </c>
      <c r="L1907" t="s">
        <v>70</v>
      </c>
      <c r="M1907" s="1"/>
    </row>
    <row r="1908" spans="1:13" x14ac:dyDescent="0.35">
      <c r="A1908">
        <v>1907</v>
      </c>
      <c r="B1908" t="s">
        <v>5387</v>
      </c>
      <c r="C1908" t="s">
        <v>4314</v>
      </c>
      <c r="D1908" t="s">
        <v>15</v>
      </c>
      <c r="E1908" t="s">
        <v>16</v>
      </c>
      <c r="F1908">
        <v>60</v>
      </c>
      <c r="G1908" t="s">
        <v>5388</v>
      </c>
      <c r="H1908" t="s">
        <v>3628</v>
      </c>
      <c r="I1908" t="s">
        <v>32</v>
      </c>
      <c r="J1908" s="1">
        <v>44431</v>
      </c>
      <c r="K1908">
        <v>76</v>
      </c>
      <c r="L1908" t="s">
        <v>45</v>
      </c>
      <c r="M1908" s="1"/>
    </row>
    <row r="1909" spans="1:13" x14ac:dyDescent="0.35">
      <c r="A1909">
        <v>1908</v>
      </c>
      <c r="B1909" t="s">
        <v>4697</v>
      </c>
      <c r="C1909" t="s">
        <v>5389</v>
      </c>
      <c r="D1909" t="s">
        <v>28</v>
      </c>
      <c r="E1909" t="s">
        <v>29</v>
      </c>
      <c r="F1909">
        <v>60</v>
      </c>
      <c r="G1909" t="s">
        <v>5390</v>
      </c>
      <c r="H1909" t="s">
        <v>1107</v>
      </c>
      <c r="I1909" t="s">
        <v>32</v>
      </c>
      <c r="J1909" s="1">
        <v>44031</v>
      </c>
      <c r="K1909">
        <v>85</v>
      </c>
      <c r="L1909" t="s">
        <v>45</v>
      </c>
      <c r="M1909" s="1"/>
    </row>
    <row r="1910" spans="1:13" x14ac:dyDescent="0.35">
      <c r="A1910">
        <v>1909</v>
      </c>
      <c r="B1910" t="s">
        <v>1234</v>
      </c>
      <c r="C1910" t="s">
        <v>5391</v>
      </c>
      <c r="D1910" t="s">
        <v>28</v>
      </c>
      <c r="E1910" t="s">
        <v>29</v>
      </c>
      <c r="F1910">
        <v>90</v>
      </c>
      <c r="G1910" t="s">
        <v>5392</v>
      </c>
      <c r="H1910" t="s">
        <v>5207</v>
      </c>
      <c r="I1910" t="s">
        <v>38</v>
      </c>
      <c r="J1910" s="1">
        <v>44293</v>
      </c>
      <c r="K1910">
        <v>65</v>
      </c>
      <c r="L1910" t="s">
        <v>54</v>
      </c>
      <c r="M1910" s="1"/>
    </row>
    <row r="1911" spans="1:13" x14ac:dyDescent="0.35">
      <c r="A1911">
        <v>1910</v>
      </c>
      <c r="B1911" t="s">
        <v>5393</v>
      </c>
      <c r="C1911" t="s">
        <v>5217</v>
      </c>
      <c r="D1911" t="s">
        <v>15</v>
      </c>
      <c r="E1911" t="s">
        <v>16</v>
      </c>
      <c r="F1911">
        <v>30</v>
      </c>
      <c r="G1911" t="s">
        <v>5394</v>
      </c>
      <c r="H1911" t="s">
        <v>3291</v>
      </c>
      <c r="I1911" t="s">
        <v>124</v>
      </c>
      <c r="J1911" s="1">
        <v>44588</v>
      </c>
      <c r="K1911">
        <v>89</v>
      </c>
      <c r="L1911" t="s">
        <v>101</v>
      </c>
      <c r="M1911" s="1"/>
    </row>
    <row r="1912" spans="1:13" x14ac:dyDescent="0.35">
      <c r="A1912">
        <v>1911</v>
      </c>
      <c r="B1912" t="s">
        <v>4092</v>
      </c>
      <c r="C1912" t="s">
        <v>5395</v>
      </c>
      <c r="D1912" t="s">
        <v>28</v>
      </c>
      <c r="E1912" t="s">
        <v>29</v>
      </c>
      <c r="F1912">
        <v>60</v>
      </c>
      <c r="G1912" t="s">
        <v>5396</v>
      </c>
      <c r="H1912" t="s">
        <v>3203</v>
      </c>
      <c r="I1912" t="s">
        <v>32</v>
      </c>
      <c r="J1912" s="1">
        <v>44473</v>
      </c>
      <c r="K1912">
        <v>2</v>
      </c>
      <c r="L1912" t="s">
        <v>80</v>
      </c>
      <c r="M1912" s="1"/>
    </row>
    <row r="1913" spans="1:13" x14ac:dyDescent="0.35">
      <c r="A1913">
        <v>1912</v>
      </c>
      <c r="B1913" t="s">
        <v>5397</v>
      </c>
      <c r="C1913" t="s">
        <v>4531</v>
      </c>
      <c r="D1913" t="s">
        <v>15</v>
      </c>
      <c r="E1913" t="s">
        <v>16</v>
      </c>
      <c r="F1913">
        <v>30</v>
      </c>
      <c r="G1913" t="s">
        <v>5398</v>
      </c>
      <c r="H1913" t="s">
        <v>5399</v>
      </c>
      <c r="I1913" t="s">
        <v>32</v>
      </c>
      <c r="J1913" s="1">
        <v>44629</v>
      </c>
      <c r="K1913">
        <v>59</v>
      </c>
      <c r="L1913" t="s">
        <v>80</v>
      </c>
      <c r="M1913" s="1"/>
    </row>
    <row r="1914" spans="1:13" x14ac:dyDescent="0.35">
      <c r="A1914">
        <v>1913</v>
      </c>
      <c r="B1914" t="s">
        <v>5400</v>
      </c>
      <c r="C1914" t="s">
        <v>1410</v>
      </c>
      <c r="D1914" t="s">
        <v>15</v>
      </c>
      <c r="E1914" t="s">
        <v>16</v>
      </c>
      <c r="F1914">
        <v>30</v>
      </c>
      <c r="G1914" t="s">
        <v>5401</v>
      </c>
      <c r="H1914" t="s">
        <v>1358</v>
      </c>
      <c r="I1914" t="s">
        <v>1359</v>
      </c>
      <c r="J1914" s="1">
        <v>44578</v>
      </c>
      <c r="K1914">
        <v>16</v>
      </c>
      <c r="L1914" t="s">
        <v>64</v>
      </c>
      <c r="M1914" s="1"/>
    </row>
    <row r="1915" spans="1:13" x14ac:dyDescent="0.35">
      <c r="A1915">
        <v>1914</v>
      </c>
      <c r="B1915" t="s">
        <v>1886</v>
      </c>
      <c r="C1915" t="s">
        <v>961</v>
      </c>
      <c r="D1915" t="s">
        <v>51</v>
      </c>
      <c r="E1915" t="s">
        <v>16</v>
      </c>
      <c r="F1915">
        <v>60</v>
      </c>
      <c r="G1915" t="s">
        <v>5402</v>
      </c>
      <c r="H1915" t="s">
        <v>5403</v>
      </c>
      <c r="I1915" t="s">
        <v>5404</v>
      </c>
      <c r="J1915" s="1">
        <v>44234</v>
      </c>
      <c r="K1915">
        <v>71</v>
      </c>
      <c r="L1915" t="s">
        <v>80</v>
      </c>
      <c r="M1915" s="1"/>
    </row>
    <row r="1916" spans="1:13" x14ac:dyDescent="0.35">
      <c r="A1916">
        <v>1915</v>
      </c>
      <c r="B1916" t="s">
        <v>5405</v>
      </c>
      <c r="C1916" t="s">
        <v>4829</v>
      </c>
      <c r="D1916" t="s">
        <v>15</v>
      </c>
      <c r="E1916" t="s">
        <v>16</v>
      </c>
      <c r="F1916">
        <v>60</v>
      </c>
      <c r="G1916" t="s">
        <v>5402</v>
      </c>
      <c r="H1916" t="s">
        <v>5406</v>
      </c>
      <c r="I1916" t="s">
        <v>32</v>
      </c>
      <c r="J1916" s="1">
        <v>44871</v>
      </c>
      <c r="K1916">
        <v>99</v>
      </c>
      <c r="L1916" t="s">
        <v>80</v>
      </c>
      <c r="M1916" s="1"/>
    </row>
    <row r="1917" spans="1:13" x14ac:dyDescent="0.35">
      <c r="A1917">
        <v>1916</v>
      </c>
      <c r="B1917" t="s">
        <v>5407</v>
      </c>
      <c r="C1917" t="s">
        <v>5408</v>
      </c>
      <c r="D1917" t="s">
        <v>51</v>
      </c>
      <c r="E1917" t="s">
        <v>16</v>
      </c>
      <c r="F1917">
        <v>60</v>
      </c>
      <c r="G1917" t="s">
        <v>5409</v>
      </c>
      <c r="H1917" t="s">
        <v>2749</v>
      </c>
      <c r="I1917" t="s">
        <v>187</v>
      </c>
      <c r="J1917" s="1">
        <v>43910</v>
      </c>
      <c r="K1917">
        <v>70</v>
      </c>
      <c r="L1917" t="s">
        <v>33</v>
      </c>
      <c r="M1917" s="1"/>
    </row>
    <row r="1918" spans="1:13" x14ac:dyDescent="0.35">
      <c r="A1918">
        <v>1917</v>
      </c>
      <c r="B1918" t="s">
        <v>5410</v>
      </c>
      <c r="C1918" t="s">
        <v>5142</v>
      </c>
      <c r="D1918" t="s">
        <v>15</v>
      </c>
      <c r="E1918" t="s">
        <v>16</v>
      </c>
      <c r="F1918">
        <v>90</v>
      </c>
      <c r="G1918" t="s">
        <v>5411</v>
      </c>
      <c r="H1918" t="s">
        <v>154</v>
      </c>
      <c r="I1918" t="s">
        <v>25</v>
      </c>
      <c r="J1918" s="1">
        <v>44603</v>
      </c>
      <c r="K1918">
        <v>103</v>
      </c>
      <c r="L1918" t="s">
        <v>159</v>
      </c>
      <c r="M1918" s="1"/>
    </row>
    <row r="1919" spans="1:13" x14ac:dyDescent="0.35">
      <c r="A1919">
        <v>1918</v>
      </c>
      <c r="B1919" t="s">
        <v>2115</v>
      </c>
      <c r="C1919" t="s">
        <v>2323</v>
      </c>
      <c r="D1919" t="s">
        <v>28</v>
      </c>
      <c r="E1919" t="s">
        <v>29</v>
      </c>
      <c r="F1919">
        <v>60</v>
      </c>
      <c r="G1919" t="s">
        <v>5412</v>
      </c>
      <c r="H1919" t="s">
        <v>3261</v>
      </c>
      <c r="I1919" t="s">
        <v>124</v>
      </c>
      <c r="J1919" s="1">
        <v>44281</v>
      </c>
      <c r="K1919">
        <v>12</v>
      </c>
      <c r="L1919" t="s">
        <v>64</v>
      </c>
      <c r="M1919" s="1"/>
    </row>
    <row r="1920" spans="1:13" x14ac:dyDescent="0.35">
      <c r="A1920">
        <v>1919</v>
      </c>
      <c r="B1920" t="s">
        <v>2980</v>
      </c>
      <c r="C1920" t="s">
        <v>5413</v>
      </c>
      <c r="D1920" t="s">
        <v>28</v>
      </c>
      <c r="E1920" t="s">
        <v>29</v>
      </c>
      <c r="F1920">
        <v>90</v>
      </c>
      <c r="G1920" t="s">
        <v>5414</v>
      </c>
      <c r="H1920" t="s">
        <v>1131</v>
      </c>
      <c r="I1920" t="s">
        <v>32</v>
      </c>
      <c r="J1920" s="1">
        <v>44091</v>
      </c>
      <c r="K1920">
        <v>19</v>
      </c>
      <c r="L1920" t="s">
        <v>70</v>
      </c>
      <c r="M1920" s="1"/>
    </row>
    <row r="1921" spans="1:13" x14ac:dyDescent="0.35">
      <c r="A1921">
        <v>1920</v>
      </c>
      <c r="B1921" t="s">
        <v>5415</v>
      </c>
      <c r="C1921" t="s">
        <v>1907</v>
      </c>
      <c r="D1921" t="s">
        <v>51</v>
      </c>
      <c r="E1921" t="s">
        <v>16</v>
      </c>
      <c r="F1921">
        <v>30</v>
      </c>
      <c r="G1921" t="s">
        <v>5416</v>
      </c>
      <c r="H1921" t="s">
        <v>4161</v>
      </c>
      <c r="I1921" t="s">
        <v>32</v>
      </c>
      <c r="J1921" s="1">
        <v>44011</v>
      </c>
      <c r="K1921">
        <v>37</v>
      </c>
      <c r="L1921" t="s">
        <v>45</v>
      </c>
      <c r="M1921" s="1"/>
    </row>
    <row r="1922" spans="1:13" x14ac:dyDescent="0.35">
      <c r="A1922">
        <v>1921</v>
      </c>
      <c r="B1922" t="s">
        <v>5057</v>
      </c>
      <c r="C1922" t="s">
        <v>5417</v>
      </c>
      <c r="D1922" t="s">
        <v>28</v>
      </c>
      <c r="E1922" t="s">
        <v>29</v>
      </c>
      <c r="F1922">
        <v>90</v>
      </c>
      <c r="G1922" t="s">
        <v>5418</v>
      </c>
      <c r="H1922" t="s">
        <v>993</v>
      </c>
      <c r="I1922" t="s">
        <v>32</v>
      </c>
      <c r="J1922" s="1">
        <v>44847</v>
      </c>
      <c r="K1922">
        <v>59</v>
      </c>
      <c r="L1922" t="s">
        <v>54</v>
      </c>
      <c r="M1922" s="1"/>
    </row>
    <row r="1923" spans="1:13" x14ac:dyDescent="0.35">
      <c r="A1923">
        <v>1922</v>
      </c>
      <c r="B1923" t="s">
        <v>5419</v>
      </c>
      <c r="C1923" t="s">
        <v>1698</v>
      </c>
      <c r="D1923" t="s">
        <v>51</v>
      </c>
      <c r="E1923" t="s">
        <v>16</v>
      </c>
      <c r="F1923">
        <v>90</v>
      </c>
      <c r="G1923" t="s">
        <v>5418</v>
      </c>
      <c r="H1923" t="s">
        <v>5420</v>
      </c>
      <c r="I1923" t="s">
        <v>32</v>
      </c>
      <c r="J1923" s="1">
        <v>43878</v>
      </c>
      <c r="K1923">
        <v>36</v>
      </c>
      <c r="L1923" t="s">
        <v>70</v>
      </c>
      <c r="M1923" s="1"/>
    </row>
    <row r="1924" spans="1:13" x14ac:dyDescent="0.35">
      <c r="A1924">
        <v>1923</v>
      </c>
      <c r="B1924" t="s">
        <v>5421</v>
      </c>
      <c r="C1924" t="s">
        <v>3504</v>
      </c>
      <c r="D1924" t="s">
        <v>28</v>
      </c>
      <c r="E1924" t="s">
        <v>29</v>
      </c>
      <c r="F1924">
        <v>90</v>
      </c>
      <c r="G1924" t="s">
        <v>5422</v>
      </c>
      <c r="H1924" t="s">
        <v>3987</v>
      </c>
      <c r="I1924" t="s">
        <v>554</v>
      </c>
      <c r="J1924" s="1">
        <v>44769</v>
      </c>
      <c r="K1924">
        <v>34</v>
      </c>
      <c r="L1924" t="s">
        <v>33</v>
      </c>
      <c r="M1924" s="1"/>
    </row>
    <row r="1925" spans="1:13" x14ac:dyDescent="0.35">
      <c r="A1925">
        <v>1924</v>
      </c>
      <c r="B1925" t="s">
        <v>3910</v>
      </c>
      <c r="C1925" t="s">
        <v>5423</v>
      </c>
      <c r="D1925" t="s">
        <v>28</v>
      </c>
      <c r="E1925" t="s">
        <v>29</v>
      </c>
      <c r="F1925">
        <v>90</v>
      </c>
      <c r="G1925" t="s">
        <v>5424</v>
      </c>
      <c r="H1925" t="s">
        <v>4266</v>
      </c>
      <c r="I1925" t="s">
        <v>25</v>
      </c>
      <c r="J1925" s="1">
        <v>44456</v>
      </c>
      <c r="K1925">
        <v>34</v>
      </c>
      <c r="L1925" t="s">
        <v>70</v>
      </c>
      <c r="M1925" s="1"/>
    </row>
    <row r="1926" spans="1:13" x14ac:dyDescent="0.35">
      <c r="A1926">
        <v>1925</v>
      </c>
      <c r="B1926" t="s">
        <v>5425</v>
      </c>
      <c r="C1926" t="s">
        <v>1627</v>
      </c>
      <c r="D1926" t="s">
        <v>15</v>
      </c>
      <c r="E1926" t="s">
        <v>291</v>
      </c>
      <c r="F1926">
        <v>90</v>
      </c>
      <c r="G1926" t="s">
        <v>5426</v>
      </c>
      <c r="H1926" t="s">
        <v>5427</v>
      </c>
      <c r="I1926" t="s">
        <v>32</v>
      </c>
      <c r="J1926" s="1">
        <v>44565</v>
      </c>
      <c r="K1926">
        <v>43</v>
      </c>
      <c r="L1926" t="s">
        <v>45</v>
      </c>
      <c r="M1926" s="1"/>
    </row>
    <row r="1927" spans="1:13" x14ac:dyDescent="0.35">
      <c r="A1927">
        <v>1926</v>
      </c>
      <c r="B1927" t="s">
        <v>1428</v>
      </c>
      <c r="C1927" t="s">
        <v>5428</v>
      </c>
      <c r="D1927" t="s">
        <v>51</v>
      </c>
      <c r="E1927" t="s">
        <v>16</v>
      </c>
      <c r="F1927">
        <v>90</v>
      </c>
      <c r="G1927" t="s">
        <v>5429</v>
      </c>
      <c r="H1927" t="s">
        <v>1164</v>
      </c>
      <c r="I1927" t="s">
        <v>89</v>
      </c>
      <c r="J1927" s="1">
        <v>44288</v>
      </c>
      <c r="K1927">
        <v>40</v>
      </c>
      <c r="L1927" t="s">
        <v>20</v>
      </c>
      <c r="M1927" s="1"/>
    </row>
    <row r="1928" spans="1:13" x14ac:dyDescent="0.35">
      <c r="A1928">
        <v>1927</v>
      </c>
      <c r="B1928" t="s">
        <v>5430</v>
      </c>
      <c r="C1928" t="s">
        <v>5431</v>
      </c>
      <c r="D1928" t="s">
        <v>41</v>
      </c>
      <c r="E1928" t="s">
        <v>16</v>
      </c>
      <c r="F1928">
        <v>30</v>
      </c>
      <c r="G1928" t="s">
        <v>5432</v>
      </c>
      <c r="H1928" t="s">
        <v>1001</v>
      </c>
      <c r="I1928" t="s">
        <v>32</v>
      </c>
      <c r="J1928" s="1">
        <v>44072</v>
      </c>
      <c r="K1928">
        <v>22</v>
      </c>
      <c r="L1928" t="s">
        <v>33</v>
      </c>
      <c r="M1928" s="1"/>
    </row>
    <row r="1929" spans="1:13" x14ac:dyDescent="0.35">
      <c r="A1929">
        <v>1928</v>
      </c>
      <c r="B1929" t="s">
        <v>5433</v>
      </c>
      <c r="C1929" t="s">
        <v>5196</v>
      </c>
      <c r="D1929" t="s">
        <v>28</v>
      </c>
      <c r="E1929" t="s">
        <v>29</v>
      </c>
      <c r="F1929">
        <v>60</v>
      </c>
      <c r="G1929" t="s">
        <v>5434</v>
      </c>
      <c r="H1929" t="s">
        <v>2334</v>
      </c>
      <c r="I1929" t="s">
        <v>32</v>
      </c>
      <c r="J1929" s="1">
        <v>43869</v>
      </c>
      <c r="K1929">
        <v>23</v>
      </c>
      <c r="L1929" t="s">
        <v>39</v>
      </c>
      <c r="M1929" s="1"/>
    </row>
    <row r="1930" spans="1:13" x14ac:dyDescent="0.35">
      <c r="A1930">
        <v>1929</v>
      </c>
      <c r="B1930" t="s">
        <v>5435</v>
      </c>
      <c r="C1930" t="s">
        <v>1334</v>
      </c>
      <c r="D1930" t="s">
        <v>92</v>
      </c>
      <c r="E1930" t="s">
        <v>16</v>
      </c>
      <c r="F1930">
        <v>90</v>
      </c>
      <c r="G1930" t="s">
        <v>5436</v>
      </c>
      <c r="H1930" t="s">
        <v>3951</v>
      </c>
      <c r="I1930" t="s">
        <v>1576</v>
      </c>
      <c r="J1930" s="1">
        <v>44126</v>
      </c>
      <c r="K1930">
        <v>46</v>
      </c>
      <c r="L1930" t="s">
        <v>70</v>
      </c>
      <c r="M1930" s="1"/>
    </row>
    <row r="1931" spans="1:13" x14ac:dyDescent="0.35">
      <c r="A1931">
        <v>1930</v>
      </c>
      <c r="B1931" t="s">
        <v>5437</v>
      </c>
      <c r="C1931" t="s">
        <v>5438</v>
      </c>
      <c r="D1931" t="s">
        <v>51</v>
      </c>
      <c r="E1931" t="s">
        <v>16</v>
      </c>
      <c r="F1931">
        <v>60</v>
      </c>
      <c r="G1931" t="s">
        <v>5439</v>
      </c>
      <c r="H1931" t="s">
        <v>599</v>
      </c>
      <c r="I1931" t="s">
        <v>32</v>
      </c>
      <c r="J1931" s="1">
        <v>44891</v>
      </c>
      <c r="K1931">
        <v>3</v>
      </c>
      <c r="L1931" t="s">
        <v>159</v>
      </c>
      <c r="M1931" s="1"/>
    </row>
    <row r="1932" spans="1:13" x14ac:dyDescent="0.35">
      <c r="A1932">
        <v>1931</v>
      </c>
      <c r="B1932" t="s">
        <v>2253</v>
      </c>
      <c r="C1932" t="s">
        <v>2779</v>
      </c>
      <c r="D1932" t="s">
        <v>28</v>
      </c>
      <c r="E1932" t="s">
        <v>29</v>
      </c>
      <c r="F1932">
        <v>90</v>
      </c>
      <c r="G1932" t="s">
        <v>5440</v>
      </c>
      <c r="H1932" t="s">
        <v>5441</v>
      </c>
      <c r="I1932" t="s">
        <v>178</v>
      </c>
      <c r="J1932" s="1">
        <v>44435</v>
      </c>
      <c r="K1932">
        <v>33</v>
      </c>
      <c r="L1932" t="s">
        <v>159</v>
      </c>
      <c r="M1932" s="1"/>
    </row>
    <row r="1933" spans="1:13" x14ac:dyDescent="0.35">
      <c r="A1933">
        <v>1932</v>
      </c>
      <c r="B1933" t="s">
        <v>2891</v>
      </c>
      <c r="C1933" t="s">
        <v>5442</v>
      </c>
      <c r="D1933" t="s">
        <v>28</v>
      </c>
      <c r="E1933" t="s">
        <v>29</v>
      </c>
      <c r="F1933">
        <v>60</v>
      </c>
      <c r="G1933" t="s">
        <v>5443</v>
      </c>
      <c r="H1933" t="s">
        <v>1168</v>
      </c>
      <c r="I1933" t="s">
        <v>32</v>
      </c>
      <c r="J1933" s="1">
        <v>43901</v>
      </c>
      <c r="K1933">
        <v>35</v>
      </c>
      <c r="L1933" t="s">
        <v>45</v>
      </c>
      <c r="M1933" s="1"/>
    </row>
    <row r="1934" spans="1:13" x14ac:dyDescent="0.35">
      <c r="A1934">
        <v>1933</v>
      </c>
      <c r="B1934" t="s">
        <v>5444</v>
      </c>
      <c r="C1934" t="s">
        <v>5445</v>
      </c>
      <c r="D1934" t="s">
        <v>28</v>
      </c>
      <c r="E1934" t="s">
        <v>29</v>
      </c>
      <c r="F1934">
        <v>90</v>
      </c>
      <c r="G1934" t="s">
        <v>5446</v>
      </c>
      <c r="H1934" t="s">
        <v>1587</v>
      </c>
      <c r="I1934" t="s">
        <v>32</v>
      </c>
      <c r="J1934" s="1">
        <v>43834</v>
      </c>
      <c r="K1934">
        <v>69</v>
      </c>
      <c r="L1934" t="s">
        <v>64</v>
      </c>
      <c r="M1934" s="1"/>
    </row>
    <row r="1935" spans="1:13" x14ac:dyDescent="0.35">
      <c r="A1935">
        <v>1934</v>
      </c>
      <c r="B1935" t="s">
        <v>5447</v>
      </c>
      <c r="C1935" t="s">
        <v>2323</v>
      </c>
      <c r="D1935" t="s">
        <v>41</v>
      </c>
      <c r="E1935" t="s">
        <v>16</v>
      </c>
      <c r="F1935">
        <v>60</v>
      </c>
      <c r="G1935" t="s">
        <v>5448</v>
      </c>
      <c r="H1935" t="s">
        <v>5449</v>
      </c>
      <c r="I1935" t="s">
        <v>32</v>
      </c>
      <c r="J1935" s="1">
        <v>43914</v>
      </c>
      <c r="K1935">
        <v>53</v>
      </c>
      <c r="L1935" t="s">
        <v>101</v>
      </c>
      <c r="M1935" s="1"/>
    </row>
    <row r="1936" spans="1:13" x14ac:dyDescent="0.35">
      <c r="A1936">
        <v>1935</v>
      </c>
      <c r="B1936" t="s">
        <v>656</v>
      </c>
      <c r="C1936" t="s">
        <v>1129</v>
      </c>
      <c r="D1936" t="s">
        <v>51</v>
      </c>
      <c r="E1936" t="s">
        <v>16</v>
      </c>
      <c r="F1936">
        <v>60</v>
      </c>
      <c r="G1936" t="s">
        <v>5450</v>
      </c>
      <c r="H1936" t="s">
        <v>5451</v>
      </c>
      <c r="I1936" t="s">
        <v>32</v>
      </c>
      <c r="J1936" s="1">
        <v>44711</v>
      </c>
      <c r="K1936">
        <v>88</v>
      </c>
      <c r="L1936" t="s">
        <v>54</v>
      </c>
      <c r="M1936" s="1"/>
    </row>
    <row r="1937" spans="1:13" x14ac:dyDescent="0.35">
      <c r="A1937">
        <v>1936</v>
      </c>
      <c r="B1937" t="s">
        <v>4815</v>
      </c>
      <c r="C1937" t="s">
        <v>5452</v>
      </c>
      <c r="D1937" t="s">
        <v>28</v>
      </c>
      <c r="E1937" t="s">
        <v>29</v>
      </c>
      <c r="F1937">
        <v>90</v>
      </c>
      <c r="G1937" t="s">
        <v>5453</v>
      </c>
      <c r="H1937" t="s">
        <v>2965</v>
      </c>
      <c r="I1937" t="s">
        <v>25</v>
      </c>
      <c r="J1937" s="1">
        <v>43974</v>
      </c>
      <c r="K1937">
        <v>32</v>
      </c>
      <c r="L1937" t="s">
        <v>101</v>
      </c>
      <c r="M1937" s="1"/>
    </row>
    <row r="1938" spans="1:13" x14ac:dyDescent="0.35">
      <c r="A1938">
        <v>1937</v>
      </c>
      <c r="B1938" t="s">
        <v>5454</v>
      </c>
      <c r="C1938" t="s">
        <v>1688</v>
      </c>
      <c r="D1938" t="s">
        <v>15</v>
      </c>
      <c r="E1938" t="s">
        <v>16</v>
      </c>
      <c r="F1938">
        <v>30</v>
      </c>
      <c r="G1938" t="s">
        <v>5455</v>
      </c>
      <c r="H1938" t="s">
        <v>772</v>
      </c>
      <c r="I1938" t="s">
        <v>32</v>
      </c>
      <c r="J1938" s="1">
        <v>44887</v>
      </c>
      <c r="K1938">
        <v>72</v>
      </c>
      <c r="L1938" t="s">
        <v>39</v>
      </c>
      <c r="M1938" s="1"/>
    </row>
    <row r="1939" spans="1:13" x14ac:dyDescent="0.35">
      <c r="A1939">
        <v>1938</v>
      </c>
      <c r="B1939" t="s">
        <v>2711</v>
      </c>
      <c r="C1939" t="s">
        <v>210</v>
      </c>
      <c r="D1939" t="s">
        <v>15</v>
      </c>
      <c r="E1939" t="s">
        <v>16</v>
      </c>
      <c r="F1939">
        <v>60</v>
      </c>
      <c r="G1939" t="s">
        <v>5456</v>
      </c>
      <c r="H1939" t="s">
        <v>4034</v>
      </c>
      <c r="I1939" t="s">
        <v>178</v>
      </c>
      <c r="J1939" s="1">
        <v>44784</v>
      </c>
      <c r="K1939">
        <v>91</v>
      </c>
      <c r="L1939" t="s">
        <v>159</v>
      </c>
      <c r="M1939" s="1"/>
    </row>
    <row r="1940" spans="1:13" x14ac:dyDescent="0.35">
      <c r="A1940">
        <v>1939</v>
      </c>
      <c r="B1940" t="s">
        <v>5457</v>
      </c>
      <c r="C1940" t="s">
        <v>156</v>
      </c>
      <c r="D1940" t="s">
        <v>28</v>
      </c>
      <c r="E1940" t="s">
        <v>29</v>
      </c>
      <c r="F1940">
        <v>90</v>
      </c>
      <c r="G1940" t="s">
        <v>5458</v>
      </c>
      <c r="H1940" t="s">
        <v>5459</v>
      </c>
      <c r="I1940" t="s">
        <v>1478</v>
      </c>
      <c r="J1940" s="1">
        <v>44106</v>
      </c>
      <c r="K1940">
        <v>35</v>
      </c>
      <c r="L1940" t="s">
        <v>80</v>
      </c>
      <c r="M1940" s="1"/>
    </row>
    <row r="1941" spans="1:13" x14ac:dyDescent="0.35">
      <c r="A1941">
        <v>1940</v>
      </c>
      <c r="B1941" t="s">
        <v>5460</v>
      </c>
      <c r="C1941" t="s">
        <v>5461</v>
      </c>
      <c r="D1941" t="s">
        <v>28</v>
      </c>
      <c r="E1941" t="s">
        <v>29</v>
      </c>
      <c r="F1941">
        <v>90</v>
      </c>
      <c r="G1941" t="s">
        <v>5462</v>
      </c>
      <c r="H1941" t="s">
        <v>4924</v>
      </c>
      <c r="I1941" t="s">
        <v>32</v>
      </c>
      <c r="J1941" s="1">
        <v>44716</v>
      </c>
      <c r="K1941">
        <v>101</v>
      </c>
      <c r="L1941" t="s">
        <v>54</v>
      </c>
      <c r="M1941" s="1"/>
    </row>
    <row r="1942" spans="1:13" x14ac:dyDescent="0.35">
      <c r="A1942">
        <v>1941</v>
      </c>
      <c r="B1942" t="s">
        <v>4392</v>
      </c>
      <c r="C1942" t="s">
        <v>4743</v>
      </c>
      <c r="D1942" t="s">
        <v>28</v>
      </c>
      <c r="E1942" t="s">
        <v>29</v>
      </c>
      <c r="F1942">
        <v>60</v>
      </c>
      <c r="G1942" t="s">
        <v>5463</v>
      </c>
      <c r="H1942" t="s">
        <v>5464</v>
      </c>
      <c r="I1942" t="s">
        <v>124</v>
      </c>
      <c r="J1942" s="1">
        <v>44247</v>
      </c>
      <c r="K1942">
        <v>20</v>
      </c>
      <c r="L1942" t="s">
        <v>45</v>
      </c>
      <c r="M1942" s="1"/>
    </row>
    <row r="1943" spans="1:13" x14ac:dyDescent="0.35">
      <c r="A1943">
        <v>1942</v>
      </c>
      <c r="B1943" t="s">
        <v>5168</v>
      </c>
      <c r="C1943" t="s">
        <v>3673</v>
      </c>
      <c r="D1943" t="s">
        <v>28</v>
      </c>
      <c r="E1943" t="s">
        <v>29</v>
      </c>
      <c r="F1943">
        <v>30</v>
      </c>
      <c r="G1943" t="s">
        <v>5465</v>
      </c>
      <c r="H1943" t="s">
        <v>5466</v>
      </c>
      <c r="I1943" t="s">
        <v>95</v>
      </c>
      <c r="J1943" s="1">
        <v>44551</v>
      </c>
      <c r="K1943">
        <v>50</v>
      </c>
      <c r="L1943" t="s">
        <v>20</v>
      </c>
      <c r="M1943" s="1"/>
    </row>
    <row r="1944" spans="1:13" x14ac:dyDescent="0.35">
      <c r="A1944">
        <v>1943</v>
      </c>
      <c r="B1944" t="s">
        <v>1246</v>
      </c>
      <c r="C1944" t="s">
        <v>896</v>
      </c>
      <c r="D1944" t="s">
        <v>28</v>
      </c>
      <c r="E1944" t="s">
        <v>29</v>
      </c>
      <c r="F1944">
        <v>60</v>
      </c>
      <c r="G1944" t="s">
        <v>5467</v>
      </c>
      <c r="H1944" t="s">
        <v>2137</v>
      </c>
      <c r="I1944" t="s">
        <v>187</v>
      </c>
      <c r="J1944" s="1">
        <v>44433</v>
      </c>
      <c r="K1944">
        <v>32</v>
      </c>
      <c r="L1944" t="s">
        <v>45</v>
      </c>
      <c r="M1944" s="1"/>
    </row>
    <row r="1945" spans="1:13" x14ac:dyDescent="0.35">
      <c r="A1945">
        <v>1944</v>
      </c>
      <c r="B1945" t="s">
        <v>5468</v>
      </c>
      <c r="C1945" t="s">
        <v>3084</v>
      </c>
      <c r="D1945" t="s">
        <v>28</v>
      </c>
      <c r="E1945" t="s">
        <v>29</v>
      </c>
      <c r="F1945">
        <v>60</v>
      </c>
      <c r="G1945" t="s">
        <v>5469</v>
      </c>
      <c r="H1945" t="s">
        <v>942</v>
      </c>
      <c r="I1945" t="s">
        <v>32</v>
      </c>
      <c r="J1945" s="1">
        <v>44148</v>
      </c>
      <c r="K1945">
        <v>27</v>
      </c>
      <c r="L1945" t="s">
        <v>159</v>
      </c>
      <c r="M1945" s="1"/>
    </row>
    <row r="1946" spans="1:13" x14ac:dyDescent="0.35">
      <c r="A1946">
        <v>1945</v>
      </c>
      <c r="B1946" t="s">
        <v>3532</v>
      </c>
      <c r="C1946" t="s">
        <v>5470</v>
      </c>
      <c r="D1946" t="s">
        <v>28</v>
      </c>
      <c r="E1946" t="s">
        <v>29</v>
      </c>
      <c r="F1946">
        <v>60</v>
      </c>
      <c r="G1946" t="s">
        <v>5471</v>
      </c>
      <c r="H1946" t="s">
        <v>5079</v>
      </c>
      <c r="I1946" t="s">
        <v>294</v>
      </c>
      <c r="J1946" s="1">
        <v>44082</v>
      </c>
      <c r="K1946">
        <v>66</v>
      </c>
      <c r="L1946" t="s">
        <v>54</v>
      </c>
      <c r="M1946" s="1"/>
    </row>
    <row r="1947" spans="1:13" x14ac:dyDescent="0.35">
      <c r="A1947">
        <v>1946</v>
      </c>
      <c r="B1947" t="s">
        <v>55</v>
      </c>
      <c r="C1947" t="s">
        <v>1340</v>
      </c>
      <c r="D1947" t="s">
        <v>28</v>
      </c>
      <c r="E1947" t="s">
        <v>29</v>
      </c>
      <c r="F1947">
        <v>30</v>
      </c>
      <c r="G1947" t="s">
        <v>5472</v>
      </c>
      <c r="H1947" t="s">
        <v>5473</v>
      </c>
      <c r="I1947" t="s">
        <v>240</v>
      </c>
      <c r="J1947" s="1">
        <v>44378</v>
      </c>
      <c r="K1947">
        <v>6</v>
      </c>
      <c r="L1947" t="s">
        <v>45</v>
      </c>
      <c r="M1947" s="1"/>
    </row>
    <row r="1948" spans="1:13" x14ac:dyDescent="0.35">
      <c r="A1948">
        <v>1947</v>
      </c>
      <c r="B1948" t="s">
        <v>5474</v>
      </c>
      <c r="C1948" t="s">
        <v>5475</v>
      </c>
      <c r="D1948" t="s">
        <v>15</v>
      </c>
      <c r="E1948" t="s">
        <v>16</v>
      </c>
      <c r="F1948">
        <v>90</v>
      </c>
      <c r="G1948" t="s">
        <v>5476</v>
      </c>
      <c r="H1948" t="s">
        <v>5477</v>
      </c>
      <c r="I1948" t="s">
        <v>187</v>
      </c>
      <c r="J1948" s="1">
        <v>44358</v>
      </c>
      <c r="K1948">
        <v>67</v>
      </c>
      <c r="L1948" t="s">
        <v>54</v>
      </c>
      <c r="M1948" s="1"/>
    </row>
    <row r="1949" spans="1:13" x14ac:dyDescent="0.35">
      <c r="A1949">
        <v>1948</v>
      </c>
      <c r="B1949" t="s">
        <v>3623</v>
      </c>
      <c r="C1949" t="s">
        <v>3927</v>
      </c>
      <c r="D1949" t="s">
        <v>28</v>
      </c>
      <c r="E1949" t="s">
        <v>29</v>
      </c>
      <c r="F1949">
        <v>90</v>
      </c>
      <c r="G1949" t="s">
        <v>5478</v>
      </c>
      <c r="H1949" t="s">
        <v>315</v>
      </c>
      <c r="I1949" t="s">
        <v>32</v>
      </c>
      <c r="J1949" s="1">
        <v>44458</v>
      </c>
      <c r="K1949">
        <v>69</v>
      </c>
      <c r="L1949" t="s">
        <v>33</v>
      </c>
      <c r="M1949" s="1"/>
    </row>
    <row r="1950" spans="1:13" x14ac:dyDescent="0.35">
      <c r="A1950">
        <v>1949</v>
      </c>
      <c r="B1950" t="s">
        <v>5479</v>
      </c>
      <c r="C1950" t="s">
        <v>5480</v>
      </c>
      <c r="D1950" t="s">
        <v>28</v>
      </c>
      <c r="E1950" t="s">
        <v>29</v>
      </c>
      <c r="F1950">
        <v>30</v>
      </c>
      <c r="G1950" t="s">
        <v>5481</v>
      </c>
      <c r="H1950" t="s">
        <v>382</v>
      </c>
      <c r="I1950" t="s">
        <v>32</v>
      </c>
      <c r="J1950" s="1">
        <v>44416</v>
      </c>
      <c r="K1950">
        <v>10</v>
      </c>
      <c r="L1950" t="s">
        <v>101</v>
      </c>
      <c r="M1950" s="1"/>
    </row>
    <row r="1951" spans="1:13" x14ac:dyDescent="0.35">
      <c r="A1951">
        <v>1950</v>
      </c>
      <c r="B1951" t="s">
        <v>5482</v>
      </c>
      <c r="C1951" t="s">
        <v>5483</v>
      </c>
      <c r="D1951" t="s">
        <v>15</v>
      </c>
      <c r="E1951" t="s">
        <v>16</v>
      </c>
      <c r="F1951">
        <v>60</v>
      </c>
      <c r="G1951" t="s">
        <v>5484</v>
      </c>
      <c r="H1951" t="s">
        <v>3637</v>
      </c>
      <c r="I1951" t="s">
        <v>38</v>
      </c>
      <c r="J1951" s="1">
        <v>44295</v>
      </c>
      <c r="K1951">
        <v>57</v>
      </c>
      <c r="L1951" t="s">
        <v>101</v>
      </c>
      <c r="M1951" s="1"/>
    </row>
    <row r="1952" spans="1:13" x14ac:dyDescent="0.35">
      <c r="A1952">
        <v>1951</v>
      </c>
      <c r="B1952" t="s">
        <v>5485</v>
      </c>
      <c r="C1952" t="s">
        <v>4574</v>
      </c>
      <c r="D1952" t="s">
        <v>28</v>
      </c>
      <c r="E1952" t="s">
        <v>29</v>
      </c>
      <c r="F1952">
        <v>60</v>
      </c>
      <c r="G1952" t="s">
        <v>5486</v>
      </c>
      <c r="H1952" t="s">
        <v>4667</v>
      </c>
      <c r="I1952" t="s">
        <v>4668</v>
      </c>
      <c r="J1952" s="1">
        <v>44544</v>
      </c>
      <c r="K1952">
        <v>66</v>
      </c>
      <c r="L1952" t="s">
        <v>54</v>
      </c>
      <c r="M1952" s="1"/>
    </row>
    <row r="1953" spans="1:13" x14ac:dyDescent="0.35">
      <c r="A1953">
        <v>1952</v>
      </c>
      <c r="B1953" t="s">
        <v>5230</v>
      </c>
      <c r="C1953" t="s">
        <v>5487</v>
      </c>
      <c r="D1953" t="s">
        <v>15</v>
      </c>
      <c r="E1953" t="s">
        <v>16</v>
      </c>
      <c r="F1953">
        <v>60</v>
      </c>
      <c r="G1953" t="s">
        <v>5488</v>
      </c>
      <c r="H1953" t="s">
        <v>396</v>
      </c>
      <c r="I1953" t="s">
        <v>32</v>
      </c>
      <c r="J1953" s="1">
        <v>43847</v>
      </c>
      <c r="K1953">
        <v>42</v>
      </c>
      <c r="L1953" t="s">
        <v>70</v>
      </c>
      <c r="M1953" s="1"/>
    </row>
    <row r="1954" spans="1:13" x14ac:dyDescent="0.35">
      <c r="A1954">
        <v>1953</v>
      </c>
      <c r="B1954" t="s">
        <v>1580</v>
      </c>
      <c r="C1954" t="s">
        <v>1182</v>
      </c>
      <c r="D1954" t="s">
        <v>15</v>
      </c>
      <c r="E1954" t="s">
        <v>16</v>
      </c>
      <c r="F1954">
        <v>30</v>
      </c>
      <c r="G1954" t="s">
        <v>5489</v>
      </c>
      <c r="H1954" t="s">
        <v>920</v>
      </c>
      <c r="I1954" t="s">
        <v>178</v>
      </c>
      <c r="J1954" s="1">
        <v>44312</v>
      </c>
      <c r="K1954">
        <v>21</v>
      </c>
      <c r="L1954" t="s">
        <v>64</v>
      </c>
      <c r="M1954" s="1"/>
    </row>
    <row r="1955" spans="1:13" x14ac:dyDescent="0.35">
      <c r="A1955">
        <v>1954</v>
      </c>
      <c r="B1955" t="s">
        <v>2682</v>
      </c>
      <c r="C1955" t="s">
        <v>5490</v>
      </c>
      <c r="D1955" t="s">
        <v>28</v>
      </c>
      <c r="E1955" t="s">
        <v>29</v>
      </c>
      <c r="F1955">
        <v>60</v>
      </c>
      <c r="G1955" t="s">
        <v>5491</v>
      </c>
      <c r="H1955" t="s">
        <v>4409</v>
      </c>
      <c r="I1955" t="s">
        <v>294</v>
      </c>
      <c r="J1955" s="1">
        <v>44214</v>
      </c>
      <c r="K1955">
        <v>76</v>
      </c>
      <c r="L1955" t="s">
        <v>159</v>
      </c>
      <c r="M1955" s="1"/>
    </row>
    <row r="1956" spans="1:13" x14ac:dyDescent="0.35">
      <c r="A1956">
        <v>1955</v>
      </c>
      <c r="B1956" t="s">
        <v>3835</v>
      </c>
      <c r="C1956" t="s">
        <v>2938</v>
      </c>
      <c r="D1956" t="s">
        <v>15</v>
      </c>
      <c r="E1956" t="s">
        <v>16</v>
      </c>
      <c r="F1956">
        <v>90</v>
      </c>
      <c r="G1956" t="s">
        <v>5492</v>
      </c>
      <c r="H1956" t="s">
        <v>802</v>
      </c>
      <c r="I1956" t="s">
        <v>294</v>
      </c>
      <c r="J1956" s="1">
        <v>44197</v>
      </c>
      <c r="K1956">
        <v>13</v>
      </c>
      <c r="L1956" t="s">
        <v>20</v>
      </c>
      <c r="M1956" s="1"/>
    </row>
    <row r="1957" spans="1:13" x14ac:dyDescent="0.35">
      <c r="A1957">
        <v>1956</v>
      </c>
      <c r="B1957" t="s">
        <v>5493</v>
      </c>
      <c r="C1957" t="s">
        <v>4962</v>
      </c>
      <c r="D1957" t="s">
        <v>15</v>
      </c>
      <c r="E1957" t="s">
        <v>16</v>
      </c>
      <c r="F1957">
        <v>30</v>
      </c>
      <c r="G1957" t="s">
        <v>5494</v>
      </c>
      <c r="H1957" t="s">
        <v>2212</v>
      </c>
      <c r="I1957" t="s">
        <v>32</v>
      </c>
      <c r="J1957" s="1">
        <v>44579</v>
      </c>
      <c r="K1957">
        <v>46</v>
      </c>
      <c r="L1957" t="s">
        <v>80</v>
      </c>
      <c r="M1957" s="1"/>
    </row>
    <row r="1958" spans="1:13" x14ac:dyDescent="0.35">
      <c r="A1958">
        <v>1957</v>
      </c>
      <c r="B1958" t="s">
        <v>5495</v>
      </c>
      <c r="C1958" t="s">
        <v>4813</v>
      </c>
      <c r="D1958" t="s">
        <v>15</v>
      </c>
      <c r="E1958" t="s">
        <v>16</v>
      </c>
      <c r="F1958">
        <v>90</v>
      </c>
      <c r="G1958" t="s">
        <v>5496</v>
      </c>
      <c r="H1958" t="s">
        <v>2542</v>
      </c>
      <c r="I1958" t="s">
        <v>2543</v>
      </c>
      <c r="J1958" s="1">
        <v>44169</v>
      </c>
      <c r="K1958">
        <v>58</v>
      </c>
      <c r="L1958" t="s">
        <v>20</v>
      </c>
      <c r="M1958" s="1"/>
    </row>
    <row r="1959" spans="1:13" x14ac:dyDescent="0.35">
      <c r="A1959">
        <v>1958</v>
      </c>
      <c r="B1959" t="s">
        <v>5497</v>
      </c>
      <c r="C1959" t="s">
        <v>1853</v>
      </c>
      <c r="D1959" t="s">
        <v>28</v>
      </c>
      <c r="E1959" t="s">
        <v>29</v>
      </c>
      <c r="F1959">
        <v>60</v>
      </c>
      <c r="G1959" t="s">
        <v>5498</v>
      </c>
      <c r="H1959" t="s">
        <v>5499</v>
      </c>
      <c r="I1959" t="s">
        <v>32</v>
      </c>
      <c r="J1959" s="1">
        <v>44381</v>
      </c>
      <c r="K1959">
        <v>95</v>
      </c>
      <c r="L1959" t="s">
        <v>20</v>
      </c>
      <c r="M1959" s="1"/>
    </row>
    <row r="1960" spans="1:13" x14ac:dyDescent="0.35">
      <c r="A1960">
        <v>1959</v>
      </c>
      <c r="B1960" t="s">
        <v>5500</v>
      </c>
      <c r="C1960" t="s">
        <v>2438</v>
      </c>
      <c r="D1960" t="s">
        <v>28</v>
      </c>
      <c r="E1960" t="s">
        <v>29</v>
      </c>
      <c r="F1960">
        <v>60</v>
      </c>
      <c r="G1960" t="s">
        <v>5501</v>
      </c>
      <c r="H1960" t="s">
        <v>3387</v>
      </c>
      <c r="I1960" t="s">
        <v>2878</v>
      </c>
      <c r="J1960" s="1">
        <v>44012</v>
      </c>
      <c r="K1960">
        <v>60</v>
      </c>
      <c r="L1960" t="s">
        <v>64</v>
      </c>
      <c r="M1960" s="1"/>
    </row>
    <row r="1961" spans="1:13" x14ac:dyDescent="0.35">
      <c r="A1961">
        <v>1960</v>
      </c>
      <c r="B1961" t="s">
        <v>4765</v>
      </c>
      <c r="C1961" t="s">
        <v>5502</v>
      </c>
      <c r="D1961" t="s">
        <v>51</v>
      </c>
      <c r="E1961" t="s">
        <v>16</v>
      </c>
      <c r="F1961">
        <v>60</v>
      </c>
      <c r="G1961" t="s">
        <v>5503</v>
      </c>
      <c r="H1961" t="s">
        <v>682</v>
      </c>
      <c r="I1961" t="s">
        <v>32</v>
      </c>
      <c r="J1961" s="1">
        <v>43893</v>
      </c>
      <c r="K1961">
        <v>33</v>
      </c>
      <c r="L1961" t="s">
        <v>33</v>
      </c>
      <c r="M1961" s="1"/>
    </row>
    <row r="1962" spans="1:13" x14ac:dyDescent="0.35">
      <c r="A1962">
        <v>1961</v>
      </c>
      <c r="B1962" t="s">
        <v>2556</v>
      </c>
      <c r="C1962" t="s">
        <v>1779</v>
      </c>
      <c r="D1962" t="s">
        <v>28</v>
      </c>
      <c r="E1962" t="s">
        <v>29</v>
      </c>
      <c r="F1962">
        <v>30</v>
      </c>
      <c r="G1962" t="s">
        <v>5504</v>
      </c>
      <c r="H1962" t="s">
        <v>5505</v>
      </c>
      <c r="I1962" t="s">
        <v>240</v>
      </c>
      <c r="J1962" s="1">
        <v>44806</v>
      </c>
      <c r="K1962">
        <v>100</v>
      </c>
      <c r="L1962" t="s">
        <v>64</v>
      </c>
      <c r="M1962" s="1"/>
    </row>
    <row r="1963" spans="1:13" x14ac:dyDescent="0.35">
      <c r="A1963">
        <v>1962</v>
      </c>
      <c r="B1963" t="s">
        <v>5506</v>
      </c>
      <c r="C1963" t="s">
        <v>516</v>
      </c>
      <c r="D1963" t="s">
        <v>28</v>
      </c>
      <c r="E1963" t="s">
        <v>3017</v>
      </c>
      <c r="F1963">
        <v>90</v>
      </c>
      <c r="G1963" t="s">
        <v>5507</v>
      </c>
      <c r="H1963" t="s">
        <v>3894</v>
      </c>
      <c r="I1963" t="s">
        <v>110</v>
      </c>
      <c r="J1963" s="1">
        <v>44015</v>
      </c>
      <c r="K1963">
        <v>70</v>
      </c>
      <c r="L1963" t="s">
        <v>64</v>
      </c>
      <c r="M1963" s="1"/>
    </row>
    <row r="1964" spans="1:13" x14ac:dyDescent="0.35">
      <c r="A1964">
        <v>1963</v>
      </c>
      <c r="B1964" t="s">
        <v>5508</v>
      </c>
      <c r="C1964" t="s">
        <v>1923</v>
      </c>
      <c r="D1964" t="s">
        <v>15</v>
      </c>
      <c r="E1964" t="s">
        <v>16</v>
      </c>
      <c r="F1964">
        <v>60</v>
      </c>
      <c r="G1964" t="s">
        <v>5509</v>
      </c>
      <c r="H1964" t="s">
        <v>3628</v>
      </c>
      <c r="I1964" t="s">
        <v>32</v>
      </c>
      <c r="J1964" s="1">
        <v>43921</v>
      </c>
      <c r="K1964">
        <v>61</v>
      </c>
      <c r="L1964" t="s">
        <v>33</v>
      </c>
      <c r="M1964" s="1"/>
    </row>
    <row r="1965" spans="1:13" x14ac:dyDescent="0.35">
      <c r="A1965">
        <v>1964</v>
      </c>
      <c r="B1965" t="s">
        <v>5510</v>
      </c>
      <c r="C1965" t="s">
        <v>5511</v>
      </c>
      <c r="D1965" t="s">
        <v>51</v>
      </c>
      <c r="E1965" t="s">
        <v>16</v>
      </c>
      <c r="F1965">
        <v>30</v>
      </c>
      <c r="G1965" t="s">
        <v>5512</v>
      </c>
      <c r="H1965" t="s">
        <v>389</v>
      </c>
      <c r="I1965" t="s">
        <v>32</v>
      </c>
      <c r="J1965" s="1">
        <v>44652</v>
      </c>
      <c r="K1965">
        <v>101</v>
      </c>
      <c r="L1965" t="s">
        <v>33</v>
      </c>
      <c r="M1965" s="1"/>
    </row>
    <row r="1966" spans="1:13" x14ac:dyDescent="0.35">
      <c r="A1966">
        <v>1965</v>
      </c>
      <c r="B1966" t="s">
        <v>5513</v>
      </c>
      <c r="C1966" t="s">
        <v>3515</v>
      </c>
      <c r="D1966" t="s">
        <v>51</v>
      </c>
      <c r="E1966" t="s">
        <v>16</v>
      </c>
      <c r="F1966">
        <v>90</v>
      </c>
      <c r="G1966" t="s">
        <v>5514</v>
      </c>
      <c r="H1966" t="s">
        <v>2804</v>
      </c>
      <c r="I1966" t="s">
        <v>124</v>
      </c>
      <c r="J1966" s="1">
        <v>44233</v>
      </c>
      <c r="K1966">
        <v>77</v>
      </c>
      <c r="L1966" t="s">
        <v>20</v>
      </c>
      <c r="M1966" s="1"/>
    </row>
    <row r="1967" spans="1:13" x14ac:dyDescent="0.35">
      <c r="A1967">
        <v>1966</v>
      </c>
      <c r="B1967" t="s">
        <v>1363</v>
      </c>
      <c r="C1967" t="s">
        <v>581</v>
      </c>
      <c r="D1967" t="s">
        <v>28</v>
      </c>
      <c r="E1967" t="s">
        <v>29</v>
      </c>
      <c r="F1967">
        <v>60</v>
      </c>
      <c r="G1967" t="s">
        <v>5514</v>
      </c>
      <c r="H1967" t="s">
        <v>924</v>
      </c>
      <c r="I1967" t="s">
        <v>32</v>
      </c>
      <c r="J1967" s="1">
        <v>44152</v>
      </c>
      <c r="K1967">
        <v>66</v>
      </c>
      <c r="L1967" t="s">
        <v>101</v>
      </c>
      <c r="M1967" s="1"/>
    </row>
    <row r="1968" spans="1:13" x14ac:dyDescent="0.35">
      <c r="A1968">
        <v>1967</v>
      </c>
      <c r="B1968" t="s">
        <v>3985</v>
      </c>
      <c r="C1968" t="s">
        <v>2127</v>
      </c>
      <c r="D1968" t="s">
        <v>15</v>
      </c>
      <c r="E1968" t="s">
        <v>16</v>
      </c>
      <c r="F1968">
        <v>30</v>
      </c>
      <c r="G1968" t="s">
        <v>5514</v>
      </c>
      <c r="H1968" t="s">
        <v>288</v>
      </c>
      <c r="I1968" t="s">
        <v>32</v>
      </c>
      <c r="J1968" s="1">
        <v>44608</v>
      </c>
      <c r="K1968">
        <v>94</v>
      </c>
      <c r="L1968" t="s">
        <v>39</v>
      </c>
      <c r="M1968" s="1"/>
    </row>
    <row r="1969" spans="1:13" x14ac:dyDescent="0.35">
      <c r="A1969">
        <v>1968</v>
      </c>
      <c r="B1969" t="s">
        <v>5515</v>
      </c>
      <c r="C1969" t="s">
        <v>2010</v>
      </c>
      <c r="D1969" t="s">
        <v>28</v>
      </c>
      <c r="E1969" t="s">
        <v>29</v>
      </c>
      <c r="F1969">
        <v>60</v>
      </c>
      <c r="G1969" t="s">
        <v>5516</v>
      </c>
      <c r="H1969" t="s">
        <v>1232</v>
      </c>
      <c r="I1969" t="s">
        <v>1233</v>
      </c>
      <c r="J1969" s="1">
        <v>43873</v>
      </c>
      <c r="K1969">
        <v>10</v>
      </c>
      <c r="L1969" t="s">
        <v>45</v>
      </c>
      <c r="M1969" s="1"/>
    </row>
    <row r="1970" spans="1:13" x14ac:dyDescent="0.35">
      <c r="A1970">
        <v>1969</v>
      </c>
      <c r="B1970" t="s">
        <v>2253</v>
      </c>
      <c r="C1970" t="s">
        <v>3362</v>
      </c>
      <c r="D1970" t="s">
        <v>28</v>
      </c>
      <c r="E1970" t="s">
        <v>29</v>
      </c>
      <c r="F1970">
        <v>30</v>
      </c>
      <c r="G1970" t="s">
        <v>5517</v>
      </c>
      <c r="H1970" t="s">
        <v>2975</v>
      </c>
      <c r="I1970" t="s">
        <v>146</v>
      </c>
      <c r="J1970" s="1">
        <v>44544</v>
      </c>
      <c r="K1970">
        <v>5</v>
      </c>
      <c r="L1970" t="s">
        <v>20</v>
      </c>
      <c r="M1970" s="1"/>
    </row>
    <row r="1971" spans="1:13" x14ac:dyDescent="0.35">
      <c r="A1971">
        <v>1970</v>
      </c>
      <c r="B1971" t="s">
        <v>5518</v>
      </c>
      <c r="C1971" t="s">
        <v>5519</v>
      </c>
      <c r="D1971" t="s">
        <v>28</v>
      </c>
      <c r="E1971" t="s">
        <v>29</v>
      </c>
      <c r="F1971">
        <v>90</v>
      </c>
      <c r="G1971" t="s">
        <v>5520</v>
      </c>
      <c r="H1971" t="s">
        <v>5521</v>
      </c>
      <c r="I1971" t="s">
        <v>25</v>
      </c>
      <c r="J1971" s="1">
        <v>44175</v>
      </c>
      <c r="K1971">
        <v>26</v>
      </c>
      <c r="L1971" t="s">
        <v>20</v>
      </c>
      <c r="M1971" s="1"/>
    </row>
    <row r="1972" spans="1:13" x14ac:dyDescent="0.35">
      <c r="A1972">
        <v>1971</v>
      </c>
      <c r="B1972" t="s">
        <v>5522</v>
      </c>
      <c r="C1972" t="s">
        <v>394</v>
      </c>
      <c r="D1972" t="s">
        <v>15</v>
      </c>
      <c r="E1972" t="s">
        <v>16</v>
      </c>
      <c r="F1972">
        <v>90</v>
      </c>
      <c r="G1972" t="s">
        <v>5523</v>
      </c>
      <c r="H1972" t="s">
        <v>5039</v>
      </c>
      <c r="I1972" t="s">
        <v>32</v>
      </c>
      <c r="J1972" s="1">
        <v>44030</v>
      </c>
      <c r="K1972">
        <v>19</v>
      </c>
      <c r="L1972" t="s">
        <v>39</v>
      </c>
      <c r="M1972" s="1"/>
    </row>
    <row r="1973" spans="1:13" x14ac:dyDescent="0.35">
      <c r="A1973">
        <v>1972</v>
      </c>
      <c r="B1973" t="s">
        <v>1352</v>
      </c>
      <c r="C1973" t="s">
        <v>3845</v>
      </c>
      <c r="D1973" t="s">
        <v>15</v>
      </c>
      <c r="E1973" t="s">
        <v>16</v>
      </c>
      <c r="F1973">
        <v>30</v>
      </c>
      <c r="G1973" t="s">
        <v>5524</v>
      </c>
      <c r="H1973" t="s">
        <v>4358</v>
      </c>
      <c r="I1973" t="s">
        <v>146</v>
      </c>
      <c r="J1973" s="1">
        <v>44417</v>
      </c>
      <c r="K1973">
        <v>83</v>
      </c>
      <c r="L1973" t="s">
        <v>64</v>
      </c>
      <c r="M1973" s="1"/>
    </row>
    <row r="1974" spans="1:13" x14ac:dyDescent="0.35">
      <c r="A1974">
        <v>1973</v>
      </c>
      <c r="B1974" t="s">
        <v>5525</v>
      </c>
      <c r="C1974" t="s">
        <v>5526</v>
      </c>
      <c r="D1974" t="s">
        <v>15</v>
      </c>
      <c r="E1974" t="s">
        <v>16</v>
      </c>
      <c r="F1974">
        <v>90</v>
      </c>
      <c r="G1974" t="s">
        <v>5527</v>
      </c>
      <c r="H1974" t="s">
        <v>1052</v>
      </c>
      <c r="I1974" t="s">
        <v>32</v>
      </c>
      <c r="J1974" s="1">
        <v>44267</v>
      </c>
      <c r="K1974">
        <v>94</v>
      </c>
      <c r="L1974" t="s">
        <v>20</v>
      </c>
      <c r="M1974" s="1"/>
    </row>
    <row r="1975" spans="1:13" x14ac:dyDescent="0.35">
      <c r="A1975">
        <v>1974</v>
      </c>
      <c r="B1975" t="s">
        <v>1661</v>
      </c>
      <c r="C1975" t="s">
        <v>3382</v>
      </c>
      <c r="D1975" t="s">
        <v>28</v>
      </c>
      <c r="E1975" t="s">
        <v>29</v>
      </c>
      <c r="F1975">
        <v>90</v>
      </c>
      <c r="G1975" t="s">
        <v>5528</v>
      </c>
      <c r="H1975" t="s">
        <v>302</v>
      </c>
      <c r="I1975" t="s">
        <v>303</v>
      </c>
      <c r="J1975" s="1">
        <v>44865</v>
      </c>
      <c r="K1975">
        <v>70</v>
      </c>
      <c r="L1975" t="s">
        <v>70</v>
      </c>
      <c r="M1975" s="1"/>
    </row>
    <row r="1976" spans="1:13" x14ac:dyDescent="0.35">
      <c r="A1976">
        <v>1975</v>
      </c>
      <c r="B1976" t="s">
        <v>285</v>
      </c>
      <c r="C1976" t="s">
        <v>5529</v>
      </c>
      <c r="D1976" t="s">
        <v>15</v>
      </c>
      <c r="E1976" t="s">
        <v>16</v>
      </c>
      <c r="F1976">
        <v>90</v>
      </c>
      <c r="G1976" t="s">
        <v>5528</v>
      </c>
      <c r="H1976" t="s">
        <v>3558</v>
      </c>
      <c r="I1976" t="s">
        <v>32</v>
      </c>
      <c r="J1976" s="1">
        <v>44823</v>
      </c>
      <c r="K1976">
        <v>10</v>
      </c>
      <c r="L1976" t="s">
        <v>39</v>
      </c>
      <c r="M1976" s="1"/>
    </row>
    <row r="1977" spans="1:13" x14ac:dyDescent="0.35">
      <c r="A1977">
        <v>1976</v>
      </c>
      <c r="B1977" t="s">
        <v>5530</v>
      </c>
      <c r="C1977" t="s">
        <v>131</v>
      </c>
      <c r="D1977" t="s">
        <v>51</v>
      </c>
      <c r="E1977" t="s">
        <v>16</v>
      </c>
      <c r="F1977">
        <v>90</v>
      </c>
      <c r="G1977" t="s">
        <v>5531</v>
      </c>
      <c r="H1977" t="s">
        <v>2097</v>
      </c>
      <c r="I1977" t="s">
        <v>178</v>
      </c>
      <c r="J1977" s="1">
        <v>44061</v>
      </c>
      <c r="K1977">
        <v>61</v>
      </c>
      <c r="L1977" t="s">
        <v>101</v>
      </c>
      <c r="M1977" s="1"/>
    </row>
    <row r="1978" spans="1:13" x14ac:dyDescent="0.35">
      <c r="A1978">
        <v>1977</v>
      </c>
      <c r="B1978" t="s">
        <v>5317</v>
      </c>
      <c r="C1978" t="s">
        <v>5442</v>
      </c>
      <c r="D1978" t="s">
        <v>41</v>
      </c>
      <c r="E1978" t="s">
        <v>16</v>
      </c>
      <c r="F1978">
        <v>60</v>
      </c>
      <c r="G1978" t="s">
        <v>5532</v>
      </c>
      <c r="H1978" t="s">
        <v>678</v>
      </c>
      <c r="I1978" t="s">
        <v>32</v>
      </c>
      <c r="J1978" s="1">
        <v>44521</v>
      </c>
      <c r="K1978">
        <v>3</v>
      </c>
      <c r="L1978" t="s">
        <v>101</v>
      </c>
      <c r="M1978" s="1"/>
    </row>
    <row r="1979" spans="1:13" x14ac:dyDescent="0.35">
      <c r="A1979">
        <v>1978</v>
      </c>
      <c r="B1979" t="s">
        <v>1300</v>
      </c>
      <c r="C1979" t="s">
        <v>692</v>
      </c>
      <c r="D1979" t="s">
        <v>28</v>
      </c>
      <c r="E1979" t="s">
        <v>29</v>
      </c>
      <c r="F1979">
        <v>30</v>
      </c>
      <c r="G1979" t="s">
        <v>5533</v>
      </c>
      <c r="H1979" t="s">
        <v>2338</v>
      </c>
      <c r="I1979" t="s">
        <v>240</v>
      </c>
      <c r="J1979" s="1">
        <v>44905</v>
      </c>
      <c r="K1979">
        <v>86</v>
      </c>
      <c r="L1979" t="s">
        <v>33</v>
      </c>
      <c r="M1979" s="1"/>
    </row>
    <row r="1980" spans="1:13" x14ac:dyDescent="0.35">
      <c r="A1980">
        <v>1979</v>
      </c>
      <c r="B1980" t="s">
        <v>3963</v>
      </c>
      <c r="C1980" t="s">
        <v>5534</v>
      </c>
      <c r="D1980" t="s">
        <v>41</v>
      </c>
      <c r="E1980" t="s">
        <v>16</v>
      </c>
      <c r="F1980">
        <v>60</v>
      </c>
      <c r="G1980" t="s">
        <v>5535</v>
      </c>
      <c r="H1980" t="s">
        <v>5536</v>
      </c>
      <c r="I1980" t="s">
        <v>886</v>
      </c>
      <c r="J1980" s="1">
        <v>43855</v>
      </c>
      <c r="K1980">
        <v>54</v>
      </c>
      <c r="L1980" t="s">
        <v>101</v>
      </c>
      <c r="M1980" s="1"/>
    </row>
    <row r="1981" spans="1:13" x14ac:dyDescent="0.35">
      <c r="A1981">
        <v>1980</v>
      </c>
      <c r="B1981" t="s">
        <v>5537</v>
      </c>
      <c r="C1981" t="s">
        <v>1392</v>
      </c>
      <c r="D1981" t="s">
        <v>15</v>
      </c>
      <c r="E1981" t="s">
        <v>16</v>
      </c>
      <c r="F1981">
        <v>90</v>
      </c>
      <c r="G1981" t="s">
        <v>5538</v>
      </c>
      <c r="H1981" t="s">
        <v>4256</v>
      </c>
      <c r="I1981" t="s">
        <v>1454</v>
      </c>
      <c r="J1981" s="1">
        <v>44740</v>
      </c>
      <c r="K1981">
        <v>86</v>
      </c>
      <c r="L1981" t="s">
        <v>54</v>
      </c>
      <c r="M1981" s="1"/>
    </row>
    <row r="1982" spans="1:13" x14ac:dyDescent="0.35">
      <c r="A1982">
        <v>1981</v>
      </c>
      <c r="B1982" t="s">
        <v>5539</v>
      </c>
      <c r="C1982" t="s">
        <v>825</v>
      </c>
      <c r="D1982" t="s">
        <v>15</v>
      </c>
      <c r="E1982" t="s">
        <v>16</v>
      </c>
      <c r="F1982">
        <v>30</v>
      </c>
      <c r="G1982" t="s">
        <v>5540</v>
      </c>
      <c r="H1982" t="s">
        <v>1888</v>
      </c>
      <c r="I1982" t="s">
        <v>1889</v>
      </c>
      <c r="J1982" s="1">
        <v>44639</v>
      </c>
      <c r="K1982">
        <v>25</v>
      </c>
      <c r="L1982" t="s">
        <v>20</v>
      </c>
      <c r="M1982" s="1"/>
    </row>
    <row r="1983" spans="1:13" x14ac:dyDescent="0.35">
      <c r="A1983">
        <v>1982</v>
      </c>
      <c r="B1983" t="s">
        <v>2027</v>
      </c>
      <c r="C1983" t="s">
        <v>5541</v>
      </c>
      <c r="D1983" t="s">
        <v>28</v>
      </c>
      <c r="E1983" t="s">
        <v>29</v>
      </c>
      <c r="F1983">
        <v>30</v>
      </c>
      <c r="G1983" t="s">
        <v>5540</v>
      </c>
      <c r="H1983" t="s">
        <v>221</v>
      </c>
      <c r="I1983" t="s">
        <v>32</v>
      </c>
      <c r="J1983" s="1">
        <v>44417</v>
      </c>
      <c r="K1983">
        <v>67</v>
      </c>
      <c r="L1983" t="s">
        <v>33</v>
      </c>
      <c r="M1983" s="1"/>
    </row>
    <row r="1984" spans="1:13" x14ac:dyDescent="0.35">
      <c r="A1984">
        <v>1983</v>
      </c>
      <c r="B1984" t="s">
        <v>5542</v>
      </c>
      <c r="C1984" t="s">
        <v>5543</v>
      </c>
      <c r="D1984" t="s">
        <v>51</v>
      </c>
      <c r="E1984" t="s">
        <v>16</v>
      </c>
      <c r="F1984">
        <v>60</v>
      </c>
      <c r="G1984" t="s">
        <v>5544</v>
      </c>
      <c r="H1984" t="s">
        <v>823</v>
      </c>
      <c r="I1984" t="s">
        <v>187</v>
      </c>
      <c r="J1984" s="1">
        <v>44674</v>
      </c>
      <c r="K1984">
        <v>68</v>
      </c>
      <c r="L1984" t="s">
        <v>39</v>
      </c>
      <c r="M1984" s="1"/>
    </row>
    <row r="1985" spans="1:13" x14ac:dyDescent="0.35">
      <c r="A1985">
        <v>1984</v>
      </c>
      <c r="B1985" t="s">
        <v>5545</v>
      </c>
      <c r="C1985" t="s">
        <v>5546</v>
      </c>
      <c r="D1985" t="s">
        <v>41</v>
      </c>
      <c r="E1985" t="s">
        <v>16</v>
      </c>
      <c r="F1985">
        <v>30</v>
      </c>
      <c r="G1985" t="s">
        <v>5547</v>
      </c>
      <c r="H1985" t="s">
        <v>3682</v>
      </c>
      <c r="I1985" t="s">
        <v>178</v>
      </c>
      <c r="J1985" s="1">
        <v>44356</v>
      </c>
      <c r="K1985">
        <v>50</v>
      </c>
      <c r="L1985" t="s">
        <v>159</v>
      </c>
      <c r="M1985" s="1"/>
    </row>
    <row r="1986" spans="1:13" x14ac:dyDescent="0.35">
      <c r="A1986">
        <v>1985</v>
      </c>
      <c r="B1986" t="s">
        <v>5545</v>
      </c>
      <c r="C1986" t="s">
        <v>5546</v>
      </c>
      <c r="D1986" t="s">
        <v>41</v>
      </c>
      <c r="E1986" t="s">
        <v>16</v>
      </c>
      <c r="F1986">
        <v>30</v>
      </c>
      <c r="G1986" t="s">
        <v>5547</v>
      </c>
      <c r="H1986" t="s">
        <v>3682</v>
      </c>
      <c r="I1986" t="s">
        <v>178</v>
      </c>
      <c r="J1986" s="1">
        <v>44356</v>
      </c>
      <c r="K1986">
        <v>50</v>
      </c>
      <c r="L1986" t="s">
        <v>159</v>
      </c>
      <c r="M1986" s="1"/>
    </row>
    <row r="1987" spans="1:13" x14ac:dyDescent="0.35">
      <c r="A1987">
        <v>1986</v>
      </c>
      <c r="B1987" t="s">
        <v>5548</v>
      </c>
      <c r="C1987" t="s">
        <v>4786</v>
      </c>
      <c r="D1987" t="s">
        <v>15</v>
      </c>
      <c r="E1987" t="s">
        <v>16</v>
      </c>
      <c r="F1987">
        <v>60</v>
      </c>
      <c r="G1987" t="s">
        <v>5549</v>
      </c>
      <c r="H1987" t="s">
        <v>1401</v>
      </c>
      <c r="I1987" t="s">
        <v>1402</v>
      </c>
      <c r="J1987" s="1">
        <v>44499</v>
      </c>
      <c r="K1987">
        <v>24</v>
      </c>
      <c r="L1987" t="s">
        <v>80</v>
      </c>
      <c r="M1987" s="1"/>
    </row>
    <row r="1988" spans="1:13" x14ac:dyDescent="0.35">
      <c r="A1988">
        <v>1987</v>
      </c>
      <c r="B1988" t="s">
        <v>5550</v>
      </c>
      <c r="C1988" t="s">
        <v>5551</v>
      </c>
      <c r="D1988" t="s">
        <v>51</v>
      </c>
      <c r="E1988" t="s">
        <v>16</v>
      </c>
      <c r="F1988">
        <v>30</v>
      </c>
      <c r="G1988" t="s">
        <v>5552</v>
      </c>
      <c r="H1988" t="s">
        <v>2361</v>
      </c>
      <c r="I1988" t="s">
        <v>110</v>
      </c>
      <c r="J1988" s="1">
        <v>44061</v>
      </c>
      <c r="K1988">
        <v>37</v>
      </c>
      <c r="L1988" t="s">
        <v>33</v>
      </c>
      <c r="M1988" s="1"/>
    </row>
    <row r="1989" spans="1:13" x14ac:dyDescent="0.35">
      <c r="A1989">
        <v>1988</v>
      </c>
      <c r="B1989" t="s">
        <v>5553</v>
      </c>
      <c r="C1989" t="s">
        <v>5554</v>
      </c>
      <c r="D1989" t="s">
        <v>15</v>
      </c>
      <c r="E1989" t="s">
        <v>16</v>
      </c>
      <c r="F1989">
        <v>60</v>
      </c>
      <c r="G1989" t="s">
        <v>5555</v>
      </c>
      <c r="H1989" t="s">
        <v>4598</v>
      </c>
      <c r="I1989" t="s">
        <v>187</v>
      </c>
      <c r="J1989" s="1">
        <v>44524</v>
      </c>
      <c r="K1989">
        <v>3</v>
      </c>
      <c r="L1989" t="s">
        <v>45</v>
      </c>
      <c r="M1989" s="1"/>
    </row>
    <row r="1990" spans="1:13" x14ac:dyDescent="0.35">
      <c r="A1990">
        <v>1989</v>
      </c>
      <c r="B1990" t="s">
        <v>5556</v>
      </c>
      <c r="C1990" t="s">
        <v>1058</v>
      </c>
      <c r="D1990" t="s">
        <v>15</v>
      </c>
      <c r="E1990" t="s">
        <v>16</v>
      </c>
      <c r="F1990">
        <v>90</v>
      </c>
      <c r="G1990" t="s">
        <v>5557</v>
      </c>
      <c r="H1990" t="s">
        <v>2710</v>
      </c>
      <c r="I1990" t="s">
        <v>294</v>
      </c>
      <c r="J1990" s="1">
        <v>43960</v>
      </c>
      <c r="K1990">
        <v>67</v>
      </c>
      <c r="L1990" t="s">
        <v>70</v>
      </c>
      <c r="M1990" s="1"/>
    </row>
    <row r="1991" spans="1:13" x14ac:dyDescent="0.35">
      <c r="A1991">
        <v>1990</v>
      </c>
      <c r="B1991" t="s">
        <v>2792</v>
      </c>
      <c r="C1991" t="s">
        <v>3286</v>
      </c>
      <c r="D1991" t="s">
        <v>51</v>
      </c>
      <c r="E1991" t="s">
        <v>16</v>
      </c>
      <c r="F1991">
        <v>60</v>
      </c>
      <c r="G1991" t="s">
        <v>5558</v>
      </c>
      <c r="H1991" t="s">
        <v>3263</v>
      </c>
      <c r="I1991" t="s">
        <v>32</v>
      </c>
      <c r="J1991" s="1">
        <v>44537</v>
      </c>
      <c r="K1991">
        <v>57</v>
      </c>
      <c r="L1991" t="s">
        <v>54</v>
      </c>
      <c r="M1991" s="1"/>
    </row>
    <row r="1992" spans="1:13" x14ac:dyDescent="0.35">
      <c r="A1992">
        <v>1991</v>
      </c>
      <c r="B1992" t="s">
        <v>5559</v>
      </c>
      <c r="C1992" t="s">
        <v>3273</v>
      </c>
      <c r="D1992" t="s">
        <v>28</v>
      </c>
      <c r="E1992" t="s">
        <v>29</v>
      </c>
      <c r="F1992">
        <v>30</v>
      </c>
      <c r="G1992" t="s">
        <v>5560</v>
      </c>
      <c r="H1992" t="s">
        <v>2791</v>
      </c>
      <c r="I1992" t="s">
        <v>178</v>
      </c>
      <c r="J1992" s="1">
        <v>44024</v>
      </c>
      <c r="K1992">
        <v>8</v>
      </c>
      <c r="L1992" t="s">
        <v>159</v>
      </c>
      <c r="M1992" s="1"/>
    </row>
    <row r="1993" spans="1:13" x14ac:dyDescent="0.35">
      <c r="A1993">
        <v>1992</v>
      </c>
      <c r="B1993" t="s">
        <v>5561</v>
      </c>
      <c r="C1993" t="s">
        <v>2829</v>
      </c>
      <c r="D1993" t="s">
        <v>15</v>
      </c>
      <c r="E1993" t="s">
        <v>16</v>
      </c>
      <c r="F1993">
        <v>60</v>
      </c>
      <c r="G1993" t="s">
        <v>5562</v>
      </c>
      <c r="H1993" t="s">
        <v>1868</v>
      </c>
      <c r="I1993" t="s">
        <v>1869</v>
      </c>
      <c r="J1993" s="1">
        <v>44439</v>
      </c>
      <c r="K1993">
        <v>37</v>
      </c>
      <c r="L1993" t="s">
        <v>39</v>
      </c>
      <c r="M1993" s="1"/>
    </row>
    <row r="1994" spans="1:13" x14ac:dyDescent="0.35">
      <c r="A1994">
        <v>1993</v>
      </c>
      <c r="B1994" t="s">
        <v>4509</v>
      </c>
      <c r="C1994" t="s">
        <v>453</v>
      </c>
      <c r="D1994" t="s">
        <v>117</v>
      </c>
      <c r="E1994" t="s">
        <v>29</v>
      </c>
      <c r="F1994">
        <v>30</v>
      </c>
      <c r="G1994" t="s">
        <v>5563</v>
      </c>
      <c r="H1994" t="s">
        <v>1864</v>
      </c>
      <c r="I1994" t="s">
        <v>294</v>
      </c>
      <c r="J1994" s="1">
        <v>44152</v>
      </c>
      <c r="K1994">
        <v>33</v>
      </c>
      <c r="L1994" t="s">
        <v>70</v>
      </c>
      <c r="M1994" s="1"/>
    </row>
    <row r="1995" spans="1:13" x14ac:dyDescent="0.35">
      <c r="A1995">
        <v>1994</v>
      </c>
      <c r="B1995" t="s">
        <v>5564</v>
      </c>
      <c r="C1995" t="s">
        <v>5565</v>
      </c>
      <c r="D1995" t="s">
        <v>15</v>
      </c>
      <c r="E1995" t="s">
        <v>16</v>
      </c>
      <c r="F1995">
        <v>60</v>
      </c>
      <c r="G1995" t="s">
        <v>5566</v>
      </c>
      <c r="H1995" t="s">
        <v>195</v>
      </c>
      <c r="I1995" t="s">
        <v>187</v>
      </c>
      <c r="J1995" s="1">
        <v>44228</v>
      </c>
      <c r="K1995">
        <v>25</v>
      </c>
      <c r="L1995" t="s">
        <v>101</v>
      </c>
      <c r="M1995" s="1"/>
    </row>
    <row r="1996" spans="1:13" x14ac:dyDescent="0.35">
      <c r="A1996">
        <v>1995</v>
      </c>
      <c r="B1996" t="s">
        <v>5567</v>
      </c>
      <c r="C1996" t="s">
        <v>5568</v>
      </c>
      <c r="D1996" t="s">
        <v>28</v>
      </c>
      <c r="E1996" t="s">
        <v>29</v>
      </c>
      <c r="F1996">
        <v>30</v>
      </c>
      <c r="G1996" t="s">
        <v>5569</v>
      </c>
      <c r="H1996" t="s">
        <v>2831</v>
      </c>
      <c r="I1996" t="s">
        <v>32</v>
      </c>
      <c r="J1996" s="1">
        <v>44085</v>
      </c>
      <c r="K1996">
        <v>4</v>
      </c>
      <c r="L1996" t="s">
        <v>54</v>
      </c>
      <c r="M1996" s="1"/>
    </row>
    <row r="1997" spans="1:13" x14ac:dyDescent="0.35">
      <c r="A1997">
        <v>1996</v>
      </c>
      <c r="B1997" t="s">
        <v>2477</v>
      </c>
      <c r="C1997" t="s">
        <v>197</v>
      </c>
      <c r="D1997" t="s">
        <v>28</v>
      </c>
      <c r="E1997" t="s">
        <v>29</v>
      </c>
      <c r="F1997">
        <v>60</v>
      </c>
      <c r="G1997" t="s">
        <v>5570</v>
      </c>
      <c r="H1997" t="s">
        <v>84</v>
      </c>
      <c r="I1997" t="s">
        <v>32</v>
      </c>
      <c r="J1997" s="1">
        <v>43897</v>
      </c>
      <c r="K1997">
        <v>85</v>
      </c>
      <c r="L1997" t="s">
        <v>39</v>
      </c>
      <c r="M1997" s="1"/>
    </row>
    <row r="1998" spans="1:13" x14ac:dyDescent="0.35">
      <c r="A1998">
        <v>1997</v>
      </c>
      <c r="B1998" t="s">
        <v>5571</v>
      </c>
      <c r="C1998" t="s">
        <v>770</v>
      </c>
      <c r="D1998" t="s">
        <v>51</v>
      </c>
      <c r="E1998" t="s">
        <v>16</v>
      </c>
      <c r="F1998">
        <v>60</v>
      </c>
      <c r="G1998" t="s">
        <v>5572</v>
      </c>
      <c r="H1998" t="s">
        <v>1457</v>
      </c>
      <c r="I1998" t="s">
        <v>187</v>
      </c>
      <c r="J1998" s="1">
        <v>44389</v>
      </c>
      <c r="K1998">
        <v>23</v>
      </c>
      <c r="L1998" t="s">
        <v>39</v>
      </c>
      <c r="M1998" s="1"/>
    </row>
    <row r="1999" spans="1:13" x14ac:dyDescent="0.35">
      <c r="A1999">
        <v>1998</v>
      </c>
      <c r="B1999" t="s">
        <v>5573</v>
      </c>
      <c r="C1999" t="s">
        <v>2998</v>
      </c>
      <c r="D1999" t="s">
        <v>51</v>
      </c>
      <c r="E1999" t="s">
        <v>16</v>
      </c>
      <c r="F1999">
        <v>60</v>
      </c>
      <c r="G1999" t="s">
        <v>5574</v>
      </c>
      <c r="H1999" t="s">
        <v>2243</v>
      </c>
      <c r="I1999" t="s">
        <v>32</v>
      </c>
      <c r="J1999" s="1">
        <v>44019</v>
      </c>
      <c r="K1999">
        <v>12</v>
      </c>
      <c r="L1999" t="s">
        <v>20</v>
      </c>
      <c r="M1999" s="1"/>
    </row>
    <row r="2000" spans="1:13" x14ac:dyDescent="0.35">
      <c r="A2000">
        <v>1999</v>
      </c>
      <c r="B2000" t="s">
        <v>4703</v>
      </c>
      <c r="C2000" t="s">
        <v>5575</v>
      </c>
      <c r="D2000" t="s">
        <v>28</v>
      </c>
      <c r="E2000" t="s">
        <v>29</v>
      </c>
      <c r="F2000">
        <v>60</v>
      </c>
      <c r="G2000" t="s">
        <v>5576</v>
      </c>
      <c r="H2000" t="s">
        <v>315</v>
      </c>
      <c r="I2000" t="s">
        <v>32</v>
      </c>
      <c r="J2000" s="1">
        <v>44526</v>
      </c>
      <c r="K2000">
        <v>94</v>
      </c>
      <c r="L2000" t="s">
        <v>33</v>
      </c>
      <c r="M2000" s="1"/>
    </row>
    <row r="2001" spans="1:13" x14ac:dyDescent="0.35">
      <c r="A2001">
        <v>2000</v>
      </c>
      <c r="B2001" t="s">
        <v>5577</v>
      </c>
      <c r="C2001" t="s">
        <v>121</v>
      </c>
      <c r="D2001" t="s">
        <v>15</v>
      </c>
      <c r="E2001" t="s">
        <v>16</v>
      </c>
      <c r="F2001">
        <v>90</v>
      </c>
      <c r="G2001" t="s">
        <v>5578</v>
      </c>
      <c r="H2001" t="s">
        <v>868</v>
      </c>
      <c r="I2001" t="s">
        <v>32</v>
      </c>
      <c r="J2001" s="1">
        <v>44531</v>
      </c>
      <c r="K2001">
        <v>74</v>
      </c>
      <c r="L2001" t="s">
        <v>64</v>
      </c>
      <c r="M2001" s="1"/>
    </row>
    <row r="2002" spans="1:13" x14ac:dyDescent="0.35">
      <c r="A2002">
        <v>2001</v>
      </c>
      <c r="B2002" t="s">
        <v>1200</v>
      </c>
      <c r="C2002" t="s">
        <v>5579</v>
      </c>
      <c r="D2002" t="s">
        <v>117</v>
      </c>
      <c r="E2002" t="s">
        <v>29</v>
      </c>
      <c r="F2002">
        <v>60</v>
      </c>
      <c r="G2002" t="s">
        <v>5580</v>
      </c>
      <c r="H2002" t="s">
        <v>5581</v>
      </c>
      <c r="I2002" t="s">
        <v>187</v>
      </c>
      <c r="J2002" s="1">
        <v>44383</v>
      </c>
      <c r="K2002">
        <v>2</v>
      </c>
      <c r="L2002" t="s">
        <v>20</v>
      </c>
      <c r="M2002" s="1"/>
    </row>
    <row r="2003" spans="1:13" x14ac:dyDescent="0.35">
      <c r="A2003">
        <v>2002</v>
      </c>
      <c r="B2003" t="s">
        <v>5582</v>
      </c>
      <c r="C2003" t="s">
        <v>5583</v>
      </c>
      <c r="D2003" t="s">
        <v>51</v>
      </c>
      <c r="E2003" t="s">
        <v>16</v>
      </c>
      <c r="F2003">
        <v>90</v>
      </c>
      <c r="G2003" t="s">
        <v>5584</v>
      </c>
      <c r="H2003" t="s">
        <v>2436</v>
      </c>
      <c r="I2003" t="s">
        <v>294</v>
      </c>
      <c r="J2003" s="1">
        <v>44844</v>
      </c>
      <c r="K2003">
        <v>60</v>
      </c>
      <c r="L2003" t="s">
        <v>20</v>
      </c>
      <c r="M2003" s="1"/>
    </row>
    <row r="2004" spans="1:13" x14ac:dyDescent="0.35">
      <c r="A2004">
        <v>2003</v>
      </c>
      <c r="B2004" t="s">
        <v>5585</v>
      </c>
      <c r="C2004" t="s">
        <v>5586</v>
      </c>
      <c r="D2004" t="s">
        <v>51</v>
      </c>
      <c r="E2004" t="s">
        <v>16</v>
      </c>
      <c r="F2004">
        <v>60</v>
      </c>
      <c r="G2004" t="s">
        <v>5587</v>
      </c>
      <c r="H2004" t="s">
        <v>4631</v>
      </c>
      <c r="I2004" t="s">
        <v>187</v>
      </c>
      <c r="J2004" s="1">
        <v>43857</v>
      </c>
      <c r="K2004">
        <v>22</v>
      </c>
      <c r="L2004" t="s">
        <v>70</v>
      </c>
      <c r="M2004" s="1"/>
    </row>
    <row r="2005" spans="1:13" x14ac:dyDescent="0.35">
      <c r="A2005">
        <v>2004</v>
      </c>
      <c r="B2005" t="s">
        <v>5588</v>
      </c>
      <c r="C2005" t="s">
        <v>1717</v>
      </c>
      <c r="D2005" t="s">
        <v>51</v>
      </c>
      <c r="E2005" t="s">
        <v>16</v>
      </c>
      <c r="F2005">
        <v>60</v>
      </c>
      <c r="G2005" t="s">
        <v>5589</v>
      </c>
      <c r="H2005" t="s">
        <v>5473</v>
      </c>
      <c r="I2005" t="s">
        <v>240</v>
      </c>
      <c r="J2005" s="1">
        <v>44672</v>
      </c>
      <c r="K2005">
        <v>43</v>
      </c>
      <c r="L2005" t="s">
        <v>80</v>
      </c>
      <c r="M2005" s="1"/>
    </row>
    <row r="2006" spans="1:13" x14ac:dyDescent="0.35">
      <c r="A2006">
        <v>2005</v>
      </c>
      <c r="B2006" t="s">
        <v>2098</v>
      </c>
      <c r="C2006" t="s">
        <v>5590</v>
      </c>
      <c r="D2006" t="s">
        <v>28</v>
      </c>
      <c r="E2006" t="s">
        <v>29</v>
      </c>
      <c r="F2006">
        <v>90</v>
      </c>
      <c r="G2006" t="s">
        <v>5591</v>
      </c>
      <c r="H2006" t="s">
        <v>487</v>
      </c>
      <c r="I2006" t="s">
        <v>32</v>
      </c>
      <c r="J2006" s="1">
        <v>44328</v>
      </c>
      <c r="K2006">
        <v>78</v>
      </c>
      <c r="L2006" t="s">
        <v>45</v>
      </c>
      <c r="M2006" s="1"/>
    </row>
    <row r="2007" spans="1:13" x14ac:dyDescent="0.35">
      <c r="A2007">
        <v>2006</v>
      </c>
      <c r="B2007" t="s">
        <v>5592</v>
      </c>
      <c r="C2007" t="s">
        <v>2019</v>
      </c>
      <c r="D2007" t="s">
        <v>15</v>
      </c>
      <c r="E2007" t="s">
        <v>16</v>
      </c>
      <c r="F2007">
        <v>60</v>
      </c>
      <c r="G2007" t="s">
        <v>5593</v>
      </c>
      <c r="H2007" t="s">
        <v>2008</v>
      </c>
      <c r="I2007" t="s">
        <v>129</v>
      </c>
      <c r="J2007" s="1">
        <v>44912</v>
      </c>
      <c r="K2007">
        <v>84</v>
      </c>
      <c r="L2007" t="s">
        <v>39</v>
      </c>
      <c r="M2007" s="1"/>
    </row>
    <row r="2008" spans="1:13" x14ac:dyDescent="0.35">
      <c r="A2008">
        <v>2007</v>
      </c>
      <c r="B2008" t="s">
        <v>5594</v>
      </c>
      <c r="C2008" t="s">
        <v>744</v>
      </c>
      <c r="D2008" t="s">
        <v>51</v>
      </c>
      <c r="E2008" t="s">
        <v>16</v>
      </c>
      <c r="F2008">
        <v>90</v>
      </c>
      <c r="G2008" t="s">
        <v>5595</v>
      </c>
      <c r="H2008" t="s">
        <v>5596</v>
      </c>
      <c r="I2008" t="s">
        <v>32</v>
      </c>
      <c r="J2008" s="1">
        <v>44457</v>
      </c>
      <c r="K2008">
        <v>17</v>
      </c>
      <c r="L2008" t="s">
        <v>101</v>
      </c>
      <c r="M2008" s="1"/>
    </row>
    <row r="2009" spans="1:13" x14ac:dyDescent="0.35">
      <c r="A2009">
        <v>2008</v>
      </c>
      <c r="B2009" t="s">
        <v>3867</v>
      </c>
      <c r="C2009" t="s">
        <v>5438</v>
      </c>
      <c r="D2009" t="s">
        <v>28</v>
      </c>
      <c r="E2009" t="s">
        <v>29</v>
      </c>
      <c r="F2009">
        <v>30</v>
      </c>
      <c r="G2009" t="s">
        <v>5597</v>
      </c>
      <c r="H2009" t="s">
        <v>1434</v>
      </c>
      <c r="I2009" t="s">
        <v>1435</v>
      </c>
      <c r="J2009" s="1">
        <v>44464</v>
      </c>
      <c r="K2009">
        <v>62</v>
      </c>
      <c r="L2009" t="s">
        <v>54</v>
      </c>
      <c r="M2009" s="1"/>
    </row>
    <row r="2010" spans="1:13" x14ac:dyDescent="0.35">
      <c r="A2010">
        <v>2009</v>
      </c>
      <c r="B2010" t="s">
        <v>800</v>
      </c>
      <c r="C2010" t="s">
        <v>5598</v>
      </c>
      <c r="D2010" t="s">
        <v>28</v>
      </c>
      <c r="E2010" t="s">
        <v>29</v>
      </c>
      <c r="F2010">
        <v>60</v>
      </c>
      <c r="G2010" t="s">
        <v>5599</v>
      </c>
      <c r="H2010" t="s">
        <v>1876</v>
      </c>
      <c r="I2010" t="s">
        <v>32</v>
      </c>
      <c r="J2010" s="1">
        <v>44152</v>
      </c>
      <c r="K2010">
        <v>21</v>
      </c>
      <c r="L2010" t="s">
        <v>20</v>
      </c>
      <c r="M2010" s="1"/>
    </row>
    <row r="2011" spans="1:13" x14ac:dyDescent="0.35">
      <c r="A2011">
        <v>2010</v>
      </c>
      <c r="B2011" t="s">
        <v>4092</v>
      </c>
      <c r="C2011" t="s">
        <v>3021</v>
      </c>
      <c r="D2011" t="s">
        <v>28</v>
      </c>
      <c r="E2011" t="s">
        <v>29</v>
      </c>
      <c r="F2011">
        <v>90</v>
      </c>
      <c r="G2011" t="s">
        <v>5600</v>
      </c>
      <c r="H2011" t="s">
        <v>2447</v>
      </c>
      <c r="I2011" t="s">
        <v>1869</v>
      </c>
      <c r="J2011" s="1">
        <v>44549</v>
      </c>
      <c r="K2011">
        <v>29</v>
      </c>
      <c r="L2011" t="s">
        <v>20</v>
      </c>
      <c r="M2011" s="1"/>
    </row>
    <row r="2012" spans="1:13" x14ac:dyDescent="0.35">
      <c r="A2012">
        <v>2011</v>
      </c>
      <c r="B2012" t="s">
        <v>5601</v>
      </c>
      <c r="C2012" t="s">
        <v>1159</v>
      </c>
      <c r="D2012" t="s">
        <v>28</v>
      </c>
      <c r="E2012" t="s">
        <v>29</v>
      </c>
      <c r="F2012">
        <v>30</v>
      </c>
      <c r="G2012" t="s">
        <v>5602</v>
      </c>
      <c r="H2012" t="s">
        <v>5603</v>
      </c>
      <c r="I2012" t="s">
        <v>32</v>
      </c>
      <c r="J2012" s="1">
        <v>44698</v>
      </c>
      <c r="K2012">
        <v>40</v>
      </c>
      <c r="L2012" t="s">
        <v>20</v>
      </c>
      <c r="M2012" s="1"/>
    </row>
    <row r="2013" spans="1:13" x14ac:dyDescent="0.35">
      <c r="A2013">
        <v>2012</v>
      </c>
      <c r="B2013" t="s">
        <v>5604</v>
      </c>
      <c r="C2013" t="s">
        <v>106</v>
      </c>
      <c r="D2013" t="s">
        <v>28</v>
      </c>
      <c r="E2013" t="s">
        <v>29</v>
      </c>
      <c r="F2013">
        <v>60</v>
      </c>
      <c r="G2013" t="s">
        <v>5605</v>
      </c>
      <c r="H2013" t="s">
        <v>4413</v>
      </c>
      <c r="I2013" t="s">
        <v>32</v>
      </c>
      <c r="J2013" s="1">
        <v>44799</v>
      </c>
      <c r="K2013">
        <v>75</v>
      </c>
      <c r="L2013" t="s">
        <v>101</v>
      </c>
      <c r="M2013" s="1"/>
    </row>
    <row r="2014" spans="1:13" x14ac:dyDescent="0.35">
      <c r="A2014">
        <v>2013</v>
      </c>
      <c r="B2014" t="s">
        <v>511</v>
      </c>
      <c r="C2014" t="s">
        <v>489</v>
      </c>
      <c r="D2014" t="s">
        <v>51</v>
      </c>
      <c r="E2014" t="s">
        <v>16</v>
      </c>
      <c r="F2014">
        <v>30</v>
      </c>
      <c r="G2014" t="s">
        <v>5606</v>
      </c>
      <c r="H2014" t="s">
        <v>3659</v>
      </c>
      <c r="I2014" t="s">
        <v>3660</v>
      </c>
      <c r="J2014" s="1">
        <v>44781</v>
      </c>
      <c r="K2014">
        <v>51</v>
      </c>
      <c r="L2014" t="s">
        <v>70</v>
      </c>
      <c r="M2014" s="1"/>
    </row>
    <row r="2015" spans="1:13" x14ac:dyDescent="0.35">
      <c r="A2015">
        <v>2014</v>
      </c>
      <c r="B2015" t="s">
        <v>125</v>
      </c>
      <c r="C2015" t="s">
        <v>4722</v>
      </c>
      <c r="D2015" t="s">
        <v>15</v>
      </c>
      <c r="E2015" t="s">
        <v>16</v>
      </c>
      <c r="F2015">
        <v>30</v>
      </c>
      <c r="G2015" t="s">
        <v>5606</v>
      </c>
      <c r="H2015" t="s">
        <v>938</v>
      </c>
      <c r="I2015" t="s">
        <v>25</v>
      </c>
      <c r="J2015" s="1">
        <v>44462</v>
      </c>
      <c r="K2015">
        <v>57</v>
      </c>
      <c r="L2015" t="s">
        <v>39</v>
      </c>
      <c r="M2015" s="1"/>
    </row>
    <row r="2016" spans="1:13" x14ac:dyDescent="0.35">
      <c r="A2016">
        <v>2015</v>
      </c>
      <c r="B2016" t="s">
        <v>1773</v>
      </c>
      <c r="C2016" t="s">
        <v>2521</v>
      </c>
      <c r="D2016" t="s">
        <v>28</v>
      </c>
      <c r="E2016" t="s">
        <v>29</v>
      </c>
      <c r="F2016">
        <v>60</v>
      </c>
      <c r="G2016" t="s">
        <v>5606</v>
      </c>
      <c r="H2016" t="s">
        <v>2599</v>
      </c>
      <c r="I2016" t="s">
        <v>25</v>
      </c>
      <c r="J2016" s="1">
        <v>43991</v>
      </c>
      <c r="K2016">
        <v>62</v>
      </c>
      <c r="L2016" t="s">
        <v>33</v>
      </c>
      <c r="M2016" s="1"/>
    </row>
    <row r="2017" spans="1:13" x14ac:dyDescent="0.35">
      <c r="A2017">
        <v>2016</v>
      </c>
      <c r="B2017" t="s">
        <v>5607</v>
      </c>
      <c r="C2017" t="s">
        <v>430</v>
      </c>
      <c r="D2017" t="s">
        <v>51</v>
      </c>
      <c r="E2017" t="s">
        <v>16</v>
      </c>
      <c r="F2017">
        <v>90</v>
      </c>
      <c r="G2017" t="s">
        <v>5608</v>
      </c>
      <c r="H2017" t="s">
        <v>5609</v>
      </c>
      <c r="I2017" t="s">
        <v>19</v>
      </c>
      <c r="J2017" s="1">
        <v>44855</v>
      </c>
      <c r="K2017">
        <v>45</v>
      </c>
      <c r="L2017" t="s">
        <v>20</v>
      </c>
      <c r="M2017" s="1"/>
    </row>
    <row r="2018" spans="1:13" x14ac:dyDescent="0.35">
      <c r="A2018">
        <v>2017</v>
      </c>
      <c r="B2018" t="s">
        <v>188</v>
      </c>
      <c r="C2018" t="s">
        <v>1024</v>
      </c>
      <c r="D2018" t="s">
        <v>28</v>
      </c>
      <c r="E2018" t="s">
        <v>29</v>
      </c>
      <c r="F2018">
        <v>30</v>
      </c>
      <c r="G2018" t="s">
        <v>5610</v>
      </c>
      <c r="H2018" t="s">
        <v>5611</v>
      </c>
      <c r="I2018" t="s">
        <v>32</v>
      </c>
      <c r="J2018" s="1">
        <v>44658</v>
      </c>
      <c r="K2018">
        <v>84</v>
      </c>
      <c r="L2018" t="s">
        <v>159</v>
      </c>
      <c r="M2018" s="1"/>
    </row>
    <row r="2019" spans="1:13" x14ac:dyDescent="0.35">
      <c r="A2019">
        <v>2018</v>
      </c>
      <c r="B2019" t="s">
        <v>5612</v>
      </c>
      <c r="C2019" t="s">
        <v>1517</v>
      </c>
      <c r="D2019" t="s">
        <v>15</v>
      </c>
      <c r="E2019" t="s">
        <v>16</v>
      </c>
      <c r="F2019">
        <v>90</v>
      </c>
      <c r="G2019" t="s">
        <v>5613</v>
      </c>
      <c r="H2019" t="s">
        <v>2848</v>
      </c>
      <c r="I2019" t="s">
        <v>129</v>
      </c>
      <c r="J2019" s="1">
        <v>44564</v>
      </c>
      <c r="K2019">
        <v>72</v>
      </c>
      <c r="L2019" t="s">
        <v>54</v>
      </c>
      <c r="M2019" s="1"/>
    </row>
    <row r="2020" spans="1:13" x14ac:dyDescent="0.35">
      <c r="A2020">
        <v>2019</v>
      </c>
      <c r="B2020" t="s">
        <v>5614</v>
      </c>
      <c r="C2020" t="s">
        <v>2028</v>
      </c>
      <c r="D2020" t="s">
        <v>28</v>
      </c>
      <c r="E2020" t="s">
        <v>29</v>
      </c>
      <c r="F2020">
        <v>60</v>
      </c>
      <c r="G2020" t="s">
        <v>5615</v>
      </c>
      <c r="H2020" t="s">
        <v>993</v>
      </c>
      <c r="I2020" t="s">
        <v>32</v>
      </c>
      <c r="J2020" s="1">
        <v>43863</v>
      </c>
      <c r="K2020">
        <v>17</v>
      </c>
      <c r="L2020" t="s">
        <v>80</v>
      </c>
      <c r="M2020" s="1"/>
    </row>
    <row r="2021" spans="1:13" x14ac:dyDescent="0.35">
      <c r="A2021">
        <v>2020</v>
      </c>
      <c r="B2021" t="s">
        <v>4018</v>
      </c>
      <c r="C2021" t="s">
        <v>1727</v>
      </c>
      <c r="D2021" t="s">
        <v>28</v>
      </c>
      <c r="E2021" t="s">
        <v>29</v>
      </c>
      <c r="F2021">
        <v>90</v>
      </c>
      <c r="G2021" t="s">
        <v>5616</v>
      </c>
      <c r="H2021" t="s">
        <v>4699</v>
      </c>
      <c r="I2021" t="s">
        <v>32</v>
      </c>
      <c r="J2021" s="1">
        <v>44919</v>
      </c>
      <c r="K2021">
        <v>97</v>
      </c>
      <c r="L2021" t="s">
        <v>20</v>
      </c>
      <c r="M2021" s="1"/>
    </row>
    <row r="2022" spans="1:13" x14ac:dyDescent="0.35">
      <c r="A2022">
        <v>2021</v>
      </c>
      <c r="B2022" t="s">
        <v>5617</v>
      </c>
      <c r="C2022" t="s">
        <v>1662</v>
      </c>
      <c r="D2022" t="s">
        <v>51</v>
      </c>
      <c r="E2022" t="s">
        <v>16</v>
      </c>
      <c r="F2022">
        <v>30</v>
      </c>
      <c r="G2022" t="s">
        <v>5618</v>
      </c>
      <c r="H2022" t="s">
        <v>5619</v>
      </c>
      <c r="I2022" t="s">
        <v>32</v>
      </c>
      <c r="J2022" s="1">
        <v>44388</v>
      </c>
      <c r="K2022">
        <v>22</v>
      </c>
      <c r="L2022" t="s">
        <v>159</v>
      </c>
      <c r="M2022" s="1"/>
    </row>
    <row r="2023" spans="1:13" x14ac:dyDescent="0.35">
      <c r="A2023">
        <v>2022</v>
      </c>
      <c r="B2023" t="s">
        <v>1405</v>
      </c>
      <c r="C2023" t="s">
        <v>4242</v>
      </c>
      <c r="D2023" t="s">
        <v>28</v>
      </c>
      <c r="E2023" t="s">
        <v>29</v>
      </c>
      <c r="F2023">
        <v>30</v>
      </c>
      <c r="G2023" t="s">
        <v>5620</v>
      </c>
      <c r="H2023" t="s">
        <v>652</v>
      </c>
      <c r="I2023" t="s">
        <v>32</v>
      </c>
      <c r="J2023" s="1">
        <v>44407</v>
      </c>
      <c r="K2023">
        <v>16</v>
      </c>
      <c r="L2023" t="s">
        <v>101</v>
      </c>
      <c r="M2023" s="1"/>
    </row>
    <row r="2024" spans="1:13" x14ac:dyDescent="0.35">
      <c r="A2024">
        <v>2023</v>
      </c>
      <c r="B2024" t="s">
        <v>5621</v>
      </c>
      <c r="C2024" t="s">
        <v>2963</v>
      </c>
      <c r="D2024" t="s">
        <v>51</v>
      </c>
      <c r="E2024" t="s">
        <v>16</v>
      </c>
      <c r="F2024">
        <v>30</v>
      </c>
      <c r="G2024" t="s">
        <v>5622</v>
      </c>
      <c r="H2024" t="s">
        <v>2186</v>
      </c>
      <c r="I2024" t="s">
        <v>187</v>
      </c>
      <c r="J2024" s="1">
        <v>44078</v>
      </c>
      <c r="K2024">
        <v>7</v>
      </c>
      <c r="L2024" t="s">
        <v>54</v>
      </c>
      <c r="M2024" s="1"/>
    </row>
    <row r="2025" spans="1:13" x14ac:dyDescent="0.35">
      <c r="A2025">
        <v>2024</v>
      </c>
      <c r="B2025" t="s">
        <v>5623</v>
      </c>
      <c r="C2025" t="s">
        <v>5624</v>
      </c>
      <c r="D2025" t="s">
        <v>28</v>
      </c>
      <c r="E2025" t="s">
        <v>29</v>
      </c>
      <c r="F2025">
        <v>30</v>
      </c>
      <c r="G2025" t="s">
        <v>5625</v>
      </c>
      <c r="H2025" t="s">
        <v>1996</v>
      </c>
      <c r="I2025" t="s">
        <v>208</v>
      </c>
      <c r="J2025" s="1">
        <v>44273</v>
      </c>
      <c r="K2025">
        <v>74</v>
      </c>
      <c r="L2025" t="s">
        <v>33</v>
      </c>
      <c r="M2025" s="1"/>
    </row>
    <row r="2026" spans="1:13" x14ac:dyDescent="0.35">
      <c r="A2026">
        <v>2025</v>
      </c>
      <c r="B2026" t="s">
        <v>5585</v>
      </c>
      <c r="C2026" t="s">
        <v>5626</v>
      </c>
      <c r="D2026" t="s">
        <v>41</v>
      </c>
      <c r="E2026" t="s">
        <v>16</v>
      </c>
      <c r="F2026">
        <v>30</v>
      </c>
      <c r="G2026" t="s">
        <v>5627</v>
      </c>
      <c r="H2026" t="s">
        <v>5628</v>
      </c>
      <c r="I2026" t="s">
        <v>32</v>
      </c>
      <c r="J2026" s="1">
        <v>44171</v>
      </c>
      <c r="K2026">
        <v>33</v>
      </c>
      <c r="L2026" t="s">
        <v>54</v>
      </c>
      <c r="M2026" s="1"/>
    </row>
    <row r="2027" spans="1:13" x14ac:dyDescent="0.35">
      <c r="A2027">
        <v>2026</v>
      </c>
      <c r="B2027" t="s">
        <v>5629</v>
      </c>
      <c r="C2027" t="s">
        <v>3884</v>
      </c>
      <c r="D2027" t="s">
        <v>15</v>
      </c>
      <c r="E2027" t="s">
        <v>16</v>
      </c>
      <c r="F2027">
        <v>90</v>
      </c>
      <c r="G2027" t="s">
        <v>5630</v>
      </c>
      <c r="H2027" t="s">
        <v>5631</v>
      </c>
      <c r="I2027" t="s">
        <v>129</v>
      </c>
      <c r="J2027" s="1">
        <v>44219</v>
      </c>
      <c r="K2027">
        <v>83</v>
      </c>
      <c r="L2027" t="s">
        <v>20</v>
      </c>
      <c r="M2027" s="1"/>
    </row>
    <row r="2028" spans="1:13" x14ac:dyDescent="0.35">
      <c r="A2028">
        <v>2027</v>
      </c>
      <c r="B2028" t="s">
        <v>5632</v>
      </c>
      <c r="C2028" t="s">
        <v>3210</v>
      </c>
      <c r="D2028" t="s">
        <v>15</v>
      </c>
      <c r="E2028" t="s">
        <v>16</v>
      </c>
      <c r="F2028">
        <v>60</v>
      </c>
      <c r="G2028" t="s">
        <v>5633</v>
      </c>
      <c r="H2028" t="s">
        <v>5634</v>
      </c>
      <c r="I2028" t="s">
        <v>32</v>
      </c>
      <c r="J2028" s="1">
        <v>43860</v>
      </c>
      <c r="K2028">
        <v>41</v>
      </c>
      <c r="L2028" t="s">
        <v>20</v>
      </c>
      <c r="M2028" s="1"/>
    </row>
    <row r="2029" spans="1:13" x14ac:dyDescent="0.35">
      <c r="A2029">
        <v>2028</v>
      </c>
      <c r="B2029" t="s">
        <v>5635</v>
      </c>
      <c r="C2029" t="s">
        <v>5067</v>
      </c>
      <c r="D2029" t="s">
        <v>51</v>
      </c>
      <c r="E2029" t="s">
        <v>16</v>
      </c>
      <c r="F2029">
        <v>30</v>
      </c>
      <c r="G2029" t="s">
        <v>5636</v>
      </c>
      <c r="H2029" t="s">
        <v>5637</v>
      </c>
      <c r="I2029" t="s">
        <v>32</v>
      </c>
      <c r="J2029" s="1">
        <v>44764</v>
      </c>
      <c r="K2029">
        <v>2</v>
      </c>
      <c r="L2029" t="s">
        <v>33</v>
      </c>
      <c r="M2029" s="1"/>
    </row>
    <row r="2030" spans="1:13" x14ac:dyDescent="0.35">
      <c r="A2030">
        <v>2029</v>
      </c>
      <c r="B2030" t="s">
        <v>3198</v>
      </c>
      <c r="C2030" t="s">
        <v>5638</v>
      </c>
      <c r="D2030" t="s">
        <v>28</v>
      </c>
      <c r="E2030" t="s">
        <v>29</v>
      </c>
      <c r="F2030">
        <v>90</v>
      </c>
      <c r="G2030" t="s">
        <v>5639</v>
      </c>
      <c r="H2030" t="s">
        <v>3790</v>
      </c>
      <c r="I2030" t="s">
        <v>32</v>
      </c>
      <c r="J2030" s="1">
        <v>43988</v>
      </c>
      <c r="K2030">
        <v>50</v>
      </c>
      <c r="L2030" t="s">
        <v>39</v>
      </c>
      <c r="M2030" s="1"/>
    </row>
    <row r="2031" spans="1:13" x14ac:dyDescent="0.35">
      <c r="A2031">
        <v>2030</v>
      </c>
      <c r="B2031" t="s">
        <v>4430</v>
      </c>
      <c r="C2031" t="s">
        <v>5568</v>
      </c>
      <c r="D2031" t="s">
        <v>28</v>
      </c>
      <c r="E2031" t="s">
        <v>29</v>
      </c>
      <c r="F2031">
        <v>30</v>
      </c>
      <c r="G2031" t="s">
        <v>5640</v>
      </c>
      <c r="H2031" t="s">
        <v>534</v>
      </c>
      <c r="I2031" t="s">
        <v>32</v>
      </c>
      <c r="J2031" s="1">
        <v>44046</v>
      </c>
      <c r="K2031">
        <v>3</v>
      </c>
      <c r="L2031" t="s">
        <v>101</v>
      </c>
      <c r="M2031" s="1"/>
    </row>
    <row r="2032" spans="1:13" x14ac:dyDescent="0.35">
      <c r="A2032">
        <v>2031</v>
      </c>
      <c r="B2032" t="s">
        <v>5641</v>
      </c>
      <c r="C2032" t="s">
        <v>2286</v>
      </c>
      <c r="D2032" t="s">
        <v>51</v>
      </c>
      <c r="E2032" t="s">
        <v>16</v>
      </c>
      <c r="F2032">
        <v>30</v>
      </c>
      <c r="G2032" t="s">
        <v>5642</v>
      </c>
      <c r="H2032" t="s">
        <v>5643</v>
      </c>
      <c r="I2032" t="s">
        <v>886</v>
      </c>
      <c r="J2032" s="1">
        <v>44197</v>
      </c>
      <c r="K2032">
        <v>29</v>
      </c>
      <c r="L2032" t="s">
        <v>20</v>
      </c>
      <c r="M2032" s="1"/>
    </row>
    <row r="2033" spans="1:13" x14ac:dyDescent="0.35">
      <c r="A2033">
        <v>2032</v>
      </c>
      <c r="B2033" t="s">
        <v>5644</v>
      </c>
      <c r="C2033" t="s">
        <v>5645</v>
      </c>
      <c r="D2033" t="s">
        <v>28</v>
      </c>
      <c r="E2033" t="s">
        <v>29</v>
      </c>
      <c r="F2033">
        <v>60</v>
      </c>
      <c r="G2033" t="s">
        <v>5646</v>
      </c>
      <c r="H2033" t="s">
        <v>5647</v>
      </c>
      <c r="I2033" t="s">
        <v>38</v>
      </c>
      <c r="J2033" s="1">
        <v>44682</v>
      </c>
      <c r="K2033">
        <v>71</v>
      </c>
      <c r="L2033" t="s">
        <v>33</v>
      </c>
      <c r="M2033" s="1"/>
    </row>
    <row r="2034" spans="1:13" x14ac:dyDescent="0.35">
      <c r="A2034">
        <v>2033</v>
      </c>
      <c r="B2034" t="s">
        <v>5648</v>
      </c>
      <c r="C2034" t="s">
        <v>5649</v>
      </c>
      <c r="D2034" t="s">
        <v>41</v>
      </c>
      <c r="E2034" t="s">
        <v>16</v>
      </c>
      <c r="F2034">
        <v>30</v>
      </c>
      <c r="G2034" t="s">
        <v>5650</v>
      </c>
      <c r="H2034" t="s">
        <v>4669</v>
      </c>
      <c r="I2034" t="s">
        <v>187</v>
      </c>
      <c r="J2034" s="1">
        <v>44147</v>
      </c>
      <c r="K2034">
        <v>33</v>
      </c>
      <c r="L2034" t="s">
        <v>39</v>
      </c>
      <c r="M2034" s="1"/>
    </row>
    <row r="2035" spans="1:13" x14ac:dyDescent="0.35">
      <c r="A2035">
        <v>2034</v>
      </c>
      <c r="B2035" t="s">
        <v>2051</v>
      </c>
      <c r="C2035" t="s">
        <v>1154</v>
      </c>
      <c r="D2035" t="s">
        <v>28</v>
      </c>
      <c r="E2035" t="s">
        <v>29</v>
      </c>
      <c r="F2035">
        <v>30</v>
      </c>
      <c r="G2035" t="s">
        <v>5651</v>
      </c>
      <c r="H2035" t="s">
        <v>5652</v>
      </c>
      <c r="I2035" t="s">
        <v>32</v>
      </c>
      <c r="J2035" s="1">
        <v>44657</v>
      </c>
      <c r="K2035">
        <v>96</v>
      </c>
      <c r="L2035" t="s">
        <v>45</v>
      </c>
      <c r="M2035" s="1"/>
    </row>
    <row r="2036" spans="1:13" x14ac:dyDescent="0.35">
      <c r="A2036">
        <v>2035</v>
      </c>
      <c r="B2036" t="s">
        <v>5018</v>
      </c>
      <c r="C2036" t="s">
        <v>5653</v>
      </c>
      <c r="D2036" t="s">
        <v>15</v>
      </c>
      <c r="E2036" t="s">
        <v>16</v>
      </c>
      <c r="F2036">
        <v>30</v>
      </c>
      <c r="G2036" t="s">
        <v>5654</v>
      </c>
      <c r="H2036" t="s">
        <v>928</v>
      </c>
      <c r="I2036" t="s">
        <v>38</v>
      </c>
      <c r="J2036" s="1">
        <v>44007</v>
      </c>
      <c r="K2036">
        <v>55</v>
      </c>
      <c r="L2036" t="s">
        <v>159</v>
      </c>
      <c r="M2036" s="1"/>
    </row>
    <row r="2037" spans="1:13" x14ac:dyDescent="0.35">
      <c r="A2037">
        <v>2036</v>
      </c>
      <c r="B2037" t="s">
        <v>4596</v>
      </c>
      <c r="C2037" t="s">
        <v>5180</v>
      </c>
      <c r="D2037" t="s">
        <v>28</v>
      </c>
      <c r="E2037" t="s">
        <v>29</v>
      </c>
      <c r="F2037">
        <v>90</v>
      </c>
      <c r="G2037" t="s">
        <v>5655</v>
      </c>
      <c r="H2037" t="s">
        <v>2411</v>
      </c>
      <c r="I2037" t="s">
        <v>25</v>
      </c>
      <c r="J2037" s="1">
        <v>43886</v>
      </c>
      <c r="K2037">
        <v>3</v>
      </c>
      <c r="L2037" t="s">
        <v>159</v>
      </c>
      <c r="M2037" s="1"/>
    </row>
    <row r="2038" spans="1:13" x14ac:dyDescent="0.35">
      <c r="A2038">
        <v>2037</v>
      </c>
      <c r="B2038" t="s">
        <v>5656</v>
      </c>
      <c r="C2038" t="s">
        <v>1692</v>
      </c>
      <c r="D2038" t="s">
        <v>117</v>
      </c>
      <c r="E2038" t="s">
        <v>16</v>
      </c>
      <c r="F2038">
        <v>90</v>
      </c>
      <c r="G2038" t="s">
        <v>5657</v>
      </c>
      <c r="H2038" t="s">
        <v>474</v>
      </c>
      <c r="I2038" t="s">
        <v>475</v>
      </c>
      <c r="J2038" s="1">
        <v>44030</v>
      </c>
      <c r="K2038">
        <v>22</v>
      </c>
      <c r="L2038" t="s">
        <v>39</v>
      </c>
      <c r="M2038" s="1"/>
    </row>
    <row r="2039" spans="1:13" x14ac:dyDescent="0.35">
      <c r="A2039">
        <v>2038</v>
      </c>
      <c r="B2039" t="s">
        <v>5658</v>
      </c>
      <c r="C2039" t="s">
        <v>5659</v>
      </c>
      <c r="D2039" t="s">
        <v>51</v>
      </c>
      <c r="E2039" t="s">
        <v>16</v>
      </c>
      <c r="F2039">
        <v>30</v>
      </c>
      <c r="G2039" t="s">
        <v>5660</v>
      </c>
      <c r="H2039" t="s">
        <v>137</v>
      </c>
      <c r="I2039" t="s">
        <v>32</v>
      </c>
      <c r="J2039" s="1">
        <v>44739</v>
      </c>
      <c r="K2039">
        <v>50</v>
      </c>
      <c r="L2039" t="s">
        <v>54</v>
      </c>
      <c r="M2039" s="1"/>
    </row>
    <row r="2040" spans="1:13" x14ac:dyDescent="0.35">
      <c r="A2040">
        <v>2039</v>
      </c>
      <c r="B2040" t="s">
        <v>5444</v>
      </c>
      <c r="C2040" t="s">
        <v>5328</v>
      </c>
      <c r="D2040" t="s">
        <v>51</v>
      </c>
      <c r="E2040" t="s">
        <v>16</v>
      </c>
      <c r="F2040">
        <v>90</v>
      </c>
      <c r="G2040" t="s">
        <v>5661</v>
      </c>
      <c r="H2040" t="s">
        <v>1206</v>
      </c>
      <c r="I2040" t="s">
        <v>294</v>
      </c>
      <c r="J2040" s="1">
        <v>43924</v>
      </c>
      <c r="K2040">
        <v>17</v>
      </c>
      <c r="L2040" t="s">
        <v>159</v>
      </c>
      <c r="M2040" s="1"/>
    </row>
    <row r="2041" spans="1:13" x14ac:dyDescent="0.35">
      <c r="A2041">
        <v>2040</v>
      </c>
      <c r="B2041" t="s">
        <v>5662</v>
      </c>
      <c r="C2041" t="s">
        <v>1032</v>
      </c>
      <c r="D2041" t="s">
        <v>28</v>
      </c>
      <c r="E2041" t="s">
        <v>29</v>
      </c>
      <c r="F2041">
        <v>30</v>
      </c>
      <c r="G2041" t="s">
        <v>5663</v>
      </c>
      <c r="H2041" t="s">
        <v>5664</v>
      </c>
      <c r="I2041" t="s">
        <v>187</v>
      </c>
      <c r="J2041" s="1">
        <v>44831</v>
      </c>
      <c r="K2041">
        <v>17</v>
      </c>
      <c r="L2041" t="s">
        <v>54</v>
      </c>
      <c r="M2041" s="1"/>
    </row>
    <row r="2042" spans="1:13" x14ac:dyDescent="0.35">
      <c r="A2042">
        <v>2041</v>
      </c>
      <c r="B2042" t="s">
        <v>3103</v>
      </c>
      <c r="C2042" t="s">
        <v>5665</v>
      </c>
      <c r="D2042" t="s">
        <v>51</v>
      </c>
      <c r="E2042" t="s">
        <v>16</v>
      </c>
      <c r="F2042">
        <v>90</v>
      </c>
      <c r="G2042" t="s">
        <v>5666</v>
      </c>
      <c r="H2042" t="s">
        <v>5667</v>
      </c>
      <c r="I2042" t="s">
        <v>32</v>
      </c>
      <c r="J2042" s="1">
        <v>43917</v>
      </c>
      <c r="K2042">
        <v>15</v>
      </c>
      <c r="L2042" t="s">
        <v>54</v>
      </c>
      <c r="M2042" s="1"/>
    </row>
    <row r="2043" spans="1:13" x14ac:dyDescent="0.35">
      <c r="A2043">
        <v>2042</v>
      </c>
      <c r="B2043" t="s">
        <v>2617</v>
      </c>
      <c r="C2043" t="s">
        <v>5668</v>
      </c>
      <c r="D2043" t="s">
        <v>28</v>
      </c>
      <c r="E2043" t="s">
        <v>29</v>
      </c>
      <c r="F2043">
        <v>60</v>
      </c>
      <c r="G2043" t="s">
        <v>5669</v>
      </c>
      <c r="H2043" t="s">
        <v>2183</v>
      </c>
      <c r="I2043" t="s">
        <v>124</v>
      </c>
      <c r="J2043" s="1">
        <v>44501</v>
      </c>
      <c r="K2043">
        <v>62</v>
      </c>
      <c r="L2043" t="s">
        <v>80</v>
      </c>
      <c r="M2043" s="1"/>
    </row>
    <row r="2044" spans="1:13" x14ac:dyDescent="0.35">
      <c r="A2044">
        <v>2043</v>
      </c>
      <c r="B2044" t="s">
        <v>5670</v>
      </c>
      <c r="C2044" t="s">
        <v>5671</v>
      </c>
      <c r="D2044" t="s">
        <v>28</v>
      </c>
      <c r="E2044" t="s">
        <v>29</v>
      </c>
      <c r="F2044">
        <v>30</v>
      </c>
      <c r="G2044" t="s">
        <v>5672</v>
      </c>
      <c r="H2044" t="s">
        <v>2608</v>
      </c>
      <c r="I2044" t="s">
        <v>38</v>
      </c>
      <c r="J2044" s="1">
        <v>44020</v>
      </c>
      <c r="K2044">
        <v>69</v>
      </c>
      <c r="L2044" t="s">
        <v>70</v>
      </c>
      <c r="M2044" s="1"/>
    </row>
    <row r="2045" spans="1:13" x14ac:dyDescent="0.35">
      <c r="A2045">
        <v>2044</v>
      </c>
      <c r="B2045" t="s">
        <v>5673</v>
      </c>
      <c r="C2045" t="s">
        <v>5674</v>
      </c>
      <c r="D2045" t="s">
        <v>51</v>
      </c>
      <c r="E2045" t="s">
        <v>16</v>
      </c>
      <c r="F2045">
        <v>90</v>
      </c>
      <c r="G2045" t="s">
        <v>5675</v>
      </c>
      <c r="H2045" t="s">
        <v>970</v>
      </c>
      <c r="I2045" t="s">
        <v>187</v>
      </c>
      <c r="J2045" s="1">
        <v>44868</v>
      </c>
      <c r="K2045">
        <v>2</v>
      </c>
      <c r="L2045" t="s">
        <v>159</v>
      </c>
      <c r="M2045" s="1"/>
    </row>
    <row r="2046" spans="1:13" x14ac:dyDescent="0.35">
      <c r="A2046">
        <v>2045</v>
      </c>
      <c r="B2046" t="s">
        <v>5676</v>
      </c>
      <c r="C2046" t="s">
        <v>5677</v>
      </c>
      <c r="D2046" t="s">
        <v>51</v>
      </c>
      <c r="E2046" t="s">
        <v>16</v>
      </c>
      <c r="F2046">
        <v>60</v>
      </c>
      <c r="G2046" t="s">
        <v>5678</v>
      </c>
      <c r="H2046" t="s">
        <v>2305</v>
      </c>
      <c r="I2046" t="s">
        <v>25</v>
      </c>
      <c r="J2046" s="1">
        <v>44410</v>
      </c>
      <c r="K2046">
        <v>91</v>
      </c>
      <c r="L2046" t="s">
        <v>80</v>
      </c>
      <c r="M2046" s="1"/>
    </row>
    <row r="2047" spans="1:13" x14ac:dyDescent="0.35">
      <c r="A2047">
        <v>2046</v>
      </c>
      <c r="B2047" t="s">
        <v>5676</v>
      </c>
      <c r="C2047" t="s">
        <v>5677</v>
      </c>
      <c r="D2047" t="s">
        <v>51</v>
      </c>
      <c r="E2047" t="s">
        <v>16</v>
      </c>
      <c r="F2047">
        <v>60</v>
      </c>
      <c r="G2047" t="s">
        <v>5678</v>
      </c>
      <c r="H2047" t="s">
        <v>2305</v>
      </c>
      <c r="I2047" t="s">
        <v>25</v>
      </c>
      <c r="J2047" s="1">
        <v>44410</v>
      </c>
      <c r="K2047">
        <v>91</v>
      </c>
      <c r="L2047" t="s">
        <v>80</v>
      </c>
      <c r="M2047" s="1"/>
    </row>
    <row r="2048" spans="1:13" x14ac:dyDescent="0.35">
      <c r="A2048">
        <v>2047</v>
      </c>
      <c r="B2048" t="s">
        <v>155</v>
      </c>
      <c r="C2048" t="s">
        <v>3338</v>
      </c>
      <c r="D2048" t="s">
        <v>28</v>
      </c>
      <c r="E2048" t="s">
        <v>29</v>
      </c>
      <c r="F2048">
        <v>90</v>
      </c>
      <c r="G2048" t="s">
        <v>5679</v>
      </c>
      <c r="H2048" t="s">
        <v>957</v>
      </c>
      <c r="I2048" t="s">
        <v>95</v>
      </c>
      <c r="J2048" s="1">
        <v>44249</v>
      </c>
      <c r="K2048">
        <v>53</v>
      </c>
      <c r="L2048" t="s">
        <v>39</v>
      </c>
      <c r="M2048" s="1"/>
    </row>
    <row r="2049" spans="1:13" x14ac:dyDescent="0.35">
      <c r="A2049">
        <v>2048</v>
      </c>
      <c r="B2049" t="s">
        <v>5680</v>
      </c>
      <c r="C2049" t="s">
        <v>921</v>
      </c>
      <c r="D2049" t="s">
        <v>621</v>
      </c>
      <c r="E2049" t="s">
        <v>29</v>
      </c>
      <c r="F2049">
        <v>30</v>
      </c>
      <c r="G2049" t="s">
        <v>5681</v>
      </c>
      <c r="H2049" t="s">
        <v>5682</v>
      </c>
      <c r="I2049" t="s">
        <v>173</v>
      </c>
      <c r="J2049" s="1">
        <v>43994</v>
      </c>
      <c r="K2049">
        <v>42</v>
      </c>
      <c r="L2049" t="s">
        <v>33</v>
      </c>
      <c r="M2049" s="1"/>
    </row>
    <row r="2050" spans="1:13" x14ac:dyDescent="0.35">
      <c r="A2050">
        <v>2049</v>
      </c>
      <c r="C2050" t="s">
        <v>304</v>
      </c>
      <c r="D2050" t="s">
        <v>28</v>
      </c>
      <c r="E2050" t="s">
        <v>29</v>
      </c>
      <c r="F2050">
        <v>30</v>
      </c>
      <c r="G2050" t="s">
        <v>5683</v>
      </c>
      <c r="H2050" t="s">
        <v>2975</v>
      </c>
      <c r="I2050" t="s">
        <v>146</v>
      </c>
      <c r="J2050" s="1">
        <v>43996</v>
      </c>
      <c r="K2050">
        <v>14</v>
      </c>
      <c r="L2050" t="s">
        <v>64</v>
      </c>
      <c r="M2050" s="1"/>
    </row>
    <row r="2051" spans="1:13" x14ac:dyDescent="0.35">
      <c r="A2051">
        <v>2050</v>
      </c>
      <c r="B2051" t="s">
        <v>5684</v>
      </c>
      <c r="C2051" t="s">
        <v>4469</v>
      </c>
      <c r="D2051" t="s">
        <v>41</v>
      </c>
      <c r="E2051" t="s">
        <v>16</v>
      </c>
      <c r="F2051">
        <v>60</v>
      </c>
      <c r="G2051" t="s">
        <v>5685</v>
      </c>
      <c r="H2051" t="s">
        <v>5686</v>
      </c>
      <c r="I2051" t="s">
        <v>32</v>
      </c>
      <c r="J2051" s="1">
        <v>44113</v>
      </c>
      <c r="K2051">
        <v>6</v>
      </c>
      <c r="L2051" t="s">
        <v>159</v>
      </c>
      <c r="M2051" s="1"/>
    </row>
    <row r="2052" spans="1:13" x14ac:dyDescent="0.35">
      <c r="A2052">
        <v>2051</v>
      </c>
      <c r="B2052" t="s">
        <v>5687</v>
      </c>
      <c r="C2052" t="s">
        <v>1840</v>
      </c>
      <c r="D2052" t="s">
        <v>51</v>
      </c>
      <c r="E2052" t="s">
        <v>16</v>
      </c>
      <c r="F2052">
        <v>30</v>
      </c>
      <c r="G2052" t="s">
        <v>5688</v>
      </c>
      <c r="H2052" t="s">
        <v>244</v>
      </c>
      <c r="I2052" t="s">
        <v>240</v>
      </c>
      <c r="J2052" s="1">
        <v>43886</v>
      </c>
      <c r="K2052">
        <v>79</v>
      </c>
      <c r="L2052" t="s">
        <v>39</v>
      </c>
      <c r="M2052" s="1"/>
    </row>
    <row r="2053" spans="1:13" x14ac:dyDescent="0.35">
      <c r="A2053">
        <v>2052</v>
      </c>
      <c r="B2053" t="s">
        <v>2731</v>
      </c>
      <c r="C2053" t="s">
        <v>5689</v>
      </c>
      <c r="D2053" t="s">
        <v>28</v>
      </c>
      <c r="E2053" t="s">
        <v>29</v>
      </c>
      <c r="F2053">
        <v>30</v>
      </c>
      <c r="G2053" t="s">
        <v>5690</v>
      </c>
      <c r="H2053" t="s">
        <v>3387</v>
      </c>
      <c r="I2053" t="s">
        <v>2878</v>
      </c>
      <c r="J2053" s="1">
        <v>44817</v>
      </c>
      <c r="K2053">
        <v>71</v>
      </c>
      <c r="L2053" t="s">
        <v>33</v>
      </c>
      <c r="M2053" s="1"/>
    </row>
    <row r="2054" spans="1:13" x14ac:dyDescent="0.35">
      <c r="A2054">
        <v>2053</v>
      </c>
      <c r="B2054" t="s">
        <v>151</v>
      </c>
      <c r="C2054" t="s">
        <v>1806</v>
      </c>
      <c r="D2054" t="s">
        <v>15</v>
      </c>
      <c r="E2054" t="s">
        <v>16</v>
      </c>
      <c r="F2054">
        <v>30</v>
      </c>
      <c r="G2054" t="s">
        <v>5691</v>
      </c>
      <c r="H2054" t="s">
        <v>4899</v>
      </c>
      <c r="I2054" t="s">
        <v>100</v>
      </c>
      <c r="J2054" s="1">
        <v>44182</v>
      </c>
      <c r="K2054">
        <v>25</v>
      </c>
      <c r="L2054" t="s">
        <v>64</v>
      </c>
      <c r="M2054" s="1"/>
    </row>
    <row r="2055" spans="1:13" x14ac:dyDescent="0.35">
      <c r="A2055">
        <v>2054</v>
      </c>
      <c r="B2055" t="s">
        <v>5205</v>
      </c>
      <c r="C2055" t="s">
        <v>3513</v>
      </c>
      <c r="D2055" t="s">
        <v>15</v>
      </c>
      <c r="E2055" t="s">
        <v>16</v>
      </c>
      <c r="F2055">
        <v>60</v>
      </c>
      <c r="G2055" t="s">
        <v>5692</v>
      </c>
      <c r="H2055" t="s">
        <v>436</v>
      </c>
      <c r="I2055" t="s">
        <v>32</v>
      </c>
      <c r="J2055" s="1">
        <v>44375</v>
      </c>
      <c r="K2055">
        <v>59</v>
      </c>
      <c r="L2055" t="s">
        <v>101</v>
      </c>
      <c r="M2055" s="1"/>
    </row>
    <row r="2056" spans="1:13" x14ac:dyDescent="0.35">
      <c r="A2056">
        <v>2055</v>
      </c>
      <c r="B2056" t="s">
        <v>5693</v>
      </c>
      <c r="C2056" t="s">
        <v>1428</v>
      </c>
      <c r="D2056" t="s">
        <v>28</v>
      </c>
      <c r="E2056" t="s">
        <v>29</v>
      </c>
      <c r="F2056">
        <v>90</v>
      </c>
      <c r="G2056" t="s">
        <v>5694</v>
      </c>
      <c r="H2056" t="s">
        <v>2183</v>
      </c>
      <c r="I2056" t="s">
        <v>124</v>
      </c>
      <c r="J2056" s="1">
        <v>44211</v>
      </c>
      <c r="K2056">
        <v>93</v>
      </c>
      <c r="L2056" t="s">
        <v>64</v>
      </c>
      <c r="M2056" s="1"/>
    </row>
    <row r="2057" spans="1:13" x14ac:dyDescent="0.35">
      <c r="A2057">
        <v>2056</v>
      </c>
      <c r="B2057" t="s">
        <v>5695</v>
      </c>
      <c r="C2057" t="s">
        <v>3913</v>
      </c>
      <c r="D2057" t="s">
        <v>28</v>
      </c>
      <c r="E2057" t="s">
        <v>29</v>
      </c>
      <c r="F2057">
        <v>60</v>
      </c>
      <c r="G2057" t="s">
        <v>5696</v>
      </c>
      <c r="H2057" t="s">
        <v>2190</v>
      </c>
      <c r="I2057" t="s">
        <v>32</v>
      </c>
      <c r="J2057" s="1">
        <v>44019</v>
      </c>
      <c r="K2057">
        <v>46</v>
      </c>
      <c r="L2057" t="s">
        <v>39</v>
      </c>
      <c r="M2057" s="1"/>
    </row>
    <row r="2058" spans="1:13" x14ac:dyDescent="0.35">
      <c r="A2058">
        <v>2057</v>
      </c>
      <c r="B2058" t="s">
        <v>2665</v>
      </c>
      <c r="C2058" t="s">
        <v>3243</v>
      </c>
      <c r="D2058" t="s">
        <v>28</v>
      </c>
      <c r="E2058" t="s">
        <v>29</v>
      </c>
      <c r="F2058">
        <v>90</v>
      </c>
      <c r="G2058" t="s">
        <v>5697</v>
      </c>
      <c r="H2058" t="s">
        <v>993</v>
      </c>
      <c r="I2058" t="s">
        <v>32</v>
      </c>
      <c r="J2058" s="1">
        <v>44740</v>
      </c>
      <c r="K2058">
        <v>81</v>
      </c>
      <c r="L2058" t="s">
        <v>64</v>
      </c>
      <c r="M2058" s="1"/>
    </row>
    <row r="2059" spans="1:13" x14ac:dyDescent="0.35">
      <c r="A2059">
        <v>2058</v>
      </c>
      <c r="B2059" t="s">
        <v>5698</v>
      </c>
      <c r="C2059" t="s">
        <v>5699</v>
      </c>
      <c r="D2059" t="s">
        <v>51</v>
      </c>
      <c r="E2059" t="s">
        <v>16</v>
      </c>
      <c r="F2059">
        <v>90</v>
      </c>
      <c r="G2059" t="s">
        <v>5700</v>
      </c>
      <c r="H2059" t="s">
        <v>4860</v>
      </c>
      <c r="I2059" t="s">
        <v>32</v>
      </c>
      <c r="J2059" s="1">
        <v>44355</v>
      </c>
      <c r="K2059">
        <v>69</v>
      </c>
      <c r="L2059" t="s">
        <v>39</v>
      </c>
      <c r="M2059" s="1"/>
    </row>
    <row r="2060" spans="1:13" x14ac:dyDescent="0.35">
      <c r="A2060">
        <v>2059</v>
      </c>
      <c r="B2060" t="s">
        <v>2866</v>
      </c>
      <c r="C2060" t="s">
        <v>601</v>
      </c>
      <c r="D2060" t="s">
        <v>28</v>
      </c>
      <c r="E2060" t="s">
        <v>29</v>
      </c>
      <c r="F2060">
        <v>90</v>
      </c>
      <c r="G2060" t="s">
        <v>5701</v>
      </c>
      <c r="H2060" t="s">
        <v>3206</v>
      </c>
      <c r="I2060" t="s">
        <v>1199</v>
      </c>
      <c r="J2060" s="1">
        <v>44212</v>
      </c>
      <c r="K2060">
        <v>34</v>
      </c>
      <c r="L2060" t="s">
        <v>64</v>
      </c>
      <c r="M2060" s="1"/>
    </row>
    <row r="2061" spans="1:13" x14ac:dyDescent="0.35">
      <c r="A2061">
        <v>2060</v>
      </c>
      <c r="B2061" t="s">
        <v>5702</v>
      </c>
      <c r="C2061" t="s">
        <v>5703</v>
      </c>
      <c r="D2061" t="s">
        <v>28</v>
      </c>
      <c r="E2061" t="s">
        <v>29</v>
      </c>
      <c r="F2061">
        <v>60</v>
      </c>
      <c r="G2061" t="s">
        <v>5704</v>
      </c>
      <c r="H2061" t="s">
        <v>2236</v>
      </c>
      <c r="I2061" t="s">
        <v>2237</v>
      </c>
      <c r="J2061" s="1">
        <v>44743</v>
      </c>
      <c r="K2061">
        <v>21</v>
      </c>
      <c r="L2061" t="s">
        <v>20</v>
      </c>
      <c r="M2061" s="1"/>
    </row>
    <row r="2062" spans="1:13" x14ac:dyDescent="0.35">
      <c r="A2062">
        <v>2061</v>
      </c>
      <c r="B2062" t="s">
        <v>3374</v>
      </c>
      <c r="C2062" t="s">
        <v>3201</v>
      </c>
      <c r="D2062" t="s">
        <v>51</v>
      </c>
      <c r="E2062" t="s">
        <v>16</v>
      </c>
      <c r="F2062">
        <v>90</v>
      </c>
      <c r="G2062" t="s">
        <v>5705</v>
      </c>
      <c r="H2062" t="s">
        <v>5706</v>
      </c>
      <c r="I2062" t="s">
        <v>32</v>
      </c>
      <c r="J2062" s="1">
        <v>44636</v>
      </c>
      <c r="K2062">
        <v>22</v>
      </c>
      <c r="L2062" t="s">
        <v>54</v>
      </c>
      <c r="M2062" s="1"/>
    </row>
    <row r="2063" spans="1:13" x14ac:dyDescent="0.35">
      <c r="A2063">
        <v>2062</v>
      </c>
      <c r="B2063" t="s">
        <v>624</v>
      </c>
      <c r="C2063" t="s">
        <v>485</v>
      </c>
      <c r="D2063" t="s">
        <v>28</v>
      </c>
      <c r="E2063" t="s">
        <v>29</v>
      </c>
      <c r="F2063">
        <v>30</v>
      </c>
      <c r="G2063" t="s">
        <v>5707</v>
      </c>
      <c r="H2063" t="s">
        <v>2230</v>
      </c>
      <c r="I2063" t="s">
        <v>32</v>
      </c>
      <c r="J2063" s="1">
        <v>43849</v>
      </c>
      <c r="K2063">
        <v>11</v>
      </c>
      <c r="L2063" t="s">
        <v>159</v>
      </c>
      <c r="M2063" s="1"/>
    </row>
    <row r="2064" spans="1:13" x14ac:dyDescent="0.35">
      <c r="A2064">
        <v>2063</v>
      </c>
      <c r="B2064" t="s">
        <v>5708</v>
      </c>
      <c r="C2064" t="s">
        <v>3186</v>
      </c>
      <c r="D2064" t="s">
        <v>15</v>
      </c>
      <c r="E2064" t="s">
        <v>16</v>
      </c>
      <c r="F2064">
        <v>60</v>
      </c>
      <c r="G2064" t="s">
        <v>5709</v>
      </c>
      <c r="H2064" t="s">
        <v>302</v>
      </c>
      <c r="I2064" t="s">
        <v>303</v>
      </c>
      <c r="J2064" s="1">
        <v>44428</v>
      </c>
      <c r="K2064">
        <v>77</v>
      </c>
      <c r="L2064" t="s">
        <v>80</v>
      </c>
      <c r="M2064" s="1"/>
    </row>
    <row r="2065" spans="1:13" x14ac:dyDescent="0.35">
      <c r="A2065">
        <v>2064</v>
      </c>
      <c r="B2065" t="s">
        <v>2802</v>
      </c>
      <c r="C2065" t="s">
        <v>3738</v>
      </c>
      <c r="D2065" t="s">
        <v>51</v>
      </c>
      <c r="E2065" t="s">
        <v>16</v>
      </c>
      <c r="F2065">
        <v>30</v>
      </c>
      <c r="G2065" t="s">
        <v>5710</v>
      </c>
      <c r="H2065" t="s">
        <v>5711</v>
      </c>
      <c r="I2065" t="s">
        <v>25</v>
      </c>
      <c r="J2065" s="1">
        <v>44462</v>
      </c>
      <c r="K2065">
        <v>52</v>
      </c>
      <c r="L2065" t="s">
        <v>70</v>
      </c>
      <c r="M2065" s="1"/>
    </row>
    <row r="2066" spans="1:13" x14ac:dyDescent="0.35">
      <c r="A2066">
        <v>2065</v>
      </c>
      <c r="B2066" t="s">
        <v>4686</v>
      </c>
      <c r="C2066" t="s">
        <v>5712</v>
      </c>
      <c r="D2066" t="s">
        <v>15</v>
      </c>
      <c r="E2066" t="s">
        <v>16</v>
      </c>
      <c r="F2066">
        <v>60</v>
      </c>
      <c r="G2066" t="s">
        <v>5713</v>
      </c>
      <c r="H2066" t="s">
        <v>5714</v>
      </c>
      <c r="I2066" t="s">
        <v>187</v>
      </c>
      <c r="J2066" s="1">
        <v>44229</v>
      </c>
      <c r="K2066">
        <v>25</v>
      </c>
      <c r="L2066" t="s">
        <v>20</v>
      </c>
      <c r="M2066" s="1"/>
    </row>
    <row r="2067" spans="1:13" x14ac:dyDescent="0.35">
      <c r="A2067">
        <v>2066</v>
      </c>
      <c r="B2067" t="s">
        <v>5715</v>
      </c>
      <c r="C2067" t="s">
        <v>5716</v>
      </c>
      <c r="D2067" t="s">
        <v>28</v>
      </c>
      <c r="E2067" t="s">
        <v>29</v>
      </c>
      <c r="F2067">
        <v>30</v>
      </c>
      <c r="G2067" t="s">
        <v>5717</v>
      </c>
      <c r="H2067" t="s">
        <v>5718</v>
      </c>
      <c r="I2067" t="s">
        <v>294</v>
      </c>
      <c r="J2067" s="1">
        <v>44404</v>
      </c>
      <c r="K2067">
        <v>57</v>
      </c>
      <c r="L2067" t="s">
        <v>159</v>
      </c>
      <c r="M2067" s="1"/>
    </row>
    <row r="2068" spans="1:13" x14ac:dyDescent="0.35">
      <c r="A2068">
        <v>2067</v>
      </c>
      <c r="B2068" t="s">
        <v>5719</v>
      </c>
      <c r="C2068" t="s">
        <v>1116</v>
      </c>
      <c r="D2068" t="s">
        <v>51</v>
      </c>
      <c r="E2068" t="s">
        <v>16</v>
      </c>
      <c r="F2068">
        <v>60</v>
      </c>
      <c r="G2068" t="s">
        <v>5720</v>
      </c>
      <c r="H2068" t="s">
        <v>2021</v>
      </c>
      <c r="I2068" t="s">
        <v>2022</v>
      </c>
      <c r="J2068" s="1">
        <v>44446</v>
      </c>
      <c r="K2068">
        <v>88</v>
      </c>
      <c r="L2068" t="s">
        <v>20</v>
      </c>
      <c r="M2068" s="1"/>
    </row>
    <row r="2069" spans="1:13" x14ac:dyDescent="0.35">
      <c r="A2069">
        <v>2068</v>
      </c>
      <c r="B2069" t="s">
        <v>5721</v>
      </c>
      <c r="C2069" t="s">
        <v>5100</v>
      </c>
      <c r="D2069" t="s">
        <v>15</v>
      </c>
      <c r="E2069" t="s">
        <v>16</v>
      </c>
      <c r="F2069">
        <v>30</v>
      </c>
      <c r="G2069" t="s">
        <v>5722</v>
      </c>
      <c r="H2069" t="s">
        <v>5723</v>
      </c>
      <c r="I2069" t="s">
        <v>187</v>
      </c>
      <c r="J2069" s="1">
        <v>44923</v>
      </c>
      <c r="K2069">
        <v>90</v>
      </c>
      <c r="L2069" t="s">
        <v>70</v>
      </c>
      <c r="M2069" s="1"/>
    </row>
    <row r="2070" spans="1:13" x14ac:dyDescent="0.35">
      <c r="A2070">
        <v>2069</v>
      </c>
      <c r="B2070" t="s">
        <v>3065</v>
      </c>
      <c r="C2070" t="s">
        <v>3389</v>
      </c>
      <c r="D2070" t="s">
        <v>28</v>
      </c>
      <c r="E2070" t="s">
        <v>29</v>
      </c>
      <c r="F2070">
        <v>90</v>
      </c>
      <c r="G2070" t="s">
        <v>5724</v>
      </c>
      <c r="H2070" t="s">
        <v>3437</v>
      </c>
      <c r="I2070" t="s">
        <v>100</v>
      </c>
      <c r="J2070" s="1">
        <v>44831</v>
      </c>
      <c r="K2070">
        <v>44</v>
      </c>
      <c r="L2070" t="s">
        <v>70</v>
      </c>
      <c r="M2070" s="1"/>
    </row>
    <row r="2071" spans="1:13" x14ac:dyDescent="0.35">
      <c r="A2071">
        <v>2070</v>
      </c>
      <c r="B2071" t="s">
        <v>5725</v>
      </c>
      <c r="C2071" t="s">
        <v>5668</v>
      </c>
      <c r="D2071" t="s">
        <v>28</v>
      </c>
      <c r="E2071" t="s">
        <v>29</v>
      </c>
      <c r="F2071">
        <v>90</v>
      </c>
      <c r="G2071" t="s">
        <v>5726</v>
      </c>
      <c r="H2071" t="s">
        <v>3421</v>
      </c>
      <c r="I2071" t="s">
        <v>25</v>
      </c>
      <c r="J2071" s="1">
        <v>44030</v>
      </c>
      <c r="K2071">
        <v>13</v>
      </c>
      <c r="L2071" t="s">
        <v>39</v>
      </c>
      <c r="M2071" s="1"/>
    </row>
    <row r="2072" spans="1:13" x14ac:dyDescent="0.35">
      <c r="A2072">
        <v>2071</v>
      </c>
      <c r="B2072" t="s">
        <v>2244</v>
      </c>
      <c r="C2072" t="s">
        <v>5727</v>
      </c>
      <c r="D2072" t="s">
        <v>28</v>
      </c>
      <c r="E2072" t="s">
        <v>29</v>
      </c>
      <c r="F2072">
        <v>60</v>
      </c>
      <c r="G2072" t="s">
        <v>5728</v>
      </c>
      <c r="H2072" t="s">
        <v>5729</v>
      </c>
      <c r="I2072" t="s">
        <v>32</v>
      </c>
      <c r="J2072" s="1">
        <v>43892</v>
      </c>
      <c r="K2072">
        <v>66</v>
      </c>
      <c r="L2072" t="s">
        <v>64</v>
      </c>
      <c r="M2072" s="1"/>
    </row>
    <row r="2073" spans="1:13" x14ac:dyDescent="0.35">
      <c r="A2073">
        <v>2072</v>
      </c>
      <c r="B2073" t="s">
        <v>5730</v>
      </c>
      <c r="C2073" t="s">
        <v>4706</v>
      </c>
      <c r="D2073" t="s">
        <v>51</v>
      </c>
      <c r="E2073" t="s">
        <v>16</v>
      </c>
      <c r="F2073">
        <v>30</v>
      </c>
      <c r="G2073" t="s">
        <v>5731</v>
      </c>
      <c r="H2073" t="s">
        <v>5667</v>
      </c>
      <c r="I2073" t="s">
        <v>32</v>
      </c>
      <c r="J2073" s="1">
        <v>44685</v>
      </c>
      <c r="K2073">
        <v>75</v>
      </c>
      <c r="L2073" t="s">
        <v>33</v>
      </c>
      <c r="M2073" s="1"/>
    </row>
    <row r="2074" spans="1:13" x14ac:dyDescent="0.35">
      <c r="A2074">
        <v>2073</v>
      </c>
      <c r="B2074" t="s">
        <v>2191</v>
      </c>
      <c r="C2074" t="s">
        <v>4260</v>
      </c>
      <c r="D2074" t="s">
        <v>28</v>
      </c>
      <c r="E2074" t="s">
        <v>29</v>
      </c>
      <c r="F2074">
        <v>90</v>
      </c>
      <c r="G2074" t="s">
        <v>5732</v>
      </c>
      <c r="H2074" t="s">
        <v>1382</v>
      </c>
      <c r="I2074" t="s">
        <v>32</v>
      </c>
      <c r="J2074" s="1">
        <v>44388</v>
      </c>
      <c r="K2074">
        <v>95</v>
      </c>
      <c r="L2074" t="s">
        <v>64</v>
      </c>
      <c r="M2074" s="1"/>
    </row>
    <row r="2075" spans="1:13" x14ac:dyDescent="0.35">
      <c r="A2075">
        <v>2074</v>
      </c>
      <c r="B2075" t="s">
        <v>5105</v>
      </c>
      <c r="C2075" t="s">
        <v>560</v>
      </c>
      <c r="D2075" t="s">
        <v>15</v>
      </c>
      <c r="E2075" t="s">
        <v>16</v>
      </c>
      <c r="F2075">
        <v>30</v>
      </c>
      <c r="G2075" t="s">
        <v>5733</v>
      </c>
      <c r="I2075" t="s">
        <v>366</v>
      </c>
      <c r="J2075" s="1">
        <v>44275</v>
      </c>
      <c r="K2075">
        <v>4</v>
      </c>
      <c r="L2075" t="s">
        <v>39</v>
      </c>
      <c r="M2075" s="1"/>
    </row>
    <row r="2076" spans="1:13" x14ac:dyDescent="0.35">
      <c r="A2076">
        <v>2075</v>
      </c>
      <c r="B2076" t="s">
        <v>4250</v>
      </c>
      <c r="C2076" t="s">
        <v>5734</v>
      </c>
      <c r="D2076" t="s">
        <v>28</v>
      </c>
      <c r="E2076" t="s">
        <v>29</v>
      </c>
      <c r="F2076">
        <v>60</v>
      </c>
      <c r="G2076" t="s">
        <v>5735</v>
      </c>
      <c r="H2076" t="s">
        <v>5736</v>
      </c>
      <c r="I2076" t="s">
        <v>95</v>
      </c>
      <c r="J2076" s="1">
        <v>44740</v>
      </c>
      <c r="K2076">
        <v>46</v>
      </c>
      <c r="L2076" t="s">
        <v>80</v>
      </c>
      <c r="M2076" s="1"/>
    </row>
    <row r="2077" spans="1:13" x14ac:dyDescent="0.35">
      <c r="A2077">
        <v>2076</v>
      </c>
      <c r="B2077" t="s">
        <v>5737</v>
      </c>
      <c r="C2077" t="s">
        <v>1581</v>
      </c>
      <c r="D2077" t="s">
        <v>28</v>
      </c>
      <c r="E2077" t="s">
        <v>29</v>
      </c>
      <c r="F2077">
        <v>60</v>
      </c>
      <c r="G2077" t="s">
        <v>5738</v>
      </c>
      <c r="H2077" t="s">
        <v>2772</v>
      </c>
      <c r="I2077" t="s">
        <v>32</v>
      </c>
      <c r="J2077" s="1">
        <v>44037</v>
      </c>
      <c r="K2077">
        <v>44</v>
      </c>
      <c r="L2077" t="s">
        <v>39</v>
      </c>
      <c r="M2077" s="1"/>
    </row>
    <row r="2078" spans="1:13" x14ac:dyDescent="0.35">
      <c r="A2078">
        <v>2077</v>
      </c>
      <c r="B2078" t="s">
        <v>5739</v>
      </c>
      <c r="C2078" t="s">
        <v>2515</v>
      </c>
      <c r="D2078" t="s">
        <v>51</v>
      </c>
      <c r="E2078" t="s">
        <v>16</v>
      </c>
      <c r="F2078">
        <v>90</v>
      </c>
      <c r="G2078" t="s">
        <v>5740</v>
      </c>
      <c r="H2078" t="s">
        <v>685</v>
      </c>
      <c r="I2078" t="s">
        <v>686</v>
      </c>
      <c r="J2078" s="1">
        <v>44079</v>
      </c>
      <c r="K2078">
        <v>72</v>
      </c>
      <c r="L2078" t="s">
        <v>70</v>
      </c>
      <c r="M2078" s="1"/>
    </row>
    <row r="2079" spans="1:13" x14ac:dyDescent="0.35">
      <c r="A2079">
        <v>2078</v>
      </c>
      <c r="B2079" t="s">
        <v>5741</v>
      </c>
      <c r="C2079" t="s">
        <v>5742</v>
      </c>
      <c r="D2079" t="s">
        <v>15</v>
      </c>
      <c r="E2079" t="s">
        <v>16</v>
      </c>
      <c r="F2079">
        <v>90</v>
      </c>
      <c r="G2079" t="s">
        <v>5743</v>
      </c>
      <c r="H2079" t="s">
        <v>591</v>
      </c>
      <c r="I2079" t="s">
        <v>32</v>
      </c>
      <c r="J2079" s="1">
        <v>44692</v>
      </c>
      <c r="K2079">
        <v>81</v>
      </c>
      <c r="L2079" t="s">
        <v>159</v>
      </c>
      <c r="M2079" s="1"/>
    </row>
    <row r="2080" spans="1:13" x14ac:dyDescent="0.35">
      <c r="A2080">
        <v>2079</v>
      </c>
      <c r="B2080" t="s">
        <v>5468</v>
      </c>
      <c r="C2080" t="s">
        <v>300</v>
      </c>
      <c r="D2080" t="s">
        <v>28</v>
      </c>
      <c r="E2080" t="s">
        <v>29</v>
      </c>
      <c r="F2080">
        <v>90</v>
      </c>
      <c r="G2080" t="s">
        <v>5744</v>
      </c>
      <c r="H2080" t="s">
        <v>1830</v>
      </c>
      <c r="I2080" t="s">
        <v>32</v>
      </c>
      <c r="J2080" s="1">
        <v>44353</v>
      </c>
      <c r="K2080">
        <v>28</v>
      </c>
      <c r="L2080" t="s">
        <v>54</v>
      </c>
      <c r="M2080" s="1"/>
    </row>
    <row r="2081" spans="1:13" x14ac:dyDescent="0.35">
      <c r="A2081">
        <v>2080</v>
      </c>
      <c r="B2081" t="s">
        <v>232</v>
      </c>
      <c r="C2081" t="s">
        <v>2135</v>
      </c>
      <c r="D2081" t="s">
        <v>28</v>
      </c>
      <c r="E2081" t="s">
        <v>29</v>
      </c>
      <c r="F2081">
        <v>30</v>
      </c>
      <c r="G2081" t="s">
        <v>5745</v>
      </c>
      <c r="H2081" t="s">
        <v>2577</v>
      </c>
      <c r="I2081" t="s">
        <v>645</v>
      </c>
      <c r="J2081" s="1">
        <v>44257</v>
      </c>
      <c r="K2081">
        <v>24</v>
      </c>
      <c r="L2081" t="s">
        <v>101</v>
      </c>
      <c r="M2081" s="1"/>
    </row>
    <row r="2082" spans="1:13" x14ac:dyDescent="0.35">
      <c r="A2082">
        <v>2081</v>
      </c>
      <c r="B2082" t="s">
        <v>5746</v>
      </c>
      <c r="C2082" t="s">
        <v>528</v>
      </c>
      <c r="D2082" t="s">
        <v>41</v>
      </c>
      <c r="E2082" t="s">
        <v>16</v>
      </c>
      <c r="F2082">
        <v>60</v>
      </c>
      <c r="G2082" t="s">
        <v>5747</v>
      </c>
      <c r="H2082" t="s">
        <v>5748</v>
      </c>
      <c r="I2082" t="s">
        <v>124</v>
      </c>
      <c r="J2082" s="1">
        <v>44143</v>
      </c>
      <c r="K2082">
        <v>20</v>
      </c>
      <c r="L2082" t="s">
        <v>54</v>
      </c>
      <c r="M2082" s="1"/>
    </row>
    <row r="2083" spans="1:13" x14ac:dyDescent="0.35">
      <c r="A2083">
        <v>2082</v>
      </c>
      <c r="B2083" t="s">
        <v>5749</v>
      </c>
      <c r="C2083" t="s">
        <v>1503</v>
      </c>
      <c r="D2083" t="s">
        <v>28</v>
      </c>
      <c r="E2083" t="s">
        <v>29</v>
      </c>
      <c r="F2083">
        <v>90</v>
      </c>
      <c r="G2083" t="s">
        <v>5750</v>
      </c>
      <c r="H2083" t="s">
        <v>5751</v>
      </c>
      <c r="I2083" t="s">
        <v>178</v>
      </c>
      <c r="J2083" s="1">
        <v>44260</v>
      </c>
      <c r="K2083">
        <v>12</v>
      </c>
      <c r="L2083" t="s">
        <v>101</v>
      </c>
      <c r="M2083" s="1"/>
    </row>
    <row r="2084" spans="1:13" x14ac:dyDescent="0.35">
      <c r="A2084">
        <v>2083</v>
      </c>
      <c r="B2084" t="s">
        <v>5752</v>
      </c>
      <c r="C2084" t="s">
        <v>2797</v>
      </c>
      <c r="D2084" t="s">
        <v>15</v>
      </c>
      <c r="E2084" t="s">
        <v>16</v>
      </c>
      <c r="F2084">
        <v>30</v>
      </c>
      <c r="G2084" t="s">
        <v>5753</v>
      </c>
      <c r="H2084" t="s">
        <v>814</v>
      </c>
      <c r="I2084" t="s">
        <v>124</v>
      </c>
      <c r="J2084" s="1">
        <v>43832</v>
      </c>
      <c r="K2084">
        <v>12</v>
      </c>
      <c r="L2084" t="s">
        <v>101</v>
      </c>
      <c r="M2084" s="1"/>
    </row>
    <row r="2085" spans="1:13" x14ac:dyDescent="0.35">
      <c r="A2085">
        <v>2084</v>
      </c>
      <c r="B2085" t="s">
        <v>2300</v>
      </c>
      <c r="C2085" t="s">
        <v>2269</v>
      </c>
      <c r="D2085" t="s">
        <v>28</v>
      </c>
      <c r="E2085" t="s">
        <v>29</v>
      </c>
      <c r="F2085">
        <v>90</v>
      </c>
      <c r="G2085" t="s">
        <v>5754</v>
      </c>
      <c r="H2085" t="s">
        <v>3100</v>
      </c>
      <c r="I2085" t="s">
        <v>32</v>
      </c>
      <c r="J2085" s="1">
        <v>44488</v>
      </c>
      <c r="K2085">
        <v>30</v>
      </c>
      <c r="L2085" t="s">
        <v>64</v>
      </c>
      <c r="M2085" s="1"/>
    </row>
    <row r="2086" spans="1:13" x14ac:dyDescent="0.35">
      <c r="A2086">
        <v>2085</v>
      </c>
      <c r="B2086" t="s">
        <v>5755</v>
      </c>
      <c r="C2086" t="s">
        <v>5756</v>
      </c>
      <c r="D2086" t="s">
        <v>28</v>
      </c>
      <c r="E2086" t="s">
        <v>29</v>
      </c>
      <c r="F2086">
        <v>90</v>
      </c>
      <c r="G2086" t="s">
        <v>5757</v>
      </c>
      <c r="H2086" t="s">
        <v>5758</v>
      </c>
      <c r="I2086" t="s">
        <v>32</v>
      </c>
      <c r="J2086" s="1">
        <v>44733</v>
      </c>
      <c r="K2086">
        <v>65</v>
      </c>
      <c r="L2086" t="s">
        <v>33</v>
      </c>
      <c r="M2086" s="1"/>
    </row>
    <row r="2087" spans="1:13" x14ac:dyDescent="0.35">
      <c r="A2087">
        <v>2086</v>
      </c>
      <c r="B2087" t="s">
        <v>5759</v>
      </c>
      <c r="C2087" t="s">
        <v>1776</v>
      </c>
      <c r="D2087" t="s">
        <v>51</v>
      </c>
      <c r="E2087" t="s">
        <v>16</v>
      </c>
      <c r="F2087">
        <v>90</v>
      </c>
      <c r="G2087" t="s">
        <v>5760</v>
      </c>
      <c r="H2087" t="s">
        <v>1336</v>
      </c>
      <c r="I2087" t="s">
        <v>129</v>
      </c>
      <c r="J2087" s="1">
        <v>44548</v>
      </c>
      <c r="K2087">
        <v>78</v>
      </c>
      <c r="L2087" t="s">
        <v>159</v>
      </c>
      <c r="M2087" s="1"/>
    </row>
    <row r="2088" spans="1:13" x14ac:dyDescent="0.35">
      <c r="A2088">
        <v>2087</v>
      </c>
      <c r="B2088" t="s">
        <v>4965</v>
      </c>
      <c r="C2088" t="s">
        <v>3884</v>
      </c>
      <c r="D2088" t="s">
        <v>28</v>
      </c>
      <c r="E2088" t="s">
        <v>29</v>
      </c>
      <c r="F2088">
        <v>60</v>
      </c>
      <c r="G2088" t="s">
        <v>5761</v>
      </c>
      <c r="H2088" t="s">
        <v>2240</v>
      </c>
      <c r="I2088" t="s">
        <v>32</v>
      </c>
      <c r="J2088" s="1">
        <v>44304</v>
      </c>
      <c r="K2088">
        <v>25</v>
      </c>
      <c r="L2088" t="s">
        <v>70</v>
      </c>
      <c r="M2088" s="1"/>
    </row>
    <row r="2089" spans="1:13" x14ac:dyDescent="0.35">
      <c r="A2089">
        <v>2088</v>
      </c>
      <c r="B2089" t="s">
        <v>5762</v>
      </c>
      <c r="C2089" t="s">
        <v>2575</v>
      </c>
      <c r="D2089" t="s">
        <v>41</v>
      </c>
      <c r="E2089" t="s">
        <v>16</v>
      </c>
      <c r="F2089">
        <v>30</v>
      </c>
      <c r="G2089" t="s">
        <v>5763</v>
      </c>
      <c r="H2089" t="s">
        <v>1284</v>
      </c>
      <c r="I2089" t="s">
        <v>32</v>
      </c>
      <c r="J2089" s="1">
        <v>44710</v>
      </c>
      <c r="K2089">
        <v>50</v>
      </c>
      <c r="L2089" t="s">
        <v>45</v>
      </c>
      <c r="M2089" s="1"/>
    </row>
    <row r="2090" spans="1:13" x14ac:dyDescent="0.35">
      <c r="A2090">
        <v>2089</v>
      </c>
      <c r="B2090" t="s">
        <v>488</v>
      </c>
      <c r="C2090" t="s">
        <v>5764</v>
      </c>
      <c r="D2090" t="s">
        <v>51</v>
      </c>
      <c r="E2090" t="s">
        <v>16</v>
      </c>
      <c r="F2090">
        <v>60</v>
      </c>
      <c r="G2090" t="s">
        <v>5765</v>
      </c>
      <c r="H2090" t="s">
        <v>619</v>
      </c>
      <c r="I2090" t="s">
        <v>187</v>
      </c>
      <c r="J2090" s="1">
        <v>43954</v>
      </c>
      <c r="K2090">
        <v>18</v>
      </c>
      <c r="L2090" t="s">
        <v>20</v>
      </c>
      <c r="M2090" s="1"/>
    </row>
    <row r="2091" spans="1:13" x14ac:dyDescent="0.35">
      <c r="A2091">
        <v>2090</v>
      </c>
      <c r="B2091" t="s">
        <v>5766</v>
      </c>
      <c r="C2091" t="s">
        <v>1630</v>
      </c>
      <c r="D2091" t="s">
        <v>28</v>
      </c>
      <c r="E2091" t="s">
        <v>29</v>
      </c>
      <c r="F2091">
        <v>90</v>
      </c>
      <c r="G2091" t="s">
        <v>5765</v>
      </c>
      <c r="H2091" t="s">
        <v>1206</v>
      </c>
      <c r="I2091" t="s">
        <v>294</v>
      </c>
      <c r="J2091" s="1">
        <v>44121</v>
      </c>
      <c r="K2091">
        <v>44</v>
      </c>
      <c r="L2091" t="s">
        <v>70</v>
      </c>
      <c r="M2091" s="1"/>
    </row>
    <row r="2092" spans="1:13" x14ac:dyDescent="0.35">
      <c r="A2092">
        <v>2091</v>
      </c>
      <c r="B2092" t="s">
        <v>1439</v>
      </c>
      <c r="C2092" t="s">
        <v>676</v>
      </c>
      <c r="D2092" t="s">
        <v>15</v>
      </c>
      <c r="E2092" t="s">
        <v>16</v>
      </c>
      <c r="F2092">
        <v>30</v>
      </c>
      <c r="G2092" t="s">
        <v>5767</v>
      </c>
      <c r="H2092" t="s">
        <v>3702</v>
      </c>
      <c r="I2092" t="s">
        <v>25</v>
      </c>
      <c r="J2092" s="1">
        <v>44680</v>
      </c>
      <c r="K2092">
        <v>11</v>
      </c>
      <c r="L2092" t="s">
        <v>33</v>
      </c>
      <c r="M2092" s="1"/>
    </row>
    <row r="2093" spans="1:13" x14ac:dyDescent="0.35">
      <c r="A2093">
        <v>2092</v>
      </c>
      <c r="B2093" t="s">
        <v>5768</v>
      </c>
      <c r="C2093" t="s">
        <v>5590</v>
      </c>
      <c r="D2093" t="s">
        <v>51</v>
      </c>
      <c r="E2093" t="s">
        <v>16</v>
      </c>
      <c r="F2093">
        <v>30</v>
      </c>
      <c r="G2093" t="s">
        <v>5769</v>
      </c>
      <c r="H2093" t="s">
        <v>3670</v>
      </c>
      <c r="I2093" t="s">
        <v>3671</v>
      </c>
      <c r="J2093" s="1">
        <v>44160</v>
      </c>
      <c r="K2093">
        <v>31</v>
      </c>
      <c r="L2093" t="s">
        <v>64</v>
      </c>
      <c r="M2093" s="1"/>
    </row>
    <row r="2094" spans="1:13" x14ac:dyDescent="0.35">
      <c r="A2094">
        <v>2093</v>
      </c>
      <c r="B2094" t="s">
        <v>2823</v>
      </c>
      <c r="C2094" t="s">
        <v>2203</v>
      </c>
      <c r="D2094" t="s">
        <v>28</v>
      </c>
      <c r="E2094" t="s">
        <v>29</v>
      </c>
      <c r="F2094">
        <v>30</v>
      </c>
      <c r="G2094" t="s">
        <v>5770</v>
      </c>
      <c r="H2094" t="s">
        <v>690</v>
      </c>
      <c r="I2094" t="s">
        <v>32</v>
      </c>
      <c r="J2094" s="1">
        <v>44069</v>
      </c>
      <c r="K2094">
        <v>57</v>
      </c>
      <c r="L2094" t="s">
        <v>64</v>
      </c>
      <c r="M2094" s="1"/>
    </row>
    <row r="2095" spans="1:13" x14ac:dyDescent="0.35">
      <c r="A2095">
        <v>2094</v>
      </c>
      <c r="B2095" t="s">
        <v>656</v>
      </c>
      <c r="C2095" t="s">
        <v>4287</v>
      </c>
      <c r="D2095" t="s">
        <v>15</v>
      </c>
      <c r="E2095" t="s">
        <v>16</v>
      </c>
      <c r="F2095">
        <v>30</v>
      </c>
      <c r="G2095" t="s">
        <v>5771</v>
      </c>
      <c r="H2095" t="s">
        <v>1125</v>
      </c>
      <c r="I2095" t="s">
        <v>1126</v>
      </c>
      <c r="J2095" s="1">
        <v>44409</v>
      </c>
      <c r="K2095">
        <v>16</v>
      </c>
      <c r="L2095" t="s">
        <v>33</v>
      </c>
      <c r="M2095" s="1"/>
    </row>
    <row r="2096" spans="1:13" x14ac:dyDescent="0.35">
      <c r="A2096">
        <v>2095</v>
      </c>
      <c r="B2096" t="s">
        <v>5772</v>
      </c>
      <c r="C2096" t="s">
        <v>2210</v>
      </c>
      <c r="D2096" t="s">
        <v>28</v>
      </c>
      <c r="E2096" t="s">
        <v>29</v>
      </c>
      <c r="F2096">
        <v>90</v>
      </c>
      <c r="G2096" t="s">
        <v>5773</v>
      </c>
      <c r="H2096" t="s">
        <v>138</v>
      </c>
      <c r="I2096" t="s">
        <v>294</v>
      </c>
      <c r="J2096" s="1">
        <v>44306</v>
      </c>
      <c r="K2096">
        <v>79</v>
      </c>
      <c r="L2096" t="s">
        <v>80</v>
      </c>
      <c r="M2096" s="1"/>
    </row>
    <row r="2097" spans="1:13" x14ac:dyDescent="0.35">
      <c r="A2097">
        <v>2096</v>
      </c>
      <c r="B2097" t="s">
        <v>5774</v>
      </c>
      <c r="C2097" t="s">
        <v>5077</v>
      </c>
      <c r="D2097" t="s">
        <v>15</v>
      </c>
      <c r="E2097" t="s">
        <v>16</v>
      </c>
      <c r="F2097">
        <v>30</v>
      </c>
      <c r="G2097" t="s">
        <v>5775</v>
      </c>
      <c r="H2097" t="s">
        <v>386</v>
      </c>
      <c r="I2097" t="s">
        <v>294</v>
      </c>
      <c r="J2097" s="1">
        <v>44218</v>
      </c>
      <c r="K2097">
        <v>60</v>
      </c>
      <c r="L2097" t="s">
        <v>159</v>
      </c>
      <c r="M2097" s="1"/>
    </row>
    <row r="2098" spans="1:13" x14ac:dyDescent="0.35">
      <c r="A2098">
        <v>2097</v>
      </c>
      <c r="B2098" t="s">
        <v>237</v>
      </c>
      <c r="C2098" t="s">
        <v>3286</v>
      </c>
      <c r="D2098" t="s">
        <v>28</v>
      </c>
      <c r="E2098" t="s">
        <v>29</v>
      </c>
      <c r="F2098">
        <v>60</v>
      </c>
      <c r="G2098" t="s">
        <v>5776</v>
      </c>
      <c r="H2098" t="s">
        <v>1530</v>
      </c>
      <c r="I2098" t="s">
        <v>32</v>
      </c>
      <c r="J2098" s="1">
        <v>44071</v>
      </c>
      <c r="K2098">
        <v>53</v>
      </c>
      <c r="L2098" t="s">
        <v>70</v>
      </c>
      <c r="M2098" s="1"/>
    </row>
    <row r="2099" spans="1:13" x14ac:dyDescent="0.35">
      <c r="A2099">
        <v>2098</v>
      </c>
      <c r="B2099" t="s">
        <v>2063</v>
      </c>
      <c r="C2099" t="s">
        <v>4512</v>
      </c>
      <c r="D2099" t="s">
        <v>28</v>
      </c>
      <c r="E2099" t="s">
        <v>29</v>
      </c>
      <c r="F2099">
        <v>30</v>
      </c>
      <c r="G2099" t="s">
        <v>5777</v>
      </c>
      <c r="H2099" t="s">
        <v>5778</v>
      </c>
      <c r="I2099" t="s">
        <v>1311</v>
      </c>
      <c r="J2099" s="1">
        <v>44162</v>
      </c>
      <c r="K2099">
        <v>68</v>
      </c>
      <c r="L2099" t="s">
        <v>70</v>
      </c>
      <c r="M2099" s="1"/>
    </row>
    <row r="2100" spans="1:13" x14ac:dyDescent="0.35">
      <c r="A2100">
        <v>2099</v>
      </c>
      <c r="B2100" t="s">
        <v>3787</v>
      </c>
      <c r="C2100" t="s">
        <v>4269</v>
      </c>
      <c r="D2100" t="s">
        <v>28</v>
      </c>
      <c r="E2100" t="s">
        <v>29</v>
      </c>
      <c r="F2100">
        <v>60</v>
      </c>
      <c r="G2100" t="s">
        <v>5777</v>
      </c>
      <c r="H2100" t="s">
        <v>3169</v>
      </c>
      <c r="I2100" t="s">
        <v>110</v>
      </c>
      <c r="J2100" s="1">
        <v>44106</v>
      </c>
      <c r="K2100">
        <v>41</v>
      </c>
      <c r="L2100" t="s">
        <v>64</v>
      </c>
      <c r="M2100" s="1"/>
    </row>
    <row r="2101" spans="1:13" x14ac:dyDescent="0.35">
      <c r="A2101">
        <v>2100</v>
      </c>
      <c r="B2101" t="s">
        <v>5612</v>
      </c>
      <c r="C2101" t="s">
        <v>1286</v>
      </c>
      <c r="D2101" t="s">
        <v>15</v>
      </c>
      <c r="E2101" t="s">
        <v>16</v>
      </c>
      <c r="F2101">
        <v>60</v>
      </c>
      <c r="G2101" t="s">
        <v>5779</v>
      </c>
      <c r="H2101" t="s">
        <v>1060</v>
      </c>
      <c r="I2101" t="s">
        <v>38</v>
      </c>
      <c r="J2101" s="1">
        <v>44143</v>
      </c>
      <c r="K2101">
        <v>2</v>
      </c>
      <c r="L2101" t="s">
        <v>45</v>
      </c>
      <c r="M2101" s="1"/>
    </row>
    <row r="2102" spans="1:13" x14ac:dyDescent="0.35">
      <c r="A2102">
        <v>2101</v>
      </c>
      <c r="B2102" t="s">
        <v>2788</v>
      </c>
      <c r="C2102" t="s">
        <v>3120</v>
      </c>
      <c r="D2102" t="s">
        <v>28</v>
      </c>
      <c r="E2102" t="s">
        <v>29</v>
      </c>
      <c r="F2102">
        <v>30</v>
      </c>
      <c r="G2102" t="s">
        <v>5780</v>
      </c>
      <c r="H2102" t="s">
        <v>5781</v>
      </c>
      <c r="I2102" t="s">
        <v>32</v>
      </c>
      <c r="J2102" s="1">
        <v>44579</v>
      </c>
      <c r="K2102">
        <v>24</v>
      </c>
      <c r="L2102" t="s">
        <v>54</v>
      </c>
      <c r="M2102" s="1"/>
    </row>
    <row r="2103" spans="1:13" x14ac:dyDescent="0.35">
      <c r="A2103">
        <v>2102</v>
      </c>
      <c r="B2103" t="s">
        <v>5782</v>
      </c>
      <c r="C2103" t="s">
        <v>991</v>
      </c>
      <c r="D2103" t="s">
        <v>51</v>
      </c>
      <c r="E2103" t="s">
        <v>16</v>
      </c>
      <c r="F2103">
        <v>90</v>
      </c>
      <c r="G2103" t="s">
        <v>5783</v>
      </c>
      <c r="H2103" t="s">
        <v>4527</v>
      </c>
      <c r="I2103" t="s">
        <v>32</v>
      </c>
      <c r="J2103" s="1">
        <v>44611</v>
      </c>
      <c r="K2103">
        <v>43</v>
      </c>
      <c r="L2103" t="s">
        <v>54</v>
      </c>
      <c r="M2103" s="1"/>
    </row>
    <row r="2104" spans="1:13" x14ac:dyDescent="0.35">
      <c r="A2104">
        <v>2103</v>
      </c>
      <c r="B2104" t="s">
        <v>2319</v>
      </c>
      <c r="C2104" t="s">
        <v>152</v>
      </c>
      <c r="D2104" t="s">
        <v>28</v>
      </c>
      <c r="E2104" t="s">
        <v>29</v>
      </c>
      <c r="F2104">
        <v>60</v>
      </c>
      <c r="G2104" t="s">
        <v>5784</v>
      </c>
      <c r="H2104" t="s">
        <v>827</v>
      </c>
      <c r="I2104" t="s">
        <v>124</v>
      </c>
      <c r="J2104" s="1">
        <v>44348</v>
      </c>
      <c r="K2104">
        <v>70</v>
      </c>
      <c r="L2104" t="s">
        <v>159</v>
      </c>
      <c r="M2104" s="1"/>
    </row>
    <row r="2105" spans="1:13" x14ac:dyDescent="0.35">
      <c r="A2105">
        <v>2104</v>
      </c>
      <c r="B2105" t="s">
        <v>5785</v>
      </c>
      <c r="C2105" t="s">
        <v>5786</v>
      </c>
      <c r="D2105" t="s">
        <v>28</v>
      </c>
      <c r="E2105" t="s">
        <v>29</v>
      </c>
      <c r="F2105">
        <v>30</v>
      </c>
      <c r="G2105" t="s">
        <v>5787</v>
      </c>
      <c r="H2105" t="s">
        <v>2141</v>
      </c>
      <c r="I2105" t="s">
        <v>1078</v>
      </c>
      <c r="J2105" s="1">
        <v>44112</v>
      </c>
      <c r="K2105">
        <v>19</v>
      </c>
      <c r="L2105" t="s">
        <v>64</v>
      </c>
      <c r="M2105" s="1"/>
    </row>
    <row r="2106" spans="1:13" x14ac:dyDescent="0.35">
      <c r="A2106">
        <v>2105</v>
      </c>
      <c r="B2106" t="s">
        <v>4452</v>
      </c>
      <c r="C2106" t="s">
        <v>5788</v>
      </c>
      <c r="D2106" t="s">
        <v>28</v>
      </c>
      <c r="E2106" t="s">
        <v>29</v>
      </c>
      <c r="F2106">
        <v>30</v>
      </c>
      <c r="G2106" t="s">
        <v>5787</v>
      </c>
      <c r="H2106" t="s">
        <v>2056</v>
      </c>
      <c r="I2106" t="s">
        <v>32</v>
      </c>
      <c r="J2106" s="1">
        <v>44307</v>
      </c>
      <c r="K2106">
        <v>87</v>
      </c>
      <c r="L2106" t="s">
        <v>101</v>
      </c>
      <c r="M2106" s="1"/>
    </row>
    <row r="2107" spans="1:13" x14ac:dyDescent="0.35">
      <c r="A2107">
        <v>2106</v>
      </c>
      <c r="B2107" t="s">
        <v>4452</v>
      </c>
      <c r="C2107" t="s">
        <v>5788</v>
      </c>
      <c r="D2107" t="s">
        <v>28</v>
      </c>
      <c r="E2107" t="s">
        <v>29</v>
      </c>
      <c r="F2107">
        <v>30</v>
      </c>
      <c r="G2107" t="s">
        <v>5787</v>
      </c>
      <c r="H2107" t="s">
        <v>2056</v>
      </c>
      <c r="I2107" t="s">
        <v>32</v>
      </c>
      <c r="J2107" s="1">
        <v>44307</v>
      </c>
      <c r="K2107">
        <v>87</v>
      </c>
      <c r="L2107" t="s">
        <v>101</v>
      </c>
      <c r="M2107" s="1"/>
    </row>
    <row r="2108" spans="1:13" x14ac:dyDescent="0.35">
      <c r="A2108">
        <v>2107</v>
      </c>
      <c r="B2108" t="s">
        <v>5789</v>
      </c>
      <c r="C2108" t="s">
        <v>4059</v>
      </c>
      <c r="D2108" t="s">
        <v>28</v>
      </c>
      <c r="E2108" t="s">
        <v>29</v>
      </c>
      <c r="F2108">
        <v>30</v>
      </c>
      <c r="G2108" t="s">
        <v>5790</v>
      </c>
      <c r="H2108" t="s">
        <v>4056</v>
      </c>
      <c r="I2108" t="s">
        <v>124</v>
      </c>
      <c r="J2108" s="1">
        <v>44755</v>
      </c>
      <c r="K2108">
        <v>48</v>
      </c>
      <c r="L2108" t="s">
        <v>20</v>
      </c>
      <c r="M2108" s="1"/>
    </row>
    <row r="2109" spans="1:13" x14ac:dyDescent="0.35">
      <c r="A2109">
        <v>2108</v>
      </c>
      <c r="B2109" t="s">
        <v>3335</v>
      </c>
      <c r="C2109" t="s">
        <v>4558</v>
      </c>
      <c r="D2109" t="s">
        <v>28</v>
      </c>
      <c r="E2109" t="s">
        <v>29</v>
      </c>
      <c r="F2109">
        <v>60</v>
      </c>
      <c r="G2109" t="s">
        <v>5790</v>
      </c>
      <c r="H2109" t="s">
        <v>1391</v>
      </c>
      <c r="I2109" t="s">
        <v>32</v>
      </c>
      <c r="J2109" s="1">
        <v>44201</v>
      </c>
      <c r="K2109">
        <v>40</v>
      </c>
      <c r="L2109" t="s">
        <v>64</v>
      </c>
      <c r="M2109" s="1"/>
    </row>
    <row r="2110" spans="1:13" x14ac:dyDescent="0.35">
      <c r="A2110">
        <v>2109</v>
      </c>
      <c r="B2110" t="s">
        <v>2384</v>
      </c>
      <c r="C2110" t="s">
        <v>844</v>
      </c>
      <c r="D2110" t="s">
        <v>28</v>
      </c>
      <c r="E2110" t="s">
        <v>29</v>
      </c>
      <c r="F2110">
        <v>90</v>
      </c>
      <c r="G2110" t="s">
        <v>5791</v>
      </c>
      <c r="H2110" t="s">
        <v>904</v>
      </c>
      <c r="I2110" t="s">
        <v>32</v>
      </c>
      <c r="J2110" s="1">
        <v>43858</v>
      </c>
      <c r="K2110">
        <v>33</v>
      </c>
      <c r="L2110" t="s">
        <v>80</v>
      </c>
      <c r="M2110" s="1"/>
    </row>
    <row r="2111" spans="1:13" x14ac:dyDescent="0.35">
      <c r="A2111">
        <v>2110</v>
      </c>
      <c r="B2111" t="s">
        <v>2384</v>
      </c>
      <c r="C2111" t="s">
        <v>844</v>
      </c>
      <c r="D2111" t="s">
        <v>28</v>
      </c>
      <c r="E2111" t="s">
        <v>29</v>
      </c>
      <c r="F2111">
        <v>90</v>
      </c>
      <c r="G2111" t="s">
        <v>5791</v>
      </c>
      <c r="H2111" t="s">
        <v>904</v>
      </c>
      <c r="I2111" t="s">
        <v>32</v>
      </c>
      <c r="J2111" s="1">
        <v>43858</v>
      </c>
      <c r="K2111">
        <v>33</v>
      </c>
      <c r="L2111" t="s">
        <v>80</v>
      </c>
      <c r="M2111" s="1"/>
    </row>
    <row r="2112" spans="1:13" x14ac:dyDescent="0.35">
      <c r="A2112">
        <v>2111</v>
      </c>
      <c r="B2112" t="s">
        <v>3684</v>
      </c>
      <c r="C2112" t="s">
        <v>5792</v>
      </c>
      <c r="D2112" t="s">
        <v>51</v>
      </c>
      <c r="E2112" t="s">
        <v>16</v>
      </c>
      <c r="F2112">
        <v>30</v>
      </c>
      <c r="G2112" t="s">
        <v>5793</v>
      </c>
      <c r="H2112" t="s">
        <v>5794</v>
      </c>
      <c r="I2112" t="s">
        <v>294</v>
      </c>
      <c r="J2112" s="1">
        <v>44087</v>
      </c>
      <c r="K2112">
        <v>33</v>
      </c>
      <c r="L2112" t="s">
        <v>45</v>
      </c>
      <c r="M2112" s="1"/>
    </row>
    <row r="2113" spans="1:13" x14ac:dyDescent="0.35">
      <c r="A2113">
        <v>2112</v>
      </c>
      <c r="B2113" t="s">
        <v>5795</v>
      </c>
      <c r="C2113" t="s">
        <v>879</v>
      </c>
      <c r="D2113" t="s">
        <v>41</v>
      </c>
      <c r="E2113" t="s">
        <v>16</v>
      </c>
      <c r="F2113">
        <v>60</v>
      </c>
      <c r="G2113" t="s">
        <v>5796</v>
      </c>
      <c r="H2113" t="s">
        <v>382</v>
      </c>
      <c r="I2113" t="s">
        <v>32</v>
      </c>
      <c r="J2113" s="1">
        <v>43869</v>
      </c>
      <c r="K2113">
        <v>72</v>
      </c>
      <c r="L2113" t="s">
        <v>64</v>
      </c>
      <c r="M2113" s="1"/>
    </row>
    <row r="2114" spans="1:13" x14ac:dyDescent="0.35">
      <c r="A2114">
        <v>2113</v>
      </c>
      <c r="B2114" t="s">
        <v>5797</v>
      </c>
      <c r="C2114" t="s">
        <v>1211</v>
      </c>
      <c r="D2114" t="s">
        <v>28</v>
      </c>
      <c r="E2114" t="s">
        <v>29</v>
      </c>
      <c r="F2114">
        <v>90</v>
      </c>
      <c r="G2114" t="s">
        <v>5798</v>
      </c>
      <c r="H2114" t="s">
        <v>4098</v>
      </c>
      <c r="I2114" t="s">
        <v>1889</v>
      </c>
      <c r="J2114" s="1">
        <v>44234</v>
      </c>
      <c r="K2114">
        <v>4</v>
      </c>
      <c r="L2114" t="s">
        <v>70</v>
      </c>
      <c r="M2114" s="1"/>
    </row>
    <row r="2115" spans="1:13" x14ac:dyDescent="0.35">
      <c r="A2115">
        <v>2114</v>
      </c>
      <c r="B2115" t="s">
        <v>5799</v>
      </c>
      <c r="C2115" t="s">
        <v>3556</v>
      </c>
      <c r="D2115" t="s">
        <v>15</v>
      </c>
      <c r="E2115" t="s">
        <v>16</v>
      </c>
      <c r="F2115">
        <v>60</v>
      </c>
      <c r="G2115" t="s">
        <v>5800</v>
      </c>
      <c r="H2115" t="s">
        <v>4669</v>
      </c>
      <c r="I2115" t="s">
        <v>187</v>
      </c>
      <c r="J2115" s="1">
        <v>44001</v>
      </c>
      <c r="K2115">
        <v>17</v>
      </c>
      <c r="L2115" t="s">
        <v>45</v>
      </c>
      <c r="M2115" s="1"/>
    </row>
    <row r="2116" spans="1:13" x14ac:dyDescent="0.35">
      <c r="A2116">
        <v>2115</v>
      </c>
      <c r="B2116" t="s">
        <v>5801</v>
      </c>
      <c r="C2116" t="s">
        <v>4786</v>
      </c>
      <c r="D2116" t="s">
        <v>51</v>
      </c>
      <c r="E2116" t="s">
        <v>16</v>
      </c>
      <c r="F2116">
        <v>30</v>
      </c>
      <c r="G2116" t="s">
        <v>5802</v>
      </c>
      <c r="H2116" t="s">
        <v>5803</v>
      </c>
      <c r="I2116" t="s">
        <v>294</v>
      </c>
      <c r="J2116" s="1">
        <v>44385</v>
      </c>
      <c r="K2116">
        <v>93</v>
      </c>
      <c r="L2116" t="s">
        <v>70</v>
      </c>
      <c r="M2116" s="1"/>
    </row>
    <row r="2117" spans="1:13" x14ac:dyDescent="0.35">
      <c r="A2117">
        <v>2116</v>
      </c>
      <c r="B2117" t="s">
        <v>5804</v>
      </c>
      <c r="C2117" t="s">
        <v>4376</v>
      </c>
      <c r="D2117" t="s">
        <v>51</v>
      </c>
      <c r="E2117" t="s">
        <v>16</v>
      </c>
      <c r="F2117">
        <v>30</v>
      </c>
      <c r="G2117" t="s">
        <v>5805</v>
      </c>
      <c r="H2117" t="s">
        <v>2230</v>
      </c>
      <c r="I2117" t="s">
        <v>32</v>
      </c>
      <c r="J2117" s="1">
        <v>43891</v>
      </c>
      <c r="K2117">
        <v>44</v>
      </c>
      <c r="L2117" t="s">
        <v>54</v>
      </c>
      <c r="M2117" s="1"/>
    </row>
    <row r="2118" spans="1:13" x14ac:dyDescent="0.35">
      <c r="A2118">
        <v>2117</v>
      </c>
      <c r="B2118" t="s">
        <v>1376</v>
      </c>
      <c r="C2118" t="s">
        <v>2581</v>
      </c>
      <c r="D2118" t="s">
        <v>92</v>
      </c>
      <c r="E2118" t="s">
        <v>29</v>
      </c>
      <c r="F2118">
        <v>60</v>
      </c>
      <c r="G2118" t="s">
        <v>5806</v>
      </c>
      <c r="H2118" t="s">
        <v>4552</v>
      </c>
      <c r="I2118" t="s">
        <v>38</v>
      </c>
      <c r="J2118" s="1">
        <v>44548</v>
      </c>
      <c r="K2118">
        <v>43</v>
      </c>
      <c r="L2118" t="s">
        <v>45</v>
      </c>
      <c r="M2118" s="1"/>
    </row>
    <row r="2119" spans="1:13" x14ac:dyDescent="0.35">
      <c r="A2119">
        <v>2118</v>
      </c>
      <c r="B2119" t="s">
        <v>3113</v>
      </c>
      <c r="C2119" t="s">
        <v>5807</v>
      </c>
      <c r="D2119" t="s">
        <v>41</v>
      </c>
      <c r="E2119" t="s">
        <v>16</v>
      </c>
      <c r="F2119">
        <v>30</v>
      </c>
      <c r="G2119" t="s">
        <v>5808</v>
      </c>
      <c r="H2119" t="s">
        <v>5214</v>
      </c>
      <c r="I2119" t="s">
        <v>95</v>
      </c>
      <c r="J2119" s="1">
        <v>44447</v>
      </c>
      <c r="K2119">
        <v>58</v>
      </c>
      <c r="L2119" t="s">
        <v>70</v>
      </c>
      <c r="M2119" s="1"/>
    </row>
    <row r="2120" spans="1:13" x14ac:dyDescent="0.35">
      <c r="A2120">
        <v>2119</v>
      </c>
      <c r="B2120" t="s">
        <v>5809</v>
      </c>
      <c r="C2120" t="s">
        <v>5370</v>
      </c>
      <c r="D2120" t="s">
        <v>15</v>
      </c>
      <c r="E2120" t="s">
        <v>16</v>
      </c>
      <c r="F2120">
        <v>30</v>
      </c>
      <c r="G2120" t="s">
        <v>5810</v>
      </c>
      <c r="H2120" t="s">
        <v>5811</v>
      </c>
      <c r="I2120" t="s">
        <v>294</v>
      </c>
      <c r="J2120" s="1">
        <v>44850</v>
      </c>
      <c r="K2120">
        <v>42</v>
      </c>
      <c r="L2120" t="s">
        <v>33</v>
      </c>
      <c r="M2120" s="1"/>
    </row>
    <row r="2121" spans="1:13" x14ac:dyDescent="0.35">
      <c r="A2121">
        <v>2120</v>
      </c>
      <c r="B2121" t="s">
        <v>5812</v>
      </c>
      <c r="C2121" t="s">
        <v>3258</v>
      </c>
      <c r="D2121" t="s">
        <v>51</v>
      </c>
      <c r="E2121" t="s">
        <v>16</v>
      </c>
      <c r="F2121">
        <v>60</v>
      </c>
      <c r="G2121" t="s">
        <v>5813</v>
      </c>
      <c r="H2121" t="s">
        <v>957</v>
      </c>
      <c r="I2121" t="s">
        <v>95</v>
      </c>
      <c r="J2121" s="1">
        <v>44213</v>
      </c>
      <c r="K2121">
        <v>90</v>
      </c>
      <c r="L2121" t="s">
        <v>33</v>
      </c>
      <c r="M2121" s="1"/>
    </row>
    <row r="2122" spans="1:13" x14ac:dyDescent="0.35">
      <c r="A2122">
        <v>2121</v>
      </c>
      <c r="B2122" t="s">
        <v>5814</v>
      </c>
      <c r="C2122" t="s">
        <v>4913</v>
      </c>
      <c r="D2122" t="s">
        <v>51</v>
      </c>
      <c r="E2122" t="s">
        <v>16</v>
      </c>
      <c r="F2122">
        <v>90</v>
      </c>
      <c r="G2122" t="s">
        <v>5815</v>
      </c>
      <c r="H2122" t="s">
        <v>1575</v>
      </c>
      <c r="I2122" t="s">
        <v>1576</v>
      </c>
      <c r="J2122" s="1">
        <v>44627</v>
      </c>
      <c r="K2122">
        <v>66</v>
      </c>
      <c r="L2122" t="s">
        <v>54</v>
      </c>
      <c r="M2122" s="1"/>
    </row>
    <row r="2123" spans="1:13" x14ac:dyDescent="0.35">
      <c r="A2123">
        <v>2122</v>
      </c>
      <c r="B2123" t="s">
        <v>5816</v>
      </c>
      <c r="C2123" t="s">
        <v>605</v>
      </c>
      <c r="D2123" t="s">
        <v>51</v>
      </c>
      <c r="E2123" t="s">
        <v>16</v>
      </c>
      <c r="F2123">
        <v>30</v>
      </c>
      <c r="G2123" t="s">
        <v>5817</v>
      </c>
      <c r="H2123" t="s">
        <v>1893</v>
      </c>
      <c r="I2123" t="s">
        <v>294</v>
      </c>
      <c r="J2123" s="1">
        <v>44923</v>
      </c>
      <c r="K2123">
        <v>50</v>
      </c>
      <c r="L2123" t="s">
        <v>39</v>
      </c>
      <c r="M2123" s="1"/>
    </row>
    <row r="2124" spans="1:13" x14ac:dyDescent="0.35">
      <c r="A2124">
        <v>2123</v>
      </c>
      <c r="B2124" t="s">
        <v>2808</v>
      </c>
      <c r="C2124" t="s">
        <v>3413</v>
      </c>
      <c r="D2124" t="s">
        <v>15</v>
      </c>
      <c r="E2124" t="s">
        <v>16</v>
      </c>
      <c r="F2124">
        <v>30</v>
      </c>
      <c r="G2124" t="s">
        <v>5818</v>
      </c>
      <c r="H2124" t="s">
        <v>5819</v>
      </c>
      <c r="I2124" t="s">
        <v>5820</v>
      </c>
      <c r="J2124" s="1">
        <v>43834</v>
      </c>
      <c r="K2124">
        <v>13</v>
      </c>
      <c r="L2124" t="s">
        <v>101</v>
      </c>
      <c r="M2124" s="1"/>
    </row>
    <row r="2125" spans="1:13" x14ac:dyDescent="0.35">
      <c r="A2125">
        <v>2124</v>
      </c>
      <c r="B2125" t="s">
        <v>3704</v>
      </c>
      <c r="C2125" t="s">
        <v>5764</v>
      </c>
      <c r="D2125" t="s">
        <v>51</v>
      </c>
      <c r="E2125" t="s">
        <v>5821</v>
      </c>
      <c r="F2125">
        <v>30</v>
      </c>
      <c r="G2125" t="s">
        <v>5822</v>
      </c>
      <c r="H2125" t="s">
        <v>5823</v>
      </c>
      <c r="I2125" t="s">
        <v>110</v>
      </c>
      <c r="J2125" s="1">
        <v>44865</v>
      </c>
      <c r="K2125">
        <v>102</v>
      </c>
      <c r="L2125" t="s">
        <v>39</v>
      </c>
      <c r="M2125" s="1"/>
    </row>
    <row r="2126" spans="1:13" x14ac:dyDescent="0.35">
      <c r="A2126">
        <v>2125</v>
      </c>
      <c r="B2126" t="s">
        <v>4218</v>
      </c>
      <c r="C2126" t="s">
        <v>5824</v>
      </c>
      <c r="D2126" t="s">
        <v>28</v>
      </c>
      <c r="E2126" t="s">
        <v>29</v>
      </c>
      <c r="F2126">
        <v>90</v>
      </c>
      <c r="G2126" t="s">
        <v>5825</v>
      </c>
      <c r="H2126" t="s">
        <v>5826</v>
      </c>
      <c r="I2126" t="s">
        <v>32</v>
      </c>
      <c r="J2126" s="1">
        <v>44801</v>
      </c>
      <c r="K2126">
        <v>38</v>
      </c>
      <c r="L2126" t="s">
        <v>20</v>
      </c>
      <c r="M2126" s="1"/>
    </row>
    <row r="2127" spans="1:13" x14ac:dyDescent="0.35">
      <c r="A2127">
        <v>2126</v>
      </c>
      <c r="B2127" t="s">
        <v>5827</v>
      </c>
      <c r="C2127" t="s">
        <v>4727</v>
      </c>
      <c r="D2127" t="s">
        <v>41</v>
      </c>
      <c r="E2127" t="s">
        <v>16</v>
      </c>
      <c r="F2127">
        <v>60</v>
      </c>
      <c r="G2127" t="s">
        <v>5828</v>
      </c>
      <c r="H2127" t="s">
        <v>607</v>
      </c>
      <c r="I2127" t="s">
        <v>32</v>
      </c>
      <c r="J2127" s="1">
        <v>44004</v>
      </c>
      <c r="K2127">
        <v>70</v>
      </c>
      <c r="L2127" t="s">
        <v>64</v>
      </c>
      <c r="M2127" s="1"/>
    </row>
    <row r="2128" spans="1:13" x14ac:dyDescent="0.35">
      <c r="A2128">
        <v>2127</v>
      </c>
      <c r="B2128" t="s">
        <v>2412</v>
      </c>
      <c r="C2128" t="s">
        <v>1793</v>
      </c>
      <c r="D2128" t="s">
        <v>28</v>
      </c>
      <c r="E2128" t="s">
        <v>29</v>
      </c>
      <c r="F2128">
        <v>90</v>
      </c>
      <c r="G2128" t="s">
        <v>5829</v>
      </c>
      <c r="H2128" t="s">
        <v>2288</v>
      </c>
      <c r="I2128" t="s">
        <v>32</v>
      </c>
      <c r="J2128" s="1">
        <v>44357</v>
      </c>
      <c r="K2128">
        <v>95</v>
      </c>
      <c r="L2128" t="s">
        <v>80</v>
      </c>
      <c r="M2128" s="1"/>
    </row>
    <row r="2129" spans="1:13" x14ac:dyDescent="0.35">
      <c r="A2129">
        <v>2128</v>
      </c>
      <c r="B2129" t="s">
        <v>1169</v>
      </c>
      <c r="C2129" t="s">
        <v>4722</v>
      </c>
      <c r="D2129" t="s">
        <v>28</v>
      </c>
      <c r="E2129" t="s">
        <v>29</v>
      </c>
      <c r="F2129">
        <v>30</v>
      </c>
      <c r="G2129" t="s">
        <v>5830</v>
      </c>
      <c r="H2129" t="s">
        <v>1643</v>
      </c>
      <c r="I2129" t="s">
        <v>124</v>
      </c>
      <c r="J2129" s="1">
        <v>44006</v>
      </c>
      <c r="K2129">
        <v>75</v>
      </c>
      <c r="L2129" t="s">
        <v>33</v>
      </c>
      <c r="M2129" s="1"/>
    </row>
    <row r="2130" spans="1:13" x14ac:dyDescent="0.35">
      <c r="A2130">
        <v>2129</v>
      </c>
      <c r="B2130" t="s">
        <v>5831</v>
      </c>
      <c r="C2130" t="s">
        <v>5832</v>
      </c>
      <c r="D2130" t="s">
        <v>15</v>
      </c>
      <c r="E2130" t="s">
        <v>16</v>
      </c>
      <c r="F2130">
        <v>60</v>
      </c>
      <c r="G2130" t="s">
        <v>5833</v>
      </c>
      <c r="H2130" t="s">
        <v>3238</v>
      </c>
      <c r="I2130" t="s">
        <v>173</v>
      </c>
      <c r="J2130" s="1">
        <v>44605</v>
      </c>
      <c r="K2130">
        <v>91</v>
      </c>
      <c r="L2130" t="s">
        <v>80</v>
      </c>
      <c r="M2130" s="1"/>
    </row>
    <row r="2131" spans="1:13" x14ac:dyDescent="0.35">
      <c r="A2131">
        <v>2130</v>
      </c>
      <c r="B2131" t="s">
        <v>5834</v>
      </c>
      <c r="C2131" t="s">
        <v>5835</v>
      </c>
      <c r="D2131" t="s">
        <v>51</v>
      </c>
      <c r="E2131" t="s">
        <v>16</v>
      </c>
      <c r="F2131">
        <v>90</v>
      </c>
      <c r="G2131" t="s">
        <v>5836</v>
      </c>
      <c r="H2131" t="s">
        <v>1378</v>
      </c>
      <c r="I2131" t="s">
        <v>32</v>
      </c>
      <c r="J2131" s="1">
        <v>44635</v>
      </c>
      <c r="K2131">
        <v>13</v>
      </c>
      <c r="L2131" t="s">
        <v>54</v>
      </c>
      <c r="M2131" s="1"/>
    </row>
    <row r="2132" spans="1:13" x14ac:dyDescent="0.35">
      <c r="A2132">
        <v>2131</v>
      </c>
      <c r="B2132" t="s">
        <v>5837</v>
      </c>
      <c r="C2132" t="s">
        <v>5838</v>
      </c>
      <c r="D2132" t="s">
        <v>28</v>
      </c>
      <c r="E2132" t="s">
        <v>29</v>
      </c>
      <c r="F2132">
        <v>60</v>
      </c>
      <c r="G2132" t="s">
        <v>5839</v>
      </c>
      <c r="H2132" t="s">
        <v>4111</v>
      </c>
      <c r="I2132" t="s">
        <v>95</v>
      </c>
      <c r="J2132" s="1">
        <v>43971</v>
      </c>
      <c r="K2132">
        <v>56</v>
      </c>
      <c r="L2132" t="s">
        <v>159</v>
      </c>
      <c r="M2132" s="1"/>
    </row>
    <row r="2133" spans="1:13" x14ac:dyDescent="0.35">
      <c r="A2133">
        <v>2132</v>
      </c>
      <c r="B2133" t="s">
        <v>5840</v>
      </c>
      <c r="C2133" t="s">
        <v>4026</v>
      </c>
      <c r="D2133" t="s">
        <v>51</v>
      </c>
      <c r="E2133" t="s">
        <v>16</v>
      </c>
      <c r="F2133">
        <v>60</v>
      </c>
      <c r="G2133" t="s">
        <v>5841</v>
      </c>
      <c r="H2133" t="s">
        <v>4739</v>
      </c>
      <c r="I2133" t="s">
        <v>59</v>
      </c>
      <c r="J2133" s="1">
        <v>44826</v>
      </c>
      <c r="K2133">
        <v>17</v>
      </c>
      <c r="L2133" t="s">
        <v>80</v>
      </c>
      <c r="M2133" s="1"/>
    </row>
    <row r="2134" spans="1:13" x14ac:dyDescent="0.35">
      <c r="A2134">
        <v>2133</v>
      </c>
      <c r="B2134" t="s">
        <v>1290</v>
      </c>
      <c r="C2134" t="s">
        <v>5417</v>
      </c>
      <c r="D2134" t="s">
        <v>15</v>
      </c>
      <c r="E2134" t="s">
        <v>16</v>
      </c>
      <c r="F2134">
        <v>60</v>
      </c>
      <c r="G2134" t="s">
        <v>5842</v>
      </c>
      <c r="H2134" t="s">
        <v>5843</v>
      </c>
      <c r="I2134" t="s">
        <v>25</v>
      </c>
      <c r="J2134" s="1">
        <v>43941</v>
      </c>
      <c r="K2134">
        <v>78</v>
      </c>
      <c r="L2134" t="s">
        <v>54</v>
      </c>
      <c r="M2134" s="1"/>
    </row>
    <row r="2135" spans="1:13" x14ac:dyDescent="0.35">
      <c r="A2135">
        <v>2134</v>
      </c>
      <c r="B2135" t="s">
        <v>5785</v>
      </c>
      <c r="C2135" t="s">
        <v>4135</v>
      </c>
      <c r="D2135" t="s">
        <v>28</v>
      </c>
      <c r="E2135" t="s">
        <v>29</v>
      </c>
      <c r="F2135">
        <v>90</v>
      </c>
      <c r="G2135" t="s">
        <v>5844</v>
      </c>
      <c r="H2135" t="s">
        <v>3495</v>
      </c>
      <c r="I2135" t="s">
        <v>1083</v>
      </c>
      <c r="J2135" s="1">
        <v>44253</v>
      </c>
      <c r="K2135">
        <v>21</v>
      </c>
      <c r="L2135" t="s">
        <v>159</v>
      </c>
      <c r="M2135" s="1"/>
    </row>
    <row r="2136" spans="1:13" x14ac:dyDescent="0.35">
      <c r="A2136">
        <v>2135</v>
      </c>
      <c r="B2136" t="s">
        <v>1375</v>
      </c>
      <c r="C2136" t="s">
        <v>485</v>
      </c>
      <c r="D2136" t="s">
        <v>28</v>
      </c>
      <c r="E2136" t="s">
        <v>29</v>
      </c>
      <c r="F2136">
        <v>60</v>
      </c>
      <c r="G2136" t="s">
        <v>5845</v>
      </c>
      <c r="H2136" t="s">
        <v>838</v>
      </c>
      <c r="I2136" t="s">
        <v>839</v>
      </c>
      <c r="J2136" s="1">
        <v>44829</v>
      </c>
      <c r="K2136">
        <v>70</v>
      </c>
      <c r="L2136" t="s">
        <v>80</v>
      </c>
      <c r="M2136" s="1"/>
    </row>
    <row r="2137" spans="1:13" x14ac:dyDescent="0.35">
      <c r="A2137">
        <v>2136</v>
      </c>
      <c r="B2137" t="s">
        <v>2477</v>
      </c>
      <c r="C2137" t="s">
        <v>4373</v>
      </c>
      <c r="D2137" t="s">
        <v>28</v>
      </c>
      <c r="E2137" t="s">
        <v>29</v>
      </c>
      <c r="F2137">
        <v>60</v>
      </c>
      <c r="G2137" t="s">
        <v>5846</v>
      </c>
      <c r="H2137" t="s">
        <v>2218</v>
      </c>
      <c r="I2137" t="s">
        <v>173</v>
      </c>
      <c r="J2137" s="1">
        <v>44175</v>
      </c>
      <c r="K2137">
        <v>30</v>
      </c>
      <c r="L2137" t="s">
        <v>45</v>
      </c>
      <c r="M2137" s="1"/>
    </row>
    <row r="2138" spans="1:13" x14ac:dyDescent="0.35">
      <c r="A2138">
        <v>2137</v>
      </c>
      <c r="B2138" t="s">
        <v>5847</v>
      </c>
      <c r="C2138" t="s">
        <v>1226</v>
      </c>
      <c r="D2138" t="s">
        <v>15</v>
      </c>
      <c r="E2138" t="s">
        <v>16</v>
      </c>
      <c r="F2138">
        <v>90</v>
      </c>
      <c r="G2138" t="s">
        <v>5848</v>
      </c>
      <c r="H2138" t="s">
        <v>2997</v>
      </c>
      <c r="I2138" t="s">
        <v>32</v>
      </c>
      <c r="J2138" s="1">
        <v>44886</v>
      </c>
      <c r="K2138">
        <v>26</v>
      </c>
      <c r="L2138" t="s">
        <v>101</v>
      </c>
      <c r="M2138" s="1"/>
    </row>
    <row r="2139" spans="1:13" x14ac:dyDescent="0.35">
      <c r="A2139">
        <v>2138</v>
      </c>
      <c r="B2139" t="s">
        <v>5849</v>
      </c>
      <c r="C2139" t="s">
        <v>5850</v>
      </c>
      <c r="D2139" t="s">
        <v>28</v>
      </c>
      <c r="E2139" t="s">
        <v>29</v>
      </c>
      <c r="F2139">
        <v>60</v>
      </c>
      <c r="G2139" t="s">
        <v>5851</v>
      </c>
      <c r="H2139" t="s">
        <v>440</v>
      </c>
      <c r="I2139" t="s">
        <v>25</v>
      </c>
      <c r="J2139" s="1">
        <v>44474</v>
      </c>
      <c r="K2139">
        <v>72</v>
      </c>
      <c r="L2139" t="s">
        <v>159</v>
      </c>
      <c r="M2139" s="1"/>
    </row>
    <row r="2140" spans="1:13" x14ac:dyDescent="0.35">
      <c r="A2140">
        <v>2139</v>
      </c>
      <c r="B2140" t="s">
        <v>5852</v>
      </c>
      <c r="C2140" t="s">
        <v>5853</v>
      </c>
      <c r="D2140" t="s">
        <v>51</v>
      </c>
      <c r="E2140" t="s">
        <v>16</v>
      </c>
      <c r="F2140">
        <v>90</v>
      </c>
      <c r="G2140" t="s">
        <v>5854</v>
      </c>
      <c r="H2140" t="s">
        <v>4158</v>
      </c>
      <c r="I2140" t="s">
        <v>32</v>
      </c>
      <c r="J2140" s="1">
        <v>44615</v>
      </c>
      <c r="K2140">
        <v>84</v>
      </c>
      <c r="L2140" t="s">
        <v>101</v>
      </c>
      <c r="M2140" s="1"/>
    </row>
    <row r="2141" spans="1:13" x14ac:dyDescent="0.35">
      <c r="A2141">
        <v>2140</v>
      </c>
      <c r="B2141" t="s">
        <v>2647</v>
      </c>
      <c r="C2141" t="s">
        <v>680</v>
      </c>
      <c r="D2141" t="s">
        <v>51</v>
      </c>
      <c r="E2141" t="s">
        <v>16</v>
      </c>
      <c r="F2141">
        <v>60</v>
      </c>
      <c r="G2141" t="s">
        <v>5855</v>
      </c>
      <c r="H2141" t="s">
        <v>4451</v>
      </c>
      <c r="I2141" t="s">
        <v>32</v>
      </c>
      <c r="J2141" s="1">
        <v>44206</v>
      </c>
      <c r="K2141">
        <v>76</v>
      </c>
      <c r="L2141" t="s">
        <v>64</v>
      </c>
      <c r="M2141" s="1"/>
    </row>
    <row r="2142" spans="1:13" x14ac:dyDescent="0.35">
      <c r="A2142">
        <v>2141</v>
      </c>
      <c r="B2142" t="s">
        <v>5856</v>
      </c>
      <c r="C2142" t="s">
        <v>5389</v>
      </c>
      <c r="D2142" t="s">
        <v>117</v>
      </c>
      <c r="E2142" t="s">
        <v>29</v>
      </c>
      <c r="F2142">
        <v>30</v>
      </c>
      <c r="G2142" t="s">
        <v>5857</v>
      </c>
      <c r="H2142" t="s">
        <v>4889</v>
      </c>
      <c r="I2142" t="s">
        <v>110</v>
      </c>
      <c r="J2142" s="1">
        <v>44653</v>
      </c>
      <c r="K2142">
        <v>10</v>
      </c>
      <c r="L2142" t="s">
        <v>54</v>
      </c>
      <c r="M2142" s="1"/>
    </row>
    <row r="2143" spans="1:13" x14ac:dyDescent="0.35">
      <c r="A2143">
        <v>2142</v>
      </c>
      <c r="B2143" t="s">
        <v>4399</v>
      </c>
      <c r="C2143" t="s">
        <v>5858</v>
      </c>
      <c r="D2143" t="s">
        <v>15</v>
      </c>
      <c r="E2143" t="s">
        <v>16</v>
      </c>
      <c r="F2143">
        <v>90</v>
      </c>
      <c r="G2143" t="s">
        <v>5859</v>
      </c>
      <c r="H2143" t="s">
        <v>338</v>
      </c>
      <c r="I2143" t="s">
        <v>173</v>
      </c>
      <c r="J2143" s="1">
        <v>43908</v>
      </c>
      <c r="K2143">
        <v>45</v>
      </c>
      <c r="L2143" t="s">
        <v>45</v>
      </c>
      <c r="M2143" s="1"/>
    </row>
    <row r="2144" spans="1:13" x14ac:dyDescent="0.35">
      <c r="A2144">
        <v>2143</v>
      </c>
      <c r="B2144" t="s">
        <v>1068</v>
      </c>
      <c r="C2144" t="s">
        <v>3662</v>
      </c>
      <c r="D2144" t="s">
        <v>51</v>
      </c>
      <c r="E2144" t="s">
        <v>16</v>
      </c>
      <c r="F2144">
        <v>30</v>
      </c>
      <c r="G2144" t="s">
        <v>5860</v>
      </c>
      <c r="H2144" t="s">
        <v>1253</v>
      </c>
      <c r="I2144" t="s">
        <v>32</v>
      </c>
      <c r="J2144" s="1">
        <v>44234</v>
      </c>
      <c r="K2144">
        <v>83</v>
      </c>
      <c r="L2144" t="s">
        <v>159</v>
      </c>
      <c r="M2144" s="1"/>
    </row>
    <row r="2145" spans="1:13" x14ac:dyDescent="0.35">
      <c r="A2145">
        <v>2144</v>
      </c>
      <c r="B2145" t="s">
        <v>5861</v>
      </c>
      <c r="C2145" t="s">
        <v>5862</v>
      </c>
      <c r="D2145" t="s">
        <v>51</v>
      </c>
      <c r="E2145" t="s">
        <v>16</v>
      </c>
      <c r="F2145">
        <v>30</v>
      </c>
      <c r="G2145" t="s">
        <v>5863</v>
      </c>
      <c r="H2145" t="s">
        <v>4389</v>
      </c>
      <c r="I2145" t="s">
        <v>32</v>
      </c>
      <c r="J2145" s="1">
        <v>43976</v>
      </c>
      <c r="K2145">
        <v>11</v>
      </c>
      <c r="L2145" t="s">
        <v>101</v>
      </c>
      <c r="M2145" s="1"/>
    </row>
    <row r="2146" spans="1:13" x14ac:dyDescent="0.35">
      <c r="A2146">
        <v>2145</v>
      </c>
      <c r="B2146" t="s">
        <v>5864</v>
      </c>
      <c r="C2146" t="s">
        <v>3385</v>
      </c>
      <c r="D2146" t="s">
        <v>28</v>
      </c>
      <c r="E2146" t="s">
        <v>29</v>
      </c>
      <c r="F2146">
        <v>60</v>
      </c>
      <c r="G2146" t="s">
        <v>5865</v>
      </c>
      <c r="H2146" t="s">
        <v>224</v>
      </c>
      <c r="I2146" t="s">
        <v>124</v>
      </c>
      <c r="J2146" s="1">
        <v>44020</v>
      </c>
      <c r="K2146">
        <v>39</v>
      </c>
      <c r="L2146" t="s">
        <v>80</v>
      </c>
      <c r="M2146" s="1"/>
    </row>
    <row r="2147" spans="1:13" x14ac:dyDescent="0.35">
      <c r="A2147">
        <v>2146</v>
      </c>
      <c r="B2147" t="s">
        <v>4023</v>
      </c>
      <c r="C2147" t="s">
        <v>2640</v>
      </c>
      <c r="D2147" t="s">
        <v>28</v>
      </c>
      <c r="E2147" t="s">
        <v>29</v>
      </c>
      <c r="F2147">
        <v>30</v>
      </c>
      <c r="G2147" t="s">
        <v>5866</v>
      </c>
      <c r="H2147" t="s">
        <v>5867</v>
      </c>
      <c r="I2147" t="s">
        <v>32</v>
      </c>
      <c r="J2147" s="1">
        <v>44261</v>
      </c>
      <c r="K2147">
        <v>27</v>
      </c>
      <c r="L2147" t="s">
        <v>54</v>
      </c>
      <c r="M2147" s="1"/>
    </row>
    <row r="2148" spans="1:13" x14ac:dyDescent="0.35">
      <c r="A2148">
        <v>2147</v>
      </c>
      <c r="B2148" t="s">
        <v>3740</v>
      </c>
      <c r="C2148" t="s">
        <v>5868</v>
      </c>
      <c r="D2148" t="s">
        <v>15</v>
      </c>
      <c r="E2148" t="s">
        <v>16</v>
      </c>
      <c r="F2148">
        <v>90</v>
      </c>
      <c r="G2148" t="s">
        <v>5869</v>
      </c>
      <c r="H2148" t="s">
        <v>5826</v>
      </c>
      <c r="I2148" t="s">
        <v>32</v>
      </c>
      <c r="J2148" s="1">
        <v>44329</v>
      </c>
      <c r="K2148">
        <v>7</v>
      </c>
      <c r="L2148" t="s">
        <v>159</v>
      </c>
      <c r="M2148" s="1"/>
    </row>
    <row r="2149" spans="1:13" x14ac:dyDescent="0.35">
      <c r="A2149">
        <v>2148</v>
      </c>
      <c r="B2149" t="s">
        <v>5785</v>
      </c>
      <c r="C2149" t="s">
        <v>5870</v>
      </c>
      <c r="D2149" t="s">
        <v>28</v>
      </c>
      <c r="E2149" t="s">
        <v>29</v>
      </c>
      <c r="F2149">
        <v>30</v>
      </c>
      <c r="G2149" t="s">
        <v>5871</v>
      </c>
      <c r="H2149" t="s">
        <v>2284</v>
      </c>
      <c r="I2149" t="s">
        <v>32</v>
      </c>
      <c r="J2149" s="1">
        <v>44297</v>
      </c>
      <c r="K2149">
        <v>78</v>
      </c>
      <c r="L2149" t="s">
        <v>54</v>
      </c>
      <c r="M2149" s="1"/>
    </row>
    <row r="2150" spans="1:13" x14ac:dyDescent="0.35">
      <c r="A2150">
        <v>2149</v>
      </c>
      <c r="B2150" t="s">
        <v>2251</v>
      </c>
      <c r="C2150" t="s">
        <v>870</v>
      </c>
      <c r="D2150" t="s">
        <v>28</v>
      </c>
      <c r="E2150" t="s">
        <v>29</v>
      </c>
      <c r="F2150">
        <v>60</v>
      </c>
      <c r="G2150" t="s">
        <v>5872</v>
      </c>
      <c r="H2150" t="s">
        <v>3724</v>
      </c>
      <c r="I2150" t="s">
        <v>1078</v>
      </c>
      <c r="J2150" s="1">
        <v>44752</v>
      </c>
      <c r="K2150">
        <v>36</v>
      </c>
      <c r="L2150" t="s">
        <v>80</v>
      </c>
      <c r="M2150" s="1"/>
    </row>
    <row r="2151" spans="1:13" x14ac:dyDescent="0.35">
      <c r="A2151">
        <v>2150</v>
      </c>
      <c r="B2151" t="s">
        <v>1226</v>
      </c>
      <c r="C2151" t="s">
        <v>2207</v>
      </c>
      <c r="D2151" t="s">
        <v>51</v>
      </c>
      <c r="E2151" t="s">
        <v>16</v>
      </c>
      <c r="F2151">
        <v>60</v>
      </c>
      <c r="G2151" t="s">
        <v>5873</v>
      </c>
      <c r="H2151" t="s">
        <v>5874</v>
      </c>
      <c r="I2151" t="s">
        <v>839</v>
      </c>
      <c r="J2151" s="1">
        <v>43953</v>
      </c>
      <c r="K2151">
        <v>63</v>
      </c>
      <c r="L2151" t="s">
        <v>39</v>
      </c>
      <c r="M2151" s="1"/>
    </row>
    <row r="2152" spans="1:13" x14ac:dyDescent="0.35">
      <c r="A2152">
        <v>2151</v>
      </c>
      <c r="B2152" t="s">
        <v>5875</v>
      </c>
      <c r="C2152" t="s">
        <v>5876</v>
      </c>
      <c r="D2152" t="s">
        <v>51</v>
      </c>
      <c r="E2152" t="s">
        <v>16</v>
      </c>
      <c r="F2152">
        <v>60</v>
      </c>
      <c r="G2152" t="s">
        <v>5877</v>
      </c>
      <c r="H2152" t="s">
        <v>4508</v>
      </c>
      <c r="I2152" t="s">
        <v>32</v>
      </c>
      <c r="J2152" s="1">
        <v>44046</v>
      </c>
      <c r="K2152">
        <v>37</v>
      </c>
      <c r="L2152" t="s">
        <v>20</v>
      </c>
      <c r="M2152" s="1"/>
    </row>
    <row r="2153" spans="1:13" x14ac:dyDescent="0.35">
      <c r="A2153">
        <v>2152</v>
      </c>
      <c r="B2153" t="s">
        <v>5878</v>
      </c>
      <c r="C2153" t="s">
        <v>2071</v>
      </c>
      <c r="D2153" t="s">
        <v>28</v>
      </c>
      <c r="E2153" t="s">
        <v>29</v>
      </c>
      <c r="F2153">
        <v>90</v>
      </c>
      <c r="G2153" t="s">
        <v>5879</v>
      </c>
      <c r="H2153" t="s">
        <v>1845</v>
      </c>
      <c r="I2153" t="s">
        <v>294</v>
      </c>
      <c r="J2153" s="1">
        <v>44752</v>
      </c>
      <c r="K2153">
        <v>82</v>
      </c>
      <c r="L2153" t="s">
        <v>101</v>
      </c>
      <c r="M2153" s="1"/>
    </row>
    <row r="2154" spans="1:13" x14ac:dyDescent="0.35">
      <c r="A2154">
        <v>2153</v>
      </c>
      <c r="B2154" t="s">
        <v>2549</v>
      </c>
      <c r="C2154" t="s">
        <v>4399</v>
      </c>
      <c r="D2154" t="s">
        <v>51</v>
      </c>
      <c r="E2154" t="s">
        <v>16</v>
      </c>
      <c r="F2154">
        <v>30</v>
      </c>
      <c r="G2154" t="s">
        <v>5880</v>
      </c>
      <c r="H2154" t="s">
        <v>4807</v>
      </c>
      <c r="I2154" t="s">
        <v>32</v>
      </c>
      <c r="J2154" s="1">
        <v>44665</v>
      </c>
      <c r="K2154">
        <v>61</v>
      </c>
      <c r="L2154" t="s">
        <v>54</v>
      </c>
      <c r="M2154" s="1"/>
    </row>
    <row r="2155" spans="1:13" x14ac:dyDescent="0.35">
      <c r="A2155">
        <v>2154</v>
      </c>
      <c r="B2155" t="s">
        <v>1982</v>
      </c>
      <c r="C2155" t="s">
        <v>2434</v>
      </c>
      <c r="D2155" t="s">
        <v>28</v>
      </c>
      <c r="E2155" t="s">
        <v>29</v>
      </c>
      <c r="F2155">
        <v>90</v>
      </c>
      <c r="G2155" t="s">
        <v>5881</v>
      </c>
      <c r="H2155" t="s">
        <v>5882</v>
      </c>
      <c r="I2155" t="s">
        <v>32</v>
      </c>
      <c r="J2155" s="1">
        <v>44740</v>
      </c>
      <c r="K2155">
        <v>36</v>
      </c>
      <c r="L2155" t="s">
        <v>64</v>
      </c>
      <c r="M2155" s="1"/>
    </row>
    <row r="2156" spans="1:13" x14ac:dyDescent="0.35">
      <c r="A2156">
        <v>2155</v>
      </c>
      <c r="B2156" t="s">
        <v>3262</v>
      </c>
      <c r="C2156" t="s">
        <v>5883</v>
      </c>
      <c r="D2156" t="s">
        <v>15</v>
      </c>
      <c r="E2156" t="s">
        <v>16</v>
      </c>
      <c r="F2156">
        <v>90</v>
      </c>
      <c r="G2156" t="s">
        <v>5884</v>
      </c>
      <c r="H2156" t="s">
        <v>436</v>
      </c>
      <c r="I2156" t="s">
        <v>32</v>
      </c>
      <c r="J2156" s="1">
        <v>44855</v>
      </c>
      <c r="K2156">
        <v>13</v>
      </c>
      <c r="L2156" t="s">
        <v>159</v>
      </c>
      <c r="M2156" s="1"/>
    </row>
    <row r="2157" spans="1:13" x14ac:dyDescent="0.35">
      <c r="A2157">
        <v>2156</v>
      </c>
      <c r="B2157" t="s">
        <v>778</v>
      </c>
      <c r="C2157" t="s">
        <v>1607</v>
      </c>
      <c r="D2157" t="s">
        <v>28</v>
      </c>
      <c r="E2157" t="s">
        <v>29</v>
      </c>
      <c r="F2157">
        <v>90</v>
      </c>
      <c r="G2157" t="s">
        <v>5885</v>
      </c>
      <c r="H2157" t="s">
        <v>5886</v>
      </c>
      <c r="I2157" t="s">
        <v>187</v>
      </c>
      <c r="J2157" s="1">
        <v>44837</v>
      </c>
      <c r="K2157">
        <v>92</v>
      </c>
      <c r="L2157" t="s">
        <v>45</v>
      </c>
      <c r="M2157" s="1"/>
    </row>
    <row r="2158" spans="1:13" x14ac:dyDescent="0.35">
      <c r="A2158">
        <v>2157</v>
      </c>
      <c r="B2158" t="s">
        <v>5421</v>
      </c>
      <c r="C2158" t="s">
        <v>1219</v>
      </c>
      <c r="D2158" t="s">
        <v>28</v>
      </c>
      <c r="E2158" t="s">
        <v>29</v>
      </c>
      <c r="F2158">
        <v>90</v>
      </c>
      <c r="G2158" t="s">
        <v>5885</v>
      </c>
      <c r="H2158" t="s">
        <v>3984</v>
      </c>
      <c r="I2158" t="s">
        <v>32</v>
      </c>
      <c r="J2158" s="1">
        <v>44394</v>
      </c>
      <c r="K2158">
        <v>78</v>
      </c>
      <c r="L2158" t="s">
        <v>80</v>
      </c>
      <c r="M2158" s="1"/>
    </row>
    <row r="2159" spans="1:13" x14ac:dyDescent="0.35">
      <c r="A2159">
        <v>2158</v>
      </c>
      <c r="B2159" t="s">
        <v>5887</v>
      </c>
      <c r="C2159" t="s">
        <v>4251</v>
      </c>
      <c r="D2159" t="s">
        <v>28</v>
      </c>
      <c r="E2159" t="s">
        <v>29</v>
      </c>
      <c r="F2159">
        <v>30</v>
      </c>
      <c r="G2159" t="s">
        <v>5888</v>
      </c>
      <c r="H2159" t="s">
        <v>1674</v>
      </c>
      <c r="I2159" t="s">
        <v>25</v>
      </c>
      <c r="J2159" s="1">
        <v>44319</v>
      </c>
      <c r="K2159">
        <v>20</v>
      </c>
      <c r="L2159" t="s">
        <v>64</v>
      </c>
      <c r="M2159" s="1"/>
    </row>
    <row r="2160" spans="1:13" x14ac:dyDescent="0.35">
      <c r="A2160">
        <v>2159</v>
      </c>
      <c r="B2160" t="s">
        <v>5644</v>
      </c>
      <c r="C2160" t="s">
        <v>2524</v>
      </c>
      <c r="D2160" t="s">
        <v>28</v>
      </c>
      <c r="E2160" t="s">
        <v>29</v>
      </c>
      <c r="F2160">
        <v>60</v>
      </c>
      <c r="G2160" t="s">
        <v>5889</v>
      </c>
      <c r="H2160" t="s">
        <v>2267</v>
      </c>
      <c r="I2160" t="s">
        <v>124</v>
      </c>
      <c r="J2160" s="1">
        <v>44168</v>
      </c>
      <c r="K2160">
        <v>17</v>
      </c>
      <c r="L2160" t="s">
        <v>33</v>
      </c>
      <c r="M2160" s="1"/>
    </row>
    <row r="2161" spans="1:13" x14ac:dyDescent="0.35">
      <c r="A2161">
        <v>2160</v>
      </c>
      <c r="B2161" t="s">
        <v>5890</v>
      </c>
      <c r="C2161" t="s">
        <v>5891</v>
      </c>
      <c r="D2161" t="s">
        <v>15</v>
      </c>
      <c r="E2161" t="s">
        <v>16</v>
      </c>
      <c r="F2161">
        <v>60</v>
      </c>
      <c r="G2161" t="s">
        <v>5892</v>
      </c>
      <c r="H2161" t="s">
        <v>322</v>
      </c>
      <c r="I2161" t="s">
        <v>32</v>
      </c>
      <c r="J2161" s="1">
        <v>44724</v>
      </c>
      <c r="K2161">
        <v>31</v>
      </c>
      <c r="L2161" t="s">
        <v>20</v>
      </c>
      <c r="M2161" s="1"/>
    </row>
    <row r="2162" spans="1:13" x14ac:dyDescent="0.35">
      <c r="A2162">
        <v>2161</v>
      </c>
      <c r="B2162" t="s">
        <v>102</v>
      </c>
      <c r="C2162" t="s">
        <v>5893</v>
      </c>
      <c r="D2162" t="s">
        <v>51</v>
      </c>
      <c r="E2162" t="s">
        <v>16</v>
      </c>
      <c r="F2162">
        <v>30</v>
      </c>
      <c r="G2162" t="s">
        <v>5894</v>
      </c>
      <c r="H2162" t="s">
        <v>5895</v>
      </c>
      <c r="I2162" t="s">
        <v>32</v>
      </c>
      <c r="J2162" s="1">
        <v>44680</v>
      </c>
      <c r="K2162">
        <v>31</v>
      </c>
      <c r="L2162" t="s">
        <v>70</v>
      </c>
      <c r="M2162" s="1"/>
    </row>
    <row r="2163" spans="1:13" x14ac:dyDescent="0.35">
      <c r="A2163">
        <v>2162</v>
      </c>
      <c r="B2163" t="s">
        <v>986</v>
      </c>
      <c r="C2163" t="s">
        <v>4548</v>
      </c>
      <c r="D2163" t="s">
        <v>28</v>
      </c>
      <c r="E2163" t="s">
        <v>29</v>
      </c>
      <c r="F2163">
        <v>90</v>
      </c>
      <c r="G2163" t="s">
        <v>5896</v>
      </c>
      <c r="H2163" t="s">
        <v>4958</v>
      </c>
      <c r="I2163" t="s">
        <v>95</v>
      </c>
      <c r="J2163" s="1">
        <v>44060</v>
      </c>
      <c r="K2163">
        <v>45</v>
      </c>
      <c r="L2163" t="s">
        <v>39</v>
      </c>
      <c r="M2163" s="1"/>
    </row>
    <row r="2164" spans="1:13" x14ac:dyDescent="0.35">
      <c r="A2164">
        <v>2163</v>
      </c>
      <c r="B2164" t="s">
        <v>657</v>
      </c>
      <c r="C2164" t="s">
        <v>1023</v>
      </c>
      <c r="D2164" t="s">
        <v>28</v>
      </c>
      <c r="E2164" t="s">
        <v>29</v>
      </c>
      <c r="F2164">
        <v>60</v>
      </c>
      <c r="G2164" t="s">
        <v>5897</v>
      </c>
      <c r="H2164" t="s">
        <v>3987</v>
      </c>
      <c r="I2164" t="s">
        <v>554</v>
      </c>
      <c r="J2164" s="1">
        <v>44737</v>
      </c>
      <c r="K2164">
        <v>39</v>
      </c>
      <c r="L2164" t="s">
        <v>80</v>
      </c>
      <c r="M2164" s="1"/>
    </row>
    <row r="2165" spans="1:13" x14ac:dyDescent="0.35">
      <c r="A2165">
        <v>2164</v>
      </c>
      <c r="B2165" t="s">
        <v>1058</v>
      </c>
      <c r="C2165" t="s">
        <v>4792</v>
      </c>
      <c r="D2165" t="s">
        <v>28</v>
      </c>
      <c r="E2165" t="s">
        <v>29</v>
      </c>
      <c r="F2165">
        <v>90</v>
      </c>
      <c r="G2165" t="s">
        <v>5898</v>
      </c>
      <c r="H2165" t="s">
        <v>1276</v>
      </c>
      <c r="I2165" t="s">
        <v>32</v>
      </c>
      <c r="J2165" s="1">
        <v>44461</v>
      </c>
      <c r="K2165">
        <v>2</v>
      </c>
      <c r="L2165" t="s">
        <v>101</v>
      </c>
      <c r="M2165" s="1"/>
    </row>
    <row r="2166" spans="1:13" x14ac:dyDescent="0.35">
      <c r="A2166">
        <v>2165</v>
      </c>
      <c r="B2166" t="s">
        <v>979</v>
      </c>
      <c r="C2166" t="s">
        <v>1521</v>
      </c>
      <c r="D2166" t="s">
        <v>28</v>
      </c>
      <c r="E2166" t="s">
        <v>29</v>
      </c>
      <c r="F2166">
        <v>30</v>
      </c>
      <c r="G2166" t="s">
        <v>5899</v>
      </c>
      <c r="H2166" t="s">
        <v>3206</v>
      </c>
      <c r="I2166" t="s">
        <v>1199</v>
      </c>
      <c r="J2166" s="1">
        <v>44256</v>
      </c>
      <c r="K2166">
        <v>34</v>
      </c>
      <c r="L2166" t="s">
        <v>80</v>
      </c>
      <c r="M2166" s="1"/>
    </row>
    <row r="2167" spans="1:13" x14ac:dyDescent="0.35">
      <c r="A2167">
        <v>2166</v>
      </c>
      <c r="B2167" t="s">
        <v>5900</v>
      </c>
      <c r="C2167" t="s">
        <v>22</v>
      </c>
      <c r="D2167" t="s">
        <v>28</v>
      </c>
      <c r="E2167" t="s">
        <v>29</v>
      </c>
      <c r="F2167">
        <v>60</v>
      </c>
      <c r="G2167" t="s">
        <v>5899</v>
      </c>
      <c r="H2167" t="s">
        <v>1444</v>
      </c>
      <c r="I2167" t="s">
        <v>1199</v>
      </c>
      <c r="J2167" s="1">
        <v>44589</v>
      </c>
      <c r="K2167">
        <v>91</v>
      </c>
      <c r="L2167" t="s">
        <v>54</v>
      </c>
      <c r="M2167" s="1"/>
    </row>
    <row r="2168" spans="1:13" x14ac:dyDescent="0.35">
      <c r="A2168">
        <v>2167</v>
      </c>
      <c r="B2168" t="s">
        <v>1695</v>
      </c>
      <c r="C2168" t="s">
        <v>987</v>
      </c>
      <c r="D2168" t="s">
        <v>15</v>
      </c>
      <c r="E2168" t="s">
        <v>16</v>
      </c>
      <c r="F2168">
        <v>60</v>
      </c>
      <c r="G2168" t="s">
        <v>5901</v>
      </c>
      <c r="H2168" t="s">
        <v>2655</v>
      </c>
      <c r="I2168" t="s">
        <v>1083</v>
      </c>
      <c r="J2168" s="1">
        <v>44866</v>
      </c>
      <c r="K2168">
        <v>38</v>
      </c>
      <c r="L2168" t="s">
        <v>80</v>
      </c>
      <c r="M2168" s="1"/>
    </row>
    <row r="2169" spans="1:13" x14ac:dyDescent="0.35">
      <c r="A2169">
        <v>2168</v>
      </c>
      <c r="B2169" t="s">
        <v>3108</v>
      </c>
      <c r="C2169" t="s">
        <v>1023</v>
      </c>
      <c r="D2169" t="s">
        <v>51</v>
      </c>
      <c r="E2169" t="s">
        <v>16</v>
      </c>
      <c r="F2169">
        <v>30</v>
      </c>
      <c r="G2169" t="s">
        <v>5902</v>
      </c>
      <c r="H2169" t="s">
        <v>2397</v>
      </c>
      <c r="I2169" t="s">
        <v>187</v>
      </c>
      <c r="J2169" s="1">
        <v>44076</v>
      </c>
      <c r="K2169">
        <v>30</v>
      </c>
      <c r="L2169" t="s">
        <v>159</v>
      </c>
      <c r="M2169" s="1"/>
    </row>
    <row r="2170" spans="1:13" x14ac:dyDescent="0.35">
      <c r="A2170">
        <v>2169</v>
      </c>
      <c r="B2170" t="s">
        <v>5903</v>
      </c>
      <c r="C2170" t="s">
        <v>5193</v>
      </c>
      <c r="D2170" t="s">
        <v>15</v>
      </c>
      <c r="E2170" t="s">
        <v>16</v>
      </c>
      <c r="F2170">
        <v>30</v>
      </c>
      <c r="G2170" t="s">
        <v>5904</v>
      </c>
      <c r="H2170" t="s">
        <v>4944</v>
      </c>
      <c r="I2170" t="s">
        <v>839</v>
      </c>
      <c r="J2170" s="1">
        <v>44231</v>
      </c>
      <c r="K2170">
        <v>33</v>
      </c>
      <c r="L2170" t="s">
        <v>70</v>
      </c>
      <c r="M2170" s="1"/>
    </row>
    <row r="2171" spans="1:13" x14ac:dyDescent="0.35">
      <c r="A2171">
        <v>2170</v>
      </c>
      <c r="B2171" t="s">
        <v>5905</v>
      </c>
      <c r="C2171" t="s">
        <v>1678</v>
      </c>
      <c r="D2171" t="s">
        <v>51</v>
      </c>
      <c r="E2171" t="s">
        <v>16</v>
      </c>
      <c r="F2171">
        <v>30</v>
      </c>
      <c r="G2171" t="s">
        <v>5906</v>
      </c>
      <c r="H2171" t="s">
        <v>5619</v>
      </c>
      <c r="I2171" t="s">
        <v>32</v>
      </c>
      <c r="J2171" s="1">
        <v>44908</v>
      </c>
      <c r="K2171">
        <v>14</v>
      </c>
      <c r="L2171" t="s">
        <v>64</v>
      </c>
      <c r="M2171" s="1"/>
    </row>
    <row r="2172" spans="1:13" x14ac:dyDescent="0.35">
      <c r="A2172">
        <v>2171</v>
      </c>
      <c r="B2172" t="s">
        <v>5907</v>
      </c>
      <c r="C2172" t="s">
        <v>2385</v>
      </c>
      <c r="D2172" t="s">
        <v>15</v>
      </c>
      <c r="E2172" t="s">
        <v>16</v>
      </c>
      <c r="F2172">
        <v>30</v>
      </c>
      <c r="G2172" t="s">
        <v>5908</v>
      </c>
      <c r="H2172" t="s">
        <v>3571</v>
      </c>
      <c r="I2172" t="s">
        <v>32</v>
      </c>
      <c r="J2172" s="1">
        <v>44077</v>
      </c>
      <c r="K2172">
        <v>47</v>
      </c>
      <c r="L2172" t="s">
        <v>54</v>
      </c>
      <c r="M2172" s="1"/>
    </row>
    <row r="2173" spans="1:13" x14ac:dyDescent="0.35">
      <c r="A2173">
        <v>2172</v>
      </c>
      <c r="B2173" t="s">
        <v>646</v>
      </c>
      <c r="C2173" t="s">
        <v>256</v>
      </c>
      <c r="D2173" t="s">
        <v>28</v>
      </c>
      <c r="E2173" t="s">
        <v>29</v>
      </c>
      <c r="F2173">
        <v>30</v>
      </c>
      <c r="G2173" t="s">
        <v>5909</v>
      </c>
      <c r="H2173" t="s">
        <v>2579</v>
      </c>
      <c r="I2173" t="s">
        <v>425</v>
      </c>
      <c r="J2173" s="1">
        <v>44618</v>
      </c>
      <c r="K2173">
        <v>9</v>
      </c>
      <c r="L2173" t="s">
        <v>101</v>
      </c>
      <c r="M2173" s="1"/>
    </row>
    <row r="2174" spans="1:13" x14ac:dyDescent="0.35">
      <c r="A2174">
        <v>2173</v>
      </c>
      <c r="B2174" t="s">
        <v>5141</v>
      </c>
      <c r="C2174" t="s">
        <v>5910</v>
      </c>
      <c r="D2174" t="s">
        <v>28</v>
      </c>
      <c r="E2174" t="s">
        <v>29</v>
      </c>
      <c r="F2174">
        <v>90</v>
      </c>
      <c r="G2174" t="s">
        <v>5911</v>
      </c>
      <c r="H2174" t="s">
        <v>685</v>
      </c>
      <c r="I2174" t="s">
        <v>686</v>
      </c>
      <c r="J2174" s="1">
        <v>44425</v>
      </c>
      <c r="K2174">
        <v>42</v>
      </c>
      <c r="L2174" t="s">
        <v>33</v>
      </c>
      <c r="M2174" s="1"/>
    </row>
    <row r="2175" spans="1:13" x14ac:dyDescent="0.35">
      <c r="A2175">
        <v>2174</v>
      </c>
      <c r="B2175" t="s">
        <v>2627</v>
      </c>
      <c r="C2175" t="s">
        <v>3591</v>
      </c>
      <c r="D2175" t="s">
        <v>15</v>
      </c>
      <c r="E2175" t="s">
        <v>16</v>
      </c>
      <c r="F2175">
        <v>30</v>
      </c>
      <c r="G2175" t="s">
        <v>5912</v>
      </c>
      <c r="H2175" t="s">
        <v>1453</v>
      </c>
      <c r="I2175" t="s">
        <v>1454</v>
      </c>
      <c r="J2175" s="1">
        <v>44627</v>
      </c>
      <c r="K2175">
        <v>12</v>
      </c>
      <c r="L2175" t="s">
        <v>80</v>
      </c>
      <c r="M2175" s="1"/>
    </row>
    <row r="2176" spans="1:13" x14ac:dyDescent="0.35">
      <c r="A2176">
        <v>2175</v>
      </c>
      <c r="B2176" t="s">
        <v>4489</v>
      </c>
      <c r="C2176" t="s">
        <v>5913</v>
      </c>
      <c r="D2176" t="s">
        <v>28</v>
      </c>
      <c r="E2176" t="s">
        <v>29</v>
      </c>
      <c r="F2176">
        <v>90</v>
      </c>
      <c r="G2176" t="s">
        <v>5914</v>
      </c>
      <c r="H2176" t="s">
        <v>5915</v>
      </c>
      <c r="I2176" t="s">
        <v>32</v>
      </c>
      <c r="J2176" s="1">
        <v>44597</v>
      </c>
      <c r="K2176">
        <v>104</v>
      </c>
      <c r="L2176" t="s">
        <v>101</v>
      </c>
      <c r="M2176" s="1"/>
    </row>
    <row r="2177" spans="1:13" x14ac:dyDescent="0.35">
      <c r="A2177">
        <v>2176</v>
      </c>
      <c r="B2177" t="s">
        <v>5916</v>
      </c>
      <c r="C2177" t="s">
        <v>3845</v>
      </c>
      <c r="D2177" t="s">
        <v>28</v>
      </c>
      <c r="E2177" t="s">
        <v>29</v>
      </c>
      <c r="F2177">
        <v>60</v>
      </c>
      <c r="G2177" t="s">
        <v>5917</v>
      </c>
      <c r="H2177" t="s">
        <v>793</v>
      </c>
      <c r="I2177" t="s">
        <v>178</v>
      </c>
      <c r="J2177" s="1">
        <v>44169</v>
      </c>
      <c r="K2177">
        <v>22</v>
      </c>
      <c r="L2177" t="s">
        <v>101</v>
      </c>
      <c r="M2177" s="1"/>
    </row>
    <row r="2178" spans="1:13" x14ac:dyDescent="0.35">
      <c r="A2178">
        <v>2177</v>
      </c>
      <c r="B2178" t="s">
        <v>5918</v>
      </c>
      <c r="C2178" t="s">
        <v>866</v>
      </c>
      <c r="D2178" t="s">
        <v>28</v>
      </c>
      <c r="E2178" t="s">
        <v>29</v>
      </c>
      <c r="F2178">
        <v>90</v>
      </c>
      <c r="G2178" t="s">
        <v>5919</v>
      </c>
      <c r="H2178" t="s">
        <v>4046</v>
      </c>
      <c r="I2178" t="s">
        <v>173</v>
      </c>
      <c r="J2178" s="1">
        <v>44200</v>
      </c>
      <c r="K2178">
        <v>83</v>
      </c>
      <c r="L2178" t="s">
        <v>39</v>
      </c>
      <c r="M2178" s="1"/>
    </row>
    <row r="2179" spans="1:13" x14ac:dyDescent="0.35">
      <c r="A2179">
        <v>2178</v>
      </c>
      <c r="B2179" t="s">
        <v>5920</v>
      </c>
      <c r="C2179" t="s">
        <v>5788</v>
      </c>
      <c r="D2179" t="s">
        <v>51</v>
      </c>
      <c r="E2179" t="s">
        <v>16</v>
      </c>
      <c r="F2179">
        <v>60</v>
      </c>
      <c r="G2179" t="s">
        <v>5921</v>
      </c>
      <c r="H2179" t="s">
        <v>3770</v>
      </c>
      <c r="I2179" t="s">
        <v>32</v>
      </c>
      <c r="J2179" s="1">
        <v>44274</v>
      </c>
      <c r="K2179">
        <v>44</v>
      </c>
      <c r="L2179" t="s">
        <v>159</v>
      </c>
      <c r="M2179" s="1"/>
    </row>
    <row r="2180" spans="1:13" x14ac:dyDescent="0.35">
      <c r="A2180">
        <v>2179</v>
      </c>
      <c r="B2180" t="s">
        <v>5922</v>
      </c>
      <c r="C2180" t="s">
        <v>5923</v>
      </c>
      <c r="D2180" t="s">
        <v>15</v>
      </c>
      <c r="E2180" t="s">
        <v>16</v>
      </c>
      <c r="F2180">
        <v>90</v>
      </c>
      <c r="G2180" t="s">
        <v>5921</v>
      </c>
      <c r="H2180" t="s">
        <v>1800</v>
      </c>
      <c r="I2180" t="s">
        <v>32</v>
      </c>
      <c r="J2180" s="1">
        <v>44648</v>
      </c>
      <c r="K2180">
        <v>57</v>
      </c>
      <c r="L2180" t="s">
        <v>64</v>
      </c>
      <c r="M2180" s="1"/>
    </row>
    <row r="2181" spans="1:13" x14ac:dyDescent="0.35">
      <c r="A2181">
        <v>2180</v>
      </c>
      <c r="B2181" t="s">
        <v>986</v>
      </c>
      <c r="C2181" t="s">
        <v>2601</v>
      </c>
      <c r="D2181" t="s">
        <v>28</v>
      </c>
      <c r="E2181" t="s">
        <v>29</v>
      </c>
      <c r="F2181">
        <v>30</v>
      </c>
      <c r="G2181" t="s">
        <v>5924</v>
      </c>
      <c r="H2181" t="s">
        <v>5010</v>
      </c>
      <c r="I2181" t="s">
        <v>32</v>
      </c>
      <c r="J2181" s="1">
        <v>44695</v>
      </c>
      <c r="K2181">
        <v>96</v>
      </c>
      <c r="L2181" t="s">
        <v>54</v>
      </c>
      <c r="M2181" s="1"/>
    </row>
    <row r="2182" spans="1:13" x14ac:dyDescent="0.35">
      <c r="A2182">
        <v>2181</v>
      </c>
      <c r="B2182" t="s">
        <v>5925</v>
      </c>
      <c r="C2182" t="s">
        <v>5926</v>
      </c>
      <c r="D2182" t="s">
        <v>15</v>
      </c>
      <c r="E2182" t="s">
        <v>16</v>
      </c>
      <c r="F2182">
        <v>30</v>
      </c>
      <c r="G2182" t="s">
        <v>5927</v>
      </c>
      <c r="H2182" t="s">
        <v>378</v>
      </c>
      <c r="I2182" t="s">
        <v>146</v>
      </c>
      <c r="J2182" s="1">
        <v>44230</v>
      </c>
      <c r="K2182">
        <v>90</v>
      </c>
      <c r="L2182" t="s">
        <v>20</v>
      </c>
      <c r="M2182" s="1"/>
    </row>
    <row r="2183" spans="1:13" x14ac:dyDescent="0.35">
      <c r="A2183">
        <v>2182</v>
      </c>
      <c r="B2183" t="s">
        <v>5928</v>
      </c>
      <c r="C2183" t="s">
        <v>2125</v>
      </c>
      <c r="D2183" t="s">
        <v>28</v>
      </c>
      <c r="E2183" t="s">
        <v>29</v>
      </c>
      <c r="F2183">
        <v>60</v>
      </c>
      <c r="G2183" t="s">
        <v>5929</v>
      </c>
      <c r="H2183" t="s">
        <v>3632</v>
      </c>
      <c r="I2183" t="s">
        <v>32</v>
      </c>
      <c r="J2183" s="1">
        <v>44598</v>
      </c>
      <c r="K2183">
        <v>92</v>
      </c>
      <c r="L2183" t="s">
        <v>101</v>
      </c>
      <c r="M2183" s="1"/>
    </row>
    <row r="2184" spans="1:13" x14ac:dyDescent="0.35">
      <c r="A2184">
        <v>2183</v>
      </c>
      <c r="B2184" t="s">
        <v>567</v>
      </c>
      <c r="C2184" t="s">
        <v>5930</v>
      </c>
      <c r="D2184" t="s">
        <v>28</v>
      </c>
      <c r="E2184" t="s">
        <v>29</v>
      </c>
      <c r="F2184">
        <v>30</v>
      </c>
      <c r="G2184" t="s">
        <v>5931</v>
      </c>
      <c r="H2184" t="s">
        <v>1896</v>
      </c>
      <c r="I2184" t="s">
        <v>294</v>
      </c>
      <c r="J2184" s="1">
        <v>43959</v>
      </c>
      <c r="K2184">
        <v>27</v>
      </c>
      <c r="L2184" t="s">
        <v>101</v>
      </c>
      <c r="M2184" s="1"/>
    </row>
    <row r="2185" spans="1:13" x14ac:dyDescent="0.35">
      <c r="A2185">
        <v>2184</v>
      </c>
      <c r="B2185" t="s">
        <v>4569</v>
      </c>
      <c r="C2185" t="s">
        <v>5932</v>
      </c>
      <c r="D2185" t="s">
        <v>28</v>
      </c>
      <c r="E2185" t="s">
        <v>29</v>
      </c>
      <c r="F2185">
        <v>90</v>
      </c>
      <c r="G2185" t="s">
        <v>5933</v>
      </c>
      <c r="H2185" t="s">
        <v>5934</v>
      </c>
      <c r="I2185" t="s">
        <v>173</v>
      </c>
      <c r="J2185" s="1">
        <v>44297</v>
      </c>
      <c r="K2185">
        <v>18</v>
      </c>
      <c r="L2185" t="s">
        <v>39</v>
      </c>
      <c r="M2185" s="1"/>
    </row>
    <row r="2186" spans="1:13" x14ac:dyDescent="0.35">
      <c r="A2186">
        <v>2185</v>
      </c>
      <c r="B2186" t="s">
        <v>5935</v>
      </c>
      <c r="C2186" t="s">
        <v>4258</v>
      </c>
      <c r="D2186" t="s">
        <v>15</v>
      </c>
      <c r="E2186" t="s">
        <v>16</v>
      </c>
      <c r="F2186">
        <v>60</v>
      </c>
      <c r="G2186" t="s">
        <v>5936</v>
      </c>
      <c r="H2186" t="s">
        <v>1940</v>
      </c>
      <c r="I2186" t="s">
        <v>294</v>
      </c>
      <c r="J2186" s="1">
        <v>44404</v>
      </c>
      <c r="K2186">
        <v>64</v>
      </c>
      <c r="L2186" t="s">
        <v>64</v>
      </c>
      <c r="M2186" s="1"/>
    </row>
    <row r="2187" spans="1:13" x14ac:dyDescent="0.35">
      <c r="A2187">
        <v>2186</v>
      </c>
      <c r="B2187" t="s">
        <v>5937</v>
      </c>
      <c r="C2187" t="s">
        <v>3413</v>
      </c>
      <c r="D2187" t="s">
        <v>15</v>
      </c>
      <c r="E2187" t="s">
        <v>16</v>
      </c>
      <c r="F2187">
        <v>30</v>
      </c>
      <c r="G2187" t="s">
        <v>5938</v>
      </c>
      <c r="H2187" t="s">
        <v>5581</v>
      </c>
      <c r="I2187" t="s">
        <v>187</v>
      </c>
      <c r="J2187" s="1">
        <v>44427</v>
      </c>
      <c r="K2187">
        <v>62</v>
      </c>
      <c r="L2187" t="s">
        <v>80</v>
      </c>
      <c r="M2187" s="1"/>
    </row>
    <row r="2188" spans="1:13" x14ac:dyDescent="0.35">
      <c r="A2188">
        <v>2187</v>
      </c>
      <c r="B2188" t="s">
        <v>5334</v>
      </c>
      <c r="C2188" t="s">
        <v>5939</v>
      </c>
      <c r="D2188" t="s">
        <v>92</v>
      </c>
      <c r="E2188" t="s">
        <v>29</v>
      </c>
      <c r="F2188">
        <v>60</v>
      </c>
      <c r="G2188" t="s">
        <v>5940</v>
      </c>
      <c r="H2188" t="s">
        <v>288</v>
      </c>
      <c r="I2188" t="s">
        <v>32</v>
      </c>
      <c r="J2188" s="1">
        <v>44465</v>
      </c>
      <c r="K2188">
        <v>89</v>
      </c>
      <c r="L2188" t="s">
        <v>159</v>
      </c>
      <c r="M2188" s="1"/>
    </row>
    <row r="2189" spans="1:13" x14ac:dyDescent="0.35">
      <c r="A2189">
        <v>2188</v>
      </c>
      <c r="B2189" t="s">
        <v>5259</v>
      </c>
      <c r="C2189" t="s">
        <v>4269</v>
      </c>
      <c r="D2189" t="s">
        <v>15</v>
      </c>
      <c r="E2189" t="s">
        <v>16</v>
      </c>
      <c r="F2189">
        <v>60</v>
      </c>
      <c r="G2189" t="s">
        <v>5941</v>
      </c>
      <c r="H2189" t="s">
        <v>1884</v>
      </c>
      <c r="I2189" t="s">
        <v>1885</v>
      </c>
      <c r="J2189" s="1">
        <v>44138</v>
      </c>
      <c r="K2189">
        <v>45</v>
      </c>
      <c r="L2189" t="s">
        <v>33</v>
      </c>
      <c r="M2189" s="1"/>
    </row>
    <row r="2190" spans="1:13" x14ac:dyDescent="0.35">
      <c r="A2190">
        <v>2189</v>
      </c>
      <c r="B2190" t="s">
        <v>5942</v>
      </c>
      <c r="C2190" t="s">
        <v>5203</v>
      </c>
      <c r="D2190" t="s">
        <v>28</v>
      </c>
      <c r="E2190" t="s">
        <v>29</v>
      </c>
      <c r="F2190">
        <v>60</v>
      </c>
      <c r="G2190" t="s">
        <v>5941</v>
      </c>
      <c r="H2190" t="s">
        <v>1457</v>
      </c>
      <c r="I2190" t="s">
        <v>187</v>
      </c>
      <c r="J2190" s="1">
        <v>44694</v>
      </c>
      <c r="K2190">
        <v>72</v>
      </c>
      <c r="L2190" t="s">
        <v>101</v>
      </c>
      <c r="M2190" s="1"/>
    </row>
    <row r="2191" spans="1:13" x14ac:dyDescent="0.35">
      <c r="A2191">
        <v>2190</v>
      </c>
      <c r="B2191" t="s">
        <v>5943</v>
      </c>
      <c r="C2191" t="s">
        <v>5944</v>
      </c>
      <c r="D2191" t="s">
        <v>51</v>
      </c>
      <c r="E2191" t="s">
        <v>16</v>
      </c>
      <c r="F2191">
        <v>60</v>
      </c>
      <c r="G2191" t="s">
        <v>5945</v>
      </c>
      <c r="H2191" t="s">
        <v>2733</v>
      </c>
      <c r="I2191" t="s">
        <v>25</v>
      </c>
      <c r="J2191" s="1">
        <v>44782</v>
      </c>
      <c r="K2191">
        <v>67</v>
      </c>
      <c r="L2191" t="s">
        <v>45</v>
      </c>
      <c r="M2191" s="1"/>
    </row>
    <row r="2192" spans="1:13" x14ac:dyDescent="0.35">
      <c r="A2192">
        <v>2191</v>
      </c>
      <c r="B2192" t="s">
        <v>5946</v>
      </c>
      <c r="C2192" t="s">
        <v>4393</v>
      </c>
      <c r="D2192" t="s">
        <v>51</v>
      </c>
      <c r="E2192" t="s">
        <v>16</v>
      </c>
      <c r="F2192">
        <v>60</v>
      </c>
      <c r="G2192" t="s">
        <v>5947</v>
      </c>
      <c r="H2192" t="s">
        <v>2671</v>
      </c>
      <c r="I2192" t="s">
        <v>1157</v>
      </c>
      <c r="J2192" s="1">
        <v>44885</v>
      </c>
      <c r="K2192">
        <v>36</v>
      </c>
      <c r="L2192" t="s">
        <v>80</v>
      </c>
      <c r="M2192" s="1"/>
    </row>
    <row r="2193" spans="1:13" x14ac:dyDescent="0.35">
      <c r="A2193">
        <v>2192</v>
      </c>
      <c r="B2193" t="s">
        <v>5948</v>
      </c>
      <c r="C2193" t="s">
        <v>2362</v>
      </c>
      <c r="D2193" t="s">
        <v>15</v>
      </c>
      <c r="E2193" t="s">
        <v>16</v>
      </c>
      <c r="F2193">
        <v>30</v>
      </c>
      <c r="G2193" t="s">
        <v>5949</v>
      </c>
      <c r="H2193" t="s">
        <v>275</v>
      </c>
      <c r="I2193" t="s">
        <v>32</v>
      </c>
      <c r="J2193" s="1">
        <v>44341</v>
      </c>
      <c r="K2193">
        <v>20</v>
      </c>
      <c r="L2193" t="s">
        <v>80</v>
      </c>
      <c r="M2193" s="1"/>
    </row>
    <row r="2194" spans="1:13" x14ac:dyDescent="0.35">
      <c r="A2194">
        <v>2193</v>
      </c>
      <c r="B2194" t="s">
        <v>5950</v>
      </c>
      <c r="C2194" t="s">
        <v>4402</v>
      </c>
      <c r="D2194" t="s">
        <v>15</v>
      </c>
      <c r="E2194" t="s">
        <v>16</v>
      </c>
      <c r="F2194">
        <v>90</v>
      </c>
      <c r="G2194" t="s">
        <v>5951</v>
      </c>
      <c r="H2194" t="s">
        <v>5952</v>
      </c>
      <c r="I2194" t="s">
        <v>32</v>
      </c>
      <c r="J2194" s="1">
        <v>44417</v>
      </c>
      <c r="K2194">
        <v>79</v>
      </c>
      <c r="L2194" t="s">
        <v>20</v>
      </c>
      <c r="M2194" s="1"/>
    </row>
    <row r="2195" spans="1:13" x14ac:dyDescent="0.35">
      <c r="A2195">
        <v>2194</v>
      </c>
      <c r="B2195" t="s">
        <v>4706</v>
      </c>
      <c r="C2195" t="s">
        <v>332</v>
      </c>
      <c r="D2195" t="s">
        <v>51</v>
      </c>
      <c r="E2195" t="s">
        <v>16</v>
      </c>
      <c r="F2195">
        <v>60</v>
      </c>
      <c r="G2195" t="s">
        <v>5953</v>
      </c>
      <c r="H2195" t="s">
        <v>2902</v>
      </c>
      <c r="I2195" t="s">
        <v>32</v>
      </c>
      <c r="J2195" s="1">
        <v>44240</v>
      </c>
      <c r="K2195">
        <v>53</v>
      </c>
      <c r="L2195" t="s">
        <v>39</v>
      </c>
      <c r="M2195" s="1"/>
    </row>
    <row r="2196" spans="1:13" x14ac:dyDescent="0.35">
      <c r="A2196">
        <v>2195</v>
      </c>
      <c r="B2196" t="s">
        <v>5954</v>
      </c>
      <c r="C2196" t="s">
        <v>5955</v>
      </c>
      <c r="D2196" t="s">
        <v>28</v>
      </c>
      <c r="E2196" t="s">
        <v>29</v>
      </c>
      <c r="F2196">
        <v>90</v>
      </c>
      <c r="G2196" t="s">
        <v>5956</v>
      </c>
      <c r="H2196" t="s">
        <v>5957</v>
      </c>
      <c r="I2196" t="s">
        <v>187</v>
      </c>
      <c r="J2196" s="1">
        <v>43972</v>
      </c>
      <c r="K2196">
        <v>35</v>
      </c>
      <c r="L2196" t="s">
        <v>54</v>
      </c>
      <c r="M2196" s="1"/>
    </row>
    <row r="2197" spans="1:13" x14ac:dyDescent="0.35">
      <c r="A2197">
        <v>2196</v>
      </c>
      <c r="B2197" t="s">
        <v>5958</v>
      </c>
      <c r="C2197" t="s">
        <v>2719</v>
      </c>
      <c r="D2197" t="s">
        <v>28</v>
      </c>
      <c r="E2197" t="s">
        <v>29</v>
      </c>
      <c r="F2197">
        <v>90</v>
      </c>
      <c r="G2197" t="s">
        <v>5959</v>
      </c>
      <c r="H2197" t="s">
        <v>1956</v>
      </c>
      <c r="I2197" t="s">
        <v>32</v>
      </c>
      <c r="J2197" s="1">
        <v>44063</v>
      </c>
      <c r="K2197">
        <v>20</v>
      </c>
      <c r="L2197" t="s">
        <v>101</v>
      </c>
      <c r="M2197" s="1"/>
    </row>
    <row r="2198" spans="1:13" x14ac:dyDescent="0.35">
      <c r="A2198">
        <v>2197</v>
      </c>
      <c r="B2198" t="s">
        <v>5960</v>
      </c>
      <c r="C2198" t="s">
        <v>3090</v>
      </c>
      <c r="D2198" t="s">
        <v>28</v>
      </c>
      <c r="E2198" t="s">
        <v>29</v>
      </c>
      <c r="F2198">
        <v>60</v>
      </c>
      <c r="G2198" t="s">
        <v>5961</v>
      </c>
      <c r="H2198" t="s">
        <v>5962</v>
      </c>
      <c r="I2198" t="s">
        <v>32</v>
      </c>
      <c r="J2198" s="1">
        <v>44166</v>
      </c>
      <c r="K2198">
        <v>42</v>
      </c>
      <c r="L2198" t="s">
        <v>70</v>
      </c>
      <c r="M2198" s="1"/>
    </row>
    <row r="2199" spans="1:13" x14ac:dyDescent="0.35">
      <c r="A2199">
        <v>2198</v>
      </c>
      <c r="B2199" t="s">
        <v>5963</v>
      </c>
      <c r="C2199" t="s">
        <v>4216</v>
      </c>
      <c r="D2199" t="s">
        <v>15</v>
      </c>
      <c r="E2199" t="s">
        <v>16</v>
      </c>
      <c r="F2199">
        <v>90</v>
      </c>
      <c r="G2199" t="s">
        <v>5964</v>
      </c>
      <c r="H2199" t="s">
        <v>3446</v>
      </c>
      <c r="I2199" t="s">
        <v>32</v>
      </c>
      <c r="J2199" s="1">
        <v>44157</v>
      </c>
      <c r="K2199">
        <v>9</v>
      </c>
      <c r="L2199" t="s">
        <v>80</v>
      </c>
      <c r="M2199" s="1"/>
    </row>
    <row r="2200" spans="1:13" x14ac:dyDescent="0.35">
      <c r="A2200">
        <v>2199</v>
      </c>
      <c r="B2200" t="s">
        <v>5963</v>
      </c>
      <c r="C2200" t="s">
        <v>4216</v>
      </c>
      <c r="D2200" t="s">
        <v>15</v>
      </c>
      <c r="E2200" t="s">
        <v>16</v>
      </c>
      <c r="F2200">
        <v>90</v>
      </c>
      <c r="G2200" t="s">
        <v>5964</v>
      </c>
      <c r="H2200" t="s">
        <v>3446</v>
      </c>
      <c r="I2200" t="s">
        <v>32</v>
      </c>
      <c r="J2200" s="1">
        <v>44157</v>
      </c>
      <c r="K2200">
        <v>9</v>
      </c>
      <c r="L2200" t="s">
        <v>80</v>
      </c>
      <c r="M2200" s="1"/>
    </row>
    <row r="2201" spans="1:13" x14ac:dyDescent="0.35">
      <c r="A2201">
        <v>2200</v>
      </c>
      <c r="B2201" t="s">
        <v>5965</v>
      </c>
      <c r="C2201" t="s">
        <v>5966</v>
      </c>
      <c r="D2201" t="s">
        <v>15</v>
      </c>
      <c r="E2201" t="s">
        <v>16</v>
      </c>
      <c r="F2201">
        <v>30</v>
      </c>
      <c r="G2201" t="s">
        <v>5967</v>
      </c>
      <c r="H2201" t="s">
        <v>4046</v>
      </c>
      <c r="I2201" t="s">
        <v>173</v>
      </c>
      <c r="J2201" s="1">
        <v>44856</v>
      </c>
      <c r="K2201">
        <v>44</v>
      </c>
      <c r="L2201" t="s">
        <v>39</v>
      </c>
      <c r="M2201" s="1"/>
    </row>
    <row r="2202" spans="1:13" x14ac:dyDescent="0.35">
      <c r="A2202">
        <v>2201</v>
      </c>
      <c r="B2202" t="s">
        <v>4395</v>
      </c>
      <c r="C2202" t="s">
        <v>5968</v>
      </c>
      <c r="D2202" t="s">
        <v>28</v>
      </c>
      <c r="E2202" t="s">
        <v>29</v>
      </c>
      <c r="F2202">
        <v>90</v>
      </c>
      <c r="G2202" t="s">
        <v>5969</v>
      </c>
      <c r="H2202" t="s">
        <v>5473</v>
      </c>
      <c r="I2202" t="s">
        <v>240</v>
      </c>
      <c r="J2202" s="1">
        <v>44533</v>
      </c>
      <c r="K2202">
        <v>23</v>
      </c>
      <c r="L2202" t="s">
        <v>70</v>
      </c>
      <c r="M2202" s="1"/>
    </row>
    <row r="2203" spans="1:13" x14ac:dyDescent="0.35">
      <c r="A2203">
        <v>2202</v>
      </c>
      <c r="B2203" t="s">
        <v>192</v>
      </c>
      <c r="C2203" t="s">
        <v>5970</v>
      </c>
      <c r="D2203" t="s">
        <v>51</v>
      </c>
      <c r="E2203" t="s">
        <v>16</v>
      </c>
      <c r="F2203">
        <v>90</v>
      </c>
      <c r="G2203" t="s">
        <v>5971</v>
      </c>
      <c r="H2203" t="s">
        <v>1334</v>
      </c>
      <c r="I2203" t="s">
        <v>38</v>
      </c>
      <c r="J2203" s="1">
        <v>44066</v>
      </c>
      <c r="K2203">
        <v>51</v>
      </c>
      <c r="L2203" t="s">
        <v>101</v>
      </c>
      <c r="M2203" s="1"/>
    </row>
    <row r="2204" spans="1:13" x14ac:dyDescent="0.35">
      <c r="A2204">
        <v>2203</v>
      </c>
      <c r="B2204" t="s">
        <v>2731</v>
      </c>
      <c r="C2204" t="s">
        <v>5955</v>
      </c>
      <c r="D2204" t="s">
        <v>15</v>
      </c>
      <c r="E2204" t="s">
        <v>16</v>
      </c>
      <c r="F2204">
        <v>90</v>
      </c>
      <c r="G2204" t="s">
        <v>5971</v>
      </c>
      <c r="H2204" t="s">
        <v>2156</v>
      </c>
      <c r="I2204" t="s">
        <v>32</v>
      </c>
      <c r="J2204" s="1">
        <v>44675</v>
      </c>
      <c r="K2204">
        <v>89</v>
      </c>
      <c r="L2204" t="s">
        <v>101</v>
      </c>
      <c r="M2204" s="1"/>
    </row>
    <row r="2205" spans="1:13" x14ac:dyDescent="0.35">
      <c r="A2205">
        <v>2204</v>
      </c>
      <c r="B2205" t="s">
        <v>2731</v>
      </c>
      <c r="C2205" t="s">
        <v>5955</v>
      </c>
      <c r="D2205" t="s">
        <v>15</v>
      </c>
      <c r="E2205" t="s">
        <v>16</v>
      </c>
      <c r="F2205">
        <v>90</v>
      </c>
      <c r="G2205" t="s">
        <v>5971</v>
      </c>
      <c r="H2205" t="s">
        <v>2156</v>
      </c>
      <c r="I2205" t="s">
        <v>32</v>
      </c>
      <c r="J2205" s="1">
        <v>44675</v>
      </c>
      <c r="K2205">
        <v>89</v>
      </c>
      <c r="L2205" t="s">
        <v>101</v>
      </c>
      <c r="M2205" s="1"/>
    </row>
    <row r="2206" spans="1:13" x14ac:dyDescent="0.35">
      <c r="A2206">
        <v>2205</v>
      </c>
      <c r="B2206" t="s">
        <v>5972</v>
      </c>
      <c r="C2206" t="s">
        <v>5583</v>
      </c>
      <c r="D2206" t="s">
        <v>28</v>
      </c>
      <c r="E2206" t="s">
        <v>29</v>
      </c>
      <c r="F2206">
        <v>60</v>
      </c>
      <c r="G2206" t="s">
        <v>5973</v>
      </c>
      <c r="H2206" t="s">
        <v>5974</v>
      </c>
      <c r="I2206" t="s">
        <v>19</v>
      </c>
      <c r="J2206" s="1">
        <v>44505</v>
      </c>
      <c r="K2206">
        <v>76</v>
      </c>
      <c r="L2206" t="s">
        <v>70</v>
      </c>
      <c r="M2206" s="1"/>
    </row>
    <row r="2207" spans="1:13" x14ac:dyDescent="0.35">
      <c r="A2207">
        <v>2206</v>
      </c>
      <c r="B2207" t="s">
        <v>5975</v>
      </c>
      <c r="C2207" t="s">
        <v>4635</v>
      </c>
      <c r="D2207" t="s">
        <v>28</v>
      </c>
      <c r="E2207" t="s">
        <v>29</v>
      </c>
      <c r="F2207">
        <v>90</v>
      </c>
      <c r="G2207" t="s">
        <v>5976</v>
      </c>
      <c r="H2207" t="s">
        <v>4563</v>
      </c>
      <c r="I2207" t="s">
        <v>1824</v>
      </c>
      <c r="J2207" s="1">
        <v>44084</v>
      </c>
      <c r="K2207">
        <v>45</v>
      </c>
      <c r="L2207" t="s">
        <v>33</v>
      </c>
      <c r="M2207" s="1"/>
    </row>
    <row r="2208" spans="1:13" x14ac:dyDescent="0.35">
      <c r="A2208">
        <v>2207</v>
      </c>
      <c r="B2208" t="s">
        <v>5977</v>
      </c>
      <c r="C2208" t="s">
        <v>3680</v>
      </c>
      <c r="D2208" t="s">
        <v>15</v>
      </c>
      <c r="E2208" t="s">
        <v>16</v>
      </c>
      <c r="F2208">
        <v>30</v>
      </c>
      <c r="G2208" t="s">
        <v>5976</v>
      </c>
      <c r="H2208" t="s">
        <v>2008</v>
      </c>
      <c r="I2208" t="s">
        <v>129</v>
      </c>
      <c r="J2208" s="1">
        <v>44404</v>
      </c>
      <c r="K2208">
        <v>91</v>
      </c>
      <c r="L2208" t="s">
        <v>80</v>
      </c>
      <c r="M2208" s="1"/>
    </row>
    <row r="2209" spans="1:13" x14ac:dyDescent="0.35">
      <c r="A2209">
        <v>2208</v>
      </c>
      <c r="B2209" t="s">
        <v>5978</v>
      </c>
      <c r="C2209" t="s">
        <v>5979</v>
      </c>
      <c r="D2209" t="s">
        <v>15</v>
      </c>
      <c r="E2209" t="s">
        <v>16</v>
      </c>
      <c r="F2209">
        <v>30</v>
      </c>
      <c r="G2209" t="s">
        <v>5976</v>
      </c>
      <c r="H2209" t="s">
        <v>6</v>
      </c>
      <c r="I2209" t="s">
        <v>32</v>
      </c>
      <c r="J2209" s="1">
        <v>44890</v>
      </c>
      <c r="K2209">
        <v>62</v>
      </c>
      <c r="L2209" t="s">
        <v>39</v>
      </c>
      <c r="M2209" s="1"/>
    </row>
    <row r="2210" spans="1:13" x14ac:dyDescent="0.35">
      <c r="A2210">
        <v>2209</v>
      </c>
      <c r="B2210" t="s">
        <v>1788</v>
      </c>
      <c r="C2210" t="s">
        <v>2813</v>
      </c>
      <c r="D2210" t="s">
        <v>28</v>
      </c>
      <c r="E2210" t="s">
        <v>29</v>
      </c>
      <c r="F2210">
        <v>90</v>
      </c>
      <c r="G2210" t="s">
        <v>5980</v>
      </c>
      <c r="H2210" t="s">
        <v>2336</v>
      </c>
      <c r="I2210" t="s">
        <v>32</v>
      </c>
      <c r="J2210" s="1">
        <v>44637</v>
      </c>
      <c r="K2210">
        <v>13</v>
      </c>
      <c r="L2210" t="s">
        <v>20</v>
      </c>
      <c r="M2210" s="1"/>
    </row>
    <row r="2211" spans="1:13" x14ac:dyDescent="0.35">
      <c r="A2211">
        <v>2210</v>
      </c>
      <c r="B2211" t="s">
        <v>5981</v>
      </c>
      <c r="C2211" t="s">
        <v>1929</v>
      </c>
      <c r="D2211" t="s">
        <v>15</v>
      </c>
      <c r="E2211" t="s">
        <v>16</v>
      </c>
      <c r="F2211">
        <v>90</v>
      </c>
      <c r="G2211" t="s">
        <v>5982</v>
      </c>
      <c r="H2211" t="s">
        <v>3418</v>
      </c>
      <c r="I2211" t="s">
        <v>32</v>
      </c>
      <c r="J2211" s="1">
        <v>44134</v>
      </c>
      <c r="K2211">
        <v>7</v>
      </c>
      <c r="L2211" t="s">
        <v>54</v>
      </c>
      <c r="M2211" s="1"/>
    </row>
    <row r="2212" spans="1:13" x14ac:dyDescent="0.35">
      <c r="A2212">
        <v>2211</v>
      </c>
      <c r="B2212" t="s">
        <v>653</v>
      </c>
      <c r="C2212" t="s">
        <v>4750</v>
      </c>
      <c r="D2212" t="s">
        <v>28</v>
      </c>
      <c r="E2212" t="s">
        <v>29</v>
      </c>
      <c r="F2212">
        <v>30</v>
      </c>
      <c r="G2212" t="s">
        <v>5983</v>
      </c>
      <c r="H2212" t="s">
        <v>2664</v>
      </c>
      <c r="I2212" t="s">
        <v>32</v>
      </c>
      <c r="J2212" s="1">
        <v>44545</v>
      </c>
      <c r="K2212">
        <v>85</v>
      </c>
      <c r="L2212" t="s">
        <v>64</v>
      </c>
      <c r="M2212" s="1"/>
    </row>
    <row r="2213" spans="1:13" x14ac:dyDescent="0.35">
      <c r="A2213">
        <v>2212</v>
      </c>
      <c r="B2213" t="s">
        <v>5984</v>
      </c>
      <c r="C2213" t="s">
        <v>4153</v>
      </c>
      <c r="D2213" t="s">
        <v>51</v>
      </c>
      <c r="E2213" t="s">
        <v>16</v>
      </c>
      <c r="F2213">
        <v>30</v>
      </c>
      <c r="G2213" t="s">
        <v>5983</v>
      </c>
      <c r="H2213" t="s">
        <v>1318</v>
      </c>
      <c r="I2213" t="s">
        <v>32</v>
      </c>
      <c r="J2213" s="1">
        <v>44669</v>
      </c>
      <c r="K2213">
        <v>8</v>
      </c>
      <c r="L2213" t="s">
        <v>20</v>
      </c>
      <c r="M2213" s="1"/>
    </row>
    <row r="2214" spans="1:13" x14ac:dyDescent="0.35">
      <c r="A2214">
        <v>2213</v>
      </c>
      <c r="B2214" t="s">
        <v>5042</v>
      </c>
      <c r="C2214" t="s">
        <v>390</v>
      </c>
      <c r="D2214" t="s">
        <v>28</v>
      </c>
      <c r="E2214" t="s">
        <v>29</v>
      </c>
      <c r="F2214">
        <v>60</v>
      </c>
      <c r="G2214" t="s">
        <v>5985</v>
      </c>
      <c r="H2214" t="s">
        <v>31</v>
      </c>
      <c r="I2214" t="s">
        <v>32</v>
      </c>
      <c r="J2214" s="1">
        <v>43863</v>
      </c>
      <c r="K2214">
        <v>17</v>
      </c>
      <c r="L2214" t="s">
        <v>80</v>
      </c>
      <c r="M2214" s="1"/>
    </row>
    <row r="2215" spans="1:13" x14ac:dyDescent="0.35">
      <c r="A2215">
        <v>2214</v>
      </c>
      <c r="B2215" t="s">
        <v>5986</v>
      </c>
      <c r="C2215" t="s">
        <v>1313</v>
      </c>
      <c r="D2215" t="s">
        <v>15</v>
      </c>
      <c r="E2215" t="s">
        <v>16</v>
      </c>
      <c r="F2215">
        <v>60</v>
      </c>
      <c r="G2215" t="s">
        <v>5987</v>
      </c>
      <c r="H2215" t="s">
        <v>1601</v>
      </c>
      <c r="I2215" t="s">
        <v>32</v>
      </c>
      <c r="J2215" s="1">
        <v>44383</v>
      </c>
      <c r="K2215">
        <v>12</v>
      </c>
      <c r="L2215" t="s">
        <v>80</v>
      </c>
      <c r="M2215" s="1"/>
    </row>
    <row r="2216" spans="1:13" x14ac:dyDescent="0.35">
      <c r="A2216">
        <v>2215</v>
      </c>
      <c r="B2216" t="s">
        <v>5988</v>
      </c>
      <c r="C2216" t="s">
        <v>5258</v>
      </c>
      <c r="D2216" t="s">
        <v>28</v>
      </c>
      <c r="E2216" t="s">
        <v>29</v>
      </c>
      <c r="F2216">
        <v>30</v>
      </c>
      <c r="G2216" t="s">
        <v>5989</v>
      </c>
      <c r="H2216" t="s">
        <v>2624</v>
      </c>
      <c r="I2216" t="s">
        <v>32</v>
      </c>
      <c r="J2216" s="1">
        <v>44689</v>
      </c>
      <c r="K2216">
        <v>33</v>
      </c>
      <c r="L2216" t="s">
        <v>54</v>
      </c>
      <c r="M2216" s="1"/>
    </row>
    <row r="2217" spans="1:13" x14ac:dyDescent="0.35">
      <c r="A2217">
        <v>2216</v>
      </c>
      <c r="B2217" t="s">
        <v>752</v>
      </c>
      <c r="C2217" t="s">
        <v>5990</v>
      </c>
      <c r="D2217" t="s">
        <v>28</v>
      </c>
      <c r="E2217" t="s">
        <v>29</v>
      </c>
      <c r="F2217">
        <v>30</v>
      </c>
      <c r="G2217" t="s">
        <v>5991</v>
      </c>
      <c r="H2217" t="s">
        <v>5664</v>
      </c>
      <c r="I2217" t="s">
        <v>187</v>
      </c>
      <c r="J2217" s="1">
        <v>43961</v>
      </c>
      <c r="K2217">
        <v>37</v>
      </c>
      <c r="L2217" t="s">
        <v>70</v>
      </c>
      <c r="M2217" s="1"/>
    </row>
    <row r="2218" spans="1:13" x14ac:dyDescent="0.35">
      <c r="A2218">
        <v>2217</v>
      </c>
      <c r="B2218" t="s">
        <v>1668</v>
      </c>
      <c r="C2218" t="s">
        <v>2145</v>
      </c>
      <c r="D2218" t="s">
        <v>15</v>
      </c>
      <c r="E2218" t="s">
        <v>16</v>
      </c>
      <c r="F2218">
        <v>60</v>
      </c>
      <c r="G2218" t="s">
        <v>5991</v>
      </c>
      <c r="H2218" t="s">
        <v>5992</v>
      </c>
      <c r="I2218" t="s">
        <v>25</v>
      </c>
      <c r="J2218" s="1">
        <v>43862</v>
      </c>
      <c r="K2218">
        <v>44</v>
      </c>
      <c r="L2218" t="s">
        <v>54</v>
      </c>
      <c r="M2218" s="1"/>
    </row>
    <row r="2219" spans="1:13" x14ac:dyDescent="0.35">
      <c r="A2219">
        <v>2218</v>
      </c>
      <c r="B2219" t="s">
        <v>774</v>
      </c>
      <c r="C2219" t="s">
        <v>5993</v>
      </c>
      <c r="D2219" t="s">
        <v>28</v>
      </c>
      <c r="E2219" t="s">
        <v>29</v>
      </c>
      <c r="F2219">
        <v>30</v>
      </c>
      <c r="G2219" t="s">
        <v>5994</v>
      </c>
      <c r="H2219" t="s">
        <v>5995</v>
      </c>
      <c r="I2219" t="s">
        <v>187</v>
      </c>
      <c r="J2219" s="1">
        <v>44269</v>
      </c>
      <c r="K2219">
        <v>69</v>
      </c>
      <c r="L2219" t="s">
        <v>159</v>
      </c>
      <c r="M2219" s="1"/>
    </row>
    <row r="2220" spans="1:13" x14ac:dyDescent="0.35">
      <c r="A2220">
        <v>2219</v>
      </c>
      <c r="B2220" t="s">
        <v>1009</v>
      </c>
      <c r="C2220" t="s">
        <v>5996</v>
      </c>
      <c r="D2220" t="s">
        <v>28</v>
      </c>
      <c r="E2220" t="s">
        <v>29</v>
      </c>
      <c r="F2220">
        <v>30</v>
      </c>
      <c r="G2220" t="s">
        <v>5997</v>
      </c>
      <c r="H2220" t="s">
        <v>412</v>
      </c>
      <c r="I2220" t="s">
        <v>187</v>
      </c>
      <c r="J2220" s="1">
        <v>44347</v>
      </c>
      <c r="K2220">
        <v>27</v>
      </c>
      <c r="L2220" t="s">
        <v>101</v>
      </c>
      <c r="M2220" s="1"/>
    </row>
    <row r="2221" spans="1:13" x14ac:dyDescent="0.35">
      <c r="A2221">
        <v>2220</v>
      </c>
      <c r="B2221" t="s">
        <v>96</v>
      </c>
      <c r="C2221" t="s">
        <v>5998</v>
      </c>
      <c r="D2221" t="s">
        <v>28</v>
      </c>
      <c r="E2221" t="s">
        <v>29</v>
      </c>
      <c r="F2221">
        <v>30</v>
      </c>
      <c r="G2221" t="s">
        <v>5999</v>
      </c>
      <c r="H2221" t="s">
        <v>6000</v>
      </c>
      <c r="I2221" t="s">
        <v>178</v>
      </c>
      <c r="J2221" s="1">
        <v>44731</v>
      </c>
      <c r="K2221">
        <v>55</v>
      </c>
      <c r="L2221" t="s">
        <v>64</v>
      </c>
      <c r="M2221" s="1"/>
    </row>
    <row r="2222" spans="1:13" x14ac:dyDescent="0.35">
      <c r="A2222">
        <v>2221</v>
      </c>
      <c r="B2222" t="s">
        <v>6001</v>
      </c>
      <c r="C2222" t="s">
        <v>3464</v>
      </c>
      <c r="D2222" t="s">
        <v>15</v>
      </c>
      <c r="E2222" t="s">
        <v>16</v>
      </c>
      <c r="F2222">
        <v>90</v>
      </c>
      <c r="G2222" t="s">
        <v>6002</v>
      </c>
      <c r="H2222" t="s">
        <v>2533</v>
      </c>
      <c r="I2222" t="s">
        <v>2534</v>
      </c>
      <c r="J2222" s="1">
        <v>44124</v>
      </c>
      <c r="K2222">
        <v>28</v>
      </c>
      <c r="L2222" t="s">
        <v>33</v>
      </c>
      <c r="M2222" s="1"/>
    </row>
    <row r="2223" spans="1:13" x14ac:dyDescent="0.35">
      <c r="A2223">
        <v>2222</v>
      </c>
      <c r="B2223" t="s">
        <v>2556</v>
      </c>
      <c r="C2223" t="s">
        <v>5807</v>
      </c>
      <c r="D2223" t="s">
        <v>28</v>
      </c>
      <c r="E2223" t="s">
        <v>29</v>
      </c>
      <c r="F2223">
        <v>60</v>
      </c>
      <c r="G2223" t="s">
        <v>6002</v>
      </c>
      <c r="H2223" t="s">
        <v>382</v>
      </c>
      <c r="I2223" t="s">
        <v>32</v>
      </c>
      <c r="J2223" s="1">
        <v>44207</v>
      </c>
      <c r="K2223">
        <v>46</v>
      </c>
      <c r="L2223" t="s">
        <v>159</v>
      </c>
      <c r="M2223" s="1"/>
    </row>
    <row r="2224" spans="1:13" x14ac:dyDescent="0.35">
      <c r="A2224">
        <v>2223</v>
      </c>
      <c r="B2224" t="s">
        <v>6003</v>
      </c>
      <c r="C2224" t="s">
        <v>6004</v>
      </c>
      <c r="D2224" t="s">
        <v>28</v>
      </c>
      <c r="E2224" t="s">
        <v>29</v>
      </c>
      <c r="F2224">
        <v>60</v>
      </c>
      <c r="G2224" t="s">
        <v>6005</v>
      </c>
      <c r="H2224" t="s">
        <v>942</v>
      </c>
      <c r="I2224" t="s">
        <v>32</v>
      </c>
      <c r="J2224" s="1">
        <v>44343</v>
      </c>
      <c r="K2224">
        <v>36</v>
      </c>
      <c r="L2224" t="s">
        <v>20</v>
      </c>
      <c r="M2224" s="1"/>
    </row>
    <row r="2225" spans="1:13" x14ac:dyDescent="0.35">
      <c r="A2225">
        <v>2224</v>
      </c>
      <c r="B2225" t="s">
        <v>624</v>
      </c>
      <c r="C2225" t="s">
        <v>348</v>
      </c>
      <c r="D2225" t="s">
        <v>28</v>
      </c>
      <c r="E2225" t="s">
        <v>29</v>
      </c>
      <c r="F2225">
        <v>60</v>
      </c>
      <c r="G2225" t="s">
        <v>6006</v>
      </c>
      <c r="H2225" t="s">
        <v>4979</v>
      </c>
      <c r="I2225" t="s">
        <v>294</v>
      </c>
      <c r="J2225" s="1">
        <v>44452</v>
      </c>
      <c r="K2225">
        <v>88</v>
      </c>
      <c r="L2225" t="s">
        <v>54</v>
      </c>
      <c r="M2225" s="1"/>
    </row>
    <row r="2226" spans="1:13" x14ac:dyDescent="0.35">
      <c r="A2226">
        <v>2225</v>
      </c>
      <c r="B2226" t="s">
        <v>367</v>
      </c>
      <c r="C2226" t="s">
        <v>3084</v>
      </c>
      <c r="D2226" t="s">
        <v>28</v>
      </c>
      <c r="E2226" t="s">
        <v>29</v>
      </c>
      <c r="F2226">
        <v>60</v>
      </c>
      <c r="G2226" t="s">
        <v>6006</v>
      </c>
      <c r="H2226" t="s">
        <v>1568</v>
      </c>
      <c r="I2226" t="s">
        <v>32</v>
      </c>
      <c r="J2226" s="1">
        <v>43991</v>
      </c>
      <c r="K2226">
        <v>85</v>
      </c>
      <c r="L2226" t="s">
        <v>54</v>
      </c>
      <c r="M2226" s="1"/>
    </row>
    <row r="2227" spans="1:13" x14ac:dyDescent="0.35">
      <c r="A2227">
        <v>2226</v>
      </c>
      <c r="B2227" t="s">
        <v>751</v>
      </c>
      <c r="C2227" t="s">
        <v>3600</v>
      </c>
      <c r="D2227" t="s">
        <v>28</v>
      </c>
      <c r="E2227" t="s">
        <v>29</v>
      </c>
      <c r="F2227">
        <v>90</v>
      </c>
      <c r="G2227" t="s">
        <v>6007</v>
      </c>
      <c r="H2227" t="s">
        <v>3320</v>
      </c>
      <c r="I2227" t="s">
        <v>32</v>
      </c>
      <c r="J2227" s="1">
        <v>44138</v>
      </c>
      <c r="K2227">
        <v>35</v>
      </c>
      <c r="L2227" t="s">
        <v>39</v>
      </c>
      <c r="M2227" s="1"/>
    </row>
    <row r="2228" spans="1:13" x14ac:dyDescent="0.35">
      <c r="A2228">
        <v>2227</v>
      </c>
      <c r="B2228" t="s">
        <v>5977</v>
      </c>
      <c r="C2228" t="s">
        <v>5883</v>
      </c>
      <c r="D2228" t="s">
        <v>15</v>
      </c>
      <c r="E2228" t="s">
        <v>16</v>
      </c>
      <c r="F2228">
        <v>60</v>
      </c>
      <c r="G2228" t="s">
        <v>6008</v>
      </c>
      <c r="H2228" t="s">
        <v>5711</v>
      </c>
      <c r="I2228" t="s">
        <v>25</v>
      </c>
      <c r="J2228" s="1">
        <v>43886</v>
      </c>
      <c r="K2228">
        <v>39</v>
      </c>
      <c r="L2228" t="s">
        <v>33</v>
      </c>
      <c r="M2228" s="1"/>
    </row>
    <row r="2229" spans="1:13" x14ac:dyDescent="0.35">
      <c r="A2229">
        <v>2228</v>
      </c>
      <c r="B2229" t="s">
        <v>6009</v>
      </c>
      <c r="C2229" t="s">
        <v>3843</v>
      </c>
      <c r="D2229" t="s">
        <v>51</v>
      </c>
      <c r="E2229" t="s">
        <v>16</v>
      </c>
      <c r="F2229">
        <v>30</v>
      </c>
      <c r="G2229" t="s">
        <v>6010</v>
      </c>
      <c r="H2229" t="s">
        <v>2516</v>
      </c>
      <c r="I2229" t="s">
        <v>32</v>
      </c>
      <c r="J2229" s="1">
        <v>44899</v>
      </c>
      <c r="K2229">
        <v>5</v>
      </c>
      <c r="L2229" t="s">
        <v>45</v>
      </c>
      <c r="M2229" s="1"/>
    </row>
    <row r="2230" spans="1:13" x14ac:dyDescent="0.35">
      <c r="A2230">
        <v>2229</v>
      </c>
      <c r="B2230" t="s">
        <v>4378</v>
      </c>
      <c r="C2230" t="s">
        <v>3014</v>
      </c>
      <c r="D2230" t="s">
        <v>28</v>
      </c>
      <c r="E2230" t="s">
        <v>6011</v>
      </c>
      <c r="F2230">
        <v>30</v>
      </c>
      <c r="G2230" t="s">
        <v>6012</v>
      </c>
      <c r="H2230" t="s">
        <v>2441</v>
      </c>
      <c r="I2230" t="s">
        <v>1199</v>
      </c>
      <c r="J2230" s="1">
        <v>44393</v>
      </c>
      <c r="K2230">
        <v>18</v>
      </c>
      <c r="L2230" t="s">
        <v>101</v>
      </c>
      <c r="M2230" s="1"/>
    </row>
    <row r="2231" spans="1:13" x14ac:dyDescent="0.35">
      <c r="A2231">
        <v>2230</v>
      </c>
      <c r="B2231" t="s">
        <v>6013</v>
      </c>
      <c r="C2231" t="s">
        <v>219</v>
      </c>
      <c r="D2231" t="s">
        <v>41</v>
      </c>
      <c r="E2231" t="s">
        <v>16</v>
      </c>
      <c r="F2231">
        <v>30</v>
      </c>
      <c r="G2231" t="s">
        <v>6014</v>
      </c>
      <c r="H2231" t="s">
        <v>3405</v>
      </c>
      <c r="I2231" t="s">
        <v>32</v>
      </c>
      <c r="J2231" s="1">
        <v>44478</v>
      </c>
      <c r="K2231">
        <v>44</v>
      </c>
      <c r="L2231" t="s">
        <v>20</v>
      </c>
      <c r="M2231" s="1"/>
    </row>
    <row r="2232" spans="1:13" x14ac:dyDescent="0.35">
      <c r="A2232">
        <v>2231</v>
      </c>
      <c r="B2232" t="s">
        <v>6015</v>
      </c>
      <c r="C2232" t="s">
        <v>6016</v>
      </c>
      <c r="D2232" t="s">
        <v>51</v>
      </c>
      <c r="E2232" t="s">
        <v>16</v>
      </c>
      <c r="F2232">
        <v>60</v>
      </c>
      <c r="G2232" t="s">
        <v>6017</v>
      </c>
      <c r="H2232" t="s">
        <v>34</v>
      </c>
      <c r="I2232" t="s">
        <v>1454</v>
      </c>
      <c r="J2232" s="1">
        <v>44558</v>
      </c>
      <c r="K2232">
        <v>31</v>
      </c>
      <c r="L2232" t="s">
        <v>70</v>
      </c>
      <c r="M2232" s="1"/>
    </row>
    <row r="2233" spans="1:13" x14ac:dyDescent="0.35">
      <c r="A2233">
        <v>2232</v>
      </c>
      <c r="B2233" t="s">
        <v>75</v>
      </c>
      <c r="C2233" t="s">
        <v>873</v>
      </c>
      <c r="D2233" t="s">
        <v>28</v>
      </c>
      <c r="E2233" t="s">
        <v>29</v>
      </c>
      <c r="F2233">
        <v>30</v>
      </c>
      <c r="G2233" t="s">
        <v>6018</v>
      </c>
      <c r="H2233" t="s">
        <v>2039</v>
      </c>
      <c r="I2233" t="s">
        <v>1199</v>
      </c>
      <c r="J2233" s="1">
        <v>44310</v>
      </c>
      <c r="K2233">
        <v>51</v>
      </c>
      <c r="L2233" t="s">
        <v>159</v>
      </c>
      <c r="M2233" s="1"/>
    </row>
    <row r="2234" spans="1:13" x14ac:dyDescent="0.35">
      <c r="A2234">
        <v>2233</v>
      </c>
      <c r="B2234" t="s">
        <v>6019</v>
      </c>
      <c r="C2234" t="s">
        <v>774</v>
      </c>
      <c r="D2234" t="s">
        <v>51</v>
      </c>
      <c r="E2234" t="s">
        <v>16</v>
      </c>
      <c r="F2234">
        <v>60</v>
      </c>
      <c r="G2234" t="s">
        <v>6020</v>
      </c>
      <c r="H2234" t="s">
        <v>2418</v>
      </c>
      <c r="I2234" t="s">
        <v>32</v>
      </c>
      <c r="J2234" s="1">
        <v>44870</v>
      </c>
      <c r="K2234">
        <v>65</v>
      </c>
      <c r="L2234" t="s">
        <v>64</v>
      </c>
      <c r="M2234" s="1"/>
    </row>
    <row r="2235" spans="1:13" x14ac:dyDescent="0.35">
      <c r="A2235">
        <v>2234</v>
      </c>
      <c r="B2235" t="s">
        <v>4727</v>
      </c>
      <c r="C2235" t="s">
        <v>6021</v>
      </c>
      <c r="D2235" t="s">
        <v>28</v>
      </c>
      <c r="E2235" t="s">
        <v>29</v>
      </c>
      <c r="F2235">
        <v>30</v>
      </c>
      <c r="G2235" t="s">
        <v>6022</v>
      </c>
      <c r="H2235" t="s">
        <v>6023</v>
      </c>
      <c r="I2235" t="s">
        <v>32</v>
      </c>
      <c r="J2235" s="1">
        <v>44773</v>
      </c>
      <c r="K2235">
        <v>2</v>
      </c>
      <c r="L2235" t="s">
        <v>70</v>
      </c>
      <c r="M2235" s="1"/>
    </row>
    <row r="2236" spans="1:13" x14ac:dyDescent="0.35">
      <c r="A2236">
        <v>2235</v>
      </c>
      <c r="B2236" t="s">
        <v>6024</v>
      </c>
      <c r="C2236" t="s">
        <v>6025</v>
      </c>
      <c r="D2236" t="s">
        <v>51</v>
      </c>
      <c r="E2236" t="s">
        <v>16</v>
      </c>
      <c r="F2236">
        <v>60</v>
      </c>
      <c r="G2236" t="s">
        <v>6026</v>
      </c>
      <c r="H2236" t="s">
        <v>667</v>
      </c>
      <c r="I2236" t="s">
        <v>25</v>
      </c>
      <c r="J2236" s="1">
        <v>43884</v>
      </c>
      <c r="K2236">
        <v>46</v>
      </c>
      <c r="L2236" t="s">
        <v>80</v>
      </c>
      <c r="M2236" s="1"/>
    </row>
    <row r="2237" spans="1:13" x14ac:dyDescent="0.35">
      <c r="A2237">
        <v>2236</v>
      </c>
      <c r="B2237" t="s">
        <v>1351</v>
      </c>
      <c r="C2237" t="s">
        <v>3439</v>
      </c>
      <c r="D2237" t="s">
        <v>28</v>
      </c>
      <c r="E2237" t="s">
        <v>29</v>
      </c>
      <c r="F2237">
        <v>90</v>
      </c>
      <c r="G2237" t="s">
        <v>6026</v>
      </c>
      <c r="H2237" t="s">
        <v>1417</v>
      </c>
      <c r="I2237" t="s">
        <v>32</v>
      </c>
      <c r="J2237" s="1">
        <v>44108</v>
      </c>
      <c r="K2237">
        <v>16</v>
      </c>
      <c r="L2237" t="s">
        <v>64</v>
      </c>
      <c r="M2237" s="1"/>
    </row>
    <row r="2238" spans="1:13" x14ac:dyDescent="0.35">
      <c r="A2238">
        <v>2237</v>
      </c>
      <c r="B2238" t="s">
        <v>6027</v>
      </c>
      <c r="C2238" t="s">
        <v>1789</v>
      </c>
      <c r="D2238" t="s">
        <v>15</v>
      </c>
      <c r="E2238" t="s">
        <v>16</v>
      </c>
      <c r="F2238">
        <v>30</v>
      </c>
      <c r="G2238" t="s">
        <v>6028</v>
      </c>
      <c r="H2238" t="s">
        <v>5327</v>
      </c>
      <c r="I2238" t="s">
        <v>187</v>
      </c>
      <c r="J2238" s="1">
        <v>44901</v>
      </c>
      <c r="K2238">
        <v>19</v>
      </c>
      <c r="L2238" t="s">
        <v>64</v>
      </c>
      <c r="M2238" s="1"/>
    </row>
    <row r="2239" spans="1:13" x14ac:dyDescent="0.35">
      <c r="A2239">
        <v>2238</v>
      </c>
      <c r="B2239" t="s">
        <v>5266</v>
      </c>
      <c r="C2239" t="s">
        <v>766</v>
      </c>
      <c r="D2239" t="s">
        <v>28</v>
      </c>
      <c r="E2239" t="s">
        <v>29</v>
      </c>
      <c r="F2239">
        <v>30</v>
      </c>
      <c r="G2239" t="s">
        <v>6029</v>
      </c>
      <c r="H2239" t="s">
        <v>462</v>
      </c>
      <c r="I2239" t="s">
        <v>32</v>
      </c>
      <c r="J2239" s="1">
        <v>44085</v>
      </c>
      <c r="K2239">
        <v>14</v>
      </c>
      <c r="L2239" t="s">
        <v>20</v>
      </c>
      <c r="M2239" s="1"/>
    </row>
    <row r="2240" spans="1:13" x14ac:dyDescent="0.35">
      <c r="A2240">
        <v>2239</v>
      </c>
      <c r="B2240" t="s">
        <v>6030</v>
      </c>
      <c r="C2240" t="s">
        <v>6031</v>
      </c>
      <c r="D2240" t="s">
        <v>51</v>
      </c>
      <c r="E2240" t="s">
        <v>16</v>
      </c>
      <c r="F2240">
        <v>90</v>
      </c>
      <c r="G2240" t="s">
        <v>6032</v>
      </c>
      <c r="H2240" t="s">
        <v>6033</v>
      </c>
      <c r="I2240" t="s">
        <v>32</v>
      </c>
      <c r="J2240" s="1">
        <v>43963</v>
      </c>
      <c r="K2240">
        <v>9</v>
      </c>
      <c r="L2240" t="s">
        <v>45</v>
      </c>
      <c r="M2240" s="1"/>
    </row>
    <row r="2241" spans="1:13" x14ac:dyDescent="0.35">
      <c r="A2241">
        <v>2240</v>
      </c>
      <c r="B2241" t="s">
        <v>6034</v>
      </c>
      <c r="C2241" t="s">
        <v>2047</v>
      </c>
      <c r="D2241" t="s">
        <v>15</v>
      </c>
      <c r="E2241" t="s">
        <v>16</v>
      </c>
      <c r="F2241">
        <v>30</v>
      </c>
      <c r="G2241" t="s">
        <v>6035</v>
      </c>
      <c r="H2241" t="s">
        <v>6036</v>
      </c>
      <c r="I2241" t="s">
        <v>32</v>
      </c>
      <c r="J2241" s="1">
        <v>44112</v>
      </c>
      <c r="K2241">
        <v>10</v>
      </c>
      <c r="L2241" t="s">
        <v>33</v>
      </c>
      <c r="M2241" s="1"/>
    </row>
    <row r="2242" spans="1:13" x14ac:dyDescent="0.35">
      <c r="A2242">
        <v>2241</v>
      </c>
      <c r="B2242" t="s">
        <v>4727</v>
      </c>
      <c r="C2242" t="s">
        <v>1710</v>
      </c>
      <c r="D2242" t="s">
        <v>28</v>
      </c>
      <c r="E2242" t="s">
        <v>29</v>
      </c>
      <c r="F2242">
        <v>90</v>
      </c>
      <c r="G2242" t="s">
        <v>6037</v>
      </c>
      <c r="H2242" t="s">
        <v>6038</v>
      </c>
      <c r="I2242" t="s">
        <v>19</v>
      </c>
      <c r="J2242" s="1">
        <v>44854</v>
      </c>
      <c r="K2242">
        <v>14</v>
      </c>
      <c r="L2242" t="s">
        <v>101</v>
      </c>
      <c r="M2242" s="1"/>
    </row>
    <row r="2243" spans="1:13" x14ac:dyDescent="0.35">
      <c r="A2243">
        <v>2242</v>
      </c>
      <c r="B2243" t="s">
        <v>6039</v>
      </c>
      <c r="C2243" t="s">
        <v>6040</v>
      </c>
      <c r="D2243" t="s">
        <v>15</v>
      </c>
      <c r="E2243" t="s">
        <v>16</v>
      </c>
      <c r="F2243">
        <v>90</v>
      </c>
      <c r="G2243" t="s">
        <v>6041</v>
      </c>
      <c r="H2243" t="s">
        <v>4508</v>
      </c>
      <c r="I2243" t="s">
        <v>32</v>
      </c>
      <c r="J2243" s="1">
        <v>44304</v>
      </c>
      <c r="K2243">
        <v>84</v>
      </c>
      <c r="L2243" t="s">
        <v>101</v>
      </c>
      <c r="M2243" s="1"/>
    </row>
    <row r="2244" spans="1:13" x14ac:dyDescent="0.35">
      <c r="A2244">
        <v>2243</v>
      </c>
      <c r="B2244" t="s">
        <v>3706</v>
      </c>
      <c r="C2244" t="s">
        <v>6042</v>
      </c>
      <c r="D2244" t="s">
        <v>28</v>
      </c>
      <c r="E2244" t="s">
        <v>29</v>
      </c>
      <c r="F2244">
        <v>60</v>
      </c>
      <c r="G2244" t="s">
        <v>6043</v>
      </c>
      <c r="H2244" t="s">
        <v>3245</v>
      </c>
      <c r="I2244" t="s">
        <v>32</v>
      </c>
      <c r="J2244" s="1">
        <v>44067</v>
      </c>
      <c r="K2244">
        <v>84</v>
      </c>
      <c r="L2244" t="s">
        <v>101</v>
      </c>
      <c r="M2244" s="1"/>
    </row>
    <row r="2245" spans="1:13" x14ac:dyDescent="0.35">
      <c r="A2245">
        <v>2244</v>
      </c>
      <c r="B2245" t="s">
        <v>6044</v>
      </c>
      <c r="C2245" t="s">
        <v>1727</v>
      </c>
      <c r="D2245" t="s">
        <v>28</v>
      </c>
      <c r="E2245" t="s">
        <v>29</v>
      </c>
      <c r="F2245">
        <v>60</v>
      </c>
      <c r="G2245" t="s">
        <v>6045</v>
      </c>
      <c r="H2245" t="s">
        <v>2163</v>
      </c>
      <c r="I2245" t="s">
        <v>1824</v>
      </c>
      <c r="J2245" s="1">
        <v>44791</v>
      </c>
      <c r="K2245">
        <v>3</v>
      </c>
      <c r="L2245" t="s">
        <v>45</v>
      </c>
      <c r="M2245" s="1"/>
    </row>
    <row r="2246" spans="1:13" x14ac:dyDescent="0.35">
      <c r="A2246">
        <v>2245</v>
      </c>
      <c r="B2246" t="s">
        <v>6046</v>
      </c>
      <c r="C2246" t="s">
        <v>672</v>
      </c>
      <c r="D2246" t="s">
        <v>15</v>
      </c>
      <c r="E2246" t="s">
        <v>16</v>
      </c>
      <c r="F2246">
        <v>60</v>
      </c>
      <c r="G2246" t="s">
        <v>6047</v>
      </c>
      <c r="H2246" t="s">
        <v>3263</v>
      </c>
      <c r="I2246" t="s">
        <v>32</v>
      </c>
      <c r="J2246" s="1">
        <v>44474</v>
      </c>
      <c r="K2246">
        <v>78</v>
      </c>
      <c r="L2246" t="s">
        <v>159</v>
      </c>
      <c r="M2246" s="1"/>
    </row>
    <row r="2247" spans="1:13" x14ac:dyDescent="0.35">
      <c r="A2247">
        <v>2246</v>
      </c>
      <c r="B2247" t="s">
        <v>6048</v>
      </c>
      <c r="C2247" t="s">
        <v>1341</v>
      </c>
      <c r="D2247" t="s">
        <v>28</v>
      </c>
      <c r="E2247" t="s">
        <v>29</v>
      </c>
      <c r="F2247">
        <v>60</v>
      </c>
      <c r="G2247" t="s">
        <v>6049</v>
      </c>
      <c r="H2247" t="s">
        <v>6050</v>
      </c>
      <c r="I2247" t="s">
        <v>1199</v>
      </c>
      <c r="J2247" s="1">
        <v>44218</v>
      </c>
      <c r="K2247">
        <v>13</v>
      </c>
      <c r="L2247" t="s">
        <v>39</v>
      </c>
      <c r="M2247" s="1"/>
    </row>
    <row r="2248" spans="1:13" x14ac:dyDescent="0.35">
      <c r="A2248">
        <v>2247</v>
      </c>
      <c r="B2248" t="s">
        <v>6051</v>
      </c>
      <c r="C2248" t="s">
        <v>821</v>
      </c>
      <c r="D2248" t="s">
        <v>51</v>
      </c>
      <c r="E2248" t="s">
        <v>16</v>
      </c>
      <c r="F2248">
        <v>90</v>
      </c>
      <c r="G2248" t="s">
        <v>6049</v>
      </c>
      <c r="H2248" t="s">
        <v>389</v>
      </c>
      <c r="I2248" t="s">
        <v>32</v>
      </c>
      <c r="J2248" s="1">
        <v>44149</v>
      </c>
      <c r="K2248">
        <v>62</v>
      </c>
      <c r="L2248" t="s">
        <v>64</v>
      </c>
      <c r="M2248" s="1"/>
    </row>
    <row r="2249" spans="1:13" x14ac:dyDescent="0.35">
      <c r="A2249">
        <v>2248</v>
      </c>
      <c r="B2249" t="s">
        <v>1015</v>
      </c>
      <c r="C2249" t="s">
        <v>3173</v>
      </c>
      <c r="D2249" t="s">
        <v>28</v>
      </c>
      <c r="E2249" t="s">
        <v>29</v>
      </c>
      <c r="F2249">
        <v>30</v>
      </c>
      <c r="G2249" t="s">
        <v>6052</v>
      </c>
      <c r="H2249" t="s">
        <v>5283</v>
      </c>
      <c r="I2249" t="s">
        <v>32</v>
      </c>
      <c r="J2249" s="1">
        <v>44171</v>
      </c>
      <c r="K2249">
        <v>80</v>
      </c>
      <c r="L2249" t="s">
        <v>159</v>
      </c>
      <c r="M2249" s="1"/>
    </row>
    <row r="2250" spans="1:13" x14ac:dyDescent="0.35">
      <c r="A2250">
        <v>2249</v>
      </c>
      <c r="B2250" t="s">
        <v>994</v>
      </c>
      <c r="C2250" t="s">
        <v>3581</v>
      </c>
      <c r="D2250" t="s">
        <v>28</v>
      </c>
      <c r="E2250" t="s">
        <v>29</v>
      </c>
      <c r="F2250">
        <v>60</v>
      </c>
      <c r="G2250" t="s">
        <v>6053</v>
      </c>
      <c r="H2250" t="s">
        <v>3041</v>
      </c>
      <c r="I2250" t="s">
        <v>124</v>
      </c>
      <c r="J2250" s="1">
        <v>43896</v>
      </c>
      <c r="K2250">
        <v>7</v>
      </c>
      <c r="L2250" t="s">
        <v>70</v>
      </c>
      <c r="M2250" s="1"/>
    </row>
    <row r="2251" spans="1:13" x14ac:dyDescent="0.35">
      <c r="A2251">
        <v>2250</v>
      </c>
      <c r="B2251" t="s">
        <v>6054</v>
      </c>
      <c r="C2251" t="s">
        <v>6055</v>
      </c>
      <c r="D2251" t="s">
        <v>15</v>
      </c>
      <c r="E2251" t="s">
        <v>16</v>
      </c>
      <c r="F2251">
        <v>90</v>
      </c>
      <c r="G2251" t="s">
        <v>6056</v>
      </c>
      <c r="H2251" t="s">
        <v>3384</v>
      </c>
      <c r="I2251" t="s">
        <v>32</v>
      </c>
      <c r="J2251" s="1">
        <v>44080</v>
      </c>
      <c r="K2251">
        <v>2</v>
      </c>
      <c r="L2251" t="s">
        <v>159</v>
      </c>
      <c r="M2251" s="1"/>
    </row>
    <row r="2252" spans="1:13" x14ac:dyDescent="0.35">
      <c r="A2252">
        <v>2251</v>
      </c>
      <c r="B2252" t="s">
        <v>6057</v>
      </c>
      <c r="C2252" t="s">
        <v>873</v>
      </c>
      <c r="D2252" t="s">
        <v>117</v>
      </c>
      <c r="E2252" t="s">
        <v>29</v>
      </c>
      <c r="F2252">
        <v>90</v>
      </c>
      <c r="G2252" t="s">
        <v>6058</v>
      </c>
      <c r="H2252" t="s">
        <v>6059</v>
      </c>
      <c r="I2252" t="s">
        <v>32</v>
      </c>
      <c r="J2252" s="1">
        <v>44451</v>
      </c>
      <c r="K2252">
        <v>76</v>
      </c>
      <c r="L2252" t="s">
        <v>70</v>
      </c>
      <c r="M2252" s="1"/>
    </row>
    <row r="2253" spans="1:13" x14ac:dyDescent="0.35">
      <c r="A2253">
        <v>2252</v>
      </c>
      <c r="B2253" t="s">
        <v>3699</v>
      </c>
      <c r="C2253" t="s">
        <v>841</v>
      </c>
      <c r="D2253" t="s">
        <v>28</v>
      </c>
      <c r="E2253" t="s">
        <v>29</v>
      </c>
      <c r="F2253">
        <v>60</v>
      </c>
      <c r="G2253" t="s">
        <v>6060</v>
      </c>
      <c r="H2253" t="s">
        <v>5207</v>
      </c>
      <c r="I2253" t="s">
        <v>38</v>
      </c>
      <c r="J2253" s="1">
        <v>44638</v>
      </c>
      <c r="K2253">
        <v>18</v>
      </c>
      <c r="L2253" t="s">
        <v>33</v>
      </c>
      <c r="M2253" s="1"/>
    </row>
    <row r="2254" spans="1:13" x14ac:dyDescent="0.35">
      <c r="A2254">
        <v>2253</v>
      </c>
      <c r="B2254" t="s">
        <v>3588</v>
      </c>
      <c r="C2254" t="s">
        <v>2883</v>
      </c>
      <c r="D2254" t="s">
        <v>28</v>
      </c>
      <c r="E2254" t="s">
        <v>29</v>
      </c>
      <c r="F2254">
        <v>60</v>
      </c>
      <c r="G2254" t="s">
        <v>6061</v>
      </c>
      <c r="H2254" t="s">
        <v>3263</v>
      </c>
      <c r="I2254" t="s">
        <v>32</v>
      </c>
      <c r="J2254" s="1">
        <v>44731</v>
      </c>
      <c r="K2254">
        <v>70</v>
      </c>
      <c r="L2254" t="s">
        <v>64</v>
      </c>
      <c r="M2254" s="1"/>
    </row>
    <row r="2255" spans="1:13" x14ac:dyDescent="0.35">
      <c r="A2255">
        <v>2254</v>
      </c>
      <c r="B2255" t="s">
        <v>232</v>
      </c>
      <c r="C2255" t="s">
        <v>6062</v>
      </c>
      <c r="D2255" t="s">
        <v>28</v>
      </c>
      <c r="E2255" t="s">
        <v>29</v>
      </c>
      <c r="F2255">
        <v>60</v>
      </c>
      <c r="G2255" t="s">
        <v>6063</v>
      </c>
      <c r="H2255" t="s">
        <v>1594</v>
      </c>
      <c r="I2255" t="s">
        <v>178</v>
      </c>
      <c r="J2255" s="1">
        <v>44359</v>
      </c>
      <c r="K2255">
        <v>19</v>
      </c>
      <c r="L2255" t="s">
        <v>159</v>
      </c>
      <c r="M2255" s="1"/>
    </row>
    <row r="2256" spans="1:13" x14ac:dyDescent="0.35">
      <c r="A2256">
        <v>2255</v>
      </c>
      <c r="B2256" t="s">
        <v>6064</v>
      </c>
      <c r="C2256" t="s">
        <v>6065</v>
      </c>
      <c r="D2256" t="s">
        <v>15</v>
      </c>
      <c r="E2256" t="s">
        <v>16</v>
      </c>
      <c r="F2256">
        <v>30</v>
      </c>
      <c r="G2256" t="s">
        <v>6066</v>
      </c>
      <c r="H2256" t="s">
        <v>3870</v>
      </c>
      <c r="I2256" t="s">
        <v>124</v>
      </c>
      <c r="J2256" s="1">
        <v>43957</v>
      </c>
      <c r="K2256">
        <v>77</v>
      </c>
      <c r="L2256" t="s">
        <v>39</v>
      </c>
      <c r="M2256" s="1"/>
    </row>
    <row r="2257" spans="1:13" x14ac:dyDescent="0.35">
      <c r="A2257">
        <v>2256</v>
      </c>
      <c r="B2257" t="s">
        <v>6067</v>
      </c>
      <c r="C2257" t="s">
        <v>605</v>
      </c>
      <c r="D2257" t="s">
        <v>51</v>
      </c>
      <c r="E2257" t="s">
        <v>16</v>
      </c>
      <c r="F2257">
        <v>30</v>
      </c>
      <c r="G2257" t="s">
        <v>6068</v>
      </c>
      <c r="H2257" t="s">
        <v>6069</v>
      </c>
      <c r="I2257" t="s">
        <v>294</v>
      </c>
      <c r="J2257" s="1">
        <v>43915</v>
      </c>
      <c r="K2257">
        <v>45</v>
      </c>
      <c r="L2257" t="s">
        <v>33</v>
      </c>
      <c r="M2257" s="1"/>
    </row>
    <row r="2258" spans="1:13" x14ac:dyDescent="0.35">
      <c r="A2258">
        <v>2257</v>
      </c>
      <c r="B2258" t="s">
        <v>6070</v>
      </c>
      <c r="C2258" t="s">
        <v>4444</v>
      </c>
      <c r="D2258" t="s">
        <v>15</v>
      </c>
      <c r="E2258" t="s">
        <v>16</v>
      </c>
      <c r="F2258">
        <v>60</v>
      </c>
      <c r="G2258" t="s">
        <v>6071</v>
      </c>
      <c r="H2258" t="s">
        <v>2864</v>
      </c>
      <c r="I2258" t="s">
        <v>187</v>
      </c>
      <c r="J2258" s="1">
        <v>44749</v>
      </c>
      <c r="K2258">
        <v>76</v>
      </c>
      <c r="L2258" t="s">
        <v>101</v>
      </c>
      <c r="M2258" s="1"/>
    </row>
    <row r="2259" spans="1:13" x14ac:dyDescent="0.35">
      <c r="A2259">
        <v>2258</v>
      </c>
      <c r="B2259" t="s">
        <v>6072</v>
      </c>
      <c r="C2259" t="s">
        <v>6073</v>
      </c>
      <c r="D2259" t="s">
        <v>28</v>
      </c>
      <c r="E2259" t="s">
        <v>29</v>
      </c>
      <c r="F2259">
        <v>90</v>
      </c>
      <c r="G2259" t="s">
        <v>6074</v>
      </c>
      <c r="H2259" t="s">
        <v>224</v>
      </c>
      <c r="I2259" t="s">
        <v>124</v>
      </c>
      <c r="J2259" s="1">
        <v>44646</v>
      </c>
      <c r="K2259">
        <v>81</v>
      </c>
      <c r="L2259" t="s">
        <v>33</v>
      </c>
      <c r="M2259" s="1"/>
    </row>
    <row r="2260" spans="1:13" x14ac:dyDescent="0.35">
      <c r="A2260">
        <v>2259</v>
      </c>
      <c r="B2260" t="s">
        <v>6075</v>
      </c>
      <c r="C2260" t="s">
        <v>6076</v>
      </c>
      <c r="D2260" t="s">
        <v>28</v>
      </c>
      <c r="E2260" t="s">
        <v>29</v>
      </c>
      <c r="F2260">
        <v>90</v>
      </c>
      <c r="G2260" t="s">
        <v>6077</v>
      </c>
      <c r="H2260" t="s">
        <v>1111</v>
      </c>
      <c r="I2260" t="s">
        <v>32</v>
      </c>
      <c r="J2260" s="1">
        <v>44532</v>
      </c>
      <c r="K2260">
        <v>47</v>
      </c>
      <c r="L2260" t="s">
        <v>20</v>
      </c>
      <c r="M2260" s="1"/>
    </row>
    <row r="2261" spans="1:13" x14ac:dyDescent="0.35">
      <c r="A2261">
        <v>2260</v>
      </c>
      <c r="B2261" t="s">
        <v>4590</v>
      </c>
      <c r="C2261" t="s">
        <v>6078</v>
      </c>
      <c r="D2261" t="s">
        <v>51</v>
      </c>
      <c r="E2261" t="s">
        <v>16</v>
      </c>
      <c r="F2261">
        <v>90</v>
      </c>
      <c r="G2261" t="s">
        <v>6079</v>
      </c>
      <c r="H2261" t="s">
        <v>6080</v>
      </c>
      <c r="I2261" t="s">
        <v>32</v>
      </c>
      <c r="J2261" s="1">
        <v>44195</v>
      </c>
      <c r="K2261">
        <v>33</v>
      </c>
      <c r="L2261" t="s">
        <v>45</v>
      </c>
      <c r="M2261" s="1"/>
    </row>
    <row r="2262" spans="1:13" x14ac:dyDescent="0.35">
      <c r="A2262">
        <v>2261</v>
      </c>
      <c r="B2262" t="s">
        <v>6081</v>
      </c>
      <c r="C2262" t="s">
        <v>6082</v>
      </c>
      <c r="D2262" t="s">
        <v>51</v>
      </c>
      <c r="E2262" t="s">
        <v>16</v>
      </c>
      <c r="F2262">
        <v>30</v>
      </c>
      <c r="G2262" t="s">
        <v>6083</v>
      </c>
      <c r="H2262" t="s">
        <v>370</v>
      </c>
      <c r="I2262" t="s">
        <v>32</v>
      </c>
      <c r="J2262" s="1">
        <v>44390</v>
      </c>
      <c r="K2262">
        <v>3</v>
      </c>
      <c r="L2262" t="s">
        <v>80</v>
      </c>
      <c r="M2262" s="1"/>
    </row>
    <row r="2263" spans="1:13" x14ac:dyDescent="0.35">
      <c r="A2263">
        <v>2262</v>
      </c>
      <c r="B2263" t="s">
        <v>6084</v>
      </c>
      <c r="C2263" t="s">
        <v>6085</v>
      </c>
      <c r="D2263" t="s">
        <v>51</v>
      </c>
      <c r="E2263" t="s">
        <v>16</v>
      </c>
      <c r="F2263">
        <v>30</v>
      </c>
      <c r="G2263" t="s">
        <v>6086</v>
      </c>
      <c r="H2263" t="s">
        <v>6087</v>
      </c>
      <c r="I2263" t="s">
        <v>124</v>
      </c>
      <c r="J2263" s="1">
        <v>44143</v>
      </c>
      <c r="K2263">
        <v>46</v>
      </c>
      <c r="L2263" t="s">
        <v>39</v>
      </c>
      <c r="M2263" s="1"/>
    </row>
    <row r="2264" spans="1:13" x14ac:dyDescent="0.35">
      <c r="A2264">
        <v>2263</v>
      </c>
      <c r="B2264" t="s">
        <v>6088</v>
      </c>
      <c r="C2264" t="s">
        <v>6089</v>
      </c>
      <c r="D2264" t="s">
        <v>28</v>
      </c>
      <c r="E2264" t="s">
        <v>29</v>
      </c>
      <c r="F2264">
        <v>60</v>
      </c>
      <c r="G2264" t="s">
        <v>6090</v>
      </c>
      <c r="H2264" t="s">
        <v>3424</v>
      </c>
      <c r="I2264" t="s">
        <v>32</v>
      </c>
      <c r="J2264" s="1">
        <v>44603</v>
      </c>
      <c r="K2264">
        <v>62</v>
      </c>
      <c r="L2264" t="s">
        <v>39</v>
      </c>
      <c r="M2264" s="1"/>
    </row>
    <row r="2265" spans="1:13" x14ac:dyDescent="0.35">
      <c r="A2265">
        <v>2264</v>
      </c>
      <c r="B2265" t="s">
        <v>6091</v>
      </c>
      <c r="C2265" t="s">
        <v>5214</v>
      </c>
      <c r="D2265" t="s">
        <v>15</v>
      </c>
      <c r="E2265" t="s">
        <v>16</v>
      </c>
      <c r="F2265">
        <v>30</v>
      </c>
      <c r="G2265" t="s">
        <v>6092</v>
      </c>
      <c r="H2265" t="s">
        <v>3134</v>
      </c>
      <c r="I2265" t="s">
        <v>294</v>
      </c>
      <c r="J2265" s="1">
        <v>44064</v>
      </c>
      <c r="K2265">
        <v>64</v>
      </c>
      <c r="L2265" t="s">
        <v>54</v>
      </c>
      <c r="M2265" s="1"/>
    </row>
    <row r="2266" spans="1:13" x14ac:dyDescent="0.35">
      <c r="A2266">
        <v>2265</v>
      </c>
      <c r="B2266" t="s">
        <v>1661</v>
      </c>
      <c r="C2266" t="s">
        <v>6093</v>
      </c>
      <c r="D2266" t="s">
        <v>28</v>
      </c>
      <c r="E2266" t="s">
        <v>29</v>
      </c>
      <c r="F2266">
        <v>30</v>
      </c>
      <c r="G2266" t="s">
        <v>6094</v>
      </c>
      <c r="H2266" t="s">
        <v>43</v>
      </c>
      <c r="I2266" t="s">
        <v>44</v>
      </c>
      <c r="J2266" s="1">
        <v>44378</v>
      </c>
      <c r="K2266">
        <v>26</v>
      </c>
      <c r="L2266" t="s">
        <v>64</v>
      </c>
      <c r="M2266" s="1"/>
    </row>
    <row r="2267" spans="1:13" x14ac:dyDescent="0.35">
      <c r="A2267">
        <v>2266</v>
      </c>
      <c r="B2267" t="s">
        <v>4469</v>
      </c>
      <c r="C2267" t="s">
        <v>3560</v>
      </c>
      <c r="D2267" t="s">
        <v>51</v>
      </c>
      <c r="E2267" t="s">
        <v>16</v>
      </c>
      <c r="F2267">
        <v>30</v>
      </c>
      <c r="G2267" t="s">
        <v>6095</v>
      </c>
      <c r="H2267" t="s">
        <v>2354</v>
      </c>
      <c r="I2267" t="s">
        <v>178</v>
      </c>
      <c r="J2267" s="1">
        <v>44282</v>
      </c>
      <c r="K2267">
        <v>23</v>
      </c>
      <c r="L2267" t="s">
        <v>159</v>
      </c>
      <c r="M2267" s="1"/>
    </row>
    <row r="2268" spans="1:13" x14ac:dyDescent="0.35">
      <c r="A2268">
        <v>2267</v>
      </c>
      <c r="B2268" t="s">
        <v>6096</v>
      </c>
      <c r="C2268" t="s">
        <v>1237</v>
      </c>
      <c r="D2268" t="s">
        <v>28</v>
      </c>
      <c r="E2268" t="s">
        <v>29</v>
      </c>
      <c r="F2268">
        <v>30</v>
      </c>
      <c r="G2268" t="s">
        <v>6095</v>
      </c>
      <c r="H2268" t="s">
        <v>637</v>
      </c>
      <c r="I2268" t="s">
        <v>32</v>
      </c>
      <c r="J2268" s="1">
        <v>43975</v>
      </c>
      <c r="K2268">
        <v>37</v>
      </c>
      <c r="L2268" t="s">
        <v>54</v>
      </c>
      <c r="M2268" s="1"/>
    </row>
    <row r="2269" spans="1:13" x14ac:dyDescent="0.35">
      <c r="A2269">
        <v>2268</v>
      </c>
      <c r="B2269" t="s">
        <v>824</v>
      </c>
      <c r="C2269" t="s">
        <v>3735</v>
      </c>
      <c r="D2269" t="s">
        <v>28</v>
      </c>
      <c r="E2269" t="s">
        <v>29</v>
      </c>
      <c r="F2269">
        <v>90</v>
      </c>
      <c r="G2269" t="s">
        <v>6097</v>
      </c>
      <c r="H2269" t="s">
        <v>3793</v>
      </c>
      <c r="I2269" t="s">
        <v>173</v>
      </c>
      <c r="J2269" s="1">
        <v>44246</v>
      </c>
      <c r="K2269">
        <v>72</v>
      </c>
      <c r="L2269" t="s">
        <v>54</v>
      </c>
      <c r="M2269" s="1"/>
    </row>
    <row r="2270" spans="1:13" x14ac:dyDescent="0.35">
      <c r="A2270">
        <v>2269</v>
      </c>
      <c r="B2270" t="s">
        <v>5712</v>
      </c>
      <c r="C2270" t="s">
        <v>2903</v>
      </c>
      <c r="D2270" t="s">
        <v>15</v>
      </c>
      <c r="E2270" t="s">
        <v>16</v>
      </c>
      <c r="F2270">
        <v>30</v>
      </c>
      <c r="G2270" t="s">
        <v>6098</v>
      </c>
      <c r="H2270" t="s">
        <v>307</v>
      </c>
      <c r="I2270" t="s">
        <v>32</v>
      </c>
      <c r="J2270" s="1">
        <v>43959</v>
      </c>
      <c r="K2270">
        <v>17</v>
      </c>
      <c r="L2270" t="s">
        <v>33</v>
      </c>
      <c r="M2270" s="1"/>
    </row>
    <row r="2271" spans="1:13" x14ac:dyDescent="0.35">
      <c r="A2271">
        <v>2270</v>
      </c>
      <c r="B2271" t="s">
        <v>484</v>
      </c>
      <c r="C2271" t="s">
        <v>6099</v>
      </c>
      <c r="D2271" t="s">
        <v>15</v>
      </c>
      <c r="E2271" t="s">
        <v>16</v>
      </c>
      <c r="F2271">
        <v>60</v>
      </c>
      <c r="G2271" t="s">
        <v>6100</v>
      </c>
      <c r="H2271" t="s">
        <v>6101</v>
      </c>
      <c r="I2271" t="s">
        <v>32</v>
      </c>
      <c r="J2271" s="1">
        <v>44153</v>
      </c>
      <c r="K2271">
        <v>71</v>
      </c>
      <c r="L2271" t="s">
        <v>101</v>
      </c>
      <c r="M2271" s="1"/>
    </row>
    <row r="2272" spans="1:13" x14ac:dyDescent="0.35">
      <c r="A2272">
        <v>2271</v>
      </c>
      <c r="B2272" t="s">
        <v>1427</v>
      </c>
      <c r="C2272" t="s">
        <v>1410</v>
      </c>
      <c r="D2272" t="s">
        <v>28</v>
      </c>
      <c r="E2272" t="s">
        <v>29</v>
      </c>
      <c r="F2272">
        <v>90</v>
      </c>
      <c r="G2272" t="s">
        <v>6102</v>
      </c>
      <c r="H2272" t="s">
        <v>5189</v>
      </c>
      <c r="I2272" t="s">
        <v>32</v>
      </c>
      <c r="J2272" s="1">
        <v>44305</v>
      </c>
      <c r="K2272">
        <v>69</v>
      </c>
      <c r="L2272" t="s">
        <v>20</v>
      </c>
      <c r="M2272" s="1"/>
    </row>
    <row r="2273" spans="1:13" x14ac:dyDescent="0.35">
      <c r="A2273">
        <v>2272</v>
      </c>
      <c r="B2273" t="s">
        <v>6103</v>
      </c>
      <c r="C2273" t="s">
        <v>4603</v>
      </c>
      <c r="D2273" t="s">
        <v>51</v>
      </c>
      <c r="E2273" t="s">
        <v>16</v>
      </c>
      <c r="F2273">
        <v>30</v>
      </c>
      <c r="G2273" t="s">
        <v>6104</v>
      </c>
      <c r="H2273" t="s">
        <v>6105</v>
      </c>
      <c r="I2273" t="s">
        <v>32</v>
      </c>
      <c r="J2273" s="1">
        <v>44610</v>
      </c>
      <c r="K2273">
        <v>17</v>
      </c>
      <c r="L2273" t="s">
        <v>45</v>
      </c>
      <c r="M2273" s="1"/>
    </row>
    <row r="2274" spans="1:13" x14ac:dyDescent="0.35">
      <c r="A2274">
        <v>2273</v>
      </c>
      <c r="B2274" t="s">
        <v>259</v>
      </c>
      <c r="C2274" t="s">
        <v>6042</v>
      </c>
      <c r="D2274" t="s">
        <v>28</v>
      </c>
      <c r="E2274" t="s">
        <v>29</v>
      </c>
      <c r="F2274">
        <v>60</v>
      </c>
      <c r="G2274" t="s">
        <v>6106</v>
      </c>
      <c r="H2274" t="s">
        <v>1643</v>
      </c>
      <c r="I2274" t="s">
        <v>124</v>
      </c>
      <c r="J2274" s="1">
        <v>43864</v>
      </c>
      <c r="K2274">
        <v>25</v>
      </c>
      <c r="L2274" t="s">
        <v>70</v>
      </c>
      <c r="M2274" s="1"/>
    </row>
    <row r="2275" spans="1:13" x14ac:dyDescent="0.35">
      <c r="A2275">
        <v>2274</v>
      </c>
      <c r="B2275" t="s">
        <v>1890</v>
      </c>
      <c r="C2275" t="s">
        <v>1669</v>
      </c>
      <c r="D2275" t="s">
        <v>51</v>
      </c>
      <c r="E2275" t="s">
        <v>16</v>
      </c>
      <c r="F2275">
        <v>90</v>
      </c>
      <c r="G2275" t="s">
        <v>6107</v>
      </c>
      <c r="H2275" t="s">
        <v>3206</v>
      </c>
      <c r="I2275" t="s">
        <v>1199</v>
      </c>
      <c r="J2275" s="1">
        <v>43834</v>
      </c>
      <c r="K2275">
        <v>62</v>
      </c>
      <c r="L2275" t="s">
        <v>70</v>
      </c>
      <c r="M2275" s="1"/>
    </row>
    <row r="2276" spans="1:13" x14ac:dyDescent="0.35">
      <c r="A2276">
        <v>2275</v>
      </c>
      <c r="B2276" t="s">
        <v>5156</v>
      </c>
      <c r="C2276" t="s">
        <v>3662</v>
      </c>
      <c r="D2276" t="s">
        <v>15</v>
      </c>
      <c r="E2276" t="s">
        <v>16</v>
      </c>
      <c r="F2276">
        <v>60</v>
      </c>
      <c r="G2276" t="s">
        <v>6108</v>
      </c>
      <c r="H2276" t="s">
        <v>455</v>
      </c>
      <c r="I2276" t="s">
        <v>187</v>
      </c>
      <c r="J2276" s="1">
        <v>44433</v>
      </c>
      <c r="K2276">
        <v>73</v>
      </c>
      <c r="L2276" t="s">
        <v>101</v>
      </c>
      <c r="M2276" s="1"/>
    </row>
    <row r="2277" spans="1:13" x14ac:dyDescent="0.35">
      <c r="A2277">
        <v>2276</v>
      </c>
      <c r="B2277" t="s">
        <v>6109</v>
      </c>
      <c r="C2277" t="s">
        <v>696</v>
      </c>
      <c r="D2277" t="s">
        <v>15</v>
      </c>
      <c r="E2277" t="s">
        <v>16</v>
      </c>
      <c r="F2277">
        <v>30</v>
      </c>
      <c r="G2277" t="s">
        <v>6110</v>
      </c>
      <c r="H2277" t="s">
        <v>4899</v>
      </c>
      <c r="I2277" t="s">
        <v>100</v>
      </c>
      <c r="J2277" s="1">
        <v>43898</v>
      </c>
      <c r="K2277">
        <v>40</v>
      </c>
      <c r="L2277" t="s">
        <v>70</v>
      </c>
      <c r="M2277" s="1"/>
    </row>
    <row r="2278" spans="1:13" x14ac:dyDescent="0.35">
      <c r="A2278">
        <v>2277</v>
      </c>
      <c r="B2278" t="s">
        <v>6111</v>
      </c>
      <c r="C2278" t="s">
        <v>5315</v>
      </c>
      <c r="D2278" t="s">
        <v>15</v>
      </c>
      <c r="E2278" t="s">
        <v>16</v>
      </c>
      <c r="F2278">
        <v>90</v>
      </c>
      <c r="G2278" t="s">
        <v>6112</v>
      </c>
      <c r="I2278" t="s">
        <v>366</v>
      </c>
      <c r="J2278" s="1">
        <v>44620</v>
      </c>
      <c r="K2278">
        <v>40</v>
      </c>
      <c r="L2278" t="s">
        <v>101</v>
      </c>
      <c r="M2278" s="1"/>
    </row>
    <row r="2279" spans="1:13" x14ac:dyDescent="0.35">
      <c r="A2279">
        <v>2278</v>
      </c>
      <c r="B2279" t="s">
        <v>2415</v>
      </c>
      <c r="C2279" t="s">
        <v>3029</v>
      </c>
      <c r="D2279" t="s">
        <v>28</v>
      </c>
      <c r="E2279" t="s">
        <v>29</v>
      </c>
      <c r="F2279">
        <v>30</v>
      </c>
      <c r="G2279" t="s">
        <v>6113</v>
      </c>
      <c r="H2279" t="s">
        <v>4358</v>
      </c>
      <c r="I2279" t="s">
        <v>146</v>
      </c>
      <c r="J2279" s="1">
        <v>44535</v>
      </c>
      <c r="K2279">
        <v>34</v>
      </c>
      <c r="L2279" t="s">
        <v>80</v>
      </c>
      <c r="M2279" s="1"/>
    </row>
    <row r="2280" spans="1:13" x14ac:dyDescent="0.35">
      <c r="A2280">
        <v>2279</v>
      </c>
      <c r="B2280" t="s">
        <v>6114</v>
      </c>
      <c r="C2280" t="s">
        <v>2132</v>
      </c>
      <c r="D2280" t="s">
        <v>15</v>
      </c>
      <c r="E2280" t="s">
        <v>16</v>
      </c>
      <c r="F2280">
        <v>60</v>
      </c>
      <c r="G2280" t="s">
        <v>6115</v>
      </c>
      <c r="H2280" t="s">
        <v>1362</v>
      </c>
      <c r="I2280" t="s">
        <v>178</v>
      </c>
      <c r="J2280" s="1">
        <v>44428</v>
      </c>
      <c r="K2280">
        <v>52</v>
      </c>
      <c r="L2280" t="s">
        <v>64</v>
      </c>
      <c r="M2280" s="1"/>
    </row>
    <row r="2281" spans="1:13" x14ac:dyDescent="0.35">
      <c r="A2281">
        <v>2280</v>
      </c>
      <c r="B2281" t="s">
        <v>6116</v>
      </c>
      <c r="C2281" t="s">
        <v>1341</v>
      </c>
      <c r="D2281" t="s">
        <v>51</v>
      </c>
      <c r="E2281" t="s">
        <v>16</v>
      </c>
      <c r="F2281">
        <v>30</v>
      </c>
      <c r="G2281" t="s">
        <v>6117</v>
      </c>
      <c r="H2281" t="s">
        <v>4085</v>
      </c>
      <c r="I2281" t="s">
        <v>240</v>
      </c>
      <c r="J2281" s="1">
        <v>44319</v>
      </c>
      <c r="K2281">
        <v>83</v>
      </c>
      <c r="L2281" t="s">
        <v>101</v>
      </c>
      <c r="M2281" s="1"/>
    </row>
    <row r="2282" spans="1:13" x14ac:dyDescent="0.35">
      <c r="A2282">
        <v>2281</v>
      </c>
      <c r="B2282" t="s">
        <v>1096</v>
      </c>
      <c r="C2282" t="s">
        <v>2051</v>
      </c>
      <c r="D2282" t="s">
        <v>28</v>
      </c>
      <c r="E2282" t="s">
        <v>29</v>
      </c>
      <c r="F2282">
        <v>30</v>
      </c>
      <c r="G2282" t="s">
        <v>6118</v>
      </c>
      <c r="H2282" t="s">
        <v>2717</v>
      </c>
      <c r="I2282" t="s">
        <v>1889</v>
      </c>
      <c r="J2282" s="1">
        <v>44050</v>
      </c>
      <c r="K2282">
        <v>52</v>
      </c>
      <c r="L2282" t="s">
        <v>80</v>
      </c>
      <c r="M2282" s="1"/>
    </row>
    <row r="2283" spans="1:13" x14ac:dyDescent="0.35">
      <c r="A2283">
        <v>2282</v>
      </c>
      <c r="B2283" t="s">
        <v>1293</v>
      </c>
      <c r="C2283" t="s">
        <v>5168</v>
      </c>
      <c r="D2283" t="s">
        <v>15</v>
      </c>
      <c r="E2283" t="s">
        <v>16</v>
      </c>
      <c r="F2283">
        <v>60</v>
      </c>
      <c r="G2283" t="s">
        <v>6119</v>
      </c>
      <c r="H2283" t="s">
        <v>483</v>
      </c>
      <c r="I2283" t="s">
        <v>32</v>
      </c>
      <c r="J2283" s="1">
        <v>44424</v>
      </c>
      <c r="K2283">
        <v>37</v>
      </c>
      <c r="L2283" t="s">
        <v>70</v>
      </c>
      <c r="M2283" s="1"/>
    </row>
    <row r="2284" spans="1:13" x14ac:dyDescent="0.35">
      <c r="A2284">
        <v>2283</v>
      </c>
      <c r="B2284" t="s">
        <v>4430</v>
      </c>
      <c r="C2284" t="s">
        <v>3905</v>
      </c>
      <c r="D2284" t="s">
        <v>28</v>
      </c>
      <c r="E2284" t="s">
        <v>29</v>
      </c>
      <c r="F2284">
        <v>90</v>
      </c>
      <c r="G2284" t="s">
        <v>6120</v>
      </c>
      <c r="H2284" t="s">
        <v>1391</v>
      </c>
      <c r="I2284" t="s">
        <v>32</v>
      </c>
      <c r="J2284" s="1">
        <v>44685</v>
      </c>
      <c r="K2284">
        <v>54</v>
      </c>
      <c r="L2284" t="s">
        <v>101</v>
      </c>
      <c r="M2284" s="1"/>
    </row>
    <row r="2285" spans="1:13" x14ac:dyDescent="0.35">
      <c r="A2285">
        <v>2284</v>
      </c>
      <c r="B2285" t="s">
        <v>1208</v>
      </c>
      <c r="C2285" t="s">
        <v>1997</v>
      </c>
      <c r="D2285" t="s">
        <v>28</v>
      </c>
      <c r="E2285" t="s">
        <v>29</v>
      </c>
      <c r="F2285">
        <v>30</v>
      </c>
      <c r="G2285" t="s">
        <v>6121</v>
      </c>
      <c r="H2285" t="s">
        <v>6122</v>
      </c>
      <c r="I2285" t="s">
        <v>25</v>
      </c>
      <c r="J2285" s="1">
        <v>44120</v>
      </c>
      <c r="K2285">
        <v>81</v>
      </c>
      <c r="L2285" t="s">
        <v>159</v>
      </c>
      <c r="M2285" s="1"/>
    </row>
    <row r="2286" spans="1:13" x14ac:dyDescent="0.35">
      <c r="A2286">
        <v>2285</v>
      </c>
      <c r="B2286" t="s">
        <v>5567</v>
      </c>
      <c r="C2286" t="s">
        <v>2167</v>
      </c>
      <c r="D2286" t="s">
        <v>28</v>
      </c>
      <c r="E2286" t="s">
        <v>29</v>
      </c>
      <c r="F2286">
        <v>30</v>
      </c>
      <c r="G2286" t="s">
        <v>6123</v>
      </c>
      <c r="H2286" t="s">
        <v>94</v>
      </c>
      <c r="I2286" t="s">
        <v>95</v>
      </c>
      <c r="J2286" s="1">
        <v>43901</v>
      </c>
      <c r="K2286">
        <v>26</v>
      </c>
      <c r="L2286" t="s">
        <v>80</v>
      </c>
      <c r="M2286" s="1"/>
    </row>
    <row r="2287" spans="1:13" x14ac:dyDescent="0.35">
      <c r="A2287">
        <v>2286</v>
      </c>
      <c r="B2287" t="s">
        <v>3955</v>
      </c>
      <c r="C2287" t="s">
        <v>2770</v>
      </c>
      <c r="D2287" t="s">
        <v>15</v>
      </c>
      <c r="E2287" t="s">
        <v>16</v>
      </c>
      <c r="F2287">
        <v>30</v>
      </c>
      <c r="G2287" t="s">
        <v>6124</v>
      </c>
      <c r="H2287" t="s">
        <v>186</v>
      </c>
      <c r="I2287" t="s">
        <v>187</v>
      </c>
      <c r="J2287" s="1">
        <v>44339</v>
      </c>
      <c r="K2287">
        <v>89</v>
      </c>
      <c r="L2287" t="s">
        <v>70</v>
      </c>
      <c r="M2287" s="1"/>
    </row>
    <row r="2288" spans="1:13" x14ac:dyDescent="0.35">
      <c r="A2288">
        <v>2287</v>
      </c>
      <c r="B2288" t="s">
        <v>843</v>
      </c>
      <c r="C2288" t="s">
        <v>3265</v>
      </c>
      <c r="D2288" t="s">
        <v>15</v>
      </c>
      <c r="E2288" t="s">
        <v>16</v>
      </c>
      <c r="F2288">
        <v>60</v>
      </c>
      <c r="G2288" t="s">
        <v>6125</v>
      </c>
      <c r="H2288" t="s">
        <v>4256</v>
      </c>
      <c r="I2288" t="s">
        <v>1454</v>
      </c>
      <c r="J2288" s="1">
        <v>44163</v>
      </c>
      <c r="K2288">
        <v>83</v>
      </c>
      <c r="L2288" t="s">
        <v>64</v>
      </c>
      <c r="M2288" s="1"/>
    </row>
    <row r="2289" spans="1:13" x14ac:dyDescent="0.35">
      <c r="A2289">
        <v>2288</v>
      </c>
      <c r="B2289" t="s">
        <v>6126</v>
      </c>
      <c r="C2289" t="s">
        <v>1714</v>
      </c>
      <c r="D2289" t="s">
        <v>28</v>
      </c>
      <c r="E2289" t="s">
        <v>29</v>
      </c>
      <c r="F2289">
        <v>60</v>
      </c>
      <c r="G2289" t="s">
        <v>6125</v>
      </c>
      <c r="H2289" t="s">
        <v>412</v>
      </c>
      <c r="I2289" t="s">
        <v>187</v>
      </c>
      <c r="J2289" s="1">
        <v>43956</v>
      </c>
      <c r="K2289">
        <v>18</v>
      </c>
      <c r="L2289" t="s">
        <v>20</v>
      </c>
      <c r="M2289" s="1"/>
    </row>
    <row r="2290" spans="1:13" x14ac:dyDescent="0.35">
      <c r="A2290">
        <v>2289</v>
      </c>
      <c r="B2290" t="s">
        <v>6127</v>
      </c>
      <c r="C2290" t="s">
        <v>6128</v>
      </c>
      <c r="D2290" t="s">
        <v>51</v>
      </c>
      <c r="E2290" t="s">
        <v>16</v>
      </c>
      <c r="F2290">
        <v>30</v>
      </c>
      <c r="G2290" t="s">
        <v>6129</v>
      </c>
      <c r="H2290" t="s">
        <v>1512</v>
      </c>
      <c r="I2290" t="s">
        <v>25</v>
      </c>
      <c r="J2290" s="1">
        <v>44092</v>
      </c>
      <c r="K2290">
        <v>55</v>
      </c>
      <c r="L2290" t="s">
        <v>80</v>
      </c>
      <c r="M2290" s="1"/>
    </row>
    <row r="2291" spans="1:13" x14ac:dyDescent="0.35">
      <c r="A2291">
        <v>2290</v>
      </c>
      <c r="B2291" t="s">
        <v>6130</v>
      </c>
      <c r="C2291" t="s">
        <v>6131</v>
      </c>
      <c r="D2291" t="s">
        <v>51</v>
      </c>
      <c r="E2291" t="s">
        <v>16</v>
      </c>
      <c r="F2291">
        <v>90</v>
      </c>
      <c r="G2291" t="s">
        <v>6132</v>
      </c>
      <c r="H2291" t="s">
        <v>6023</v>
      </c>
      <c r="I2291" t="s">
        <v>32</v>
      </c>
      <c r="J2291" s="1">
        <v>43976</v>
      </c>
      <c r="K2291">
        <v>22</v>
      </c>
      <c r="L2291" t="s">
        <v>159</v>
      </c>
      <c r="M2291" s="1"/>
    </row>
    <row r="2292" spans="1:13" x14ac:dyDescent="0.35">
      <c r="A2292">
        <v>2291</v>
      </c>
      <c r="B2292" t="s">
        <v>6133</v>
      </c>
      <c r="C2292" t="s">
        <v>6134</v>
      </c>
      <c r="D2292" t="s">
        <v>117</v>
      </c>
      <c r="E2292" t="s">
        <v>29</v>
      </c>
      <c r="F2292">
        <v>30</v>
      </c>
      <c r="G2292" t="s">
        <v>6135</v>
      </c>
      <c r="H2292" t="s">
        <v>655</v>
      </c>
      <c r="I2292" t="s">
        <v>32</v>
      </c>
      <c r="J2292" s="1">
        <v>44650</v>
      </c>
      <c r="K2292">
        <v>44</v>
      </c>
      <c r="L2292" t="s">
        <v>33</v>
      </c>
      <c r="M2292" s="1"/>
    </row>
    <row r="2293" spans="1:13" x14ac:dyDescent="0.35">
      <c r="A2293">
        <v>2292</v>
      </c>
      <c r="B2293" t="s">
        <v>6136</v>
      </c>
      <c r="C2293" t="s">
        <v>2485</v>
      </c>
      <c r="D2293" t="s">
        <v>51</v>
      </c>
      <c r="E2293" t="s">
        <v>16</v>
      </c>
      <c r="F2293">
        <v>60</v>
      </c>
      <c r="G2293" t="s">
        <v>6137</v>
      </c>
      <c r="H2293" t="s">
        <v>3774</v>
      </c>
      <c r="I2293" t="s">
        <v>187</v>
      </c>
      <c r="J2293" s="1">
        <v>44764</v>
      </c>
      <c r="K2293">
        <v>87</v>
      </c>
      <c r="L2293" t="s">
        <v>54</v>
      </c>
      <c r="M2293" s="1"/>
    </row>
    <row r="2294" spans="1:13" x14ac:dyDescent="0.35">
      <c r="A2294">
        <v>2293</v>
      </c>
      <c r="B2294" t="s">
        <v>6138</v>
      </c>
      <c r="C2294" t="s">
        <v>6139</v>
      </c>
      <c r="D2294" t="s">
        <v>41</v>
      </c>
      <c r="E2294" t="s">
        <v>16</v>
      </c>
      <c r="F2294">
        <v>90</v>
      </c>
      <c r="G2294" t="s">
        <v>6140</v>
      </c>
      <c r="H2294" t="s">
        <v>4030</v>
      </c>
      <c r="I2294" t="s">
        <v>32</v>
      </c>
      <c r="J2294" s="1">
        <v>44918</v>
      </c>
      <c r="K2294">
        <v>22</v>
      </c>
      <c r="L2294" t="s">
        <v>80</v>
      </c>
      <c r="M2294" s="1"/>
    </row>
    <row r="2295" spans="1:13" x14ac:dyDescent="0.35">
      <c r="A2295">
        <v>2294</v>
      </c>
      <c r="B2295" t="s">
        <v>6141</v>
      </c>
      <c r="C2295" t="s">
        <v>6142</v>
      </c>
      <c r="D2295" t="s">
        <v>41</v>
      </c>
      <c r="E2295" t="s">
        <v>16</v>
      </c>
      <c r="F2295">
        <v>60</v>
      </c>
      <c r="G2295" t="s">
        <v>6143</v>
      </c>
      <c r="H2295" t="s">
        <v>1131</v>
      </c>
      <c r="I2295" t="s">
        <v>32</v>
      </c>
      <c r="J2295" s="1">
        <v>44360</v>
      </c>
      <c r="K2295">
        <v>12</v>
      </c>
      <c r="L2295" t="s">
        <v>39</v>
      </c>
      <c r="M2295" s="1"/>
    </row>
    <row r="2296" spans="1:13" x14ac:dyDescent="0.35">
      <c r="A2296">
        <v>2295</v>
      </c>
      <c r="B2296" t="s">
        <v>6144</v>
      </c>
      <c r="C2296" t="s">
        <v>2951</v>
      </c>
      <c r="D2296" t="s">
        <v>28</v>
      </c>
      <c r="E2296" t="s">
        <v>29</v>
      </c>
      <c r="F2296">
        <v>30</v>
      </c>
      <c r="G2296" t="s">
        <v>6145</v>
      </c>
      <c r="H2296" t="s">
        <v>4713</v>
      </c>
      <c r="I2296" t="s">
        <v>294</v>
      </c>
      <c r="J2296" s="1">
        <v>44616</v>
      </c>
      <c r="K2296">
        <v>73</v>
      </c>
      <c r="L2296" t="s">
        <v>159</v>
      </c>
      <c r="M2296" s="1"/>
    </row>
    <row r="2297" spans="1:13" x14ac:dyDescent="0.35">
      <c r="A2297">
        <v>2296</v>
      </c>
      <c r="B2297" t="s">
        <v>127</v>
      </c>
      <c r="C2297" t="s">
        <v>6146</v>
      </c>
      <c r="D2297" t="s">
        <v>28</v>
      </c>
      <c r="E2297" t="s">
        <v>29</v>
      </c>
      <c r="F2297">
        <v>30</v>
      </c>
      <c r="G2297" t="s">
        <v>6147</v>
      </c>
      <c r="H2297" t="s">
        <v>6148</v>
      </c>
      <c r="I2297" t="s">
        <v>110</v>
      </c>
      <c r="J2297" s="1">
        <v>44011</v>
      </c>
      <c r="K2297">
        <v>58</v>
      </c>
      <c r="L2297" t="s">
        <v>159</v>
      </c>
      <c r="M2297" s="1"/>
    </row>
    <row r="2298" spans="1:13" x14ac:dyDescent="0.35">
      <c r="A2298">
        <v>2297</v>
      </c>
      <c r="B2298" t="s">
        <v>6149</v>
      </c>
      <c r="C2298" t="s">
        <v>5428</v>
      </c>
      <c r="D2298" t="s">
        <v>28</v>
      </c>
      <c r="E2298" t="s">
        <v>29</v>
      </c>
      <c r="F2298">
        <v>30</v>
      </c>
      <c r="G2298" t="s">
        <v>6150</v>
      </c>
      <c r="H2298" t="s">
        <v>655</v>
      </c>
      <c r="I2298" t="s">
        <v>32</v>
      </c>
      <c r="J2298" s="1">
        <v>44014</v>
      </c>
      <c r="K2298">
        <v>31</v>
      </c>
      <c r="L2298" t="s">
        <v>33</v>
      </c>
      <c r="M2298" s="1"/>
    </row>
    <row r="2299" spans="1:13" x14ac:dyDescent="0.35">
      <c r="A2299">
        <v>2298</v>
      </c>
      <c r="B2299" t="s">
        <v>6151</v>
      </c>
      <c r="C2299" t="s">
        <v>4561</v>
      </c>
      <c r="D2299" t="s">
        <v>28</v>
      </c>
      <c r="E2299" t="s">
        <v>29</v>
      </c>
      <c r="F2299">
        <v>30</v>
      </c>
      <c r="G2299" t="s">
        <v>6152</v>
      </c>
      <c r="H2299" t="s">
        <v>1948</v>
      </c>
      <c r="I2299" t="s">
        <v>25</v>
      </c>
      <c r="J2299" s="1">
        <v>44583</v>
      </c>
      <c r="K2299">
        <v>74</v>
      </c>
      <c r="L2299" t="s">
        <v>54</v>
      </c>
      <c r="M2299" s="1"/>
    </row>
    <row r="2300" spans="1:13" x14ac:dyDescent="0.35">
      <c r="A2300">
        <v>2299</v>
      </c>
      <c r="B2300" t="s">
        <v>5834</v>
      </c>
      <c r="C2300" t="s">
        <v>2806</v>
      </c>
      <c r="D2300" t="s">
        <v>15</v>
      </c>
      <c r="E2300" t="s">
        <v>16</v>
      </c>
      <c r="F2300">
        <v>30</v>
      </c>
      <c r="G2300" t="s">
        <v>6153</v>
      </c>
      <c r="H2300" t="s">
        <v>6154</v>
      </c>
      <c r="I2300" t="s">
        <v>38</v>
      </c>
      <c r="J2300" s="1">
        <v>44253</v>
      </c>
      <c r="K2300">
        <v>30</v>
      </c>
      <c r="L2300" t="s">
        <v>159</v>
      </c>
      <c r="M2300" s="1"/>
    </row>
    <row r="2301" spans="1:13" x14ac:dyDescent="0.35">
      <c r="A2301">
        <v>2300</v>
      </c>
      <c r="B2301" t="s">
        <v>4599</v>
      </c>
      <c r="C2301" t="s">
        <v>3935</v>
      </c>
      <c r="D2301" t="s">
        <v>28</v>
      </c>
      <c r="E2301" t="s">
        <v>29</v>
      </c>
      <c r="F2301">
        <v>90</v>
      </c>
      <c r="G2301" t="s">
        <v>6155</v>
      </c>
      <c r="H2301" t="s">
        <v>1548</v>
      </c>
      <c r="I2301" t="s">
        <v>1549</v>
      </c>
      <c r="J2301" s="1">
        <v>44166</v>
      </c>
      <c r="K2301">
        <v>73</v>
      </c>
      <c r="L2301" t="s">
        <v>159</v>
      </c>
      <c r="M2301" s="1"/>
    </row>
    <row r="2302" spans="1:13" x14ac:dyDescent="0.35">
      <c r="A2302">
        <v>2301</v>
      </c>
      <c r="B2302" t="s">
        <v>3548</v>
      </c>
      <c r="C2302" t="s">
        <v>3997</v>
      </c>
      <c r="D2302" t="s">
        <v>28</v>
      </c>
      <c r="E2302" t="s">
        <v>29</v>
      </c>
      <c r="F2302">
        <v>30</v>
      </c>
      <c r="G2302" t="s">
        <v>6156</v>
      </c>
      <c r="H2302" t="s">
        <v>1896</v>
      </c>
      <c r="I2302" t="s">
        <v>294</v>
      </c>
      <c r="J2302" s="1">
        <v>44442</v>
      </c>
      <c r="K2302">
        <v>75</v>
      </c>
      <c r="L2302" t="s">
        <v>64</v>
      </c>
      <c r="M2302" s="1"/>
    </row>
    <row r="2303" spans="1:13" x14ac:dyDescent="0.35">
      <c r="A2303">
        <v>2302</v>
      </c>
      <c r="B2303" t="s">
        <v>899</v>
      </c>
      <c r="C2303" t="s">
        <v>3509</v>
      </c>
      <c r="D2303" t="s">
        <v>28</v>
      </c>
      <c r="E2303" t="s">
        <v>29</v>
      </c>
      <c r="F2303">
        <v>90</v>
      </c>
      <c r="G2303" t="s">
        <v>6157</v>
      </c>
      <c r="H2303" t="s">
        <v>946</v>
      </c>
      <c r="I2303" t="s">
        <v>947</v>
      </c>
      <c r="J2303" s="1">
        <v>43860</v>
      </c>
      <c r="K2303">
        <v>48</v>
      </c>
      <c r="L2303" t="s">
        <v>70</v>
      </c>
      <c r="M2303" s="1"/>
    </row>
    <row r="2304" spans="1:13" x14ac:dyDescent="0.35">
      <c r="A2304">
        <v>2303</v>
      </c>
      <c r="B2304" t="s">
        <v>6158</v>
      </c>
      <c r="C2304" t="s">
        <v>1682</v>
      </c>
      <c r="D2304" t="s">
        <v>51</v>
      </c>
      <c r="E2304" t="s">
        <v>16</v>
      </c>
      <c r="F2304">
        <v>90</v>
      </c>
      <c r="G2304" t="s">
        <v>6159</v>
      </c>
      <c r="H2304" t="s">
        <v>3365</v>
      </c>
      <c r="I2304" t="s">
        <v>146</v>
      </c>
      <c r="J2304" s="1">
        <v>44012</v>
      </c>
      <c r="K2304">
        <v>6</v>
      </c>
      <c r="L2304" t="s">
        <v>159</v>
      </c>
      <c r="M2304" s="1"/>
    </row>
    <row r="2305" spans="1:13" x14ac:dyDescent="0.35">
      <c r="A2305">
        <v>2304</v>
      </c>
      <c r="B2305" t="s">
        <v>2480</v>
      </c>
      <c r="C2305" t="s">
        <v>2922</v>
      </c>
      <c r="D2305" t="s">
        <v>15</v>
      </c>
      <c r="E2305" t="s">
        <v>16</v>
      </c>
      <c r="F2305">
        <v>30</v>
      </c>
      <c r="G2305" t="s">
        <v>6160</v>
      </c>
      <c r="H2305" t="s">
        <v>1333</v>
      </c>
      <c r="I2305" t="s">
        <v>294</v>
      </c>
      <c r="J2305" s="1">
        <v>44877</v>
      </c>
      <c r="K2305">
        <v>93</v>
      </c>
      <c r="L2305" t="s">
        <v>64</v>
      </c>
      <c r="M2305" s="1"/>
    </row>
    <row r="2306" spans="1:13" x14ac:dyDescent="0.35">
      <c r="A2306">
        <v>2305</v>
      </c>
      <c r="B2306" t="s">
        <v>6161</v>
      </c>
      <c r="C2306" t="s">
        <v>588</v>
      </c>
      <c r="D2306" t="s">
        <v>51</v>
      </c>
      <c r="E2306" t="s">
        <v>16</v>
      </c>
      <c r="F2306">
        <v>60</v>
      </c>
      <c r="G2306" t="s">
        <v>6162</v>
      </c>
      <c r="H2306" t="s">
        <v>1095</v>
      </c>
      <c r="I2306" t="s">
        <v>178</v>
      </c>
      <c r="J2306" s="1">
        <v>43889</v>
      </c>
      <c r="K2306">
        <v>23</v>
      </c>
      <c r="L2306" t="s">
        <v>54</v>
      </c>
      <c r="M2306" s="1"/>
    </row>
    <row r="2307" spans="1:13" x14ac:dyDescent="0.35">
      <c r="A2307">
        <v>2306</v>
      </c>
      <c r="B2307" t="s">
        <v>2263</v>
      </c>
      <c r="C2307" t="s">
        <v>4481</v>
      </c>
      <c r="D2307" t="s">
        <v>15</v>
      </c>
      <c r="E2307" t="s">
        <v>16</v>
      </c>
      <c r="F2307">
        <v>30</v>
      </c>
      <c r="G2307" t="s">
        <v>6163</v>
      </c>
      <c r="H2307" t="s">
        <v>2875</v>
      </c>
      <c r="I2307" t="s">
        <v>32</v>
      </c>
      <c r="J2307" s="1">
        <v>44777</v>
      </c>
      <c r="K2307">
        <v>59</v>
      </c>
      <c r="L2307" t="s">
        <v>70</v>
      </c>
      <c r="M2307" s="1"/>
    </row>
    <row r="2308" spans="1:13" x14ac:dyDescent="0.35">
      <c r="A2308">
        <v>2307</v>
      </c>
      <c r="B2308" t="s">
        <v>1998</v>
      </c>
      <c r="C2308" t="s">
        <v>1779</v>
      </c>
      <c r="D2308" t="s">
        <v>28</v>
      </c>
      <c r="E2308" t="s">
        <v>29</v>
      </c>
      <c r="F2308">
        <v>30</v>
      </c>
      <c r="G2308" t="s">
        <v>6164</v>
      </c>
      <c r="H2308" t="s">
        <v>908</v>
      </c>
      <c r="I2308" t="s">
        <v>575</v>
      </c>
      <c r="J2308" s="1">
        <v>44800</v>
      </c>
      <c r="K2308">
        <v>36</v>
      </c>
      <c r="L2308" t="s">
        <v>39</v>
      </c>
      <c r="M2308" s="1"/>
    </row>
    <row r="2309" spans="1:13" x14ac:dyDescent="0.35">
      <c r="A2309">
        <v>2308</v>
      </c>
      <c r="B2309" t="s">
        <v>6165</v>
      </c>
      <c r="C2309" t="s">
        <v>2690</v>
      </c>
      <c r="D2309" t="s">
        <v>51</v>
      </c>
      <c r="E2309" t="s">
        <v>16</v>
      </c>
      <c r="F2309">
        <v>60</v>
      </c>
      <c r="G2309" t="s">
        <v>6164</v>
      </c>
      <c r="H2309" t="s">
        <v>5340</v>
      </c>
      <c r="I2309" t="s">
        <v>32</v>
      </c>
      <c r="J2309" s="1">
        <v>43925</v>
      </c>
      <c r="K2309">
        <v>27</v>
      </c>
      <c r="L2309" t="s">
        <v>70</v>
      </c>
      <c r="M2309" s="1"/>
    </row>
    <row r="2310" spans="1:13" x14ac:dyDescent="0.35">
      <c r="A2310">
        <v>2309</v>
      </c>
      <c r="B2310" t="s">
        <v>6166</v>
      </c>
      <c r="C2310" t="s">
        <v>2422</v>
      </c>
      <c r="D2310" t="s">
        <v>28</v>
      </c>
      <c r="E2310" t="s">
        <v>29</v>
      </c>
      <c r="F2310">
        <v>60</v>
      </c>
      <c r="G2310" t="s">
        <v>6167</v>
      </c>
      <c r="H2310" t="s">
        <v>6168</v>
      </c>
      <c r="I2310" t="s">
        <v>294</v>
      </c>
      <c r="J2310" s="1">
        <v>43963</v>
      </c>
      <c r="K2310">
        <v>25</v>
      </c>
      <c r="L2310" t="s">
        <v>159</v>
      </c>
      <c r="M2310" s="1"/>
    </row>
    <row r="2311" spans="1:13" x14ac:dyDescent="0.35">
      <c r="A2311">
        <v>2310</v>
      </c>
      <c r="B2311" t="s">
        <v>1065</v>
      </c>
      <c r="C2311" t="s">
        <v>6169</v>
      </c>
      <c r="D2311" t="s">
        <v>28</v>
      </c>
      <c r="E2311" t="s">
        <v>29</v>
      </c>
      <c r="F2311">
        <v>90</v>
      </c>
      <c r="G2311" t="s">
        <v>6167</v>
      </c>
      <c r="H2311" t="s">
        <v>5069</v>
      </c>
      <c r="I2311" t="s">
        <v>32</v>
      </c>
      <c r="J2311" s="1">
        <v>44769</v>
      </c>
      <c r="K2311">
        <v>37</v>
      </c>
      <c r="L2311" t="s">
        <v>101</v>
      </c>
      <c r="M2311" s="1"/>
    </row>
    <row r="2312" spans="1:13" x14ac:dyDescent="0.35">
      <c r="A2312">
        <v>2311</v>
      </c>
      <c r="B2312" t="s">
        <v>6170</v>
      </c>
      <c r="C2312" t="s">
        <v>5541</v>
      </c>
      <c r="D2312" t="s">
        <v>28</v>
      </c>
      <c r="E2312" t="s">
        <v>29</v>
      </c>
      <c r="F2312">
        <v>30</v>
      </c>
      <c r="G2312" t="s">
        <v>6171</v>
      </c>
      <c r="H2312" t="s">
        <v>1190</v>
      </c>
      <c r="I2312" t="s">
        <v>173</v>
      </c>
      <c r="J2312" s="1">
        <v>43988</v>
      </c>
      <c r="K2312">
        <v>16</v>
      </c>
      <c r="L2312" t="s">
        <v>54</v>
      </c>
      <c r="M2312" s="1"/>
    </row>
    <row r="2313" spans="1:13" x14ac:dyDescent="0.35">
      <c r="A2313">
        <v>2312</v>
      </c>
      <c r="B2313" t="s">
        <v>6172</v>
      </c>
      <c r="C2313" t="s">
        <v>354</v>
      </c>
      <c r="D2313" t="s">
        <v>28</v>
      </c>
      <c r="E2313" t="s">
        <v>29</v>
      </c>
      <c r="F2313">
        <v>90</v>
      </c>
      <c r="G2313" t="s">
        <v>6173</v>
      </c>
      <c r="H2313" t="s">
        <v>1103</v>
      </c>
      <c r="I2313" t="s">
        <v>25</v>
      </c>
      <c r="J2313" s="1">
        <v>44230</v>
      </c>
      <c r="K2313">
        <v>49</v>
      </c>
      <c r="L2313" t="s">
        <v>80</v>
      </c>
      <c r="M2313" s="1"/>
    </row>
    <row r="2314" spans="1:13" x14ac:dyDescent="0.35">
      <c r="A2314">
        <v>2313</v>
      </c>
      <c r="B2314" t="s">
        <v>3256</v>
      </c>
      <c r="C2314" t="s">
        <v>5519</v>
      </c>
      <c r="D2314" t="s">
        <v>28</v>
      </c>
      <c r="E2314" t="s">
        <v>29</v>
      </c>
      <c r="F2314">
        <v>60</v>
      </c>
      <c r="G2314" t="s">
        <v>6174</v>
      </c>
      <c r="H2314" t="s">
        <v>4867</v>
      </c>
      <c r="I2314" t="s">
        <v>294</v>
      </c>
      <c r="J2314" s="1">
        <v>44534</v>
      </c>
      <c r="K2314">
        <v>2</v>
      </c>
      <c r="L2314" t="s">
        <v>39</v>
      </c>
      <c r="M2314" s="1"/>
    </row>
    <row r="2315" spans="1:13" x14ac:dyDescent="0.35">
      <c r="A2315">
        <v>2314</v>
      </c>
      <c r="B2315" t="s">
        <v>2734</v>
      </c>
      <c r="C2315" t="s">
        <v>4042</v>
      </c>
      <c r="D2315" t="s">
        <v>41</v>
      </c>
      <c r="E2315" t="s">
        <v>16</v>
      </c>
      <c r="F2315">
        <v>30</v>
      </c>
      <c r="G2315" t="s">
        <v>6175</v>
      </c>
      <c r="H2315" t="s">
        <v>3169</v>
      </c>
      <c r="I2315" t="s">
        <v>110</v>
      </c>
      <c r="J2315" s="1">
        <v>44114</v>
      </c>
      <c r="K2315">
        <v>26</v>
      </c>
      <c r="L2315" t="s">
        <v>54</v>
      </c>
      <c r="M2315" s="1"/>
    </row>
    <row r="2316" spans="1:13" x14ac:dyDescent="0.35">
      <c r="A2316">
        <v>2315</v>
      </c>
      <c r="B2316" t="s">
        <v>6176</v>
      </c>
      <c r="C2316" t="s">
        <v>4766</v>
      </c>
      <c r="D2316" t="s">
        <v>28</v>
      </c>
      <c r="E2316" t="s">
        <v>29</v>
      </c>
      <c r="F2316">
        <v>90</v>
      </c>
      <c r="G2316" t="s">
        <v>6177</v>
      </c>
      <c r="H2316" t="s">
        <v>2069</v>
      </c>
      <c r="I2316" t="s">
        <v>1035</v>
      </c>
      <c r="J2316" s="1">
        <v>44255</v>
      </c>
      <c r="K2316">
        <v>10</v>
      </c>
      <c r="L2316" t="s">
        <v>20</v>
      </c>
      <c r="M2316" s="1"/>
    </row>
    <row r="2317" spans="1:13" x14ac:dyDescent="0.35">
      <c r="A2317">
        <v>2316</v>
      </c>
      <c r="B2317" t="s">
        <v>2520</v>
      </c>
      <c r="C2317" t="s">
        <v>1376</v>
      </c>
      <c r="D2317" t="s">
        <v>28</v>
      </c>
      <c r="E2317" t="s">
        <v>29</v>
      </c>
      <c r="F2317">
        <v>90</v>
      </c>
      <c r="G2317" t="s">
        <v>6178</v>
      </c>
      <c r="H2317" t="s">
        <v>1206</v>
      </c>
      <c r="I2317" t="s">
        <v>294</v>
      </c>
      <c r="J2317" s="1">
        <v>44205</v>
      </c>
      <c r="K2317">
        <v>65</v>
      </c>
      <c r="L2317" t="s">
        <v>80</v>
      </c>
      <c r="M2317" s="1"/>
    </row>
    <row r="2318" spans="1:13" x14ac:dyDescent="0.35">
      <c r="A2318">
        <v>2317</v>
      </c>
      <c r="B2318" t="s">
        <v>2760</v>
      </c>
      <c r="C2318" t="s">
        <v>512</v>
      </c>
      <c r="D2318" t="s">
        <v>15</v>
      </c>
      <c r="E2318" t="s">
        <v>16</v>
      </c>
      <c r="F2318">
        <v>60</v>
      </c>
      <c r="G2318" t="s">
        <v>6179</v>
      </c>
      <c r="H2318" t="s">
        <v>5603</v>
      </c>
      <c r="I2318" t="s">
        <v>32</v>
      </c>
      <c r="J2318" s="1">
        <v>44267</v>
      </c>
      <c r="K2318">
        <v>35</v>
      </c>
      <c r="L2318" t="s">
        <v>54</v>
      </c>
      <c r="M2318" s="1"/>
    </row>
    <row r="2319" spans="1:13" x14ac:dyDescent="0.35">
      <c r="A2319">
        <v>2318</v>
      </c>
      <c r="B2319" t="s">
        <v>4018</v>
      </c>
      <c r="C2319" t="s">
        <v>4322</v>
      </c>
      <c r="D2319" t="s">
        <v>28</v>
      </c>
      <c r="E2319" t="s">
        <v>29</v>
      </c>
      <c r="F2319">
        <v>90</v>
      </c>
      <c r="G2319" t="s">
        <v>6180</v>
      </c>
      <c r="H2319" t="s">
        <v>6181</v>
      </c>
      <c r="I2319" t="s">
        <v>32</v>
      </c>
      <c r="J2319" s="1">
        <v>44803</v>
      </c>
      <c r="K2319">
        <v>18</v>
      </c>
      <c r="L2319" t="s">
        <v>45</v>
      </c>
      <c r="M2319" s="1"/>
    </row>
    <row r="2320" spans="1:13" x14ac:dyDescent="0.35">
      <c r="A2320">
        <v>2319</v>
      </c>
      <c r="B2320" t="s">
        <v>2634</v>
      </c>
      <c r="C2320" t="s">
        <v>4116</v>
      </c>
      <c r="D2320" t="s">
        <v>15</v>
      </c>
      <c r="E2320" t="s">
        <v>16</v>
      </c>
      <c r="F2320">
        <v>60</v>
      </c>
      <c r="G2320" t="s">
        <v>6182</v>
      </c>
      <c r="H2320" t="s">
        <v>5637</v>
      </c>
      <c r="I2320" t="s">
        <v>32</v>
      </c>
      <c r="J2320" s="1">
        <v>43938</v>
      </c>
      <c r="K2320">
        <v>25</v>
      </c>
      <c r="L2320" t="s">
        <v>70</v>
      </c>
      <c r="M2320" s="1"/>
    </row>
    <row r="2321" spans="1:13" x14ac:dyDescent="0.35">
      <c r="A2321">
        <v>2320</v>
      </c>
      <c r="B2321" t="s">
        <v>6183</v>
      </c>
      <c r="C2321" t="s">
        <v>3071</v>
      </c>
      <c r="D2321" t="s">
        <v>51</v>
      </c>
      <c r="E2321" t="s">
        <v>16</v>
      </c>
      <c r="F2321">
        <v>90</v>
      </c>
      <c r="G2321" t="s">
        <v>6184</v>
      </c>
      <c r="H2321" t="s">
        <v>1477</v>
      </c>
      <c r="I2321" t="s">
        <v>1478</v>
      </c>
      <c r="J2321" s="1">
        <v>44336</v>
      </c>
      <c r="K2321">
        <v>68</v>
      </c>
      <c r="L2321" t="s">
        <v>70</v>
      </c>
      <c r="M2321" s="1"/>
    </row>
    <row r="2322" spans="1:13" x14ac:dyDescent="0.35">
      <c r="A2322">
        <v>2321</v>
      </c>
      <c r="B2322" t="s">
        <v>3325</v>
      </c>
      <c r="C2322" t="s">
        <v>651</v>
      </c>
      <c r="D2322" t="s">
        <v>28</v>
      </c>
      <c r="E2322" t="s">
        <v>29</v>
      </c>
      <c r="F2322">
        <v>60</v>
      </c>
      <c r="G2322" t="s">
        <v>6185</v>
      </c>
      <c r="H2322" t="s">
        <v>5631</v>
      </c>
      <c r="I2322" t="s">
        <v>129</v>
      </c>
      <c r="J2322" s="1">
        <v>44484</v>
      </c>
      <c r="K2322">
        <v>17</v>
      </c>
      <c r="L2322" t="s">
        <v>54</v>
      </c>
      <c r="M2322" s="1"/>
    </row>
    <row r="2323" spans="1:13" x14ac:dyDescent="0.35">
      <c r="A2323">
        <v>2322</v>
      </c>
      <c r="B2323" t="s">
        <v>6186</v>
      </c>
      <c r="C2323" t="s">
        <v>4490</v>
      </c>
      <c r="D2323" t="s">
        <v>28</v>
      </c>
      <c r="E2323" t="s">
        <v>29</v>
      </c>
      <c r="F2323">
        <v>90</v>
      </c>
      <c r="G2323" t="s">
        <v>6187</v>
      </c>
      <c r="H2323" t="s">
        <v>698</v>
      </c>
      <c r="I2323" t="s">
        <v>213</v>
      </c>
      <c r="J2323" s="1">
        <v>44648</v>
      </c>
      <c r="K2323">
        <v>105</v>
      </c>
      <c r="L2323" t="s">
        <v>64</v>
      </c>
      <c r="M2323" s="1"/>
    </row>
    <row r="2324" spans="1:13" x14ac:dyDescent="0.35">
      <c r="A2324">
        <v>2323</v>
      </c>
      <c r="B2324" t="s">
        <v>6188</v>
      </c>
      <c r="C2324" t="s">
        <v>5554</v>
      </c>
      <c r="D2324" t="s">
        <v>51</v>
      </c>
      <c r="E2324" t="s">
        <v>16</v>
      </c>
      <c r="F2324">
        <v>90</v>
      </c>
      <c r="G2324" t="s">
        <v>6189</v>
      </c>
      <c r="H2324" t="s">
        <v>4598</v>
      </c>
      <c r="I2324" t="s">
        <v>187</v>
      </c>
      <c r="J2324" s="1">
        <v>44718</v>
      </c>
      <c r="K2324">
        <v>75</v>
      </c>
      <c r="L2324" t="s">
        <v>101</v>
      </c>
      <c r="M2324" s="1"/>
    </row>
    <row r="2325" spans="1:13" x14ac:dyDescent="0.35">
      <c r="A2325">
        <v>2324</v>
      </c>
      <c r="B2325" t="s">
        <v>751</v>
      </c>
      <c r="C2325" t="s">
        <v>6190</v>
      </c>
      <c r="D2325" t="s">
        <v>28</v>
      </c>
      <c r="E2325" t="s">
        <v>29</v>
      </c>
      <c r="F2325">
        <v>60</v>
      </c>
      <c r="G2325" t="s">
        <v>6191</v>
      </c>
      <c r="H2325" t="s">
        <v>5667</v>
      </c>
      <c r="I2325" t="s">
        <v>32</v>
      </c>
      <c r="J2325" s="1">
        <v>44625</v>
      </c>
      <c r="K2325">
        <v>96</v>
      </c>
      <c r="L2325" t="s">
        <v>45</v>
      </c>
      <c r="M2325" s="1"/>
    </row>
    <row r="2326" spans="1:13" x14ac:dyDescent="0.35">
      <c r="A2326">
        <v>2325</v>
      </c>
      <c r="B2326" t="s">
        <v>6192</v>
      </c>
      <c r="C2326" t="s">
        <v>2145</v>
      </c>
      <c r="D2326" t="s">
        <v>51</v>
      </c>
      <c r="E2326" t="s">
        <v>16</v>
      </c>
      <c r="F2326">
        <v>90</v>
      </c>
      <c r="G2326" t="s">
        <v>6193</v>
      </c>
      <c r="H2326" t="s">
        <v>5025</v>
      </c>
      <c r="I2326" t="s">
        <v>32</v>
      </c>
      <c r="J2326" s="1">
        <v>44734</v>
      </c>
      <c r="K2326">
        <v>50</v>
      </c>
      <c r="L2326" t="s">
        <v>159</v>
      </c>
      <c r="M2326" s="1"/>
    </row>
    <row r="2327" spans="1:13" x14ac:dyDescent="0.35">
      <c r="A2327">
        <v>2326</v>
      </c>
      <c r="B2327" t="s">
        <v>6194</v>
      </c>
      <c r="C2327" t="s">
        <v>3341</v>
      </c>
      <c r="D2327" t="s">
        <v>51</v>
      </c>
      <c r="E2327" t="s">
        <v>16</v>
      </c>
      <c r="F2327">
        <v>30</v>
      </c>
      <c r="G2327" t="s">
        <v>6195</v>
      </c>
      <c r="H2327" t="s">
        <v>168</v>
      </c>
      <c r="I2327" t="s">
        <v>32</v>
      </c>
      <c r="J2327" s="1">
        <v>44351</v>
      </c>
      <c r="K2327">
        <v>52</v>
      </c>
      <c r="L2327" t="s">
        <v>20</v>
      </c>
      <c r="M2327" s="1"/>
    </row>
    <row r="2328" spans="1:13" x14ac:dyDescent="0.35">
      <c r="A2328">
        <v>2327</v>
      </c>
      <c r="B2328" t="s">
        <v>6196</v>
      </c>
      <c r="C2328" t="s">
        <v>3614</v>
      </c>
      <c r="D2328" t="s">
        <v>51</v>
      </c>
      <c r="E2328" t="s">
        <v>16</v>
      </c>
      <c r="F2328">
        <v>60</v>
      </c>
      <c r="G2328" t="s">
        <v>6197</v>
      </c>
      <c r="H2328" t="s">
        <v>1412</v>
      </c>
      <c r="I2328" t="s">
        <v>1413</v>
      </c>
      <c r="J2328" s="1">
        <v>44022</v>
      </c>
      <c r="K2328">
        <v>60</v>
      </c>
      <c r="L2328" t="s">
        <v>39</v>
      </c>
      <c r="M2328" s="1"/>
    </row>
    <row r="2329" spans="1:13" x14ac:dyDescent="0.35">
      <c r="A2329">
        <v>2328</v>
      </c>
      <c r="B2329" t="s">
        <v>6198</v>
      </c>
      <c r="C2329" t="s">
        <v>3011</v>
      </c>
      <c r="D2329" t="s">
        <v>28</v>
      </c>
      <c r="E2329" t="s">
        <v>29</v>
      </c>
      <c r="F2329">
        <v>60</v>
      </c>
      <c r="G2329" t="s">
        <v>6199</v>
      </c>
      <c r="H2329" t="s">
        <v>5711</v>
      </c>
      <c r="I2329" t="s">
        <v>25</v>
      </c>
      <c r="J2329" s="1">
        <v>44656</v>
      </c>
      <c r="K2329">
        <v>64</v>
      </c>
      <c r="L2329" t="s">
        <v>45</v>
      </c>
      <c r="M2329" s="1"/>
    </row>
    <row r="2330" spans="1:13" x14ac:dyDescent="0.35">
      <c r="A2330">
        <v>2329</v>
      </c>
      <c r="B2330" t="s">
        <v>4401</v>
      </c>
      <c r="C2330" t="s">
        <v>6200</v>
      </c>
      <c r="D2330" t="s">
        <v>28</v>
      </c>
      <c r="E2330" t="s">
        <v>29</v>
      </c>
      <c r="F2330">
        <v>90</v>
      </c>
      <c r="G2330" t="s">
        <v>6201</v>
      </c>
      <c r="H2330" t="s">
        <v>6202</v>
      </c>
      <c r="I2330" t="s">
        <v>294</v>
      </c>
      <c r="J2330" s="1">
        <v>44402</v>
      </c>
      <c r="K2330">
        <v>62</v>
      </c>
      <c r="L2330" t="s">
        <v>159</v>
      </c>
      <c r="M2330" s="1"/>
    </row>
    <row r="2331" spans="1:13" x14ac:dyDescent="0.35">
      <c r="A2331">
        <v>2330</v>
      </c>
      <c r="B2331" t="s">
        <v>6203</v>
      </c>
      <c r="C2331" t="s">
        <v>6204</v>
      </c>
      <c r="D2331" t="s">
        <v>28</v>
      </c>
      <c r="E2331" t="s">
        <v>29</v>
      </c>
      <c r="F2331">
        <v>90</v>
      </c>
      <c r="G2331" t="s">
        <v>6205</v>
      </c>
      <c r="H2331" t="s">
        <v>3909</v>
      </c>
      <c r="I2331" t="s">
        <v>32</v>
      </c>
      <c r="J2331" s="1">
        <v>43949</v>
      </c>
      <c r="K2331">
        <v>81</v>
      </c>
      <c r="L2331" t="s">
        <v>159</v>
      </c>
      <c r="M2331" s="1"/>
    </row>
    <row r="2332" spans="1:13" x14ac:dyDescent="0.35">
      <c r="A2332">
        <v>2331</v>
      </c>
      <c r="B2332" t="s">
        <v>5702</v>
      </c>
      <c r="C2332" t="s">
        <v>5993</v>
      </c>
      <c r="D2332" t="s">
        <v>51</v>
      </c>
      <c r="E2332" t="s">
        <v>16</v>
      </c>
      <c r="F2332">
        <v>30</v>
      </c>
      <c r="G2332" t="s">
        <v>6206</v>
      </c>
      <c r="H2332" t="s">
        <v>3682</v>
      </c>
      <c r="I2332" t="s">
        <v>178</v>
      </c>
      <c r="J2332" s="1">
        <v>44804</v>
      </c>
      <c r="K2332">
        <v>8</v>
      </c>
      <c r="L2332" t="s">
        <v>64</v>
      </c>
      <c r="M2332" s="1"/>
    </row>
    <row r="2333" spans="1:13" x14ac:dyDescent="0.35">
      <c r="A2333">
        <v>2332</v>
      </c>
      <c r="B2333" t="s">
        <v>6207</v>
      </c>
      <c r="C2333" t="s">
        <v>5853</v>
      </c>
      <c r="D2333" t="s">
        <v>51</v>
      </c>
      <c r="E2333" t="s">
        <v>16</v>
      </c>
      <c r="F2333">
        <v>60</v>
      </c>
      <c r="G2333" t="s">
        <v>6208</v>
      </c>
      <c r="H2333" t="s">
        <v>3200</v>
      </c>
      <c r="I2333" t="s">
        <v>32</v>
      </c>
      <c r="J2333" s="1">
        <v>43885</v>
      </c>
      <c r="K2333">
        <v>41</v>
      </c>
      <c r="L2333" t="s">
        <v>80</v>
      </c>
      <c r="M2333" s="1"/>
    </row>
    <row r="2334" spans="1:13" x14ac:dyDescent="0.35">
      <c r="A2334">
        <v>2333</v>
      </c>
      <c r="B2334" t="s">
        <v>6209</v>
      </c>
      <c r="C2334" t="s">
        <v>321</v>
      </c>
      <c r="D2334" t="s">
        <v>15</v>
      </c>
      <c r="E2334" t="s">
        <v>16</v>
      </c>
      <c r="F2334">
        <v>30</v>
      </c>
      <c r="G2334" t="s">
        <v>6210</v>
      </c>
      <c r="H2334" t="s">
        <v>5336</v>
      </c>
      <c r="I2334" t="s">
        <v>32</v>
      </c>
      <c r="J2334" s="1">
        <v>44685</v>
      </c>
      <c r="K2334">
        <v>98</v>
      </c>
      <c r="L2334" t="s">
        <v>64</v>
      </c>
      <c r="M2334" s="1"/>
    </row>
    <row r="2335" spans="1:13" x14ac:dyDescent="0.35">
      <c r="A2335">
        <v>2334</v>
      </c>
      <c r="B2335" t="s">
        <v>6211</v>
      </c>
      <c r="C2335" t="s">
        <v>6212</v>
      </c>
      <c r="D2335" t="s">
        <v>15</v>
      </c>
      <c r="E2335" t="s">
        <v>16</v>
      </c>
      <c r="F2335">
        <v>90</v>
      </c>
      <c r="G2335" t="s">
        <v>6213</v>
      </c>
      <c r="H2335" t="s">
        <v>4256</v>
      </c>
      <c r="I2335" t="s">
        <v>1454</v>
      </c>
      <c r="J2335" s="1">
        <v>44349</v>
      </c>
      <c r="K2335">
        <v>20</v>
      </c>
      <c r="L2335" t="s">
        <v>70</v>
      </c>
      <c r="M2335" s="1"/>
    </row>
    <row r="2336" spans="1:13" x14ac:dyDescent="0.35">
      <c r="A2336">
        <v>2335</v>
      </c>
      <c r="B2336" t="s">
        <v>4647</v>
      </c>
      <c r="C2336" t="s">
        <v>3382</v>
      </c>
      <c r="D2336" t="s">
        <v>28</v>
      </c>
      <c r="E2336" t="s">
        <v>29</v>
      </c>
      <c r="F2336">
        <v>90</v>
      </c>
      <c r="G2336" t="s">
        <v>6214</v>
      </c>
      <c r="H2336" t="s">
        <v>3449</v>
      </c>
      <c r="I2336" t="s">
        <v>187</v>
      </c>
      <c r="J2336" s="1">
        <v>44223</v>
      </c>
      <c r="K2336">
        <v>63</v>
      </c>
      <c r="L2336" t="s">
        <v>80</v>
      </c>
      <c r="M2336" s="1"/>
    </row>
    <row r="2337" spans="1:13" x14ac:dyDescent="0.35">
      <c r="A2337">
        <v>2336</v>
      </c>
      <c r="B2337" t="s">
        <v>6215</v>
      </c>
      <c r="C2337" t="s">
        <v>6216</v>
      </c>
      <c r="D2337" t="s">
        <v>15</v>
      </c>
      <c r="E2337" t="s">
        <v>16</v>
      </c>
      <c r="F2337">
        <v>60</v>
      </c>
      <c r="G2337" t="s">
        <v>6217</v>
      </c>
      <c r="H2337" t="s">
        <v>2441</v>
      </c>
      <c r="I2337" t="s">
        <v>1199</v>
      </c>
      <c r="J2337" s="1">
        <v>44465</v>
      </c>
      <c r="K2337">
        <v>5</v>
      </c>
      <c r="L2337" t="s">
        <v>39</v>
      </c>
      <c r="M2337" s="1"/>
    </row>
    <row r="2338" spans="1:13" x14ac:dyDescent="0.35">
      <c r="A2338">
        <v>2337</v>
      </c>
      <c r="B2338" t="s">
        <v>6218</v>
      </c>
      <c r="C2338" t="s">
        <v>5838</v>
      </c>
      <c r="D2338" t="s">
        <v>41</v>
      </c>
      <c r="E2338" t="s">
        <v>16</v>
      </c>
      <c r="F2338">
        <v>90</v>
      </c>
      <c r="G2338" t="s">
        <v>6219</v>
      </c>
      <c r="H2338" t="s">
        <v>978</v>
      </c>
      <c r="I2338" t="s">
        <v>294</v>
      </c>
      <c r="J2338" s="1">
        <v>44550</v>
      </c>
      <c r="K2338">
        <v>72</v>
      </c>
      <c r="L2338" t="s">
        <v>20</v>
      </c>
      <c r="M2338" s="1"/>
    </row>
    <row r="2339" spans="1:13" x14ac:dyDescent="0.35">
      <c r="A2339">
        <v>2338</v>
      </c>
      <c r="B2339" t="s">
        <v>6220</v>
      </c>
      <c r="C2339" t="s">
        <v>6221</v>
      </c>
      <c r="D2339" t="s">
        <v>15</v>
      </c>
      <c r="E2339" t="s">
        <v>16</v>
      </c>
      <c r="F2339">
        <v>90</v>
      </c>
      <c r="G2339" t="s">
        <v>6222</v>
      </c>
      <c r="H2339" t="s">
        <v>3437</v>
      </c>
      <c r="I2339" t="s">
        <v>100</v>
      </c>
      <c r="J2339" s="1">
        <v>44877</v>
      </c>
      <c r="K2339">
        <v>70</v>
      </c>
      <c r="L2339" t="s">
        <v>64</v>
      </c>
      <c r="M2339" s="1"/>
    </row>
    <row r="2340" spans="1:13" x14ac:dyDescent="0.35">
      <c r="A2340">
        <v>2339</v>
      </c>
      <c r="B2340" t="s">
        <v>6223</v>
      </c>
      <c r="C2340" t="s">
        <v>1208</v>
      </c>
      <c r="D2340" t="s">
        <v>51</v>
      </c>
      <c r="E2340" t="s">
        <v>16</v>
      </c>
      <c r="F2340">
        <v>90</v>
      </c>
      <c r="G2340" t="s">
        <v>6222</v>
      </c>
      <c r="H2340" t="s">
        <v>6224</v>
      </c>
      <c r="I2340" t="s">
        <v>294</v>
      </c>
      <c r="J2340" s="1">
        <v>44419</v>
      </c>
      <c r="K2340">
        <v>82</v>
      </c>
      <c r="L2340" t="s">
        <v>64</v>
      </c>
      <c r="M2340" s="1"/>
    </row>
    <row r="2341" spans="1:13" x14ac:dyDescent="0.35">
      <c r="A2341">
        <v>2340</v>
      </c>
      <c r="B2341" t="s">
        <v>671</v>
      </c>
      <c r="C2341" t="s">
        <v>1853</v>
      </c>
      <c r="D2341" t="s">
        <v>15</v>
      </c>
      <c r="E2341" t="s">
        <v>16</v>
      </c>
      <c r="F2341">
        <v>30</v>
      </c>
      <c r="G2341" t="s">
        <v>6225</v>
      </c>
      <c r="H2341" t="s">
        <v>3056</v>
      </c>
      <c r="I2341" t="s">
        <v>187</v>
      </c>
      <c r="J2341" s="1">
        <v>44340</v>
      </c>
      <c r="K2341">
        <v>24</v>
      </c>
      <c r="L2341" t="s">
        <v>101</v>
      </c>
      <c r="M2341" s="1"/>
    </row>
    <row r="2342" spans="1:13" x14ac:dyDescent="0.35">
      <c r="A2342">
        <v>2341</v>
      </c>
      <c r="B2342" t="s">
        <v>727</v>
      </c>
      <c r="C2342" t="s">
        <v>6226</v>
      </c>
      <c r="D2342" t="s">
        <v>28</v>
      </c>
      <c r="E2342" t="s">
        <v>29</v>
      </c>
      <c r="F2342">
        <v>90</v>
      </c>
      <c r="G2342" t="s">
        <v>6227</v>
      </c>
      <c r="H2342" t="s">
        <v>6228</v>
      </c>
      <c r="I2342" t="s">
        <v>187</v>
      </c>
      <c r="J2342" s="1">
        <v>44349</v>
      </c>
      <c r="K2342">
        <v>80</v>
      </c>
      <c r="L2342" t="s">
        <v>54</v>
      </c>
      <c r="M2342" s="1"/>
    </row>
    <row r="2343" spans="1:13" x14ac:dyDescent="0.35">
      <c r="A2343">
        <v>2342</v>
      </c>
      <c r="B2343" t="s">
        <v>6229</v>
      </c>
      <c r="C2343" t="s">
        <v>1654</v>
      </c>
      <c r="D2343" t="s">
        <v>51</v>
      </c>
      <c r="E2343" t="s">
        <v>16</v>
      </c>
      <c r="F2343">
        <v>60</v>
      </c>
      <c r="G2343" t="s">
        <v>6230</v>
      </c>
      <c r="H2343" t="s">
        <v>3459</v>
      </c>
      <c r="I2343" t="s">
        <v>178</v>
      </c>
      <c r="J2343" s="1">
        <v>44472</v>
      </c>
      <c r="K2343">
        <v>38</v>
      </c>
      <c r="L2343" t="s">
        <v>80</v>
      </c>
      <c r="M2343" s="1"/>
    </row>
    <row r="2344" spans="1:13" x14ac:dyDescent="0.35">
      <c r="A2344">
        <v>2343</v>
      </c>
      <c r="B2344" t="s">
        <v>6231</v>
      </c>
      <c r="C2344" t="s">
        <v>6232</v>
      </c>
      <c r="D2344" t="s">
        <v>51</v>
      </c>
      <c r="E2344" t="s">
        <v>16</v>
      </c>
      <c r="F2344">
        <v>90</v>
      </c>
      <c r="G2344" t="s">
        <v>6233</v>
      </c>
      <c r="H2344" t="s">
        <v>6234</v>
      </c>
      <c r="I2344" t="s">
        <v>32</v>
      </c>
      <c r="J2344" s="1">
        <v>44313</v>
      </c>
      <c r="K2344">
        <v>12</v>
      </c>
      <c r="L2344" t="s">
        <v>39</v>
      </c>
      <c r="M2344" s="1"/>
    </row>
    <row r="2345" spans="1:13" x14ac:dyDescent="0.35">
      <c r="A2345">
        <v>2344</v>
      </c>
      <c r="B2345" t="s">
        <v>6235</v>
      </c>
      <c r="C2345" t="s">
        <v>5254</v>
      </c>
      <c r="D2345" t="s">
        <v>51</v>
      </c>
      <c r="E2345" t="s">
        <v>16</v>
      </c>
      <c r="F2345">
        <v>60</v>
      </c>
      <c r="G2345" t="s">
        <v>6236</v>
      </c>
      <c r="H2345" t="s">
        <v>1138</v>
      </c>
      <c r="I2345" t="s">
        <v>124</v>
      </c>
      <c r="J2345" s="1">
        <v>44843</v>
      </c>
      <c r="K2345">
        <v>21</v>
      </c>
      <c r="L2345" t="s">
        <v>70</v>
      </c>
      <c r="M2345" s="1"/>
    </row>
    <row r="2346" spans="1:13" x14ac:dyDescent="0.35">
      <c r="A2346">
        <v>2345</v>
      </c>
      <c r="B2346" t="s">
        <v>1009</v>
      </c>
      <c r="C2346" t="s">
        <v>6237</v>
      </c>
      <c r="D2346" t="s">
        <v>51</v>
      </c>
      <c r="E2346" t="s">
        <v>16</v>
      </c>
      <c r="F2346">
        <v>60</v>
      </c>
      <c r="G2346" t="s">
        <v>6238</v>
      </c>
      <c r="H2346" t="s">
        <v>2727</v>
      </c>
      <c r="I2346" t="s">
        <v>2330</v>
      </c>
      <c r="J2346" s="1">
        <v>44437</v>
      </c>
      <c r="K2346">
        <v>64</v>
      </c>
      <c r="L2346" t="s">
        <v>101</v>
      </c>
      <c r="M2346" s="1"/>
    </row>
    <row r="2347" spans="1:13" x14ac:dyDescent="0.35">
      <c r="A2347">
        <v>2346</v>
      </c>
      <c r="B2347" t="s">
        <v>1128</v>
      </c>
      <c r="C2347" t="s">
        <v>6076</v>
      </c>
      <c r="D2347" t="s">
        <v>28</v>
      </c>
      <c r="E2347" t="s">
        <v>29</v>
      </c>
      <c r="F2347">
        <v>30</v>
      </c>
      <c r="G2347" t="s">
        <v>6239</v>
      </c>
      <c r="H2347" t="s">
        <v>5243</v>
      </c>
      <c r="I2347" t="s">
        <v>25</v>
      </c>
      <c r="J2347" s="1">
        <v>44061</v>
      </c>
      <c r="K2347">
        <v>19</v>
      </c>
      <c r="L2347" t="s">
        <v>64</v>
      </c>
      <c r="M2347" s="1"/>
    </row>
    <row r="2348" spans="1:13" x14ac:dyDescent="0.35">
      <c r="A2348">
        <v>2347</v>
      </c>
      <c r="B2348" t="s">
        <v>6240</v>
      </c>
      <c r="C2348" t="s">
        <v>5310</v>
      </c>
      <c r="D2348" t="s">
        <v>51</v>
      </c>
      <c r="E2348" t="s">
        <v>16</v>
      </c>
      <c r="F2348">
        <v>60</v>
      </c>
      <c r="G2348" t="s">
        <v>6241</v>
      </c>
      <c r="H2348" t="s">
        <v>5420</v>
      </c>
      <c r="I2348" t="s">
        <v>32</v>
      </c>
      <c r="J2348" s="1">
        <v>44882</v>
      </c>
      <c r="K2348">
        <v>5</v>
      </c>
      <c r="L2348" t="s">
        <v>64</v>
      </c>
      <c r="M2348" s="1"/>
    </row>
    <row r="2349" spans="1:13" x14ac:dyDescent="0.35">
      <c r="A2349">
        <v>2348</v>
      </c>
      <c r="B2349" t="s">
        <v>6242</v>
      </c>
      <c r="C2349" t="s">
        <v>1746</v>
      </c>
      <c r="D2349" t="s">
        <v>15</v>
      </c>
      <c r="E2349" t="s">
        <v>16</v>
      </c>
      <c r="F2349">
        <v>90</v>
      </c>
      <c r="G2349" t="s">
        <v>6243</v>
      </c>
      <c r="H2349" t="s">
        <v>1232</v>
      </c>
      <c r="I2349" t="s">
        <v>1233</v>
      </c>
      <c r="J2349" s="1">
        <v>44545</v>
      </c>
      <c r="K2349">
        <v>64</v>
      </c>
      <c r="L2349" t="s">
        <v>70</v>
      </c>
      <c r="M2349" s="1"/>
    </row>
    <row r="2350" spans="1:13" x14ac:dyDescent="0.35">
      <c r="A2350">
        <v>2349</v>
      </c>
      <c r="B2350" t="s">
        <v>5920</v>
      </c>
      <c r="C2350" t="s">
        <v>4974</v>
      </c>
      <c r="D2350" t="s">
        <v>28</v>
      </c>
      <c r="E2350" t="s">
        <v>29</v>
      </c>
      <c r="F2350">
        <v>30</v>
      </c>
      <c r="G2350" t="s">
        <v>6244</v>
      </c>
      <c r="H2350" t="s">
        <v>1214</v>
      </c>
      <c r="I2350" t="s">
        <v>32</v>
      </c>
      <c r="J2350" s="1">
        <v>44025</v>
      </c>
      <c r="K2350">
        <v>59</v>
      </c>
      <c r="L2350" t="s">
        <v>159</v>
      </c>
      <c r="M2350" s="1"/>
    </row>
    <row r="2351" spans="1:13" x14ac:dyDescent="0.35">
      <c r="A2351">
        <v>2350</v>
      </c>
      <c r="B2351" t="s">
        <v>6245</v>
      </c>
      <c r="C2351" t="s">
        <v>6212</v>
      </c>
      <c r="D2351" t="s">
        <v>51</v>
      </c>
      <c r="E2351" t="s">
        <v>16</v>
      </c>
      <c r="F2351">
        <v>60</v>
      </c>
      <c r="G2351" t="s">
        <v>6246</v>
      </c>
      <c r="H2351" t="s">
        <v>1284</v>
      </c>
      <c r="I2351" t="s">
        <v>32</v>
      </c>
      <c r="J2351" s="1">
        <v>44096</v>
      </c>
      <c r="K2351">
        <v>19</v>
      </c>
      <c r="L2351" t="s">
        <v>33</v>
      </c>
      <c r="M2351" s="1"/>
    </row>
    <row r="2352" spans="1:13" x14ac:dyDescent="0.35">
      <c r="A2352">
        <v>2351</v>
      </c>
      <c r="B2352" t="s">
        <v>5695</v>
      </c>
      <c r="C2352" t="s">
        <v>6247</v>
      </c>
      <c r="D2352" t="s">
        <v>28</v>
      </c>
      <c r="E2352" t="s">
        <v>29</v>
      </c>
      <c r="F2352">
        <v>90</v>
      </c>
      <c r="G2352" t="s">
        <v>6248</v>
      </c>
      <c r="H2352" t="s">
        <v>1168</v>
      </c>
      <c r="I2352" t="s">
        <v>32</v>
      </c>
      <c r="J2352" s="1">
        <v>44646</v>
      </c>
      <c r="K2352">
        <v>22</v>
      </c>
      <c r="L2352" t="s">
        <v>20</v>
      </c>
      <c r="M2352" s="1"/>
    </row>
    <row r="2353" spans="1:13" x14ac:dyDescent="0.35">
      <c r="A2353">
        <v>2352</v>
      </c>
      <c r="B2353" t="s">
        <v>6249</v>
      </c>
      <c r="C2353" t="s">
        <v>4489</v>
      </c>
      <c r="D2353" t="s">
        <v>28</v>
      </c>
      <c r="E2353" t="s">
        <v>29</v>
      </c>
      <c r="F2353">
        <v>60</v>
      </c>
      <c r="G2353" t="s">
        <v>6250</v>
      </c>
      <c r="H2353" t="s">
        <v>985</v>
      </c>
      <c r="I2353" t="s">
        <v>38</v>
      </c>
      <c r="J2353" s="1">
        <v>44021</v>
      </c>
      <c r="K2353">
        <v>50</v>
      </c>
      <c r="L2353" t="s">
        <v>80</v>
      </c>
      <c r="M2353" s="1"/>
    </row>
    <row r="2354" spans="1:13" x14ac:dyDescent="0.35">
      <c r="A2354">
        <v>2353</v>
      </c>
      <c r="B2354" t="s">
        <v>6251</v>
      </c>
      <c r="C2354" t="s">
        <v>1041</v>
      </c>
      <c r="D2354" t="s">
        <v>15</v>
      </c>
      <c r="E2354" t="s">
        <v>16</v>
      </c>
      <c r="F2354">
        <v>60</v>
      </c>
      <c r="G2354" t="s">
        <v>6252</v>
      </c>
      <c r="H2354" t="s">
        <v>917</v>
      </c>
      <c r="I2354" t="s">
        <v>32</v>
      </c>
      <c r="J2354" s="1">
        <v>44662</v>
      </c>
      <c r="K2354">
        <v>22</v>
      </c>
      <c r="L2354" t="s">
        <v>54</v>
      </c>
      <c r="M2354" s="1"/>
    </row>
    <row r="2355" spans="1:13" x14ac:dyDescent="0.35">
      <c r="A2355">
        <v>2354</v>
      </c>
      <c r="B2355" t="s">
        <v>6253</v>
      </c>
      <c r="C2355" t="s">
        <v>2853</v>
      </c>
      <c r="D2355" t="s">
        <v>28</v>
      </c>
      <c r="E2355" t="s">
        <v>29</v>
      </c>
      <c r="F2355">
        <v>30</v>
      </c>
      <c r="G2355" t="s">
        <v>6254</v>
      </c>
      <c r="H2355" t="s">
        <v>2348</v>
      </c>
      <c r="I2355" t="s">
        <v>32</v>
      </c>
      <c r="J2355" s="1">
        <v>44751</v>
      </c>
      <c r="K2355">
        <v>75</v>
      </c>
      <c r="L2355" t="s">
        <v>80</v>
      </c>
      <c r="M2355" s="1"/>
    </row>
    <row r="2356" spans="1:13" x14ac:dyDescent="0.35">
      <c r="A2356">
        <v>2355</v>
      </c>
      <c r="B2356" t="s">
        <v>3857</v>
      </c>
      <c r="C2356" t="s">
        <v>6255</v>
      </c>
      <c r="D2356" t="s">
        <v>51</v>
      </c>
      <c r="E2356" t="s">
        <v>16</v>
      </c>
      <c r="F2356">
        <v>90</v>
      </c>
      <c r="G2356" t="s">
        <v>6256</v>
      </c>
      <c r="H2356" t="s">
        <v>2613</v>
      </c>
      <c r="I2356" t="s">
        <v>32</v>
      </c>
      <c r="J2356" s="1">
        <v>44413</v>
      </c>
      <c r="K2356">
        <v>75</v>
      </c>
      <c r="L2356" t="s">
        <v>39</v>
      </c>
      <c r="M2356" s="1"/>
    </row>
    <row r="2357" spans="1:13" x14ac:dyDescent="0.35">
      <c r="A2357">
        <v>2356</v>
      </c>
      <c r="B2357" t="s">
        <v>4596</v>
      </c>
      <c r="C2357" t="s">
        <v>5891</v>
      </c>
      <c r="D2357" t="s">
        <v>28</v>
      </c>
      <c r="E2357" t="s">
        <v>29</v>
      </c>
      <c r="F2357">
        <v>30</v>
      </c>
      <c r="G2357" t="s">
        <v>6257</v>
      </c>
      <c r="H2357" t="s">
        <v>4541</v>
      </c>
      <c r="I2357" t="s">
        <v>89</v>
      </c>
      <c r="J2357" s="1">
        <v>44133</v>
      </c>
      <c r="K2357">
        <v>49</v>
      </c>
      <c r="L2357" t="s">
        <v>45</v>
      </c>
      <c r="M2357" s="1"/>
    </row>
    <row r="2358" spans="1:13" x14ac:dyDescent="0.35">
      <c r="A2358">
        <v>2357</v>
      </c>
      <c r="B2358" t="s">
        <v>747</v>
      </c>
      <c r="C2358" t="s">
        <v>5786</v>
      </c>
      <c r="D2358" t="s">
        <v>51</v>
      </c>
      <c r="E2358" t="s">
        <v>16</v>
      </c>
      <c r="F2358">
        <v>30</v>
      </c>
      <c r="G2358" t="s">
        <v>6258</v>
      </c>
      <c r="H2358" t="s">
        <v>6259</v>
      </c>
      <c r="I2358" t="s">
        <v>6260</v>
      </c>
      <c r="J2358" s="1">
        <v>43945</v>
      </c>
      <c r="K2358">
        <v>36</v>
      </c>
      <c r="L2358" t="s">
        <v>70</v>
      </c>
      <c r="M2358" s="1"/>
    </row>
    <row r="2359" spans="1:13" x14ac:dyDescent="0.35">
      <c r="A2359">
        <v>2358</v>
      </c>
      <c r="B2359" t="s">
        <v>2203</v>
      </c>
      <c r="C2359" t="s">
        <v>6261</v>
      </c>
      <c r="D2359" t="s">
        <v>28</v>
      </c>
      <c r="E2359" t="s">
        <v>29</v>
      </c>
      <c r="F2359">
        <v>60</v>
      </c>
      <c r="G2359" t="s">
        <v>6262</v>
      </c>
      <c r="H2359" t="s">
        <v>2552</v>
      </c>
      <c r="I2359" t="s">
        <v>32</v>
      </c>
      <c r="J2359" s="1">
        <v>44099</v>
      </c>
      <c r="K2359">
        <v>72</v>
      </c>
      <c r="L2359" t="s">
        <v>70</v>
      </c>
      <c r="M2359" s="1"/>
    </row>
    <row r="2360" spans="1:13" x14ac:dyDescent="0.35">
      <c r="A2360">
        <v>2359</v>
      </c>
      <c r="B2360" t="s">
        <v>4099</v>
      </c>
      <c r="C2360" t="s">
        <v>748</v>
      </c>
      <c r="D2360" t="s">
        <v>15</v>
      </c>
      <c r="E2360" t="s">
        <v>16</v>
      </c>
      <c r="F2360">
        <v>90</v>
      </c>
      <c r="G2360" t="s">
        <v>6263</v>
      </c>
      <c r="H2360" t="s">
        <v>4098</v>
      </c>
      <c r="I2360" t="s">
        <v>1889</v>
      </c>
      <c r="J2360" s="1">
        <v>44317</v>
      </c>
      <c r="K2360">
        <v>8</v>
      </c>
      <c r="L2360" t="s">
        <v>64</v>
      </c>
      <c r="M2360" s="1"/>
    </row>
    <row r="2361" spans="1:13" x14ac:dyDescent="0.35">
      <c r="A2361">
        <v>2360</v>
      </c>
      <c r="B2361" t="s">
        <v>6264</v>
      </c>
      <c r="C2361" t="s">
        <v>376</v>
      </c>
      <c r="D2361" t="s">
        <v>28</v>
      </c>
      <c r="E2361" t="s">
        <v>29</v>
      </c>
      <c r="F2361">
        <v>30</v>
      </c>
      <c r="G2361" t="s">
        <v>6265</v>
      </c>
      <c r="H2361" t="s">
        <v>221</v>
      </c>
      <c r="I2361" t="s">
        <v>32</v>
      </c>
      <c r="J2361" s="1">
        <v>44393</v>
      </c>
      <c r="K2361">
        <v>91</v>
      </c>
      <c r="L2361" t="s">
        <v>80</v>
      </c>
      <c r="M2361" s="1"/>
    </row>
    <row r="2362" spans="1:13" x14ac:dyDescent="0.35">
      <c r="A2362">
        <v>2361</v>
      </c>
      <c r="B2362" t="s">
        <v>3811</v>
      </c>
      <c r="C2362" t="s">
        <v>4626</v>
      </c>
      <c r="D2362" t="s">
        <v>28</v>
      </c>
      <c r="E2362" t="s">
        <v>29</v>
      </c>
      <c r="F2362">
        <v>90</v>
      </c>
      <c r="G2362" t="s">
        <v>6266</v>
      </c>
      <c r="H2362" t="s">
        <v>2154</v>
      </c>
      <c r="I2362" t="s">
        <v>124</v>
      </c>
      <c r="J2362" s="1">
        <v>43873</v>
      </c>
      <c r="K2362">
        <v>19</v>
      </c>
      <c r="L2362" t="s">
        <v>101</v>
      </c>
      <c r="M2362" s="1"/>
    </row>
    <row r="2363" spans="1:13" x14ac:dyDescent="0.35">
      <c r="A2363">
        <v>2362</v>
      </c>
      <c r="B2363" t="s">
        <v>6267</v>
      </c>
      <c r="C2363" t="s">
        <v>3938</v>
      </c>
      <c r="D2363" t="s">
        <v>51</v>
      </c>
      <c r="E2363" t="s">
        <v>16</v>
      </c>
      <c r="F2363">
        <v>90</v>
      </c>
      <c r="G2363" t="s">
        <v>6268</v>
      </c>
      <c r="H2363" t="s">
        <v>1374</v>
      </c>
      <c r="I2363" t="s">
        <v>294</v>
      </c>
      <c r="J2363" s="1">
        <v>44861</v>
      </c>
      <c r="K2363">
        <v>103</v>
      </c>
      <c r="L2363" t="s">
        <v>159</v>
      </c>
      <c r="M2363" s="1"/>
    </row>
    <row r="2364" spans="1:13" x14ac:dyDescent="0.35">
      <c r="A2364">
        <v>2363</v>
      </c>
      <c r="B2364" t="s">
        <v>2682</v>
      </c>
      <c r="C2364" t="s">
        <v>2856</v>
      </c>
      <c r="D2364" t="s">
        <v>28</v>
      </c>
      <c r="E2364" t="s">
        <v>29</v>
      </c>
      <c r="F2364">
        <v>60</v>
      </c>
      <c r="G2364" t="s">
        <v>6269</v>
      </c>
      <c r="H2364" t="s">
        <v>1747</v>
      </c>
      <c r="I2364" t="s">
        <v>294</v>
      </c>
      <c r="J2364" s="1">
        <v>44520</v>
      </c>
      <c r="K2364">
        <v>50</v>
      </c>
      <c r="L2364" t="s">
        <v>101</v>
      </c>
      <c r="M2364" s="1"/>
    </row>
    <row r="2365" spans="1:13" x14ac:dyDescent="0.35">
      <c r="A2365">
        <v>2364</v>
      </c>
      <c r="B2365" t="s">
        <v>2805</v>
      </c>
      <c r="C2365" t="s">
        <v>836</v>
      </c>
      <c r="D2365" t="s">
        <v>28</v>
      </c>
      <c r="E2365" t="s">
        <v>29</v>
      </c>
      <c r="F2365">
        <v>30</v>
      </c>
      <c r="G2365" t="s">
        <v>6270</v>
      </c>
      <c r="H2365" t="s">
        <v>1598</v>
      </c>
      <c r="I2365" t="s">
        <v>32</v>
      </c>
      <c r="J2365" s="1">
        <v>44189</v>
      </c>
      <c r="K2365">
        <v>28</v>
      </c>
      <c r="L2365" t="s">
        <v>54</v>
      </c>
      <c r="M2365" s="1"/>
    </row>
    <row r="2366" spans="1:13" x14ac:dyDescent="0.35">
      <c r="A2366">
        <v>2365</v>
      </c>
      <c r="B2366" t="s">
        <v>6271</v>
      </c>
      <c r="C2366" t="s">
        <v>6272</v>
      </c>
      <c r="D2366" t="s">
        <v>15</v>
      </c>
      <c r="E2366" t="s">
        <v>16</v>
      </c>
      <c r="F2366">
        <v>90</v>
      </c>
      <c r="G2366" t="s">
        <v>6273</v>
      </c>
      <c r="H2366" t="s">
        <v>137</v>
      </c>
      <c r="I2366" t="s">
        <v>32</v>
      </c>
      <c r="J2366" s="1">
        <v>43985</v>
      </c>
      <c r="K2366">
        <v>82</v>
      </c>
      <c r="L2366" t="s">
        <v>70</v>
      </c>
      <c r="M2366" s="1"/>
    </row>
    <row r="2367" spans="1:13" x14ac:dyDescent="0.35">
      <c r="A2367">
        <v>2366</v>
      </c>
      <c r="B2367" t="s">
        <v>6274</v>
      </c>
      <c r="C2367" t="s">
        <v>6275</v>
      </c>
      <c r="D2367" t="s">
        <v>28</v>
      </c>
      <c r="E2367" t="s">
        <v>29</v>
      </c>
      <c r="F2367">
        <v>30</v>
      </c>
      <c r="G2367" t="s">
        <v>6276</v>
      </c>
      <c r="H2367" t="s">
        <v>195</v>
      </c>
      <c r="I2367" t="s">
        <v>187</v>
      </c>
      <c r="J2367" s="1">
        <v>44754</v>
      </c>
      <c r="K2367">
        <v>105</v>
      </c>
      <c r="L2367" t="s">
        <v>33</v>
      </c>
      <c r="M2367" s="1"/>
    </row>
    <row r="2368" spans="1:13" x14ac:dyDescent="0.35">
      <c r="A2368">
        <v>2367</v>
      </c>
      <c r="B2368" t="s">
        <v>1849</v>
      </c>
      <c r="C2368" t="s">
        <v>3927</v>
      </c>
      <c r="D2368" t="s">
        <v>28</v>
      </c>
      <c r="E2368" t="s">
        <v>29</v>
      </c>
      <c r="F2368">
        <v>90</v>
      </c>
      <c r="G2368" t="s">
        <v>6277</v>
      </c>
      <c r="H2368" t="s">
        <v>3571</v>
      </c>
      <c r="I2368" t="s">
        <v>32</v>
      </c>
      <c r="J2368" s="1">
        <v>44409</v>
      </c>
      <c r="K2368">
        <v>82</v>
      </c>
      <c r="L2368" t="s">
        <v>54</v>
      </c>
      <c r="M2368" s="1"/>
    </row>
    <row r="2369" spans="1:13" x14ac:dyDescent="0.35">
      <c r="A2369">
        <v>2368</v>
      </c>
      <c r="B2369" t="s">
        <v>679</v>
      </c>
      <c r="C2369" t="s">
        <v>2139</v>
      </c>
      <c r="D2369" t="s">
        <v>15</v>
      </c>
      <c r="E2369" t="s">
        <v>16</v>
      </c>
      <c r="F2369">
        <v>60</v>
      </c>
      <c r="G2369" t="s">
        <v>6278</v>
      </c>
      <c r="H2369" t="s">
        <v>3263</v>
      </c>
      <c r="I2369" t="s">
        <v>32</v>
      </c>
      <c r="J2369" s="1">
        <v>44367</v>
      </c>
      <c r="K2369">
        <v>4</v>
      </c>
      <c r="L2369" t="s">
        <v>20</v>
      </c>
      <c r="M2369" s="1"/>
    </row>
    <row r="2370" spans="1:13" x14ac:dyDescent="0.35">
      <c r="A2370">
        <v>2369</v>
      </c>
      <c r="B2370" t="s">
        <v>5928</v>
      </c>
      <c r="C2370" t="s">
        <v>6279</v>
      </c>
      <c r="D2370" t="s">
        <v>28</v>
      </c>
      <c r="E2370" t="s">
        <v>29</v>
      </c>
      <c r="F2370">
        <v>30</v>
      </c>
      <c r="G2370" t="s">
        <v>6280</v>
      </c>
      <c r="H2370" t="s">
        <v>1864</v>
      </c>
      <c r="I2370" t="s">
        <v>294</v>
      </c>
      <c r="J2370" s="1">
        <v>44126</v>
      </c>
      <c r="K2370">
        <v>55</v>
      </c>
      <c r="L2370" t="s">
        <v>39</v>
      </c>
      <c r="M2370" s="1"/>
    </row>
    <row r="2371" spans="1:13" x14ac:dyDescent="0.35">
      <c r="A2371">
        <v>2370</v>
      </c>
      <c r="B2371" t="s">
        <v>6281</v>
      </c>
      <c r="C2371" t="s">
        <v>2010</v>
      </c>
      <c r="D2371" t="s">
        <v>51</v>
      </c>
      <c r="E2371" t="s">
        <v>16</v>
      </c>
      <c r="F2371">
        <v>90</v>
      </c>
      <c r="G2371" t="s">
        <v>6282</v>
      </c>
      <c r="H2371" t="s">
        <v>6283</v>
      </c>
      <c r="I2371" t="s">
        <v>32</v>
      </c>
      <c r="J2371" s="1">
        <v>44232</v>
      </c>
      <c r="K2371">
        <v>9</v>
      </c>
      <c r="L2371" t="s">
        <v>70</v>
      </c>
      <c r="M2371" s="1"/>
    </row>
    <row r="2372" spans="1:13" x14ac:dyDescent="0.35">
      <c r="A2372">
        <v>2371</v>
      </c>
      <c r="B2372" t="s">
        <v>1856</v>
      </c>
      <c r="C2372" t="s">
        <v>5332</v>
      </c>
      <c r="D2372" t="s">
        <v>51</v>
      </c>
      <c r="E2372" t="s">
        <v>16</v>
      </c>
      <c r="F2372">
        <v>90</v>
      </c>
      <c r="G2372" t="s">
        <v>6284</v>
      </c>
      <c r="H2372" t="s">
        <v>1325</v>
      </c>
      <c r="I2372" t="s">
        <v>187</v>
      </c>
      <c r="J2372" s="1">
        <v>44754</v>
      </c>
      <c r="K2372">
        <v>73</v>
      </c>
      <c r="L2372" t="s">
        <v>64</v>
      </c>
      <c r="M2372" s="1"/>
    </row>
    <row r="2373" spans="1:13" x14ac:dyDescent="0.35">
      <c r="A2373">
        <v>2372</v>
      </c>
      <c r="B2373" t="s">
        <v>765</v>
      </c>
      <c r="C2373" t="s">
        <v>1304</v>
      </c>
      <c r="D2373" t="s">
        <v>15</v>
      </c>
      <c r="E2373" t="s">
        <v>16</v>
      </c>
      <c r="F2373">
        <v>60</v>
      </c>
      <c r="G2373" t="s">
        <v>6285</v>
      </c>
      <c r="H2373" t="s">
        <v>6080</v>
      </c>
      <c r="I2373" t="s">
        <v>32</v>
      </c>
      <c r="J2373" s="1">
        <v>43836</v>
      </c>
      <c r="K2373">
        <v>61</v>
      </c>
      <c r="L2373" t="s">
        <v>159</v>
      </c>
      <c r="M2373" s="1"/>
    </row>
    <row r="2374" spans="1:13" x14ac:dyDescent="0.35">
      <c r="A2374">
        <v>2373</v>
      </c>
      <c r="B2374" t="s">
        <v>6286</v>
      </c>
      <c r="C2374" t="s">
        <v>4281</v>
      </c>
      <c r="D2374" t="s">
        <v>15</v>
      </c>
      <c r="E2374" t="s">
        <v>16</v>
      </c>
      <c r="F2374">
        <v>90</v>
      </c>
      <c r="G2374" t="s">
        <v>6287</v>
      </c>
      <c r="H2374" t="s">
        <v>1210</v>
      </c>
      <c r="I2374" t="s">
        <v>294</v>
      </c>
      <c r="J2374" s="1">
        <v>44667</v>
      </c>
      <c r="K2374">
        <v>26</v>
      </c>
      <c r="L2374" t="s">
        <v>64</v>
      </c>
      <c r="M2374" s="1"/>
    </row>
    <row r="2375" spans="1:13" x14ac:dyDescent="0.35">
      <c r="A2375">
        <v>2374</v>
      </c>
      <c r="B2375" t="s">
        <v>6288</v>
      </c>
      <c r="C2375" t="s">
        <v>2448</v>
      </c>
      <c r="D2375" t="s">
        <v>51</v>
      </c>
      <c r="E2375" t="s">
        <v>16</v>
      </c>
      <c r="F2375">
        <v>30</v>
      </c>
      <c r="G2375" t="s">
        <v>6289</v>
      </c>
      <c r="H2375" t="s">
        <v>1206</v>
      </c>
      <c r="I2375" t="s">
        <v>294</v>
      </c>
      <c r="J2375" s="1">
        <v>44795</v>
      </c>
      <c r="K2375">
        <v>69</v>
      </c>
      <c r="L2375" t="s">
        <v>20</v>
      </c>
      <c r="M2375" s="1"/>
    </row>
    <row r="2376" spans="1:13" x14ac:dyDescent="0.35">
      <c r="A2376">
        <v>2375</v>
      </c>
      <c r="B2376" t="s">
        <v>6290</v>
      </c>
      <c r="C2376" t="s">
        <v>6291</v>
      </c>
      <c r="D2376" t="s">
        <v>15</v>
      </c>
      <c r="E2376" t="s">
        <v>16</v>
      </c>
      <c r="F2376">
        <v>60</v>
      </c>
      <c r="G2376" t="s">
        <v>6292</v>
      </c>
      <c r="H2376" t="s">
        <v>6293</v>
      </c>
      <c r="I2376" t="s">
        <v>32</v>
      </c>
      <c r="J2376" s="1">
        <v>43831</v>
      </c>
      <c r="K2376">
        <v>69</v>
      </c>
      <c r="L2376" t="s">
        <v>54</v>
      </c>
      <c r="M2376" s="1"/>
    </row>
    <row r="2377" spans="1:13" x14ac:dyDescent="0.35">
      <c r="A2377">
        <v>2376</v>
      </c>
      <c r="B2377" t="s">
        <v>1657</v>
      </c>
      <c r="C2377" t="s">
        <v>4632</v>
      </c>
      <c r="D2377" t="s">
        <v>28</v>
      </c>
      <c r="E2377" t="s">
        <v>29</v>
      </c>
      <c r="F2377">
        <v>90</v>
      </c>
      <c r="G2377" t="s">
        <v>6294</v>
      </c>
      <c r="H2377" t="s">
        <v>4699</v>
      </c>
      <c r="I2377" t="s">
        <v>32</v>
      </c>
      <c r="J2377" s="1">
        <v>44382</v>
      </c>
      <c r="K2377">
        <v>47</v>
      </c>
      <c r="L2377" t="s">
        <v>80</v>
      </c>
      <c r="M2377" s="1"/>
    </row>
    <row r="2378" spans="1:13" x14ac:dyDescent="0.35">
      <c r="A2378">
        <v>2377</v>
      </c>
      <c r="B2378" t="s">
        <v>6295</v>
      </c>
      <c r="C2378" t="s">
        <v>6296</v>
      </c>
      <c r="D2378" t="s">
        <v>28</v>
      </c>
      <c r="E2378" t="s">
        <v>29</v>
      </c>
      <c r="F2378">
        <v>30</v>
      </c>
      <c r="G2378" t="s">
        <v>6297</v>
      </c>
      <c r="H2378" t="s">
        <v>2745</v>
      </c>
      <c r="I2378" t="s">
        <v>32</v>
      </c>
      <c r="J2378" s="1">
        <v>44900</v>
      </c>
      <c r="K2378">
        <v>90</v>
      </c>
      <c r="L2378" t="s">
        <v>54</v>
      </c>
      <c r="M2378" s="1"/>
    </row>
    <row r="2379" spans="1:13" x14ac:dyDescent="0.35">
      <c r="A2379">
        <v>2378</v>
      </c>
      <c r="B2379" t="s">
        <v>4703</v>
      </c>
      <c r="C2379" t="s">
        <v>6298</v>
      </c>
      <c r="D2379" t="s">
        <v>28</v>
      </c>
      <c r="E2379" t="s">
        <v>29</v>
      </c>
      <c r="F2379">
        <v>30</v>
      </c>
      <c r="G2379" t="s">
        <v>6299</v>
      </c>
      <c r="H2379" t="s">
        <v>1362</v>
      </c>
      <c r="I2379" t="s">
        <v>178</v>
      </c>
      <c r="J2379" s="1">
        <v>44246</v>
      </c>
      <c r="K2379">
        <v>52</v>
      </c>
      <c r="L2379" t="s">
        <v>33</v>
      </c>
      <c r="M2379" s="1"/>
    </row>
    <row r="2380" spans="1:13" x14ac:dyDescent="0.35">
      <c r="A2380">
        <v>2379</v>
      </c>
      <c r="B2380" t="s">
        <v>6300</v>
      </c>
      <c r="C2380" t="s">
        <v>35</v>
      </c>
      <c r="D2380" t="s">
        <v>51</v>
      </c>
      <c r="E2380" t="s">
        <v>16</v>
      </c>
      <c r="F2380">
        <v>90</v>
      </c>
      <c r="G2380" t="s">
        <v>6301</v>
      </c>
      <c r="H2380" t="s">
        <v>742</v>
      </c>
      <c r="I2380" t="s">
        <v>124</v>
      </c>
      <c r="J2380" s="1">
        <v>43883</v>
      </c>
      <c r="K2380">
        <v>31</v>
      </c>
      <c r="L2380" t="s">
        <v>64</v>
      </c>
      <c r="M2380" s="1"/>
    </row>
    <row r="2381" spans="1:13" x14ac:dyDescent="0.35">
      <c r="A2381">
        <v>2380</v>
      </c>
      <c r="B2381" t="s">
        <v>3959</v>
      </c>
      <c r="C2381" t="s">
        <v>2779</v>
      </c>
      <c r="D2381" t="s">
        <v>28</v>
      </c>
      <c r="E2381" t="s">
        <v>3565</v>
      </c>
      <c r="F2381">
        <v>90</v>
      </c>
      <c r="G2381" t="s">
        <v>6302</v>
      </c>
      <c r="H2381" t="s">
        <v>5451</v>
      </c>
      <c r="I2381" t="s">
        <v>32</v>
      </c>
      <c r="J2381" s="1">
        <v>44440</v>
      </c>
      <c r="K2381">
        <v>78</v>
      </c>
      <c r="L2381" t="s">
        <v>101</v>
      </c>
      <c r="M2381" s="1"/>
    </row>
    <row r="2382" spans="1:13" x14ac:dyDescent="0.35">
      <c r="A2382">
        <v>2381</v>
      </c>
      <c r="B2382" t="s">
        <v>3959</v>
      </c>
      <c r="C2382" t="s">
        <v>2779</v>
      </c>
      <c r="D2382" t="s">
        <v>28</v>
      </c>
      <c r="E2382" t="s">
        <v>3565</v>
      </c>
      <c r="F2382">
        <v>90</v>
      </c>
      <c r="G2382" t="s">
        <v>6302</v>
      </c>
      <c r="H2382" t="s">
        <v>5451</v>
      </c>
      <c r="I2382" t="s">
        <v>32</v>
      </c>
      <c r="J2382" s="1">
        <v>44440</v>
      </c>
      <c r="K2382">
        <v>78</v>
      </c>
      <c r="L2382" t="s">
        <v>101</v>
      </c>
      <c r="M2382" s="1"/>
    </row>
    <row r="2383" spans="1:13" x14ac:dyDescent="0.35">
      <c r="A2383">
        <v>2382</v>
      </c>
      <c r="B2383" t="s">
        <v>6303</v>
      </c>
      <c r="C2383" t="s">
        <v>1304</v>
      </c>
      <c r="D2383" t="s">
        <v>51</v>
      </c>
      <c r="E2383" t="s">
        <v>16</v>
      </c>
      <c r="F2383">
        <v>60</v>
      </c>
      <c r="G2383" t="s">
        <v>6304</v>
      </c>
      <c r="H2383" t="s">
        <v>6305</v>
      </c>
      <c r="I2383" t="s">
        <v>32</v>
      </c>
      <c r="J2383" s="1">
        <v>44775</v>
      </c>
      <c r="K2383">
        <v>86</v>
      </c>
      <c r="L2383" t="s">
        <v>39</v>
      </c>
      <c r="M2383" s="1"/>
    </row>
    <row r="2384" spans="1:13" x14ac:dyDescent="0.35">
      <c r="A2384">
        <v>2383</v>
      </c>
      <c r="B2384" t="s">
        <v>6306</v>
      </c>
      <c r="C2384" t="s">
        <v>6307</v>
      </c>
      <c r="D2384" t="s">
        <v>28</v>
      </c>
      <c r="E2384" t="s">
        <v>29</v>
      </c>
      <c r="F2384">
        <v>30</v>
      </c>
      <c r="G2384" t="s">
        <v>6308</v>
      </c>
      <c r="H2384" t="s">
        <v>2749</v>
      </c>
      <c r="I2384" t="s">
        <v>187</v>
      </c>
      <c r="J2384" s="1">
        <v>44146</v>
      </c>
      <c r="K2384">
        <v>46</v>
      </c>
      <c r="L2384" t="s">
        <v>54</v>
      </c>
      <c r="M2384" s="1"/>
    </row>
    <row r="2385" spans="1:13" x14ac:dyDescent="0.35">
      <c r="A2385">
        <v>2384</v>
      </c>
      <c r="B2385" t="s">
        <v>5031</v>
      </c>
      <c r="C2385" t="s">
        <v>4234</v>
      </c>
      <c r="D2385" t="s">
        <v>28</v>
      </c>
      <c r="E2385" t="s">
        <v>29</v>
      </c>
      <c r="F2385">
        <v>60</v>
      </c>
      <c r="G2385" t="s">
        <v>6308</v>
      </c>
      <c r="H2385" t="s">
        <v>4100</v>
      </c>
      <c r="I2385" t="s">
        <v>294</v>
      </c>
      <c r="J2385" s="1">
        <v>44422</v>
      </c>
      <c r="K2385">
        <v>27</v>
      </c>
      <c r="L2385" t="s">
        <v>80</v>
      </c>
      <c r="M2385" s="1"/>
    </row>
    <row r="2386" spans="1:13" x14ac:dyDescent="0.35">
      <c r="A2386">
        <v>2385</v>
      </c>
      <c r="B2386" t="s">
        <v>2517</v>
      </c>
      <c r="C2386" t="s">
        <v>3089</v>
      </c>
      <c r="D2386" t="s">
        <v>41</v>
      </c>
      <c r="E2386" t="s">
        <v>16</v>
      </c>
      <c r="F2386">
        <v>30</v>
      </c>
      <c r="G2386" t="s">
        <v>6309</v>
      </c>
      <c r="H2386" t="s">
        <v>1888</v>
      </c>
      <c r="I2386" t="s">
        <v>1889</v>
      </c>
      <c r="J2386" s="1">
        <v>44837</v>
      </c>
      <c r="K2386">
        <v>55</v>
      </c>
      <c r="L2386" t="s">
        <v>45</v>
      </c>
      <c r="M2386" s="1"/>
    </row>
    <row r="2387" spans="1:13" x14ac:dyDescent="0.35">
      <c r="A2387">
        <v>2386</v>
      </c>
      <c r="B2387" t="s">
        <v>6310</v>
      </c>
      <c r="C2387" t="s">
        <v>6311</v>
      </c>
      <c r="D2387" t="s">
        <v>28</v>
      </c>
      <c r="E2387" t="s">
        <v>29</v>
      </c>
      <c r="F2387">
        <v>90</v>
      </c>
      <c r="G2387" t="s">
        <v>6309</v>
      </c>
      <c r="H2387" t="s">
        <v>6312</v>
      </c>
      <c r="I2387" t="s">
        <v>173</v>
      </c>
      <c r="J2387" s="1">
        <v>44214</v>
      </c>
      <c r="K2387">
        <v>8</v>
      </c>
      <c r="L2387" t="s">
        <v>159</v>
      </c>
      <c r="M2387" s="1"/>
    </row>
    <row r="2388" spans="1:13" x14ac:dyDescent="0.35">
      <c r="A2388">
        <v>2387</v>
      </c>
      <c r="B2388" t="s">
        <v>797</v>
      </c>
      <c r="C2388" t="s">
        <v>6255</v>
      </c>
      <c r="D2388" t="s">
        <v>15</v>
      </c>
      <c r="E2388" t="s">
        <v>16</v>
      </c>
      <c r="F2388">
        <v>60</v>
      </c>
      <c r="G2388" t="s">
        <v>6313</v>
      </c>
      <c r="H2388" t="s">
        <v>5581</v>
      </c>
      <c r="I2388" t="s">
        <v>187</v>
      </c>
      <c r="J2388" s="1">
        <v>44209</v>
      </c>
      <c r="K2388">
        <v>45</v>
      </c>
      <c r="L2388" t="s">
        <v>80</v>
      </c>
      <c r="M2388" s="1"/>
    </row>
    <row r="2389" spans="1:13" x14ac:dyDescent="0.35">
      <c r="A2389">
        <v>2388</v>
      </c>
      <c r="B2389" t="s">
        <v>1801</v>
      </c>
      <c r="C2389" t="s">
        <v>6314</v>
      </c>
      <c r="D2389" t="s">
        <v>15</v>
      </c>
      <c r="E2389" t="s">
        <v>16</v>
      </c>
      <c r="F2389">
        <v>60</v>
      </c>
      <c r="G2389" t="s">
        <v>6315</v>
      </c>
      <c r="H2389" t="s">
        <v>412</v>
      </c>
      <c r="I2389" t="s">
        <v>187</v>
      </c>
      <c r="J2389" s="1">
        <v>44323</v>
      </c>
      <c r="K2389">
        <v>66</v>
      </c>
      <c r="L2389" t="s">
        <v>101</v>
      </c>
      <c r="M2389" s="1"/>
    </row>
    <row r="2390" spans="1:13" x14ac:dyDescent="0.35">
      <c r="A2390">
        <v>2389</v>
      </c>
      <c r="B2390" t="s">
        <v>6316</v>
      </c>
      <c r="C2390" t="s">
        <v>3084</v>
      </c>
      <c r="D2390" t="s">
        <v>15</v>
      </c>
      <c r="E2390" t="s">
        <v>16</v>
      </c>
      <c r="F2390">
        <v>30</v>
      </c>
      <c r="G2390" t="s">
        <v>6315</v>
      </c>
      <c r="H2390" t="s">
        <v>772</v>
      </c>
      <c r="I2390" t="s">
        <v>32</v>
      </c>
      <c r="J2390" s="1">
        <v>44753</v>
      </c>
      <c r="K2390">
        <v>58</v>
      </c>
      <c r="L2390" t="s">
        <v>101</v>
      </c>
      <c r="M2390" s="1"/>
    </row>
    <row r="2391" spans="1:13" x14ac:dyDescent="0.35">
      <c r="A2391">
        <v>2390</v>
      </c>
      <c r="B2391" t="s">
        <v>6317</v>
      </c>
      <c r="C2391" t="s">
        <v>5541</v>
      </c>
      <c r="D2391" t="s">
        <v>15</v>
      </c>
      <c r="E2391" t="s">
        <v>16</v>
      </c>
      <c r="F2391">
        <v>60</v>
      </c>
      <c r="G2391" t="s">
        <v>6318</v>
      </c>
      <c r="H2391" t="s">
        <v>6319</v>
      </c>
      <c r="I2391" t="s">
        <v>32</v>
      </c>
      <c r="J2391" s="1">
        <v>44205</v>
      </c>
      <c r="K2391">
        <v>41</v>
      </c>
      <c r="L2391" t="s">
        <v>101</v>
      </c>
      <c r="M2391" s="1"/>
    </row>
    <row r="2392" spans="1:13" x14ac:dyDescent="0.35">
      <c r="A2392">
        <v>2391</v>
      </c>
      <c r="B2392" t="s">
        <v>3232</v>
      </c>
      <c r="C2392" t="s">
        <v>5215</v>
      </c>
      <c r="D2392" t="s">
        <v>28</v>
      </c>
      <c r="E2392" t="s">
        <v>29</v>
      </c>
      <c r="F2392">
        <v>30</v>
      </c>
      <c r="G2392" t="s">
        <v>6320</v>
      </c>
      <c r="H2392" t="s">
        <v>2993</v>
      </c>
      <c r="I2392" t="s">
        <v>32</v>
      </c>
      <c r="J2392" s="1">
        <v>44418</v>
      </c>
      <c r="K2392">
        <v>12</v>
      </c>
      <c r="L2392" t="s">
        <v>101</v>
      </c>
      <c r="M2392" s="1"/>
    </row>
    <row r="2393" spans="1:13" x14ac:dyDescent="0.35">
      <c r="A2393">
        <v>2392</v>
      </c>
      <c r="B2393" t="s">
        <v>1327</v>
      </c>
      <c r="C2393" t="s">
        <v>931</v>
      </c>
      <c r="D2393" t="s">
        <v>28</v>
      </c>
      <c r="E2393" t="s">
        <v>29</v>
      </c>
      <c r="F2393">
        <v>90</v>
      </c>
      <c r="G2393" t="s">
        <v>6321</v>
      </c>
      <c r="H2393" t="s">
        <v>2305</v>
      </c>
      <c r="I2393" t="s">
        <v>25</v>
      </c>
      <c r="J2393" s="1">
        <v>44455</v>
      </c>
      <c r="K2393">
        <v>80</v>
      </c>
      <c r="L2393" t="s">
        <v>80</v>
      </c>
      <c r="M2393" s="1"/>
    </row>
    <row r="2394" spans="1:13" x14ac:dyDescent="0.35">
      <c r="A2394">
        <v>2393</v>
      </c>
      <c r="B2394" t="s">
        <v>580</v>
      </c>
      <c r="C2394" t="s">
        <v>6322</v>
      </c>
      <c r="D2394" t="s">
        <v>28</v>
      </c>
      <c r="E2394" t="s">
        <v>29</v>
      </c>
      <c r="F2394">
        <v>90</v>
      </c>
      <c r="G2394" t="s">
        <v>6323</v>
      </c>
      <c r="H2394" t="s">
        <v>3854</v>
      </c>
      <c r="I2394" t="s">
        <v>38</v>
      </c>
      <c r="J2394" s="1">
        <v>44687</v>
      </c>
      <c r="K2394">
        <v>29</v>
      </c>
      <c r="L2394" t="s">
        <v>20</v>
      </c>
      <c r="M2394" s="1"/>
    </row>
    <row r="2395" spans="1:13" x14ac:dyDescent="0.35">
      <c r="A2395">
        <v>2394</v>
      </c>
      <c r="B2395" t="s">
        <v>6324</v>
      </c>
      <c r="C2395" t="s">
        <v>1345</v>
      </c>
      <c r="D2395" t="s">
        <v>51</v>
      </c>
      <c r="E2395" t="s">
        <v>16</v>
      </c>
      <c r="F2395">
        <v>30</v>
      </c>
      <c r="G2395" t="s">
        <v>6325</v>
      </c>
      <c r="H2395" t="s">
        <v>168</v>
      </c>
      <c r="I2395" t="s">
        <v>32</v>
      </c>
      <c r="J2395" s="1">
        <v>44903</v>
      </c>
      <c r="K2395">
        <v>68</v>
      </c>
      <c r="L2395" t="s">
        <v>64</v>
      </c>
      <c r="M2395" s="1"/>
    </row>
    <row r="2396" spans="1:13" x14ac:dyDescent="0.35">
      <c r="A2396">
        <v>2395</v>
      </c>
      <c r="B2396" t="s">
        <v>6326</v>
      </c>
      <c r="C2396" t="s">
        <v>832</v>
      </c>
      <c r="D2396" t="s">
        <v>51</v>
      </c>
      <c r="E2396" t="s">
        <v>16</v>
      </c>
      <c r="F2396">
        <v>90</v>
      </c>
      <c r="G2396" t="s">
        <v>6327</v>
      </c>
      <c r="H2396" t="s">
        <v>2056</v>
      </c>
      <c r="I2396" t="s">
        <v>32</v>
      </c>
      <c r="J2396" s="1">
        <v>44717</v>
      </c>
      <c r="K2396">
        <v>5</v>
      </c>
      <c r="L2396" t="s">
        <v>64</v>
      </c>
      <c r="M2396" s="1"/>
    </row>
    <row r="2397" spans="1:13" x14ac:dyDescent="0.35">
      <c r="A2397">
        <v>2396</v>
      </c>
      <c r="B2397" t="s">
        <v>6328</v>
      </c>
      <c r="C2397" t="s">
        <v>2922</v>
      </c>
      <c r="D2397" t="s">
        <v>28</v>
      </c>
      <c r="E2397" t="s">
        <v>29</v>
      </c>
      <c r="F2397">
        <v>60</v>
      </c>
      <c r="G2397" t="s">
        <v>6329</v>
      </c>
      <c r="H2397" t="s">
        <v>1583</v>
      </c>
      <c r="I2397" t="s">
        <v>178</v>
      </c>
      <c r="J2397" s="1">
        <v>44856</v>
      </c>
      <c r="K2397">
        <v>37</v>
      </c>
      <c r="L2397" t="s">
        <v>101</v>
      </c>
      <c r="M2397" s="1"/>
    </row>
    <row r="2398" spans="1:13" x14ac:dyDescent="0.35">
      <c r="A2398">
        <v>2397</v>
      </c>
      <c r="B2398" t="s">
        <v>6330</v>
      </c>
      <c r="C2398" t="s">
        <v>6331</v>
      </c>
      <c r="D2398" t="s">
        <v>28</v>
      </c>
      <c r="E2398" t="s">
        <v>29</v>
      </c>
      <c r="F2398">
        <v>60</v>
      </c>
      <c r="G2398" t="s">
        <v>6332</v>
      </c>
      <c r="H2398" t="s">
        <v>412</v>
      </c>
      <c r="I2398" t="s">
        <v>187</v>
      </c>
      <c r="J2398" s="1">
        <v>44426</v>
      </c>
      <c r="K2398">
        <v>18</v>
      </c>
      <c r="L2398" t="s">
        <v>20</v>
      </c>
      <c r="M2398" s="1"/>
    </row>
    <row r="2399" spans="1:13" x14ac:dyDescent="0.35">
      <c r="A2399">
        <v>2398</v>
      </c>
      <c r="B2399" t="s">
        <v>6333</v>
      </c>
      <c r="C2399" t="s">
        <v>1592</v>
      </c>
      <c r="D2399" t="s">
        <v>51</v>
      </c>
      <c r="E2399" t="s">
        <v>16</v>
      </c>
      <c r="F2399">
        <v>90</v>
      </c>
      <c r="G2399" t="s">
        <v>6334</v>
      </c>
      <c r="H2399" t="s">
        <v>4085</v>
      </c>
      <c r="I2399" t="s">
        <v>240</v>
      </c>
      <c r="J2399" s="1">
        <v>44505</v>
      </c>
      <c r="K2399">
        <v>70</v>
      </c>
      <c r="L2399" t="s">
        <v>159</v>
      </c>
      <c r="M2399" s="1"/>
    </row>
    <row r="2400" spans="1:13" x14ac:dyDescent="0.35">
      <c r="A2400">
        <v>2399</v>
      </c>
      <c r="B2400" t="s">
        <v>2495</v>
      </c>
      <c r="C2400" t="s">
        <v>5998</v>
      </c>
      <c r="D2400" t="s">
        <v>28</v>
      </c>
      <c r="E2400" t="s">
        <v>29</v>
      </c>
      <c r="F2400">
        <v>60</v>
      </c>
      <c r="G2400" t="s">
        <v>6335</v>
      </c>
      <c r="H2400" t="s">
        <v>4039</v>
      </c>
      <c r="I2400" t="s">
        <v>32</v>
      </c>
      <c r="J2400" s="1">
        <v>44829</v>
      </c>
      <c r="K2400">
        <v>17</v>
      </c>
      <c r="L2400" t="s">
        <v>101</v>
      </c>
      <c r="M2400" s="1"/>
    </row>
    <row r="2401" spans="1:13" x14ac:dyDescent="0.35">
      <c r="A2401">
        <v>2400</v>
      </c>
      <c r="B2401" t="s">
        <v>6336</v>
      </c>
      <c r="C2401" t="s">
        <v>5452</v>
      </c>
      <c r="D2401" t="s">
        <v>51</v>
      </c>
      <c r="E2401" t="s">
        <v>16</v>
      </c>
      <c r="F2401">
        <v>60</v>
      </c>
      <c r="G2401" t="s">
        <v>6337</v>
      </c>
      <c r="H2401" t="s">
        <v>1168</v>
      </c>
      <c r="I2401" t="s">
        <v>32</v>
      </c>
      <c r="J2401" s="1">
        <v>44539</v>
      </c>
      <c r="K2401">
        <v>75</v>
      </c>
      <c r="L2401" t="s">
        <v>64</v>
      </c>
      <c r="M2401" s="1"/>
    </row>
    <row r="2402" spans="1:13" x14ac:dyDescent="0.35">
      <c r="A2402">
        <v>2401</v>
      </c>
      <c r="B2402" t="s">
        <v>6338</v>
      </c>
      <c r="C2402" t="s">
        <v>5824</v>
      </c>
      <c r="D2402" t="s">
        <v>51</v>
      </c>
      <c r="E2402" t="s">
        <v>16</v>
      </c>
      <c r="F2402">
        <v>90</v>
      </c>
      <c r="G2402" t="s">
        <v>6339</v>
      </c>
      <c r="H2402" t="s">
        <v>634</v>
      </c>
      <c r="I2402" t="s">
        <v>32</v>
      </c>
      <c r="J2402" s="1">
        <v>44462</v>
      </c>
      <c r="K2402">
        <v>46</v>
      </c>
      <c r="L2402" t="s">
        <v>39</v>
      </c>
      <c r="M2402" s="1"/>
    </row>
    <row r="2403" spans="1:13" x14ac:dyDescent="0.35">
      <c r="A2403">
        <v>2402</v>
      </c>
      <c r="B2403" t="s">
        <v>5644</v>
      </c>
      <c r="C2403" t="s">
        <v>5893</v>
      </c>
      <c r="D2403" t="s">
        <v>28</v>
      </c>
      <c r="E2403" t="s">
        <v>29</v>
      </c>
      <c r="F2403">
        <v>90</v>
      </c>
      <c r="G2403" t="s">
        <v>6340</v>
      </c>
      <c r="H2403" t="s">
        <v>4337</v>
      </c>
      <c r="I2403" t="s">
        <v>25</v>
      </c>
      <c r="J2403" s="1">
        <v>44409</v>
      </c>
      <c r="K2403">
        <v>37</v>
      </c>
      <c r="L2403" t="s">
        <v>54</v>
      </c>
      <c r="M2403" s="1"/>
    </row>
    <row r="2404" spans="1:13" x14ac:dyDescent="0.35">
      <c r="A2404">
        <v>2403</v>
      </c>
      <c r="B2404" t="s">
        <v>711</v>
      </c>
      <c r="C2404" t="s">
        <v>536</v>
      </c>
      <c r="D2404" t="s">
        <v>28</v>
      </c>
      <c r="E2404" t="s">
        <v>29</v>
      </c>
      <c r="F2404">
        <v>90</v>
      </c>
      <c r="G2404" t="s">
        <v>6341</v>
      </c>
      <c r="H2404" t="s">
        <v>1142</v>
      </c>
      <c r="I2404" t="s">
        <v>38</v>
      </c>
      <c r="J2404" s="1">
        <v>44098</v>
      </c>
      <c r="K2404">
        <v>46</v>
      </c>
      <c r="L2404" t="s">
        <v>101</v>
      </c>
      <c r="M2404" s="1"/>
    </row>
    <row r="2405" spans="1:13" x14ac:dyDescent="0.35">
      <c r="A2405">
        <v>2404</v>
      </c>
      <c r="B2405" t="s">
        <v>485</v>
      </c>
      <c r="C2405" t="s">
        <v>2043</v>
      </c>
      <c r="D2405" t="s">
        <v>28</v>
      </c>
      <c r="E2405" t="s">
        <v>29</v>
      </c>
      <c r="F2405">
        <v>90</v>
      </c>
      <c r="G2405" t="s">
        <v>6342</v>
      </c>
      <c r="H2405" t="s">
        <v>6343</v>
      </c>
      <c r="I2405" t="s">
        <v>32</v>
      </c>
      <c r="J2405" s="1">
        <v>44405</v>
      </c>
      <c r="K2405">
        <v>33</v>
      </c>
      <c r="L2405" t="s">
        <v>39</v>
      </c>
      <c r="M2405" s="1"/>
    </row>
    <row r="2406" spans="1:13" x14ac:dyDescent="0.35">
      <c r="A2406">
        <v>2405</v>
      </c>
      <c r="B2406" t="s">
        <v>6344</v>
      </c>
      <c r="C2406" t="s">
        <v>6345</v>
      </c>
      <c r="D2406" t="s">
        <v>15</v>
      </c>
      <c r="E2406" t="s">
        <v>16</v>
      </c>
      <c r="F2406">
        <v>90</v>
      </c>
      <c r="G2406" t="s">
        <v>6346</v>
      </c>
      <c r="H2406" t="s">
        <v>2021</v>
      </c>
      <c r="I2406" t="s">
        <v>2022</v>
      </c>
      <c r="J2406" s="1">
        <v>44088</v>
      </c>
      <c r="K2406">
        <v>13</v>
      </c>
      <c r="L2406" t="s">
        <v>33</v>
      </c>
      <c r="M2406" s="1"/>
    </row>
    <row r="2407" spans="1:13" x14ac:dyDescent="0.35">
      <c r="A2407">
        <v>2406</v>
      </c>
      <c r="B2407" t="s">
        <v>1553</v>
      </c>
      <c r="C2407" t="s">
        <v>3426</v>
      </c>
      <c r="D2407" t="s">
        <v>28</v>
      </c>
      <c r="E2407" t="s">
        <v>29</v>
      </c>
      <c r="F2407">
        <v>60</v>
      </c>
      <c r="G2407" t="s">
        <v>6347</v>
      </c>
      <c r="H2407" t="s">
        <v>6348</v>
      </c>
      <c r="I2407" t="s">
        <v>32</v>
      </c>
      <c r="J2407" s="1">
        <v>44681</v>
      </c>
      <c r="K2407">
        <v>23</v>
      </c>
      <c r="L2407" t="s">
        <v>101</v>
      </c>
      <c r="M2407" s="1"/>
    </row>
    <row r="2408" spans="1:13" x14ac:dyDescent="0.35">
      <c r="A2408">
        <v>2407</v>
      </c>
      <c r="B2408" t="s">
        <v>4953</v>
      </c>
      <c r="C2408" t="s">
        <v>6349</v>
      </c>
      <c r="D2408" t="s">
        <v>51</v>
      </c>
      <c r="E2408" t="s">
        <v>16</v>
      </c>
      <c r="F2408">
        <v>90</v>
      </c>
      <c r="G2408" t="s">
        <v>6350</v>
      </c>
      <c r="H2408" t="s">
        <v>1206</v>
      </c>
      <c r="I2408" t="s">
        <v>294</v>
      </c>
      <c r="J2408" s="1">
        <v>44724</v>
      </c>
      <c r="K2408">
        <v>5</v>
      </c>
      <c r="L2408" t="s">
        <v>159</v>
      </c>
      <c r="M2408" s="1"/>
    </row>
    <row r="2409" spans="1:13" x14ac:dyDescent="0.35">
      <c r="A2409">
        <v>2408</v>
      </c>
      <c r="B2409" t="s">
        <v>2639</v>
      </c>
      <c r="C2409" t="s">
        <v>6351</v>
      </c>
      <c r="D2409" t="s">
        <v>28</v>
      </c>
      <c r="E2409" t="s">
        <v>29</v>
      </c>
      <c r="F2409">
        <v>60</v>
      </c>
      <c r="G2409" t="s">
        <v>6352</v>
      </c>
      <c r="H2409" t="s">
        <v>6353</v>
      </c>
      <c r="I2409" t="s">
        <v>32</v>
      </c>
      <c r="J2409" s="1">
        <v>44775</v>
      </c>
      <c r="K2409">
        <v>23</v>
      </c>
      <c r="L2409" t="s">
        <v>39</v>
      </c>
      <c r="M2409" s="1"/>
    </row>
    <row r="2410" spans="1:13" x14ac:dyDescent="0.35">
      <c r="A2410">
        <v>2409</v>
      </c>
      <c r="B2410" t="s">
        <v>1058</v>
      </c>
      <c r="C2410" t="s">
        <v>384</v>
      </c>
      <c r="D2410" t="s">
        <v>28</v>
      </c>
      <c r="E2410" t="s">
        <v>29</v>
      </c>
      <c r="F2410">
        <v>30</v>
      </c>
      <c r="G2410" t="s">
        <v>6354</v>
      </c>
      <c r="H2410" t="s">
        <v>2516</v>
      </c>
      <c r="I2410" t="s">
        <v>32</v>
      </c>
      <c r="J2410" s="1">
        <v>44829</v>
      </c>
      <c r="K2410">
        <v>71</v>
      </c>
      <c r="L2410" t="s">
        <v>45</v>
      </c>
      <c r="M2410" s="1"/>
    </row>
    <row r="2411" spans="1:13" x14ac:dyDescent="0.35">
      <c r="A2411">
        <v>2410</v>
      </c>
      <c r="B2411" t="s">
        <v>183</v>
      </c>
      <c r="C2411" t="s">
        <v>6355</v>
      </c>
      <c r="D2411" t="s">
        <v>28</v>
      </c>
      <c r="E2411" t="s">
        <v>29</v>
      </c>
      <c r="F2411">
        <v>90</v>
      </c>
      <c r="G2411" t="s">
        <v>6356</v>
      </c>
      <c r="H2411" t="s">
        <v>2972</v>
      </c>
      <c r="I2411" t="s">
        <v>32</v>
      </c>
      <c r="J2411" s="1">
        <v>44252</v>
      </c>
      <c r="K2411">
        <v>94</v>
      </c>
      <c r="L2411" t="s">
        <v>45</v>
      </c>
      <c r="M2411" s="1"/>
    </row>
    <row r="2412" spans="1:13" x14ac:dyDescent="0.35">
      <c r="A2412">
        <v>2411</v>
      </c>
      <c r="B2412" t="s">
        <v>4875</v>
      </c>
      <c r="C2412" t="s">
        <v>4828</v>
      </c>
      <c r="D2412" t="s">
        <v>28</v>
      </c>
      <c r="E2412" t="s">
        <v>29</v>
      </c>
      <c r="F2412">
        <v>90</v>
      </c>
      <c r="G2412" t="s">
        <v>6357</v>
      </c>
      <c r="H2412" t="s">
        <v>1690</v>
      </c>
      <c r="I2412" t="s">
        <v>208</v>
      </c>
      <c r="J2412" s="1">
        <v>44240</v>
      </c>
      <c r="K2412">
        <v>45</v>
      </c>
      <c r="L2412" t="s">
        <v>70</v>
      </c>
      <c r="M2412" s="1"/>
    </row>
    <row r="2413" spans="1:13" x14ac:dyDescent="0.35">
      <c r="A2413">
        <v>2412</v>
      </c>
      <c r="B2413" t="s">
        <v>6358</v>
      </c>
      <c r="C2413" t="s">
        <v>2738</v>
      </c>
      <c r="D2413" t="s">
        <v>15</v>
      </c>
      <c r="E2413" t="s">
        <v>16</v>
      </c>
      <c r="F2413">
        <v>30</v>
      </c>
      <c r="G2413" t="s">
        <v>6357</v>
      </c>
      <c r="H2413" t="s">
        <v>4807</v>
      </c>
      <c r="I2413" t="s">
        <v>32</v>
      </c>
      <c r="J2413" s="1">
        <v>44600</v>
      </c>
      <c r="K2413">
        <v>85</v>
      </c>
      <c r="L2413" t="s">
        <v>80</v>
      </c>
      <c r="M2413" s="1"/>
    </row>
    <row r="2414" spans="1:13" x14ac:dyDescent="0.35">
      <c r="A2414">
        <v>2413</v>
      </c>
      <c r="B2414" t="s">
        <v>6359</v>
      </c>
      <c r="C2414" t="s">
        <v>6360</v>
      </c>
      <c r="D2414" t="s">
        <v>15</v>
      </c>
      <c r="E2414" t="s">
        <v>16</v>
      </c>
      <c r="F2414">
        <v>60</v>
      </c>
      <c r="G2414" t="s">
        <v>6361</v>
      </c>
      <c r="H2414" t="s">
        <v>6362</v>
      </c>
      <c r="I2414" t="s">
        <v>425</v>
      </c>
      <c r="J2414" s="1">
        <v>43935</v>
      </c>
      <c r="K2414">
        <v>62</v>
      </c>
      <c r="L2414" t="s">
        <v>70</v>
      </c>
      <c r="M2414" s="1"/>
    </row>
    <row r="2415" spans="1:13" x14ac:dyDescent="0.35">
      <c r="A2415">
        <v>2414</v>
      </c>
      <c r="B2415" t="s">
        <v>5095</v>
      </c>
      <c r="C2415" t="s">
        <v>2923</v>
      </c>
      <c r="D2415" t="s">
        <v>15</v>
      </c>
      <c r="E2415" t="s">
        <v>16</v>
      </c>
      <c r="F2415">
        <v>30</v>
      </c>
      <c r="G2415" t="s">
        <v>6361</v>
      </c>
      <c r="H2415" t="s">
        <v>3854</v>
      </c>
      <c r="I2415" t="s">
        <v>38</v>
      </c>
      <c r="J2415" s="1">
        <v>44506</v>
      </c>
      <c r="K2415">
        <v>61</v>
      </c>
      <c r="L2415" t="s">
        <v>39</v>
      </c>
      <c r="M2415" s="1"/>
    </row>
    <row r="2416" spans="1:13" x14ac:dyDescent="0.35">
      <c r="A2416">
        <v>2415</v>
      </c>
      <c r="B2416" t="s">
        <v>2682</v>
      </c>
      <c r="C2416" t="s">
        <v>6363</v>
      </c>
      <c r="D2416" t="s">
        <v>28</v>
      </c>
      <c r="E2416" t="s">
        <v>29</v>
      </c>
      <c r="F2416">
        <v>30</v>
      </c>
      <c r="G2416" t="s">
        <v>6364</v>
      </c>
      <c r="H2416" t="s">
        <v>474</v>
      </c>
      <c r="I2416" t="s">
        <v>475</v>
      </c>
      <c r="J2416" s="1">
        <v>44009</v>
      </c>
      <c r="K2416">
        <v>42</v>
      </c>
      <c r="L2416" t="s">
        <v>45</v>
      </c>
      <c r="M2416" s="1"/>
    </row>
    <row r="2417" spans="1:13" x14ac:dyDescent="0.35">
      <c r="A2417">
        <v>2416</v>
      </c>
      <c r="B2417" t="s">
        <v>6365</v>
      </c>
      <c r="C2417" t="s">
        <v>116</v>
      </c>
      <c r="D2417" t="s">
        <v>28</v>
      </c>
      <c r="E2417" t="s">
        <v>29</v>
      </c>
      <c r="F2417">
        <v>30</v>
      </c>
      <c r="G2417" t="s">
        <v>6366</v>
      </c>
      <c r="H2417" t="s">
        <v>3070</v>
      </c>
      <c r="I2417" t="s">
        <v>575</v>
      </c>
      <c r="J2417" s="1">
        <v>43910</v>
      </c>
      <c r="K2417">
        <v>66</v>
      </c>
      <c r="L2417" t="s">
        <v>33</v>
      </c>
      <c r="M2417" s="1"/>
    </row>
    <row r="2418" spans="1:13" x14ac:dyDescent="0.35">
      <c r="A2418">
        <v>2417</v>
      </c>
      <c r="B2418" t="s">
        <v>6367</v>
      </c>
      <c r="C2418" t="s">
        <v>4829</v>
      </c>
      <c r="D2418" t="s">
        <v>51</v>
      </c>
      <c r="E2418" t="s">
        <v>16</v>
      </c>
      <c r="F2418">
        <v>60</v>
      </c>
      <c r="G2418" t="s">
        <v>6366</v>
      </c>
      <c r="H2418" t="s">
        <v>203</v>
      </c>
      <c r="I2418" t="s">
        <v>32</v>
      </c>
      <c r="J2418" s="1">
        <v>44338</v>
      </c>
      <c r="K2418">
        <v>49</v>
      </c>
      <c r="L2418" t="s">
        <v>33</v>
      </c>
      <c r="M2418" s="1"/>
    </row>
    <row r="2419" spans="1:13" x14ac:dyDescent="0.35">
      <c r="A2419">
        <v>2418</v>
      </c>
      <c r="B2419" t="s">
        <v>6368</v>
      </c>
      <c r="C2419" t="s">
        <v>2757</v>
      </c>
      <c r="D2419" t="s">
        <v>51</v>
      </c>
      <c r="E2419" t="s">
        <v>16</v>
      </c>
      <c r="F2419">
        <v>90</v>
      </c>
      <c r="G2419" t="s">
        <v>6369</v>
      </c>
      <c r="H2419" t="s">
        <v>4675</v>
      </c>
      <c r="I2419" t="s">
        <v>178</v>
      </c>
      <c r="J2419" s="1">
        <v>44022</v>
      </c>
      <c r="K2419">
        <v>22</v>
      </c>
      <c r="L2419" t="s">
        <v>80</v>
      </c>
      <c r="M2419" s="1"/>
    </row>
    <row r="2420" spans="1:13" x14ac:dyDescent="0.35">
      <c r="A2420">
        <v>2419</v>
      </c>
      <c r="B2420" t="s">
        <v>6368</v>
      </c>
      <c r="C2420" t="s">
        <v>2757</v>
      </c>
      <c r="D2420" t="s">
        <v>51</v>
      </c>
      <c r="E2420" t="s">
        <v>16</v>
      </c>
      <c r="F2420">
        <v>90</v>
      </c>
      <c r="G2420" t="s">
        <v>6369</v>
      </c>
      <c r="H2420" t="s">
        <v>4675</v>
      </c>
      <c r="I2420" t="s">
        <v>178</v>
      </c>
      <c r="J2420" s="1">
        <v>44022</v>
      </c>
      <c r="K2420">
        <v>22</v>
      </c>
      <c r="L2420" t="s">
        <v>80</v>
      </c>
      <c r="M2420" s="1"/>
    </row>
    <row r="2421" spans="1:13" x14ac:dyDescent="0.35">
      <c r="A2421">
        <v>2420</v>
      </c>
      <c r="B2421" t="s">
        <v>4375</v>
      </c>
      <c r="C2421" t="s">
        <v>3884</v>
      </c>
      <c r="D2421" t="s">
        <v>28</v>
      </c>
      <c r="E2421" t="s">
        <v>29</v>
      </c>
      <c r="F2421">
        <v>30</v>
      </c>
      <c r="G2421" t="s">
        <v>6370</v>
      </c>
      <c r="H2421" t="s">
        <v>2156</v>
      </c>
      <c r="I2421" t="s">
        <v>32</v>
      </c>
      <c r="J2421" s="1">
        <v>44138</v>
      </c>
      <c r="K2421">
        <v>14</v>
      </c>
      <c r="L2421" t="s">
        <v>39</v>
      </c>
      <c r="M2421" s="1"/>
    </row>
    <row r="2422" spans="1:13" x14ac:dyDescent="0.35">
      <c r="A2422">
        <v>2421</v>
      </c>
      <c r="B2422" t="s">
        <v>6371</v>
      </c>
      <c r="C2422" t="s">
        <v>2841</v>
      </c>
      <c r="D2422" t="s">
        <v>15</v>
      </c>
      <c r="E2422" t="s">
        <v>16</v>
      </c>
      <c r="F2422">
        <v>30</v>
      </c>
      <c r="G2422" t="s">
        <v>6372</v>
      </c>
      <c r="H2422" t="s">
        <v>2127</v>
      </c>
      <c r="I2422" t="s">
        <v>32</v>
      </c>
      <c r="J2422" s="1">
        <v>44517</v>
      </c>
      <c r="K2422">
        <v>4</v>
      </c>
      <c r="L2422" t="s">
        <v>70</v>
      </c>
      <c r="M2422" s="1"/>
    </row>
    <row r="2423" spans="1:13" x14ac:dyDescent="0.35">
      <c r="A2423">
        <v>2422</v>
      </c>
      <c r="B2423" t="s">
        <v>3013</v>
      </c>
      <c r="C2423" t="s">
        <v>2856</v>
      </c>
      <c r="D2423" t="s">
        <v>51</v>
      </c>
      <c r="E2423" t="s">
        <v>16</v>
      </c>
      <c r="F2423">
        <v>60</v>
      </c>
      <c r="G2423" t="s">
        <v>6373</v>
      </c>
      <c r="H2423" t="s">
        <v>920</v>
      </c>
      <c r="I2423" t="s">
        <v>178</v>
      </c>
      <c r="J2423" s="1">
        <v>44003</v>
      </c>
      <c r="K2423">
        <v>35</v>
      </c>
      <c r="L2423" t="s">
        <v>159</v>
      </c>
      <c r="M2423" s="1"/>
    </row>
    <row r="2424" spans="1:13" x14ac:dyDescent="0.35">
      <c r="A2424">
        <v>2423</v>
      </c>
      <c r="B2424" t="s">
        <v>6374</v>
      </c>
      <c r="C2424" t="s">
        <v>4865</v>
      </c>
      <c r="D2424" t="s">
        <v>41</v>
      </c>
      <c r="E2424" t="s">
        <v>16</v>
      </c>
      <c r="F2424">
        <v>60</v>
      </c>
      <c r="G2424" t="s">
        <v>6373</v>
      </c>
      <c r="H2424" t="s">
        <v>2250</v>
      </c>
      <c r="I2424" t="s">
        <v>187</v>
      </c>
      <c r="J2424" s="1">
        <v>44433</v>
      </c>
      <c r="K2424">
        <v>78</v>
      </c>
      <c r="L2424" t="s">
        <v>33</v>
      </c>
      <c r="M2424" s="1"/>
    </row>
    <row r="2425" spans="1:13" x14ac:dyDescent="0.35">
      <c r="A2425">
        <v>2424</v>
      </c>
      <c r="B2425" t="s">
        <v>1030</v>
      </c>
      <c r="C2425" t="s">
        <v>2033</v>
      </c>
      <c r="D2425" t="s">
        <v>28</v>
      </c>
      <c r="E2425" t="s">
        <v>29</v>
      </c>
      <c r="F2425">
        <v>30</v>
      </c>
      <c r="G2425" t="s">
        <v>6375</v>
      </c>
      <c r="H2425" t="s">
        <v>1490</v>
      </c>
      <c r="I2425" t="s">
        <v>294</v>
      </c>
      <c r="J2425" s="1">
        <v>44001</v>
      </c>
      <c r="K2425">
        <v>20</v>
      </c>
      <c r="L2425" t="s">
        <v>70</v>
      </c>
      <c r="M2425" s="1"/>
    </row>
    <row r="2426" spans="1:13" x14ac:dyDescent="0.35">
      <c r="A2426">
        <v>2425</v>
      </c>
      <c r="B2426" t="s">
        <v>2285</v>
      </c>
      <c r="C2426" t="s">
        <v>2735</v>
      </c>
      <c r="D2426" t="s">
        <v>15</v>
      </c>
      <c r="E2426" t="s">
        <v>16</v>
      </c>
      <c r="F2426">
        <v>90</v>
      </c>
      <c r="G2426" t="s">
        <v>6376</v>
      </c>
      <c r="H2426" t="s">
        <v>6377</v>
      </c>
      <c r="I2426" t="s">
        <v>164</v>
      </c>
      <c r="J2426" s="1">
        <v>44729</v>
      </c>
      <c r="K2426">
        <v>104</v>
      </c>
      <c r="L2426" t="s">
        <v>54</v>
      </c>
      <c r="M2426" s="1"/>
    </row>
    <row r="2427" spans="1:13" x14ac:dyDescent="0.35">
      <c r="A2427">
        <v>2426</v>
      </c>
      <c r="B2427" t="s">
        <v>6378</v>
      </c>
      <c r="C2427" t="s">
        <v>388</v>
      </c>
      <c r="D2427" t="s">
        <v>28</v>
      </c>
      <c r="E2427" t="s">
        <v>29</v>
      </c>
      <c r="F2427">
        <v>30</v>
      </c>
      <c r="G2427" t="s">
        <v>6379</v>
      </c>
      <c r="H2427" t="s">
        <v>288</v>
      </c>
      <c r="I2427" t="s">
        <v>32</v>
      </c>
      <c r="J2427" s="1">
        <v>44039</v>
      </c>
      <c r="K2427">
        <v>23</v>
      </c>
      <c r="L2427" t="s">
        <v>33</v>
      </c>
      <c r="M2427" s="1"/>
    </row>
    <row r="2428" spans="1:13" x14ac:dyDescent="0.35">
      <c r="A2428">
        <v>2427</v>
      </c>
      <c r="B2428" t="s">
        <v>6380</v>
      </c>
      <c r="C2428" t="s">
        <v>991</v>
      </c>
      <c r="D2428" t="s">
        <v>15</v>
      </c>
      <c r="E2428" t="s">
        <v>16</v>
      </c>
      <c r="F2428">
        <v>90</v>
      </c>
      <c r="G2428" t="s">
        <v>6381</v>
      </c>
      <c r="H2428" t="s">
        <v>655</v>
      </c>
      <c r="I2428" t="s">
        <v>32</v>
      </c>
      <c r="J2428" s="1">
        <v>44147</v>
      </c>
      <c r="K2428">
        <v>23</v>
      </c>
      <c r="L2428" t="s">
        <v>39</v>
      </c>
      <c r="M2428" s="1"/>
    </row>
    <row r="2429" spans="1:13" x14ac:dyDescent="0.35">
      <c r="A2429">
        <v>2428</v>
      </c>
      <c r="B2429" t="s">
        <v>1610</v>
      </c>
      <c r="C2429" t="s">
        <v>5164</v>
      </c>
      <c r="D2429" t="s">
        <v>28</v>
      </c>
      <c r="E2429" t="s">
        <v>29</v>
      </c>
      <c r="F2429">
        <v>30</v>
      </c>
      <c r="G2429" t="s">
        <v>6382</v>
      </c>
      <c r="H2429" t="s">
        <v>4889</v>
      </c>
      <c r="I2429" t="s">
        <v>110</v>
      </c>
      <c r="J2429" s="1">
        <v>44119</v>
      </c>
      <c r="K2429">
        <v>85</v>
      </c>
      <c r="L2429" t="s">
        <v>101</v>
      </c>
      <c r="M2429" s="1"/>
    </row>
    <row r="2430" spans="1:13" x14ac:dyDescent="0.35">
      <c r="A2430">
        <v>2429</v>
      </c>
      <c r="B2430" t="s">
        <v>1610</v>
      </c>
      <c r="C2430" t="s">
        <v>5164</v>
      </c>
      <c r="D2430" t="s">
        <v>28</v>
      </c>
      <c r="E2430" t="s">
        <v>29</v>
      </c>
      <c r="F2430">
        <v>30</v>
      </c>
      <c r="G2430" t="s">
        <v>6382</v>
      </c>
      <c r="H2430" t="s">
        <v>4889</v>
      </c>
      <c r="I2430" t="s">
        <v>110</v>
      </c>
      <c r="J2430" s="1">
        <v>44119</v>
      </c>
      <c r="K2430">
        <v>85</v>
      </c>
      <c r="L2430" t="s">
        <v>101</v>
      </c>
      <c r="M2430" s="1"/>
    </row>
    <row r="2431" spans="1:13" x14ac:dyDescent="0.35">
      <c r="A2431">
        <v>2430</v>
      </c>
      <c r="B2431" t="s">
        <v>433</v>
      </c>
      <c r="C2431" t="s">
        <v>6021</v>
      </c>
      <c r="D2431" t="s">
        <v>41</v>
      </c>
      <c r="E2431" t="s">
        <v>16</v>
      </c>
      <c r="F2431">
        <v>30</v>
      </c>
      <c r="G2431" t="s">
        <v>6382</v>
      </c>
      <c r="H2431" t="s">
        <v>924</v>
      </c>
      <c r="I2431" t="s">
        <v>32</v>
      </c>
      <c r="J2431" s="1">
        <v>44675</v>
      </c>
      <c r="K2431">
        <v>18</v>
      </c>
      <c r="L2431" t="s">
        <v>80</v>
      </c>
      <c r="M2431" s="1"/>
    </row>
    <row r="2432" spans="1:13" x14ac:dyDescent="0.35">
      <c r="A2432">
        <v>2431</v>
      </c>
      <c r="B2432" t="s">
        <v>6383</v>
      </c>
      <c r="C2432" t="s">
        <v>2912</v>
      </c>
      <c r="D2432" t="s">
        <v>51</v>
      </c>
      <c r="E2432" t="s">
        <v>16</v>
      </c>
      <c r="F2432">
        <v>60</v>
      </c>
      <c r="G2432" t="s">
        <v>6384</v>
      </c>
      <c r="H2432" t="s">
        <v>641</v>
      </c>
      <c r="I2432" t="s">
        <v>294</v>
      </c>
      <c r="J2432" s="1">
        <v>43905</v>
      </c>
      <c r="K2432">
        <v>44</v>
      </c>
      <c r="L2432" t="s">
        <v>39</v>
      </c>
      <c r="M2432" s="1"/>
    </row>
    <row r="2433" spans="1:13" x14ac:dyDescent="0.35">
      <c r="A2433">
        <v>2432</v>
      </c>
      <c r="B2433" t="s">
        <v>6385</v>
      </c>
      <c r="C2433" t="s">
        <v>2197</v>
      </c>
      <c r="D2433" t="s">
        <v>51</v>
      </c>
      <c r="E2433" t="s">
        <v>16</v>
      </c>
      <c r="F2433">
        <v>60</v>
      </c>
      <c r="G2433" t="s">
        <v>6386</v>
      </c>
      <c r="H2433" t="s">
        <v>6387</v>
      </c>
      <c r="I2433" t="s">
        <v>32</v>
      </c>
      <c r="J2433" s="1">
        <v>44164</v>
      </c>
      <c r="K2433">
        <v>2</v>
      </c>
      <c r="L2433" t="s">
        <v>70</v>
      </c>
      <c r="M2433" s="1"/>
    </row>
    <row r="2434" spans="1:13" x14ac:dyDescent="0.35">
      <c r="A2434">
        <v>2433</v>
      </c>
      <c r="B2434" t="s">
        <v>3706</v>
      </c>
      <c r="C2434" t="s">
        <v>197</v>
      </c>
      <c r="D2434" t="s">
        <v>28</v>
      </c>
      <c r="E2434" t="s">
        <v>29</v>
      </c>
      <c r="F2434">
        <v>90</v>
      </c>
      <c r="G2434" t="s">
        <v>6388</v>
      </c>
      <c r="H2434" t="s">
        <v>1426</v>
      </c>
      <c r="I2434" t="s">
        <v>32</v>
      </c>
      <c r="J2434" s="1">
        <v>44041</v>
      </c>
      <c r="K2434">
        <v>13</v>
      </c>
      <c r="L2434" t="s">
        <v>70</v>
      </c>
      <c r="M2434" s="1"/>
    </row>
    <row r="2435" spans="1:13" x14ac:dyDescent="0.35">
      <c r="A2435">
        <v>2434</v>
      </c>
      <c r="B2435" t="s">
        <v>5317</v>
      </c>
      <c r="C2435" t="s">
        <v>1928</v>
      </c>
      <c r="D2435" t="s">
        <v>15</v>
      </c>
      <c r="E2435" t="s">
        <v>16</v>
      </c>
      <c r="F2435">
        <v>60</v>
      </c>
      <c r="G2435" t="s">
        <v>6389</v>
      </c>
      <c r="H2435" t="s">
        <v>1336</v>
      </c>
      <c r="I2435" t="s">
        <v>129</v>
      </c>
      <c r="J2435" s="1">
        <v>44190</v>
      </c>
      <c r="K2435">
        <v>3</v>
      </c>
      <c r="L2435" t="s">
        <v>80</v>
      </c>
      <c r="M2435" s="1"/>
    </row>
    <row r="2436" spans="1:13" x14ac:dyDescent="0.35">
      <c r="A2436">
        <v>2435</v>
      </c>
      <c r="B2436" t="s">
        <v>5942</v>
      </c>
      <c r="C2436" t="s">
        <v>6390</v>
      </c>
      <c r="D2436" t="s">
        <v>28</v>
      </c>
      <c r="E2436" t="s">
        <v>29</v>
      </c>
      <c r="F2436">
        <v>90</v>
      </c>
      <c r="G2436" t="s">
        <v>6391</v>
      </c>
      <c r="H2436" t="s">
        <v>1537</v>
      </c>
      <c r="I2436" t="s">
        <v>294</v>
      </c>
      <c r="J2436" s="1">
        <v>44091</v>
      </c>
      <c r="K2436">
        <v>64</v>
      </c>
      <c r="L2436" t="s">
        <v>39</v>
      </c>
      <c r="M2436" s="1"/>
    </row>
    <row r="2437" spans="1:13" x14ac:dyDescent="0.35">
      <c r="A2437">
        <v>2436</v>
      </c>
      <c r="B2437" t="s">
        <v>6392</v>
      </c>
      <c r="C2437" t="s">
        <v>3016</v>
      </c>
      <c r="D2437" t="s">
        <v>15</v>
      </c>
      <c r="E2437" t="s">
        <v>16</v>
      </c>
      <c r="F2437">
        <v>90</v>
      </c>
      <c r="G2437" t="s">
        <v>6393</v>
      </c>
      <c r="H2437" t="s">
        <v>4901</v>
      </c>
      <c r="I2437" t="s">
        <v>32</v>
      </c>
      <c r="J2437" s="1">
        <v>44438</v>
      </c>
      <c r="K2437">
        <v>73</v>
      </c>
      <c r="L2437" t="s">
        <v>159</v>
      </c>
      <c r="M2437" s="1"/>
    </row>
    <row r="2438" spans="1:13" x14ac:dyDescent="0.35">
      <c r="A2438">
        <v>2437</v>
      </c>
      <c r="B2438" t="s">
        <v>6394</v>
      </c>
      <c r="C2438" t="s">
        <v>5214</v>
      </c>
      <c r="D2438" t="s">
        <v>15</v>
      </c>
      <c r="E2438" t="s">
        <v>16</v>
      </c>
      <c r="F2438">
        <v>30</v>
      </c>
      <c r="G2438" t="s">
        <v>6395</v>
      </c>
      <c r="H2438" t="s">
        <v>4317</v>
      </c>
      <c r="I2438" t="s">
        <v>32</v>
      </c>
      <c r="J2438" s="1">
        <v>44460</v>
      </c>
      <c r="K2438">
        <v>94</v>
      </c>
      <c r="L2438" t="s">
        <v>39</v>
      </c>
      <c r="M2438" s="1"/>
    </row>
    <row r="2439" spans="1:13" x14ac:dyDescent="0.35">
      <c r="A2439">
        <v>2438</v>
      </c>
      <c r="B2439" t="s">
        <v>6394</v>
      </c>
      <c r="C2439" t="s">
        <v>5214</v>
      </c>
      <c r="D2439" t="s">
        <v>15</v>
      </c>
      <c r="E2439" t="s">
        <v>16</v>
      </c>
      <c r="F2439">
        <v>30</v>
      </c>
      <c r="G2439" t="s">
        <v>6395</v>
      </c>
      <c r="H2439" t="s">
        <v>4317</v>
      </c>
      <c r="I2439" t="s">
        <v>32</v>
      </c>
      <c r="J2439" s="1">
        <v>44460</v>
      </c>
      <c r="K2439">
        <v>94</v>
      </c>
      <c r="L2439" t="s">
        <v>39</v>
      </c>
      <c r="M2439" s="1"/>
    </row>
    <row r="2440" spans="1:13" x14ac:dyDescent="0.35">
      <c r="A2440">
        <v>2439</v>
      </c>
      <c r="B2440" t="s">
        <v>6396</v>
      </c>
      <c r="C2440" t="s">
        <v>2719</v>
      </c>
      <c r="D2440" t="s">
        <v>41</v>
      </c>
      <c r="E2440" t="s">
        <v>16</v>
      </c>
      <c r="F2440">
        <v>30</v>
      </c>
      <c r="G2440" t="s">
        <v>6397</v>
      </c>
      <c r="H2440" t="s">
        <v>5449</v>
      </c>
      <c r="I2440" t="s">
        <v>32</v>
      </c>
      <c r="J2440" s="1">
        <v>44373</v>
      </c>
      <c r="K2440">
        <v>34</v>
      </c>
      <c r="L2440" t="s">
        <v>54</v>
      </c>
      <c r="M2440" s="1"/>
    </row>
    <row r="2441" spans="1:13" x14ac:dyDescent="0.35">
      <c r="A2441">
        <v>2440</v>
      </c>
      <c r="B2441" t="s">
        <v>55</v>
      </c>
      <c r="C2441" t="s">
        <v>1623</v>
      </c>
      <c r="D2441" t="s">
        <v>28</v>
      </c>
      <c r="E2441" t="s">
        <v>29</v>
      </c>
      <c r="F2441">
        <v>30</v>
      </c>
      <c r="G2441" t="s">
        <v>6398</v>
      </c>
      <c r="H2441" t="s">
        <v>405</v>
      </c>
      <c r="I2441" t="s">
        <v>32</v>
      </c>
      <c r="J2441" s="1">
        <v>44556</v>
      </c>
      <c r="K2441">
        <v>92</v>
      </c>
      <c r="L2441" t="s">
        <v>54</v>
      </c>
      <c r="M2441" s="1"/>
    </row>
    <row r="2442" spans="1:13" x14ac:dyDescent="0.35">
      <c r="A2442">
        <v>2441</v>
      </c>
      <c r="B2442" t="s">
        <v>3410</v>
      </c>
      <c r="C2442" t="s">
        <v>4600</v>
      </c>
      <c r="D2442" t="s">
        <v>28</v>
      </c>
      <c r="E2442" t="s">
        <v>29</v>
      </c>
      <c r="F2442">
        <v>30</v>
      </c>
      <c r="G2442" t="s">
        <v>6399</v>
      </c>
      <c r="H2442" t="s">
        <v>4678</v>
      </c>
      <c r="I2442" t="s">
        <v>886</v>
      </c>
      <c r="J2442" s="1">
        <v>43906</v>
      </c>
      <c r="K2442">
        <v>60</v>
      </c>
      <c r="L2442" t="s">
        <v>45</v>
      </c>
      <c r="M2442" s="1"/>
    </row>
    <row r="2443" spans="1:13" x14ac:dyDescent="0.35">
      <c r="A2443">
        <v>2442</v>
      </c>
      <c r="B2443" t="s">
        <v>1982</v>
      </c>
      <c r="C2443" t="s">
        <v>635</v>
      </c>
      <c r="D2443" t="s">
        <v>28</v>
      </c>
      <c r="E2443" t="s">
        <v>29</v>
      </c>
      <c r="F2443">
        <v>60</v>
      </c>
      <c r="G2443" t="s">
        <v>6400</v>
      </c>
      <c r="H2443" t="s">
        <v>5874</v>
      </c>
      <c r="I2443" t="s">
        <v>839</v>
      </c>
      <c r="J2443" s="1">
        <v>44256</v>
      </c>
      <c r="K2443">
        <v>79</v>
      </c>
      <c r="L2443" t="s">
        <v>70</v>
      </c>
      <c r="M2443" s="1"/>
    </row>
    <row r="2444" spans="1:13" x14ac:dyDescent="0.35">
      <c r="A2444">
        <v>2443</v>
      </c>
      <c r="B2444" t="s">
        <v>1226</v>
      </c>
      <c r="C2444" t="s">
        <v>6401</v>
      </c>
      <c r="D2444" t="s">
        <v>28</v>
      </c>
      <c r="E2444" t="s">
        <v>29</v>
      </c>
      <c r="F2444">
        <v>60</v>
      </c>
      <c r="G2444" t="s">
        <v>6402</v>
      </c>
      <c r="H2444" t="s">
        <v>6069</v>
      </c>
      <c r="I2444" t="s">
        <v>294</v>
      </c>
      <c r="J2444" s="1">
        <v>43848</v>
      </c>
      <c r="K2444">
        <v>13</v>
      </c>
      <c r="L2444" t="s">
        <v>20</v>
      </c>
      <c r="M2444" s="1"/>
    </row>
    <row r="2445" spans="1:13" x14ac:dyDescent="0.35">
      <c r="A2445">
        <v>2444</v>
      </c>
      <c r="B2445" t="s">
        <v>2267</v>
      </c>
      <c r="C2445" t="s">
        <v>3314</v>
      </c>
      <c r="D2445" t="s">
        <v>28</v>
      </c>
      <c r="E2445" t="s">
        <v>29</v>
      </c>
      <c r="F2445">
        <v>60</v>
      </c>
      <c r="G2445" t="s">
        <v>6403</v>
      </c>
      <c r="H2445" t="s">
        <v>53</v>
      </c>
      <c r="I2445" t="s">
        <v>32</v>
      </c>
      <c r="J2445" s="1">
        <v>44834</v>
      </c>
      <c r="K2445">
        <v>95</v>
      </c>
      <c r="L2445" t="s">
        <v>54</v>
      </c>
      <c r="M2445" s="1"/>
    </row>
    <row r="2446" spans="1:13" x14ac:dyDescent="0.35">
      <c r="A2446">
        <v>2445</v>
      </c>
      <c r="B2446" t="s">
        <v>3940</v>
      </c>
      <c r="C2446" t="s">
        <v>2143</v>
      </c>
      <c r="D2446" t="s">
        <v>28</v>
      </c>
      <c r="E2446" t="s">
        <v>29</v>
      </c>
      <c r="F2446">
        <v>30</v>
      </c>
      <c r="G2446" t="s">
        <v>6404</v>
      </c>
      <c r="H2446" t="s">
        <v>1082</v>
      </c>
      <c r="I2446" t="s">
        <v>1083</v>
      </c>
      <c r="J2446" s="1">
        <v>44876</v>
      </c>
      <c r="K2446">
        <v>19</v>
      </c>
      <c r="L2446" t="s">
        <v>33</v>
      </c>
      <c r="M2446" s="1"/>
    </row>
    <row r="2447" spans="1:13" x14ac:dyDescent="0.35">
      <c r="A2447">
        <v>2446</v>
      </c>
      <c r="B2447" t="s">
        <v>5246</v>
      </c>
      <c r="C2447" t="s">
        <v>499</v>
      </c>
      <c r="D2447" t="s">
        <v>51</v>
      </c>
      <c r="E2447" t="s">
        <v>16</v>
      </c>
      <c r="F2447">
        <v>30</v>
      </c>
      <c r="G2447" t="s">
        <v>6405</v>
      </c>
      <c r="H2447" t="s">
        <v>1494</v>
      </c>
      <c r="I2447" t="s">
        <v>32</v>
      </c>
      <c r="J2447" s="1">
        <v>44202</v>
      </c>
      <c r="K2447">
        <v>72</v>
      </c>
      <c r="L2447" t="s">
        <v>159</v>
      </c>
      <c r="M2447" s="1"/>
    </row>
    <row r="2448" spans="1:13" x14ac:dyDescent="0.35">
      <c r="A2448">
        <v>2447</v>
      </c>
      <c r="B2448" t="s">
        <v>5954</v>
      </c>
      <c r="C2448" t="s">
        <v>3258</v>
      </c>
      <c r="D2448" t="s">
        <v>28</v>
      </c>
      <c r="E2448" t="s">
        <v>29</v>
      </c>
      <c r="F2448">
        <v>90</v>
      </c>
      <c r="G2448" t="s">
        <v>6406</v>
      </c>
      <c r="H2448" t="s">
        <v>720</v>
      </c>
      <c r="I2448" t="s">
        <v>686</v>
      </c>
      <c r="J2448" s="1">
        <v>44179</v>
      </c>
      <c r="K2448">
        <v>15</v>
      </c>
      <c r="L2448" t="s">
        <v>64</v>
      </c>
      <c r="M2448" s="1"/>
    </row>
    <row r="2449" spans="1:13" x14ac:dyDescent="0.35">
      <c r="A2449">
        <v>2448</v>
      </c>
      <c r="B2449" t="s">
        <v>6407</v>
      </c>
      <c r="C2449" t="s">
        <v>35</v>
      </c>
      <c r="D2449" t="s">
        <v>51</v>
      </c>
      <c r="E2449" t="s">
        <v>16</v>
      </c>
      <c r="F2449">
        <v>30</v>
      </c>
      <c r="G2449" t="s">
        <v>6408</v>
      </c>
      <c r="H2449" t="s">
        <v>4358</v>
      </c>
      <c r="I2449" t="s">
        <v>146</v>
      </c>
      <c r="J2449" s="1">
        <v>43957</v>
      </c>
      <c r="K2449">
        <v>24</v>
      </c>
      <c r="L2449" t="s">
        <v>80</v>
      </c>
      <c r="M2449" s="1"/>
    </row>
    <row r="2450" spans="1:13" x14ac:dyDescent="0.35">
      <c r="A2450">
        <v>2449</v>
      </c>
      <c r="B2450" t="s">
        <v>5768</v>
      </c>
      <c r="C2450" t="s">
        <v>1326</v>
      </c>
      <c r="D2450" t="s">
        <v>51</v>
      </c>
      <c r="E2450" t="s">
        <v>16</v>
      </c>
      <c r="F2450">
        <v>30</v>
      </c>
      <c r="G2450" t="s">
        <v>6409</v>
      </c>
      <c r="H2450" t="s">
        <v>6410</v>
      </c>
      <c r="I2450" t="s">
        <v>32</v>
      </c>
      <c r="J2450" s="1">
        <v>43977</v>
      </c>
      <c r="K2450">
        <v>33</v>
      </c>
      <c r="L2450" t="s">
        <v>20</v>
      </c>
      <c r="M2450" s="1"/>
    </row>
    <row r="2451" spans="1:13" x14ac:dyDescent="0.35">
      <c r="A2451">
        <v>2450</v>
      </c>
      <c r="B2451" t="s">
        <v>6411</v>
      </c>
      <c r="C2451" t="s">
        <v>5413</v>
      </c>
      <c r="D2451" t="s">
        <v>28</v>
      </c>
      <c r="E2451" t="s">
        <v>29</v>
      </c>
      <c r="F2451">
        <v>90</v>
      </c>
      <c r="G2451" t="s">
        <v>6412</v>
      </c>
      <c r="H2451" t="s">
        <v>1258</v>
      </c>
      <c r="I2451" t="s">
        <v>32</v>
      </c>
      <c r="J2451" s="1">
        <v>44196</v>
      </c>
      <c r="K2451">
        <v>36</v>
      </c>
      <c r="L2451" t="s">
        <v>39</v>
      </c>
      <c r="M2451" s="1"/>
    </row>
    <row r="2452" spans="1:13" x14ac:dyDescent="0.35">
      <c r="A2452">
        <v>2451</v>
      </c>
      <c r="B2452" t="s">
        <v>6413</v>
      </c>
      <c r="C2452" t="s">
        <v>1832</v>
      </c>
      <c r="D2452" t="s">
        <v>28</v>
      </c>
      <c r="E2452" t="s">
        <v>3276</v>
      </c>
      <c r="F2452">
        <v>90</v>
      </c>
      <c r="G2452" t="s">
        <v>6414</v>
      </c>
      <c r="H2452" t="s">
        <v>2336</v>
      </c>
      <c r="I2452" t="s">
        <v>32</v>
      </c>
      <c r="J2452" s="1">
        <v>44464</v>
      </c>
      <c r="K2452">
        <v>31</v>
      </c>
      <c r="L2452" t="s">
        <v>45</v>
      </c>
      <c r="M2452" s="1"/>
    </row>
    <row r="2453" spans="1:13" x14ac:dyDescent="0.35">
      <c r="A2453">
        <v>2452</v>
      </c>
      <c r="B2453" t="s">
        <v>6415</v>
      </c>
      <c r="C2453" t="s">
        <v>6416</v>
      </c>
      <c r="D2453" t="s">
        <v>51</v>
      </c>
      <c r="E2453" t="s">
        <v>16</v>
      </c>
      <c r="F2453">
        <v>90</v>
      </c>
      <c r="G2453" t="s">
        <v>6417</v>
      </c>
      <c r="H2453" t="s">
        <v>6418</v>
      </c>
      <c r="I2453" t="s">
        <v>240</v>
      </c>
      <c r="J2453" s="1">
        <v>44525</v>
      </c>
      <c r="K2453">
        <v>14</v>
      </c>
      <c r="L2453" t="s">
        <v>20</v>
      </c>
      <c r="M2453" s="1"/>
    </row>
    <row r="2454" spans="1:13" x14ac:dyDescent="0.35">
      <c r="A2454">
        <v>2453</v>
      </c>
      <c r="B2454" t="s">
        <v>6419</v>
      </c>
      <c r="C2454" t="s">
        <v>6420</v>
      </c>
      <c r="D2454" t="s">
        <v>28</v>
      </c>
      <c r="E2454" t="s">
        <v>29</v>
      </c>
      <c r="F2454">
        <v>30</v>
      </c>
      <c r="G2454" t="s">
        <v>6421</v>
      </c>
      <c r="H2454" t="s">
        <v>1729</v>
      </c>
      <c r="I2454" t="s">
        <v>32</v>
      </c>
      <c r="J2454" s="1">
        <v>44496</v>
      </c>
      <c r="K2454">
        <v>13</v>
      </c>
      <c r="L2454" t="s">
        <v>45</v>
      </c>
      <c r="M2454" s="1"/>
    </row>
    <row r="2455" spans="1:13" x14ac:dyDescent="0.35">
      <c r="A2455">
        <v>2454</v>
      </c>
      <c r="B2455" t="s">
        <v>683</v>
      </c>
      <c r="C2455" t="s">
        <v>1802</v>
      </c>
      <c r="D2455" t="s">
        <v>28</v>
      </c>
      <c r="E2455" t="s">
        <v>29</v>
      </c>
      <c r="F2455">
        <v>30</v>
      </c>
      <c r="G2455" t="s">
        <v>6422</v>
      </c>
      <c r="H2455" t="s">
        <v>1350</v>
      </c>
      <c r="I2455" t="s">
        <v>32</v>
      </c>
      <c r="J2455" s="1">
        <v>44591</v>
      </c>
      <c r="K2455">
        <v>79</v>
      </c>
      <c r="L2455" t="s">
        <v>20</v>
      </c>
      <c r="M2455" s="1"/>
    </row>
    <row r="2456" spans="1:13" x14ac:dyDescent="0.35">
      <c r="A2456">
        <v>2455</v>
      </c>
      <c r="B2456" t="s">
        <v>6423</v>
      </c>
      <c r="D2456" t="s">
        <v>41</v>
      </c>
      <c r="E2456" t="s">
        <v>16</v>
      </c>
      <c r="F2456">
        <v>30</v>
      </c>
      <c r="G2456" t="s">
        <v>6424</v>
      </c>
      <c r="H2456" t="s">
        <v>393</v>
      </c>
      <c r="I2456" t="s">
        <v>32</v>
      </c>
      <c r="J2456" s="1">
        <v>44553</v>
      </c>
      <c r="K2456">
        <v>39</v>
      </c>
      <c r="L2456" t="s">
        <v>64</v>
      </c>
      <c r="M2456" s="1"/>
    </row>
    <row r="2457" spans="1:13" x14ac:dyDescent="0.35">
      <c r="A2457">
        <v>2456</v>
      </c>
      <c r="B2457" t="s">
        <v>4414</v>
      </c>
      <c r="C2457" t="s">
        <v>6425</v>
      </c>
      <c r="D2457" t="s">
        <v>28</v>
      </c>
      <c r="E2457" t="s">
        <v>29</v>
      </c>
      <c r="F2457">
        <v>90</v>
      </c>
      <c r="G2457" t="s">
        <v>6426</v>
      </c>
      <c r="H2457" t="s">
        <v>1605</v>
      </c>
      <c r="I2457" t="s">
        <v>32</v>
      </c>
      <c r="J2457" s="1">
        <v>44864</v>
      </c>
      <c r="K2457">
        <v>47</v>
      </c>
      <c r="L2457" t="s">
        <v>20</v>
      </c>
      <c r="M2457" s="1"/>
    </row>
    <row r="2458" spans="1:13" x14ac:dyDescent="0.35">
      <c r="A2458">
        <v>2457</v>
      </c>
      <c r="B2458" t="s">
        <v>4986</v>
      </c>
      <c r="C2458" t="s">
        <v>281</v>
      </c>
      <c r="D2458" t="s">
        <v>28</v>
      </c>
      <c r="E2458" t="s">
        <v>29</v>
      </c>
      <c r="F2458">
        <v>30</v>
      </c>
      <c r="G2458" t="s">
        <v>6427</v>
      </c>
      <c r="H2458" t="s">
        <v>3274</v>
      </c>
      <c r="I2458" t="s">
        <v>32</v>
      </c>
      <c r="J2458" s="1">
        <v>44801</v>
      </c>
      <c r="K2458">
        <v>94</v>
      </c>
      <c r="L2458" t="s">
        <v>64</v>
      </c>
      <c r="M2458" s="1"/>
    </row>
    <row r="2459" spans="1:13" x14ac:dyDescent="0.35">
      <c r="A2459">
        <v>2458</v>
      </c>
      <c r="B2459" t="s">
        <v>6428</v>
      </c>
      <c r="C2459" t="s">
        <v>1216</v>
      </c>
      <c r="D2459" t="s">
        <v>51</v>
      </c>
      <c r="E2459" t="s">
        <v>16</v>
      </c>
      <c r="F2459">
        <v>90</v>
      </c>
      <c r="G2459" t="s">
        <v>6429</v>
      </c>
      <c r="H2459" t="s">
        <v>6430</v>
      </c>
      <c r="I2459" t="s">
        <v>32</v>
      </c>
      <c r="J2459" s="1">
        <v>43998</v>
      </c>
      <c r="K2459">
        <v>43</v>
      </c>
      <c r="L2459" t="s">
        <v>70</v>
      </c>
      <c r="M2459" s="1"/>
    </row>
    <row r="2460" spans="1:13" x14ac:dyDescent="0.35">
      <c r="A2460">
        <v>2459</v>
      </c>
      <c r="B2460" t="s">
        <v>5617</v>
      </c>
      <c r="C2460" t="s">
        <v>929</v>
      </c>
      <c r="D2460" t="s">
        <v>51</v>
      </c>
      <c r="E2460" t="s">
        <v>16</v>
      </c>
      <c r="F2460">
        <v>90</v>
      </c>
      <c r="G2460" t="s">
        <v>6431</v>
      </c>
      <c r="H2460" t="s">
        <v>2243</v>
      </c>
      <c r="I2460" t="s">
        <v>32</v>
      </c>
      <c r="J2460" s="1">
        <v>44403</v>
      </c>
      <c r="K2460">
        <v>62</v>
      </c>
      <c r="L2460" t="s">
        <v>33</v>
      </c>
      <c r="M2460" s="1"/>
    </row>
    <row r="2461" spans="1:13" x14ac:dyDescent="0.35">
      <c r="A2461">
        <v>2460</v>
      </c>
      <c r="B2461" t="s">
        <v>6432</v>
      </c>
      <c r="C2461" t="s">
        <v>2051</v>
      </c>
      <c r="D2461" t="s">
        <v>15</v>
      </c>
      <c r="E2461" t="s">
        <v>16</v>
      </c>
      <c r="F2461">
        <v>60</v>
      </c>
      <c r="G2461" t="s">
        <v>6433</v>
      </c>
      <c r="H2461" t="s">
        <v>2130</v>
      </c>
      <c r="I2461" t="s">
        <v>32</v>
      </c>
      <c r="J2461" s="1">
        <v>44045</v>
      </c>
      <c r="K2461">
        <v>69</v>
      </c>
      <c r="L2461" t="s">
        <v>45</v>
      </c>
      <c r="M2461" s="1"/>
    </row>
    <row r="2462" spans="1:13" x14ac:dyDescent="0.35">
      <c r="A2462">
        <v>2461</v>
      </c>
      <c r="B2462" t="s">
        <v>6434</v>
      </c>
      <c r="C2462" t="s">
        <v>1539</v>
      </c>
      <c r="D2462" t="s">
        <v>51</v>
      </c>
      <c r="E2462" t="s">
        <v>16</v>
      </c>
      <c r="F2462">
        <v>30</v>
      </c>
      <c r="G2462" t="s">
        <v>6435</v>
      </c>
      <c r="H2462" t="s">
        <v>2097</v>
      </c>
      <c r="I2462" t="s">
        <v>178</v>
      </c>
      <c r="J2462" s="1">
        <v>44813</v>
      </c>
      <c r="K2462">
        <v>11</v>
      </c>
      <c r="L2462" t="s">
        <v>101</v>
      </c>
      <c r="M2462" s="1"/>
    </row>
    <row r="2463" spans="1:13" x14ac:dyDescent="0.35">
      <c r="A2463">
        <v>2462</v>
      </c>
      <c r="B2463" t="s">
        <v>4693</v>
      </c>
      <c r="C2463" t="s">
        <v>783</v>
      </c>
      <c r="D2463" t="s">
        <v>51</v>
      </c>
      <c r="E2463" t="s">
        <v>16</v>
      </c>
      <c r="F2463">
        <v>60</v>
      </c>
      <c r="G2463" t="s">
        <v>6435</v>
      </c>
      <c r="H2463" t="s">
        <v>412</v>
      </c>
      <c r="I2463" t="s">
        <v>187</v>
      </c>
      <c r="J2463" s="1">
        <v>43896</v>
      </c>
      <c r="K2463">
        <v>42</v>
      </c>
      <c r="L2463" t="s">
        <v>45</v>
      </c>
      <c r="M2463" s="1"/>
    </row>
    <row r="2464" spans="1:13" x14ac:dyDescent="0.35">
      <c r="A2464">
        <v>2463</v>
      </c>
      <c r="B2464" t="s">
        <v>773</v>
      </c>
      <c r="C2464" t="s">
        <v>6436</v>
      </c>
      <c r="D2464" t="s">
        <v>28</v>
      </c>
      <c r="E2464" t="s">
        <v>29</v>
      </c>
      <c r="F2464">
        <v>60</v>
      </c>
      <c r="G2464" t="s">
        <v>6437</v>
      </c>
      <c r="H2464" t="s">
        <v>5316</v>
      </c>
      <c r="I2464" t="s">
        <v>25</v>
      </c>
      <c r="J2464" s="1">
        <v>44471</v>
      </c>
      <c r="K2464">
        <v>37</v>
      </c>
      <c r="L2464" t="s">
        <v>20</v>
      </c>
      <c r="M2464" s="1"/>
    </row>
    <row r="2465" spans="1:13" x14ac:dyDescent="0.35">
      <c r="A2465">
        <v>2464</v>
      </c>
      <c r="B2465" t="s">
        <v>6438</v>
      </c>
      <c r="C2465" t="s">
        <v>6439</v>
      </c>
      <c r="D2465" t="s">
        <v>15</v>
      </c>
      <c r="E2465" t="s">
        <v>16</v>
      </c>
      <c r="F2465">
        <v>90</v>
      </c>
      <c r="G2465" t="s">
        <v>6440</v>
      </c>
      <c r="H2465" t="s">
        <v>3169</v>
      </c>
      <c r="I2465" t="s">
        <v>110</v>
      </c>
      <c r="J2465" s="1">
        <v>44504</v>
      </c>
      <c r="K2465">
        <v>95</v>
      </c>
      <c r="L2465" t="s">
        <v>45</v>
      </c>
      <c r="M2465" s="1"/>
    </row>
    <row r="2466" spans="1:13" x14ac:dyDescent="0.35">
      <c r="A2466">
        <v>2465</v>
      </c>
      <c r="B2466" t="s">
        <v>2115</v>
      </c>
      <c r="C2466" t="s">
        <v>2856</v>
      </c>
      <c r="D2466" t="s">
        <v>28</v>
      </c>
      <c r="E2466" t="s">
        <v>29</v>
      </c>
      <c r="F2466">
        <v>90</v>
      </c>
      <c r="G2466" t="s">
        <v>6441</v>
      </c>
      <c r="H2466" t="s">
        <v>6442</v>
      </c>
      <c r="I2466" t="s">
        <v>294</v>
      </c>
      <c r="J2466" s="1">
        <v>43926</v>
      </c>
      <c r="K2466">
        <v>49</v>
      </c>
      <c r="L2466" t="s">
        <v>64</v>
      </c>
      <c r="M2466" s="1"/>
    </row>
    <row r="2467" spans="1:13" x14ac:dyDescent="0.35">
      <c r="A2467">
        <v>2466</v>
      </c>
      <c r="B2467" t="s">
        <v>811</v>
      </c>
      <c r="C2467" t="s">
        <v>1050</v>
      </c>
      <c r="D2467" t="s">
        <v>28</v>
      </c>
      <c r="E2467" t="s">
        <v>29</v>
      </c>
      <c r="F2467">
        <v>60</v>
      </c>
      <c r="G2467" t="s">
        <v>6443</v>
      </c>
      <c r="H2467" t="s">
        <v>3482</v>
      </c>
      <c r="I2467" t="s">
        <v>25</v>
      </c>
      <c r="J2467" s="1">
        <v>44421</v>
      </c>
      <c r="K2467">
        <v>10</v>
      </c>
      <c r="L2467" t="s">
        <v>39</v>
      </c>
      <c r="M2467" s="1"/>
    </row>
    <row r="2468" spans="1:13" x14ac:dyDescent="0.35">
      <c r="A2468">
        <v>2467</v>
      </c>
      <c r="B2468" t="s">
        <v>6444</v>
      </c>
      <c r="C2468" t="s">
        <v>1109</v>
      </c>
      <c r="D2468" t="s">
        <v>15</v>
      </c>
      <c r="E2468" t="s">
        <v>16</v>
      </c>
      <c r="F2468">
        <v>90</v>
      </c>
      <c r="G2468" t="s">
        <v>6445</v>
      </c>
      <c r="H2468" t="s">
        <v>2066</v>
      </c>
      <c r="I2468" t="s">
        <v>294</v>
      </c>
      <c r="J2468" s="1">
        <v>44806</v>
      </c>
      <c r="K2468">
        <v>94</v>
      </c>
      <c r="L2468" t="s">
        <v>64</v>
      </c>
      <c r="M2468" s="1"/>
    </row>
    <row r="2469" spans="1:13" x14ac:dyDescent="0.35">
      <c r="A2469">
        <v>2468</v>
      </c>
      <c r="B2469" t="s">
        <v>6446</v>
      </c>
      <c r="C2469" t="s">
        <v>6447</v>
      </c>
      <c r="D2469" t="s">
        <v>28</v>
      </c>
      <c r="E2469" t="s">
        <v>29</v>
      </c>
      <c r="F2469">
        <v>30</v>
      </c>
      <c r="G2469" t="s">
        <v>6448</v>
      </c>
      <c r="H2469" t="s">
        <v>182</v>
      </c>
      <c r="I2469" t="s">
        <v>32</v>
      </c>
      <c r="J2469" s="1">
        <v>44555</v>
      </c>
      <c r="K2469">
        <v>35</v>
      </c>
      <c r="L2469" t="s">
        <v>54</v>
      </c>
      <c r="M2469" s="1"/>
    </row>
    <row r="2470" spans="1:13" x14ac:dyDescent="0.35">
      <c r="A2470">
        <v>2469</v>
      </c>
      <c r="B2470" t="s">
        <v>4489</v>
      </c>
      <c r="C2470" t="s">
        <v>6449</v>
      </c>
      <c r="D2470" t="s">
        <v>28</v>
      </c>
      <c r="E2470" t="s">
        <v>29</v>
      </c>
      <c r="F2470">
        <v>60</v>
      </c>
      <c r="G2470" t="s">
        <v>6450</v>
      </c>
      <c r="H2470" t="s">
        <v>3637</v>
      </c>
      <c r="I2470" t="s">
        <v>38</v>
      </c>
      <c r="J2470" s="1">
        <v>43908</v>
      </c>
      <c r="K2470">
        <v>19</v>
      </c>
      <c r="L2470" t="s">
        <v>101</v>
      </c>
      <c r="M2470" s="1"/>
    </row>
    <row r="2471" spans="1:13" x14ac:dyDescent="0.35">
      <c r="A2471">
        <v>2470</v>
      </c>
      <c r="B2471" t="s">
        <v>6451</v>
      </c>
      <c r="C2471" t="s">
        <v>6452</v>
      </c>
      <c r="D2471" t="s">
        <v>15</v>
      </c>
      <c r="E2471" t="s">
        <v>16</v>
      </c>
      <c r="F2471">
        <v>90</v>
      </c>
      <c r="G2471" t="s">
        <v>6453</v>
      </c>
      <c r="H2471" t="s">
        <v>1087</v>
      </c>
      <c r="I2471" t="s">
        <v>554</v>
      </c>
      <c r="J2471" s="1">
        <v>44145</v>
      </c>
      <c r="K2471">
        <v>5</v>
      </c>
      <c r="L2471" t="s">
        <v>20</v>
      </c>
      <c r="M2471" s="1"/>
    </row>
    <row r="2472" spans="1:13" x14ac:dyDescent="0.35">
      <c r="A2472">
        <v>2471</v>
      </c>
      <c r="B2472" t="s">
        <v>4775</v>
      </c>
      <c r="C2472" t="s">
        <v>6454</v>
      </c>
      <c r="D2472" t="s">
        <v>28</v>
      </c>
      <c r="E2472" t="s">
        <v>29</v>
      </c>
      <c r="F2472">
        <v>30</v>
      </c>
      <c r="G2472" t="s">
        <v>6455</v>
      </c>
      <c r="H2472" t="s">
        <v>141</v>
      </c>
      <c r="I2472" t="s">
        <v>32</v>
      </c>
      <c r="J2472" s="1">
        <v>44034</v>
      </c>
      <c r="K2472">
        <v>23</v>
      </c>
      <c r="L2472" t="s">
        <v>80</v>
      </c>
      <c r="M2472" s="1"/>
    </row>
    <row r="2473" spans="1:13" x14ac:dyDescent="0.35">
      <c r="A2473">
        <v>2472</v>
      </c>
      <c r="B2473" t="s">
        <v>1096</v>
      </c>
      <c r="C2473" t="s">
        <v>547</v>
      </c>
      <c r="D2473" t="s">
        <v>28</v>
      </c>
      <c r="E2473" t="s">
        <v>29</v>
      </c>
      <c r="F2473">
        <v>90</v>
      </c>
      <c r="G2473" t="s">
        <v>6456</v>
      </c>
      <c r="H2473" t="s">
        <v>3951</v>
      </c>
      <c r="I2473" t="s">
        <v>1576</v>
      </c>
      <c r="J2473" s="1">
        <v>44915</v>
      </c>
      <c r="K2473">
        <v>36</v>
      </c>
      <c r="L2473" t="s">
        <v>39</v>
      </c>
      <c r="M2473" s="1"/>
    </row>
    <row r="2474" spans="1:13" x14ac:dyDescent="0.35">
      <c r="A2474">
        <v>2473</v>
      </c>
      <c r="B2474" t="s">
        <v>3672</v>
      </c>
      <c r="C2474" t="s">
        <v>438</v>
      </c>
      <c r="D2474" t="s">
        <v>28</v>
      </c>
      <c r="E2474" t="s">
        <v>29</v>
      </c>
      <c r="F2474">
        <v>60</v>
      </c>
      <c r="G2474" t="s">
        <v>6457</v>
      </c>
      <c r="H2474" t="s">
        <v>2745</v>
      </c>
      <c r="I2474" t="s">
        <v>32</v>
      </c>
      <c r="J2474" s="1">
        <v>43912</v>
      </c>
      <c r="L2474" t="s">
        <v>39</v>
      </c>
      <c r="M2474" s="1"/>
    </row>
    <row r="2475" spans="1:13" x14ac:dyDescent="0.35">
      <c r="A2475">
        <v>2474</v>
      </c>
      <c r="B2475" t="s">
        <v>1900</v>
      </c>
      <c r="C2475" t="s">
        <v>336</v>
      </c>
      <c r="D2475" t="s">
        <v>51</v>
      </c>
      <c r="E2475" t="s">
        <v>16</v>
      </c>
      <c r="F2475">
        <v>90</v>
      </c>
      <c r="G2475" t="s">
        <v>6458</v>
      </c>
      <c r="H2475" t="s">
        <v>1791</v>
      </c>
      <c r="I2475" t="s">
        <v>32</v>
      </c>
      <c r="J2475" s="1">
        <v>44485</v>
      </c>
      <c r="K2475">
        <v>47</v>
      </c>
      <c r="L2475" t="s">
        <v>33</v>
      </c>
      <c r="M2475" s="1"/>
    </row>
    <row r="2476" spans="1:13" x14ac:dyDescent="0.35">
      <c r="A2476">
        <v>2475</v>
      </c>
      <c r="B2476" t="s">
        <v>259</v>
      </c>
      <c r="C2476" t="s">
        <v>6459</v>
      </c>
      <c r="D2476" t="s">
        <v>28</v>
      </c>
      <c r="E2476" t="s">
        <v>29</v>
      </c>
      <c r="F2476">
        <v>30</v>
      </c>
      <c r="G2476" t="s">
        <v>6460</v>
      </c>
      <c r="H2476" t="s">
        <v>1107</v>
      </c>
      <c r="I2476" t="s">
        <v>32</v>
      </c>
      <c r="J2476" s="1">
        <v>44089</v>
      </c>
      <c r="K2476">
        <v>58</v>
      </c>
      <c r="L2476" t="s">
        <v>33</v>
      </c>
      <c r="M2476" s="1"/>
    </row>
    <row r="2477" spans="1:13" x14ac:dyDescent="0.35">
      <c r="A2477">
        <v>2476</v>
      </c>
      <c r="B2477" t="s">
        <v>6461</v>
      </c>
      <c r="C2477" t="s">
        <v>4637</v>
      </c>
      <c r="D2477" t="s">
        <v>15</v>
      </c>
      <c r="E2477" t="s">
        <v>16</v>
      </c>
      <c r="F2477">
        <v>90</v>
      </c>
      <c r="G2477" t="s">
        <v>6462</v>
      </c>
      <c r="H2477" t="s">
        <v>2539</v>
      </c>
      <c r="I2477" t="s">
        <v>178</v>
      </c>
      <c r="J2477" s="1">
        <v>44687</v>
      </c>
      <c r="K2477">
        <v>44</v>
      </c>
      <c r="L2477" t="s">
        <v>80</v>
      </c>
      <c r="M2477" s="1"/>
    </row>
    <row r="2478" spans="1:13" x14ac:dyDescent="0.35">
      <c r="A2478">
        <v>2477</v>
      </c>
      <c r="B2478" t="s">
        <v>695</v>
      </c>
      <c r="C2478" t="s">
        <v>2920</v>
      </c>
      <c r="D2478" t="s">
        <v>15</v>
      </c>
      <c r="E2478" t="s">
        <v>16</v>
      </c>
      <c r="F2478">
        <v>30</v>
      </c>
      <c r="G2478" t="s">
        <v>6463</v>
      </c>
      <c r="H2478" t="s">
        <v>1333</v>
      </c>
      <c r="I2478" t="s">
        <v>294</v>
      </c>
      <c r="J2478" s="1">
        <v>44558</v>
      </c>
      <c r="K2478">
        <v>61</v>
      </c>
      <c r="L2478" t="s">
        <v>101</v>
      </c>
      <c r="M2478" s="1"/>
    </row>
    <row r="2479" spans="1:13" x14ac:dyDescent="0.35">
      <c r="A2479">
        <v>2478</v>
      </c>
      <c r="B2479" t="s">
        <v>596</v>
      </c>
      <c r="C2479" t="s">
        <v>2572</v>
      </c>
      <c r="D2479" t="s">
        <v>117</v>
      </c>
      <c r="E2479" t="s">
        <v>29</v>
      </c>
      <c r="F2479">
        <v>60</v>
      </c>
      <c r="G2479" t="s">
        <v>6464</v>
      </c>
      <c r="H2479" t="s">
        <v>4358</v>
      </c>
      <c r="I2479" t="s">
        <v>146</v>
      </c>
      <c r="J2479" s="1">
        <v>44032</v>
      </c>
      <c r="K2479">
        <v>42</v>
      </c>
      <c r="L2479" t="s">
        <v>64</v>
      </c>
      <c r="M2479" s="1"/>
    </row>
    <row r="2480" spans="1:13" x14ac:dyDescent="0.35">
      <c r="A2480">
        <v>2479</v>
      </c>
      <c r="B2480" t="s">
        <v>6465</v>
      </c>
      <c r="C2480" t="s">
        <v>5546</v>
      </c>
      <c r="D2480" t="s">
        <v>15</v>
      </c>
      <c r="E2480" t="s">
        <v>16</v>
      </c>
      <c r="F2480">
        <v>60</v>
      </c>
      <c r="G2480" t="s">
        <v>6466</v>
      </c>
      <c r="H2480" t="s">
        <v>655</v>
      </c>
      <c r="I2480" t="s">
        <v>32</v>
      </c>
      <c r="J2480" s="1">
        <v>44581</v>
      </c>
      <c r="K2480">
        <v>6</v>
      </c>
      <c r="L2480" t="s">
        <v>33</v>
      </c>
      <c r="M2480" s="1"/>
    </row>
    <row r="2481" spans="1:13" x14ac:dyDescent="0.35">
      <c r="A2481">
        <v>2480</v>
      </c>
      <c r="B2481" t="s">
        <v>6144</v>
      </c>
      <c r="C2481" t="s">
        <v>972</v>
      </c>
      <c r="D2481" t="s">
        <v>28</v>
      </c>
      <c r="E2481" t="s">
        <v>29</v>
      </c>
      <c r="F2481">
        <v>30</v>
      </c>
      <c r="G2481" t="s">
        <v>6467</v>
      </c>
      <c r="H2481" t="s">
        <v>6168</v>
      </c>
      <c r="I2481" t="s">
        <v>294</v>
      </c>
      <c r="J2481" s="1">
        <v>44882</v>
      </c>
      <c r="K2481">
        <v>93</v>
      </c>
      <c r="L2481" t="s">
        <v>159</v>
      </c>
      <c r="M2481" s="1"/>
    </row>
    <row r="2482" spans="1:13" x14ac:dyDescent="0.35">
      <c r="A2482">
        <v>2481</v>
      </c>
      <c r="B2482" t="s">
        <v>6468</v>
      </c>
      <c r="C2482" t="s">
        <v>6469</v>
      </c>
      <c r="D2482" t="s">
        <v>51</v>
      </c>
      <c r="E2482" t="s">
        <v>16</v>
      </c>
      <c r="F2482">
        <v>60</v>
      </c>
      <c r="G2482" t="s">
        <v>6470</v>
      </c>
      <c r="H2482" t="s">
        <v>5915</v>
      </c>
      <c r="I2482" t="s">
        <v>32</v>
      </c>
      <c r="J2482" s="1">
        <v>43912</v>
      </c>
      <c r="K2482">
        <v>11</v>
      </c>
      <c r="L2482" t="s">
        <v>64</v>
      </c>
      <c r="M2482" s="1"/>
    </row>
    <row r="2483" spans="1:13" x14ac:dyDescent="0.35">
      <c r="A2483">
        <v>2482</v>
      </c>
      <c r="B2483" t="s">
        <v>4602</v>
      </c>
      <c r="C2483" t="s">
        <v>2359</v>
      </c>
      <c r="D2483" t="s">
        <v>51</v>
      </c>
      <c r="E2483" t="s">
        <v>16</v>
      </c>
      <c r="F2483">
        <v>30</v>
      </c>
      <c r="G2483" t="s">
        <v>6471</v>
      </c>
      <c r="H2483" t="s">
        <v>2483</v>
      </c>
      <c r="I2483" t="s">
        <v>1199</v>
      </c>
      <c r="J2483" s="1">
        <v>44225</v>
      </c>
      <c r="K2483">
        <v>79</v>
      </c>
      <c r="L2483" t="s">
        <v>45</v>
      </c>
      <c r="M2483" s="1"/>
    </row>
    <row r="2484" spans="1:13" x14ac:dyDescent="0.35">
      <c r="A2484">
        <v>2483</v>
      </c>
      <c r="B2484" t="s">
        <v>6472</v>
      </c>
      <c r="C2484" t="s">
        <v>5862</v>
      </c>
      <c r="D2484" t="s">
        <v>15</v>
      </c>
      <c r="E2484" t="s">
        <v>16</v>
      </c>
      <c r="F2484">
        <v>30</v>
      </c>
      <c r="G2484" t="s">
        <v>6473</v>
      </c>
      <c r="H2484" t="s">
        <v>363</v>
      </c>
      <c r="I2484" t="s">
        <v>110</v>
      </c>
      <c r="J2484" s="1">
        <v>44022</v>
      </c>
      <c r="K2484">
        <v>26</v>
      </c>
      <c r="L2484" t="s">
        <v>80</v>
      </c>
      <c r="M2484" s="1"/>
    </row>
    <row r="2485" spans="1:13" x14ac:dyDescent="0.35">
      <c r="A2485">
        <v>2484</v>
      </c>
      <c r="B2485" t="s">
        <v>1464</v>
      </c>
      <c r="C2485" t="s">
        <v>2785</v>
      </c>
      <c r="D2485" t="s">
        <v>28</v>
      </c>
      <c r="E2485" t="s">
        <v>29</v>
      </c>
      <c r="F2485">
        <v>90</v>
      </c>
      <c r="G2485" t="s">
        <v>6474</v>
      </c>
      <c r="H2485" t="s">
        <v>2972</v>
      </c>
      <c r="I2485" t="s">
        <v>32</v>
      </c>
      <c r="J2485" s="1">
        <v>43851</v>
      </c>
      <c r="K2485">
        <v>79</v>
      </c>
      <c r="L2485" t="s">
        <v>33</v>
      </c>
      <c r="M2485" s="1"/>
    </row>
    <row r="2486" spans="1:13" x14ac:dyDescent="0.35">
      <c r="A2486">
        <v>2485</v>
      </c>
      <c r="B2486" t="s">
        <v>4068</v>
      </c>
      <c r="C2486" t="s">
        <v>1535</v>
      </c>
      <c r="D2486" t="s">
        <v>28</v>
      </c>
      <c r="E2486" t="s">
        <v>29</v>
      </c>
      <c r="F2486">
        <v>60</v>
      </c>
      <c r="G2486" t="s">
        <v>6475</v>
      </c>
      <c r="H2486" t="s">
        <v>1256</v>
      </c>
      <c r="I2486" t="s">
        <v>32</v>
      </c>
      <c r="J2486" s="1">
        <v>44821</v>
      </c>
      <c r="K2486">
        <v>15</v>
      </c>
      <c r="L2486" t="s">
        <v>159</v>
      </c>
      <c r="M2486" s="1"/>
    </row>
    <row r="2487" spans="1:13" x14ac:dyDescent="0.35">
      <c r="A2487">
        <v>2486</v>
      </c>
      <c r="B2487" t="s">
        <v>6476</v>
      </c>
      <c r="C2487" t="s">
        <v>6477</v>
      </c>
      <c r="D2487" t="s">
        <v>28</v>
      </c>
      <c r="E2487" t="s">
        <v>29</v>
      </c>
      <c r="F2487">
        <v>60</v>
      </c>
      <c r="G2487" t="s">
        <v>6478</v>
      </c>
      <c r="H2487" t="s">
        <v>6479</v>
      </c>
      <c r="I2487" t="s">
        <v>187</v>
      </c>
      <c r="J2487" s="1">
        <v>44330</v>
      </c>
      <c r="K2487">
        <v>33</v>
      </c>
      <c r="L2487" t="s">
        <v>54</v>
      </c>
      <c r="M2487" s="1"/>
    </row>
    <row r="2488" spans="1:13" x14ac:dyDescent="0.35">
      <c r="A2488">
        <v>2487</v>
      </c>
      <c r="B2488" t="s">
        <v>6480</v>
      </c>
      <c r="C2488" t="s">
        <v>1410</v>
      </c>
      <c r="D2488" t="s">
        <v>15</v>
      </c>
      <c r="E2488" t="s">
        <v>16</v>
      </c>
      <c r="F2488">
        <v>90</v>
      </c>
      <c r="G2488" t="s">
        <v>6481</v>
      </c>
      <c r="H2488" t="s">
        <v>2137</v>
      </c>
      <c r="I2488" t="s">
        <v>187</v>
      </c>
      <c r="J2488" s="1">
        <v>44269</v>
      </c>
      <c r="K2488">
        <v>92</v>
      </c>
      <c r="L2488" t="s">
        <v>54</v>
      </c>
      <c r="M2488" s="1"/>
    </row>
    <row r="2489" spans="1:13" x14ac:dyDescent="0.35">
      <c r="A2489">
        <v>2488</v>
      </c>
      <c r="B2489" t="s">
        <v>4438</v>
      </c>
      <c r="C2489" t="s">
        <v>4356</v>
      </c>
      <c r="D2489" t="s">
        <v>28</v>
      </c>
      <c r="E2489" t="s">
        <v>29</v>
      </c>
      <c r="F2489">
        <v>60</v>
      </c>
      <c r="G2489" t="s">
        <v>6482</v>
      </c>
      <c r="H2489" t="s">
        <v>1996</v>
      </c>
      <c r="I2489" t="s">
        <v>208</v>
      </c>
      <c r="J2489" s="1">
        <v>43956</v>
      </c>
      <c r="K2489">
        <v>2</v>
      </c>
      <c r="L2489" t="s">
        <v>101</v>
      </c>
      <c r="M2489" s="1"/>
    </row>
    <row r="2490" spans="1:13" x14ac:dyDescent="0.35">
      <c r="A2490">
        <v>2489</v>
      </c>
      <c r="B2490" t="s">
        <v>3791</v>
      </c>
      <c r="C2490" t="s">
        <v>2422</v>
      </c>
      <c r="D2490" t="s">
        <v>28</v>
      </c>
      <c r="E2490" t="s">
        <v>29</v>
      </c>
      <c r="F2490">
        <v>60</v>
      </c>
      <c r="G2490" t="s">
        <v>6483</v>
      </c>
      <c r="H2490" t="s">
        <v>627</v>
      </c>
      <c r="I2490" t="s">
        <v>294</v>
      </c>
      <c r="J2490" s="1">
        <v>43959</v>
      </c>
      <c r="K2490">
        <v>58</v>
      </c>
      <c r="L2490" t="s">
        <v>39</v>
      </c>
      <c r="M2490" s="1"/>
    </row>
    <row r="2491" spans="1:13" x14ac:dyDescent="0.35">
      <c r="A2491">
        <v>2490</v>
      </c>
      <c r="B2491" t="s">
        <v>6484</v>
      </c>
      <c r="C2491" t="s">
        <v>3464</v>
      </c>
      <c r="D2491" t="s">
        <v>28</v>
      </c>
      <c r="E2491" t="s">
        <v>29</v>
      </c>
      <c r="F2491">
        <v>30</v>
      </c>
      <c r="G2491" t="s">
        <v>6485</v>
      </c>
      <c r="H2491" t="s">
        <v>6486</v>
      </c>
      <c r="I2491" t="s">
        <v>173</v>
      </c>
      <c r="J2491" s="1">
        <v>44111</v>
      </c>
      <c r="K2491">
        <v>7</v>
      </c>
      <c r="L2491" t="s">
        <v>45</v>
      </c>
      <c r="M2491" s="1"/>
    </row>
    <row r="2492" spans="1:13" x14ac:dyDescent="0.35">
      <c r="A2492">
        <v>2491</v>
      </c>
      <c r="B2492" t="s">
        <v>6487</v>
      </c>
      <c r="C2492" t="s">
        <v>6447</v>
      </c>
      <c r="D2492" t="s">
        <v>15</v>
      </c>
      <c r="E2492" t="s">
        <v>16</v>
      </c>
      <c r="F2492">
        <v>60</v>
      </c>
      <c r="G2492" t="s">
        <v>6488</v>
      </c>
      <c r="H2492" t="s">
        <v>1530</v>
      </c>
      <c r="I2492" t="s">
        <v>32</v>
      </c>
      <c r="J2492" s="1">
        <v>44710</v>
      </c>
      <c r="K2492">
        <v>39</v>
      </c>
      <c r="L2492" t="s">
        <v>64</v>
      </c>
      <c r="M2492" s="1"/>
    </row>
    <row r="2493" spans="1:13" x14ac:dyDescent="0.35">
      <c r="A2493">
        <v>2492</v>
      </c>
      <c r="B2493" t="s">
        <v>6489</v>
      </c>
      <c r="C2493" t="s">
        <v>759</v>
      </c>
      <c r="D2493" t="s">
        <v>51</v>
      </c>
      <c r="E2493" t="s">
        <v>16</v>
      </c>
      <c r="F2493">
        <v>30</v>
      </c>
      <c r="G2493" t="s">
        <v>6490</v>
      </c>
      <c r="H2493" t="s">
        <v>2745</v>
      </c>
      <c r="I2493" t="s">
        <v>32</v>
      </c>
      <c r="J2493" s="1">
        <v>44829</v>
      </c>
      <c r="K2493">
        <v>92</v>
      </c>
      <c r="L2493" t="s">
        <v>159</v>
      </c>
      <c r="M2493" s="1"/>
    </row>
    <row r="2494" spans="1:13" x14ac:dyDescent="0.35">
      <c r="A2494">
        <v>2493</v>
      </c>
      <c r="B2494" t="s">
        <v>4727</v>
      </c>
      <c r="C2494" t="s">
        <v>4143</v>
      </c>
      <c r="D2494" t="s">
        <v>28</v>
      </c>
      <c r="E2494" t="s">
        <v>29</v>
      </c>
      <c r="F2494">
        <v>90</v>
      </c>
      <c r="G2494" t="s">
        <v>6491</v>
      </c>
      <c r="H2494" t="s">
        <v>4049</v>
      </c>
      <c r="I2494" t="s">
        <v>32</v>
      </c>
      <c r="J2494" s="1">
        <v>44262</v>
      </c>
      <c r="K2494">
        <v>20</v>
      </c>
      <c r="L2494" t="s">
        <v>20</v>
      </c>
      <c r="M2494" s="1"/>
    </row>
    <row r="2495" spans="1:13" x14ac:dyDescent="0.35">
      <c r="A2495">
        <v>2494</v>
      </c>
      <c r="B2495" t="s">
        <v>6492</v>
      </c>
      <c r="C2495" t="s">
        <v>2145</v>
      </c>
      <c r="D2495" t="s">
        <v>28</v>
      </c>
      <c r="E2495" t="s">
        <v>29</v>
      </c>
      <c r="F2495">
        <v>60</v>
      </c>
      <c r="G2495" t="s">
        <v>6493</v>
      </c>
      <c r="H2495" t="s">
        <v>405</v>
      </c>
      <c r="I2495" t="s">
        <v>32</v>
      </c>
      <c r="J2495" s="1">
        <v>44445</v>
      </c>
      <c r="K2495">
        <v>56</v>
      </c>
      <c r="L2495" t="s">
        <v>20</v>
      </c>
      <c r="M2495" s="1"/>
    </row>
    <row r="2496" spans="1:13" x14ac:dyDescent="0.35">
      <c r="A2496">
        <v>2495</v>
      </c>
      <c r="B2496" t="s">
        <v>2303</v>
      </c>
      <c r="C2496" t="s">
        <v>3375</v>
      </c>
      <c r="D2496" t="s">
        <v>28</v>
      </c>
      <c r="E2496" t="s">
        <v>29</v>
      </c>
      <c r="F2496">
        <v>60</v>
      </c>
      <c r="G2496" t="s">
        <v>6494</v>
      </c>
      <c r="H2496" t="s">
        <v>2975</v>
      </c>
      <c r="I2496" t="s">
        <v>146</v>
      </c>
      <c r="J2496" s="1">
        <v>44121</v>
      </c>
      <c r="K2496">
        <v>73</v>
      </c>
      <c r="L2496" t="s">
        <v>39</v>
      </c>
      <c r="M2496" s="1"/>
    </row>
    <row r="2497" spans="1:13" x14ac:dyDescent="0.35">
      <c r="A2497">
        <v>2496</v>
      </c>
      <c r="B2497" t="s">
        <v>1236</v>
      </c>
      <c r="C2497" t="s">
        <v>3016</v>
      </c>
      <c r="D2497" t="s">
        <v>41</v>
      </c>
      <c r="E2497" t="s">
        <v>16</v>
      </c>
      <c r="F2497">
        <v>30</v>
      </c>
      <c r="G2497" t="s">
        <v>6495</v>
      </c>
      <c r="H2497" t="s">
        <v>526</v>
      </c>
      <c r="I2497" t="s">
        <v>32</v>
      </c>
      <c r="J2497" s="1">
        <v>44857</v>
      </c>
      <c r="K2497">
        <v>68</v>
      </c>
      <c r="L2497" t="s">
        <v>54</v>
      </c>
      <c r="M2497" s="1"/>
    </row>
    <row r="2498" spans="1:13" x14ac:dyDescent="0.35">
      <c r="A2498">
        <v>2497</v>
      </c>
      <c r="B2498" t="s">
        <v>5348</v>
      </c>
      <c r="C2498" t="s">
        <v>2281</v>
      </c>
      <c r="D2498" t="s">
        <v>28</v>
      </c>
      <c r="E2498" t="s">
        <v>29</v>
      </c>
      <c r="F2498">
        <v>90</v>
      </c>
      <c r="G2498" t="s">
        <v>6496</v>
      </c>
      <c r="H2498" t="s">
        <v>1401</v>
      </c>
      <c r="I2498" t="s">
        <v>1402</v>
      </c>
      <c r="J2498" s="1">
        <v>44631</v>
      </c>
      <c r="K2498">
        <v>55</v>
      </c>
      <c r="L2498" t="s">
        <v>64</v>
      </c>
      <c r="M2498" s="1"/>
    </row>
    <row r="2499" spans="1:13" x14ac:dyDescent="0.35">
      <c r="A2499">
        <v>2498</v>
      </c>
      <c r="B2499" t="s">
        <v>6330</v>
      </c>
      <c r="C2499" t="s">
        <v>705</v>
      </c>
      <c r="D2499" t="s">
        <v>28</v>
      </c>
      <c r="E2499" t="s">
        <v>29</v>
      </c>
      <c r="F2499">
        <v>30</v>
      </c>
      <c r="G2499" t="s">
        <v>6497</v>
      </c>
      <c r="H2499" t="s">
        <v>6498</v>
      </c>
      <c r="I2499" t="s">
        <v>124</v>
      </c>
      <c r="J2499" s="1">
        <v>44673</v>
      </c>
      <c r="K2499">
        <v>89</v>
      </c>
      <c r="L2499" t="s">
        <v>39</v>
      </c>
      <c r="M2499" s="1"/>
    </row>
    <row r="2500" spans="1:13" x14ac:dyDescent="0.35">
      <c r="A2500">
        <v>2499</v>
      </c>
      <c r="B2500" t="s">
        <v>2805</v>
      </c>
      <c r="C2500" t="s">
        <v>2995</v>
      </c>
      <c r="D2500" t="s">
        <v>28</v>
      </c>
      <c r="E2500" t="s">
        <v>29</v>
      </c>
      <c r="F2500">
        <v>60</v>
      </c>
      <c r="G2500" t="s">
        <v>6499</v>
      </c>
      <c r="H2500" t="s">
        <v>1422</v>
      </c>
      <c r="I2500" t="s">
        <v>575</v>
      </c>
      <c r="J2500" s="1">
        <v>44482</v>
      </c>
      <c r="K2500">
        <v>90</v>
      </c>
      <c r="L2500" t="s">
        <v>45</v>
      </c>
      <c r="M2500" s="1"/>
    </row>
    <row r="2501" spans="1:13" x14ac:dyDescent="0.35">
      <c r="A2501">
        <v>2500</v>
      </c>
      <c r="B2501" t="s">
        <v>6500</v>
      </c>
      <c r="C2501" t="s">
        <v>2326</v>
      </c>
      <c r="D2501" t="s">
        <v>51</v>
      </c>
      <c r="E2501" t="s">
        <v>16</v>
      </c>
      <c r="F2501">
        <v>60</v>
      </c>
      <c r="G2501" t="s">
        <v>6501</v>
      </c>
      <c r="H2501" t="s">
        <v>4111</v>
      </c>
      <c r="I2501" t="s">
        <v>95</v>
      </c>
      <c r="J2501" s="1">
        <v>44096</v>
      </c>
      <c r="K2501">
        <v>61</v>
      </c>
      <c r="L2501" t="s">
        <v>101</v>
      </c>
      <c r="M2501" s="1"/>
    </row>
    <row r="2502" spans="1:13" x14ac:dyDescent="0.35">
      <c r="A2502">
        <v>2501</v>
      </c>
      <c r="B2502" t="s">
        <v>1860</v>
      </c>
      <c r="C2502" t="s">
        <v>1832</v>
      </c>
      <c r="D2502" t="s">
        <v>28</v>
      </c>
      <c r="E2502" t="s">
        <v>29</v>
      </c>
      <c r="F2502">
        <v>30</v>
      </c>
      <c r="G2502" t="s">
        <v>6502</v>
      </c>
      <c r="H2502" t="s">
        <v>1412</v>
      </c>
      <c r="I2502" t="s">
        <v>1413</v>
      </c>
      <c r="J2502" s="1">
        <v>44103</v>
      </c>
      <c r="K2502">
        <v>12</v>
      </c>
      <c r="L2502" t="s">
        <v>80</v>
      </c>
      <c r="M2502" s="1"/>
    </row>
    <row r="2503" spans="1:13" x14ac:dyDescent="0.35">
      <c r="A2503">
        <v>2502</v>
      </c>
      <c r="B2503" t="s">
        <v>6503</v>
      </c>
      <c r="C2503" t="s">
        <v>4029</v>
      </c>
      <c r="D2503" t="s">
        <v>28</v>
      </c>
      <c r="E2503" t="s">
        <v>29</v>
      </c>
      <c r="F2503">
        <v>30</v>
      </c>
      <c r="G2503" t="s">
        <v>6504</v>
      </c>
      <c r="H2503" t="s">
        <v>2348</v>
      </c>
      <c r="I2503" t="s">
        <v>32</v>
      </c>
      <c r="J2503" s="1">
        <v>43918</v>
      </c>
      <c r="K2503">
        <v>66</v>
      </c>
      <c r="L2503" t="s">
        <v>39</v>
      </c>
      <c r="M2503" s="1"/>
    </row>
    <row r="2504" spans="1:13" x14ac:dyDescent="0.35">
      <c r="A2504">
        <v>2503</v>
      </c>
      <c r="B2504" t="s">
        <v>6505</v>
      </c>
      <c r="C2504" t="s">
        <v>1132</v>
      </c>
      <c r="D2504" t="s">
        <v>51</v>
      </c>
      <c r="E2504" t="s">
        <v>16</v>
      </c>
      <c r="F2504">
        <v>90</v>
      </c>
      <c r="G2504" t="s">
        <v>6506</v>
      </c>
      <c r="H2504" t="s">
        <v>6507</v>
      </c>
      <c r="I2504" t="s">
        <v>187</v>
      </c>
      <c r="J2504" s="1">
        <v>44911</v>
      </c>
      <c r="K2504">
        <v>86</v>
      </c>
      <c r="L2504" t="s">
        <v>45</v>
      </c>
      <c r="M2504" s="1"/>
    </row>
    <row r="2505" spans="1:13" x14ac:dyDescent="0.35">
      <c r="A2505">
        <v>2504</v>
      </c>
      <c r="B2505" t="s">
        <v>6508</v>
      </c>
      <c r="C2505" t="s">
        <v>6509</v>
      </c>
      <c r="D2505" t="s">
        <v>92</v>
      </c>
      <c r="E2505" t="s">
        <v>16</v>
      </c>
      <c r="F2505">
        <v>60</v>
      </c>
      <c r="G2505" t="s">
        <v>6510</v>
      </c>
      <c r="I2505" t="s">
        <v>366</v>
      </c>
      <c r="J2505" s="1">
        <v>43927</v>
      </c>
      <c r="K2505">
        <v>10</v>
      </c>
      <c r="L2505" t="s">
        <v>159</v>
      </c>
      <c r="M2505" s="1"/>
    </row>
    <row r="2506" spans="1:13" x14ac:dyDescent="0.35">
      <c r="A2506">
        <v>2505</v>
      </c>
      <c r="B2506" t="s">
        <v>6511</v>
      </c>
      <c r="C2506" t="s">
        <v>4018</v>
      </c>
      <c r="D2506" t="s">
        <v>28</v>
      </c>
      <c r="E2506" t="s">
        <v>29</v>
      </c>
      <c r="F2506">
        <v>60</v>
      </c>
      <c r="G2506" t="s">
        <v>6512</v>
      </c>
      <c r="H2506" t="s">
        <v>2982</v>
      </c>
      <c r="I2506" t="s">
        <v>2983</v>
      </c>
      <c r="J2506" s="1">
        <v>43923</v>
      </c>
      <c r="K2506">
        <v>7</v>
      </c>
      <c r="L2506" t="s">
        <v>54</v>
      </c>
      <c r="M2506" s="1"/>
    </row>
    <row r="2507" spans="1:13" x14ac:dyDescent="0.35">
      <c r="A2507">
        <v>2506</v>
      </c>
      <c r="B2507" t="s">
        <v>3149</v>
      </c>
      <c r="C2507" t="s">
        <v>6513</v>
      </c>
      <c r="D2507" t="s">
        <v>28</v>
      </c>
      <c r="E2507" t="s">
        <v>29</v>
      </c>
      <c r="F2507">
        <v>60</v>
      </c>
      <c r="G2507" t="s">
        <v>6514</v>
      </c>
      <c r="H2507" t="s">
        <v>1077</v>
      </c>
      <c r="I2507" t="s">
        <v>1078</v>
      </c>
      <c r="J2507" s="1">
        <v>44564</v>
      </c>
      <c r="K2507">
        <v>73</v>
      </c>
      <c r="L2507" t="s">
        <v>80</v>
      </c>
      <c r="M2507" s="1"/>
    </row>
    <row r="2508" spans="1:13" x14ac:dyDescent="0.35">
      <c r="A2508">
        <v>2507</v>
      </c>
      <c r="B2508" t="s">
        <v>6515</v>
      </c>
      <c r="C2508" t="s">
        <v>5797</v>
      </c>
      <c r="D2508" t="s">
        <v>51</v>
      </c>
      <c r="E2508" t="s">
        <v>291</v>
      </c>
      <c r="F2508">
        <v>60</v>
      </c>
      <c r="G2508" t="s">
        <v>6514</v>
      </c>
      <c r="H2508" t="s">
        <v>6516</v>
      </c>
      <c r="I2508" t="s">
        <v>32</v>
      </c>
      <c r="J2508" s="1">
        <v>43858</v>
      </c>
      <c r="K2508">
        <v>9</v>
      </c>
      <c r="L2508" t="s">
        <v>101</v>
      </c>
      <c r="M2508" s="1"/>
    </row>
    <row r="2509" spans="1:13" x14ac:dyDescent="0.35">
      <c r="A2509">
        <v>2508</v>
      </c>
      <c r="B2509" t="s">
        <v>6517</v>
      </c>
      <c r="C2509" t="s">
        <v>6275</v>
      </c>
      <c r="D2509" t="s">
        <v>51</v>
      </c>
      <c r="E2509" t="s">
        <v>16</v>
      </c>
      <c r="F2509">
        <v>30</v>
      </c>
      <c r="G2509" t="s">
        <v>6518</v>
      </c>
      <c r="H2509" t="s">
        <v>2401</v>
      </c>
      <c r="I2509" t="s">
        <v>178</v>
      </c>
      <c r="J2509" s="1">
        <v>44055</v>
      </c>
      <c r="K2509">
        <v>56</v>
      </c>
      <c r="L2509" t="s">
        <v>70</v>
      </c>
      <c r="M2509" s="1"/>
    </row>
    <row r="2510" spans="1:13" x14ac:dyDescent="0.35">
      <c r="A2510">
        <v>2509</v>
      </c>
      <c r="B2510" t="s">
        <v>6519</v>
      </c>
      <c r="C2510" t="s">
        <v>4137</v>
      </c>
      <c r="D2510" t="s">
        <v>51</v>
      </c>
      <c r="E2510" t="s">
        <v>16</v>
      </c>
      <c r="F2510">
        <v>90</v>
      </c>
      <c r="G2510" t="s">
        <v>6520</v>
      </c>
      <c r="H2510" t="s">
        <v>4180</v>
      </c>
      <c r="I2510" t="s">
        <v>187</v>
      </c>
      <c r="J2510" s="1">
        <v>44794</v>
      </c>
      <c r="K2510">
        <v>105</v>
      </c>
      <c r="L2510" t="s">
        <v>20</v>
      </c>
      <c r="M2510" s="1"/>
    </row>
    <row r="2511" spans="1:13" x14ac:dyDescent="0.35">
      <c r="A2511">
        <v>2510</v>
      </c>
      <c r="B2511" t="s">
        <v>4068</v>
      </c>
      <c r="C2511" t="s">
        <v>4075</v>
      </c>
      <c r="D2511" t="s">
        <v>28</v>
      </c>
      <c r="E2511" t="s">
        <v>29</v>
      </c>
      <c r="F2511">
        <v>90</v>
      </c>
      <c r="G2511" t="s">
        <v>6521</v>
      </c>
      <c r="H2511" t="s">
        <v>5736</v>
      </c>
      <c r="I2511" t="s">
        <v>95</v>
      </c>
      <c r="J2511" s="1">
        <v>44351</v>
      </c>
      <c r="K2511">
        <v>43</v>
      </c>
      <c r="L2511" t="s">
        <v>54</v>
      </c>
      <c r="M2511" s="1"/>
    </row>
    <row r="2512" spans="1:13" x14ac:dyDescent="0.35">
      <c r="A2512">
        <v>2511</v>
      </c>
      <c r="B2512" t="s">
        <v>6522</v>
      </c>
      <c r="C2512" t="s">
        <v>6523</v>
      </c>
      <c r="D2512" t="s">
        <v>28</v>
      </c>
      <c r="E2512" t="s">
        <v>29</v>
      </c>
      <c r="F2512">
        <v>30</v>
      </c>
      <c r="G2512" t="s">
        <v>6524</v>
      </c>
      <c r="H2512" t="s">
        <v>3234</v>
      </c>
      <c r="I2512" t="s">
        <v>25</v>
      </c>
      <c r="J2512" s="1">
        <v>44045</v>
      </c>
      <c r="K2512">
        <v>81</v>
      </c>
      <c r="L2512" t="s">
        <v>101</v>
      </c>
      <c r="M2512" s="1"/>
    </row>
    <row r="2513" spans="1:13" x14ac:dyDescent="0.35">
      <c r="A2513">
        <v>2512</v>
      </c>
      <c r="B2513" t="s">
        <v>1116</v>
      </c>
      <c r="C2513" t="s">
        <v>1137</v>
      </c>
      <c r="D2513" t="s">
        <v>28</v>
      </c>
      <c r="E2513" t="s">
        <v>29</v>
      </c>
      <c r="F2513">
        <v>90</v>
      </c>
      <c r="G2513" t="s">
        <v>6525</v>
      </c>
      <c r="H2513" t="s">
        <v>2021</v>
      </c>
      <c r="I2513" t="s">
        <v>2022</v>
      </c>
      <c r="J2513" s="1">
        <v>44168</v>
      </c>
      <c r="K2513">
        <v>81</v>
      </c>
      <c r="L2513" t="s">
        <v>101</v>
      </c>
      <c r="M2513" s="1"/>
    </row>
    <row r="2514" spans="1:13" x14ac:dyDescent="0.35">
      <c r="A2514">
        <v>2513</v>
      </c>
      <c r="B2514" t="s">
        <v>6526</v>
      </c>
      <c r="C2514" t="s">
        <v>6527</v>
      </c>
      <c r="D2514" t="s">
        <v>51</v>
      </c>
      <c r="E2514" t="s">
        <v>16</v>
      </c>
      <c r="F2514">
        <v>60</v>
      </c>
      <c r="G2514" t="s">
        <v>6525</v>
      </c>
      <c r="H2514" t="s">
        <v>6516</v>
      </c>
      <c r="I2514" t="s">
        <v>32</v>
      </c>
      <c r="J2514" s="1">
        <v>44807</v>
      </c>
      <c r="K2514">
        <v>29</v>
      </c>
      <c r="L2514" t="s">
        <v>101</v>
      </c>
      <c r="M2514" s="1"/>
    </row>
    <row r="2515" spans="1:13" x14ac:dyDescent="0.35">
      <c r="A2515">
        <v>2514</v>
      </c>
      <c r="B2515" t="s">
        <v>6528</v>
      </c>
      <c r="C2515" t="s">
        <v>3930</v>
      </c>
      <c r="D2515" t="s">
        <v>28</v>
      </c>
      <c r="E2515" t="s">
        <v>29</v>
      </c>
      <c r="F2515">
        <v>60</v>
      </c>
      <c r="G2515" t="s">
        <v>6529</v>
      </c>
      <c r="H2515" t="s">
        <v>5962</v>
      </c>
      <c r="I2515" t="s">
        <v>32</v>
      </c>
      <c r="J2515" s="1">
        <v>44688</v>
      </c>
      <c r="K2515">
        <v>67</v>
      </c>
      <c r="L2515" t="s">
        <v>54</v>
      </c>
      <c r="M2515" s="1"/>
    </row>
    <row r="2516" spans="1:13" x14ac:dyDescent="0.35">
      <c r="A2516">
        <v>2515</v>
      </c>
      <c r="B2516" t="s">
        <v>4025</v>
      </c>
      <c r="C2516" t="s">
        <v>3824</v>
      </c>
      <c r="D2516" t="s">
        <v>15</v>
      </c>
      <c r="E2516" t="s">
        <v>16</v>
      </c>
      <c r="F2516">
        <v>60</v>
      </c>
      <c r="G2516" t="s">
        <v>6530</v>
      </c>
      <c r="H2516" t="s">
        <v>3531</v>
      </c>
      <c r="I2516" t="s">
        <v>32</v>
      </c>
      <c r="J2516" s="1">
        <v>44241</v>
      </c>
      <c r="K2516">
        <v>10</v>
      </c>
      <c r="L2516" t="s">
        <v>159</v>
      </c>
      <c r="M2516" s="1"/>
    </row>
    <row r="2517" spans="1:13" x14ac:dyDescent="0.35">
      <c r="A2517">
        <v>2516</v>
      </c>
      <c r="B2517" t="s">
        <v>820</v>
      </c>
      <c r="C2517" t="s">
        <v>5541</v>
      </c>
      <c r="D2517" t="s">
        <v>28</v>
      </c>
      <c r="E2517" t="s">
        <v>29</v>
      </c>
      <c r="F2517">
        <v>90</v>
      </c>
      <c r="G2517" t="s">
        <v>6531</v>
      </c>
      <c r="H2517" t="s">
        <v>6036</v>
      </c>
      <c r="I2517" t="s">
        <v>32</v>
      </c>
      <c r="J2517" s="1">
        <v>44558</v>
      </c>
      <c r="K2517">
        <v>5</v>
      </c>
      <c r="L2517" t="s">
        <v>45</v>
      </c>
      <c r="M2517" s="1"/>
    </row>
    <row r="2518" spans="1:13" x14ac:dyDescent="0.35">
      <c r="A2518">
        <v>2517</v>
      </c>
      <c r="B2518" t="s">
        <v>6532</v>
      </c>
      <c r="C2518" t="s">
        <v>4009</v>
      </c>
      <c r="D2518" t="s">
        <v>28</v>
      </c>
      <c r="E2518" t="s">
        <v>29</v>
      </c>
      <c r="F2518">
        <v>90</v>
      </c>
      <c r="G2518" t="s">
        <v>6533</v>
      </c>
      <c r="H2518" t="s">
        <v>4958</v>
      </c>
      <c r="I2518" t="s">
        <v>95</v>
      </c>
      <c r="J2518" s="1">
        <v>43964</v>
      </c>
      <c r="K2518">
        <v>47</v>
      </c>
      <c r="L2518" t="s">
        <v>80</v>
      </c>
      <c r="M2518" s="1"/>
    </row>
    <row r="2519" spans="1:13" x14ac:dyDescent="0.35">
      <c r="A2519">
        <v>2518</v>
      </c>
      <c r="B2519" t="s">
        <v>2647</v>
      </c>
      <c r="C2519" t="s">
        <v>6534</v>
      </c>
      <c r="D2519" t="s">
        <v>28</v>
      </c>
      <c r="E2519" t="s">
        <v>29</v>
      </c>
      <c r="F2519">
        <v>90</v>
      </c>
      <c r="G2519" t="s">
        <v>6535</v>
      </c>
      <c r="H2519" t="s">
        <v>5667</v>
      </c>
      <c r="I2519" t="s">
        <v>32</v>
      </c>
      <c r="J2519" s="1">
        <v>44407</v>
      </c>
      <c r="K2519">
        <v>70</v>
      </c>
      <c r="L2519" t="s">
        <v>45</v>
      </c>
      <c r="M2519" s="1"/>
    </row>
    <row r="2520" spans="1:13" x14ac:dyDescent="0.35">
      <c r="A2520">
        <v>2519</v>
      </c>
      <c r="B2520" t="s">
        <v>5702</v>
      </c>
      <c r="C2520" t="s">
        <v>3522</v>
      </c>
      <c r="D2520" t="s">
        <v>28</v>
      </c>
      <c r="E2520" t="s">
        <v>29</v>
      </c>
      <c r="F2520">
        <v>90</v>
      </c>
      <c r="G2520" t="s">
        <v>6536</v>
      </c>
      <c r="H2520" t="s">
        <v>2334</v>
      </c>
      <c r="I2520" t="s">
        <v>32</v>
      </c>
      <c r="J2520" s="1">
        <v>44837</v>
      </c>
      <c r="K2520">
        <v>37</v>
      </c>
      <c r="L2520" t="s">
        <v>45</v>
      </c>
      <c r="M2520" s="1"/>
    </row>
    <row r="2521" spans="1:13" x14ac:dyDescent="0.35">
      <c r="A2521">
        <v>2520</v>
      </c>
      <c r="B2521" t="s">
        <v>6537</v>
      </c>
      <c r="C2521" t="s">
        <v>6538</v>
      </c>
      <c r="D2521" t="s">
        <v>15</v>
      </c>
      <c r="E2521" t="s">
        <v>16</v>
      </c>
      <c r="F2521">
        <v>90</v>
      </c>
      <c r="G2521" t="s">
        <v>6539</v>
      </c>
      <c r="H2521" t="s">
        <v>3206</v>
      </c>
      <c r="I2521" t="s">
        <v>1199</v>
      </c>
      <c r="J2521" s="1">
        <v>44851</v>
      </c>
      <c r="K2521">
        <v>77</v>
      </c>
      <c r="L2521" t="s">
        <v>159</v>
      </c>
      <c r="M2521" s="1"/>
    </row>
    <row r="2522" spans="1:13" x14ac:dyDescent="0.35">
      <c r="A2522">
        <v>2521</v>
      </c>
      <c r="B2522" t="s">
        <v>6540</v>
      </c>
      <c r="C2522" t="s">
        <v>6541</v>
      </c>
      <c r="D2522" t="s">
        <v>28</v>
      </c>
      <c r="E2522" t="s">
        <v>29</v>
      </c>
      <c r="F2522">
        <v>90</v>
      </c>
      <c r="G2522" t="s">
        <v>6542</v>
      </c>
      <c r="H2522" t="s">
        <v>5934</v>
      </c>
      <c r="I2522" t="s">
        <v>173</v>
      </c>
      <c r="J2522" s="1">
        <v>44239</v>
      </c>
      <c r="K2522">
        <v>94</v>
      </c>
      <c r="L2522" t="s">
        <v>80</v>
      </c>
      <c r="M2522" s="1"/>
    </row>
    <row r="2523" spans="1:13" x14ac:dyDescent="0.35">
      <c r="A2523">
        <v>2522</v>
      </c>
      <c r="B2523" t="s">
        <v>588</v>
      </c>
      <c r="C2523" t="s">
        <v>1546</v>
      </c>
      <c r="D2523" t="s">
        <v>51</v>
      </c>
      <c r="E2523" t="s">
        <v>16</v>
      </c>
      <c r="F2523">
        <v>90</v>
      </c>
      <c r="G2523" t="s">
        <v>6543</v>
      </c>
      <c r="H2523" t="s">
        <v>3224</v>
      </c>
      <c r="I2523" t="s">
        <v>2022</v>
      </c>
      <c r="J2523" s="1">
        <v>44806</v>
      </c>
      <c r="K2523">
        <v>18</v>
      </c>
      <c r="L2523" t="s">
        <v>45</v>
      </c>
      <c r="M2523" s="1"/>
    </row>
    <row r="2524" spans="1:13" x14ac:dyDescent="0.35">
      <c r="A2524">
        <v>2523</v>
      </c>
      <c r="B2524" t="s">
        <v>323</v>
      </c>
      <c r="C2524" t="s">
        <v>1488</v>
      </c>
      <c r="D2524" t="s">
        <v>28</v>
      </c>
      <c r="E2524" t="s">
        <v>29</v>
      </c>
      <c r="F2524">
        <v>60</v>
      </c>
      <c r="G2524" t="s">
        <v>6543</v>
      </c>
      <c r="H2524" t="s">
        <v>6544</v>
      </c>
      <c r="I2524" t="s">
        <v>32</v>
      </c>
      <c r="J2524" s="1">
        <v>44043</v>
      </c>
      <c r="K2524">
        <v>58</v>
      </c>
      <c r="L2524" t="s">
        <v>20</v>
      </c>
      <c r="M2524" s="1"/>
    </row>
    <row r="2525" spans="1:13" x14ac:dyDescent="0.35">
      <c r="A2525">
        <v>2524</v>
      </c>
      <c r="B2525" t="s">
        <v>4401</v>
      </c>
      <c r="C2525" t="s">
        <v>1776</v>
      </c>
      <c r="D2525" t="s">
        <v>28</v>
      </c>
      <c r="E2525" t="s">
        <v>29</v>
      </c>
      <c r="F2525">
        <v>90</v>
      </c>
      <c r="G2525" t="s">
        <v>6545</v>
      </c>
      <c r="H2525" t="s">
        <v>6546</v>
      </c>
      <c r="I2525" t="s">
        <v>2543</v>
      </c>
      <c r="J2525" s="1">
        <v>43860</v>
      </c>
      <c r="K2525">
        <v>68</v>
      </c>
      <c r="L2525" t="s">
        <v>33</v>
      </c>
      <c r="M2525" s="1"/>
    </row>
    <row r="2526" spans="1:13" x14ac:dyDescent="0.35">
      <c r="A2526">
        <v>2525</v>
      </c>
      <c r="B2526" t="s">
        <v>6547</v>
      </c>
      <c r="C2526" t="s">
        <v>2757</v>
      </c>
      <c r="D2526" t="s">
        <v>28</v>
      </c>
      <c r="E2526" t="s">
        <v>29</v>
      </c>
      <c r="F2526">
        <v>90</v>
      </c>
      <c r="G2526" t="s">
        <v>6548</v>
      </c>
      <c r="H2526" t="s">
        <v>1808</v>
      </c>
      <c r="I2526" t="s">
        <v>124</v>
      </c>
      <c r="J2526" s="1">
        <v>43983</v>
      </c>
      <c r="K2526">
        <v>52</v>
      </c>
      <c r="L2526" t="s">
        <v>45</v>
      </c>
      <c r="M2526" s="1"/>
    </row>
    <row r="2527" spans="1:13" x14ac:dyDescent="0.35">
      <c r="A2527">
        <v>2526</v>
      </c>
      <c r="B2527" t="s">
        <v>6549</v>
      </c>
      <c r="C2527" t="s">
        <v>692</v>
      </c>
      <c r="D2527" t="s">
        <v>15</v>
      </c>
      <c r="E2527" t="s">
        <v>282</v>
      </c>
      <c r="F2527">
        <v>90</v>
      </c>
      <c r="G2527" t="s">
        <v>6550</v>
      </c>
      <c r="H2527" t="s">
        <v>6551</v>
      </c>
      <c r="I2527" t="s">
        <v>178</v>
      </c>
      <c r="J2527" s="1">
        <v>44557</v>
      </c>
      <c r="K2527">
        <v>19</v>
      </c>
      <c r="L2527" t="s">
        <v>64</v>
      </c>
      <c r="M2527" s="1"/>
    </row>
    <row r="2528" spans="1:13" x14ac:dyDescent="0.35">
      <c r="A2528">
        <v>2527</v>
      </c>
      <c r="B2528" t="s">
        <v>6552</v>
      </c>
      <c r="C2528" t="s">
        <v>107</v>
      </c>
      <c r="D2528" t="s">
        <v>15</v>
      </c>
      <c r="E2528" t="s">
        <v>16</v>
      </c>
      <c r="F2528">
        <v>90</v>
      </c>
      <c r="G2528" t="s">
        <v>6553</v>
      </c>
      <c r="H2528" t="s">
        <v>545</v>
      </c>
      <c r="I2528" t="s">
        <v>173</v>
      </c>
      <c r="J2528" s="1">
        <v>44488</v>
      </c>
      <c r="K2528">
        <v>93</v>
      </c>
      <c r="L2528" t="s">
        <v>80</v>
      </c>
      <c r="M2528" s="1"/>
    </row>
    <row r="2529" spans="1:13" x14ac:dyDescent="0.35">
      <c r="A2529">
        <v>2528</v>
      </c>
      <c r="B2529" t="s">
        <v>3403</v>
      </c>
      <c r="C2529" t="s">
        <v>4393</v>
      </c>
      <c r="D2529" t="s">
        <v>51</v>
      </c>
      <c r="E2529" t="s">
        <v>16</v>
      </c>
      <c r="F2529">
        <v>90</v>
      </c>
      <c r="G2529" t="s">
        <v>6554</v>
      </c>
      <c r="H2529" t="s">
        <v>1056</v>
      </c>
      <c r="I2529" t="s">
        <v>129</v>
      </c>
      <c r="J2529" s="1">
        <v>44023</v>
      </c>
      <c r="K2529">
        <v>2</v>
      </c>
      <c r="L2529" t="s">
        <v>101</v>
      </c>
      <c r="M2529" s="1"/>
    </row>
    <row r="2530" spans="1:13" x14ac:dyDescent="0.35">
      <c r="A2530">
        <v>2529</v>
      </c>
      <c r="B2530" t="s">
        <v>765</v>
      </c>
      <c r="C2530" t="s">
        <v>6555</v>
      </c>
      <c r="D2530" t="s">
        <v>28</v>
      </c>
      <c r="E2530" t="s">
        <v>29</v>
      </c>
      <c r="F2530">
        <v>60</v>
      </c>
      <c r="G2530" t="s">
        <v>6556</v>
      </c>
      <c r="H2530" t="s">
        <v>239</v>
      </c>
      <c r="I2530" t="s">
        <v>240</v>
      </c>
      <c r="J2530" s="1">
        <v>44100</v>
      </c>
      <c r="K2530">
        <v>13</v>
      </c>
      <c r="L2530" t="s">
        <v>159</v>
      </c>
      <c r="M2530" s="1"/>
    </row>
    <row r="2531" spans="1:13" x14ac:dyDescent="0.35">
      <c r="A2531">
        <v>2530</v>
      </c>
      <c r="B2531" t="s">
        <v>6557</v>
      </c>
      <c r="C2531" t="s">
        <v>3940</v>
      </c>
      <c r="D2531" t="s">
        <v>28</v>
      </c>
      <c r="E2531" t="s">
        <v>29</v>
      </c>
      <c r="F2531">
        <v>30</v>
      </c>
      <c r="G2531" t="s">
        <v>6558</v>
      </c>
      <c r="H2531" t="s">
        <v>2787</v>
      </c>
      <c r="I2531" t="s">
        <v>32</v>
      </c>
      <c r="J2531" s="1">
        <v>43933</v>
      </c>
      <c r="K2531">
        <v>66</v>
      </c>
      <c r="L2531" t="s">
        <v>20</v>
      </c>
      <c r="M2531" s="1"/>
    </row>
    <row r="2532" spans="1:13" x14ac:dyDescent="0.35">
      <c r="A2532">
        <v>2531</v>
      </c>
      <c r="B2532" t="s">
        <v>6559</v>
      </c>
      <c r="C2532" t="s">
        <v>295</v>
      </c>
      <c r="D2532" t="s">
        <v>51</v>
      </c>
      <c r="E2532" t="s">
        <v>16</v>
      </c>
      <c r="F2532">
        <v>60</v>
      </c>
      <c r="G2532" t="s">
        <v>6560</v>
      </c>
      <c r="H2532" t="s">
        <v>6561</v>
      </c>
      <c r="I2532" t="s">
        <v>32</v>
      </c>
      <c r="J2532" s="1">
        <v>43920</v>
      </c>
      <c r="K2532">
        <v>28</v>
      </c>
      <c r="L2532" t="s">
        <v>70</v>
      </c>
      <c r="M2532" s="1"/>
    </row>
    <row r="2533" spans="1:13" x14ac:dyDescent="0.35">
      <c r="A2533">
        <v>2532</v>
      </c>
      <c r="B2533" t="s">
        <v>3124</v>
      </c>
      <c r="C2533" t="s">
        <v>6562</v>
      </c>
      <c r="D2533" t="s">
        <v>28</v>
      </c>
      <c r="E2533" t="s">
        <v>29</v>
      </c>
      <c r="F2533">
        <v>30</v>
      </c>
      <c r="G2533" t="s">
        <v>6563</v>
      </c>
      <c r="H2533" t="s">
        <v>1619</v>
      </c>
      <c r="I2533" t="s">
        <v>44</v>
      </c>
      <c r="J2533" s="1">
        <v>44355</v>
      </c>
      <c r="K2533">
        <v>52</v>
      </c>
      <c r="L2533" t="s">
        <v>20</v>
      </c>
      <c r="M2533" s="1"/>
    </row>
    <row r="2534" spans="1:13" x14ac:dyDescent="0.35">
      <c r="A2534">
        <v>2533</v>
      </c>
      <c r="B2534" t="s">
        <v>6564</v>
      </c>
      <c r="C2534" t="s">
        <v>6073</v>
      </c>
      <c r="D2534" t="s">
        <v>92</v>
      </c>
      <c r="E2534" t="s">
        <v>16</v>
      </c>
      <c r="F2534">
        <v>60</v>
      </c>
      <c r="G2534" t="s">
        <v>6565</v>
      </c>
      <c r="H2534" t="s">
        <v>1168</v>
      </c>
      <c r="I2534" t="s">
        <v>32</v>
      </c>
      <c r="J2534" s="1">
        <v>44685</v>
      </c>
      <c r="K2534">
        <v>92</v>
      </c>
      <c r="L2534" t="s">
        <v>33</v>
      </c>
      <c r="M2534" s="1"/>
    </row>
    <row r="2535" spans="1:13" x14ac:dyDescent="0.35">
      <c r="A2535">
        <v>2534</v>
      </c>
      <c r="B2535" t="s">
        <v>6566</v>
      </c>
      <c r="C2535" t="s">
        <v>2191</v>
      </c>
      <c r="D2535" t="s">
        <v>15</v>
      </c>
      <c r="E2535" t="s">
        <v>16</v>
      </c>
      <c r="F2535">
        <v>60</v>
      </c>
      <c r="G2535" t="s">
        <v>6567</v>
      </c>
      <c r="H2535" t="s">
        <v>4874</v>
      </c>
      <c r="I2535" t="s">
        <v>32</v>
      </c>
      <c r="J2535" s="1">
        <v>43968</v>
      </c>
      <c r="K2535">
        <v>60</v>
      </c>
      <c r="L2535" t="s">
        <v>20</v>
      </c>
      <c r="M2535" s="1"/>
    </row>
    <row r="2536" spans="1:13" x14ac:dyDescent="0.35">
      <c r="A2536">
        <v>2535</v>
      </c>
      <c r="B2536" t="s">
        <v>4257</v>
      </c>
      <c r="C2536" t="s">
        <v>2761</v>
      </c>
      <c r="D2536" t="s">
        <v>28</v>
      </c>
      <c r="E2536" t="s">
        <v>29</v>
      </c>
      <c r="F2536">
        <v>30</v>
      </c>
      <c r="G2536" t="s">
        <v>6567</v>
      </c>
      <c r="H2536" t="s">
        <v>3036</v>
      </c>
      <c r="I2536" t="s">
        <v>32</v>
      </c>
      <c r="J2536" s="1">
        <v>44190</v>
      </c>
      <c r="K2536">
        <v>67</v>
      </c>
      <c r="L2536" t="s">
        <v>54</v>
      </c>
      <c r="M2536" s="1"/>
    </row>
    <row r="2537" spans="1:13" x14ac:dyDescent="0.35">
      <c r="A2537">
        <v>2536</v>
      </c>
      <c r="B2537" t="s">
        <v>6568</v>
      </c>
      <c r="C2537" t="s">
        <v>4254</v>
      </c>
      <c r="D2537" t="s">
        <v>15</v>
      </c>
      <c r="E2537" t="s">
        <v>16</v>
      </c>
      <c r="F2537">
        <v>30</v>
      </c>
      <c r="G2537" t="s">
        <v>6569</v>
      </c>
      <c r="H2537" t="s">
        <v>4337</v>
      </c>
      <c r="I2537" t="s">
        <v>25</v>
      </c>
      <c r="J2537" s="1">
        <v>43902</v>
      </c>
      <c r="K2537">
        <v>78</v>
      </c>
      <c r="L2537" t="s">
        <v>64</v>
      </c>
      <c r="M2537" s="1"/>
    </row>
    <row r="2538" spans="1:13" x14ac:dyDescent="0.35">
      <c r="A2538">
        <v>2537</v>
      </c>
      <c r="B2538" t="s">
        <v>4094</v>
      </c>
      <c r="C2538" t="s">
        <v>1853</v>
      </c>
      <c r="D2538" t="s">
        <v>28</v>
      </c>
      <c r="E2538" t="s">
        <v>29</v>
      </c>
      <c r="F2538">
        <v>90</v>
      </c>
      <c r="G2538" t="s">
        <v>6569</v>
      </c>
      <c r="H2538" t="s">
        <v>637</v>
      </c>
      <c r="I2538" t="s">
        <v>32</v>
      </c>
      <c r="J2538" s="1">
        <v>44570</v>
      </c>
      <c r="K2538">
        <v>19</v>
      </c>
      <c r="L2538" t="s">
        <v>64</v>
      </c>
      <c r="M2538" s="1"/>
    </row>
    <row r="2539" spans="1:13" x14ac:dyDescent="0.35">
      <c r="A2539">
        <v>2538</v>
      </c>
      <c r="B2539" t="s">
        <v>6570</v>
      </c>
      <c r="C2539" t="s">
        <v>6416</v>
      </c>
      <c r="D2539" t="s">
        <v>51</v>
      </c>
      <c r="E2539" t="s">
        <v>273</v>
      </c>
      <c r="F2539">
        <v>30</v>
      </c>
      <c r="G2539" t="s">
        <v>6571</v>
      </c>
      <c r="H2539" t="s">
        <v>4911</v>
      </c>
      <c r="I2539" t="s">
        <v>95</v>
      </c>
      <c r="J2539" s="1">
        <v>44238</v>
      </c>
      <c r="K2539">
        <v>34</v>
      </c>
      <c r="L2539" t="s">
        <v>64</v>
      </c>
      <c r="M2539" s="1"/>
    </row>
    <row r="2540" spans="1:13" x14ac:dyDescent="0.35">
      <c r="A2540">
        <v>2539</v>
      </c>
      <c r="B2540" t="s">
        <v>3108</v>
      </c>
      <c r="C2540" t="s">
        <v>1989</v>
      </c>
      <c r="D2540" t="s">
        <v>15</v>
      </c>
      <c r="E2540" t="s">
        <v>16</v>
      </c>
      <c r="F2540">
        <v>60</v>
      </c>
      <c r="G2540" t="s">
        <v>6572</v>
      </c>
      <c r="H2540" t="s">
        <v>4208</v>
      </c>
      <c r="I2540" t="s">
        <v>44</v>
      </c>
      <c r="J2540" s="1">
        <v>43882</v>
      </c>
      <c r="K2540">
        <v>22</v>
      </c>
      <c r="L2540" t="s">
        <v>39</v>
      </c>
      <c r="M2540" s="1"/>
    </row>
    <row r="2541" spans="1:13" x14ac:dyDescent="0.35">
      <c r="A2541">
        <v>2540</v>
      </c>
      <c r="B2541" t="s">
        <v>6573</v>
      </c>
      <c r="C2541" t="s">
        <v>6574</v>
      </c>
      <c r="D2541" t="s">
        <v>15</v>
      </c>
      <c r="E2541" t="s">
        <v>16</v>
      </c>
      <c r="F2541">
        <v>60</v>
      </c>
      <c r="G2541" t="s">
        <v>6575</v>
      </c>
      <c r="H2541" t="s">
        <v>1210</v>
      </c>
      <c r="I2541" t="s">
        <v>294</v>
      </c>
      <c r="J2541" s="1">
        <v>44779</v>
      </c>
      <c r="K2541">
        <v>54</v>
      </c>
      <c r="L2541" t="s">
        <v>159</v>
      </c>
      <c r="M2541" s="1"/>
    </row>
    <row r="2542" spans="1:13" x14ac:dyDescent="0.35">
      <c r="A2542">
        <v>2541</v>
      </c>
      <c r="B2542" t="s">
        <v>6576</v>
      </c>
      <c r="C2542" t="s">
        <v>1485</v>
      </c>
      <c r="D2542" t="s">
        <v>51</v>
      </c>
      <c r="E2542" t="s">
        <v>16</v>
      </c>
      <c r="F2542">
        <v>90</v>
      </c>
      <c r="G2542" t="s">
        <v>6577</v>
      </c>
      <c r="H2542" t="s">
        <v>2093</v>
      </c>
      <c r="I2542" t="s">
        <v>32</v>
      </c>
      <c r="J2542" s="1">
        <v>44115</v>
      </c>
      <c r="K2542">
        <v>37</v>
      </c>
      <c r="L2542" t="s">
        <v>33</v>
      </c>
      <c r="M2542" s="1"/>
    </row>
    <row r="2543" spans="1:13" x14ac:dyDescent="0.35">
      <c r="A2543">
        <v>2542</v>
      </c>
      <c r="B2543" t="s">
        <v>6578</v>
      </c>
      <c r="C2543" t="s">
        <v>948</v>
      </c>
      <c r="D2543" t="s">
        <v>28</v>
      </c>
      <c r="E2543" t="s">
        <v>29</v>
      </c>
      <c r="F2543">
        <v>30</v>
      </c>
      <c r="G2543" t="s">
        <v>6579</v>
      </c>
      <c r="H2543" t="s">
        <v>4517</v>
      </c>
      <c r="I2543" t="s">
        <v>173</v>
      </c>
      <c r="J2543" s="1">
        <v>44652</v>
      </c>
      <c r="K2543">
        <v>77</v>
      </c>
      <c r="L2543" t="s">
        <v>101</v>
      </c>
      <c r="M2543" s="1"/>
    </row>
    <row r="2544" spans="1:13" x14ac:dyDescent="0.35">
      <c r="A2544">
        <v>2543</v>
      </c>
      <c r="B2544" t="s">
        <v>6580</v>
      </c>
      <c r="C2544" t="s">
        <v>1756</v>
      </c>
      <c r="D2544" t="s">
        <v>28</v>
      </c>
      <c r="E2544" t="s">
        <v>29</v>
      </c>
      <c r="F2544">
        <v>90</v>
      </c>
      <c r="G2544" t="s">
        <v>6581</v>
      </c>
      <c r="H2544" t="s">
        <v>2724</v>
      </c>
      <c r="I2544" t="s">
        <v>32</v>
      </c>
      <c r="J2544" s="1">
        <v>44362</v>
      </c>
      <c r="K2544">
        <v>5</v>
      </c>
      <c r="L2544" t="s">
        <v>33</v>
      </c>
      <c r="M2544" s="1"/>
    </row>
    <row r="2545" spans="1:13" x14ac:dyDescent="0.35">
      <c r="A2545">
        <v>2544</v>
      </c>
      <c r="B2545" t="s">
        <v>335</v>
      </c>
      <c r="C2545" t="s">
        <v>1030</v>
      </c>
      <c r="D2545" t="s">
        <v>28</v>
      </c>
      <c r="E2545" t="s">
        <v>29</v>
      </c>
      <c r="F2545">
        <v>30</v>
      </c>
      <c r="G2545" t="s">
        <v>6582</v>
      </c>
      <c r="H2545" t="s">
        <v>1712</v>
      </c>
      <c r="I2545" t="s">
        <v>187</v>
      </c>
      <c r="J2545" s="1">
        <v>44837</v>
      </c>
      <c r="K2545">
        <v>90</v>
      </c>
      <c r="L2545" t="s">
        <v>101</v>
      </c>
      <c r="M2545" s="1"/>
    </row>
    <row r="2546" spans="1:13" x14ac:dyDescent="0.35">
      <c r="A2546">
        <v>2545</v>
      </c>
      <c r="B2546" t="s">
        <v>183</v>
      </c>
      <c r="C2546" t="s">
        <v>2406</v>
      </c>
      <c r="D2546" t="s">
        <v>15</v>
      </c>
      <c r="E2546" t="s">
        <v>16</v>
      </c>
      <c r="F2546">
        <v>60</v>
      </c>
      <c r="G2546" t="s">
        <v>6583</v>
      </c>
      <c r="H2546" t="s">
        <v>928</v>
      </c>
      <c r="I2546" t="s">
        <v>38</v>
      </c>
      <c r="J2546" s="1">
        <v>44832</v>
      </c>
      <c r="K2546">
        <v>27</v>
      </c>
      <c r="L2546" t="s">
        <v>45</v>
      </c>
      <c r="M2546" s="1"/>
    </row>
    <row r="2547" spans="1:13" x14ac:dyDescent="0.35">
      <c r="A2547">
        <v>2546</v>
      </c>
      <c r="B2547" t="s">
        <v>4926</v>
      </c>
      <c r="C2547" t="s">
        <v>5001</v>
      </c>
      <c r="D2547" t="s">
        <v>15</v>
      </c>
      <c r="E2547" t="s">
        <v>16</v>
      </c>
      <c r="F2547">
        <v>30</v>
      </c>
      <c r="G2547" t="s">
        <v>6584</v>
      </c>
      <c r="H2547" t="s">
        <v>3682</v>
      </c>
      <c r="I2547" t="s">
        <v>178</v>
      </c>
      <c r="J2547" s="1">
        <v>44812</v>
      </c>
      <c r="K2547">
        <v>94</v>
      </c>
      <c r="L2547" t="s">
        <v>54</v>
      </c>
      <c r="M2547" s="1"/>
    </row>
    <row r="2548" spans="1:13" x14ac:dyDescent="0.35">
      <c r="A2548">
        <v>2547</v>
      </c>
      <c r="B2548" t="s">
        <v>1850</v>
      </c>
      <c r="C2548" t="s">
        <v>4828</v>
      </c>
      <c r="D2548" t="s">
        <v>28</v>
      </c>
      <c r="E2548" t="s">
        <v>29</v>
      </c>
      <c r="F2548">
        <v>90</v>
      </c>
      <c r="G2548" t="s">
        <v>6585</v>
      </c>
      <c r="H2548" t="s">
        <v>1905</v>
      </c>
      <c r="I2548" t="s">
        <v>187</v>
      </c>
      <c r="J2548" s="1">
        <v>44436</v>
      </c>
      <c r="K2548">
        <v>73</v>
      </c>
      <c r="L2548" t="s">
        <v>33</v>
      </c>
      <c r="M2548" s="1"/>
    </row>
    <row r="2549" spans="1:13" x14ac:dyDescent="0.35">
      <c r="A2549">
        <v>2548</v>
      </c>
      <c r="B2549" t="s">
        <v>6586</v>
      </c>
      <c r="C2549" t="s">
        <v>6587</v>
      </c>
      <c r="D2549" t="s">
        <v>51</v>
      </c>
      <c r="E2549" t="s">
        <v>16</v>
      </c>
      <c r="F2549">
        <v>90</v>
      </c>
      <c r="G2549" t="s">
        <v>6588</v>
      </c>
      <c r="H2549" t="s">
        <v>2848</v>
      </c>
      <c r="I2549" t="s">
        <v>129</v>
      </c>
      <c r="J2549" s="1">
        <v>44801</v>
      </c>
      <c r="K2549">
        <v>2</v>
      </c>
      <c r="L2549" t="s">
        <v>33</v>
      </c>
      <c r="M2549" s="1"/>
    </row>
    <row r="2550" spans="1:13" x14ac:dyDescent="0.35">
      <c r="A2550">
        <v>2549</v>
      </c>
      <c r="B2550" t="s">
        <v>3704</v>
      </c>
      <c r="C2550" t="s">
        <v>2597</v>
      </c>
      <c r="D2550" t="s">
        <v>51</v>
      </c>
      <c r="E2550" t="s">
        <v>16</v>
      </c>
      <c r="F2550">
        <v>60</v>
      </c>
      <c r="G2550" t="s">
        <v>6589</v>
      </c>
      <c r="H2550" t="s">
        <v>6590</v>
      </c>
      <c r="I2550" t="s">
        <v>124</v>
      </c>
      <c r="J2550" s="1">
        <v>44580</v>
      </c>
      <c r="K2550">
        <v>26</v>
      </c>
      <c r="L2550" t="s">
        <v>70</v>
      </c>
      <c r="M2550" s="1"/>
    </row>
    <row r="2551" spans="1:13" x14ac:dyDescent="0.35">
      <c r="A2551">
        <v>2550</v>
      </c>
      <c r="B2551" t="s">
        <v>6591</v>
      </c>
      <c r="C2551" t="s">
        <v>5993</v>
      </c>
      <c r="D2551" t="s">
        <v>28</v>
      </c>
      <c r="E2551" t="s">
        <v>29</v>
      </c>
      <c r="F2551">
        <v>90</v>
      </c>
      <c r="G2551" t="s">
        <v>6592</v>
      </c>
      <c r="H2551" t="s">
        <v>1005</v>
      </c>
      <c r="I2551" t="s">
        <v>178</v>
      </c>
      <c r="J2551" s="1">
        <v>43881</v>
      </c>
      <c r="K2551">
        <v>52</v>
      </c>
      <c r="L2551" t="s">
        <v>159</v>
      </c>
      <c r="M2551" s="1"/>
    </row>
    <row r="2552" spans="1:13" x14ac:dyDescent="0.35">
      <c r="A2552">
        <v>2551</v>
      </c>
      <c r="B2552" t="s">
        <v>6593</v>
      </c>
      <c r="C2552" t="s">
        <v>6594</v>
      </c>
      <c r="D2552" t="s">
        <v>117</v>
      </c>
      <c r="E2552" t="s">
        <v>16</v>
      </c>
      <c r="F2552">
        <v>90</v>
      </c>
      <c r="G2552" t="s">
        <v>6595</v>
      </c>
      <c r="H2552" t="s">
        <v>4669</v>
      </c>
      <c r="I2552" t="s">
        <v>187</v>
      </c>
      <c r="J2552" s="1">
        <v>44274</v>
      </c>
      <c r="K2552">
        <v>66</v>
      </c>
      <c r="L2552" t="s">
        <v>80</v>
      </c>
      <c r="M2552" s="1"/>
    </row>
    <row r="2553" spans="1:13" x14ac:dyDescent="0.35">
      <c r="A2553">
        <v>2552</v>
      </c>
      <c r="B2553" t="s">
        <v>6596</v>
      </c>
      <c r="C2553" t="s">
        <v>564</v>
      </c>
      <c r="D2553" t="s">
        <v>51</v>
      </c>
      <c r="E2553" t="s">
        <v>16</v>
      </c>
      <c r="F2553">
        <v>30</v>
      </c>
      <c r="G2553" t="s">
        <v>6597</v>
      </c>
      <c r="H2553" t="s">
        <v>420</v>
      </c>
      <c r="I2553" t="s">
        <v>32</v>
      </c>
      <c r="J2553" s="1">
        <v>44069</v>
      </c>
      <c r="K2553">
        <v>4</v>
      </c>
      <c r="L2553" t="s">
        <v>33</v>
      </c>
      <c r="M2553" s="1"/>
    </row>
    <row r="2554" spans="1:13" x14ac:dyDescent="0.35">
      <c r="A2554">
        <v>2553</v>
      </c>
      <c r="B2554" t="s">
        <v>2932</v>
      </c>
      <c r="C2554" t="s">
        <v>6598</v>
      </c>
      <c r="D2554" t="s">
        <v>28</v>
      </c>
      <c r="E2554" t="s">
        <v>29</v>
      </c>
      <c r="F2554">
        <v>30</v>
      </c>
      <c r="G2554" t="s">
        <v>6599</v>
      </c>
      <c r="H2554" t="s">
        <v>1757</v>
      </c>
      <c r="I2554" t="s">
        <v>294</v>
      </c>
      <c r="J2554" s="1">
        <v>44201</v>
      </c>
      <c r="K2554">
        <v>23</v>
      </c>
      <c r="L2554" t="s">
        <v>20</v>
      </c>
      <c r="M2554" s="1"/>
    </row>
    <row r="2555" spans="1:13" x14ac:dyDescent="0.35">
      <c r="A2555">
        <v>2554</v>
      </c>
      <c r="B2555" t="s">
        <v>6600</v>
      </c>
      <c r="C2555" t="s">
        <v>1117</v>
      </c>
      <c r="D2555" t="s">
        <v>28</v>
      </c>
      <c r="E2555" t="s">
        <v>29</v>
      </c>
      <c r="F2555">
        <v>30</v>
      </c>
      <c r="G2555" t="s">
        <v>6601</v>
      </c>
      <c r="H2555" t="s">
        <v>6602</v>
      </c>
      <c r="I2555" t="s">
        <v>32</v>
      </c>
      <c r="J2555" s="1">
        <v>44331</v>
      </c>
      <c r="K2555">
        <v>73</v>
      </c>
      <c r="L2555" t="s">
        <v>54</v>
      </c>
      <c r="M2555" s="1"/>
    </row>
    <row r="2556" spans="1:13" x14ac:dyDescent="0.35">
      <c r="A2556">
        <v>2555</v>
      </c>
      <c r="B2556" t="s">
        <v>6603</v>
      </c>
      <c r="C2556" t="s">
        <v>1361</v>
      </c>
      <c r="D2556" t="s">
        <v>15</v>
      </c>
      <c r="E2556" t="s">
        <v>16</v>
      </c>
      <c r="F2556">
        <v>30</v>
      </c>
      <c r="G2556" t="s">
        <v>6604</v>
      </c>
      <c r="H2556" t="s">
        <v>1214</v>
      </c>
      <c r="I2556" t="s">
        <v>32</v>
      </c>
      <c r="J2556" s="1">
        <v>44873</v>
      </c>
      <c r="K2556">
        <v>71</v>
      </c>
      <c r="L2556" t="s">
        <v>45</v>
      </c>
      <c r="M2556" s="1"/>
    </row>
    <row r="2557" spans="1:13" x14ac:dyDescent="0.35">
      <c r="A2557">
        <v>2556</v>
      </c>
      <c r="B2557" t="s">
        <v>6605</v>
      </c>
      <c r="C2557" t="s">
        <v>1211</v>
      </c>
      <c r="D2557" t="s">
        <v>92</v>
      </c>
      <c r="E2557" t="s">
        <v>29</v>
      </c>
      <c r="F2557">
        <v>30</v>
      </c>
      <c r="G2557" t="s">
        <v>6606</v>
      </c>
      <c r="H2557" t="s">
        <v>6607</v>
      </c>
      <c r="I2557" t="s">
        <v>32</v>
      </c>
      <c r="J2557" s="1">
        <v>44100</v>
      </c>
      <c r="K2557">
        <v>46</v>
      </c>
      <c r="L2557" t="s">
        <v>159</v>
      </c>
      <c r="M2557" s="1"/>
    </row>
    <row r="2558" spans="1:13" x14ac:dyDescent="0.35">
      <c r="A2558">
        <v>2557</v>
      </c>
      <c r="B2558" t="s">
        <v>6608</v>
      </c>
      <c r="C2558" t="s">
        <v>2024</v>
      </c>
      <c r="D2558" t="s">
        <v>51</v>
      </c>
      <c r="E2558" t="s">
        <v>16</v>
      </c>
      <c r="F2558">
        <v>90</v>
      </c>
      <c r="G2558" t="s">
        <v>6609</v>
      </c>
      <c r="H2558" t="s">
        <v>5843</v>
      </c>
      <c r="I2558" t="s">
        <v>25</v>
      </c>
      <c r="J2558" s="1">
        <v>44794</v>
      </c>
      <c r="K2558">
        <v>79</v>
      </c>
      <c r="L2558" t="s">
        <v>80</v>
      </c>
      <c r="M2558" s="1"/>
    </row>
    <row r="2559" spans="1:13" x14ac:dyDescent="0.35">
      <c r="A2559">
        <v>2558</v>
      </c>
      <c r="B2559" t="s">
        <v>6610</v>
      </c>
      <c r="C2559" t="s">
        <v>493</v>
      </c>
      <c r="D2559" t="s">
        <v>92</v>
      </c>
      <c r="E2559" t="s">
        <v>16</v>
      </c>
      <c r="F2559">
        <v>60</v>
      </c>
      <c r="G2559" t="s">
        <v>6611</v>
      </c>
      <c r="H2559" t="s">
        <v>6612</v>
      </c>
      <c r="I2559" t="s">
        <v>25</v>
      </c>
      <c r="J2559" s="1">
        <v>44171</v>
      </c>
      <c r="K2559">
        <v>43</v>
      </c>
      <c r="L2559" t="s">
        <v>45</v>
      </c>
      <c r="M2559" s="1"/>
    </row>
    <row r="2560" spans="1:13" x14ac:dyDescent="0.35">
      <c r="A2560">
        <v>2559</v>
      </c>
      <c r="B2560" t="s">
        <v>761</v>
      </c>
      <c r="C2560" t="s">
        <v>6452</v>
      </c>
      <c r="D2560" t="s">
        <v>51</v>
      </c>
      <c r="E2560" t="s">
        <v>16</v>
      </c>
      <c r="F2560">
        <v>90</v>
      </c>
      <c r="G2560" t="s">
        <v>6613</v>
      </c>
      <c r="H2560" t="s">
        <v>1732</v>
      </c>
      <c r="I2560" t="s">
        <v>1733</v>
      </c>
      <c r="J2560" s="1">
        <v>44232</v>
      </c>
      <c r="K2560">
        <v>60</v>
      </c>
      <c r="L2560" t="s">
        <v>45</v>
      </c>
      <c r="M2560" s="1"/>
    </row>
    <row r="2561" spans="1:13" x14ac:dyDescent="0.35">
      <c r="A2561">
        <v>2560</v>
      </c>
      <c r="B2561" t="s">
        <v>6614</v>
      </c>
      <c r="C2561" t="s">
        <v>2427</v>
      </c>
      <c r="D2561" t="s">
        <v>15</v>
      </c>
      <c r="E2561" t="s">
        <v>16</v>
      </c>
      <c r="F2561">
        <v>60</v>
      </c>
      <c r="G2561" t="s">
        <v>6615</v>
      </c>
      <c r="H2561" t="s">
        <v>1005</v>
      </c>
      <c r="I2561" t="s">
        <v>178</v>
      </c>
      <c r="J2561" s="1">
        <v>43997</v>
      </c>
      <c r="K2561">
        <v>51</v>
      </c>
      <c r="L2561" t="s">
        <v>45</v>
      </c>
      <c r="M2561" s="1"/>
    </row>
    <row r="2562" spans="1:13" x14ac:dyDescent="0.35">
      <c r="A2562">
        <v>2561</v>
      </c>
      <c r="B2562" t="s">
        <v>6616</v>
      </c>
      <c r="C2562" t="s">
        <v>3279</v>
      </c>
      <c r="D2562" t="s">
        <v>15</v>
      </c>
      <c r="E2562" t="s">
        <v>16</v>
      </c>
      <c r="F2562">
        <v>90</v>
      </c>
      <c r="G2562" t="s">
        <v>6615</v>
      </c>
      <c r="H2562" t="s">
        <v>5132</v>
      </c>
      <c r="I2562" t="s">
        <v>32</v>
      </c>
      <c r="J2562" s="1">
        <v>43845</v>
      </c>
      <c r="K2562">
        <v>4</v>
      </c>
      <c r="L2562" t="s">
        <v>45</v>
      </c>
      <c r="M2562" s="1"/>
    </row>
    <row r="2563" spans="1:13" x14ac:dyDescent="0.35">
      <c r="A2563">
        <v>2562</v>
      </c>
      <c r="B2563" t="s">
        <v>4257</v>
      </c>
      <c r="C2563" t="s">
        <v>1089</v>
      </c>
      <c r="D2563" t="s">
        <v>28</v>
      </c>
      <c r="E2563" t="s">
        <v>29</v>
      </c>
      <c r="F2563">
        <v>30</v>
      </c>
      <c r="G2563" t="s">
        <v>6617</v>
      </c>
      <c r="H2563" t="s">
        <v>6618</v>
      </c>
      <c r="I2563" t="s">
        <v>32</v>
      </c>
      <c r="J2563" s="1">
        <v>44283</v>
      </c>
      <c r="K2563">
        <v>47</v>
      </c>
      <c r="L2563" t="s">
        <v>54</v>
      </c>
      <c r="M2563" s="1"/>
    </row>
    <row r="2564" spans="1:13" x14ac:dyDescent="0.35">
      <c r="A2564">
        <v>2563</v>
      </c>
      <c r="B2564" t="s">
        <v>6619</v>
      </c>
      <c r="C2564" t="s">
        <v>4512</v>
      </c>
      <c r="D2564" t="s">
        <v>92</v>
      </c>
      <c r="E2564" t="s">
        <v>16</v>
      </c>
      <c r="F2564">
        <v>30</v>
      </c>
      <c r="G2564" t="s">
        <v>6620</v>
      </c>
      <c r="H2564" t="s">
        <v>279</v>
      </c>
      <c r="I2564" t="s">
        <v>213</v>
      </c>
      <c r="J2564" s="1">
        <v>44590</v>
      </c>
      <c r="K2564">
        <v>31</v>
      </c>
      <c r="L2564" t="s">
        <v>159</v>
      </c>
      <c r="M2564" s="1"/>
    </row>
    <row r="2565" spans="1:13" x14ac:dyDescent="0.35">
      <c r="A2565">
        <v>2564</v>
      </c>
      <c r="B2565" t="s">
        <v>2887</v>
      </c>
      <c r="C2565" t="s">
        <v>5671</v>
      </c>
      <c r="D2565" t="s">
        <v>28</v>
      </c>
      <c r="E2565" t="s">
        <v>29</v>
      </c>
      <c r="F2565">
        <v>30</v>
      </c>
      <c r="G2565" t="s">
        <v>6620</v>
      </c>
      <c r="H2565" t="s">
        <v>6621</v>
      </c>
      <c r="I2565" t="s">
        <v>38</v>
      </c>
      <c r="J2565" s="1">
        <v>44342</v>
      </c>
      <c r="K2565">
        <v>89</v>
      </c>
      <c r="L2565" t="s">
        <v>80</v>
      </c>
      <c r="M2565" s="1"/>
    </row>
    <row r="2566" spans="1:13" x14ac:dyDescent="0.35">
      <c r="A2566">
        <v>2565</v>
      </c>
      <c r="B2566" t="s">
        <v>2932</v>
      </c>
      <c r="C2566" t="s">
        <v>1024</v>
      </c>
      <c r="D2566" t="s">
        <v>28</v>
      </c>
      <c r="E2566" t="s">
        <v>29</v>
      </c>
      <c r="F2566">
        <v>30</v>
      </c>
      <c r="G2566" t="s">
        <v>6622</v>
      </c>
      <c r="H2566" t="s">
        <v>3053</v>
      </c>
      <c r="I2566" t="s">
        <v>32</v>
      </c>
      <c r="J2566" s="1">
        <v>44398</v>
      </c>
      <c r="K2566">
        <v>26</v>
      </c>
      <c r="L2566" t="s">
        <v>101</v>
      </c>
      <c r="M2566" s="1"/>
    </row>
    <row r="2567" spans="1:13" x14ac:dyDescent="0.35">
      <c r="A2567">
        <v>2566</v>
      </c>
      <c r="B2567" t="s">
        <v>4052</v>
      </c>
      <c r="C2567" t="s">
        <v>4528</v>
      </c>
      <c r="D2567" t="s">
        <v>28</v>
      </c>
      <c r="E2567" t="s">
        <v>29</v>
      </c>
      <c r="F2567">
        <v>30</v>
      </c>
      <c r="G2567" t="s">
        <v>6623</v>
      </c>
      <c r="H2567" t="s">
        <v>5036</v>
      </c>
      <c r="I2567" t="s">
        <v>32</v>
      </c>
      <c r="J2567" s="1">
        <v>44555</v>
      </c>
      <c r="K2567">
        <v>59</v>
      </c>
      <c r="L2567" t="s">
        <v>80</v>
      </c>
      <c r="M2567" s="1"/>
    </row>
    <row r="2568" spans="1:13" x14ac:dyDescent="0.35">
      <c r="A2568">
        <v>2567</v>
      </c>
      <c r="B2568" t="s">
        <v>6624</v>
      </c>
      <c r="C2568" t="s">
        <v>2779</v>
      </c>
      <c r="D2568" t="s">
        <v>15</v>
      </c>
      <c r="E2568" t="s">
        <v>16</v>
      </c>
      <c r="F2568">
        <v>60</v>
      </c>
      <c r="G2568" t="s">
        <v>6625</v>
      </c>
      <c r="H2568" t="s">
        <v>2872</v>
      </c>
      <c r="I2568" t="s">
        <v>294</v>
      </c>
      <c r="J2568" s="1">
        <v>43871</v>
      </c>
      <c r="K2568">
        <v>22</v>
      </c>
      <c r="L2568" t="s">
        <v>45</v>
      </c>
      <c r="M2568" s="1"/>
    </row>
    <row r="2569" spans="1:13" x14ac:dyDescent="0.35">
      <c r="A2569">
        <v>2568</v>
      </c>
      <c r="B2569" t="s">
        <v>6626</v>
      </c>
      <c r="C2569" t="s">
        <v>1175</v>
      </c>
      <c r="D2569" t="s">
        <v>51</v>
      </c>
      <c r="E2569" t="s">
        <v>16</v>
      </c>
      <c r="F2569">
        <v>30</v>
      </c>
      <c r="G2569" t="s">
        <v>6627</v>
      </c>
      <c r="H2569" t="s">
        <v>4123</v>
      </c>
      <c r="I2569" t="s">
        <v>187</v>
      </c>
      <c r="J2569" s="1">
        <v>44873</v>
      </c>
      <c r="K2569">
        <v>15</v>
      </c>
      <c r="L2569" t="s">
        <v>33</v>
      </c>
      <c r="M2569" s="1"/>
    </row>
    <row r="2570" spans="1:13" x14ac:dyDescent="0.35">
      <c r="A2570">
        <v>2569</v>
      </c>
      <c r="B2570" t="s">
        <v>6628</v>
      </c>
      <c r="C2570" t="s">
        <v>2561</v>
      </c>
      <c r="D2570" t="s">
        <v>15</v>
      </c>
      <c r="E2570" t="s">
        <v>16</v>
      </c>
      <c r="F2570">
        <v>30</v>
      </c>
      <c r="G2570" t="s">
        <v>6629</v>
      </c>
      <c r="H2570" t="s">
        <v>4272</v>
      </c>
      <c r="I2570" t="s">
        <v>1652</v>
      </c>
      <c r="J2570" s="1">
        <v>43940</v>
      </c>
      <c r="K2570">
        <v>14</v>
      </c>
      <c r="L2570" t="s">
        <v>39</v>
      </c>
      <c r="M2570" s="1"/>
    </row>
    <row r="2571" spans="1:13" x14ac:dyDescent="0.35">
      <c r="A2571">
        <v>2570</v>
      </c>
      <c r="B2571" t="s">
        <v>6630</v>
      </c>
      <c r="C2571" t="s">
        <v>1700</v>
      </c>
      <c r="D2571" t="s">
        <v>117</v>
      </c>
      <c r="E2571" t="s">
        <v>16</v>
      </c>
      <c r="F2571">
        <v>30</v>
      </c>
      <c r="G2571" t="s">
        <v>6631</v>
      </c>
      <c r="H2571" t="s">
        <v>4266</v>
      </c>
      <c r="I2571" t="s">
        <v>25</v>
      </c>
      <c r="J2571" s="1">
        <v>44917</v>
      </c>
      <c r="K2571">
        <v>35</v>
      </c>
      <c r="L2571" t="s">
        <v>101</v>
      </c>
      <c r="M2571" s="1"/>
    </row>
    <row r="2572" spans="1:13" x14ac:dyDescent="0.35">
      <c r="A2572">
        <v>2571</v>
      </c>
      <c r="B2572" t="s">
        <v>6632</v>
      </c>
      <c r="C2572" t="s">
        <v>6594</v>
      </c>
      <c r="D2572" t="s">
        <v>15</v>
      </c>
      <c r="E2572" t="s">
        <v>16</v>
      </c>
      <c r="F2572">
        <v>30</v>
      </c>
      <c r="G2572" t="s">
        <v>6631</v>
      </c>
      <c r="H2572" t="s">
        <v>655</v>
      </c>
      <c r="I2572" t="s">
        <v>32</v>
      </c>
      <c r="J2572" s="1">
        <v>44847</v>
      </c>
      <c r="K2572">
        <v>85</v>
      </c>
      <c r="L2572" t="s">
        <v>20</v>
      </c>
      <c r="M2572" s="1"/>
    </row>
    <row r="2573" spans="1:13" x14ac:dyDescent="0.35">
      <c r="A2573">
        <v>2572</v>
      </c>
      <c r="B2573" t="s">
        <v>6633</v>
      </c>
      <c r="C2573" t="s">
        <v>2413</v>
      </c>
      <c r="D2573" t="s">
        <v>51</v>
      </c>
      <c r="E2573" t="s">
        <v>16</v>
      </c>
      <c r="F2573">
        <v>30</v>
      </c>
      <c r="G2573" t="s">
        <v>6634</v>
      </c>
      <c r="H2573" t="s">
        <v>5729</v>
      </c>
      <c r="I2573" t="s">
        <v>32</v>
      </c>
      <c r="J2573" s="1">
        <v>44608</v>
      </c>
      <c r="K2573">
        <v>37</v>
      </c>
      <c r="L2573" t="s">
        <v>45</v>
      </c>
      <c r="M2573" s="1"/>
    </row>
    <row r="2574" spans="1:13" x14ac:dyDescent="0.35">
      <c r="A2574">
        <v>2573</v>
      </c>
      <c r="B2574" t="s">
        <v>2520</v>
      </c>
      <c r="C2574" t="s">
        <v>6635</v>
      </c>
      <c r="D2574" t="s">
        <v>28</v>
      </c>
      <c r="E2574" t="s">
        <v>29</v>
      </c>
      <c r="F2574">
        <v>90</v>
      </c>
      <c r="G2574" t="s">
        <v>6636</v>
      </c>
      <c r="H2574" t="s">
        <v>2066</v>
      </c>
      <c r="I2574" t="s">
        <v>294</v>
      </c>
      <c r="J2574" s="1">
        <v>44883</v>
      </c>
      <c r="K2574">
        <v>76</v>
      </c>
      <c r="L2574" t="s">
        <v>20</v>
      </c>
      <c r="M2574" s="1"/>
    </row>
    <row r="2575" spans="1:13" x14ac:dyDescent="0.35">
      <c r="A2575">
        <v>2574</v>
      </c>
      <c r="B2575" t="s">
        <v>6637</v>
      </c>
      <c r="C2575" t="s">
        <v>6638</v>
      </c>
      <c r="D2575" t="s">
        <v>51</v>
      </c>
      <c r="E2575" t="s">
        <v>16</v>
      </c>
      <c r="F2575">
        <v>30</v>
      </c>
      <c r="G2575" t="s">
        <v>6639</v>
      </c>
      <c r="H2575" t="s">
        <v>6640</v>
      </c>
      <c r="I2575" t="s">
        <v>32</v>
      </c>
      <c r="J2575" s="1">
        <v>44890</v>
      </c>
      <c r="K2575">
        <v>21</v>
      </c>
      <c r="L2575" t="s">
        <v>39</v>
      </c>
      <c r="M2575" s="1"/>
    </row>
    <row r="2576" spans="1:13" x14ac:dyDescent="0.35">
      <c r="A2576">
        <v>2575</v>
      </c>
      <c r="B2576" t="s">
        <v>256</v>
      </c>
      <c r="C2576" t="s">
        <v>6641</v>
      </c>
      <c r="D2576" t="s">
        <v>51</v>
      </c>
      <c r="E2576" t="s">
        <v>16</v>
      </c>
      <c r="F2576">
        <v>60</v>
      </c>
      <c r="G2576" t="s">
        <v>6642</v>
      </c>
      <c r="H2576" t="s">
        <v>1996</v>
      </c>
      <c r="I2576" t="s">
        <v>208</v>
      </c>
      <c r="J2576" s="1">
        <v>44074</v>
      </c>
      <c r="K2576">
        <v>52</v>
      </c>
      <c r="L2576" t="s">
        <v>80</v>
      </c>
      <c r="M2576" s="1"/>
    </row>
    <row r="2577" spans="1:13" x14ac:dyDescent="0.35">
      <c r="A2577">
        <v>2576</v>
      </c>
      <c r="B2577" t="s">
        <v>6643</v>
      </c>
      <c r="C2577" t="s">
        <v>715</v>
      </c>
      <c r="D2577" t="s">
        <v>15</v>
      </c>
      <c r="E2577" t="s">
        <v>16</v>
      </c>
      <c r="F2577">
        <v>30</v>
      </c>
      <c r="G2577" t="s">
        <v>6644</v>
      </c>
      <c r="H2577" t="s">
        <v>901</v>
      </c>
      <c r="I2577" t="s">
        <v>146</v>
      </c>
      <c r="J2577" s="1">
        <v>44848</v>
      </c>
      <c r="K2577">
        <v>85</v>
      </c>
      <c r="L2577" t="s">
        <v>33</v>
      </c>
      <c r="M2577" s="1"/>
    </row>
    <row r="2578" spans="1:13" x14ac:dyDescent="0.35">
      <c r="A2578">
        <v>2577</v>
      </c>
      <c r="B2578" t="s">
        <v>2760</v>
      </c>
      <c r="C2578" t="s">
        <v>3430</v>
      </c>
      <c r="D2578" t="s">
        <v>51</v>
      </c>
      <c r="E2578" t="s">
        <v>16</v>
      </c>
      <c r="F2578">
        <v>30</v>
      </c>
      <c r="G2578" t="s">
        <v>6645</v>
      </c>
      <c r="H2578" t="s">
        <v>526</v>
      </c>
      <c r="I2578" t="s">
        <v>32</v>
      </c>
      <c r="J2578" s="1">
        <v>44893</v>
      </c>
      <c r="K2578">
        <v>105</v>
      </c>
      <c r="L2578" t="s">
        <v>101</v>
      </c>
      <c r="M2578" s="1"/>
    </row>
    <row r="2579" spans="1:13" x14ac:dyDescent="0.35">
      <c r="A2579">
        <v>2578</v>
      </c>
      <c r="B2579" t="s">
        <v>6646</v>
      </c>
      <c r="C2579" t="s">
        <v>4226</v>
      </c>
      <c r="D2579" t="s">
        <v>15</v>
      </c>
      <c r="E2579" t="s">
        <v>16</v>
      </c>
      <c r="F2579">
        <v>90</v>
      </c>
      <c r="G2579" t="s">
        <v>6647</v>
      </c>
      <c r="H2579" t="s">
        <v>5995</v>
      </c>
      <c r="I2579" t="s">
        <v>187</v>
      </c>
      <c r="J2579" s="1">
        <v>44429</v>
      </c>
      <c r="K2579">
        <v>57</v>
      </c>
      <c r="L2579" t="s">
        <v>45</v>
      </c>
      <c r="M2579" s="1"/>
    </row>
    <row r="2580" spans="1:13" x14ac:dyDescent="0.35">
      <c r="A2580">
        <v>2579</v>
      </c>
      <c r="B2580" t="s">
        <v>6648</v>
      </c>
      <c r="C2580" t="s">
        <v>4079</v>
      </c>
      <c r="D2580" t="s">
        <v>51</v>
      </c>
      <c r="E2580" t="s">
        <v>16</v>
      </c>
      <c r="F2580">
        <v>30</v>
      </c>
      <c r="G2580" t="s">
        <v>6649</v>
      </c>
      <c r="H2580" t="s">
        <v>3480</v>
      </c>
      <c r="I2580" t="s">
        <v>187</v>
      </c>
      <c r="J2580" s="1">
        <v>44907</v>
      </c>
      <c r="K2580">
        <v>99</v>
      </c>
      <c r="L2580" t="s">
        <v>33</v>
      </c>
      <c r="M2580" s="1"/>
    </row>
    <row r="2581" spans="1:13" x14ac:dyDescent="0.35">
      <c r="A2581">
        <v>2580</v>
      </c>
      <c r="B2581" t="s">
        <v>6650</v>
      </c>
      <c r="C2581" t="s">
        <v>6651</v>
      </c>
      <c r="D2581" t="s">
        <v>15</v>
      </c>
      <c r="E2581" t="s">
        <v>16</v>
      </c>
      <c r="F2581">
        <v>60</v>
      </c>
      <c r="G2581" t="s">
        <v>6652</v>
      </c>
      <c r="H2581" t="s">
        <v>3754</v>
      </c>
      <c r="I2581" t="s">
        <v>124</v>
      </c>
      <c r="J2581" s="1">
        <v>44681</v>
      </c>
      <c r="K2581">
        <v>34</v>
      </c>
      <c r="L2581" t="s">
        <v>101</v>
      </c>
      <c r="M2581" s="1"/>
    </row>
    <row r="2582" spans="1:13" x14ac:dyDescent="0.35">
      <c r="A2582">
        <v>2581</v>
      </c>
      <c r="B2582" t="s">
        <v>6653</v>
      </c>
      <c r="C2582" t="s">
        <v>1717</v>
      </c>
      <c r="D2582" t="s">
        <v>15</v>
      </c>
      <c r="E2582" t="s">
        <v>16</v>
      </c>
      <c r="F2582">
        <v>30</v>
      </c>
      <c r="G2582" t="s">
        <v>6654</v>
      </c>
      <c r="H2582" t="s">
        <v>2212</v>
      </c>
      <c r="I2582" t="s">
        <v>32</v>
      </c>
      <c r="J2582" s="1">
        <v>44674</v>
      </c>
      <c r="K2582">
        <v>57</v>
      </c>
      <c r="L2582" t="s">
        <v>20</v>
      </c>
      <c r="M2582" s="1"/>
    </row>
    <row r="2583" spans="1:13" x14ac:dyDescent="0.35">
      <c r="A2583">
        <v>2582</v>
      </c>
      <c r="B2583" t="s">
        <v>6655</v>
      </c>
      <c r="C2583" t="s">
        <v>4504</v>
      </c>
      <c r="D2583" t="s">
        <v>51</v>
      </c>
      <c r="E2583" t="s">
        <v>16</v>
      </c>
      <c r="F2583">
        <v>30</v>
      </c>
      <c r="G2583" t="s">
        <v>6656</v>
      </c>
      <c r="H2583" t="s">
        <v>3240</v>
      </c>
      <c r="I2583" t="s">
        <v>187</v>
      </c>
      <c r="J2583" s="1">
        <v>44924</v>
      </c>
      <c r="K2583">
        <v>22</v>
      </c>
      <c r="L2583" t="s">
        <v>101</v>
      </c>
      <c r="M2583" s="1"/>
    </row>
    <row r="2584" spans="1:13" x14ac:dyDescent="0.35">
      <c r="A2584">
        <v>2583</v>
      </c>
      <c r="B2584" t="s">
        <v>6655</v>
      </c>
      <c r="C2584" t="s">
        <v>4504</v>
      </c>
      <c r="D2584" t="s">
        <v>51</v>
      </c>
      <c r="E2584" t="s">
        <v>16</v>
      </c>
      <c r="F2584">
        <v>30</v>
      </c>
      <c r="G2584" t="s">
        <v>6656</v>
      </c>
      <c r="H2584" t="s">
        <v>3240</v>
      </c>
      <c r="I2584" t="s">
        <v>187</v>
      </c>
      <c r="J2584" s="1">
        <v>44924</v>
      </c>
      <c r="K2584">
        <v>22</v>
      </c>
      <c r="L2584" t="s">
        <v>101</v>
      </c>
      <c r="M2584" s="1"/>
    </row>
    <row r="2585" spans="1:13" x14ac:dyDescent="0.35">
      <c r="A2585">
        <v>2584</v>
      </c>
      <c r="B2585" t="s">
        <v>6371</v>
      </c>
      <c r="C2585" t="s">
        <v>6657</v>
      </c>
      <c r="D2585" t="s">
        <v>15</v>
      </c>
      <c r="E2585" t="s">
        <v>16</v>
      </c>
      <c r="F2585">
        <v>30</v>
      </c>
      <c r="G2585" t="s">
        <v>6658</v>
      </c>
      <c r="H2585" t="s">
        <v>6659</v>
      </c>
      <c r="I2585" t="s">
        <v>208</v>
      </c>
      <c r="J2585" s="1">
        <v>44310</v>
      </c>
      <c r="K2585">
        <v>23</v>
      </c>
      <c r="L2585" t="s">
        <v>64</v>
      </c>
      <c r="M2585" s="1"/>
    </row>
    <row r="2586" spans="1:13" x14ac:dyDescent="0.35">
      <c r="A2586">
        <v>2585</v>
      </c>
      <c r="B2586" t="s">
        <v>6660</v>
      </c>
      <c r="C2586" t="s">
        <v>6661</v>
      </c>
      <c r="D2586" t="s">
        <v>28</v>
      </c>
      <c r="E2586" t="s">
        <v>29</v>
      </c>
      <c r="F2586">
        <v>90</v>
      </c>
      <c r="G2586" t="s">
        <v>6662</v>
      </c>
      <c r="H2586" t="s">
        <v>702</v>
      </c>
      <c r="I2586" t="s">
        <v>703</v>
      </c>
      <c r="J2586" s="1">
        <v>44349</v>
      </c>
      <c r="K2586">
        <v>31</v>
      </c>
      <c r="L2586" t="s">
        <v>39</v>
      </c>
      <c r="M2586" s="1"/>
    </row>
    <row r="2587" spans="1:13" x14ac:dyDescent="0.35">
      <c r="A2587">
        <v>2586</v>
      </c>
      <c r="B2587" t="s">
        <v>1656</v>
      </c>
      <c r="C2587" t="s">
        <v>6663</v>
      </c>
      <c r="D2587" t="s">
        <v>28</v>
      </c>
      <c r="E2587" t="s">
        <v>29</v>
      </c>
      <c r="F2587">
        <v>60</v>
      </c>
      <c r="G2587" t="s">
        <v>6662</v>
      </c>
      <c r="H2587" t="s">
        <v>534</v>
      </c>
      <c r="I2587" t="s">
        <v>32</v>
      </c>
      <c r="J2587" s="1">
        <v>44795</v>
      </c>
      <c r="K2587">
        <v>7</v>
      </c>
      <c r="L2587" t="s">
        <v>33</v>
      </c>
      <c r="M2587" s="1"/>
    </row>
    <row r="2588" spans="1:13" x14ac:dyDescent="0.35">
      <c r="A2588">
        <v>2587</v>
      </c>
      <c r="B2588" t="s">
        <v>6664</v>
      </c>
      <c r="C2588" t="s">
        <v>76</v>
      </c>
      <c r="D2588" t="s">
        <v>92</v>
      </c>
      <c r="E2588" t="s">
        <v>16</v>
      </c>
      <c r="F2588">
        <v>60</v>
      </c>
      <c r="G2588" t="s">
        <v>6662</v>
      </c>
      <c r="H2588" t="s">
        <v>1306</v>
      </c>
      <c r="I2588" t="s">
        <v>32</v>
      </c>
      <c r="J2588" s="1">
        <v>44642</v>
      </c>
      <c r="K2588">
        <v>98</v>
      </c>
      <c r="L2588" t="s">
        <v>64</v>
      </c>
      <c r="M2588" s="1"/>
    </row>
    <row r="2589" spans="1:13" x14ac:dyDescent="0.35">
      <c r="A2589">
        <v>2588</v>
      </c>
      <c r="B2589" t="s">
        <v>6664</v>
      </c>
      <c r="C2589" t="s">
        <v>76</v>
      </c>
      <c r="D2589" t="s">
        <v>92</v>
      </c>
      <c r="E2589" t="s">
        <v>16</v>
      </c>
      <c r="F2589">
        <v>60</v>
      </c>
      <c r="G2589" t="s">
        <v>6662</v>
      </c>
      <c r="H2589" t="s">
        <v>1306</v>
      </c>
      <c r="I2589" t="s">
        <v>32</v>
      </c>
      <c r="J2589" s="1">
        <v>44642</v>
      </c>
      <c r="K2589">
        <v>98</v>
      </c>
      <c r="L2589" t="s">
        <v>64</v>
      </c>
      <c r="M2589" s="1"/>
    </row>
    <row r="2590" spans="1:13" x14ac:dyDescent="0.35">
      <c r="A2590">
        <v>2589</v>
      </c>
      <c r="B2590" t="s">
        <v>6665</v>
      </c>
      <c r="C2590" t="s">
        <v>2747</v>
      </c>
      <c r="D2590" t="s">
        <v>51</v>
      </c>
      <c r="E2590" t="s">
        <v>16</v>
      </c>
      <c r="F2590">
        <v>30</v>
      </c>
      <c r="G2590" t="s">
        <v>6666</v>
      </c>
      <c r="H2590" t="s">
        <v>3299</v>
      </c>
      <c r="I2590" t="s">
        <v>32</v>
      </c>
      <c r="J2590" s="1">
        <v>44434</v>
      </c>
      <c r="K2590">
        <v>52</v>
      </c>
      <c r="L2590" t="s">
        <v>33</v>
      </c>
      <c r="M2590" s="1"/>
    </row>
    <row r="2591" spans="1:13" x14ac:dyDescent="0.35">
      <c r="A2591">
        <v>2590</v>
      </c>
      <c r="B2591" t="s">
        <v>2409</v>
      </c>
      <c r="C2591" t="s">
        <v>4558</v>
      </c>
      <c r="D2591" t="s">
        <v>28</v>
      </c>
      <c r="E2591" t="s">
        <v>29</v>
      </c>
      <c r="F2591">
        <v>60</v>
      </c>
      <c r="G2591" t="s">
        <v>6667</v>
      </c>
      <c r="H2591" t="s">
        <v>1336</v>
      </c>
      <c r="I2591" t="s">
        <v>129</v>
      </c>
      <c r="J2591" s="1">
        <v>44307</v>
      </c>
      <c r="K2591">
        <v>26</v>
      </c>
      <c r="L2591" t="s">
        <v>159</v>
      </c>
      <c r="M2591" s="1"/>
    </row>
    <row r="2592" spans="1:13" x14ac:dyDescent="0.35">
      <c r="A2592">
        <v>2591</v>
      </c>
      <c r="B2592" t="s">
        <v>6668</v>
      </c>
      <c r="C2592" t="s">
        <v>6669</v>
      </c>
      <c r="D2592" t="s">
        <v>28</v>
      </c>
      <c r="E2592" t="s">
        <v>29</v>
      </c>
      <c r="F2592">
        <v>60</v>
      </c>
      <c r="G2592" t="s">
        <v>6667</v>
      </c>
      <c r="H2592" t="s">
        <v>3428</v>
      </c>
      <c r="I2592" t="s">
        <v>38</v>
      </c>
      <c r="J2592" s="1">
        <v>44251</v>
      </c>
      <c r="K2592">
        <v>47</v>
      </c>
      <c r="L2592" t="s">
        <v>64</v>
      </c>
      <c r="M2592" s="1"/>
    </row>
    <row r="2593" spans="1:13" x14ac:dyDescent="0.35">
      <c r="A2593">
        <v>2592</v>
      </c>
      <c r="B2593" t="s">
        <v>6670</v>
      </c>
      <c r="C2593" t="s">
        <v>6439</v>
      </c>
      <c r="D2593" t="s">
        <v>15</v>
      </c>
      <c r="E2593" t="s">
        <v>16</v>
      </c>
      <c r="F2593">
        <v>90</v>
      </c>
      <c r="G2593" t="s">
        <v>6671</v>
      </c>
      <c r="H2593" t="s">
        <v>338</v>
      </c>
      <c r="I2593" t="s">
        <v>173</v>
      </c>
      <c r="J2593" s="1">
        <v>44584</v>
      </c>
      <c r="K2593">
        <v>73</v>
      </c>
      <c r="L2593" t="s">
        <v>159</v>
      </c>
      <c r="M2593" s="1"/>
    </row>
    <row r="2594" spans="1:13" x14ac:dyDescent="0.35">
      <c r="A2594">
        <v>2593</v>
      </c>
      <c r="B2594" t="s">
        <v>4315</v>
      </c>
      <c r="C2594" t="s">
        <v>2033</v>
      </c>
      <c r="D2594" t="s">
        <v>28</v>
      </c>
      <c r="E2594" t="s">
        <v>29</v>
      </c>
      <c r="F2594">
        <v>30</v>
      </c>
      <c r="G2594" t="s">
        <v>6672</v>
      </c>
      <c r="H2594" t="s">
        <v>4066</v>
      </c>
      <c r="I2594" t="s">
        <v>4067</v>
      </c>
      <c r="J2594" s="1">
        <v>43937</v>
      </c>
      <c r="K2594">
        <v>73</v>
      </c>
      <c r="L2594" t="s">
        <v>101</v>
      </c>
      <c r="M2594" s="1"/>
    </row>
    <row r="2595" spans="1:13" x14ac:dyDescent="0.35">
      <c r="A2595">
        <v>2594</v>
      </c>
      <c r="B2595" t="s">
        <v>1352</v>
      </c>
      <c r="C2595" t="s">
        <v>4858</v>
      </c>
      <c r="D2595" t="s">
        <v>117</v>
      </c>
      <c r="E2595" t="s">
        <v>16</v>
      </c>
      <c r="F2595">
        <v>90</v>
      </c>
      <c r="G2595" t="s">
        <v>6673</v>
      </c>
      <c r="H2595" t="s">
        <v>3579</v>
      </c>
      <c r="I2595" t="s">
        <v>1576</v>
      </c>
      <c r="J2595" s="1">
        <v>44842</v>
      </c>
      <c r="K2595">
        <v>41</v>
      </c>
      <c r="L2595" t="s">
        <v>45</v>
      </c>
      <c r="M2595" s="1"/>
    </row>
    <row r="2596" spans="1:13" x14ac:dyDescent="0.35">
      <c r="A2596">
        <v>2595</v>
      </c>
      <c r="B2596" t="s">
        <v>1352</v>
      </c>
      <c r="C2596" t="s">
        <v>4858</v>
      </c>
      <c r="D2596" t="s">
        <v>117</v>
      </c>
      <c r="E2596" t="s">
        <v>16</v>
      </c>
      <c r="F2596">
        <v>90</v>
      </c>
      <c r="G2596" t="s">
        <v>6673</v>
      </c>
      <c r="H2596" t="s">
        <v>3579</v>
      </c>
      <c r="I2596" t="s">
        <v>1576</v>
      </c>
      <c r="J2596" s="1">
        <v>44842</v>
      </c>
      <c r="K2596">
        <v>41</v>
      </c>
      <c r="L2596" t="s">
        <v>45</v>
      </c>
      <c r="M2596" s="1"/>
    </row>
    <row r="2597" spans="1:13" x14ac:dyDescent="0.35">
      <c r="A2597">
        <v>2596</v>
      </c>
      <c r="B2597" t="s">
        <v>1792</v>
      </c>
      <c r="C2597" t="s">
        <v>3167</v>
      </c>
      <c r="D2597" t="s">
        <v>28</v>
      </c>
      <c r="E2597" t="s">
        <v>29</v>
      </c>
      <c r="F2597">
        <v>90</v>
      </c>
      <c r="G2597" t="s">
        <v>6674</v>
      </c>
      <c r="H2597" t="s">
        <v>6675</v>
      </c>
      <c r="I2597" t="s">
        <v>32</v>
      </c>
      <c r="J2597" s="1">
        <v>44068</v>
      </c>
      <c r="K2597">
        <v>80</v>
      </c>
      <c r="L2597" t="s">
        <v>70</v>
      </c>
      <c r="M2597" s="1"/>
    </row>
    <row r="2598" spans="1:13" x14ac:dyDescent="0.35">
      <c r="A2598">
        <v>2597</v>
      </c>
      <c r="B2598" t="s">
        <v>6676</v>
      </c>
      <c r="C2598" t="s">
        <v>2181</v>
      </c>
      <c r="D2598" t="s">
        <v>51</v>
      </c>
      <c r="E2598" t="s">
        <v>16</v>
      </c>
      <c r="F2598">
        <v>90</v>
      </c>
      <c r="G2598" t="s">
        <v>6677</v>
      </c>
      <c r="H2598" t="s">
        <v>1310</v>
      </c>
      <c r="I2598" t="s">
        <v>1311</v>
      </c>
      <c r="J2598" s="1">
        <v>44088</v>
      </c>
      <c r="K2598">
        <v>5</v>
      </c>
      <c r="L2598" t="s">
        <v>101</v>
      </c>
      <c r="M2598" s="1"/>
    </row>
    <row r="2599" spans="1:13" x14ac:dyDescent="0.35">
      <c r="A2599">
        <v>2598</v>
      </c>
      <c r="B2599" t="s">
        <v>6676</v>
      </c>
      <c r="C2599" t="s">
        <v>1596</v>
      </c>
      <c r="D2599" t="s">
        <v>41</v>
      </c>
      <c r="E2599" t="s">
        <v>16</v>
      </c>
      <c r="F2599">
        <v>30</v>
      </c>
      <c r="G2599" t="s">
        <v>6677</v>
      </c>
      <c r="H2599" t="s">
        <v>182</v>
      </c>
      <c r="I2599" t="s">
        <v>32</v>
      </c>
      <c r="J2599" s="1">
        <v>44046</v>
      </c>
      <c r="K2599">
        <v>77</v>
      </c>
      <c r="L2599" t="s">
        <v>64</v>
      </c>
      <c r="M2599" s="1"/>
    </row>
    <row r="2600" spans="1:13" x14ac:dyDescent="0.35">
      <c r="A2600">
        <v>2599</v>
      </c>
      <c r="B2600" t="s">
        <v>2556</v>
      </c>
      <c r="C2600" t="s">
        <v>1773</v>
      </c>
      <c r="D2600" t="s">
        <v>28</v>
      </c>
      <c r="E2600" t="s">
        <v>29</v>
      </c>
      <c r="F2600">
        <v>30</v>
      </c>
      <c r="G2600" t="s">
        <v>6678</v>
      </c>
      <c r="H2600" t="s">
        <v>4683</v>
      </c>
      <c r="I2600" t="s">
        <v>178</v>
      </c>
      <c r="J2600" s="1">
        <v>43909</v>
      </c>
      <c r="K2600">
        <v>30</v>
      </c>
      <c r="L2600" t="s">
        <v>39</v>
      </c>
      <c r="M2600" s="1"/>
    </row>
    <row r="2601" spans="1:13" x14ac:dyDescent="0.35">
      <c r="A2601">
        <v>2600</v>
      </c>
      <c r="B2601" t="s">
        <v>55</v>
      </c>
      <c r="C2601" t="s">
        <v>4121</v>
      </c>
      <c r="D2601" t="s">
        <v>28</v>
      </c>
      <c r="E2601" t="s">
        <v>29</v>
      </c>
      <c r="F2601">
        <v>60</v>
      </c>
      <c r="G2601" t="s">
        <v>6679</v>
      </c>
      <c r="H2601" t="s">
        <v>4432</v>
      </c>
      <c r="I2601" t="s">
        <v>32</v>
      </c>
      <c r="J2601" s="1">
        <v>44815</v>
      </c>
      <c r="K2601">
        <v>47</v>
      </c>
      <c r="L2601" t="s">
        <v>45</v>
      </c>
      <c r="M2601" s="1"/>
    </row>
    <row r="2602" spans="1:13" x14ac:dyDescent="0.35">
      <c r="A2602">
        <v>2601</v>
      </c>
      <c r="B2602" t="s">
        <v>657</v>
      </c>
      <c r="C2602" t="s">
        <v>795</v>
      </c>
      <c r="D2602" t="s">
        <v>28</v>
      </c>
      <c r="E2602" t="s">
        <v>29</v>
      </c>
      <c r="F2602">
        <v>30</v>
      </c>
      <c r="G2602" t="s">
        <v>6680</v>
      </c>
      <c r="H2602" t="s">
        <v>2667</v>
      </c>
      <c r="I2602" t="s">
        <v>187</v>
      </c>
      <c r="J2602" s="1">
        <v>44391</v>
      </c>
      <c r="K2602">
        <v>89</v>
      </c>
      <c r="L2602" t="s">
        <v>45</v>
      </c>
      <c r="M2602" s="1"/>
    </row>
    <row r="2603" spans="1:13" x14ac:dyDescent="0.35">
      <c r="A2603">
        <v>2602</v>
      </c>
      <c r="B2603" t="s">
        <v>2177</v>
      </c>
      <c r="C2603" t="s">
        <v>3130</v>
      </c>
      <c r="D2603" t="s">
        <v>15</v>
      </c>
      <c r="E2603" t="s">
        <v>16</v>
      </c>
      <c r="F2603">
        <v>90</v>
      </c>
      <c r="G2603" t="s">
        <v>6681</v>
      </c>
      <c r="H2603" t="s">
        <v>3224</v>
      </c>
      <c r="I2603" t="s">
        <v>2022</v>
      </c>
      <c r="J2603" s="1">
        <v>44665</v>
      </c>
      <c r="K2603">
        <v>99</v>
      </c>
      <c r="L2603" t="s">
        <v>20</v>
      </c>
      <c r="M2603" s="1"/>
    </row>
    <row r="2604" spans="1:13" x14ac:dyDescent="0.35">
      <c r="A2604">
        <v>2603</v>
      </c>
      <c r="B2604" t="s">
        <v>6682</v>
      </c>
      <c r="C2604" t="s">
        <v>6683</v>
      </c>
      <c r="D2604" t="s">
        <v>51</v>
      </c>
      <c r="E2604" t="s">
        <v>16</v>
      </c>
      <c r="F2604">
        <v>90</v>
      </c>
      <c r="G2604" t="s">
        <v>6684</v>
      </c>
      <c r="H2604" t="s">
        <v>4889</v>
      </c>
      <c r="I2604" t="s">
        <v>110</v>
      </c>
      <c r="J2604" s="1">
        <v>43944</v>
      </c>
      <c r="K2604">
        <v>50</v>
      </c>
      <c r="L2604" t="s">
        <v>54</v>
      </c>
      <c r="M2604" s="1"/>
    </row>
    <row r="2605" spans="1:13" x14ac:dyDescent="0.35">
      <c r="A2605">
        <v>2604</v>
      </c>
      <c r="B2605" t="s">
        <v>1392</v>
      </c>
      <c r="C2605" t="s">
        <v>6685</v>
      </c>
      <c r="D2605" t="s">
        <v>28</v>
      </c>
      <c r="E2605" t="s">
        <v>29</v>
      </c>
      <c r="F2605">
        <v>60</v>
      </c>
      <c r="G2605" t="s">
        <v>6686</v>
      </c>
      <c r="H2605" t="s">
        <v>6687</v>
      </c>
      <c r="I2605" t="s">
        <v>32</v>
      </c>
      <c r="J2605" s="1">
        <v>44377</v>
      </c>
      <c r="K2605">
        <v>60</v>
      </c>
      <c r="L2605" t="s">
        <v>159</v>
      </c>
      <c r="M2605" s="1"/>
    </row>
    <row r="2606" spans="1:13" x14ac:dyDescent="0.35">
      <c r="A2606">
        <v>2605</v>
      </c>
      <c r="B2606" t="s">
        <v>5878</v>
      </c>
      <c r="C2606" t="s">
        <v>4962</v>
      </c>
      <c r="D2606" t="s">
        <v>28</v>
      </c>
      <c r="E2606" t="s">
        <v>29</v>
      </c>
      <c r="F2606">
        <v>60</v>
      </c>
      <c r="G2606" t="s">
        <v>6688</v>
      </c>
      <c r="H2606" t="s">
        <v>1601</v>
      </c>
      <c r="I2606" t="s">
        <v>32</v>
      </c>
      <c r="J2606" s="1">
        <v>44213</v>
      </c>
      <c r="K2606">
        <v>53</v>
      </c>
      <c r="L2606" t="s">
        <v>101</v>
      </c>
      <c r="M2606" s="1"/>
    </row>
    <row r="2607" spans="1:13" x14ac:dyDescent="0.35">
      <c r="A2607">
        <v>2606</v>
      </c>
      <c r="B2607" t="s">
        <v>3483</v>
      </c>
      <c r="C2607" t="s">
        <v>2019</v>
      </c>
      <c r="D2607" t="s">
        <v>28</v>
      </c>
      <c r="E2607" t="s">
        <v>29</v>
      </c>
      <c r="F2607">
        <v>90</v>
      </c>
      <c r="G2607" t="s">
        <v>6689</v>
      </c>
      <c r="H2607" t="s">
        <v>6690</v>
      </c>
      <c r="I2607" t="s">
        <v>294</v>
      </c>
      <c r="J2607" s="1">
        <v>44839</v>
      </c>
      <c r="K2607">
        <v>70</v>
      </c>
      <c r="L2607" t="s">
        <v>159</v>
      </c>
      <c r="M2607" s="1"/>
    </row>
    <row r="2608" spans="1:13" x14ac:dyDescent="0.35">
      <c r="A2608">
        <v>2607</v>
      </c>
      <c r="B2608" t="s">
        <v>2367</v>
      </c>
      <c r="C2608" t="s">
        <v>457</v>
      </c>
      <c r="D2608" t="s">
        <v>28</v>
      </c>
      <c r="E2608" t="s">
        <v>29</v>
      </c>
      <c r="F2608">
        <v>60</v>
      </c>
      <c r="G2608" t="s">
        <v>6691</v>
      </c>
      <c r="H2608" t="s">
        <v>1299</v>
      </c>
      <c r="I2608" t="s">
        <v>1199</v>
      </c>
      <c r="J2608" s="1">
        <v>44107</v>
      </c>
      <c r="K2608">
        <v>31</v>
      </c>
      <c r="L2608" t="s">
        <v>70</v>
      </c>
      <c r="M2608" s="1"/>
    </row>
    <row r="2609" spans="1:13" x14ac:dyDescent="0.35">
      <c r="A2609">
        <v>2608</v>
      </c>
      <c r="B2609" t="s">
        <v>1563</v>
      </c>
      <c r="C2609" t="s">
        <v>1323</v>
      </c>
      <c r="D2609" t="s">
        <v>28</v>
      </c>
      <c r="E2609" t="s">
        <v>29</v>
      </c>
      <c r="F2609">
        <v>30</v>
      </c>
      <c r="G2609" t="s">
        <v>6692</v>
      </c>
      <c r="H2609" t="s">
        <v>6693</v>
      </c>
      <c r="I2609" t="s">
        <v>25</v>
      </c>
      <c r="J2609" s="1">
        <v>44264</v>
      </c>
      <c r="K2609">
        <v>68</v>
      </c>
      <c r="L2609" t="s">
        <v>64</v>
      </c>
      <c r="M2609" s="1"/>
    </row>
    <row r="2610" spans="1:13" x14ac:dyDescent="0.35">
      <c r="A2610">
        <v>2609</v>
      </c>
      <c r="B2610" t="s">
        <v>3005</v>
      </c>
      <c r="C2610" t="s">
        <v>1326</v>
      </c>
      <c r="D2610" t="s">
        <v>28</v>
      </c>
      <c r="E2610" t="s">
        <v>29</v>
      </c>
      <c r="F2610">
        <v>60</v>
      </c>
      <c r="G2610" t="s">
        <v>6694</v>
      </c>
      <c r="H2610" t="s">
        <v>3746</v>
      </c>
      <c r="I2610" t="s">
        <v>32</v>
      </c>
      <c r="J2610" s="1">
        <v>44918</v>
      </c>
      <c r="K2610">
        <v>70</v>
      </c>
      <c r="L2610" t="s">
        <v>39</v>
      </c>
      <c r="M2610" s="1"/>
    </row>
    <row r="2611" spans="1:13" x14ac:dyDescent="0.35">
      <c r="A2611">
        <v>2610</v>
      </c>
      <c r="B2611" t="s">
        <v>6695</v>
      </c>
      <c r="C2611" t="s">
        <v>5452</v>
      </c>
      <c r="D2611" t="s">
        <v>51</v>
      </c>
      <c r="E2611" t="s">
        <v>16</v>
      </c>
      <c r="F2611">
        <v>30</v>
      </c>
      <c r="G2611" t="s">
        <v>6696</v>
      </c>
      <c r="H2611" t="s">
        <v>3746</v>
      </c>
      <c r="I2611" t="s">
        <v>32</v>
      </c>
      <c r="J2611" s="1">
        <v>43966</v>
      </c>
      <c r="K2611">
        <v>43</v>
      </c>
      <c r="L2611" t="s">
        <v>20</v>
      </c>
      <c r="M2611" s="1"/>
    </row>
    <row r="2612" spans="1:13" x14ac:dyDescent="0.35">
      <c r="A2612">
        <v>2611</v>
      </c>
      <c r="B2612" t="s">
        <v>3429</v>
      </c>
      <c r="C2612" t="s">
        <v>5225</v>
      </c>
      <c r="D2612" t="s">
        <v>28</v>
      </c>
      <c r="E2612" t="s">
        <v>29</v>
      </c>
      <c r="F2612">
        <v>90</v>
      </c>
      <c r="G2612" t="s">
        <v>6697</v>
      </c>
      <c r="H2612" t="s">
        <v>2530</v>
      </c>
      <c r="I2612" t="s">
        <v>32</v>
      </c>
      <c r="J2612" s="1">
        <v>43901</v>
      </c>
      <c r="K2612">
        <v>14</v>
      </c>
      <c r="L2612" t="s">
        <v>70</v>
      </c>
      <c r="M2612" s="1"/>
    </row>
    <row r="2613" spans="1:13" x14ac:dyDescent="0.35">
      <c r="A2613">
        <v>2612</v>
      </c>
      <c r="B2613" t="s">
        <v>2815</v>
      </c>
      <c r="C2613" t="s">
        <v>2010</v>
      </c>
      <c r="D2613" t="s">
        <v>28</v>
      </c>
      <c r="E2613" t="s">
        <v>29</v>
      </c>
      <c r="F2613">
        <v>90</v>
      </c>
      <c r="G2613" t="s">
        <v>6698</v>
      </c>
      <c r="H2613" t="s">
        <v>1448</v>
      </c>
      <c r="I2613" t="s">
        <v>1449</v>
      </c>
      <c r="J2613" s="1">
        <v>44038</v>
      </c>
      <c r="K2613">
        <v>62</v>
      </c>
      <c r="L2613" t="s">
        <v>39</v>
      </c>
      <c r="M2613" s="1"/>
    </row>
    <row r="2614" spans="1:13" x14ac:dyDescent="0.35">
      <c r="A2614">
        <v>2613</v>
      </c>
      <c r="B2614" t="s">
        <v>6699</v>
      </c>
      <c r="C2614" t="s">
        <v>3911</v>
      </c>
      <c r="D2614" t="s">
        <v>28</v>
      </c>
      <c r="E2614" t="s">
        <v>29</v>
      </c>
      <c r="F2614">
        <v>30</v>
      </c>
      <c r="G2614" t="s">
        <v>6700</v>
      </c>
      <c r="H2614" t="s">
        <v>2380</v>
      </c>
      <c r="I2614" t="s">
        <v>173</v>
      </c>
      <c r="J2614" s="1">
        <v>44802</v>
      </c>
      <c r="K2614">
        <v>95</v>
      </c>
      <c r="L2614" t="s">
        <v>39</v>
      </c>
      <c r="M2614" s="1"/>
    </row>
    <row r="2615" spans="1:13" x14ac:dyDescent="0.35">
      <c r="A2615">
        <v>2614</v>
      </c>
      <c r="B2615" t="s">
        <v>2051</v>
      </c>
      <c r="C2615" t="s">
        <v>6701</v>
      </c>
      <c r="D2615" t="s">
        <v>28</v>
      </c>
      <c r="E2615" t="s">
        <v>29</v>
      </c>
      <c r="F2615">
        <v>90</v>
      </c>
      <c r="G2615" t="s">
        <v>6700</v>
      </c>
      <c r="H2615" t="s">
        <v>4878</v>
      </c>
      <c r="I2615" t="s">
        <v>187</v>
      </c>
      <c r="J2615" s="1">
        <v>44747</v>
      </c>
      <c r="K2615">
        <v>15</v>
      </c>
      <c r="L2615" t="s">
        <v>80</v>
      </c>
      <c r="M2615" s="1"/>
    </row>
    <row r="2616" spans="1:13" x14ac:dyDescent="0.35">
      <c r="A2616">
        <v>2615</v>
      </c>
      <c r="B2616" t="s">
        <v>4094</v>
      </c>
      <c r="C2616" t="s">
        <v>955</v>
      </c>
      <c r="D2616" t="s">
        <v>28</v>
      </c>
      <c r="E2616" t="s">
        <v>29</v>
      </c>
      <c r="F2616">
        <v>30</v>
      </c>
      <c r="G2616" t="s">
        <v>6700</v>
      </c>
      <c r="H2616" t="s">
        <v>4311</v>
      </c>
      <c r="I2616" t="s">
        <v>32</v>
      </c>
      <c r="J2616" s="1">
        <v>44344</v>
      </c>
      <c r="K2616">
        <v>10</v>
      </c>
      <c r="L2616" t="s">
        <v>39</v>
      </c>
      <c r="M2616" s="1"/>
    </row>
    <row r="2617" spans="1:13" x14ac:dyDescent="0.35">
      <c r="A2617">
        <v>2616</v>
      </c>
      <c r="B2617" t="s">
        <v>5502</v>
      </c>
      <c r="C2617" t="s">
        <v>3927</v>
      </c>
      <c r="D2617" t="s">
        <v>28</v>
      </c>
      <c r="E2617" t="s">
        <v>29</v>
      </c>
      <c r="F2617">
        <v>90</v>
      </c>
      <c r="G2617" t="s">
        <v>6702</v>
      </c>
      <c r="H2617" t="s">
        <v>538</v>
      </c>
      <c r="I2617" t="s">
        <v>32</v>
      </c>
      <c r="J2617" s="1">
        <v>44764</v>
      </c>
      <c r="K2617">
        <v>79</v>
      </c>
      <c r="L2617" t="s">
        <v>20</v>
      </c>
      <c r="M2617" s="1"/>
    </row>
    <row r="2618" spans="1:13" x14ac:dyDescent="0.35">
      <c r="A2618">
        <v>2617</v>
      </c>
      <c r="B2618" t="s">
        <v>6703</v>
      </c>
      <c r="C2618" t="s">
        <v>6704</v>
      </c>
      <c r="D2618" t="s">
        <v>51</v>
      </c>
      <c r="E2618" t="s">
        <v>16</v>
      </c>
      <c r="F2618">
        <v>90</v>
      </c>
      <c r="G2618" t="s">
        <v>6705</v>
      </c>
      <c r="H2618" t="s">
        <v>6312</v>
      </c>
      <c r="I2618" t="s">
        <v>173</v>
      </c>
      <c r="J2618" s="1">
        <v>44076</v>
      </c>
      <c r="K2618">
        <v>8</v>
      </c>
      <c r="L2618" t="s">
        <v>101</v>
      </c>
      <c r="M2618" s="1"/>
    </row>
    <row r="2619" spans="1:13" x14ac:dyDescent="0.35">
      <c r="A2619">
        <v>2618</v>
      </c>
      <c r="B2619" t="s">
        <v>4176</v>
      </c>
      <c r="C2619" t="s">
        <v>1072</v>
      </c>
      <c r="D2619" t="s">
        <v>117</v>
      </c>
      <c r="E2619" t="s">
        <v>16</v>
      </c>
      <c r="F2619">
        <v>60</v>
      </c>
      <c r="G2619" t="s">
        <v>6706</v>
      </c>
      <c r="H2619" t="s">
        <v>607</v>
      </c>
      <c r="I2619" t="s">
        <v>32</v>
      </c>
      <c r="J2619" s="1">
        <v>44602</v>
      </c>
      <c r="K2619">
        <v>45</v>
      </c>
      <c r="L2619" t="s">
        <v>80</v>
      </c>
      <c r="M2619" s="1"/>
    </row>
    <row r="2620" spans="1:13" x14ac:dyDescent="0.35">
      <c r="A2620">
        <v>2619</v>
      </c>
      <c r="B2620" t="s">
        <v>3176</v>
      </c>
      <c r="C2620" t="s">
        <v>2024</v>
      </c>
      <c r="D2620" t="s">
        <v>28</v>
      </c>
      <c r="E2620" t="s">
        <v>29</v>
      </c>
      <c r="F2620">
        <v>90</v>
      </c>
      <c r="G2620" t="s">
        <v>6707</v>
      </c>
      <c r="H2620" t="s">
        <v>641</v>
      </c>
      <c r="I2620" t="s">
        <v>294</v>
      </c>
      <c r="J2620" s="1">
        <v>44454</v>
      </c>
      <c r="K2620">
        <v>10</v>
      </c>
      <c r="L2620" t="s">
        <v>159</v>
      </c>
      <c r="M2620" s="1"/>
    </row>
    <row r="2621" spans="1:13" x14ac:dyDescent="0.35">
      <c r="A2621">
        <v>2620</v>
      </c>
      <c r="B2621" t="s">
        <v>567</v>
      </c>
      <c r="C2621" t="s">
        <v>6708</v>
      </c>
      <c r="D2621" t="s">
        <v>28</v>
      </c>
      <c r="E2621" t="s">
        <v>29</v>
      </c>
      <c r="F2621">
        <v>90</v>
      </c>
      <c r="G2621" t="s">
        <v>6709</v>
      </c>
      <c r="H2621" t="s">
        <v>6710</v>
      </c>
      <c r="I2621" t="s">
        <v>32</v>
      </c>
      <c r="J2621" s="1">
        <v>44116</v>
      </c>
      <c r="K2621">
        <v>37</v>
      </c>
      <c r="L2621" t="s">
        <v>80</v>
      </c>
      <c r="M2621" s="1"/>
    </row>
    <row r="2622" spans="1:13" x14ac:dyDescent="0.35">
      <c r="A2622">
        <v>2621</v>
      </c>
      <c r="B2622" t="s">
        <v>6711</v>
      </c>
      <c r="C2622" t="s">
        <v>6712</v>
      </c>
      <c r="D2622" t="s">
        <v>51</v>
      </c>
      <c r="E2622" t="s">
        <v>16</v>
      </c>
      <c r="F2622">
        <v>90</v>
      </c>
      <c r="G2622" t="s">
        <v>6713</v>
      </c>
      <c r="H2622" t="s">
        <v>6714</v>
      </c>
      <c r="I2622" t="s">
        <v>129</v>
      </c>
      <c r="J2622" s="1">
        <v>44368</v>
      </c>
      <c r="K2622">
        <v>91</v>
      </c>
      <c r="L2622" t="s">
        <v>33</v>
      </c>
      <c r="M2622" s="1"/>
    </row>
    <row r="2623" spans="1:13" x14ac:dyDescent="0.35">
      <c r="A2623">
        <v>2622</v>
      </c>
      <c r="B2623" t="s">
        <v>2295</v>
      </c>
      <c r="C2623" t="s">
        <v>5756</v>
      </c>
      <c r="D2623" t="s">
        <v>51</v>
      </c>
      <c r="E2623" t="s">
        <v>16</v>
      </c>
      <c r="F2623">
        <v>30</v>
      </c>
      <c r="G2623" t="s">
        <v>6713</v>
      </c>
      <c r="H2623" t="s">
        <v>1519</v>
      </c>
      <c r="I2623" t="s">
        <v>32</v>
      </c>
      <c r="J2623" s="1">
        <v>44355</v>
      </c>
      <c r="K2623">
        <v>31</v>
      </c>
      <c r="L2623" t="s">
        <v>39</v>
      </c>
      <c r="M2623" s="1"/>
    </row>
    <row r="2624" spans="1:13" x14ac:dyDescent="0.35">
      <c r="A2624">
        <v>2623</v>
      </c>
      <c r="B2624" t="s">
        <v>6715</v>
      </c>
      <c r="C2624" t="s">
        <v>5193</v>
      </c>
      <c r="D2624" t="s">
        <v>28</v>
      </c>
      <c r="E2624" t="s">
        <v>29</v>
      </c>
      <c r="F2624">
        <v>60</v>
      </c>
      <c r="G2624" t="s">
        <v>6716</v>
      </c>
      <c r="H2624" t="s">
        <v>3007</v>
      </c>
      <c r="I2624" t="s">
        <v>554</v>
      </c>
      <c r="J2624" s="1">
        <v>44483</v>
      </c>
      <c r="K2624">
        <v>41</v>
      </c>
      <c r="L2624" t="s">
        <v>80</v>
      </c>
      <c r="M2624" s="1"/>
    </row>
    <row r="2625" spans="1:13" x14ac:dyDescent="0.35">
      <c r="A2625">
        <v>2624</v>
      </c>
      <c r="B2625" t="s">
        <v>6717</v>
      </c>
      <c r="C2625" t="s">
        <v>1627</v>
      </c>
      <c r="D2625" t="s">
        <v>41</v>
      </c>
      <c r="E2625" t="s">
        <v>16</v>
      </c>
      <c r="F2625">
        <v>90</v>
      </c>
      <c r="G2625" t="s">
        <v>6718</v>
      </c>
      <c r="H2625" t="s">
        <v>2366</v>
      </c>
      <c r="I2625" t="s">
        <v>1367</v>
      </c>
      <c r="J2625" s="1">
        <v>44181</v>
      </c>
      <c r="K2625">
        <v>36</v>
      </c>
      <c r="L2625" t="s">
        <v>80</v>
      </c>
      <c r="M2625" s="1"/>
    </row>
    <row r="2626" spans="1:13" x14ac:dyDescent="0.35">
      <c r="A2626">
        <v>2625</v>
      </c>
      <c r="B2626" t="s">
        <v>1654</v>
      </c>
      <c r="C2626" t="s">
        <v>6719</v>
      </c>
      <c r="D2626" t="s">
        <v>51</v>
      </c>
      <c r="E2626" t="s">
        <v>16</v>
      </c>
      <c r="F2626">
        <v>90</v>
      </c>
      <c r="G2626" t="s">
        <v>6720</v>
      </c>
      <c r="H2626" t="s">
        <v>1690</v>
      </c>
      <c r="I2626" t="s">
        <v>208</v>
      </c>
      <c r="J2626" s="1">
        <v>43996</v>
      </c>
      <c r="K2626">
        <v>37</v>
      </c>
      <c r="L2626" t="s">
        <v>80</v>
      </c>
      <c r="M2626" s="1"/>
    </row>
    <row r="2627" spans="1:13" x14ac:dyDescent="0.35">
      <c r="A2627">
        <v>2626</v>
      </c>
      <c r="B2627" t="s">
        <v>6721</v>
      </c>
      <c r="C2627" t="s">
        <v>6722</v>
      </c>
      <c r="D2627" t="s">
        <v>51</v>
      </c>
      <c r="E2627" t="s">
        <v>16</v>
      </c>
      <c r="F2627">
        <v>30</v>
      </c>
      <c r="G2627" t="s">
        <v>6723</v>
      </c>
      <c r="H2627" t="s">
        <v>5079</v>
      </c>
      <c r="I2627" t="s">
        <v>294</v>
      </c>
      <c r="J2627" s="1">
        <v>44220</v>
      </c>
      <c r="K2627">
        <v>26</v>
      </c>
      <c r="L2627" t="s">
        <v>33</v>
      </c>
      <c r="M2627" s="1"/>
    </row>
    <row r="2628" spans="1:13" x14ac:dyDescent="0.35">
      <c r="A2628">
        <v>2627</v>
      </c>
      <c r="B2628" t="s">
        <v>61</v>
      </c>
      <c r="C2628" t="s">
        <v>4913</v>
      </c>
      <c r="D2628" t="s">
        <v>28</v>
      </c>
      <c r="E2628" t="s">
        <v>29</v>
      </c>
      <c r="F2628">
        <v>90</v>
      </c>
      <c r="G2628" t="s">
        <v>6724</v>
      </c>
      <c r="H2628" t="s">
        <v>5079</v>
      </c>
      <c r="I2628" t="s">
        <v>294</v>
      </c>
      <c r="J2628" s="1">
        <v>44217</v>
      </c>
      <c r="K2628">
        <v>27</v>
      </c>
      <c r="L2628" t="s">
        <v>70</v>
      </c>
      <c r="M2628" s="1"/>
    </row>
    <row r="2629" spans="1:13" x14ac:dyDescent="0.35">
      <c r="A2629">
        <v>2628</v>
      </c>
      <c r="B2629" t="s">
        <v>188</v>
      </c>
      <c r="C2629" t="s">
        <v>722</v>
      </c>
      <c r="D2629" t="s">
        <v>28</v>
      </c>
      <c r="E2629" t="s">
        <v>29</v>
      </c>
      <c r="F2629">
        <v>90</v>
      </c>
      <c r="G2629" t="s">
        <v>6725</v>
      </c>
      <c r="H2629" t="s">
        <v>2072</v>
      </c>
      <c r="I2629" t="s">
        <v>32</v>
      </c>
      <c r="J2629" s="1">
        <v>44702</v>
      </c>
      <c r="K2629">
        <v>103</v>
      </c>
      <c r="L2629" t="s">
        <v>80</v>
      </c>
      <c r="M2629" s="1"/>
    </row>
    <row r="2630" spans="1:13" x14ac:dyDescent="0.35">
      <c r="A2630">
        <v>2629</v>
      </c>
      <c r="B2630" t="s">
        <v>4844</v>
      </c>
      <c r="C2630" t="s">
        <v>5979</v>
      </c>
      <c r="D2630" t="s">
        <v>28</v>
      </c>
      <c r="E2630" t="s">
        <v>29</v>
      </c>
      <c r="F2630">
        <v>90</v>
      </c>
      <c r="G2630" t="s">
        <v>6726</v>
      </c>
      <c r="H2630" t="s">
        <v>420</v>
      </c>
      <c r="I2630" t="s">
        <v>32</v>
      </c>
      <c r="J2630" s="1">
        <v>44071</v>
      </c>
      <c r="K2630">
        <v>55</v>
      </c>
      <c r="L2630" t="s">
        <v>159</v>
      </c>
      <c r="M2630" s="1"/>
    </row>
    <row r="2631" spans="1:13" x14ac:dyDescent="0.35">
      <c r="A2631">
        <v>2630</v>
      </c>
      <c r="B2631" t="s">
        <v>2399</v>
      </c>
      <c r="C2631" t="s">
        <v>6727</v>
      </c>
      <c r="D2631" t="s">
        <v>15</v>
      </c>
      <c r="E2631" t="s">
        <v>16</v>
      </c>
      <c r="F2631">
        <v>60</v>
      </c>
      <c r="G2631" t="s">
        <v>6728</v>
      </c>
      <c r="H2631" t="s">
        <v>4996</v>
      </c>
      <c r="I2631" t="s">
        <v>32</v>
      </c>
      <c r="J2631" s="1">
        <v>43972</v>
      </c>
      <c r="K2631">
        <v>58</v>
      </c>
      <c r="L2631" t="s">
        <v>101</v>
      </c>
      <c r="M2631" s="1"/>
    </row>
    <row r="2632" spans="1:13" x14ac:dyDescent="0.35">
      <c r="A2632">
        <v>2631</v>
      </c>
      <c r="B2632" t="s">
        <v>6729</v>
      </c>
      <c r="C2632" t="s">
        <v>6730</v>
      </c>
      <c r="D2632" t="s">
        <v>15</v>
      </c>
      <c r="E2632" t="s">
        <v>16</v>
      </c>
      <c r="F2632">
        <v>60</v>
      </c>
      <c r="G2632" t="s">
        <v>6731</v>
      </c>
      <c r="H2632" t="s">
        <v>6732</v>
      </c>
      <c r="I2632" t="s">
        <v>32</v>
      </c>
      <c r="J2632" s="1">
        <v>44471</v>
      </c>
      <c r="K2632">
        <v>48</v>
      </c>
      <c r="L2632" t="s">
        <v>70</v>
      </c>
      <c r="M2632" s="1"/>
    </row>
    <row r="2633" spans="1:13" x14ac:dyDescent="0.35">
      <c r="A2633">
        <v>2632</v>
      </c>
      <c r="B2633" t="s">
        <v>2437</v>
      </c>
      <c r="C2633" t="s">
        <v>4149</v>
      </c>
      <c r="D2633" t="s">
        <v>28</v>
      </c>
      <c r="E2633" t="s">
        <v>29</v>
      </c>
      <c r="F2633">
        <v>90</v>
      </c>
      <c r="G2633" t="s">
        <v>6733</v>
      </c>
      <c r="H2633" t="s">
        <v>3169</v>
      </c>
      <c r="I2633" t="s">
        <v>110</v>
      </c>
      <c r="J2633" s="1">
        <v>43942</v>
      </c>
      <c r="K2633">
        <v>11</v>
      </c>
      <c r="L2633" t="s">
        <v>101</v>
      </c>
      <c r="M2633" s="1"/>
    </row>
    <row r="2634" spans="1:13" x14ac:dyDescent="0.35">
      <c r="A2634">
        <v>2633</v>
      </c>
      <c r="B2634" t="s">
        <v>6734</v>
      </c>
      <c r="C2634" t="s">
        <v>6436</v>
      </c>
      <c r="D2634" t="s">
        <v>51</v>
      </c>
      <c r="E2634" t="s">
        <v>16</v>
      </c>
      <c r="F2634">
        <v>30</v>
      </c>
      <c r="G2634" t="s">
        <v>6735</v>
      </c>
      <c r="H2634" t="s">
        <v>6736</v>
      </c>
      <c r="I2634" t="s">
        <v>32</v>
      </c>
      <c r="J2634" s="1">
        <v>44435</v>
      </c>
      <c r="K2634">
        <v>16</v>
      </c>
      <c r="L2634" t="s">
        <v>80</v>
      </c>
      <c r="M2634" s="1"/>
    </row>
    <row r="2635" spans="1:13" x14ac:dyDescent="0.35">
      <c r="A2635">
        <v>2634</v>
      </c>
      <c r="B2635" t="s">
        <v>6737</v>
      </c>
      <c r="C2635" t="s">
        <v>2677</v>
      </c>
      <c r="D2635" t="s">
        <v>51</v>
      </c>
      <c r="E2635" t="s">
        <v>16</v>
      </c>
      <c r="F2635">
        <v>60</v>
      </c>
      <c r="G2635" t="s">
        <v>6738</v>
      </c>
      <c r="H2635" t="s">
        <v>319</v>
      </c>
      <c r="I2635" t="s">
        <v>208</v>
      </c>
      <c r="J2635" s="1">
        <v>44672</v>
      </c>
      <c r="K2635">
        <v>21</v>
      </c>
      <c r="L2635" t="s">
        <v>39</v>
      </c>
      <c r="M2635" s="1"/>
    </row>
    <row r="2636" spans="1:13" x14ac:dyDescent="0.35">
      <c r="A2636">
        <v>2635</v>
      </c>
      <c r="B2636" t="s">
        <v>6739</v>
      </c>
      <c r="C2636" t="s">
        <v>5702</v>
      </c>
      <c r="D2636" t="s">
        <v>15</v>
      </c>
      <c r="E2636" t="s">
        <v>16</v>
      </c>
      <c r="F2636">
        <v>30</v>
      </c>
      <c r="G2636" t="s">
        <v>6740</v>
      </c>
      <c r="H2636" t="s">
        <v>2804</v>
      </c>
      <c r="I2636" t="s">
        <v>124</v>
      </c>
      <c r="J2636" s="1">
        <v>43963</v>
      </c>
      <c r="K2636">
        <v>57</v>
      </c>
      <c r="L2636" t="s">
        <v>33</v>
      </c>
      <c r="M2636" s="1"/>
    </row>
    <row r="2637" spans="1:13" x14ac:dyDescent="0.35">
      <c r="A2637">
        <v>2636</v>
      </c>
      <c r="B2637" t="s">
        <v>6286</v>
      </c>
      <c r="C2637" t="s">
        <v>6741</v>
      </c>
      <c r="D2637" t="s">
        <v>51</v>
      </c>
      <c r="E2637" t="s">
        <v>16</v>
      </c>
      <c r="F2637">
        <v>90</v>
      </c>
      <c r="G2637" t="s">
        <v>6742</v>
      </c>
      <c r="H2637" t="s">
        <v>1011</v>
      </c>
      <c r="I2637" t="s">
        <v>32</v>
      </c>
      <c r="J2637" s="1">
        <v>44398</v>
      </c>
      <c r="K2637">
        <v>83</v>
      </c>
      <c r="L2637" t="s">
        <v>39</v>
      </c>
      <c r="M2637" s="1"/>
    </row>
    <row r="2638" spans="1:13" x14ac:dyDescent="0.35">
      <c r="A2638">
        <v>2637</v>
      </c>
      <c r="B2638" t="s">
        <v>6743</v>
      </c>
      <c r="C2638" t="s">
        <v>4960</v>
      </c>
      <c r="D2638" t="s">
        <v>15</v>
      </c>
      <c r="E2638" t="s">
        <v>16</v>
      </c>
      <c r="F2638">
        <v>30</v>
      </c>
      <c r="G2638" t="s">
        <v>6744</v>
      </c>
      <c r="H2638" t="s">
        <v>6675</v>
      </c>
      <c r="I2638" t="s">
        <v>32</v>
      </c>
      <c r="J2638" s="1">
        <v>44400</v>
      </c>
      <c r="K2638">
        <v>95</v>
      </c>
      <c r="L2638" t="s">
        <v>39</v>
      </c>
      <c r="M2638" s="1"/>
    </row>
    <row r="2639" spans="1:13" x14ac:dyDescent="0.35">
      <c r="A2639">
        <v>2638</v>
      </c>
      <c r="B2639" t="s">
        <v>6745</v>
      </c>
      <c r="C2639" t="s">
        <v>5067</v>
      </c>
      <c r="D2639" t="s">
        <v>15</v>
      </c>
      <c r="E2639" t="s">
        <v>16</v>
      </c>
      <c r="F2639">
        <v>90</v>
      </c>
      <c r="G2639" t="s">
        <v>6746</v>
      </c>
      <c r="H2639" t="s">
        <v>2772</v>
      </c>
      <c r="I2639" t="s">
        <v>32</v>
      </c>
      <c r="J2639" s="1">
        <v>44092</v>
      </c>
      <c r="K2639">
        <v>19</v>
      </c>
      <c r="L2639" t="s">
        <v>45</v>
      </c>
      <c r="M2639" s="1"/>
    </row>
    <row r="2640" spans="1:13" x14ac:dyDescent="0.35">
      <c r="A2640">
        <v>2639</v>
      </c>
      <c r="B2640" t="s">
        <v>6747</v>
      </c>
      <c r="C2640" t="s">
        <v>6748</v>
      </c>
      <c r="D2640" t="s">
        <v>28</v>
      </c>
      <c r="E2640" t="s">
        <v>29</v>
      </c>
      <c r="F2640">
        <v>90</v>
      </c>
      <c r="G2640" t="s">
        <v>6749</v>
      </c>
      <c r="H2640" t="s">
        <v>1556</v>
      </c>
      <c r="I2640" t="s">
        <v>1311</v>
      </c>
      <c r="J2640" s="1">
        <v>44787</v>
      </c>
      <c r="K2640">
        <v>96</v>
      </c>
      <c r="L2640" t="s">
        <v>64</v>
      </c>
      <c r="M2640" s="1"/>
    </row>
    <row r="2641" spans="1:13" x14ac:dyDescent="0.35">
      <c r="A2641">
        <v>2640</v>
      </c>
      <c r="B2641" t="s">
        <v>3111</v>
      </c>
      <c r="C2641" t="s">
        <v>1121</v>
      </c>
      <c r="D2641" t="s">
        <v>28</v>
      </c>
      <c r="E2641" t="s">
        <v>29</v>
      </c>
      <c r="F2641">
        <v>30</v>
      </c>
      <c r="G2641" t="s">
        <v>6750</v>
      </c>
      <c r="H2641" t="s">
        <v>4849</v>
      </c>
      <c r="I2641" t="s">
        <v>294</v>
      </c>
      <c r="J2641" s="1">
        <v>44188</v>
      </c>
      <c r="K2641">
        <v>54</v>
      </c>
      <c r="L2641" t="s">
        <v>45</v>
      </c>
      <c r="M2641" s="1"/>
    </row>
    <row r="2642" spans="1:13" x14ac:dyDescent="0.35">
      <c r="A2642">
        <v>2641</v>
      </c>
      <c r="B2642" t="s">
        <v>5303</v>
      </c>
      <c r="C2642" t="s">
        <v>1297</v>
      </c>
      <c r="D2642" t="s">
        <v>41</v>
      </c>
      <c r="E2642" t="s">
        <v>16</v>
      </c>
      <c r="F2642">
        <v>90</v>
      </c>
      <c r="G2642" t="s">
        <v>6751</v>
      </c>
      <c r="H2642" t="s">
        <v>2026</v>
      </c>
      <c r="I2642" t="s">
        <v>1078</v>
      </c>
      <c r="J2642" s="1">
        <v>44513</v>
      </c>
      <c r="K2642">
        <v>12</v>
      </c>
      <c r="L2642" t="s">
        <v>159</v>
      </c>
      <c r="M2642" s="1"/>
    </row>
    <row r="2643" spans="1:13" x14ac:dyDescent="0.35">
      <c r="A2643">
        <v>2642</v>
      </c>
      <c r="B2643" t="s">
        <v>1788</v>
      </c>
      <c r="C2643" t="s">
        <v>6752</v>
      </c>
      <c r="D2643" t="s">
        <v>28</v>
      </c>
      <c r="E2643" t="s">
        <v>29</v>
      </c>
      <c r="F2643">
        <v>90</v>
      </c>
      <c r="G2643" t="s">
        <v>6753</v>
      </c>
      <c r="H2643" t="s">
        <v>6754</v>
      </c>
      <c r="I2643" t="s">
        <v>32</v>
      </c>
      <c r="J2643" s="1">
        <v>44017</v>
      </c>
      <c r="K2643">
        <v>82</v>
      </c>
      <c r="L2643" t="s">
        <v>54</v>
      </c>
      <c r="M2643" s="1"/>
    </row>
    <row r="2644" spans="1:13" x14ac:dyDescent="0.35">
      <c r="A2644">
        <v>2643</v>
      </c>
      <c r="B2644" t="s">
        <v>6755</v>
      </c>
      <c r="C2644" t="s">
        <v>5090</v>
      </c>
      <c r="D2644" t="s">
        <v>51</v>
      </c>
      <c r="E2644" t="s">
        <v>16</v>
      </c>
      <c r="F2644">
        <v>90</v>
      </c>
      <c r="G2644" t="s">
        <v>6756</v>
      </c>
      <c r="H2644" t="s">
        <v>655</v>
      </c>
      <c r="I2644" t="s">
        <v>32</v>
      </c>
      <c r="J2644" s="1">
        <v>44707</v>
      </c>
      <c r="K2644">
        <v>47</v>
      </c>
      <c r="L2644" t="s">
        <v>45</v>
      </c>
      <c r="M2644" s="1"/>
    </row>
    <row r="2645" spans="1:13" x14ac:dyDescent="0.35">
      <c r="A2645">
        <v>2644</v>
      </c>
      <c r="B2645" t="s">
        <v>1792</v>
      </c>
      <c r="C2645" t="s">
        <v>580</v>
      </c>
      <c r="D2645" t="s">
        <v>28</v>
      </c>
      <c r="E2645" t="s">
        <v>29</v>
      </c>
      <c r="F2645">
        <v>60</v>
      </c>
      <c r="G2645" t="s">
        <v>6757</v>
      </c>
      <c r="H2645" t="s">
        <v>5652</v>
      </c>
      <c r="I2645" t="s">
        <v>32</v>
      </c>
      <c r="J2645" s="1">
        <v>44894</v>
      </c>
      <c r="K2645">
        <v>91</v>
      </c>
      <c r="L2645" t="s">
        <v>39</v>
      </c>
      <c r="M2645" s="1"/>
    </row>
    <row r="2646" spans="1:13" x14ac:dyDescent="0.35">
      <c r="A2646">
        <v>2645</v>
      </c>
      <c r="B2646" t="s">
        <v>4599</v>
      </c>
      <c r="C2646" t="s">
        <v>3467</v>
      </c>
      <c r="D2646" t="s">
        <v>51</v>
      </c>
      <c r="E2646" t="s">
        <v>16</v>
      </c>
      <c r="F2646">
        <v>60</v>
      </c>
      <c r="G2646" t="s">
        <v>6758</v>
      </c>
      <c r="H2646" t="s">
        <v>868</v>
      </c>
      <c r="I2646" t="s">
        <v>32</v>
      </c>
      <c r="J2646" s="1">
        <v>44697</v>
      </c>
      <c r="K2646">
        <v>14</v>
      </c>
      <c r="L2646" t="s">
        <v>159</v>
      </c>
      <c r="M2646" s="1"/>
    </row>
    <row r="2647" spans="1:13" x14ac:dyDescent="0.35">
      <c r="A2647">
        <v>2646</v>
      </c>
      <c r="B2647" t="s">
        <v>6759</v>
      </c>
      <c r="C2647" t="s">
        <v>3171</v>
      </c>
      <c r="D2647" t="s">
        <v>51</v>
      </c>
      <c r="E2647" t="s">
        <v>16</v>
      </c>
      <c r="F2647">
        <v>30</v>
      </c>
      <c r="G2647" t="s">
        <v>6760</v>
      </c>
      <c r="H2647" t="s">
        <v>235</v>
      </c>
      <c r="I2647" t="s">
        <v>146</v>
      </c>
      <c r="J2647" s="1">
        <v>44910</v>
      </c>
      <c r="K2647">
        <v>85</v>
      </c>
      <c r="L2647" t="s">
        <v>159</v>
      </c>
      <c r="M2647" s="1"/>
    </row>
    <row r="2648" spans="1:13" x14ac:dyDescent="0.35">
      <c r="A2648">
        <v>2647</v>
      </c>
      <c r="B2648" t="s">
        <v>6761</v>
      </c>
      <c r="C2648" t="s">
        <v>6762</v>
      </c>
      <c r="D2648" t="s">
        <v>15</v>
      </c>
      <c r="E2648" t="s">
        <v>16</v>
      </c>
      <c r="F2648">
        <v>60</v>
      </c>
      <c r="G2648" t="s">
        <v>6760</v>
      </c>
      <c r="H2648" t="s">
        <v>5248</v>
      </c>
      <c r="I2648" t="s">
        <v>32</v>
      </c>
      <c r="J2648" s="1">
        <v>44286</v>
      </c>
      <c r="K2648">
        <v>25</v>
      </c>
      <c r="L2648" t="s">
        <v>20</v>
      </c>
      <c r="M2648" s="1"/>
    </row>
    <row r="2649" spans="1:13" x14ac:dyDescent="0.35">
      <c r="A2649">
        <v>2648</v>
      </c>
      <c r="B2649" t="s">
        <v>5954</v>
      </c>
      <c r="C2649" t="s">
        <v>6635</v>
      </c>
      <c r="D2649" t="s">
        <v>28</v>
      </c>
      <c r="E2649" t="s">
        <v>29</v>
      </c>
      <c r="F2649">
        <v>90</v>
      </c>
      <c r="G2649" t="s">
        <v>6763</v>
      </c>
      <c r="H2649" t="s">
        <v>6249</v>
      </c>
      <c r="I2649" t="s">
        <v>38</v>
      </c>
      <c r="J2649" s="1">
        <v>44237</v>
      </c>
      <c r="K2649">
        <v>90</v>
      </c>
      <c r="L2649" t="s">
        <v>80</v>
      </c>
      <c r="M2649" s="1"/>
    </row>
    <row r="2650" spans="1:13" x14ac:dyDescent="0.35">
      <c r="A2650">
        <v>2649</v>
      </c>
      <c r="B2650" t="s">
        <v>6764</v>
      </c>
      <c r="C2650" t="s">
        <v>3253</v>
      </c>
      <c r="D2650" t="s">
        <v>28</v>
      </c>
      <c r="E2650" t="s">
        <v>29</v>
      </c>
      <c r="F2650">
        <v>30</v>
      </c>
      <c r="G2650" t="s">
        <v>6765</v>
      </c>
      <c r="H2650" t="s">
        <v>221</v>
      </c>
      <c r="I2650" t="s">
        <v>32</v>
      </c>
      <c r="J2650" s="1">
        <v>44403</v>
      </c>
      <c r="K2650">
        <v>38</v>
      </c>
      <c r="L2650" t="s">
        <v>33</v>
      </c>
      <c r="M2650" s="1"/>
    </row>
    <row r="2651" spans="1:13" x14ac:dyDescent="0.35">
      <c r="A2651">
        <v>2650</v>
      </c>
      <c r="B2651" t="s">
        <v>2556</v>
      </c>
      <c r="C2651" t="s">
        <v>540</v>
      </c>
      <c r="D2651" t="s">
        <v>28</v>
      </c>
      <c r="E2651" t="s">
        <v>29</v>
      </c>
      <c r="F2651">
        <v>30</v>
      </c>
      <c r="G2651" t="s">
        <v>6766</v>
      </c>
      <c r="H2651" t="s">
        <v>1621</v>
      </c>
      <c r="I2651" t="s">
        <v>146</v>
      </c>
      <c r="J2651" s="1">
        <v>44170</v>
      </c>
      <c r="K2651">
        <v>31</v>
      </c>
      <c r="L2651" t="s">
        <v>39</v>
      </c>
      <c r="M2651" s="1"/>
    </row>
    <row r="2652" spans="1:13" x14ac:dyDescent="0.35">
      <c r="A2652">
        <v>2651</v>
      </c>
      <c r="B2652" t="s">
        <v>5400</v>
      </c>
      <c r="C2652" t="s">
        <v>1237</v>
      </c>
      <c r="D2652" t="s">
        <v>15</v>
      </c>
      <c r="E2652" t="s">
        <v>16</v>
      </c>
      <c r="F2652">
        <v>30</v>
      </c>
      <c r="G2652" t="s">
        <v>6767</v>
      </c>
      <c r="H2652" t="s">
        <v>4585</v>
      </c>
      <c r="I2652" t="s">
        <v>25</v>
      </c>
      <c r="J2652" s="1">
        <v>44394</v>
      </c>
      <c r="K2652">
        <v>19</v>
      </c>
      <c r="L2652" t="s">
        <v>54</v>
      </c>
      <c r="M2652" s="1"/>
    </row>
    <row r="2653" spans="1:13" x14ac:dyDescent="0.35">
      <c r="A2653">
        <v>2652</v>
      </c>
      <c r="B2653" t="s">
        <v>1572</v>
      </c>
      <c r="C2653" t="s">
        <v>267</v>
      </c>
      <c r="D2653" t="s">
        <v>28</v>
      </c>
      <c r="E2653" t="s">
        <v>29</v>
      </c>
      <c r="F2653">
        <v>30</v>
      </c>
      <c r="G2653" t="s">
        <v>6768</v>
      </c>
      <c r="H2653" t="s">
        <v>5778</v>
      </c>
      <c r="I2653" t="s">
        <v>1311</v>
      </c>
      <c r="J2653" s="1">
        <v>44508</v>
      </c>
      <c r="K2653">
        <v>16</v>
      </c>
      <c r="L2653" t="s">
        <v>39</v>
      </c>
      <c r="M2653" s="1"/>
    </row>
    <row r="2654" spans="1:13" x14ac:dyDescent="0.35">
      <c r="A2654">
        <v>2653</v>
      </c>
      <c r="B2654" t="s">
        <v>111</v>
      </c>
      <c r="C2654" t="s">
        <v>3965</v>
      </c>
      <c r="D2654" t="s">
        <v>28</v>
      </c>
      <c r="E2654" t="s">
        <v>29</v>
      </c>
      <c r="F2654">
        <v>30</v>
      </c>
      <c r="G2654" t="s">
        <v>6769</v>
      </c>
      <c r="H2654" t="s">
        <v>6770</v>
      </c>
      <c r="I2654" t="s">
        <v>124</v>
      </c>
      <c r="J2654" s="1">
        <v>44741</v>
      </c>
      <c r="K2654">
        <v>42</v>
      </c>
      <c r="L2654" t="s">
        <v>64</v>
      </c>
      <c r="M2654" s="1"/>
    </row>
    <row r="2655" spans="1:13" x14ac:dyDescent="0.35">
      <c r="A2655">
        <v>2654</v>
      </c>
      <c r="B2655" t="s">
        <v>4742</v>
      </c>
      <c r="C2655" t="s">
        <v>1304</v>
      </c>
      <c r="D2655" t="s">
        <v>51</v>
      </c>
      <c r="E2655" t="s">
        <v>16</v>
      </c>
      <c r="F2655">
        <v>30</v>
      </c>
      <c r="G2655" t="s">
        <v>6771</v>
      </c>
      <c r="H2655" t="s">
        <v>6772</v>
      </c>
      <c r="I2655" t="s">
        <v>32</v>
      </c>
      <c r="J2655" s="1">
        <v>44217</v>
      </c>
      <c r="K2655">
        <v>41</v>
      </c>
      <c r="L2655" t="s">
        <v>70</v>
      </c>
      <c r="M2655" s="1"/>
    </row>
    <row r="2656" spans="1:13" x14ac:dyDescent="0.35">
      <c r="A2656">
        <v>2655</v>
      </c>
      <c r="B2656" t="s">
        <v>6773</v>
      </c>
      <c r="C2656" t="s">
        <v>2449</v>
      </c>
      <c r="D2656" t="s">
        <v>41</v>
      </c>
      <c r="E2656" t="s">
        <v>16</v>
      </c>
      <c r="F2656">
        <v>30</v>
      </c>
      <c r="G2656" t="s">
        <v>6774</v>
      </c>
      <c r="H2656" t="s">
        <v>6775</v>
      </c>
      <c r="I2656" t="s">
        <v>25</v>
      </c>
      <c r="J2656" s="1">
        <v>44577</v>
      </c>
      <c r="K2656">
        <v>54</v>
      </c>
      <c r="L2656" t="s">
        <v>80</v>
      </c>
      <c r="M2656" s="1"/>
    </row>
    <row r="2657" spans="1:13" x14ac:dyDescent="0.35">
      <c r="A2657">
        <v>2656</v>
      </c>
      <c r="B2657" t="s">
        <v>4372</v>
      </c>
      <c r="C2657" t="s">
        <v>6776</v>
      </c>
      <c r="D2657" t="s">
        <v>28</v>
      </c>
      <c r="E2657" t="s">
        <v>29</v>
      </c>
      <c r="F2657">
        <v>90</v>
      </c>
      <c r="G2657" t="s">
        <v>6777</v>
      </c>
      <c r="H2657" t="s">
        <v>6778</v>
      </c>
      <c r="I2657" t="s">
        <v>38</v>
      </c>
      <c r="J2657" s="1">
        <v>44262</v>
      </c>
      <c r="K2657">
        <v>36</v>
      </c>
      <c r="L2657" t="s">
        <v>45</v>
      </c>
      <c r="M2657" s="1"/>
    </row>
    <row r="2658" spans="1:13" x14ac:dyDescent="0.35">
      <c r="A2658">
        <v>2657</v>
      </c>
      <c r="B2658" t="s">
        <v>6779</v>
      </c>
      <c r="C2658" t="s">
        <v>6780</v>
      </c>
      <c r="D2658" t="s">
        <v>51</v>
      </c>
      <c r="E2658" t="s">
        <v>16</v>
      </c>
      <c r="F2658">
        <v>60</v>
      </c>
      <c r="G2658" t="s">
        <v>6781</v>
      </c>
      <c r="H2658" t="s">
        <v>6782</v>
      </c>
      <c r="I2658" t="s">
        <v>32</v>
      </c>
      <c r="J2658" s="1">
        <v>43839</v>
      </c>
      <c r="K2658">
        <v>15</v>
      </c>
      <c r="L2658" t="s">
        <v>20</v>
      </c>
      <c r="M2658" s="1"/>
    </row>
    <row r="2659" spans="1:13" x14ac:dyDescent="0.35">
      <c r="A2659">
        <v>2658</v>
      </c>
      <c r="B2659" t="s">
        <v>1622</v>
      </c>
      <c r="C2659" t="s">
        <v>6783</v>
      </c>
      <c r="D2659" t="s">
        <v>28</v>
      </c>
      <c r="E2659" t="s">
        <v>29</v>
      </c>
      <c r="F2659">
        <v>90</v>
      </c>
      <c r="G2659" t="s">
        <v>6784</v>
      </c>
      <c r="H2659" t="s">
        <v>2354</v>
      </c>
      <c r="I2659" t="s">
        <v>178</v>
      </c>
      <c r="J2659" s="1">
        <v>44919</v>
      </c>
      <c r="K2659">
        <v>104</v>
      </c>
      <c r="L2659" t="s">
        <v>54</v>
      </c>
      <c r="M2659" s="1"/>
    </row>
    <row r="2660" spans="1:13" x14ac:dyDescent="0.35">
      <c r="A2660">
        <v>2659</v>
      </c>
      <c r="B2660" t="s">
        <v>4452</v>
      </c>
      <c r="C2660" t="s">
        <v>6785</v>
      </c>
      <c r="D2660" t="s">
        <v>28</v>
      </c>
      <c r="E2660" t="s">
        <v>29</v>
      </c>
      <c r="F2660">
        <v>30</v>
      </c>
      <c r="G2660" t="s">
        <v>6786</v>
      </c>
      <c r="H2660" t="s">
        <v>6787</v>
      </c>
      <c r="I2660" t="s">
        <v>1035</v>
      </c>
      <c r="J2660" s="1">
        <v>44605</v>
      </c>
      <c r="K2660">
        <v>102</v>
      </c>
      <c r="L2660" t="s">
        <v>39</v>
      </c>
      <c r="M2660" s="1"/>
    </row>
    <row r="2661" spans="1:13" x14ac:dyDescent="0.35">
      <c r="A2661">
        <v>2660</v>
      </c>
      <c r="B2661" t="s">
        <v>6788</v>
      </c>
      <c r="C2661" t="s">
        <v>547</v>
      </c>
      <c r="D2661" t="s">
        <v>15</v>
      </c>
      <c r="E2661" t="s">
        <v>16</v>
      </c>
      <c r="F2661">
        <v>60</v>
      </c>
      <c r="G2661" t="s">
        <v>6786</v>
      </c>
      <c r="H2661" t="s">
        <v>4621</v>
      </c>
      <c r="I2661" t="s">
        <v>178</v>
      </c>
      <c r="J2661" s="1">
        <v>44149</v>
      </c>
      <c r="K2661">
        <v>25</v>
      </c>
      <c r="L2661" t="s">
        <v>39</v>
      </c>
      <c r="M2661" s="1"/>
    </row>
    <row r="2662" spans="1:13" x14ac:dyDescent="0.35">
      <c r="A2662">
        <v>2661</v>
      </c>
      <c r="B2662" t="s">
        <v>2898</v>
      </c>
      <c r="C2662" t="s">
        <v>6789</v>
      </c>
      <c r="D2662" t="s">
        <v>28</v>
      </c>
      <c r="E2662" t="s">
        <v>29</v>
      </c>
      <c r="F2662">
        <v>90</v>
      </c>
      <c r="G2662" t="s">
        <v>6786</v>
      </c>
      <c r="H2662" t="s">
        <v>1001</v>
      </c>
      <c r="I2662" t="s">
        <v>32</v>
      </c>
      <c r="J2662" s="1">
        <v>44358</v>
      </c>
      <c r="K2662">
        <v>18</v>
      </c>
      <c r="L2662" t="s">
        <v>45</v>
      </c>
      <c r="M2662" s="1"/>
    </row>
    <row r="2663" spans="1:13" x14ac:dyDescent="0.35">
      <c r="A2663">
        <v>2662</v>
      </c>
      <c r="B2663" t="s">
        <v>6790</v>
      </c>
      <c r="C2663" t="s">
        <v>3803</v>
      </c>
      <c r="D2663" t="s">
        <v>28</v>
      </c>
      <c r="E2663" t="s">
        <v>29</v>
      </c>
      <c r="F2663">
        <v>30</v>
      </c>
      <c r="G2663" t="s">
        <v>6791</v>
      </c>
      <c r="H2663" t="s">
        <v>3100</v>
      </c>
      <c r="I2663" t="s">
        <v>32</v>
      </c>
      <c r="J2663" s="1">
        <v>44654</v>
      </c>
      <c r="K2663">
        <v>3</v>
      </c>
      <c r="L2663" t="s">
        <v>33</v>
      </c>
      <c r="M2663" s="1"/>
    </row>
    <row r="2664" spans="1:13" x14ac:dyDescent="0.35">
      <c r="A2664">
        <v>2663</v>
      </c>
      <c r="B2664" t="s">
        <v>6792</v>
      </c>
      <c r="C2664" t="s">
        <v>6793</v>
      </c>
      <c r="D2664" t="s">
        <v>51</v>
      </c>
      <c r="E2664" t="s">
        <v>16</v>
      </c>
      <c r="F2664">
        <v>90</v>
      </c>
      <c r="G2664" t="s">
        <v>6794</v>
      </c>
      <c r="H2664" t="s">
        <v>6795</v>
      </c>
      <c r="I2664" t="s">
        <v>146</v>
      </c>
      <c r="J2664" s="1">
        <v>44449</v>
      </c>
      <c r="K2664">
        <v>35</v>
      </c>
      <c r="L2664" t="s">
        <v>45</v>
      </c>
      <c r="M2664" s="1"/>
    </row>
    <row r="2665" spans="1:13" x14ac:dyDescent="0.35">
      <c r="A2665">
        <v>2664</v>
      </c>
      <c r="B2665" t="s">
        <v>6792</v>
      </c>
      <c r="C2665" t="s">
        <v>6793</v>
      </c>
      <c r="D2665" t="s">
        <v>51</v>
      </c>
      <c r="E2665" t="s">
        <v>16</v>
      </c>
      <c r="F2665">
        <v>90</v>
      </c>
      <c r="G2665" t="s">
        <v>6794</v>
      </c>
      <c r="H2665" t="s">
        <v>6795</v>
      </c>
      <c r="I2665" t="s">
        <v>146</v>
      </c>
      <c r="J2665" s="1">
        <v>44449</v>
      </c>
      <c r="K2665">
        <v>35</v>
      </c>
      <c r="L2665" t="s">
        <v>45</v>
      </c>
      <c r="M2665" s="1"/>
    </row>
    <row r="2666" spans="1:13" x14ac:dyDescent="0.35">
      <c r="A2666">
        <v>2665</v>
      </c>
      <c r="B2666" t="s">
        <v>6796</v>
      </c>
      <c r="C2666" t="s">
        <v>4079</v>
      </c>
      <c r="D2666" t="s">
        <v>28</v>
      </c>
      <c r="E2666" t="s">
        <v>29</v>
      </c>
      <c r="F2666">
        <v>90</v>
      </c>
      <c r="G2666" t="s">
        <v>6797</v>
      </c>
      <c r="H2666" t="s">
        <v>3059</v>
      </c>
      <c r="I2666" t="s">
        <v>187</v>
      </c>
      <c r="J2666" s="1">
        <v>44630</v>
      </c>
      <c r="K2666">
        <v>86</v>
      </c>
      <c r="L2666" t="s">
        <v>33</v>
      </c>
      <c r="M2666" s="1"/>
    </row>
    <row r="2667" spans="1:13" x14ac:dyDescent="0.35">
      <c r="A2667">
        <v>2666</v>
      </c>
      <c r="B2667" t="s">
        <v>1002</v>
      </c>
      <c r="C2667" t="s">
        <v>6798</v>
      </c>
      <c r="D2667" t="s">
        <v>28</v>
      </c>
      <c r="E2667" t="s">
        <v>29</v>
      </c>
      <c r="F2667">
        <v>60</v>
      </c>
      <c r="G2667" t="s">
        <v>6799</v>
      </c>
      <c r="H2667" t="s">
        <v>3248</v>
      </c>
      <c r="I2667" t="s">
        <v>38</v>
      </c>
      <c r="J2667" s="1">
        <v>44027</v>
      </c>
      <c r="K2667">
        <v>41</v>
      </c>
      <c r="L2667" t="s">
        <v>45</v>
      </c>
      <c r="M2667" s="1"/>
    </row>
    <row r="2668" spans="1:13" x14ac:dyDescent="0.35">
      <c r="A2668">
        <v>2667</v>
      </c>
      <c r="B2668" t="s">
        <v>6800</v>
      </c>
      <c r="C2668" t="s">
        <v>3647</v>
      </c>
      <c r="D2668" t="s">
        <v>15</v>
      </c>
      <c r="E2668" t="s">
        <v>16</v>
      </c>
      <c r="F2668">
        <v>90</v>
      </c>
      <c r="G2668" t="s">
        <v>6801</v>
      </c>
      <c r="H2668" t="s">
        <v>802</v>
      </c>
      <c r="I2668" t="s">
        <v>294</v>
      </c>
      <c r="J2668" s="1">
        <v>44261</v>
      </c>
      <c r="K2668">
        <v>3</v>
      </c>
      <c r="L2668" t="s">
        <v>159</v>
      </c>
      <c r="M2668" s="1"/>
    </row>
    <row r="2669" spans="1:13" x14ac:dyDescent="0.35">
      <c r="A2669">
        <v>2668</v>
      </c>
      <c r="B2669" t="s">
        <v>735</v>
      </c>
      <c r="C2669" t="s">
        <v>6802</v>
      </c>
      <c r="D2669" t="s">
        <v>28</v>
      </c>
      <c r="E2669" t="s">
        <v>29</v>
      </c>
      <c r="F2669">
        <v>30</v>
      </c>
      <c r="G2669" t="s">
        <v>6803</v>
      </c>
      <c r="H2669" t="s">
        <v>5427</v>
      </c>
      <c r="I2669" t="s">
        <v>32</v>
      </c>
      <c r="J2669" s="1">
        <v>44155</v>
      </c>
      <c r="K2669">
        <v>3</v>
      </c>
      <c r="L2669" t="s">
        <v>39</v>
      </c>
      <c r="M2669" s="1"/>
    </row>
    <row r="2670" spans="1:13" x14ac:dyDescent="0.35">
      <c r="A2670">
        <v>2669</v>
      </c>
      <c r="B2670" t="s">
        <v>1856</v>
      </c>
      <c r="C2670" t="s">
        <v>6804</v>
      </c>
      <c r="D2670" t="s">
        <v>51</v>
      </c>
      <c r="E2670" t="s">
        <v>16</v>
      </c>
      <c r="F2670">
        <v>30</v>
      </c>
      <c r="G2670" t="s">
        <v>6805</v>
      </c>
      <c r="H2670" t="s">
        <v>810</v>
      </c>
      <c r="I2670" t="s">
        <v>32</v>
      </c>
      <c r="J2670" s="1">
        <v>44470</v>
      </c>
      <c r="K2670">
        <v>81</v>
      </c>
      <c r="L2670" t="s">
        <v>80</v>
      </c>
      <c r="M2670" s="1"/>
    </row>
    <row r="2671" spans="1:13" x14ac:dyDescent="0.35">
      <c r="A2671">
        <v>2670</v>
      </c>
      <c r="B2671" t="s">
        <v>600</v>
      </c>
      <c r="C2671" t="s">
        <v>468</v>
      </c>
      <c r="D2671" t="s">
        <v>15</v>
      </c>
      <c r="E2671" t="s">
        <v>16</v>
      </c>
      <c r="F2671">
        <v>30</v>
      </c>
      <c r="G2671" t="s">
        <v>6806</v>
      </c>
      <c r="H2671" t="s">
        <v>685</v>
      </c>
      <c r="I2671" t="s">
        <v>686</v>
      </c>
      <c r="J2671" s="1">
        <v>44774</v>
      </c>
      <c r="K2671">
        <v>98</v>
      </c>
      <c r="L2671" t="s">
        <v>101</v>
      </c>
      <c r="M2671" s="1"/>
    </row>
    <row r="2672" spans="1:13" x14ac:dyDescent="0.35">
      <c r="A2672">
        <v>2671</v>
      </c>
      <c r="B2672" t="s">
        <v>6807</v>
      </c>
      <c r="C2672" t="s">
        <v>547</v>
      </c>
      <c r="D2672" t="s">
        <v>15</v>
      </c>
      <c r="E2672" t="s">
        <v>16</v>
      </c>
      <c r="F2672">
        <v>30</v>
      </c>
      <c r="G2672" t="s">
        <v>6808</v>
      </c>
      <c r="H2672" t="s">
        <v>3175</v>
      </c>
      <c r="I2672" t="s">
        <v>1233</v>
      </c>
      <c r="J2672" s="1">
        <v>44543</v>
      </c>
      <c r="K2672">
        <v>67</v>
      </c>
      <c r="L2672" t="s">
        <v>159</v>
      </c>
      <c r="M2672" s="1"/>
    </row>
    <row r="2673" spans="1:13" x14ac:dyDescent="0.35">
      <c r="A2673">
        <v>2672</v>
      </c>
      <c r="B2673" t="s">
        <v>6809</v>
      </c>
      <c r="C2673" t="s">
        <v>6810</v>
      </c>
      <c r="D2673" t="s">
        <v>51</v>
      </c>
      <c r="E2673" t="s">
        <v>16</v>
      </c>
      <c r="F2673">
        <v>90</v>
      </c>
      <c r="G2673" t="s">
        <v>6811</v>
      </c>
      <c r="H2673" t="s">
        <v>4020</v>
      </c>
      <c r="I2673" t="s">
        <v>173</v>
      </c>
      <c r="J2673" s="1">
        <v>44914</v>
      </c>
      <c r="K2673">
        <v>7</v>
      </c>
      <c r="L2673" t="s">
        <v>64</v>
      </c>
      <c r="M2673" s="1"/>
    </row>
    <row r="2674" spans="1:13" x14ac:dyDescent="0.35">
      <c r="A2674">
        <v>2673</v>
      </c>
      <c r="B2674" t="s">
        <v>2647</v>
      </c>
      <c r="C2674" t="s">
        <v>6812</v>
      </c>
      <c r="D2674" t="s">
        <v>51</v>
      </c>
      <c r="E2674" t="s">
        <v>16</v>
      </c>
      <c r="F2674">
        <v>30</v>
      </c>
      <c r="G2674" t="s">
        <v>6813</v>
      </c>
      <c r="H2674" t="s">
        <v>4853</v>
      </c>
      <c r="I2674" t="s">
        <v>178</v>
      </c>
      <c r="J2674" s="1">
        <v>44214</v>
      </c>
      <c r="K2674">
        <v>12</v>
      </c>
      <c r="L2674" t="s">
        <v>64</v>
      </c>
      <c r="M2674" s="1"/>
    </row>
    <row r="2675" spans="1:13" x14ac:dyDescent="0.35">
      <c r="A2675">
        <v>2674</v>
      </c>
      <c r="B2675" t="s">
        <v>441</v>
      </c>
      <c r="C2675" t="s">
        <v>6814</v>
      </c>
      <c r="D2675" t="s">
        <v>28</v>
      </c>
      <c r="E2675" t="s">
        <v>29</v>
      </c>
      <c r="F2675">
        <v>60</v>
      </c>
      <c r="G2675" t="s">
        <v>6815</v>
      </c>
      <c r="H2675" t="s">
        <v>2045</v>
      </c>
      <c r="I2675" t="s">
        <v>38</v>
      </c>
      <c r="J2675" s="1">
        <v>44235</v>
      </c>
      <c r="K2675">
        <v>64</v>
      </c>
      <c r="L2675" t="s">
        <v>54</v>
      </c>
      <c r="M2675" s="1"/>
    </row>
    <row r="2676" spans="1:13" x14ac:dyDescent="0.35">
      <c r="A2676">
        <v>2675</v>
      </c>
      <c r="B2676" t="s">
        <v>5125</v>
      </c>
      <c r="C2676" t="s">
        <v>1175</v>
      </c>
      <c r="D2676" t="s">
        <v>28</v>
      </c>
      <c r="E2676" t="s">
        <v>29</v>
      </c>
      <c r="F2676">
        <v>30</v>
      </c>
      <c r="G2676" t="s">
        <v>6816</v>
      </c>
      <c r="H2676" t="s">
        <v>917</v>
      </c>
      <c r="I2676" t="s">
        <v>32</v>
      </c>
      <c r="J2676" s="1">
        <v>44551</v>
      </c>
      <c r="K2676">
        <v>7</v>
      </c>
      <c r="L2676" t="s">
        <v>159</v>
      </c>
      <c r="M2676" s="1"/>
    </row>
    <row r="2677" spans="1:13" x14ac:dyDescent="0.35">
      <c r="A2677">
        <v>2676</v>
      </c>
      <c r="B2677" t="s">
        <v>3716</v>
      </c>
      <c r="C2677" t="s">
        <v>6817</v>
      </c>
      <c r="D2677" t="s">
        <v>51</v>
      </c>
      <c r="E2677" t="s">
        <v>16</v>
      </c>
      <c r="F2677">
        <v>90</v>
      </c>
      <c r="G2677" t="s">
        <v>6818</v>
      </c>
      <c r="H2677" t="s">
        <v>2490</v>
      </c>
      <c r="I2677" t="s">
        <v>32</v>
      </c>
      <c r="J2677" s="1">
        <v>44345</v>
      </c>
      <c r="K2677">
        <v>4</v>
      </c>
      <c r="L2677" t="s">
        <v>33</v>
      </c>
      <c r="M2677" s="1"/>
    </row>
    <row r="2678" spans="1:13" x14ac:dyDescent="0.35">
      <c r="A2678">
        <v>2677</v>
      </c>
      <c r="B2678" t="s">
        <v>515</v>
      </c>
      <c r="C2678" t="s">
        <v>2561</v>
      </c>
      <c r="D2678" t="s">
        <v>51</v>
      </c>
      <c r="E2678" t="s">
        <v>16</v>
      </c>
      <c r="F2678">
        <v>60</v>
      </c>
      <c r="G2678" t="s">
        <v>6819</v>
      </c>
      <c r="H2678" t="s">
        <v>6820</v>
      </c>
      <c r="I2678" t="s">
        <v>294</v>
      </c>
      <c r="J2678" s="1">
        <v>43976</v>
      </c>
      <c r="K2678">
        <v>26</v>
      </c>
      <c r="L2678" t="s">
        <v>33</v>
      </c>
      <c r="M2678" s="1"/>
    </row>
    <row r="2679" spans="1:13" x14ac:dyDescent="0.35">
      <c r="A2679">
        <v>2678</v>
      </c>
      <c r="B2679" t="s">
        <v>3512</v>
      </c>
      <c r="C2679" t="s">
        <v>6821</v>
      </c>
      <c r="D2679" t="s">
        <v>15</v>
      </c>
      <c r="E2679" t="s">
        <v>16</v>
      </c>
      <c r="F2679">
        <v>90</v>
      </c>
      <c r="G2679" t="s">
        <v>6822</v>
      </c>
      <c r="H2679" t="s">
        <v>2717</v>
      </c>
      <c r="I2679" t="s">
        <v>1889</v>
      </c>
      <c r="J2679" s="1">
        <v>44538</v>
      </c>
      <c r="K2679">
        <v>54</v>
      </c>
      <c r="L2679" t="s">
        <v>101</v>
      </c>
      <c r="M2679" s="1"/>
    </row>
    <row r="2680" spans="1:13" x14ac:dyDescent="0.35">
      <c r="A2680">
        <v>2679</v>
      </c>
      <c r="B2680" t="s">
        <v>6823</v>
      </c>
      <c r="C2680" t="s">
        <v>6824</v>
      </c>
      <c r="D2680" t="s">
        <v>51</v>
      </c>
      <c r="E2680" t="s">
        <v>16</v>
      </c>
      <c r="F2680">
        <v>90</v>
      </c>
      <c r="G2680" t="s">
        <v>6825</v>
      </c>
      <c r="H2680" t="s">
        <v>6826</v>
      </c>
      <c r="I2680" t="s">
        <v>32</v>
      </c>
      <c r="J2680" s="1">
        <v>44794</v>
      </c>
      <c r="K2680">
        <v>41</v>
      </c>
      <c r="L2680" t="s">
        <v>70</v>
      </c>
      <c r="M2680" s="1"/>
    </row>
    <row r="2681" spans="1:13" x14ac:dyDescent="0.35">
      <c r="A2681">
        <v>2680</v>
      </c>
      <c r="B2681" t="s">
        <v>828</v>
      </c>
      <c r="C2681" t="s">
        <v>928</v>
      </c>
      <c r="D2681" t="s">
        <v>15</v>
      </c>
      <c r="E2681" t="s">
        <v>16</v>
      </c>
      <c r="F2681">
        <v>60</v>
      </c>
      <c r="G2681" t="s">
        <v>6827</v>
      </c>
      <c r="H2681" t="s">
        <v>224</v>
      </c>
      <c r="I2681" t="s">
        <v>124</v>
      </c>
      <c r="J2681" s="1">
        <v>44663</v>
      </c>
      <c r="K2681">
        <v>46</v>
      </c>
      <c r="L2681" t="s">
        <v>101</v>
      </c>
      <c r="M2681" s="1"/>
    </row>
    <row r="2682" spans="1:13" x14ac:dyDescent="0.35">
      <c r="A2682">
        <v>2681</v>
      </c>
      <c r="B2682" t="s">
        <v>3532</v>
      </c>
      <c r="C2682" t="s">
        <v>6828</v>
      </c>
      <c r="D2682" t="s">
        <v>28</v>
      </c>
      <c r="E2682" t="s">
        <v>29</v>
      </c>
      <c r="F2682">
        <v>90</v>
      </c>
      <c r="G2682" t="s">
        <v>6829</v>
      </c>
      <c r="H2682" t="s">
        <v>2354</v>
      </c>
      <c r="I2682" t="s">
        <v>178</v>
      </c>
      <c r="J2682" s="1">
        <v>44560</v>
      </c>
      <c r="K2682">
        <v>64</v>
      </c>
      <c r="L2682" t="s">
        <v>64</v>
      </c>
      <c r="M2682" s="1"/>
    </row>
    <row r="2683" spans="1:13" x14ac:dyDescent="0.35">
      <c r="A2683">
        <v>2682</v>
      </c>
      <c r="B2683" t="s">
        <v>4984</v>
      </c>
      <c r="C2683" t="s">
        <v>5850</v>
      </c>
      <c r="D2683" t="s">
        <v>28</v>
      </c>
      <c r="E2683" t="s">
        <v>29</v>
      </c>
      <c r="F2683">
        <v>60</v>
      </c>
      <c r="G2683" t="s">
        <v>6830</v>
      </c>
      <c r="H2683" t="s">
        <v>2498</v>
      </c>
      <c r="I2683" t="s">
        <v>913</v>
      </c>
      <c r="J2683" s="1">
        <v>44676</v>
      </c>
      <c r="K2683">
        <v>105</v>
      </c>
      <c r="L2683" t="s">
        <v>70</v>
      </c>
      <c r="M2683" s="1"/>
    </row>
    <row r="2684" spans="1:13" x14ac:dyDescent="0.35">
      <c r="A2684">
        <v>2683</v>
      </c>
      <c r="B2684" t="s">
        <v>3443</v>
      </c>
      <c r="C2684" t="s">
        <v>35</v>
      </c>
      <c r="D2684" t="s">
        <v>28</v>
      </c>
      <c r="E2684" t="s">
        <v>29</v>
      </c>
      <c r="F2684">
        <v>90</v>
      </c>
      <c r="G2684" t="s">
        <v>6831</v>
      </c>
      <c r="H2684" t="s">
        <v>1785</v>
      </c>
      <c r="I2684" t="s">
        <v>32</v>
      </c>
      <c r="J2684" s="1">
        <v>44748</v>
      </c>
      <c r="K2684">
        <v>68</v>
      </c>
      <c r="L2684" t="s">
        <v>45</v>
      </c>
      <c r="M2684" s="1"/>
    </row>
    <row r="2685" spans="1:13" x14ac:dyDescent="0.35">
      <c r="A2685">
        <v>2684</v>
      </c>
      <c r="B2685" t="s">
        <v>2750</v>
      </c>
      <c r="C2685" t="s">
        <v>4473</v>
      </c>
      <c r="D2685" t="s">
        <v>28</v>
      </c>
      <c r="E2685" t="s">
        <v>29</v>
      </c>
      <c r="F2685">
        <v>60</v>
      </c>
      <c r="G2685" t="s">
        <v>6832</v>
      </c>
      <c r="H2685" t="s">
        <v>2831</v>
      </c>
      <c r="I2685" t="s">
        <v>32</v>
      </c>
      <c r="J2685" s="1">
        <v>44293</v>
      </c>
      <c r="K2685">
        <v>73</v>
      </c>
      <c r="L2685" t="s">
        <v>20</v>
      </c>
      <c r="M2685" s="1"/>
    </row>
    <row r="2686" spans="1:13" x14ac:dyDescent="0.35">
      <c r="A2686">
        <v>2685</v>
      </c>
      <c r="B2686" t="s">
        <v>6833</v>
      </c>
      <c r="C2686" t="s">
        <v>3719</v>
      </c>
      <c r="D2686" t="s">
        <v>15</v>
      </c>
      <c r="E2686" t="s">
        <v>16</v>
      </c>
      <c r="F2686">
        <v>90</v>
      </c>
      <c r="G2686" t="s">
        <v>6832</v>
      </c>
      <c r="H2686" t="s">
        <v>1107</v>
      </c>
      <c r="I2686" t="s">
        <v>32</v>
      </c>
      <c r="J2686" s="1">
        <v>44098</v>
      </c>
      <c r="K2686">
        <v>44</v>
      </c>
      <c r="L2686" t="s">
        <v>159</v>
      </c>
      <c r="M2686" s="1"/>
    </row>
    <row r="2687" spans="1:13" x14ac:dyDescent="0.35">
      <c r="A2687">
        <v>2686</v>
      </c>
      <c r="B2687" t="s">
        <v>1312</v>
      </c>
      <c r="C2687" t="s">
        <v>4396</v>
      </c>
      <c r="D2687" t="s">
        <v>28</v>
      </c>
      <c r="E2687" t="s">
        <v>29</v>
      </c>
      <c r="F2687">
        <v>60</v>
      </c>
      <c r="G2687" t="s">
        <v>6834</v>
      </c>
      <c r="H2687" t="s">
        <v>4451</v>
      </c>
      <c r="I2687" t="s">
        <v>32</v>
      </c>
      <c r="J2687" s="1">
        <v>44554</v>
      </c>
      <c r="K2687">
        <v>14</v>
      </c>
      <c r="L2687" t="s">
        <v>54</v>
      </c>
      <c r="M2687" s="1"/>
    </row>
    <row r="2688" spans="1:13" x14ac:dyDescent="0.35">
      <c r="A2688">
        <v>2687</v>
      </c>
      <c r="B2688" t="s">
        <v>6835</v>
      </c>
      <c r="C2688" t="s">
        <v>6247</v>
      </c>
      <c r="D2688" t="s">
        <v>28</v>
      </c>
      <c r="E2688" t="s">
        <v>29</v>
      </c>
      <c r="F2688">
        <v>60</v>
      </c>
      <c r="G2688" t="s">
        <v>6836</v>
      </c>
      <c r="H2688" t="s">
        <v>746</v>
      </c>
      <c r="I2688" t="s">
        <v>32</v>
      </c>
      <c r="J2688" s="1">
        <v>44367</v>
      </c>
      <c r="K2688">
        <v>45</v>
      </c>
      <c r="L2688" t="s">
        <v>80</v>
      </c>
      <c r="M2688" s="1"/>
    </row>
    <row r="2689" spans="1:13" x14ac:dyDescent="0.35">
      <c r="A2689">
        <v>2688</v>
      </c>
      <c r="B2689" t="s">
        <v>6837</v>
      </c>
      <c r="C2689" t="s">
        <v>3808</v>
      </c>
      <c r="D2689" t="s">
        <v>28</v>
      </c>
      <c r="E2689" t="s">
        <v>29</v>
      </c>
      <c r="F2689">
        <v>90</v>
      </c>
      <c r="G2689" t="s">
        <v>6838</v>
      </c>
      <c r="H2689" t="s">
        <v>6839</v>
      </c>
      <c r="I2689" t="s">
        <v>187</v>
      </c>
      <c r="J2689" s="1">
        <v>44885</v>
      </c>
      <c r="K2689">
        <v>18</v>
      </c>
      <c r="L2689" t="s">
        <v>39</v>
      </c>
      <c r="M2689" s="1"/>
    </row>
    <row r="2690" spans="1:13" x14ac:dyDescent="0.35">
      <c r="A2690">
        <v>2689</v>
      </c>
      <c r="B2690" t="s">
        <v>6532</v>
      </c>
      <c r="C2690" t="s">
        <v>4960</v>
      </c>
      <c r="D2690" t="s">
        <v>28</v>
      </c>
      <c r="E2690" t="s">
        <v>29</v>
      </c>
      <c r="F2690">
        <v>30</v>
      </c>
      <c r="G2690" t="s">
        <v>6840</v>
      </c>
      <c r="H2690" t="s">
        <v>5794</v>
      </c>
      <c r="I2690" t="s">
        <v>294</v>
      </c>
      <c r="J2690" s="1">
        <v>44767</v>
      </c>
      <c r="K2690">
        <v>83</v>
      </c>
      <c r="L2690" t="s">
        <v>39</v>
      </c>
      <c r="M2690" s="1"/>
    </row>
    <row r="2691" spans="1:13" x14ac:dyDescent="0.35">
      <c r="A2691">
        <v>2690</v>
      </c>
      <c r="B2691" t="s">
        <v>6841</v>
      </c>
      <c r="C2691" t="s">
        <v>6651</v>
      </c>
      <c r="D2691" t="s">
        <v>28</v>
      </c>
      <c r="E2691" t="s">
        <v>29</v>
      </c>
      <c r="F2691">
        <v>30</v>
      </c>
      <c r="G2691" t="s">
        <v>6842</v>
      </c>
      <c r="H2691" t="s">
        <v>266</v>
      </c>
      <c r="I2691" t="s">
        <v>32</v>
      </c>
      <c r="J2691" s="1">
        <v>44444</v>
      </c>
      <c r="K2691">
        <v>41</v>
      </c>
      <c r="L2691" t="s">
        <v>159</v>
      </c>
      <c r="M2691" s="1"/>
    </row>
    <row r="2692" spans="1:13" x14ac:dyDescent="0.35">
      <c r="A2692">
        <v>2691</v>
      </c>
      <c r="B2692" t="s">
        <v>6843</v>
      </c>
      <c r="C2692" t="s">
        <v>3956</v>
      </c>
      <c r="D2692" t="s">
        <v>51</v>
      </c>
      <c r="E2692" t="s">
        <v>16</v>
      </c>
      <c r="F2692">
        <v>90</v>
      </c>
      <c r="G2692" t="s">
        <v>6844</v>
      </c>
      <c r="H2692" t="s">
        <v>2667</v>
      </c>
      <c r="I2692" t="s">
        <v>187</v>
      </c>
      <c r="J2692" s="1">
        <v>44468</v>
      </c>
      <c r="K2692">
        <v>73</v>
      </c>
      <c r="L2692" t="s">
        <v>80</v>
      </c>
      <c r="M2692" s="1"/>
    </row>
    <row r="2693" spans="1:13" x14ac:dyDescent="0.35">
      <c r="A2693">
        <v>2692</v>
      </c>
      <c r="B2693" t="s">
        <v>6845</v>
      </c>
      <c r="C2693" t="s">
        <v>1459</v>
      </c>
      <c r="D2693" t="s">
        <v>15</v>
      </c>
      <c r="E2693" t="s">
        <v>16</v>
      </c>
      <c r="F2693">
        <v>90</v>
      </c>
      <c r="G2693" t="s">
        <v>6846</v>
      </c>
      <c r="H2693" t="s">
        <v>685</v>
      </c>
      <c r="I2693" t="s">
        <v>686</v>
      </c>
      <c r="J2693" s="1">
        <v>44024</v>
      </c>
      <c r="K2693">
        <v>77</v>
      </c>
      <c r="L2693" t="s">
        <v>64</v>
      </c>
      <c r="M2693" s="1"/>
    </row>
    <row r="2694" spans="1:13" x14ac:dyDescent="0.35">
      <c r="A2694">
        <v>2693</v>
      </c>
      <c r="B2694" t="s">
        <v>6847</v>
      </c>
      <c r="C2694" t="s">
        <v>1428</v>
      </c>
      <c r="D2694" t="s">
        <v>51</v>
      </c>
      <c r="E2694" t="s">
        <v>16</v>
      </c>
      <c r="F2694">
        <v>30</v>
      </c>
      <c r="G2694" t="s">
        <v>6848</v>
      </c>
      <c r="H2694" t="s">
        <v>6849</v>
      </c>
      <c r="I2694" t="s">
        <v>32</v>
      </c>
      <c r="J2694" s="1">
        <v>44823</v>
      </c>
      <c r="K2694">
        <v>27</v>
      </c>
      <c r="L2694" t="s">
        <v>45</v>
      </c>
      <c r="M2694" s="1"/>
    </row>
    <row r="2695" spans="1:13" x14ac:dyDescent="0.35">
      <c r="A2695">
        <v>2694</v>
      </c>
      <c r="B2695" t="s">
        <v>127</v>
      </c>
      <c r="C2695" t="s">
        <v>3712</v>
      </c>
      <c r="D2695" t="s">
        <v>28</v>
      </c>
      <c r="E2695" t="s">
        <v>29</v>
      </c>
      <c r="F2695">
        <v>60</v>
      </c>
      <c r="G2695" t="s">
        <v>6850</v>
      </c>
      <c r="H2695" t="s">
        <v>3713</v>
      </c>
      <c r="I2695" t="s">
        <v>32</v>
      </c>
      <c r="J2695" s="1">
        <v>43965</v>
      </c>
      <c r="K2695">
        <v>55</v>
      </c>
      <c r="L2695" t="s">
        <v>64</v>
      </c>
      <c r="M2695" s="1"/>
    </row>
    <row r="2696" spans="1:13" x14ac:dyDescent="0.35">
      <c r="A2696">
        <v>2695</v>
      </c>
      <c r="B2696" t="s">
        <v>6492</v>
      </c>
      <c r="C2696" t="s">
        <v>4420</v>
      </c>
      <c r="D2696" t="s">
        <v>28</v>
      </c>
      <c r="E2696" t="s">
        <v>29</v>
      </c>
      <c r="F2696">
        <v>90</v>
      </c>
      <c r="G2696" t="s">
        <v>6851</v>
      </c>
      <c r="H2696" t="s">
        <v>4849</v>
      </c>
      <c r="I2696" t="s">
        <v>294</v>
      </c>
      <c r="J2696" s="1">
        <v>43933</v>
      </c>
      <c r="K2696">
        <v>35</v>
      </c>
      <c r="L2696" t="s">
        <v>33</v>
      </c>
      <c r="M2696" s="1"/>
    </row>
    <row r="2697" spans="1:13" x14ac:dyDescent="0.35">
      <c r="A2697">
        <v>2696</v>
      </c>
      <c r="B2697" t="s">
        <v>3366</v>
      </c>
      <c r="C2697" t="s">
        <v>6852</v>
      </c>
      <c r="D2697" t="s">
        <v>28</v>
      </c>
      <c r="E2697" t="s">
        <v>29</v>
      </c>
      <c r="F2697">
        <v>30</v>
      </c>
      <c r="G2697" t="s">
        <v>6853</v>
      </c>
      <c r="H2697" t="s">
        <v>5803</v>
      </c>
      <c r="I2697" t="s">
        <v>294</v>
      </c>
      <c r="J2697" s="1">
        <v>43969</v>
      </c>
      <c r="K2697">
        <v>33</v>
      </c>
      <c r="L2697" t="s">
        <v>64</v>
      </c>
      <c r="M2697" s="1"/>
    </row>
    <row r="2698" spans="1:13" x14ac:dyDescent="0.35">
      <c r="A2698">
        <v>2697</v>
      </c>
      <c r="B2698" t="s">
        <v>276</v>
      </c>
      <c r="C2698" t="s">
        <v>6190</v>
      </c>
      <c r="D2698" t="s">
        <v>51</v>
      </c>
      <c r="E2698" t="s">
        <v>16</v>
      </c>
      <c r="F2698">
        <v>30</v>
      </c>
      <c r="G2698" t="s">
        <v>6854</v>
      </c>
      <c r="H2698" t="s">
        <v>4277</v>
      </c>
      <c r="I2698" t="s">
        <v>32</v>
      </c>
      <c r="J2698" s="1">
        <v>44386</v>
      </c>
      <c r="K2698">
        <v>58</v>
      </c>
      <c r="L2698" t="s">
        <v>70</v>
      </c>
      <c r="M2698" s="1"/>
    </row>
    <row r="2699" spans="1:13" x14ac:dyDescent="0.35">
      <c r="A2699">
        <v>2698</v>
      </c>
      <c r="B2699" t="s">
        <v>1316</v>
      </c>
      <c r="C2699" t="s">
        <v>1278</v>
      </c>
      <c r="D2699" t="s">
        <v>28</v>
      </c>
      <c r="E2699" t="s">
        <v>29</v>
      </c>
      <c r="F2699">
        <v>60</v>
      </c>
      <c r="G2699" t="s">
        <v>6855</v>
      </c>
      <c r="H2699" t="s">
        <v>389</v>
      </c>
      <c r="I2699" t="s">
        <v>32</v>
      </c>
      <c r="J2699" s="1">
        <v>44778</v>
      </c>
      <c r="K2699">
        <v>14</v>
      </c>
      <c r="L2699" t="s">
        <v>80</v>
      </c>
      <c r="M2699" s="1"/>
    </row>
    <row r="2700" spans="1:13" x14ac:dyDescent="0.35">
      <c r="A2700">
        <v>2699</v>
      </c>
      <c r="B2700" t="s">
        <v>5659</v>
      </c>
      <c r="C2700" t="s">
        <v>2448</v>
      </c>
      <c r="D2700" t="s">
        <v>41</v>
      </c>
      <c r="E2700" t="s">
        <v>16</v>
      </c>
      <c r="F2700">
        <v>60</v>
      </c>
      <c r="G2700" t="s">
        <v>6856</v>
      </c>
      <c r="H2700" t="s">
        <v>1956</v>
      </c>
      <c r="I2700" t="s">
        <v>32</v>
      </c>
      <c r="J2700" s="1">
        <v>44915</v>
      </c>
      <c r="K2700">
        <v>72</v>
      </c>
      <c r="L2700" t="s">
        <v>45</v>
      </c>
      <c r="M2700" s="1"/>
    </row>
    <row r="2701" spans="1:13" x14ac:dyDescent="0.35">
      <c r="A2701">
        <v>2700</v>
      </c>
      <c r="B2701" t="s">
        <v>523</v>
      </c>
      <c r="C2701" t="s">
        <v>1746</v>
      </c>
      <c r="D2701" t="s">
        <v>51</v>
      </c>
      <c r="E2701" t="s">
        <v>16</v>
      </c>
      <c r="F2701">
        <v>30</v>
      </c>
      <c r="G2701" t="s">
        <v>6857</v>
      </c>
      <c r="H2701" t="s">
        <v>641</v>
      </c>
      <c r="I2701" t="s">
        <v>294</v>
      </c>
      <c r="J2701" s="1">
        <v>44435</v>
      </c>
      <c r="K2701">
        <v>81</v>
      </c>
      <c r="L2701" t="s">
        <v>39</v>
      </c>
      <c r="M2701" s="1"/>
    </row>
    <row r="2702" spans="1:13" x14ac:dyDescent="0.35">
      <c r="A2702">
        <v>2701</v>
      </c>
      <c r="B2702" t="s">
        <v>6858</v>
      </c>
      <c r="C2702" t="s">
        <v>1392</v>
      </c>
      <c r="D2702" t="s">
        <v>28</v>
      </c>
      <c r="E2702" t="s">
        <v>29</v>
      </c>
      <c r="F2702">
        <v>90</v>
      </c>
      <c r="G2702" t="s">
        <v>6859</v>
      </c>
      <c r="H2702" t="s">
        <v>2890</v>
      </c>
      <c r="I2702" t="s">
        <v>32</v>
      </c>
      <c r="J2702" s="1">
        <v>44718</v>
      </c>
      <c r="K2702">
        <v>27</v>
      </c>
      <c r="L2702" t="s">
        <v>80</v>
      </c>
      <c r="M2702" s="1"/>
    </row>
    <row r="2703" spans="1:13" x14ac:dyDescent="0.35">
      <c r="A2703">
        <v>2702</v>
      </c>
      <c r="B2703" t="s">
        <v>6860</v>
      </c>
      <c r="C2703" t="s">
        <v>2795</v>
      </c>
      <c r="D2703" t="s">
        <v>15</v>
      </c>
      <c r="E2703" t="s">
        <v>16</v>
      </c>
      <c r="F2703">
        <v>90</v>
      </c>
      <c r="G2703" t="s">
        <v>6861</v>
      </c>
      <c r="H2703" t="s">
        <v>5736</v>
      </c>
      <c r="I2703" t="s">
        <v>95</v>
      </c>
      <c r="J2703" s="1">
        <v>44803</v>
      </c>
      <c r="K2703">
        <v>76</v>
      </c>
      <c r="L2703" t="s">
        <v>39</v>
      </c>
      <c r="M2703" s="1"/>
    </row>
    <row r="2704" spans="1:13" x14ac:dyDescent="0.35">
      <c r="A2704">
        <v>2703</v>
      </c>
      <c r="B2704" t="s">
        <v>6862</v>
      </c>
      <c r="C2704" t="s">
        <v>2928</v>
      </c>
      <c r="D2704" t="s">
        <v>51</v>
      </c>
      <c r="E2704" t="s">
        <v>16</v>
      </c>
      <c r="F2704">
        <v>30</v>
      </c>
      <c r="G2704" t="s">
        <v>6863</v>
      </c>
      <c r="H2704" t="s">
        <v>881</v>
      </c>
      <c r="I2704" t="s">
        <v>178</v>
      </c>
      <c r="J2704" s="1">
        <v>44509</v>
      </c>
      <c r="K2704">
        <v>24</v>
      </c>
      <c r="L2704" t="s">
        <v>54</v>
      </c>
      <c r="M2704" s="1"/>
    </row>
    <row r="2705" spans="1:13" x14ac:dyDescent="0.35">
      <c r="A2705">
        <v>2704</v>
      </c>
      <c r="B2705" t="s">
        <v>6864</v>
      </c>
      <c r="C2705" t="s">
        <v>6865</v>
      </c>
      <c r="D2705" t="s">
        <v>51</v>
      </c>
      <c r="E2705" t="s">
        <v>16</v>
      </c>
      <c r="F2705">
        <v>60</v>
      </c>
      <c r="G2705" t="s">
        <v>6863</v>
      </c>
      <c r="H2705" t="s">
        <v>6050</v>
      </c>
      <c r="I2705" t="s">
        <v>1199</v>
      </c>
      <c r="J2705" s="1">
        <v>44856</v>
      </c>
      <c r="K2705">
        <v>53</v>
      </c>
      <c r="L2705" t="s">
        <v>33</v>
      </c>
      <c r="M2705" s="1"/>
    </row>
    <row r="2706" spans="1:13" x14ac:dyDescent="0.35">
      <c r="A2706">
        <v>2705</v>
      </c>
      <c r="B2706" t="s">
        <v>3902</v>
      </c>
      <c r="C2706" t="s">
        <v>14</v>
      </c>
      <c r="D2706" t="s">
        <v>28</v>
      </c>
      <c r="E2706" t="s">
        <v>29</v>
      </c>
      <c r="F2706">
        <v>30</v>
      </c>
      <c r="G2706" t="s">
        <v>6866</v>
      </c>
      <c r="H2706" t="s">
        <v>1494</v>
      </c>
      <c r="I2706" t="s">
        <v>32</v>
      </c>
      <c r="J2706" s="1">
        <v>44248</v>
      </c>
      <c r="K2706">
        <v>95</v>
      </c>
      <c r="L2706" t="s">
        <v>33</v>
      </c>
      <c r="M2706" s="1"/>
    </row>
    <row r="2707" spans="1:13" x14ac:dyDescent="0.35">
      <c r="A2707">
        <v>2706</v>
      </c>
      <c r="B2707" t="s">
        <v>5856</v>
      </c>
      <c r="C2707" t="s">
        <v>3938</v>
      </c>
      <c r="D2707" t="s">
        <v>28</v>
      </c>
      <c r="E2707" t="s">
        <v>29</v>
      </c>
      <c r="F2707">
        <v>90</v>
      </c>
      <c r="G2707" t="s">
        <v>6867</v>
      </c>
      <c r="H2707" t="s">
        <v>6659</v>
      </c>
      <c r="I2707" t="s">
        <v>208</v>
      </c>
      <c r="J2707" s="1">
        <v>44064</v>
      </c>
      <c r="K2707">
        <v>49</v>
      </c>
      <c r="L2707" t="s">
        <v>64</v>
      </c>
      <c r="M2707" s="1"/>
    </row>
    <row r="2708" spans="1:13" x14ac:dyDescent="0.35">
      <c r="A2708">
        <v>2707</v>
      </c>
      <c r="B2708" t="s">
        <v>5960</v>
      </c>
      <c r="C2708" t="s">
        <v>1721</v>
      </c>
      <c r="D2708" t="s">
        <v>28</v>
      </c>
      <c r="E2708" t="s">
        <v>29</v>
      </c>
      <c r="F2708">
        <v>90</v>
      </c>
      <c r="G2708" t="s">
        <v>6868</v>
      </c>
      <c r="H2708" t="s">
        <v>2851</v>
      </c>
      <c r="I2708" t="s">
        <v>32</v>
      </c>
      <c r="J2708" s="1">
        <v>44099</v>
      </c>
      <c r="K2708">
        <v>37</v>
      </c>
      <c r="L2708" t="s">
        <v>20</v>
      </c>
      <c r="M2708" s="1"/>
    </row>
    <row r="2709" spans="1:13" x14ac:dyDescent="0.35">
      <c r="A2709">
        <v>2708</v>
      </c>
      <c r="B2709" t="s">
        <v>6869</v>
      </c>
      <c r="C2709" t="s">
        <v>5645</v>
      </c>
      <c r="D2709" t="s">
        <v>51</v>
      </c>
      <c r="E2709" t="s">
        <v>16</v>
      </c>
      <c r="F2709">
        <v>60</v>
      </c>
      <c r="G2709" t="s">
        <v>6868</v>
      </c>
      <c r="H2709" t="s">
        <v>432</v>
      </c>
      <c r="I2709" t="s">
        <v>32</v>
      </c>
      <c r="J2709" s="1">
        <v>44124</v>
      </c>
      <c r="K2709">
        <v>13</v>
      </c>
      <c r="L2709" t="s">
        <v>33</v>
      </c>
      <c r="M2709" s="1"/>
    </row>
    <row r="2710" spans="1:13" x14ac:dyDescent="0.35">
      <c r="A2710">
        <v>2709</v>
      </c>
      <c r="B2710" t="s">
        <v>6870</v>
      </c>
      <c r="C2710" t="s">
        <v>1717</v>
      </c>
      <c r="D2710" t="s">
        <v>15</v>
      </c>
      <c r="E2710" t="s">
        <v>16</v>
      </c>
      <c r="F2710">
        <v>30</v>
      </c>
      <c r="G2710" t="s">
        <v>6871</v>
      </c>
      <c r="H2710" t="s">
        <v>1598</v>
      </c>
      <c r="I2710" t="s">
        <v>32</v>
      </c>
      <c r="J2710" s="1">
        <v>44786</v>
      </c>
      <c r="K2710">
        <v>71</v>
      </c>
      <c r="L2710" t="s">
        <v>54</v>
      </c>
      <c r="M2710" s="1"/>
    </row>
    <row r="2711" spans="1:13" x14ac:dyDescent="0.35">
      <c r="A2711">
        <v>2710</v>
      </c>
      <c r="B2711" t="s">
        <v>580</v>
      </c>
      <c r="C2711" t="s">
        <v>5138</v>
      </c>
      <c r="D2711" t="s">
        <v>28</v>
      </c>
      <c r="E2711" t="s">
        <v>29</v>
      </c>
      <c r="F2711">
        <v>30</v>
      </c>
      <c r="G2711" t="s">
        <v>6872</v>
      </c>
      <c r="H2711" t="s">
        <v>3248</v>
      </c>
      <c r="I2711" t="s">
        <v>38</v>
      </c>
      <c r="J2711" s="1">
        <v>44067</v>
      </c>
      <c r="K2711">
        <v>75</v>
      </c>
      <c r="L2711" t="s">
        <v>33</v>
      </c>
      <c r="M2711" s="1"/>
    </row>
    <row r="2712" spans="1:13" x14ac:dyDescent="0.35">
      <c r="A2712">
        <v>2711</v>
      </c>
      <c r="B2712" t="s">
        <v>714</v>
      </c>
      <c r="C2712" t="s">
        <v>929</v>
      </c>
      <c r="D2712" t="s">
        <v>28</v>
      </c>
      <c r="E2712" t="s">
        <v>29</v>
      </c>
      <c r="F2712">
        <v>60</v>
      </c>
      <c r="G2712" t="s">
        <v>6873</v>
      </c>
      <c r="H2712" t="s">
        <v>199</v>
      </c>
      <c r="I2712" t="s">
        <v>32</v>
      </c>
      <c r="J2712" s="1">
        <v>44801</v>
      </c>
      <c r="K2712">
        <v>7</v>
      </c>
      <c r="L2712" t="s">
        <v>64</v>
      </c>
      <c r="M2712" s="1"/>
    </row>
    <row r="2713" spans="1:13" x14ac:dyDescent="0.35">
      <c r="A2713">
        <v>2712</v>
      </c>
      <c r="B2713" t="s">
        <v>6874</v>
      </c>
      <c r="C2713" t="s">
        <v>1121</v>
      </c>
      <c r="D2713" t="s">
        <v>15</v>
      </c>
      <c r="E2713" t="s">
        <v>16</v>
      </c>
      <c r="F2713">
        <v>60</v>
      </c>
      <c r="G2713" t="s">
        <v>6875</v>
      </c>
      <c r="H2713" t="s">
        <v>1306</v>
      </c>
      <c r="I2713" t="s">
        <v>32</v>
      </c>
      <c r="J2713" s="1">
        <v>43984</v>
      </c>
      <c r="K2713">
        <v>57</v>
      </c>
      <c r="L2713" t="s">
        <v>20</v>
      </c>
      <c r="M2713" s="1"/>
    </row>
    <row r="2714" spans="1:13" x14ac:dyDescent="0.35">
      <c r="A2714">
        <v>2713</v>
      </c>
      <c r="B2714" t="s">
        <v>4241</v>
      </c>
      <c r="C2714" t="s">
        <v>808</v>
      </c>
      <c r="D2714" t="s">
        <v>51</v>
      </c>
      <c r="E2714" t="s">
        <v>16</v>
      </c>
      <c r="F2714">
        <v>60</v>
      </c>
      <c r="G2714" t="s">
        <v>6876</v>
      </c>
      <c r="H2714" t="s">
        <v>5025</v>
      </c>
      <c r="I2714" t="s">
        <v>32</v>
      </c>
      <c r="J2714" s="1">
        <v>44277</v>
      </c>
      <c r="K2714">
        <v>21</v>
      </c>
      <c r="L2714" t="s">
        <v>70</v>
      </c>
      <c r="M2714" s="1"/>
    </row>
    <row r="2715" spans="1:13" x14ac:dyDescent="0.35">
      <c r="A2715">
        <v>2714</v>
      </c>
      <c r="B2715" t="s">
        <v>6877</v>
      </c>
      <c r="C2715" t="s">
        <v>762</v>
      </c>
      <c r="D2715" t="s">
        <v>15</v>
      </c>
      <c r="E2715" t="s">
        <v>16</v>
      </c>
      <c r="F2715">
        <v>90</v>
      </c>
      <c r="G2715" t="s">
        <v>6878</v>
      </c>
      <c r="H2715" t="s">
        <v>1598</v>
      </c>
      <c r="I2715" t="s">
        <v>32</v>
      </c>
      <c r="J2715" s="1">
        <v>44496</v>
      </c>
      <c r="K2715">
        <v>2</v>
      </c>
      <c r="L2715" t="s">
        <v>33</v>
      </c>
      <c r="M2715" s="1"/>
    </row>
    <row r="2716" spans="1:13" x14ac:dyDescent="0.35">
      <c r="A2716">
        <v>2715</v>
      </c>
      <c r="B2716" t="s">
        <v>1816</v>
      </c>
      <c r="C2716" t="s">
        <v>1222</v>
      </c>
      <c r="D2716" t="s">
        <v>51</v>
      </c>
      <c r="E2716" t="s">
        <v>16</v>
      </c>
      <c r="F2716">
        <v>90</v>
      </c>
      <c r="G2716" t="s">
        <v>6879</v>
      </c>
      <c r="H2716" t="s">
        <v>6880</v>
      </c>
      <c r="I2716" t="s">
        <v>32</v>
      </c>
      <c r="J2716" s="1">
        <v>44087</v>
      </c>
      <c r="K2716">
        <v>69</v>
      </c>
      <c r="L2716" t="s">
        <v>39</v>
      </c>
      <c r="M2716" s="1"/>
    </row>
    <row r="2717" spans="1:13" x14ac:dyDescent="0.35">
      <c r="A2717">
        <v>2716</v>
      </c>
      <c r="B2717" t="s">
        <v>5015</v>
      </c>
      <c r="C2717" t="s">
        <v>61</v>
      </c>
      <c r="D2717" t="s">
        <v>28</v>
      </c>
      <c r="E2717" t="s">
        <v>29</v>
      </c>
      <c r="F2717">
        <v>30</v>
      </c>
      <c r="G2717" t="s">
        <v>6881</v>
      </c>
      <c r="H2717" t="s">
        <v>2069</v>
      </c>
      <c r="I2717" t="s">
        <v>1035</v>
      </c>
      <c r="J2717" s="1">
        <v>44050</v>
      </c>
      <c r="K2717">
        <v>62</v>
      </c>
      <c r="L2717" t="s">
        <v>45</v>
      </c>
      <c r="M2717" s="1"/>
    </row>
    <row r="2718" spans="1:13" x14ac:dyDescent="0.35">
      <c r="A2718">
        <v>2717</v>
      </c>
      <c r="B2718" t="s">
        <v>6882</v>
      </c>
      <c r="C2718" t="s">
        <v>1101</v>
      </c>
      <c r="D2718" t="s">
        <v>28</v>
      </c>
      <c r="E2718" t="s">
        <v>29</v>
      </c>
      <c r="F2718">
        <v>90</v>
      </c>
      <c r="G2718" t="s">
        <v>6883</v>
      </c>
      <c r="H2718" t="s">
        <v>738</v>
      </c>
      <c r="I2718" t="s">
        <v>38</v>
      </c>
      <c r="J2718" s="1">
        <v>44673</v>
      </c>
      <c r="K2718">
        <v>96</v>
      </c>
      <c r="L2718" t="s">
        <v>54</v>
      </c>
      <c r="M2718" s="1"/>
    </row>
    <row r="2719" spans="1:13" x14ac:dyDescent="0.35">
      <c r="A2719">
        <v>2718</v>
      </c>
      <c r="B2719" t="s">
        <v>6884</v>
      </c>
      <c r="C2719" t="s">
        <v>5215</v>
      </c>
      <c r="D2719" t="s">
        <v>51</v>
      </c>
      <c r="E2719" t="s">
        <v>16</v>
      </c>
      <c r="F2719">
        <v>30</v>
      </c>
      <c r="G2719" t="s">
        <v>6885</v>
      </c>
      <c r="H2719" t="s">
        <v>3558</v>
      </c>
      <c r="I2719" t="s">
        <v>32</v>
      </c>
      <c r="J2719" s="1">
        <v>44119</v>
      </c>
      <c r="K2719">
        <v>7</v>
      </c>
      <c r="L2719" t="s">
        <v>101</v>
      </c>
      <c r="M2719" s="1"/>
    </row>
    <row r="2720" spans="1:13" x14ac:dyDescent="0.35">
      <c r="A2720">
        <v>2719</v>
      </c>
      <c r="B2720" t="s">
        <v>471</v>
      </c>
      <c r="C2720" t="s">
        <v>1756</v>
      </c>
      <c r="D2720" t="s">
        <v>28</v>
      </c>
      <c r="E2720" t="s">
        <v>29</v>
      </c>
      <c r="F2720">
        <v>60</v>
      </c>
      <c r="G2720" t="s">
        <v>6886</v>
      </c>
      <c r="H2720" t="s">
        <v>4203</v>
      </c>
      <c r="I2720" t="s">
        <v>208</v>
      </c>
      <c r="J2720" s="1">
        <v>44680</v>
      </c>
      <c r="K2720">
        <v>55</v>
      </c>
      <c r="L2720" t="s">
        <v>70</v>
      </c>
      <c r="M2720" s="1"/>
    </row>
    <row r="2721" spans="1:13" x14ac:dyDescent="0.35">
      <c r="A2721">
        <v>2720</v>
      </c>
      <c r="B2721" t="s">
        <v>5607</v>
      </c>
      <c r="C2721" t="s">
        <v>653</v>
      </c>
      <c r="D2721" t="s">
        <v>15</v>
      </c>
      <c r="E2721" t="s">
        <v>16</v>
      </c>
      <c r="F2721">
        <v>60</v>
      </c>
      <c r="G2721" t="s">
        <v>6887</v>
      </c>
      <c r="H2721" t="s">
        <v>1911</v>
      </c>
      <c r="I2721" t="s">
        <v>32</v>
      </c>
      <c r="J2721" s="1">
        <v>44818</v>
      </c>
      <c r="K2721">
        <v>9</v>
      </c>
      <c r="L2721" t="s">
        <v>20</v>
      </c>
      <c r="M2721" s="1"/>
    </row>
    <row r="2722" spans="1:13" x14ac:dyDescent="0.35">
      <c r="A2722">
        <v>2721</v>
      </c>
      <c r="B2722" t="s">
        <v>6075</v>
      </c>
      <c r="C2722" t="s">
        <v>6888</v>
      </c>
      <c r="D2722" t="s">
        <v>28</v>
      </c>
      <c r="E2722" t="s">
        <v>29</v>
      </c>
      <c r="F2722">
        <v>90</v>
      </c>
      <c r="G2722" t="s">
        <v>4811</v>
      </c>
      <c r="H2722" t="s">
        <v>1276</v>
      </c>
      <c r="I2722" t="s">
        <v>32</v>
      </c>
      <c r="J2722" s="1">
        <v>44663</v>
      </c>
      <c r="K2722">
        <v>56</v>
      </c>
      <c r="L2722" t="s">
        <v>20</v>
      </c>
      <c r="M2722" s="1"/>
    </row>
    <row r="2723" spans="1:13" x14ac:dyDescent="0.35">
      <c r="A2723">
        <v>2722</v>
      </c>
      <c r="B2723" t="s">
        <v>6889</v>
      </c>
      <c r="C2723" t="s">
        <v>6890</v>
      </c>
      <c r="D2723" t="s">
        <v>51</v>
      </c>
      <c r="E2723" t="s">
        <v>16</v>
      </c>
      <c r="F2723">
        <v>90</v>
      </c>
      <c r="G2723" t="s">
        <v>6891</v>
      </c>
      <c r="H2723" t="s">
        <v>2265</v>
      </c>
      <c r="I2723" t="s">
        <v>1083</v>
      </c>
      <c r="J2723" s="1">
        <v>44446</v>
      </c>
      <c r="K2723">
        <v>6</v>
      </c>
      <c r="L2723" t="s">
        <v>64</v>
      </c>
      <c r="M2723" s="1"/>
    </row>
    <row r="2724" spans="1:13" x14ac:dyDescent="0.35">
      <c r="A2724">
        <v>2723</v>
      </c>
      <c r="B2724" t="s">
        <v>6892</v>
      </c>
      <c r="C2724" t="s">
        <v>4047</v>
      </c>
      <c r="D2724" t="s">
        <v>15</v>
      </c>
      <c r="E2724" t="s">
        <v>16</v>
      </c>
      <c r="F2724">
        <v>60</v>
      </c>
      <c r="G2724" t="s">
        <v>6893</v>
      </c>
      <c r="H2724" t="s">
        <v>615</v>
      </c>
      <c r="I2724" t="s">
        <v>32</v>
      </c>
      <c r="J2724" s="1">
        <v>44259</v>
      </c>
      <c r="K2724">
        <v>8</v>
      </c>
      <c r="L2724" t="s">
        <v>159</v>
      </c>
      <c r="M2724" s="1"/>
    </row>
    <row r="2725" spans="1:13" x14ac:dyDescent="0.35">
      <c r="A2725">
        <v>2724</v>
      </c>
      <c r="B2725" t="s">
        <v>6894</v>
      </c>
      <c r="C2725" t="s">
        <v>4755</v>
      </c>
      <c r="D2725" t="s">
        <v>15</v>
      </c>
      <c r="E2725" t="s">
        <v>16</v>
      </c>
      <c r="F2725">
        <v>60</v>
      </c>
      <c r="G2725" t="s">
        <v>6895</v>
      </c>
      <c r="H2725" t="s">
        <v>1001</v>
      </c>
      <c r="I2725" t="s">
        <v>32</v>
      </c>
      <c r="J2725" s="1">
        <v>43954</v>
      </c>
      <c r="K2725">
        <v>13</v>
      </c>
      <c r="L2725" t="s">
        <v>70</v>
      </c>
      <c r="M2725" s="1"/>
    </row>
    <row r="2726" spans="1:13" x14ac:dyDescent="0.35">
      <c r="A2726">
        <v>2725</v>
      </c>
      <c r="B2726" t="s">
        <v>6896</v>
      </c>
      <c r="C2726" t="s">
        <v>3201</v>
      </c>
      <c r="D2726" t="s">
        <v>41</v>
      </c>
      <c r="E2726" t="s">
        <v>16</v>
      </c>
      <c r="F2726">
        <v>30</v>
      </c>
      <c r="G2726" t="s">
        <v>6897</v>
      </c>
      <c r="H2726" t="s">
        <v>6551</v>
      </c>
      <c r="I2726" t="s">
        <v>178</v>
      </c>
      <c r="J2726" s="1">
        <v>44711</v>
      </c>
      <c r="K2726">
        <v>89</v>
      </c>
      <c r="L2726" t="s">
        <v>54</v>
      </c>
      <c r="M2726" s="1"/>
    </row>
    <row r="2727" spans="1:13" x14ac:dyDescent="0.35">
      <c r="A2727">
        <v>2726</v>
      </c>
      <c r="B2727" t="s">
        <v>1982</v>
      </c>
      <c r="C2727" t="s">
        <v>1301</v>
      </c>
      <c r="D2727" t="s">
        <v>28</v>
      </c>
      <c r="E2727" t="s">
        <v>29</v>
      </c>
      <c r="F2727">
        <v>60</v>
      </c>
      <c r="G2727" t="s">
        <v>6898</v>
      </c>
      <c r="H2727" t="s">
        <v>4853</v>
      </c>
      <c r="I2727" t="s">
        <v>178</v>
      </c>
      <c r="J2727" s="1">
        <v>44657</v>
      </c>
      <c r="K2727">
        <v>21</v>
      </c>
      <c r="L2727" t="s">
        <v>70</v>
      </c>
      <c r="M2727" s="1"/>
    </row>
    <row r="2728" spans="1:13" x14ac:dyDescent="0.35">
      <c r="A2728">
        <v>2727</v>
      </c>
      <c r="B2728" t="s">
        <v>6899</v>
      </c>
      <c r="C2728" t="s">
        <v>5156</v>
      </c>
      <c r="D2728" t="s">
        <v>28</v>
      </c>
      <c r="E2728" t="s">
        <v>29</v>
      </c>
      <c r="F2728">
        <v>30</v>
      </c>
      <c r="G2728" t="s">
        <v>6900</v>
      </c>
      <c r="H2728" t="s">
        <v>1005</v>
      </c>
      <c r="I2728" t="s">
        <v>178</v>
      </c>
      <c r="J2728" s="1">
        <v>44301</v>
      </c>
      <c r="K2728">
        <v>51</v>
      </c>
      <c r="L2728" t="s">
        <v>33</v>
      </c>
      <c r="M2728" s="1"/>
    </row>
    <row r="2729" spans="1:13" x14ac:dyDescent="0.35">
      <c r="A2729">
        <v>2728</v>
      </c>
      <c r="B2729" t="s">
        <v>1043</v>
      </c>
      <c r="C2729" t="s">
        <v>1182</v>
      </c>
      <c r="D2729" t="s">
        <v>51</v>
      </c>
      <c r="E2729" t="s">
        <v>16</v>
      </c>
      <c r="F2729">
        <v>30</v>
      </c>
      <c r="G2729" t="s">
        <v>6901</v>
      </c>
      <c r="H2729" t="s">
        <v>4100</v>
      </c>
      <c r="I2729" t="s">
        <v>294</v>
      </c>
      <c r="J2729" s="1">
        <v>44729</v>
      </c>
      <c r="K2729">
        <v>102</v>
      </c>
      <c r="L2729" t="s">
        <v>64</v>
      </c>
      <c r="M2729" s="1"/>
    </row>
    <row r="2730" spans="1:13" x14ac:dyDescent="0.35">
      <c r="A2730">
        <v>2729</v>
      </c>
      <c r="B2730" t="s">
        <v>6902</v>
      </c>
      <c r="C2730" t="s">
        <v>2945</v>
      </c>
      <c r="D2730" t="s">
        <v>15</v>
      </c>
      <c r="E2730" t="s">
        <v>16</v>
      </c>
      <c r="F2730">
        <v>90</v>
      </c>
      <c r="G2730" t="s">
        <v>6903</v>
      </c>
      <c r="H2730" t="s">
        <v>2133</v>
      </c>
      <c r="I2730" t="s">
        <v>32</v>
      </c>
      <c r="J2730" s="1">
        <v>44108</v>
      </c>
      <c r="K2730">
        <v>29</v>
      </c>
      <c r="L2730" t="s">
        <v>54</v>
      </c>
      <c r="M2730" s="1"/>
    </row>
    <row r="2731" spans="1:13" x14ac:dyDescent="0.35">
      <c r="A2731">
        <v>2730</v>
      </c>
      <c r="B2731" t="s">
        <v>2969</v>
      </c>
      <c r="C2731" t="s">
        <v>2309</v>
      </c>
      <c r="D2731" t="s">
        <v>15</v>
      </c>
      <c r="E2731" t="s">
        <v>16</v>
      </c>
      <c r="F2731">
        <v>90</v>
      </c>
      <c r="G2731" t="s">
        <v>6904</v>
      </c>
      <c r="H2731" t="s">
        <v>1206</v>
      </c>
      <c r="I2731" t="s">
        <v>294</v>
      </c>
      <c r="J2731" s="1">
        <v>43990</v>
      </c>
      <c r="K2731">
        <v>7</v>
      </c>
      <c r="L2731" t="s">
        <v>70</v>
      </c>
      <c r="M2731" s="1"/>
    </row>
    <row r="2732" spans="1:13" x14ac:dyDescent="0.35">
      <c r="A2732">
        <v>2731</v>
      </c>
      <c r="B2732" t="s">
        <v>2312</v>
      </c>
      <c r="C2732" t="s">
        <v>5907</v>
      </c>
      <c r="D2732" t="s">
        <v>28</v>
      </c>
      <c r="E2732" t="s">
        <v>29</v>
      </c>
      <c r="F2732">
        <v>30</v>
      </c>
      <c r="G2732" t="s">
        <v>6905</v>
      </c>
      <c r="H2732" t="s">
        <v>2376</v>
      </c>
      <c r="I2732" t="s">
        <v>32</v>
      </c>
      <c r="J2732" s="1">
        <v>44923</v>
      </c>
      <c r="K2732">
        <v>104</v>
      </c>
      <c r="L2732" t="s">
        <v>39</v>
      </c>
      <c r="M2732" s="1"/>
    </row>
    <row r="2733" spans="1:13" x14ac:dyDescent="0.35">
      <c r="A2733">
        <v>2732</v>
      </c>
      <c r="B2733" t="s">
        <v>6906</v>
      </c>
      <c r="C2733" t="s">
        <v>1148</v>
      </c>
      <c r="D2733" t="s">
        <v>28</v>
      </c>
      <c r="E2733" t="s">
        <v>29</v>
      </c>
      <c r="F2733">
        <v>60</v>
      </c>
      <c r="G2733" t="s">
        <v>6905</v>
      </c>
      <c r="H2733" t="s">
        <v>6907</v>
      </c>
      <c r="I2733" t="s">
        <v>32</v>
      </c>
      <c r="J2733" s="1">
        <v>44534</v>
      </c>
      <c r="K2733">
        <v>15</v>
      </c>
      <c r="L2733" t="s">
        <v>80</v>
      </c>
      <c r="M2733" s="1"/>
    </row>
    <row r="2734" spans="1:13" x14ac:dyDescent="0.35">
      <c r="A2734">
        <v>2733</v>
      </c>
      <c r="B2734" t="s">
        <v>6908</v>
      </c>
      <c r="C2734" t="s">
        <v>97</v>
      </c>
      <c r="D2734" t="s">
        <v>15</v>
      </c>
      <c r="E2734" t="s">
        <v>16</v>
      </c>
      <c r="F2734">
        <v>90</v>
      </c>
      <c r="G2734" t="s">
        <v>6909</v>
      </c>
      <c r="H2734" t="s">
        <v>6181</v>
      </c>
      <c r="I2734" t="s">
        <v>32</v>
      </c>
      <c r="J2734" s="1">
        <v>44565</v>
      </c>
      <c r="K2734">
        <v>101</v>
      </c>
      <c r="L2734" t="s">
        <v>80</v>
      </c>
      <c r="M2734" s="1"/>
    </row>
    <row r="2735" spans="1:13" x14ac:dyDescent="0.35">
      <c r="A2735">
        <v>2734</v>
      </c>
      <c r="B2735" t="s">
        <v>6910</v>
      </c>
      <c r="C2735" t="s">
        <v>6730</v>
      </c>
      <c r="D2735" t="s">
        <v>15</v>
      </c>
      <c r="E2735" t="s">
        <v>16</v>
      </c>
      <c r="F2735">
        <v>30</v>
      </c>
      <c r="G2735" t="s">
        <v>6911</v>
      </c>
      <c r="H2735" t="s">
        <v>6154</v>
      </c>
      <c r="I2735" t="s">
        <v>38</v>
      </c>
      <c r="J2735" s="1">
        <v>44119</v>
      </c>
      <c r="K2735">
        <v>16</v>
      </c>
      <c r="L2735" t="s">
        <v>70</v>
      </c>
      <c r="M2735" s="1"/>
    </row>
    <row r="2736" spans="1:13" x14ac:dyDescent="0.35">
      <c r="A2736">
        <v>2735</v>
      </c>
      <c r="B2736" t="s">
        <v>6912</v>
      </c>
      <c r="C2736" t="s">
        <v>4416</v>
      </c>
      <c r="D2736" t="s">
        <v>41</v>
      </c>
      <c r="E2736" t="s">
        <v>16</v>
      </c>
      <c r="F2736">
        <v>60</v>
      </c>
      <c r="G2736" t="s">
        <v>6913</v>
      </c>
      <c r="H2736" t="s">
        <v>3033</v>
      </c>
      <c r="I2736" t="s">
        <v>32</v>
      </c>
      <c r="J2736" s="1">
        <v>44496</v>
      </c>
      <c r="K2736">
        <v>43</v>
      </c>
      <c r="L2736" t="s">
        <v>45</v>
      </c>
      <c r="M2736" s="1"/>
    </row>
    <row r="2737" spans="1:13" x14ac:dyDescent="0.35">
      <c r="A2737">
        <v>2736</v>
      </c>
      <c r="B2737" t="s">
        <v>6091</v>
      </c>
      <c r="C2737" t="s">
        <v>6793</v>
      </c>
      <c r="D2737" t="s">
        <v>41</v>
      </c>
      <c r="E2737" t="s">
        <v>16</v>
      </c>
      <c r="F2737">
        <v>60</v>
      </c>
      <c r="G2737" t="s">
        <v>6914</v>
      </c>
      <c r="H2737" t="s">
        <v>2831</v>
      </c>
      <c r="I2737" t="s">
        <v>32</v>
      </c>
      <c r="J2737" s="1">
        <v>44880</v>
      </c>
      <c r="K2737">
        <v>72</v>
      </c>
      <c r="L2737" t="s">
        <v>159</v>
      </c>
      <c r="M2737" s="1"/>
    </row>
    <row r="2738" spans="1:13" x14ac:dyDescent="0.35">
      <c r="A2738">
        <v>2737</v>
      </c>
      <c r="B2738" t="s">
        <v>6915</v>
      </c>
      <c r="C2738" t="s">
        <v>3848</v>
      </c>
      <c r="D2738" t="s">
        <v>28</v>
      </c>
      <c r="E2738" t="s">
        <v>29</v>
      </c>
      <c r="F2738">
        <v>30</v>
      </c>
      <c r="G2738" t="s">
        <v>6916</v>
      </c>
      <c r="H2738" t="s">
        <v>6259</v>
      </c>
      <c r="I2738" t="s">
        <v>6260</v>
      </c>
      <c r="J2738" s="1">
        <v>44181</v>
      </c>
      <c r="K2738">
        <v>43</v>
      </c>
      <c r="L2738" t="s">
        <v>159</v>
      </c>
      <c r="M2738" s="1"/>
    </row>
    <row r="2739" spans="1:13" x14ac:dyDescent="0.35">
      <c r="A2739">
        <v>2738</v>
      </c>
      <c r="B2739" t="s">
        <v>4596</v>
      </c>
      <c r="C2739" t="s">
        <v>6917</v>
      </c>
      <c r="D2739" t="s">
        <v>28</v>
      </c>
      <c r="E2739" t="s">
        <v>29</v>
      </c>
      <c r="F2739">
        <v>90</v>
      </c>
      <c r="G2739" t="s">
        <v>6918</v>
      </c>
      <c r="H2739" t="s">
        <v>3682</v>
      </c>
      <c r="I2739" t="s">
        <v>178</v>
      </c>
      <c r="J2739" s="1">
        <v>44712</v>
      </c>
      <c r="K2739">
        <v>73</v>
      </c>
      <c r="L2739" t="s">
        <v>20</v>
      </c>
      <c r="M2739" s="1"/>
    </row>
    <row r="2740" spans="1:13" x14ac:dyDescent="0.35">
      <c r="A2740">
        <v>2739</v>
      </c>
      <c r="B2740" t="s">
        <v>3463</v>
      </c>
      <c r="C2740" t="s">
        <v>6890</v>
      </c>
      <c r="D2740" t="s">
        <v>28</v>
      </c>
      <c r="E2740" t="s">
        <v>29</v>
      </c>
      <c r="F2740">
        <v>60</v>
      </c>
      <c r="G2740" t="s">
        <v>6918</v>
      </c>
      <c r="H2740" t="s">
        <v>595</v>
      </c>
      <c r="I2740" t="s">
        <v>124</v>
      </c>
      <c r="J2740" s="1">
        <v>43894</v>
      </c>
      <c r="K2740">
        <v>47</v>
      </c>
      <c r="L2740" t="s">
        <v>101</v>
      </c>
      <c r="M2740" s="1"/>
    </row>
    <row r="2741" spans="1:13" x14ac:dyDescent="0.35">
      <c r="A2741">
        <v>2740</v>
      </c>
      <c r="B2741" t="s">
        <v>503</v>
      </c>
      <c r="C2741" t="s">
        <v>304</v>
      </c>
      <c r="D2741" t="s">
        <v>51</v>
      </c>
      <c r="E2741" t="s">
        <v>16</v>
      </c>
      <c r="F2741">
        <v>90</v>
      </c>
      <c r="G2741" t="s">
        <v>6919</v>
      </c>
      <c r="H2741" t="s">
        <v>1915</v>
      </c>
      <c r="I2741" t="s">
        <v>19</v>
      </c>
      <c r="J2741" s="1">
        <v>44839</v>
      </c>
      <c r="K2741">
        <v>58</v>
      </c>
      <c r="L2741" t="s">
        <v>39</v>
      </c>
      <c r="M2741" s="1"/>
    </row>
    <row r="2742" spans="1:13" x14ac:dyDescent="0.35">
      <c r="A2742">
        <v>2741</v>
      </c>
      <c r="B2742" t="s">
        <v>714</v>
      </c>
      <c r="C2742" t="s">
        <v>2995</v>
      </c>
      <c r="D2742" t="s">
        <v>28</v>
      </c>
      <c r="E2742" t="s">
        <v>29</v>
      </c>
      <c r="F2742">
        <v>60</v>
      </c>
      <c r="G2742" t="s">
        <v>6920</v>
      </c>
      <c r="H2742" t="s">
        <v>2559</v>
      </c>
      <c r="I2742" t="s">
        <v>124</v>
      </c>
      <c r="J2742" s="1">
        <v>43850</v>
      </c>
      <c r="K2742">
        <v>16</v>
      </c>
      <c r="L2742" t="s">
        <v>159</v>
      </c>
      <c r="M2742" s="1"/>
    </row>
    <row r="2743" spans="1:13" x14ac:dyDescent="0.35">
      <c r="A2743">
        <v>2742</v>
      </c>
      <c r="B2743" t="s">
        <v>6921</v>
      </c>
      <c r="C2743" t="s">
        <v>6922</v>
      </c>
      <c r="D2743" t="s">
        <v>41</v>
      </c>
      <c r="E2743" t="s">
        <v>16</v>
      </c>
      <c r="F2743">
        <v>90</v>
      </c>
      <c r="G2743" t="s">
        <v>6923</v>
      </c>
      <c r="H2743" t="s">
        <v>1299</v>
      </c>
      <c r="I2743" t="s">
        <v>1199</v>
      </c>
      <c r="J2743" s="1">
        <v>44917</v>
      </c>
      <c r="K2743">
        <v>97</v>
      </c>
      <c r="L2743" t="s">
        <v>70</v>
      </c>
      <c r="M2743" s="1"/>
    </row>
    <row r="2744" spans="1:13" x14ac:dyDescent="0.35">
      <c r="A2744">
        <v>2743</v>
      </c>
      <c r="B2744" t="s">
        <v>2445</v>
      </c>
      <c r="C2744" t="s">
        <v>6924</v>
      </c>
      <c r="D2744" t="s">
        <v>28</v>
      </c>
      <c r="E2744" t="s">
        <v>29</v>
      </c>
      <c r="F2744">
        <v>30</v>
      </c>
      <c r="G2744" t="s">
        <v>6925</v>
      </c>
      <c r="H2744" t="s">
        <v>495</v>
      </c>
      <c r="I2744" t="s">
        <v>173</v>
      </c>
      <c r="J2744" s="1">
        <v>44832</v>
      </c>
      <c r="K2744">
        <v>62</v>
      </c>
      <c r="L2744" t="s">
        <v>33</v>
      </c>
      <c r="M2744" s="1"/>
    </row>
    <row r="2745" spans="1:13" x14ac:dyDescent="0.35">
      <c r="A2745">
        <v>2744</v>
      </c>
      <c r="B2745" t="s">
        <v>3537</v>
      </c>
      <c r="C2745" t="s">
        <v>116</v>
      </c>
      <c r="D2745" t="s">
        <v>15</v>
      </c>
      <c r="E2745" t="s">
        <v>16</v>
      </c>
      <c r="F2745">
        <v>30</v>
      </c>
      <c r="G2745" t="s">
        <v>6926</v>
      </c>
      <c r="H2745" t="s">
        <v>2305</v>
      </c>
      <c r="I2745" t="s">
        <v>25</v>
      </c>
      <c r="J2745" s="1">
        <v>44326</v>
      </c>
      <c r="K2745">
        <v>5</v>
      </c>
      <c r="L2745" t="s">
        <v>45</v>
      </c>
      <c r="M2745" s="1"/>
    </row>
    <row r="2746" spans="1:13" x14ac:dyDescent="0.35">
      <c r="A2746">
        <v>2745</v>
      </c>
      <c r="B2746" t="s">
        <v>865</v>
      </c>
      <c r="C2746" t="s">
        <v>6927</v>
      </c>
      <c r="D2746" t="s">
        <v>28</v>
      </c>
      <c r="E2746" t="s">
        <v>29</v>
      </c>
      <c r="F2746">
        <v>90</v>
      </c>
      <c r="G2746" t="s">
        <v>6928</v>
      </c>
      <c r="H2746" t="s">
        <v>2411</v>
      </c>
      <c r="I2746" t="s">
        <v>25</v>
      </c>
      <c r="J2746" s="1">
        <v>44605</v>
      </c>
      <c r="K2746">
        <v>49</v>
      </c>
      <c r="L2746" t="s">
        <v>101</v>
      </c>
      <c r="M2746" s="1"/>
    </row>
    <row r="2747" spans="1:13" x14ac:dyDescent="0.35">
      <c r="A2747">
        <v>2746</v>
      </c>
      <c r="B2747" t="s">
        <v>4193</v>
      </c>
      <c r="C2747" t="s">
        <v>1219</v>
      </c>
      <c r="D2747" t="s">
        <v>28</v>
      </c>
      <c r="E2747" t="s">
        <v>29</v>
      </c>
      <c r="F2747">
        <v>60</v>
      </c>
      <c r="G2747" t="s">
        <v>6929</v>
      </c>
      <c r="H2747" t="s">
        <v>957</v>
      </c>
      <c r="I2747" t="s">
        <v>95</v>
      </c>
      <c r="J2747" s="1">
        <v>44165</v>
      </c>
      <c r="K2747">
        <v>55</v>
      </c>
      <c r="L2747" t="s">
        <v>64</v>
      </c>
      <c r="M2747" s="1"/>
    </row>
    <row r="2748" spans="1:13" x14ac:dyDescent="0.35">
      <c r="A2748">
        <v>2747</v>
      </c>
      <c r="B2748" t="s">
        <v>4652</v>
      </c>
      <c r="C2748" t="s">
        <v>3074</v>
      </c>
      <c r="D2748" t="s">
        <v>28</v>
      </c>
      <c r="E2748" t="s">
        <v>29</v>
      </c>
      <c r="F2748">
        <v>30</v>
      </c>
      <c r="G2748" t="s">
        <v>6930</v>
      </c>
      <c r="H2748" t="s">
        <v>1537</v>
      </c>
      <c r="I2748" t="s">
        <v>294</v>
      </c>
      <c r="J2748" s="1">
        <v>44581</v>
      </c>
      <c r="K2748">
        <v>7</v>
      </c>
      <c r="L2748" t="s">
        <v>80</v>
      </c>
      <c r="M2748" s="1"/>
    </row>
    <row r="2749" spans="1:13" x14ac:dyDescent="0.35">
      <c r="A2749">
        <v>2748</v>
      </c>
      <c r="B2749" t="s">
        <v>1191</v>
      </c>
      <c r="C2749" t="s">
        <v>1853</v>
      </c>
      <c r="D2749" t="s">
        <v>28</v>
      </c>
      <c r="E2749" t="s">
        <v>29</v>
      </c>
      <c r="F2749">
        <v>30</v>
      </c>
      <c r="G2749" t="s">
        <v>6931</v>
      </c>
      <c r="H2749" t="s">
        <v>1378</v>
      </c>
      <c r="I2749" t="s">
        <v>32</v>
      </c>
      <c r="J2749" s="1">
        <v>44836</v>
      </c>
      <c r="K2749">
        <v>29</v>
      </c>
      <c r="L2749" t="s">
        <v>64</v>
      </c>
      <c r="M2749" s="1"/>
    </row>
    <row r="2750" spans="1:13" x14ac:dyDescent="0.35">
      <c r="A2750">
        <v>2749</v>
      </c>
      <c r="B2750" t="s">
        <v>6932</v>
      </c>
      <c r="C2750" t="s">
        <v>6933</v>
      </c>
      <c r="D2750" t="s">
        <v>28</v>
      </c>
      <c r="E2750" t="s">
        <v>29</v>
      </c>
      <c r="F2750">
        <v>30</v>
      </c>
      <c r="G2750" t="s">
        <v>6934</v>
      </c>
      <c r="H2750" t="s">
        <v>1911</v>
      </c>
      <c r="I2750" t="s">
        <v>32</v>
      </c>
      <c r="J2750" s="1">
        <v>44895</v>
      </c>
      <c r="K2750">
        <v>30</v>
      </c>
      <c r="L2750" t="s">
        <v>159</v>
      </c>
      <c r="M2750" s="1"/>
    </row>
    <row r="2751" spans="1:13" x14ac:dyDescent="0.35">
      <c r="A2751">
        <v>2750</v>
      </c>
      <c r="B2751" t="s">
        <v>6935</v>
      </c>
      <c r="C2751" t="s">
        <v>5199</v>
      </c>
      <c r="D2751" t="s">
        <v>28</v>
      </c>
      <c r="E2751" t="s">
        <v>29</v>
      </c>
      <c r="F2751">
        <v>90</v>
      </c>
      <c r="G2751" t="s">
        <v>6936</v>
      </c>
      <c r="H2751" t="s">
        <v>3387</v>
      </c>
      <c r="I2751" t="s">
        <v>2878</v>
      </c>
      <c r="J2751" s="1">
        <v>44733</v>
      </c>
      <c r="K2751">
        <v>80</v>
      </c>
      <c r="L2751" t="s">
        <v>80</v>
      </c>
      <c r="M2751" s="1"/>
    </row>
    <row r="2752" spans="1:13" x14ac:dyDescent="0.35">
      <c r="A2752">
        <v>2751</v>
      </c>
      <c r="B2752" t="s">
        <v>5495</v>
      </c>
      <c r="C2752" t="s">
        <v>5362</v>
      </c>
      <c r="D2752" t="s">
        <v>41</v>
      </c>
      <c r="E2752" t="s">
        <v>16</v>
      </c>
      <c r="F2752">
        <v>90</v>
      </c>
      <c r="G2752" t="s">
        <v>6937</v>
      </c>
      <c r="H2752" t="s">
        <v>2908</v>
      </c>
      <c r="I2752" t="s">
        <v>25</v>
      </c>
      <c r="J2752" s="1">
        <v>44500</v>
      </c>
      <c r="K2752">
        <v>68</v>
      </c>
      <c r="L2752" t="s">
        <v>159</v>
      </c>
      <c r="M2752" s="1"/>
    </row>
    <row r="2753" spans="1:13" x14ac:dyDescent="0.35">
      <c r="A2753">
        <v>2752</v>
      </c>
      <c r="B2753" t="s">
        <v>2898</v>
      </c>
      <c r="C2753" t="s">
        <v>3504</v>
      </c>
      <c r="D2753" t="s">
        <v>28</v>
      </c>
      <c r="E2753" t="s">
        <v>29</v>
      </c>
      <c r="F2753">
        <v>90</v>
      </c>
      <c r="G2753" t="s">
        <v>6938</v>
      </c>
      <c r="H2753" t="s">
        <v>3670</v>
      </c>
      <c r="I2753" t="s">
        <v>3671</v>
      </c>
      <c r="J2753" s="1">
        <v>44842</v>
      </c>
      <c r="K2753">
        <v>40</v>
      </c>
      <c r="L2753" t="s">
        <v>45</v>
      </c>
      <c r="M2753" s="1"/>
    </row>
    <row r="2754" spans="1:13" x14ac:dyDescent="0.35">
      <c r="A2754">
        <v>2753</v>
      </c>
      <c r="B2754" t="s">
        <v>6939</v>
      </c>
      <c r="C2754" t="s">
        <v>304</v>
      </c>
      <c r="D2754" t="s">
        <v>15</v>
      </c>
      <c r="E2754" t="s">
        <v>16</v>
      </c>
      <c r="F2754">
        <v>60</v>
      </c>
      <c r="G2754" t="s">
        <v>6940</v>
      </c>
      <c r="H2754" t="s">
        <v>6714</v>
      </c>
      <c r="I2754" t="s">
        <v>129</v>
      </c>
      <c r="J2754" s="1">
        <v>44921</v>
      </c>
      <c r="K2754">
        <v>71</v>
      </c>
      <c r="L2754" t="s">
        <v>54</v>
      </c>
      <c r="M2754" s="1"/>
    </row>
    <row r="2755" spans="1:13" x14ac:dyDescent="0.35">
      <c r="A2755">
        <v>2754</v>
      </c>
      <c r="B2755" t="s">
        <v>2246</v>
      </c>
      <c r="C2755" t="s">
        <v>3727</v>
      </c>
      <c r="D2755" t="s">
        <v>28</v>
      </c>
      <c r="E2755" t="s">
        <v>29</v>
      </c>
      <c r="F2755">
        <v>60</v>
      </c>
      <c r="G2755" t="s">
        <v>6941</v>
      </c>
      <c r="H2755" t="s">
        <v>1583</v>
      </c>
      <c r="I2755" t="s">
        <v>178</v>
      </c>
      <c r="J2755" s="1">
        <v>44872</v>
      </c>
      <c r="K2755">
        <v>40</v>
      </c>
      <c r="L2755" t="s">
        <v>33</v>
      </c>
      <c r="M2755" s="1"/>
    </row>
    <row r="2756" spans="1:13" x14ac:dyDescent="0.35">
      <c r="A2756">
        <v>2755</v>
      </c>
      <c r="B2756" t="s">
        <v>1613</v>
      </c>
      <c r="C2756" t="s">
        <v>6942</v>
      </c>
      <c r="D2756" t="s">
        <v>28</v>
      </c>
      <c r="E2756" t="s">
        <v>29</v>
      </c>
      <c r="F2756">
        <v>60</v>
      </c>
      <c r="G2756" t="s">
        <v>6943</v>
      </c>
      <c r="H2756" t="s">
        <v>221</v>
      </c>
      <c r="I2756" t="s">
        <v>32</v>
      </c>
      <c r="J2756" s="1">
        <v>44476</v>
      </c>
      <c r="K2756">
        <v>25</v>
      </c>
      <c r="L2756" t="s">
        <v>64</v>
      </c>
      <c r="M2756" s="1"/>
    </row>
    <row r="2757" spans="1:13" x14ac:dyDescent="0.35">
      <c r="A2757">
        <v>2756</v>
      </c>
      <c r="B2757" t="s">
        <v>2823</v>
      </c>
      <c r="C2757" t="s">
        <v>5168</v>
      </c>
      <c r="D2757" t="s">
        <v>28</v>
      </c>
      <c r="E2757" t="s">
        <v>29</v>
      </c>
      <c r="F2757">
        <v>30</v>
      </c>
      <c r="G2757" t="s">
        <v>6944</v>
      </c>
      <c r="H2757" t="s">
        <v>4463</v>
      </c>
      <c r="I2757" t="s">
        <v>32</v>
      </c>
      <c r="J2757" s="1">
        <v>43927</v>
      </c>
      <c r="K2757">
        <v>49</v>
      </c>
      <c r="L2757" t="s">
        <v>33</v>
      </c>
      <c r="M2757" s="1"/>
    </row>
    <row r="2758" spans="1:13" x14ac:dyDescent="0.35">
      <c r="A2758">
        <v>2757</v>
      </c>
      <c r="B2758" t="s">
        <v>6945</v>
      </c>
      <c r="C2758" t="s">
        <v>1503</v>
      </c>
      <c r="D2758" t="s">
        <v>15</v>
      </c>
      <c r="E2758" t="s">
        <v>16</v>
      </c>
      <c r="F2758">
        <v>30</v>
      </c>
      <c r="G2758" t="s">
        <v>6946</v>
      </c>
      <c r="H2758" t="s">
        <v>3480</v>
      </c>
      <c r="I2758" t="s">
        <v>187</v>
      </c>
      <c r="J2758" s="1">
        <v>44552</v>
      </c>
      <c r="K2758">
        <v>84</v>
      </c>
      <c r="L2758" t="s">
        <v>39</v>
      </c>
      <c r="M2758" s="1"/>
    </row>
    <row r="2759" spans="1:13" x14ac:dyDescent="0.35">
      <c r="A2759">
        <v>2758</v>
      </c>
      <c r="B2759" t="s">
        <v>6947</v>
      </c>
      <c r="C2759" t="s">
        <v>759</v>
      </c>
      <c r="D2759" t="s">
        <v>15</v>
      </c>
      <c r="E2759" t="s">
        <v>16</v>
      </c>
      <c r="F2759">
        <v>90</v>
      </c>
      <c r="G2759" t="s">
        <v>6948</v>
      </c>
      <c r="H2759" t="s">
        <v>885</v>
      </c>
      <c r="I2759" t="s">
        <v>886</v>
      </c>
      <c r="J2759" s="1">
        <v>44889</v>
      </c>
      <c r="K2759">
        <v>99</v>
      </c>
      <c r="L2759" t="s">
        <v>80</v>
      </c>
      <c r="M2759" s="1"/>
    </row>
    <row r="2760" spans="1:13" x14ac:dyDescent="0.35">
      <c r="A2760">
        <v>2759</v>
      </c>
      <c r="B2760" t="s">
        <v>6947</v>
      </c>
      <c r="C2760" t="s">
        <v>759</v>
      </c>
      <c r="D2760" t="s">
        <v>15</v>
      </c>
      <c r="E2760" t="s">
        <v>16</v>
      </c>
      <c r="F2760">
        <v>90</v>
      </c>
      <c r="G2760" t="s">
        <v>6948</v>
      </c>
      <c r="H2760" t="s">
        <v>885</v>
      </c>
      <c r="I2760" t="s">
        <v>886</v>
      </c>
      <c r="J2760" s="1">
        <v>44889</v>
      </c>
      <c r="K2760">
        <v>99</v>
      </c>
      <c r="L2760" t="s">
        <v>80</v>
      </c>
      <c r="M2760" s="1"/>
    </row>
    <row r="2761" spans="1:13" x14ac:dyDescent="0.35">
      <c r="A2761">
        <v>2760</v>
      </c>
      <c r="B2761" t="s">
        <v>6949</v>
      </c>
      <c r="C2761" t="s">
        <v>272</v>
      </c>
      <c r="D2761" t="s">
        <v>15</v>
      </c>
      <c r="E2761" t="s">
        <v>16</v>
      </c>
      <c r="F2761">
        <v>60</v>
      </c>
      <c r="G2761" t="s">
        <v>6950</v>
      </c>
      <c r="H2761" t="s">
        <v>6951</v>
      </c>
      <c r="I2761" t="s">
        <v>38</v>
      </c>
      <c r="J2761" s="1">
        <v>44660</v>
      </c>
      <c r="K2761">
        <v>9</v>
      </c>
      <c r="L2761" t="s">
        <v>33</v>
      </c>
      <c r="M2761" s="1"/>
    </row>
    <row r="2762" spans="1:13" x14ac:dyDescent="0.35">
      <c r="A2762">
        <v>2761</v>
      </c>
      <c r="B2762" t="s">
        <v>271</v>
      </c>
      <c r="C2762" t="s">
        <v>4847</v>
      </c>
      <c r="D2762" t="s">
        <v>15</v>
      </c>
      <c r="E2762" t="s">
        <v>16</v>
      </c>
      <c r="F2762">
        <v>60</v>
      </c>
      <c r="G2762" t="s">
        <v>6950</v>
      </c>
      <c r="H2762" t="s">
        <v>5025</v>
      </c>
      <c r="I2762" t="s">
        <v>32</v>
      </c>
      <c r="J2762" s="1">
        <v>44604</v>
      </c>
      <c r="K2762">
        <v>32</v>
      </c>
      <c r="L2762" t="s">
        <v>20</v>
      </c>
      <c r="M2762" s="1"/>
    </row>
    <row r="2763" spans="1:13" x14ac:dyDescent="0.35">
      <c r="A2763">
        <v>2762</v>
      </c>
      <c r="B2763" t="s">
        <v>6952</v>
      </c>
      <c r="C2763" t="s">
        <v>1765</v>
      </c>
      <c r="D2763" t="s">
        <v>41</v>
      </c>
      <c r="E2763" t="s">
        <v>16</v>
      </c>
      <c r="F2763">
        <v>60</v>
      </c>
      <c r="G2763" t="s">
        <v>6953</v>
      </c>
      <c r="H2763" t="s">
        <v>5643</v>
      </c>
      <c r="I2763" t="s">
        <v>886</v>
      </c>
      <c r="J2763" s="1">
        <v>44478</v>
      </c>
      <c r="K2763">
        <v>25</v>
      </c>
      <c r="L2763" t="s">
        <v>64</v>
      </c>
      <c r="M2763" s="1"/>
    </row>
    <row r="2764" spans="1:13" x14ac:dyDescent="0.35">
      <c r="A2764">
        <v>2763</v>
      </c>
      <c r="B2764" t="s">
        <v>5916</v>
      </c>
      <c r="C2764" t="s">
        <v>639</v>
      </c>
      <c r="D2764" t="s">
        <v>28</v>
      </c>
      <c r="E2764" t="s">
        <v>29</v>
      </c>
      <c r="F2764">
        <v>30</v>
      </c>
      <c r="G2764" t="s">
        <v>6954</v>
      </c>
      <c r="H2764" t="s">
        <v>1168</v>
      </c>
      <c r="I2764" t="s">
        <v>32</v>
      </c>
      <c r="J2764" s="1">
        <v>44686</v>
      </c>
      <c r="K2764">
        <v>11</v>
      </c>
      <c r="L2764" t="s">
        <v>159</v>
      </c>
      <c r="M2764" s="1"/>
    </row>
    <row r="2765" spans="1:13" x14ac:dyDescent="0.35">
      <c r="A2765">
        <v>2764</v>
      </c>
      <c r="B2765" t="s">
        <v>6955</v>
      </c>
      <c r="C2765" t="s">
        <v>4342</v>
      </c>
      <c r="D2765" t="s">
        <v>51</v>
      </c>
      <c r="E2765" t="s">
        <v>16</v>
      </c>
      <c r="F2765">
        <v>90</v>
      </c>
      <c r="G2765" t="s">
        <v>6956</v>
      </c>
      <c r="H2765" t="s">
        <v>591</v>
      </c>
      <c r="I2765" t="s">
        <v>32</v>
      </c>
      <c r="J2765" s="1">
        <v>44243</v>
      </c>
      <c r="K2765">
        <v>93</v>
      </c>
      <c r="L2765" t="s">
        <v>45</v>
      </c>
      <c r="M2765" s="1"/>
    </row>
    <row r="2766" spans="1:13" x14ac:dyDescent="0.35">
      <c r="A2766">
        <v>2765</v>
      </c>
      <c r="B2766" t="s">
        <v>6957</v>
      </c>
      <c r="C2766" t="s">
        <v>188</v>
      </c>
      <c r="D2766" t="s">
        <v>41</v>
      </c>
      <c r="E2766" t="s">
        <v>16</v>
      </c>
      <c r="F2766">
        <v>90</v>
      </c>
      <c r="G2766" t="s">
        <v>6958</v>
      </c>
      <c r="H2766" t="s">
        <v>1490</v>
      </c>
      <c r="I2766" t="s">
        <v>294</v>
      </c>
      <c r="J2766" s="1">
        <v>44307</v>
      </c>
      <c r="K2766">
        <v>87</v>
      </c>
      <c r="L2766" t="s">
        <v>20</v>
      </c>
      <c r="M2766" s="1"/>
    </row>
    <row r="2767" spans="1:13" x14ac:dyDescent="0.35">
      <c r="A2767">
        <v>2766</v>
      </c>
      <c r="B2767" t="s">
        <v>3325</v>
      </c>
      <c r="C2767" t="s">
        <v>193</v>
      </c>
      <c r="D2767" t="s">
        <v>28</v>
      </c>
      <c r="E2767" t="s">
        <v>29</v>
      </c>
      <c r="F2767">
        <v>30</v>
      </c>
      <c r="G2767" t="s">
        <v>6959</v>
      </c>
      <c r="H2767" t="s">
        <v>2354</v>
      </c>
      <c r="I2767" t="s">
        <v>178</v>
      </c>
      <c r="J2767" s="1">
        <v>44298</v>
      </c>
      <c r="K2767">
        <v>50</v>
      </c>
      <c r="L2767" t="s">
        <v>159</v>
      </c>
      <c r="M2767" s="1"/>
    </row>
    <row r="2768" spans="1:13" x14ac:dyDescent="0.35">
      <c r="A2768">
        <v>2767</v>
      </c>
      <c r="B2768" t="s">
        <v>256</v>
      </c>
      <c r="C2768" t="s">
        <v>3673</v>
      </c>
      <c r="D2768" t="s">
        <v>28</v>
      </c>
      <c r="E2768" t="s">
        <v>29</v>
      </c>
      <c r="F2768">
        <v>90</v>
      </c>
      <c r="G2768" t="s">
        <v>6960</v>
      </c>
      <c r="H2768" t="s">
        <v>5441</v>
      </c>
      <c r="I2768" t="s">
        <v>178</v>
      </c>
      <c r="J2768" s="1">
        <v>43843</v>
      </c>
      <c r="K2768">
        <v>81</v>
      </c>
      <c r="L2768" t="s">
        <v>159</v>
      </c>
      <c r="M2768" s="1"/>
    </row>
    <row r="2769" spans="1:13" x14ac:dyDescent="0.35">
      <c r="A2769">
        <v>2768</v>
      </c>
      <c r="B2769" t="s">
        <v>1527</v>
      </c>
      <c r="C2769" t="s">
        <v>5161</v>
      </c>
      <c r="D2769" t="s">
        <v>15</v>
      </c>
      <c r="E2769" t="s">
        <v>16</v>
      </c>
      <c r="F2769">
        <v>60</v>
      </c>
      <c r="G2769" t="s">
        <v>6961</v>
      </c>
      <c r="H2769" t="s">
        <v>4283</v>
      </c>
      <c r="I2769" t="s">
        <v>178</v>
      </c>
      <c r="J2769" s="1">
        <v>44580</v>
      </c>
      <c r="K2769">
        <v>65</v>
      </c>
      <c r="L2769" t="s">
        <v>33</v>
      </c>
      <c r="M2769" s="1"/>
    </row>
    <row r="2770" spans="1:13" x14ac:dyDescent="0.35">
      <c r="A2770">
        <v>2769</v>
      </c>
      <c r="B2770" t="s">
        <v>5500</v>
      </c>
      <c r="C2770" t="s">
        <v>3738</v>
      </c>
      <c r="D2770" t="s">
        <v>28</v>
      </c>
      <c r="E2770" t="s">
        <v>29</v>
      </c>
      <c r="F2770">
        <v>60</v>
      </c>
      <c r="G2770" t="s">
        <v>6962</v>
      </c>
      <c r="H2770" t="s">
        <v>4046</v>
      </c>
      <c r="I2770" t="s">
        <v>173</v>
      </c>
      <c r="J2770" s="1">
        <v>44619</v>
      </c>
      <c r="K2770">
        <v>48</v>
      </c>
      <c r="L2770" t="s">
        <v>45</v>
      </c>
      <c r="M2770" s="1"/>
    </row>
    <row r="2771" spans="1:13" x14ac:dyDescent="0.35">
      <c r="A2771">
        <v>2770</v>
      </c>
      <c r="B2771" t="s">
        <v>2565</v>
      </c>
      <c r="C2771" t="s">
        <v>3051</v>
      </c>
      <c r="D2771" t="s">
        <v>92</v>
      </c>
      <c r="E2771" t="s">
        <v>29</v>
      </c>
      <c r="F2771">
        <v>90</v>
      </c>
      <c r="G2771" t="s">
        <v>6963</v>
      </c>
      <c r="H2771" t="s">
        <v>2667</v>
      </c>
      <c r="I2771" t="s">
        <v>187</v>
      </c>
      <c r="J2771" s="1">
        <v>43921</v>
      </c>
      <c r="K2771">
        <v>75</v>
      </c>
      <c r="L2771" t="s">
        <v>101</v>
      </c>
      <c r="M2771" s="1"/>
    </row>
    <row r="2772" spans="1:13" x14ac:dyDescent="0.35">
      <c r="A2772">
        <v>2771</v>
      </c>
      <c r="B2772" t="s">
        <v>6964</v>
      </c>
      <c r="C2772" t="s">
        <v>5370</v>
      </c>
      <c r="D2772" t="s">
        <v>51</v>
      </c>
      <c r="E2772" t="s">
        <v>16</v>
      </c>
      <c r="F2772">
        <v>90</v>
      </c>
      <c r="G2772" t="s">
        <v>6963</v>
      </c>
      <c r="H2772" t="s">
        <v>3770</v>
      </c>
      <c r="I2772" t="s">
        <v>32</v>
      </c>
      <c r="J2772" s="1">
        <v>44697</v>
      </c>
      <c r="K2772">
        <v>2</v>
      </c>
      <c r="L2772" t="s">
        <v>70</v>
      </c>
      <c r="M2772" s="1"/>
    </row>
    <row r="2773" spans="1:13" x14ac:dyDescent="0.35">
      <c r="A2773">
        <v>2772</v>
      </c>
      <c r="B2773" t="s">
        <v>1998</v>
      </c>
      <c r="C2773" t="s">
        <v>6965</v>
      </c>
      <c r="D2773" t="s">
        <v>28</v>
      </c>
      <c r="E2773" t="s">
        <v>29</v>
      </c>
      <c r="F2773">
        <v>30</v>
      </c>
      <c r="G2773" t="s">
        <v>6966</v>
      </c>
      <c r="H2773" t="s">
        <v>1920</v>
      </c>
      <c r="I2773" t="s">
        <v>1921</v>
      </c>
      <c r="J2773" s="1">
        <v>43944</v>
      </c>
      <c r="K2773">
        <v>36</v>
      </c>
      <c r="L2773" t="s">
        <v>33</v>
      </c>
      <c r="M2773" s="1"/>
    </row>
    <row r="2774" spans="1:13" x14ac:dyDescent="0.35">
      <c r="A2774">
        <v>2773</v>
      </c>
      <c r="B2774" t="s">
        <v>6967</v>
      </c>
      <c r="C2774" t="s">
        <v>2177</v>
      </c>
      <c r="D2774" t="s">
        <v>15</v>
      </c>
      <c r="E2774" t="s">
        <v>16</v>
      </c>
      <c r="F2774">
        <v>90</v>
      </c>
      <c r="G2774" t="s">
        <v>6968</v>
      </c>
      <c r="H2774" t="s">
        <v>793</v>
      </c>
      <c r="I2774" t="s">
        <v>178</v>
      </c>
      <c r="J2774" s="1">
        <v>44444</v>
      </c>
      <c r="K2774">
        <v>94</v>
      </c>
      <c r="L2774" t="s">
        <v>39</v>
      </c>
      <c r="M2774" s="1"/>
    </row>
    <row r="2775" spans="1:13" x14ac:dyDescent="0.35">
      <c r="A2775">
        <v>2774</v>
      </c>
      <c r="B2775" t="s">
        <v>4489</v>
      </c>
      <c r="C2775" t="s">
        <v>5029</v>
      </c>
      <c r="D2775" t="s">
        <v>28</v>
      </c>
      <c r="E2775" t="s">
        <v>29</v>
      </c>
      <c r="F2775">
        <v>90</v>
      </c>
      <c r="G2775" t="s">
        <v>6969</v>
      </c>
      <c r="H2775" t="s">
        <v>1888</v>
      </c>
      <c r="I2775" t="s">
        <v>1889</v>
      </c>
      <c r="J2775" s="1">
        <v>43972</v>
      </c>
      <c r="K2775">
        <v>54</v>
      </c>
      <c r="L2775" t="s">
        <v>70</v>
      </c>
      <c r="M2775" s="1"/>
    </row>
    <row r="2776" spans="1:13" x14ac:dyDescent="0.35">
      <c r="A2776">
        <v>2775</v>
      </c>
      <c r="B2776" t="s">
        <v>6970</v>
      </c>
      <c r="C2776" t="s">
        <v>6971</v>
      </c>
      <c r="D2776" t="s">
        <v>15</v>
      </c>
      <c r="E2776" t="s">
        <v>16</v>
      </c>
      <c r="F2776">
        <v>90</v>
      </c>
      <c r="G2776" t="s">
        <v>6972</v>
      </c>
      <c r="H2776" t="s">
        <v>1272</v>
      </c>
      <c r="I2776" t="s">
        <v>59</v>
      </c>
      <c r="J2776" s="1">
        <v>44132</v>
      </c>
      <c r="K2776">
        <v>83</v>
      </c>
      <c r="L2776" t="s">
        <v>64</v>
      </c>
      <c r="M2776" s="1"/>
    </row>
    <row r="2777" spans="1:13" x14ac:dyDescent="0.35">
      <c r="A2777">
        <v>2776</v>
      </c>
      <c r="B2777" t="s">
        <v>6973</v>
      </c>
      <c r="C2777" t="s">
        <v>2453</v>
      </c>
      <c r="D2777" t="s">
        <v>15</v>
      </c>
      <c r="E2777" t="s">
        <v>16</v>
      </c>
      <c r="F2777">
        <v>90</v>
      </c>
      <c r="G2777" t="s">
        <v>6974</v>
      </c>
      <c r="H2777" t="s">
        <v>4334</v>
      </c>
      <c r="I2777" t="s">
        <v>1199</v>
      </c>
      <c r="J2777" s="1">
        <v>44427</v>
      </c>
      <c r="K2777">
        <v>85</v>
      </c>
      <c r="L2777" t="s">
        <v>159</v>
      </c>
      <c r="M2777" s="1"/>
    </row>
    <row r="2778" spans="1:13" x14ac:dyDescent="0.35">
      <c r="A2778">
        <v>2777</v>
      </c>
      <c r="B2778" t="s">
        <v>6975</v>
      </c>
      <c r="C2778" t="s">
        <v>2528</v>
      </c>
      <c r="D2778" t="s">
        <v>51</v>
      </c>
      <c r="E2778" t="s">
        <v>16</v>
      </c>
      <c r="F2778">
        <v>30</v>
      </c>
      <c r="G2778" t="s">
        <v>6976</v>
      </c>
      <c r="H2778" t="s">
        <v>2393</v>
      </c>
      <c r="I2778" t="s">
        <v>1449</v>
      </c>
      <c r="J2778" s="1">
        <v>43910</v>
      </c>
      <c r="K2778">
        <v>50</v>
      </c>
      <c r="L2778" t="s">
        <v>80</v>
      </c>
      <c r="M2778" s="1"/>
    </row>
    <row r="2779" spans="1:13" x14ac:dyDescent="0.35">
      <c r="A2779">
        <v>2778</v>
      </c>
      <c r="B2779" t="s">
        <v>6977</v>
      </c>
      <c r="C2779" t="s">
        <v>4803</v>
      </c>
      <c r="D2779" t="s">
        <v>15</v>
      </c>
      <c r="E2779" t="s">
        <v>16</v>
      </c>
      <c r="F2779">
        <v>60</v>
      </c>
      <c r="G2779" t="s">
        <v>6976</v>
      </c>
      <c r="H2779" t="s">
        <v>637</v>
      </c>
      <c r="I2779" t="s">
        <v>32</v>
      </c>
      <c r="J2779" s="1">
        <v>44104</v>
      </c>
      <c r="K2779">
        <v>62</v>
      </c>
      <c r="L2779" t="s">
        <v>33</v>
      </c>
      <c r="M2779" s="1"/>
    </row>
    <row r="2780" spans="1:13" x14ac:dyDescent="0.35">
      <c r="A2780">
        <v>2779</v>
      </c>
      <c r="B2780" t="s">
        <v>3039</v>
      </c>
      <c r="C2780" t="s">
        <v>6978</v>
      </c>
      <c r="D2780" t="s">
        <v>51</v>
      </c>
      <c r="E2780" t="s">
        <v>16</v>
      </c>
      <c r="F2780">
        <v>30</v>
      </c>
      <c r="G2780" t="s">
        <v>6979</v>
      </c>
      <c r="H2780" t="s">
        <v>1453</v>
      </c>
      <c r="I2780" t="s">
        <v>1454</v>
      </c>
      <c r="J2780" s="1">
        <v>44063</v>
      </c>
      <c r="K2780">
        <v>60</v>
      </c>
      <c r="L2780" t="s">
        <v>70</v>
      </c>
      <c r="M2780" s="1"/>
    </row>
    <row r="2781" spans="1:13" x14ac:dyDescent="0.35">
      <c r="A2781">
        <v>2780</v>
      </c>
      <c r="B2781" t="s">
        <v>6980</v>
      </c>
      <c r="C2781" t="s">
        <v>5174</v>
      </c>
      <c r="D2781" t="s">
        <v>28</v>
      </c>
      <c r="E2781" t="s">
        <v>29</v>
      </c>
      <c r="F2781">
        <v>30</v>
      </c>
      <c r="G2781" t="s">
        <v>6981</v>
      </c>
      <c r="H2781" t="s">
        <v>3200</v>
      </c>
      <c r="I2781" t="s">
        <v>32</v>
      </c>
      <c r="J2781" s="1">
        <v>44271</v>
      </c>
      <c r="K2781">
        <v>93</v>
      </c>
      <c r="L2781" t="s">
        <v>80</v>
      </c>
      <c r="M2781" s="1"/>
    </row>
    <row r="2782" spans="1:13" x14ac:dyDescent="0.35">
      <c r="A2782">
        <v>2781</v>
      </c>
      <c r="B2782" t="s">
        <v>2009</v>
      </c>
      <c r="C2782" t="s">
        <v>6982</v>
      </c>
      <c r="D2782" t="s">
        <v>28</v>
      </c>
      <c r="E2782" t="s">
        <v>29</v>
      </c>
      <c r="F2782">
        <v>90</v>
      </c>
      <c r="G2782" t="s">
        <v>6983</v>
      </c>
      <c r="H2782" t="s">
        <v>5170</v>
      </c>
      <c r="I2782" t="s">
        <v>294</v>
      </c>
      <c r="J2782" s="1">
        <v>44764</v>
      </c>
      <c r="K2782">
        <v>67</v>
      </c>
      <c r="L2782" t="s">
        <v>54</v>
      </c>
      <c r="M2782" s="1"/>
    </row>
    <row r="2783" spans="1:13" x14ac:dyDescent="0.35">
      <c r="A2783">
        <v>2782</v>
      </c>
      <c r="B2783" t="s">
        <v>6984</v>
      </c>
      <c r="C2783" t="s">
        <v>5653</v>
      </c>
      <c r="D2783" t="s">
        <v>28</v>
      </c>
      <c r="E2783" t="s">
        <v>29</v>
      </c>
      <c r="F2783">
        <v>30</v>
      </c>
      <c r="G2783" t="s">
        <v>6985</v>
      </c>
      <c r="H2783" t="s">
        <v>5477</v>
      </c>
      <c r="I2783" t="s">
        <v>187</v>
      </c>
      <c r="J2783" s="1">
        <v>44462</v>
      </c>
      <c r="K2783">
        <v>60</v>
      </c>
      <c r="L2783" t="s">
        <v>70</v>
      </c>
      <c r="M2783" s="1"/>
    </row>
    <row r="2784" spans="1:13" x14ac:dyDescent="0.35">
      <c r="A2784">
        <v>2783</v>
      </c>
      <c r="B2784" t="s">
        <v>1140</v>
      </c>
      <c r="C2784" t="s">
        <v>3884</v>
      </c>
      <c r="D2784" t="s">
        <v>28</v>
      </c>
      <c r="E2784" t="s">
        <v>29</v>
      </c>
      <c r="F2784">
        <v>30</v>
      </c>
      <c r="G2784" t="s">
        <v>6986</v>
      </c>
      <c r="H2784" t="s">
        <v>3790</v>
      </c>
      <c r="I2784" t="s">
        <v>32</v>
      </c>
      <c r="J2784" s="1">
        <v>44083</v>
      </c>
      <c r="K2784">
        <v>80</v>
      </c>
      <c r="L2784" t="s">
        <v>45</v>
      </c>
      <c r="M2784" s="1"/>
    </row>
    <row r="2785" spans="1:13" x14ac:dyDescent="0.35">
      <c r="A2785">
        <v>2784</v>
      </c>
      <c r="B2785" t="s">
        <v>6987</v>
      </c>
      <c r="C2785" t="s">
        <v>961</v>
      </c>
      <c r="D2785" t="s">
        <v>15</v>
      </c>
      <c r="E2785" t="s">
        <v>16</v>
      </c>
      <c r="F2785">
        <v>30</v>
      </c>
      <c r="G2785" t="s">
        <v>6988</v>
      </c>
      <c r="H2785" t="s">
        <v>356</v>
      </c>
      <c r="I2785" t="s">
        <v>178</v>
      </c>
      <c r="J2785" s="1">
        <v>44579</v>
      </c>
      <c r="K2785">
        <v>30</v>
      </c>
      <c r="L2785" t="s">
        <v>54</v>
      </c>
      <c r="M2785" s="1"/>
    </row>
    <row r="2786" spans="1:13" x14ac:dyDescent="0.35">
      <c r="A2786">
        <v>2785</v>
      </c>
      <c r="B2786" t="s">
        <v>1554</v>
      </c>
      <c r="C2786" t="s">
        <v>6390</v>
      </c>
      <c r="D2786" t="s">
        <v>28</v>
      </c>
      <c r="E2786" t="s">
        <v>29</v>
      </c>
      <c r="F2786">
        <v>30</v>
      </c>
      <c r="G2786" t="s">
        <v>6989</v>
      </c>
      <c r="H2786" t="s">
        <v>1333</v>
      </c>
      <c r="I2786" t="s">
        <v>294</v>
      </c>
      <c r="J2786" s="1">
        <v>44528</v>
      </c>
      <c r="K2786">
        <v>29</v>
      </c>
      <c r="L2786" t="s">
        <v>159</v>
      </c>
      <c r="M2786" s="1"/>
    </row>
    <row r="2787" spans="1:13" x14ac:dyDescent="0.35">
      <c r="A2787">
        <v>2786</v>
      </c>
      <c r="B2787" t="s">
        <v>6990</v>
      </c>
      <c r="C2787" t="s">
        <v>4009</v>
      </c>
      <c r="D2787" t="s">
        <v>41</v>
      </c>
      <c r="E2787" t="s">
        <v>16</v>
      </c>
      <c r="F2787">
        <v>90</v>
      </c>
      <c r="G2787" t="s">
        <v>6991</v>
      </c>
      <c r="H2787" t="s">
        <v>2893</v>
      </c>
      <c r="I2787" t="s">
        <v>32</v>
      </c>
      <c r="J2787" s="1">
        <v>44414</v>
      </c>
      <c r="K2787">
        <v>56</v>
      </c>
      <c r="L2787" t="s">
        <v>20</v>
      </c>
      <c r="M2787" s="1"/>
    </row>
    <row r="2788" spans="1:13" x14ac:dyDescent="0.35">
      <c r="A2788">
        <v>2787</v>
      </c>
      <c r="B2788" t="s">
        <v>2603</v>
      </c>
      <c r="C2788" t="s">
        <v>2198</v>
      </c>
      <c r="D2788" t="s">
        <v>28</v>
      </c>
      <c r="E2788" t="s">
        <v>29</v>
      </c>
      <c r="F2788">
        <v>30</v>
      </c>
      <c r="G2788" t="s">
        <v>6992</v>
      </c>
      <c r="H2788" t="s">
        <v>2834</v>
      </c>
      <c r="I2788" t="s">
        <v>19</v>
      </c>
      <c r="J2788" s="1">
        <v>44061</v>
      </c>
      <c r="K2788">
        <v>14</v>
      </c>
      <c r="L2788" t="s">
        <v>80</v>
      </c>
      <c r="M2788" s="1"/>
    </row>
    <row r="2789" spans="1:13" x14ac:dyDescent="0.35">
      <c r="A2789">
        <v>2788</v>
      </c>
      <c r="B2789" t="s">
        <v>6111</v>
      </c>
      <c r="C2789" t="s">
        <v>135</v>
      </c>
      <c r="D2789" t="s">
        <v>51</v>
      </c>
      <c r="E2789" t="s">
        <v>16</v>
      </c>
      <c r="F2789">
        <v>90</v>
      </c>
      <c r="G2789" t="s">
        <v>6993</v>
      </c>
      <c r="H2789" t="s">
        <v>3384</v>
      </c>
      <c r="I2789" t="s">
        <v>32</v>
      </c>
      <c r="J2789" s="1">
        <v>44431</v>
      </c>
      <c r="K2789">
        <v>33</v>
      </c>
      <c r="L2789" t="s">
        <v>54</v>
      </c>
      <c r="M2789" s="1"/>
    </row>
    <row r="2790" spans="1:13" x14ac:dyDescent="0.35">
      <c r="A2790">
        <v>2789</v>
      </c>
      <c r="B2790" t="s">
        <v>6994</v>
      </c>
      <c r="C2790" t="s">
        <v>4949</v>
      </c>
      <c r="D2790" t="s">
        <v>51</v>
      </c>
      <c r="E2790" t="s">
        <v>16</v>
      </c>
      <c r="F2790">
        <v>90</v>
      </c>
      <c r="G2790" t="s">
        <v>6995</v>
      </c>
      <c r="H2790" t="s">
        <v>1915</v>
      </c>
      <c r="I2790" t="s">
        <v>19</v>
      </c>
      <c r="J2790" s="1">
        <v>44478</v>
      </c>
      <c r="K2790">
        <v>26</v>
      </c>
      <c r="L2790" t="s">
        <v>64</v>
      </c>
      <c r="M2790" s="1"/>
    </row>
    <row r="2791" spans="1:13" x14ac:dyDescent="0.35">
      <c r="A2791">
        <v>2790</v>
      </c>
      <c r="B2791" t="s">
        <v>6796</v>
      </c>
      <c r="C2791" t="s">
        <v>2900</v>
      </c>
      <c r="D2791" t="s">
        <v>28</v>
      </c>
      <c r="E2791" t="s">
        <v>29</v>
      </c>
      <c r="F2791">
        <v>90</v>
      </c>
      <c r="G2791" t="s">
        <v>6995</v>
      </c>
      <c r="H2791" t="s">
        <v>1228</v>
      </c>
      <c r="I2791" t="s">
        <v>25</v>
      </c>
      <c r="J2791" s="1">
        <v>44298</v>
      </c>
      <c r="K2791">
        <v>31</v>
      </c>
      <c r="L2791" t="s">
        <v>20</v>
      </c>
      <c r="M2791" s="1"/>
    </row>
    <row r="2792" spans="1:13" x14ac:dyDescent="0.35">
      <c r="A2792">
        <v>2791</v>
      </c>
      <c r="B2792" t="s">
        <v>2300</v>
      </c>
      <c r="C2792" t="s">
        <v>5955</v>
      </c>
      <c r="D2792" t="s">
        <v>28</v>
      </c>
      <c r="E2792" t="s">
        <v>29</v>
      </c>
      <c r="F2792">
        <v>90</v>
      </c>
      <c r="G2792" t="s">
        <v>6996</v>
      </c>
      <c r="H2792" t="s">
        <v>2997</v>
      </c>
      <c r="I2792" t="s">
        <v>32</v>
      </c>
      <c r="J2792" s="1">
        <v>44762</v>
      </c>
      <c r="K2792">
        <v>97</v>
      </c>
      <c r="L2792" t="s">
        <v>101</v>
      </c>
      <c r="M2792" s="1"/>
    </row>
    <row r="2793" spans="1:13" x14ac:dyDescent="0.35">
      <c r="A2793">
        <v>2792</v>
      </c>
      <c r="B2793" t="s">
        <v>5548</v>
      </c>
      <c r="C2793" t="s">
        <v>6997</v>
      </c>
      <c r="D2793" t="s">
        <v>41</v>
      </c>
      <c r="E2793" t="s">
        <v>16</v>
      </c>
      <c r="F2793">
        <v>60</v>
      </c>
      <c r="G2793" t="s">
        <v>6998</v>
      </c>
      <c r="H2793" t="s">
        <v>1764</v>
      </c>
      <c r="I2793" t="s">
        <v>124</v>
      </c>
      <c r="J2793" s="1">
        <v>44155</v>
      </c>
      <c r="K2793">
        <v>79</v>
      </c>
      <c r="L2793" t="s">
        <v>45</v>
      </c>
      <c r="M2793" s="1"/>
    </row>
    <row r="2794" spans="1:13" x14ac:dyDescent="0.35">
      <c r="A2794">
        <v>2793</v>
      </c>
      <c r="B2794" t="s">
        <v>6999</v>
      </c>
      <c r="C2794" t="s">
        <v>7000</v>
      </c>
      <c r="D2794" t="s">
        <v>51</v>
      </c>
      <c r="E2794" t="s">
        <v>16</v>
      </c>
      <c r="F2794">
        <v>90</v>
      </c>
      <c r="G2794" t="s">
        <v>6998</v>
      </c>
      <c r="H2794" t="s">
        <v>7001</v>
      </c>
      <c r="I2794" t="s">
        <v>32</v>
      </c>
      <c r="J2794" s="1">
        <v>44280</v>
      </c>
      <c r="K2794">
        <v>63</v>
      </c>
      <c r="L2794" t="s">
        <v>101</v>
      </c>
      <c r="M2794" s="1"/>
    </row>
    <row r="2795" spans="1:13" x14ac:dyDescent="0.35">
      <c r="A2795">
        <v>2794</v>
      </c>
      <c r="B2795" t="s">
        <v>1736</v>
      </c>
      <c r="C2795" t="s">
        <v>5727</v>
      </c>
      <c r="D2795" t="s">
        <v>51</v>
      </c>
      <c r="E2795" t="s">
        <v>16</v>
      </c>
      <c r="F2795">
        <v>90</v>
      </c>
      <c r="G2795" t="s">
        <v>7002</v>
      </c>
      <c r="H2795" t="s">
        <v>4180</v>
      </c>
      <c r="I2795" t="s">
        <v>187</v>
      </c>
      <c r="J2795" s="1">
        <v>44802</v>
      </c>
      <c r="K2795">
        <v>48</v>
      </c>
      <c r="L2795" t="s">
        <v>54</v>
      </c>
      <c r="M2795" s="1"/>
    </row>
    <row r="2796" spans="1:13" x14ac:dyDescent="0.35">
      <c r="A2796">
        <v>2795</v>
      </c>
      <c r="B2796" t="s">
        <v>5292</v>
      </c>
      <c r="C2796" t="s">
        <v>4218</v>
      </c>
      <c r="D2796" t="s">
        <v>28</v>
      </c>
      <c r="E2796" t="s">
        <v>29</v>
      </c>
      <c r="F2796">
        <v>90</v>
      </c>
      <c r="G2796" t="s">
        <v>7003</v>
      </c>
      <c r="H2796" t="s">
        <v>7004</v>
      </c>
      <c r="I2796" t="s">
        <v>208</v>
      </c>
      <c r="J2796" s="1">
        <v>44153</v>
      </c>
      <c r="K2796">
        <v>59</v>
      </c>
      <c r="L2796" t="s">
        <v>45</v>
      </c>
      <c r="M2796" s="1"/>
    </row>
    <row r="2797" spans="1:13" x14ac:dyDescent="0.35">
      <c r="A2797">
        <v>2796</v>
      </c>
      <c r="B2797" t="s">
        <v>5928</v>
      </c>
      <c r="C2797" t="s">
        <v>2431</v>
      </c>
      <c r="D2797" t="s">
        <v>28</v>
      </c>
      <c r="E2797" t="s">
        <v>29</v>
      </c>
      <c r="F2797">
        <v>30</v>
      </c>
      <c r="G2797" t="s">
        <v>7005</v>
      </c>
      <c r="H2797" t="s">
        <v>1354</v>
      </c>
      <c r="I2797" t="s">
        <v>294</v>
      </c>
      <c r="J2797" s="1">
        <v>44769</v>
      </c>
      <c r="K2797">
        <v>44</v>
      </c>
      <c r="L2797" t="s">
        <v>101</v>
      </c>
      <c r="M2797" s="1"/>
    </row>
    <row r="2798" spans="1:13" x14ac:dyDescent="0.35">
      <c r="A2798">
        <v>2797</v>
      </c>
      <c r="B2798" t="s">
        <v>7006</v>
      </c>
      <c r="C2798" t="s">
        <v>1857</v>
      </c>
      <c r="D2798" t="s">
        <v>28</v>
      </c>
      <c r="E2798" t="s">
        <v>29</v>
      </c>
      <c r="F2798">
        <v>60</v>
      </c>
      <c r="G2798" t="s">
        <v>7007</v>
      </c>
      <c r="H2798" t="s">
        <v>7008</v>
      </c>
      <c r="I2798" t="s">
        <v>25</v>
      </c>
      <c r="J2798" s="1">
        <v>44040</v>
      </c>
      <c r="K2798">
        <v>78</v>
      </c>
      <c r="L2798" t="s">
        <v>101</v>
      </c>
      <c r="M2798" s="1"/>
    </row>
    <row r="2799" spans="1:13" x14ac:dyDescent="0.35">
      <c r="A2799">
        <v>2798</v>
      </c>
      <c r="B2799" t="s">
        <v>7009</v>
      </c>
      <c r="C2799" t="s">
        <v>4865</v>
      </c>
      <c r="D2799" t="s">
        <v>28</v>
      </c>
      <c r="E2799" t="s">
        <v>29</v>
      </c>
      <c r="F2799">
        <v>30</v>
      </c>
      <c r="G2799" t="s">
        <v>7010</v>
      </c>
      <c r="H2799" t="s">
        <v>2622</v>
      </c>
      <c r="I2799" t="s">
        <v>294</v>
      </c>
      <c r="J2799" s="1">
        <v>44259</v>
      </c>
      <c r="K2799">
        <v>49</v>
      </c>
      <c r="L2799" t="s">
        <v>80</v>
      </c>
      <c r="M2799" s="1"/>
    </row>
    <row r="2800" spans="1:13" x14ac:dyDescent="0.35">
      <c r="A2800">
        <v>2799</v>
      </c>
      <c r="B2800" t="s">
        <v>7011</v>
      </c>
      <c r="C2800" t="s">
        <v>5318</v>
      </c>
      <c r="D2800" t="s">
        <v>51</v>
      </c>
      <c r="E2800" t="s">
        <v>16</v>
      </c>
      <c r="F2800">
        <v>60</v>
      </c>
      <c r="G2800" t="s">
        <v>7010</v>
      </c>
      <c r="H2800" t="s">
        <v>3511</v>
      </c>
      <c r="I2800" t="s">
        <v>32</v>
      </c>
      <c r="J2800" s="1">
        <v>44272</v>
      </c>
      <c r="K2800">
        <v>15</v>
      </c>
      <c r="L2800" t="s">
        <v>33</v>
      </c>
      <c r="M2800" s="1"/>
    </row>
    <row r="2801" spans="1:13" x14ac:dyDescent="0.35">
      <c r="A2801">
        <v>2800</v>
      </c>
      <c r="B2801" t="s">
        <v>2110</v>
      </c>
      <c r="C2801" t="s">
        <v>317</v>
      </c>
      <c r="D2801" t="s">
        <v>28</v>
      </c>
      <c r="E2801" t="s">
        <v>29</v>
      </c>
      <c r="F2801">
        <v>90</v>
      </c>
      <c r="G2801" t="s">
        <v>7012</v>
      </c>
      <c r="H2801" t="s">
        <v>3036</v>
      </c>
      <c r="I2801" t="s">
        <v>32</v>
      </c>
      <c r="J2801" s="1">
        <v>44639</v>
      </c>
      <c r="K2801">
        <v>74</v>
      </c>
      <c r="L2801" t="s">
        <v>64</v>
      </c>
      <c r="M2801" s="1"/>
    </row>
    <row r="2802" spans="1:13" x14ac:dyDescent="0.35">
      <c r="A2802">
        <v>2801</v>
      </c>
      <c r="B2802" t="s">
        <v>3374</v>
      </c>
      <c r="C2802" t="s">
        <v>6247</v>
      </c>
      <c r="D2802" t="s">
        <v>15</v>
      </c>
      <c r="E2802" t="s">
        <v>16</v>
      </c>
      <c r="F2802">
        <v>60</v>
      </c>
      <c r="G2802" t="s">
        <v>7013</v>
      </c>
      <c r="H2802" t="s">
        <v>3498</v>
      </c>
      <c r="I2802" t="s">
        <v>32</v>
      </c>
      <c r="J2802" s="1">
        <v>44657</v>
      </c>
      <c r="K2802">
        <v>93</v>
      </c>
      <c r="L2802" t="s">
        <v>54</v>
      </c>
      <c r="M2802" s="1"/>
    </row>
    <row r="2803" spans="1:13" x14ac:dyDescent="0.35">
      <c r="A2803">
        <v>2802</v>
      </c>
      <c r="B2803" t="s">
        <v>6600</v>
      </c>
      <c r="C2803" t="s">
        <v>7014</v>
      </c>
      <c r="D2803" t="s">
        <v>28</v>
      </c>
      <c r="E2803" t="s">
        <v>29</v>
      </c>
      <c r="F2803">
        <v>30</v>
      </c>
      <c r="G2803" t="s">
        <v>7015</v>
      </c>
      <c r="H2803" t="s">
        <v>123</v>
      </c>
      <c r="I2803" t="s">
        <v>124</v>
      </c>
      <c r="J2803" s="1">
        <v>43875</v>
      </c>
      <c r="K2803">
        <v>9</v>
      </c>
      <c r="L2803" t="s">
        <v>70</v>
      </c>
      <c r="M2803" s="1"/>
    </row>
    <row r="2804" spans="1:13" x14ac:dyDescent="0.35">
      <c r="A2804">
        <v>2803</v>
      </c>
      <c r="B2804" t="s">
        <v>6133</v>
      </c>
      <c r="C2804" t="s">
        <v>7016</v>
      </c>
      <c r="D2804" t="s">
        <v>28</v>
      </c>
      <c r="E2804" t="s">
        <v>29</v>
      </c>
      <c r="F2804">
        <v>90</v>
      </c>
      <c r="G2804" t="s">
        <v>7017</v>
      </c>
      <c r="H2804" t="s">
        <v>742</v>
      </c>
      <c r="I2804" t="s">
        <v>124</v>
      </c>
      <c r="J2804" s="1">
        <v>44734</v>
      </c>
      <c r="K2804">
        <v>22</v>
      </c>
      <c r="L2804" t="s">
        <v>33</v>
      </c>
      <c r="M2804" s="1"/>
    </row>
    <row r="2805" spans="1:13" x14ac:dyDescent="0.35">
      <c r="A2805">
        <v>2804</v>
      </c>
      <c r="B2805" t="s">
        <v>7018</v>
      </c>
      <c r="C2805" t="s">
        <v>4653</v>
      </c>
      <c r="D2805" t="s">
        <v>15</v>
      </c>
      <c r="E2805" t="s">
        <v>16</v>
      </c>
      <c r="F2805">
        <v>30</v>
      </c>
      <c r="G2805" t="s">
        <v>7019</v>
      </c>
      <c r="H2805" t="s">
        <v>7020</v>
      </c>
      <c r="I2805" t="s">
        <v>32</v>
      </c>
      <c r="J2805" s="1">
        <v>44351</v>
      </c>
      <c r="K2805">
        <v>27</v>
      </c>
      <c r="L2805" t="s">
        <v>101</v>
      </c>
      <c r="M2805" s="1"/>
    </row>
    <row r="2806" spans="1:13" x14ac:dyDescent="0.35">
      <c r="A2806">
        <v>2805</v>
      </c>
      <c r="B2806" t="s">
        <v>4871</v>
      </c>
      <c r="C2806" t="s">
        <v>1340</v>
      </c>
      <c r="D2806" t="s">
        <v>51</v>
      </c>
      <c r="E2806" t="s">
        <v>16</v>
      </c>
      <c r="F2806">
        <v>60</v>
      </c>
      <c r="G2806" t="s">
        <v>7021</v>
      </c>
      <c r="H2806" t="s">
        <v>1568</v>
      </c>
      <c r="I2806" t="s">
        <v>32</v>
      </c>
      <c r="J2806" s="1">
        <v>44266</v>
      </c>
      <c r="K2806">
        <v>71</v>
      </c>
      <c r="L2806" t="s">
        <v>80</v>
      </c>
      <c r="M2806" s="1"/>
    </row>
    <row r="2807" spans="1:13" x14ac:dyDescent="0.35">
      <c r="A2807">
        <v>2806</v>
      </c>
      <c r="B2807" t="s">
        <v>7022</v>
      </c>
      <c r="C2807" t="s">
        <v>2362</v>
      </c>
      <c r="D2807" t="s">
        <v>15</v>
      </c>
      <c r="E2807" t="s">
        <v>16</v>
      </c>
      <c r="F2807">
        <v>60</v>
      </c>
      <c r="G2807" t="s">
        <v>7023</v>
      </c>
      <c r="H2807" t="s">
        <v>7024</v>
      </c>
      <c r="I2807" t="s">
        <v>178</v>
      </c>
      <c r="J2807" s="1">
        <v>44286</v>
      </c>
      <c r="K2807">
        <v>5</v>
      </c>
      <c r="L2807" t="s">
        <v>45</v>
      </c>
      <c r="M2807" s="1"/>
    </row>
    <row r="2808" spans="1:13" x14ac:dyDescent="0.35">
      <c r="A2808">
        <v>2807</v>
      </c>
      <c r="B2808" t="s">
        <v>5849</v>
      </c>
      <c r="C2808" t="s">
        <v>983</v>
      </c>
      <c r="D2808" t="s">
        <v>28</v>
      </c>
      <c r="E2808" t="s">
        <v>29</v>
      </c>
      <c r="F2808">
        <v>30</v>
      </c>
      <c r="G2808" t="s">
        <v>7025</v>
      </c>
      <c r="H2808" t="s">
        <v>4915</v>
      </c>
      <c r="I2808" t="s">
        <v>32</v>
      </c>
      <c r="J2808" s="1">
        <v>44447</v>
      </c>
      <c r="K2808">
        <v>90</v>
      </c>
      <c r="L2808" t="s">
        <v>101</v>
      </c>
      <c r="M2808" s="1"/>
    </row>
    <row r="2809" spans="1:13" x14ac:dyDescent="0.35">
      <c r="A2809">
        <v>2808</v>
      </c>
      <c r="B2809" t="s">
        <v>3441</v>
      </c>
      <c r="C2809" t="s">
        <v>5568</v>
      </c>
      <c r="D2809" t="s">
        <v>28</v>
      </c>
      <c r="E2809" t="s">
        <v>29</v>
      </c>
      <c r="F2809">
        <v>30</v>
      </c>
      <c r="G2809" t="s">
        <v>7026</v>
      </c>
      <c r="H2809" t="s">
        <v>7027</v>
      </c>
      <c r="I2809" t="s">
        <v>173</v>
      </c>
      <c r="J2809" s="1">
        <v>44542</v>
      </c>
      <c r="K2809">
        <v>77</v>
      </c>
      <c r="L2809" t="s">
        <v>80</v>
      </c>
      <c r="M2809" s="1"/>
    </row>
    <row r="2810" spans="1:13" x14ac:dyDescent="0.35">
      <c r="A2810">
        <v>2809</v>
      </c>
      <c r="B2810" t="s">
        <v>2138</v>
      </c>
      <c r="C2810" t="s">
        <v>300</v>
      </c>
      <c r="D2810" t="s">
        <v>28</v>
      </c>
      <c r="E2810" t="s">
        <v>29</v>
      </c>
      <c r="F2810">
        <v>60</v>
      </c>
      <c r="G2810" t="s">
        <v>7028</v>
      </c>
      <c r="H2810" t="s">
        <v>4935</v>
      </c>
      <c r="I2810" t="s">
        <v>124</v>
      </c>
      <c r="J2810" s="1">
        <v>44810</v>
      </c>
      <c r="K2810">
        <v>49</v>
      </c>
      <c r="L2810" t="s">
        <v>45</v>
      </c>
      <c r="M2810" s="1"/>
    </row>
    <row r="2811" spans="1:13" x14ac:dyDescent="0.35">
      <c r="A2811">
        <v>2810</v>
      </c>
      <c r="B2811" t="s">
        <v>7029</v>
      </c>
      <c r="C2811" t="s">
        <v>332</v>
      </c>
      <c r="D2811" t="s">
        <v>28</v>
      </c>
      <c r="E2811" t="s">
        <v>29</v>
      </c>
      <c r="F2811">
        <v>60</v>
      </c>
      <c r="G2811" t="s">
        <v>7030</v>
      </c>
      <c r="H2811" t="s">
        <v>7031</v>
      </c>
      <c r="I2811" t="s">
        <v>294</v>
      </c>
      <c r="J2811" s="1">
        <v>44861</v>
      </c>
      <c r="K2811">
        <v>61</v>
      </c>
      <c r="L2811" t="s">
        <v>70</v>
      </c>
      <c r="M2811" s="1"/>
    </row>
    <row r="2812" spans="1:13" x14ac:dyDescent="0.35">
      <c r="A2812">
        <v>2811</v>
      </c>
      <c r="B2812" t="s">
        <v>1104</v>
      </c>
      <c r="C2812" t="s">
        <v>7032</v>
      </c>
      <c r="D2812" t="s">
        <v>28</v>
      </c>
      <c r="E2812" t="s">
        <v>29</v>
      </c>
      <c r="F2812">
        <v>60</v>
      </c>
      <c r="G2812" t="s">
        <v>7033</v>
      </c>
      <c r="H2812" t="s">
        <v>655</v>
      </c>
      <c r="I2812" t="s">
        <v>32</v>
      </c>
      <c r="J2812" s="1">
        <v>44378</v>
      </c>
      <c r="K2812">
        <v>36</v>
      </c>
      <c r="L2812" t="s">
        <v>64</v>
      </c>
      <c r="M2812" s="1"/>
    </row>
    <row r="2813" spans="1:13" x14ac:dyDescent="0.35">
      <c r="A2813">
        <v>2812</v>
      </c>
      <c r="B2813" t="s">
        <v>7034</v>
      </c>
      <c r="C2813" t="s">
        <v>7035</v>
      </c>
      <c r="D2813" t="s">
        <v>28</v>
      </c>
      <c r="E2813" t="s">
        <v>29</v>
      </c>
      <c r="F2813">
        <v>60</v>
      </c>
      <c r="G2813" t="s">
        <v>7036</v>
      </c>
      <c r="H2813" t="s">
        <v>2834</v>
      </c>
      <c r="I2813" t="s">
        <v>19</v>
      </c>
      <c r="J2813" s="1">
        <v>44688</v>
      </c>
      <c r="K2813">
        <v>89</v>
      </c>
      <c r="L2813" t="s">
        <v>45</v>
      </c>
      <c r="M2813" s="1"/>
    </row>
    <row r="2814" spans="1:13" x14ac:dyDescent="0.35">
      <c r="A2814">
        <v>2813</v>
      </c>
      <c r="B2814" t="s">
        <v>7037</v>
      </c>
      <c r="C2814" t="s">
        <v>6587</v>
      </c>
      <c r="D2814" t="s">
        <v>28</v>
      </c>
      <c r="E2814" t="s">
        <v>29</v>
      </c>
      <c r="F2814">
        <v>60</v>
      </c>
      <c r="G2814" t="s">
        <v>7038</v>
      </c>
      <c r="H2814" t="s">
        <v>3859</v>
      </c>
      <c r="I2814" t="s">
        <v>124</v>
      </c>
      <c r="J2814" s="1">
        <v>44112</v>
      </c>
      <c r="K2814">
        <v>66</v>
      </c>
      <c r="L2814" t="s">
        <v>45</v>
      </c>
      <c r="M2814" s="1"/>
    </row>
    <row r="2815" spans="1:13" x14ac:dyDescent="0.35">
      <c r="A2815">
        <v>2814</v>
      </c>
      <c r="B2815" t="s">
        <v>7039</v>
      </c>
      <c r="C2815" t="s">
        <v>2223</v>
      </c>
      <c r="D2815" t="s">
        <v>51</v>
      </c>
      <c r="E2815" t="s">
        <v>16</v>
      </c>
      <c r="F2815">
        <v>90</v>
      </c>
      <c r="G2815" t="s">
        <v>7040</v>
      </c>
      <c r="H2815" t="s">
        <v>5464</v>
      </c>
      <c r="I2815" t="s">
        <v>124</v>
      </c>
      <c r="J2815" s="1">
        <v>44136</v>
      </c>
      <c r="K2815">
        <v>58</v>
      </c>
      <c r="L2815" t="s">
        <v>33</v>
      </c>
      <c r="M2815" s="1"/>
    </row>
    <row r="2816" spans="1:13" x14ac:dyDescent="0.35">
      <c r="A2816">
        <v>2815</v>
      </c>
      <c r="B2816" t="s">
        <v>6894</v>
      </c>
      <c r="C2816" t="s">
        <v>4456</v>
      </c>
      <c r="D2816" t="s">
        <v>15</v>
      </c>
      <c r="E2816" t="s">
        <v>16</v>
      </c>
      <c r="F2816">
        <v>90</v>
      </c>
      <c r="G2816" t="s">
        <v>7041</v>
      </c>
      <c r="H2816" t="s">
        <v>7042</v>
      </c>
      <c r="I2816" t="s">
        <v>1885</v>
      </c>
      <c r="J2816" s="1">
        <v>44612</v>
      </c>
      <c r="K2816">
        <v>90</v>
      </c>
      <c r="L2816" t="s">
        <v>54</v>
      </c>
      <c r="M2816" s="1"/>
    </row>
    <row r="2817" spans="1:13" x14ac:dyDescent="0.35">
      <c r="A2817">
        <v>2816</v>
      </c>
      <c r="B2817" t="s">
        <v>6804</v>
      </c>
      <c r="C2817" t="s">
        <v>7043</v>
      </c>
      <c r="D2817" t="s">
        <v>28</v>
      </c>
      <c r="E2817" t="s">
        <v>29</v>
      </c>
      <c r="F2817">
        <v>90</v>
      </c>
      <c r="G2817" t="s">
        <v>7044</v>
      </c>
      <c r="H2817" t="s">
        <v>6659</v>
      </c>
      <c r="I2817" t="s">
        <v>208</v>
      </c>
      <c r="J2817" s="1">
        <v>44540</v>
      </c>
      <c r="K2817">
        <v>10</v>
      </c>
      <c r="L2817" t="s">
        <v>20</v>
      </c>
      <c r="M2817" s="1"/>
    </row>
    <row r="2818" spans="1:13" x14ac:dyDescent="0.35">
      <c r="A2818">
        <v>2817</v>
      </c>
      <c r="B2818" t="s">
        <v>5958</v>
      </c>
      <c r="C2818" t="s">
        <v>259</v>
      </c>
      <c r="D2818" t="s">
        <v>28</v>
      </c>
      <c r="E2818" t="s">
        <v>29</v>
      </c>
      <c r="F2818">
        <v>60</v>
      </c>
      <c r="G2818" t="s">
        <v>7045</v>
      </c>
      <c r="H2818" t="s">
        <v>1412</v>
      </c>
      <c r="I2818" t="s">
        <v>1413</v>
      </c>
      <c r="J2818" s="1">
        <v>44189</v>
      </c>
      <c r="K2818">
        <v>67</v>
      </c>
      <c r="L2818" t="s">
        <v>80</v>
      </c>
      <c r="M2818" s="1"/>
    </row>
    <row r="2819" spans="1:13" x14ac:dyDescent="0.35">
      <c r="A2819">
        <v>2818</v>
      </c>
      <c r="B2819" t="s">
        <v>7046</v>
      </c>
      <c r="C2819" t="s">
        <v>929</v>
      </c>
      <c r="D2819" t="s">
        <v>92</v>
      </c>
      <c r="E2819" t="s">
        <v>16</v>
      </c>
      <c r="F2819">
        <v>60</v>
      </c>
      <c r="G2819" t="s">
        <v>7047</v>
      </c>
      <c r="H2819" t="s">
        <v>2931</v>
      </c>
      <c r="I2819" t="s">
        <v>32</v>
      </c>
      <c r="J2819" s="1">
        <v>44301</v>
      </c>
      <c r="K2819">
        <v>85</v>
      </c>
      <c r="L2819" t="s">
        <v>45</v>
      </c>
      <c r="M2819" s="1"/>
    </row>
    <row r="2820" spans="1:13" x14ac:dyDescent="0.35">
      <c r="A2820">
        <v>2819</v>
      </c>
      <c r="B2820" t="s">
        <v>2523</v>
      </c>
      <c r="C2820" t="s">
        <v>2521</v>
      </c>
      <c r="D2820" t="s">
        <v>28</v>
      </c>
      <c r="E2820" t="s">
        <v>29</v>
      </c>
      <c r="F2820">
        <v>90</v>
      </c>
      <c r="G2820" t="s">
        <v>7048</v>
      </c>
      <c r="H2820" t="s">
        <v>7049</v>
      </c>
      <c r="I2820" t="s">
        <v>32</v>
      </c>
      <c r="J2820" s="1">
        <v>43895</v>
      </c>
      <c r="K2820">
        <v>32</v>
      </c>
      <c r="L2820" t="s">
        <v>64</v>
      </c>
      <c r="M2820" s="1"/>
    </row>
    <row r="2821" spans="1:13" x14ac:dyDescent="0.35">
      <c r="A2821">
        <v>2820</v>
      </c>
      <c r="B2821" t="s">
        <v>3113</v>
      </c>
      <c r="C2821" t="s">
        <v>2453</v>
      </c>
      <c r="D2821" t="s">
        <v>51</v>
      </c>
      <c r="E2821" t="s">
        <v>16</v>
      </c>
      <c r="F2821">
        <v>90</v>
      </c>
      <c r="G2821" t="s">
        <v>7050</v>
      </c>
      <c r="H2821" t="s">
        <v>1265</v>
      </c>
      <c r="I2821" t="s">
        <v>32</v>
      </c>
      <c r="J2821" s="1">
        <v>44798</v>
      </c>
      <c r="K2821">
        <v>51</v>
      </c>
      <c r="L2821" t="s">
        <v>54</v>
      </c>
      <c r="M2821" s="1"/>
    </row>
    <row r="2822" spans="1:13" x14ac:dyDescent="0.35">
      <c r="A2822">
        <v>2821</v>
      </c>
      <c r="B2822" t="s">
        <v>7051</v>
      </c>
      <c r="C2822" t="s">
        <v>3192</v>
      </c>
      <c r="D2822" t="s">
        <v>15</v>
      </c>
      <c r="E2822" t="s">
        <v>16</v>
      </c>
      <c r="F2822">
        <v>60</v>
      </c>
      <c r="G2822" t="s">
        <v>7052</v>
      </c>
      <c r="H2822" t="s">
        <v>917</v>
      </c>
      <c r="I2822" t="s">
        <v>32</v>
      </c>
      <c r="J2822" s="1">
        <v>44006</v>
      </c>
      <c r="K2822">
        <v>68</v>
      </c>
      <c r="L2822" t="s">
        <v>39</v>
      </c>
      <c r="M2822" s="1"/>
    </row>
    <row r="2823" spans="1:13" x14ac:dyDescent="0.35">
      <c r="A2823">
        <v>2822</v>
      </c>
      <c r="B2823" t="s">
        <v>7053</v>
      </c>
      <c r="C2823" t="s">
        <v>4960</v>
      </c>
      <c r="D2823" t="s">
        <v>51</v>
      </c>
      <c r="E2823" t="s">
        <v>16</v>
      </c>
      <c r="F2823">
        <v>60</v>
      </c>
      <c r="G2823" t="s">
        <v>7054</v>
      </c>
      <c r="H2823" t="s">
        <v>3610</v>
      </c>
      <c r="I2823" t="s">
        <v>32</v>
      </c>
      <c r="J2823" s="1">
        <v>44248</v>
      </c>
      <c r="K2823">
        <v>59</v>
      </c>
      <c r="L2823" t="s">
        <v>101</v>
      </c>
      <c r="M2823" s="1"/>
    </row>
    <row r="2824" spans="1:13" x14ac:dyDescent="0.35">
      <c r="A2824">
        <v>2823</v>
      </c>
      <c r="B2824" t="s">
        <v>2263</v>
      </c>
      <c r="C2824" t="s">
        <v>3612</v>
      </c>
      <c r="D2824" t="s">
        <v>15</v>
      </c>
      <c r="E2824" t="s">
        <v>16</v>
      </c>
      <c r="F2824">
        <v>30</v>
      </c>
      <c r="G2824" t="s">
        <v>7055</v>
      </c>
      <c r="H2824" t="s">
        <v>7056</v>
      </c>
      <c r="I2824" t="s">
        <v>95</v>
      </c>
      <c r="J2824" s="1">
        <v>44536</v>
      </c>
      <c r="K2824">
        <v>37</v>
      </c>
      <c r="L2824" t="s">
        <v>70</v>
      </c>
      <c r="M2824" s="1"/>
    </row>
    <row r="2825" spans="1:13" x14ac:dyDescent="0.35">
      <c r="A2825">
        <v>2824</v>
      </c>
      <c r="B2825" t="s">
        <v>1776</v>
      </c>
      <c r="C2825" t="s">
        <v>1585</v>
      </c>
      <c r="D2825" t="s">
        <v>28</v>
      </c>
      <c r="E2825" t="s">
        <v>29</v>
      </c>
      <c r="F2825">
        <v>90</v>
      </c>
      <c r="G2825" t="s">
        <v>7055</v>
      </c>
      <c r="H2825" t="s">
        <v>724</v>
      </c>
      <c r="I2825" t="s">
        <v>240</v>
      </c>
      <c r="J2825" s="1">
        <v>43996</v>
      </c>
      <c r="K2825">
        <v>46</v>
      </c>
      <c r="L2825" t="s">
        <v>64</v>
      </c>
      <c r="M2825" s="1"/>
    </row>
    <row r="2826" spans="1:13" x14ac:dyDescent="0.35">
      <c r="A2826">
        <v>2825</v>
      </c>
      <c r="B2826" t="s">
        <v>4912</v>
      </c>
      <c r="C2826" t="s">
        <v>5012</v>
      </c>
      <c r="D2826" t="s">
        <v>15</v>
      </c>
      <c r="E2826" t="s">
        <v>16</v>
      </c>
      <c r="F2826">
        <v>30</v>
      </c>
      <c r="G2826" t="s">
        <v>7057</v>
      </c>
      <c r="H2826" t="s">
        <v>5036</v>
      </c>
      <c r="I2826" t="s">
        <v>32</v>
      </c>
      <c r="J2826" s="1">
        <v>44600</v>
      </c>
      <c r="K2826">
        <v>92</v>
      </c>
      <c r="L2826" t="s">
        <v>70</v>
      </c>
      <c r="M2826" s="1"/>
    </row>
    <row r="2827" spans="1:13" x14ac:dyDescent="0.35">
      <c r="A2827">
        <v>2826</v>
      </c>
      <c r="B2827" t="s">
        <v>7058</v>
      </c>
      <c r="C2827" t="s">
        <v>2427</v>
      </c>
      <c r="D2827" t="s">
        <v>15</v>
      </c>
      <c r="E2827" t="s">
        <v>16</v>
      </c>
      <c r="F2827">
        <v>30</v>
      </c>
      <c r="G2827" t="s">
        <v>7059</v>
      </c>
      <c r="H2827" t="s">
        <v>1242</v>
      </c>
      <c r="I2827" t="s">
        <v>38</v>
      </c>
      <c r="J2827" s="1">
        <v>44092</v>
      </c>
      <c r="K2827">
        <v>25</v>
      </c>
      <c r="L2827" t="s">
        <v>33</v>
      </c>
      <c r="M2827" s="1"/>
    </row>
    <row r="2828" spans="1:13" x14ac:dyDescent="0.35">
      <c r="A2828">
        <v>2827</v>
      </c>
      <c r="B2828" t="s">
        <v>2088</v>
      </c>
      <c r="C2828" t="s">
        <v>3071</v>
      </c>
      <c r="D2828" t="s">
        <v>51</v>
      </c>
      <c r="E2828" t="s">
        <v>16</v>
      </c>
      <c r="F2828">
        <v>60</v>
      </c>
      <c r="G2828" t="s">
        <v>7059</v>
      </c>
      <c r="H2828" t="s">
        <v>330</v>
      </c>
      <c r="I2828" t="s">
        <v>32</v>
      </c>
      <c r="J2828" s="1">
        <v>44785</v>
      </c>
      <c r="K2828">
        <v>27</v>
      </c>
      <c r="L2828" t="s">
        <v>70</v>
      </c>
      <c r="M2828" s="1"/>
    </row>
    <row r="2829" spans="1:13" x14ac:dyDescent="0.35">
      <c r="A2829">
        <v>2828</v>
      </c>
      <c r="B2829" t="s">
        <v>5147</v>
      </c>
      <c r="C2829" t="s">
        <v>258</v>
      </c>
      <c r="D2829" t="s">
        <v>28</v>
      </c>
      <c r="E2829" t="s">
        <v>29</v>
      </c>
      <c r="F2829">
        <v>60</v>
      </c>
      <c r="G2829" t="s">
        <v>7060</v>
      </c>
      <c r="H2829" t="s">
        <v>1280</v>
      </c>
      <c r="I2829" t="s">
        <v>95</v>
      </c>
      <c r="J2829" s="1">
        <v>44911</v>
      </c>
      <c r="K2829">
        <v>77</v>
      </c>
      <c r="L2829" t="s">
        <v>70</v>
      </c>
      <c r="M2829" s="1"/>
    </row>
    <row r="2830" spans="1:13" x14ac:dyDescent="0.35">
      <c r="A2830">
        <v>2829</v>
      </c>
      <c r="B2830" t="s">
        <v>7061</v>
      </c>
      <c r="C2830" t="s">
        <v>7000</v>
      </c>
      <c r="D2830" t="s">
        <v>28</v>
      </c>
      <c r="E2830" t="s">
        <v>29</v>
      </c>
      <c r="F2830">
        <v>90</v>
      </c>
      <c r="G2830" t="s">
        <v>7060</v>
      </c>
      <c r="H2830" t="s">
        <v>1173</v>
      </c>
      <c r="I2830" t="s">
        <v>32</v>
      </c>
      <c r="J2830" s="1">
        <v>44632</v>
      </c>
      <c r="K2830">
        <v>92</v>
      </c>
      <c r="L2830" t="s">
        <v>159</v>
      </c>
      <c r="M2830" s="1"/>
    </row>
    <row r="2831" spans="1:13" x14ac:dyDescent="0.35">
      <c r="A2831">
        <v>2830</v>
      </c>
      <c r="B2831" t="s">
        <v>3438</v>
      </c>
      <c r="C2831" t="s">
        <v>7062</v>
      </c>
      <c r="D2831" t="s">
        <v>28</v>
      </c>
      <c r="E2831" t="s">
        <v>29</v>
      </c>
      <c r="F2831">
        <v>60</v>
      </c>
      <c r="G2831" t="s">
        <v>7063</v>
      </c>
      <c r="H2831" t="s">
        <v>1712</v>
      </c>
      <c r="I2831" t="s">
        <v>187</v>
      </c>
      <c r="J2831" s="1">
        <v>44701</v>
      </c>
      <c r="K2831">
        <v>50</v>
      </c>
      <c r="L2831" t="s">
        <v>64</v>
      </c>
      <c r="M2831" s="1"/>
    </row>
    <row r="2832" spans="1:13" x14ac:dyDescent="0.35">
      <c r="A2832">
        <v>2831</v>
      </c>
      <c r="B2832" t="s">
        <v>7064</v>
      </c>
      <c r="C2832" t="s">
        <v>6226</v>
      </c>
      <c r="D2832" t="s">
        <v>51</v>
      </c>
      <c r="E2832" t="s">
        <v>16</v>
      </c>
      <c r="F2832">
        <v>60</v>
      </c>
      <c r="G2832" t="s">
        <v>7065</v>
      </c>
      <c r="H2832" t="s">
        <v>2418</v>
      </c>
      <c r="I2832" t="s">
        <v>32</v>
      </c>
      <c r="J2832" s="1">
        <v>44562</v>
      </c>
      <c r="K2832">
        <v>6</v>
      </c>
      <c r="L2832" t="s">
        <v>39</v>
      </c>
      <c r="M2832" s="1"/>
    </row>
    <row r="2833" spans="1:13" x14ac:dyDescent="0.35">
      <c r="A2833">
        <v>2832</v>
      </c>
      <c r="B2833" t="s">
        <v>7066</v>
      </c>
      <c r="C2833" t="s">
        <v>3137</v>
      </c>
      <c r="D2833" t="s">
        <v>41</v>
      </c>
      <c r="E2833" t="s">
        <v>16</v>
      </c>
      <c r="F2833">
        <v>30</v>
      </c>
      <c r="G2833" t="s">
        <v>7067</v>
      </c>
      <c r="H2833" t="s">
        <v>3288</v>
      </c>
      <c r="I2833" t="s">
        <v>32</v>
      </c>
      <c r="J2833" s="1">
        <v>44401</v>
      </c>
      <c r="K2833">
        <v>9</v>
      </c>
      <c r="L2833" t="s">
        <v>64</v>
      </c>
      <c r="M2833" s="1"/>
    </row>
    <row r="2834" spans="1:13" x14ac:dyDescent="0.35">
      <c r="A2834">
        <v>2833</v>
      </c>
      <c r="B2834" t="s">
        <v>2679</v>
      </c>
      <c r="C2834" t="s">
        <v>3439</v>
      </c>
      <c r="D2834" t="s">
        <v>28</v>
      </c>
      <c r="E2834" t="s">
        <v>29</v>
      </c>
      <c r="F2834">
        <v>60</v>
      </c>
      <c r="G2834" t="s">
        <v>7068</v>
      </c>
      <c r="H2834" t="s">
        <v>6770</v>
      </c>
      <c r="I2834" t="s">
        <v>124</v>
      </c>
      <c r="J2834" s="1">
        <v>43837</v>
      </c>
      <c r="K2834">
        <v>72</v>
      </c>
      <c r="L2834" t="s">
        <v>101</v>
      </c>
      <c r="M2834" s="1"/>
    </row>
    <row r="2835" spans="1:13" x14ac:dyDescent="0.35">
      <c r="A2835">
        <v>2834</v>
      </c>
      <c r="B2835" t="s">
        <v>7069</v>
      </c>
      <c r="C2835" t="s">
        <v>7070</v>
      </c>
      <c r="D2835" t="s">
        <v>28</v>
      </c>
      <c r="E2835" t="s">
        <v>29</v>
      </c>
      <c r="F2835">
        <v>30</v>
      </c>
      <c r="G2835" t="s">
        <v>7071</v>
      </c>
      <c r="H2835" t="s">
        <v>1221</v>
      </c>
      <c r="I2835" t="s">
        <v>124</v>
      </c>
      <c r="J2835" s="1">
        <v>44776</v>
      </c>
      <c r="K2835">
        <v>25</v>
      </c>
      <c r="L2835" t="s">
        <v>39</v>
      </c>
      <c r="M2835" s="1"/>
    </row>
    <row r="2836" spans="1:13" x14ac:dyDescent="0.35">
      <c r="A2836">
        <v>2835</v>
      </c>
      <c r="B2836" t="s">
        <v>3310</v>
      </c>
      <c r="C2836" t="s">
        <v>2637</v>
      </c>
      <c r="D2836" t="s">
        <v>28</v>
      </c>
      <c r="E2836" t="s">
        <v>29</v>
      </c>
      <c r="F2836">
        <v>90</v>
      </c>
      <c r="G2836" t="s">
        <v>7072</v>
      </c>
      <c r="H2836" t="s">
        <v>1052</v>
      </c>
      <c r="I2836" t="s">
        <v>32</v>
      </c>
      <c r="J2836" s="1">
        <v>44845</v>
      </c>
      <c r="K2836">
        <v>87</v>
      </c>
      <c r="L2836" t="s">
        <v>80</v>
      </c>
      <c r="M2836" s="1"/>
    </row>
    <row r="2837" spans="1:13" x14ac:dyDescent="0.35">
      <c r="A2837">
        <v>2836</v>
      </c>
      <c r="B2837" t="s">
        <v>5497</v>
      </c>
      <c r="C2837" t="s">
        <v>7073</v>
      </c>
      <c r="D2837" t="s">
        <v>28</v>
      </c>
      <c r="E2837" t="s">
        <v>29</v>
      </c>
      <c r="F2837">
        <v>60</v>
      </c>
      <c r="G2837" t="s">
        <v>7074</v>
      </c>
      <c r="H2837" t="s">
        <v>599</v>
      </c>
      <c r="I2837" t="s">
        <v>32</v>
      </c>
      <c r="J2837" s="1">
        <v>44851</v>
      </c>
      <c r="K2837">
        <v>78</v>
      </c>
      <c r="L2837" t="s">
        <v>70</v>
      </c>
      <c r="M2837" s="1"/>
    </row>
    <row r="2838" spans="1:13" x14ac:dyDescent="0.35">
      <c r="A2838">
        <v>2837</v>
      </c>
      <c r="B2838" t="s">
        <v>5916</v>
      </c>
      <c r="C2838" t="s">
        <v>3621</v>
      </c>
      <c r="D2838" t="s">
        <v>28</v>
      </c>
      <c r="E2838" t="s">
        <v>29</v>
      </c>
      <c r="F2838">
        <v>90</v>
      </c>
      <c r="G2838" t="s">
        <v>7075</v>
      </c>
      <c r="H2838" t="s">
        <v>3545</v>
      </c>
      <c r="I2838" t="s">
        <v>32</v>
      </c>
      <c r="J2838" s="1">
        <v>44296</v>
      </c>
      <c r="K2838">
        <v>9</v>
      </c>
      <c r="L2838" t="s">
        <v>39</v>
      </c>
      <c r="M2838" s="1"/>
    </row>
    <row r="2839" spans="1:13" x14ac:dyDescent="0.35">
      <c r="A2839">
        <v>2838</v>
      </c>
      <c r="B2839" t="s">
        <v>7076</v>
      </c>
      <c r="C2839" t="s">
        <v>365</v>
      </c>
      <c r="D2839" t="s">
        <v>28</v>
      </c>
      <c r="E2839" t="s">
        <v>29</v>
      </c>
      <c r="F2839">
        <v>30</v>
      </c>
      <c r="G2839" t="s">
        <v>7077</v>
      </c>
      <c r="H2839" t="s">
        <v>2035</v>
      </c>
      <c r="I2839" t="s">
        <v>32</v>
      </c>
      <c r="J2839" s="1">
        <v>44743</v>
      </c>
      <c r="K2839">
        <v>40</v>
      </c>
      <c r="L2839" t="s">
        <v>45</v>
      </c>
      <c r="M2839" s="1"/>
    </row>
    <row r="2840" spans="1:13" x14ac:dyDescent="0.35">
      <c r="A2840">
        <v>2839</v>
      </c>
      <c r="B2840" t="s">
        <v>305</v>
      </c>
      <c r="C2840" t="s">
        <v>7078</v>
      </c>
      <c r="D2840" t="s">
        <v>28</v>
      </c>
      <c r="E2840" t="s">
        <v>29</v>
      </c>
      <c r="F2840">
        <v>90</v>
      </c>
      <c r="G2840" t="s">
        <v>7079</v>
      </c>
      <c r="H2840" t="s">
        <v>2336</v>
      </c>
      <c r="I2840" t="s">
        <v>32</v>
      </c>
      <c r="J2840" s="1">
        <v>44403</v>
      </c>
      <c r="K2840">
        <v>74</v>
      </c>
      <c r="L2840" t="s">
        <v>33</v>
      </c>
      <c r="M2840" s="1"/>
    </row>
    <row r="2841" spans="1:13" x14ac:dyDescent="0.35">
      <c r="A2841">
        <v>2840</v>
      </c>
      <c r="B2841" t="s">
        <v>7080</v>
      </c>
      <c r="C2841" t="s">
        <v>2643</v>
      </c>
      <c r="D2841" t="s">
        <v>15</v>
      </c>
      <c r="E2841" t="s">
        <v>16</v>
      </c>
      <c r="F2841">
        <v>90</v>
      </c>
      <c r="G2841" t="s">
        <v>7081</v>
      </c>
      <c r="H2841" t="s">
        <v>447</v>
      </c>
      <c r="I2841" t="s">
        <v>32</v>
      </c>
      <c r="J2841" s="1">
        <v>44654</v>
      </c>
      <c r="K2841">
        <v>85</v>
      </c>
      <c r="L2841" t="s">
        <v>45</v>
      </c>
      <c r="M2841" s="1"/>
    </row>
    <row r="2842" spans="1:13" x14ac:dyDescent="0.35">
      <c r="A2842">
        <v>2841</v>
      </c>
      <c r="B2842" t="s">
        <v>6578</v>
      </c>
      <c r="C2842" t="s">
        <v>4695</v>
      </c>
      <c r="D2842" t="s">
        <v>28</v>
      </c>
      <c r="E2842" t="s">
        <v>29</v>
      </c>
      <c r="F2842">
        <v>60</v>
      </c>
      <c r="G2842" t="s">
        <v>7082</v>
      </c>
      <c r="H2842" t="s">
        <v>912</v>
      </c>
      <c r="I2842" t="s">
        <v>913</v>
      </c>
      <c r="J2842" s="1">
        <v>43951</v>
      </c>
      <c r="K2842">
        <v>55</v>
      </c>
      <c r="L2842" t="s">
        <v>64</v>
      </c>
      <c r="M2842" s="1"/>
    </row>
    <row r="2843" spans="1:13" x14ac:dyDescent="0.35">
      <c r="A2843">
        <v>2842</v>
      </c>
      <c r="B2843" t="s">
        <v>4724</v>
      </c>
      <c r="C2843" t="s">
        <v>1669</v>
      </c>
      <c r="D2843" t="s">
        <v>28</v>
      </c>
      <c r="E2843" t="s">
        <v>29</v>
      </c>
      <c r="F2843">
        <v>90</v>
      </c>
      <c r="G2843" t="s">
        <v>7082</v>
      </c>
      <c r="H2843" t="s">
        <v>7083</v>
      </c>
      <c r="I2843" t="s">
        <v>294</v>
      </c>
      <c r="J2843" s="1">
        <v>44256</v>
      </c>
      <c r="K2843">
        <v>31</v>
      </c>
      <c r="L2843" t="s">
        <v>20</v>
      </c>
      <c r="M2843" s="1"/>
    </row>
    <row r="2844" spans="1:13" x14ac:dyDescent="0.35">
      <c r="A2844">
        <v>2843</v>
      </c>
      <c r="B2844" t="s">
        <v>1644</v>
      </c>
      <c r="C2844" t="s">
        <v>3600</v>
      </c>
      <c r="D2844" t="s">
        <v>15</v>
      </c>
      <c r="E2844" t="s">
        <v>16</v>
      </c>
      <c r="F2844">
        <v>90</v>
      </c>
      <c r="G2844" t="s">
        <v>7084</v>
      </c>
      <c r="H2844" t="s">
        <v>2357</v>
      </c>
      <c r="I2844" t="s">
        <v>32</v>
      </c>
      <c r="J2844" s="1">
        <v>44790</v>
      </c>
      <c r="K2844">
        <v>21</v>
      </c>
      <c r="L2844" t="s">
        <v>80</v>
      </c>
      <c r="M2844" s="1"/>
    </row>
    <row r="2845" spans="1:13" x14ac:dyDescent="0.35">
      <c r="A2845">
        <v>2844</v>
      </c>
      <c r="B2845" t="s">
        <v>7085</v>
      </c>
      <c r="C2845" t="s">
        <v>7086</v>
      </c>
      <c r="D2845" t="s">
        <v>15</v>
      </c>
      <c r="E2845" t="s">
        <v>16</v>
      </c>
      <c r="F2845">
        <v>60</v>
      </c>
      <c r="G2845" t="s">
        <v>7087</v>
      </c>
      <c r="H2845" t="s">
        <v>4924</v>
      </c>
      <c r="I2845" t="s">
        <v>32</v>
      </c>
      <c r="J2845" s="1">
        <v>44275</v>
      </c>
      <c r="K2845">
        <v>95</v>
      </c>
      <c r="L2845" t="s">
        <v>80</v>
      </c>
      <c r="M2845" s="1"/>
    </row>
    <row r="2846" spans="1:13" x14ac:dyDescent="0.35">
      <c r="A2846">
        <v>2845</v>
      </c>
      <c r="B2846" t="s">
        <v>4986</v>
      </c>
      <c r="C2846" t="s">
        <v>1296</v>
      </c>
      <c r="D2846" t="s">
        <v>51</v>
      </c>
      <c r="E2846" t="s">
        <v>16</v>
      </c>
      <c r="F2846">
        <v>30</v>
      </c>
      <c r="G2846" t="s">
        <v>7088</v>
      </c>
      <c r="H2846" t="s">
        <v>2526</v>
      </c>
      <c r="I2846" t="s">
        <v>95</v>
      </c>
      <c r="J2846" s="1">
        <v>44410</v>
      </c>
      <c r="K2846">
        <v>8</v>
      </c>
      <c r="L2846" t="s">
        <v>64</v>
      </c>
      <c r="M2846" s="1"/>
    </row>
    <row r="2847" spans="1:13" x14ac:dyDescent="0.35">
      <c r="A2847">
        <v>2846</v>
      </c>
      <c r="B2847" t="s">
        <v>7089</v>
      </c>
      <c r="C2847" t="s">
        <v>6439</v>
      </c>
      <c r="D2847" t="s">
        <v>92</v>
      </c>
      <c r="E2847" t="s">
        <v>16</v>
      </c>
      <c r="F2847">
        <v>60</v>
      </c>
      <c r="G2847" t="s">
        <v>7090</v>
      </c>
      <c r="H2847" t="s">
        <v>138</v>
      </c>
      <c r="I2847" t="s">
        <v>294</v>
      </c>
      <c r="J2847" s="1">
        <v>44405</v>
      </c>
      <c r="K2847">
        <v>16</v>
      </c>
      <c r="L2847" t="s">
        <v>70</v>
      </c>
      <c r="M2847" s="1"/>
    </row>
    <row r="2848" spans="1:13" x14ac:dyDescent="0.35">
      <c r="A2848">
        <v>2847</v>
      </c>
      <c r="B2848" t="s">
        <v>3696</v>
      </c>
      <c r="C2848" t="s">
        <v>4226</v>
      </c>
      <c r="D2848" t="s">
        <v>15</v>
      </c>
      <c r="E2848" t="s">
        <v>16</v>
      </c>
      <c r="F2848">
        <v>60</v>
      </c>
      <c r="G2848" t="s">
        <v>7091</v>
      </c>
      <c r="H2848" t="s">
        <v>7092</v>
      </c>
      <c r="I2848" t="s">
        <v>32</v>
      </c>
      <c r="J2848" s="1">
        <v>44183</v>
      </c>
      <c r="K2848">
        <v>71</v>
      </c>
      <c r="L2848" t="s">
        <v>39</v>
      </c>
      <c r="M2848" s="1"/>
    </row>
    <row r="2849" spans="1:13" x14ac:dyDescent="0.35">
      <c r="A2849">
        <v>2848</v>
      </c>
      <c r="B2849" t="s">
        <v>34</v>
      </c>
      <c r="C2849" t="s">
        <v>2474</v>
      </c>
      <c r="D2849" t="s">
        <v>28</v>
      </c>
      <c r="E2849" t="s">
        <v>29</v>
      </c>
      <c r="F2849">
        <v>30</v>
      </c>
      <c r="G2849" t="s">
        <v>7093</v>
      </c>
      <c r="H2849" t="s">
        <v>145</v>
      </c>
      <c r="I2849" t="s">
        <v>146</v>
      </c>
      <c r="J2849" s="1">
        <v>43867</v>
      </c>
      <c r="K2849">
        <v>17</v>
      </c>
      <c r="L2849" t="s">
        <v>64</v>
      </c>
      <c r="M2849" s="1"/>
    </row>
    <row r="2850" spans="1:13" x14ac:dyDescent="0.35">
      <c r="A2850">
        <v>2849</v>
      </c>
      <c r="B2850" t="s">
        <v>3388</v>
      </c>
      <c r="C2850" t="s">
        <v>1746</v>
      </c>
      <c r="D2850" t="s">
        <v>15</v>
      </c>
      <c r="E2850" t="s">
        <v>16</v>
      </c>
      <c r="F2850">
        <v>60</v>
      </c>
      <c r="G2850" t="s">
        <v>7094</v>
      </c>
      <c r="H2850" t="s">
        <v>793</v>
      </c>
      <c r="I2850" t="s">
        <v>178</v>
      </c>
      <c r="J2850" s="1">
        <v>44705</v>
      </c>
      <c r="K2850">
        <v>46</v>
      </c>
      <c r="L2850" t="s">
        <v>54</v>
      </c>
      <c r="M2850" s="1"/>
    </row>
    <row r="2851" spans="1:13" x14ac:dyDescent="0.35">
      <c r="A2851">
        <v>2850</v>
      </c>
      <c r="B2851" t="s">
        <v>7095</v>
      </c>
      <c r="C2851" t="s">
        <v>418</v>
      </c>
      <c r="D2851" t="s">
        <v>28</v>
      </c>
      <c r="E2851" t="s">
        <v>29</v>
      </c>
      <c r="F2851">
        <v>60</v>
      </c>
      <c r="G2851" t="s">
        <v>7096</v>
      </c>
      <c r="H2851" t="s">
        <v>3271</v>
      </c>
      <c r="I2851" t="s">
        <v>173</v>
      </c>
      <c r="J2851" s="1">
        <v>44906</v>
      </c>
      <c r="K2851">
        <v>84</v>
      </c>
      <c r="L2851" t="s">
        <v>45</v>
      </c>
      <c r="M2851" s="1"/>
    </row>
    <row r="2852" spans="1:13" x14ac:dyDescent="0.35">
      <c r="A2852">
        <v>2851</v>
      </c>
      <c r="B2852" t="s">
        <v>929</v>
      </c>
      <c r="C2852" t="s">
        <v>2355</v>
      </c>
      <c r="D2852" t="s">
        <v>28</v>
      </c>
      <c r="E2852" t="s">
        <v>29</v>
      </c>
      <c r="F2852">
        <v>60</v>
      </c>
      <c r="G2852" t="s">
        <v>7097</v>
      </c>
      <c r="H2852" t="s">
        <v>1194</v>
      </c>
      <c r="I2852" t="s">
        <v>38</v>
      </c>
      <c r="J2852" s="1">
        <v>44357</v>
      </c>
      <c r="K2852">
        <v>53</v>
      </c>
      <c r="L2852" t="s">
        <v>45</v>
      </c>
      <c r="M2852" s="1"/>
    </row>
    <row r="2853" spans="1:13" x14ac:dyDescent="0.35">
      <c r="A2853">
        <v>2852</v>
      </c>
      <c r="B2853" t="s">
        <v>7098</v>
      </c>
      <c r="C2853" t="s">
        <v>7099</v>
      </c>
      <c r="D2853" t="s">
        <v>15</v>
      </c>
      <c r="E2853" t="s">
        <v>16</v>
      </c>
      <c r="F2853">
        <v>90</v>
      </c>
      <c r="G2853" t="s">
        <v>7100</v>
      </c>
      <c r="H2853" t="s">
        <v>145</v>
      </c>
      <c r="I2853" t="s">
        <v>146</v>
      </c>
      <c r="J2853" s="1">
        <v>44268</v>
      </c>
      <c r="K2853">
        <v>83</v>
      </c>
      <c r="L2853" t="s">
        <v>64</v>
      </c>
      <c r="M2853" s="1"/>
    </row>
    <row r="2854" spans="1:13" x14ac:dyDescent="0.35">
      <c r="A2854">
        <v>2853</v>
      </c>
      <c r="B2854" t="s">
        <v>7101</v>
      </c>
      <c r="C2854" t="s">
        <v>6436</v>
      </c>
      <c r="D2854" t="s">
        <v>51</v>
      </c>
      <c r="E2854" t="s">
        <v>16</v>
      </c>
      <c r="F2854">
        <v>60</v>
      </c>
      <c r="G2854" t="s">
        <v>7102</v>
      </c>
      <c r="H2854" t="s">
        <v>2896</v>
      </c>
      <c r="I2854" t="s">
        <v>110</v>
      </c>
      <c r="J2854" s="1">
        <v>43833</v>
      </c>
      <c r="K2854">
        <v>51</v>
      </c>
      <c r="L2854" t="s">
        <v>70</v>
      </c>
      <c r="M2854" s="1"/>
    </row>
    <row r="2855" spans="1:13" x14ac:dyDescent="0.35">
      <c r="A2855">
        <v>2854</v>
      </c>
      <c r="B2855" t="s">
        <v>6072</v>
      </c>
      <c r="C2855" t="s">
        <v>2488</v>
      </c>
      <c r="D2855" t="s">
        <v>28</v>
      </c>
      <c r="E2855" t="s">
        <v>29</v>
      </c>
      <c r="F2855">
        <v>30</v>
      </c>
      <c r="G2855" t="s">
        <v>7103</v>
      </c>
      <c r="H2855" t="s">
        <v>1206</v>
      </c>
      <c r="I2855" t="s">
        <v>294</v>
      </c>
      <c r="J2855" s="1">
        <v>44158</v>
      </c>
      <c r="K2855">
        <v>34</v>
      </c>
      <c r="L2855" t="s">
        <v>39</v>
      </c>
      <c r="M2855" s="1"/>
    </row>
    <row r="2856" spans="1:13" x14ac:dyDescent="0.35">
      <c r="A2856">
        <v>2855</v>
      </c>
      <c r="B2856" t="s">
        <v>7104</v>
      </c>
      <c r="C2856" t="s">
        <v>4558</v>
      </c>
      <c r="D2856" t="s">
        <v>28</v>
      </c>
      <c r="E2856" t="s">
        <v>29</v>
      </c>
      <c r="F2856">
        <v>60</v>
      </c>
      <c r="G2856" t="s">
        <v>7105</v>
      </c>
      <c r="H2856" t="s">
        <v>4924</v>
      </c>
      <c r="I2856" t="s">
        <v>32</v>
      </c>
      <c r="J2856" s="1">
        <v>44386</v>
      </c>
      <c r="K2856">
        <v>3</v>
      </c>
      <c r="L2856" t="s">
        <v>159</v>
      </c>
      <c r="M2856" s="1"/>
    </row>
    <row r="2857" spans="1:13" x14ac:dyDescent="0.35">
      <c r="A2857">
        <v>2856</v>
      </c>
      <c r="B2857" t="s">
        <v>7106</v>
      </c>
      <c r="C2857" t="s">
        <v>391</v>
      </c>
      <c r="D2857" t="s">
        <v>15</v>
      </c>
      <c r="E2857" t="s">
        <v>16</v>
      </c>
      <c r="F2857">
        <v>30</v>
      </c>
      <c r="G2857" t="s">
        <v>7107</v>
      </c>
      <c r="H2857" t="s">
        <v>917</v>
      </c>
      <c r="I2857" t="s">
        <v>32</v>
      </c>
      <c r="J2857" s="1">
        <v>43841</v>
      </c>
      <c r="K2857">
        <v>28</v>
      </c>
      <c r="L2857" t="s">
        <v>33</v>
      </c>
      <c r="M2857" s="1"/>
    </row>
    <row r="2858" spans="1:13" x14ac:dyDescent="0.35">
      <c r="A2858">
        <v>2857</v>
      </c>
      <c r="B2858" t="s">
        <v>7108</v>
      </c>
      <c r="C2858" t="s">
        <v>1543</v>
      </c>
      <c r="D2858" t="s">
        <v>92</v>
      </c>
      <c r="E2858" t="s">
        <v>29</v>
      </c>
      <c r="F2858">
        <v>90</v>
      </c>
      <c r="G2858" t="s">
        <v>7109</v>
      </c>
      <c r="H2858" t="s">
        <v>3064</v>
      </c>
      <c r="I2858" t="s">
        <v>32</v>
      </c>
      <c r="J2858" s="1">
        <v>44443</v>
      </c>
      <c r="K2858">
        <v>57</v>
      </c>
      <c r="L2858" t="s">
        <v>54</v>
      </c>
      <c r="M2858" s="1"/>
    </row>
    <row r="2859" spans="1:13" x14ac:dyDescent="0.35">
      <c r="A2859">
        <v>2858</v>
      </c>
      <c r="B2859" t="s">
        <v>4286</v>
      </c>
      <c r="C2859" t="s">
        <v>5862</v>
      </c>
      <c r="D2859" t="s">
        <v>28</v>
      </c>
      <c r="E2859" t="s">
        <v>29</v>
      </c>
      <c r="F2859">
        <v>30</v>
      </c>
      <c r="G2859" t="s">
        <v>7110</v>
      </c>
      <c r="H2859" t="s">
        <v>7049</v>
      </c>
      <c r="I2859" t="s">
        <v>32</v>
      </c>
      <c r="J2859" s="1">
        <v>44774</v>
      </c>
      <c r="K2859">
        <v>98</v>
      </c>
      <c r="L2859" t="s">
        <v>101</v>
      </c>
      <c r="M2859" s="1"/>
    </row>
    <row r="2860" spans="1:13" x14ac:dyDescent="0.35">
      <c r="A2860">
        <v>2859</v>
      </c>
      <c r="B2860" t="s">
        <v>1316</v>
      </c>
      <c r="C2860" t="s">
        <v>7111</v>
      </c>
      <c r="D2860" t="s">
        <v>28</v>
      </c>
      <c r="E2860" t="s">
        <v>29</v>
      </c>
      <c r="F2860">
        <v>90</v>
      </c>
      <c r="G2860" t="s">
        <v>7112</v>
      </c>
      <c r="H2860" t="s">
        <v>3446</v>
      </c>
      <c r="I2860" t="s">
        <v>32</v>
      </c>
      <c r="J2860" s="1">
        <v>44290</v>
      </c>
      <c r="K2860">
        <v>59</v>
      </c>
      <c r="L2860" t="s">
        <v>80</v>
      </c>
      <c r="M2860" s="1"/>
    </row>
    <row r="2861" spans="1:13" x14ac:dyDescent="0.35">
      <c r="A2861">
        <v>2860</v>
      </c>
      <c r="B2861" t="s">
        <v>692</v>
      </c>
      <c r="C2861" t="s">
        <v>6661</v>
      </c>
      <c r="D2861" t="s">
        <v>28</v>
      </c>
      <c r="E2861" t="s">
        <v>29</v>
      </c>
      <c r="F2861">
        <v>90</v>
      </c>
      <c r="G2861" t="s">
        <v>7113</v>
      </c>
      <c r="H2861" t="s">
        <v>2172</v>
      </c>
      <c r="I2861" t="s">
        <v>32</v>
      </c>
      <c r="J2861" s="1">
        <v>44673</v>
      </c>
      <c r="K2861">
        <v>31</v>
      </c>
      <c r="L2861" t="s">
        <v>45</v>
      </c>
      <c r="M2861" s="1"/>
    </row>
    <row r="2862" spans="1:13" x14ac:dyDescent="0.35">
      <c r="A2862">
        <v>2861</v>
      </c>
      <c r="B2862" t="s">
        <v>7114</v>
      </c>
      <c r="C2862" t="s">
        <v>520</v>
      </c>
      <c r="D2862" t="s">
        <v>28</v>
      </c>
      <c r="E2862" t="s">
        <v>29</v>
      </c>
      <c r="F2862">
        <v>60</v>
      </c>
      <c r="G2862" t="s">
        <v>7115</v>
      </c>
      <c r="H2862" t="s">
        <v>2717</v>
      </c>
      <c r="I2862" t="s">
        <v>1889</v>
      </c>
      <c r="J2862" s="1">
        <v>44327</v>
      </c>
      <c r="K2862">
        <v>33</v>
      </c>
      <c r="L2862" t="s">
        <v>70</v>
      </c>
      <c r="M2862" s="1"/>
    </row>
    <row r="2863" spans="1:13" x14ac:dyDescent="0.35">
      <c r="A2863">
        <v>2862</v>
      </c>
      <c r="B2863" t="s">
        <v>7116</v>
      </c>
      <c r="C2863" t="s">
        <v>3394</v>
      </c>
      <c r="D2863" t="s">
        <v>51</v>
      </c>
      <c r="E2863" t="s">
        <v>16</v>
      </c>
      <c r="F2863">
        <v>90</v>
      </c>
      <c r="G2863" t="s">
        <v>7117</v>
      </c>
      <c r="H2863" t="s">
        <v>7118</v>
      </c>
      <c r="I2863" t="s">
        <v>2022</v>
      </c>
      <c r="J2863" s="1">
        <v>44790</v>
      </c>
      <c r="K2863">
        <v>98</v>
      </c>
      <c r="L2863" t="s">
        <v>64</v>
      </c>
      <c r="M2863" s="1"/>
    </row>
    <row r="2864" spans="1:13" x14ac:dyDescent="0.35">
      <c r="A2864">
        <v>2863</v>
      </c>
      <c r="B2864" t="s">
        <v>61</v>
      </c>
      <c r="C2864" t="s">
        <v>3407</v>
      </c>
      <c r="D2864" t="s">
        <v>28</v>
      </c>
      <c r="E2864" t="s">
        <v>29</v>
      </c>
      <c r="F2864">
        <v>90</v>
      </c>
      <c r="G2864" t="s">
        <v>7119</v>
      </c>
      <c r="H2864" t="s">
        <v>7120</v>
      </c>
      <c r="I2864" t="s">
        <v>294</v>
      </c>
      <c r="J2864" s="1">
        <v>44284</v>
      </c>
      <c r="K2864">
        <v>38</v>
      </c>
      <c r="L2864" t="s">
        <v>39</v>
      </c>
      <c r="M2864" s="1"/>
    </row>
    <row r="2865" spans="1:13" x14ac:dyDescent="0.35">
      <c r="A2865">
        <v>2864</v>
      </c>
      <c r="B2865" t="s">
        <v>7121</v>
      </c>
      <c r="C2865" t="s">
        <v>2909</v>
      </c>
      <c r="D2865" t="s">
        <v>28</v>
      </c>
      <c r="E2865" t="s">
        <v>29</v>
      </c>
      <c r="F2865">
        <v>60</v>
      </c>
      <c r="G2865" t="s">
        <v>7122</v>
      </c>
      <c r="H2865" t="s">
        <v>4358</v>
      </c>
      <c r="I2865" t="s">
        <v>146</v>
      </c>
      <c r="J2865" s="1">
        <v>44664</v>
      </c>
      <c r="K2865">
        <v>30</v>
      </c>
      <c r="L2865" t="s">
        <v>54</v>
      </c>
      <c r="M2865" s="1"/>
    </row>
    <row r="2866" spans="1:13" x14ac:dyDescent="0.35">
      <c r="A2866">
        <v>2865</v>
      </c>
      <c r="B2866" t="s">
        <v>492</v>
      </c>
      <c r="C2866" t="s">
        <v>7123</v>
      </c>
      <c r="D2866" t="s">
        <v>28</v>
      </c>
      <c r="E2866" t="s">
        <v>29</v>
      </c>
      <c r="F2866">
        <v>90</v>
      </c>
      <c r="G2866" t="s">
        <v>7122</v>
      </c>
      <c r="H2866" t="s">
        <v>1674</v>
      </c>
      <c r="I2866" t="s">
        <v>25</v>
      </c>
      <c r="J2866" s="1">
        <v>44233</v>
      </c>
      <c r="K2866">
        <v>29</v>
      </c>
      <c r="L2866" t="s">
        <v>54</v>
      </c>
      <c r="M2866" s="1"/>
    </row>
    <row r="2867" spans="1:13" x14ac:dyDescent="0.35">
      <c r="A2867">
        <v>2866</v>
      </c>
      <c r="B2867" t="s">
        <v>7124</v>
      </c>
      <c r="C2867" t="s">
        <v>2467</v>
      </c>
      <c r="D2867" t="s">
        <v>51</v>
      </c>
      <c r="E2867" t="s">
        <v>16</v>
      </c>
      <c r="F2867">
        <v>30</v>
      </c>
      <c r="G2867" t="s">
        <v>7125</v>
      </c>
      <c r="H2867" t="s">
        <v>710</v>
      </c>
      <c r="I2867" t="s">
        <v>187</v>
      </c>
      <c r="J2867" s="1">
        <v>44376</v>
      </c>
      <c r="K2867">
        <v>16</v>
      </c>
      <c r="L2867" t="s">
        <v>45</v>
      </c>
      <c r="M2867" s="1"/>
    </row>
    <row r="2868" spans="1:13" x14ac:dyDescent="0.35">
      <c r="A2868">
        <v>2867</v>
      </c>
      <c r="B2868" t="s">
        <v>1828</v>
      </c>
      <c r="C2868" t="s">
        <v>2669</v>
      </c>
      <c r="D2868" t="s">
        <v>28</v>
      </c>
      <c r="E2868" t="s">
        <v>29</v>
      </c>
      <c r="F2868">
        <v>60</v>
      </c>
      <c r="G2868" t="s">
        <v>7126</v>
      </c>
      <c r="H2868" t="s">
        <v>4090</v>
      </c>
      <c r="I2868" t="s">
        <v>32</v>
      </c>
      <c r="J2868" s="1">
        <v>44548</v>
      </c>
      <c r="K2868">
        <v>2</v>
      </c>
      <c r="L2868" t="s">
        <v>70</v>
      </c>
      <c r="M2868" s="1"/>
    </row>
    <row r="2869" spans="1:13" x14ac:dyDescent="0.35">
      <c r="A2869">
        <v>2868</v>
      </c>
      <c r="B2869" t="s">
        <v>7127</v>
      </c>
      <c r="C2869" t="s">
        <v>4548</v>
      </c>
      <c r="D2869" t="s">
        <v>15</v>
      </c>
      <c r="E2869" t="s">
        <v>16</v>
      </c>
      <c r="F2869">
        <v>60</v>
      </c>
      <c r="G2869" t="s">
        <v>7128</v>
      </c>
      <c r="H2869" t="s">
        <v>3288</v>
      </c>
      <c r="I2869" t="s">
        <v>32</v>
      </c>
      <c r="J2869" s="1">
        <v>44330</v>
      </c>
      <c r="K2869">
        <v>45</v>
      </c>
      <c r="L2869" t="s">
        <v>54</v>
      </c>
      <c r="M2869" s="1"/>
    </row>
    <row r="2870" spans="1:13" x14ac:dyDescent="0.35">
      <c r="A2870">
        <v>2869</v>
      </c>
      <c r="B2870" t="s">
        <v>7129</v>
      </c>
      <c r="C2870" t="s">
        <v>116</v>
      </c>
      <c r="D2870" t="s">
        <v>15</v>
      </c>
      <c r="E2870" t="s">
        <v>16</v>
      </c>
      <c r="F2870">
        <v>30</v>
      </c>
      <c r="G2870" t="s">
        <v>7130</v>
      </c>
      <c r="H2870" t="s">
        <v>3291</v>
      </c>
      <c r="I2870" t="s">
        <v>124</v>
      </c>
      <c r="J2870" s="1">
        <v>44443</v>
      </c>
      <c r="K2870">
        <v>14</v>
      </c>
      <c r="L2870" t="s">
        <v>45</v>
      </c>
      <c r="M2870" s="1"/>
    </row>
    <row r="2871" spans="1:13" x14ac:dyDescent="0.35">
      <c r="A2871">
        <v>2870</v>
      </c>
      <c r="B2871" t="s">
        <v>7131</v>
      </c>
      <c r="C2871" t="s">
        <v>4974</v>
      </c>
      <c r="D2871" t="s">
        <v>15</v>
      </c>
      <c r="E2871" t="s">
        <v>16</v>
      </c>
      <c r="F2871">
        <v>90</v>
      </c>
      <c r="G2871" t="s">
        <v>7132</v>
      </c>
      <c r="H2871" t="s">
        <v>4611</v>
      </c>
      <c r="I2871" t="s">
        <v>38</v>
      </c>
      <c r="J2871" s="1">
        <v>43979</v>
      </c>
      <c r="K2871">
        <v>62</v>
      </c>
      <c r="L2871" t="s">
        <v>64</v>
      </c>
      <c r="M2871" s="1"/>
    </row>
    <row r="2872" spans="1:13" x14ac:dyDescent="0.35">
      <c r="A2872">
        <v>2871</v>
      </c>
      <c r="B2872" t="s">
        <v>2721</v>
      </c>
      <c r="C2872" t="s">
        <v>1240</v>
      </c>
      <c r="D2872" t="s">
        <v>28</v>
      </c>
      <c r="E2872" t="s">
        <v>29</v>
      </c>
      <c r="F2872">
        <v>60</v>
      </c>
      <c r="G2872" t="s">
        <v>7133</v>
      </c>
      <c r="H2872" t="s">
        <v>495</v>
      </c>
      <c r="I2872" t="s">
        <v>173</v>
      </c>
      <c r="J2872" s="1">
        <v>44730</v>
      </c>
      <c r="K2872">
        <v>81</v>
      </c>
      <c r="L2872" t="s">
        <v>54</v>
      </c>
      <c r="M2872" s="1"/>
    </row>
    <row r="2873" spans="1:13" x14ac:dyDescent="0.35">
      <c r="A2873">
        <v>2872</v>
      </c>
      <c r="B2873" t="s">
        <v>7134</v>
      </c>
      <c r="C2873" t="s">
        <v>4600</v>
      </c>
      <c r="D2873" t="s">
        <v>51</v>
      </c>
      <c r="E2873" t="s">
        <v>16</v>
      </c>
      <c r="F2873">
        <v>30</v>
      </c>
      <c r="G2873" t="s">
        <v>7135</v>
      </c>
      <c r="H2873" t="s">
        <v>360</v>
      </c>
      <c r="I2873" t="s">
        <v>25</v>
      </c>
      <c r="J2873" s="1">
        <v>44913</v>
      </c>
      <c r="K2873">
        <v>100</v>
      </c>
      <c r="L2873" t="s">
        <v>80</v>
      </c>
      <c r="M2873" s="1"/>
    </row>
    <row r="2874" spans="1:13" x14ac:dyDescent="0.35">
      <c r="A2874">
        <v>2873</v>
      </c>
      <c r="B2874" t="s">
        <v>7136</v>
      </c>
      <c r="C2874" t="s">
        <v>3366</v>
      </c>
      <c r="D2874" t="s">
        <v>117</v>
      </c>
      <c r="E2874" t="s">
        <v>16</v>
      </c>
      <c r="F2874">
        <v>90</v>
      </c>
      <c r="G2874" t="s">
        <v>7137</v>
      </c>
      <c r="H2874" t="s">
        <v>2097</v>
      </c>
      <c r="I2874" t="s">
        <v>178</v>
      </c>
      <c r="J2874" s="1">
        <v>44021</v>
      </c>
      <c r="K2874">
        <v>38</v>
      </c>
      <c r="L2874" t="s">
        <v>39</v>
      </c>
      <c r="M2874" s="1"/>
    </row>
    <row r="2875" spans="1:13" x14ac:dyDescent="0.35">
      <c r="A2875">
        <v>2874</v>
      </c>
      <c r="B2875" t="s">
        <v>4939</v>
      </c>
      <c r="C2875" t="s">
        <v>7138</v>
      </c>
      <c r="D2875" t="s">
        <v>28</v>
      </c>
      <c r="E2875" t="s">
        <v>29</v>
      </c>
      <c r="F2875">
        <v>60</v>
      </c>
      <c r="G2875" t="s">
        <v>7139</v>
      </c>
      <c r="H2875" t="s">
        <v>7140</v>
      </c>
      <c r="I2875" t="s">
        <v>294</v>
      </c>
      <c r="J2875" s="1">
        <v>44599</v>
      </c>
      <c r="K2875">
        <v>60</v>
      </c>
      <c r="L2875" t="s">
        <v>45</v>
      </c>
      <c r="M2875" s="1"/>
    </row>
    <row r="2876" spans="1:13" x14ac:dyDescent="0.35">
      <c r="A2876">
        <v>2875</v>
      </c>
      <c r="B2876" t="s">
        <v>7141</v>
      </c>
      <c r="C2876" t="s">
        <v>296</v>
      </c>
      <c r="D2876" t="s">
        <v>15</v>
      </c>
      <c r="E2876" t="s">
        <v>16</v>
      </c>
      <c r="F2876">
        <v>60</v>
      </c>
      <c r="G2876" t="s">
        <v>7142</v>
      </c>
      <c r="H2876" t="s">
        <v>2908</v>
      </c>
      <c r="I2876" t="s">
        <v>25</v>
      </c>
      <c r="J2876" s="1">
        <v>44539</v>
      </c>
      <c r="K2876">
        <v>72</v>
      </c>
      <c r="L2876" t="s">
        <v>39</v>
      </c>
      <c r="M2876" s="1"/>
    </row>
    <row r="2877" spans="1:13" x14ac:dyDescent="0.35">
      <c r="A2877">
        <v>2876</v>
      </c>
      <c r="B2877" t="s">
        <v>7143</v>
      </c>
      <c r="C2877" t="s">
        <v>4264</v>
      </c>
      <c r="D2877" t="s">
        <v>51</v>
      </c>
      <c r="E2877" t="s">
        <v>16</v>
      </c>
      <c r="F2877">
        <v>60</v>
      </c>
      <c r="G2877" t="s">
        <v>7142</v>
      </c>
      <c r="H2877" t="s">
        <v>3024</v>
      </c>
      <c r="I2877" t="s">
        <v>32</v>
      </c>
      <c r="J2877" s="1">
        <v>44805</v>
      </c>
      <c r="K2877">
        <v>102</v>
      </c>
      <c r="L2877" t="s">
        <v>33</v>
      </c>
      <c r="M2877" s="1"/>
    </row>
    <row r="2878" spans="1:13" x14ac:dyDescent="0.35">
      <c r="A2878">
        <v>2877</v>
      </c>
      <c r="B2878" t="s">
        <v>5506</v>
      </c>
      <c r="C2878" t="s">
        <v>7144</v>
      </c>
      <c r="D2878" t="s">
        <v>28</v>
      </c>
      <c r="E2878" t="s">
        <v>29</v>
      </c>
      <c r="F2878">
        <v>90</v>
      </c>
      <c r="G2878" t="s">
        <v>7145</v>
      </c>
      <c r="H2878" t="s">
        <v>7049</v>
      </c>
      <c r="I2878" t="s">
        <v>32</v>
      </c>
      <c r="J2878" s="1">
        <v>44880</v>
      </c>
      <c r="K2878">
        <v>103</v>
      </c>
      <c r="L2878" t="s">
        <v>101</v>
      </c>
      <c r="M2878" s="1"/>
    </row>
    <row r="2879" spans="1:13" x14ac:dyDescent="0.35">
      <c r="A2879">
        <v>2878</v>
      </c>
      <c r="B2879" t="s">
        <v>7146</v>
      </c>
      <c r="C2879" t="s">
        <v>4534</v>
      </c>
      <c r="D2879" t="s">
        <v>28</v>
      </c>
      <c r="E2879" t="s">
        <v>29</v>
      </c>
      <c r="F2879">
        <v>90</v>
      </c>
      <c r="G2879" t="s">
        <v>7147</v>
      </c>
      <c r="H2879" t="s">
        <v>4203</v>
      </c>
      <c r="I2879" t="s">
        <v>208</v>
      </c>
      <c r="J2879" s="1">
        <v>44648</v>
      </c>
      <c r="K2879">
        <v>99</v>
      </c>
      <c r="L2879" t="s">
        <v>70</v>
      </c>
      <c r="M2879" s="1"/>
    </row>
    <row r="2880" spans="1:13" x14ac:dyDescent="0.35">
      <c r="A2880">
        <v>2879</v>
      </c>
      <c r="B2880" t="s">
        <v>2384</v>
      </c>
      <c r="C2880" t="s">
        <v>1658</v>
      </c>
      <c r="D2880" t="s">
        <v>28</v>
      </c>
      <c r="E2880" t="s">
        <v>29</v>
      </c>
      <c r="F2880">
        <v>90</v>
      </c>
      <c r="G2880" t="s">
        <v>7147</v>
      </c>
      <c r="H2880" t="s">
        <v>5059</v>
      </c>
      <c r="I2880" t="s">
        <v>294</v>
      </c>
      <c r="J2880" s="1">
        <v>44521</v>
      </c>
      <c r="K2880">
        <v>9</v>
      </c>
      <c r="L2880" t="s">
        <v>54</v>
      </c>
      <c r="M2880" s="1"/>
    </row>
    <row r="2881" spans="1:13" x14ac:dyDescent="0.35">
      <c r="A2881">
        <v>2880</v>
      </c>
      <c r="B2881" t="s">
        <v>7148</v>
      </c>
      <c r="C2881" t="s">
        <v>7149</v>
      </c>
      <c r="D2881" t="s">
        <v>51</v>
      </c>
      <c r="E2881" t="s">
        <v>16</v>
      </c>
      <c r="F2881">
        <v>90</v>
      </c>
      <c r="G2881" t="s">
        <v>7150</v>
      </c>
      <c r="H2881" t="s">
        <v>7151</v>
      </c>
      <c r="I2881" t="s">
        <v>38</v>
      </c>
      <c r="J2881" s="1">
        <v>44280</v>
      </c>
      <c r="K2881">
        <v>9</v>
      </c>
      <c r="L2881" t="s">
        <v>101</v>
      </c>
      <c r="M2881" s="1"/>
    </row>
    <row r="2882" spans="1:13" x14ac:dyDescent="0.35">
      <c r="A2882">
        <v>2881</v>
      </c>
      <c r="B2882" t="s">
        <v>6271</v>
      </c>
      <c r="C2882" t="s">
        <v>800</v>
      </c>
      <c r="D2882" t="s">
        <v>15</v>
      </c>
      <c r="E2882" t="s">
        <v>16</v>
      </c>
      <c r="F2882">
        <v>90</v>
      </c>
      <c r="G2882" t="s">
        <v>7150</v>
      </c>
      <c r="H2882" t="s">
        <v>2199</v>
      </c>
      <c r="I2882" t="s">
        <v>32</v>
      </c>
      <c r="J2882" s="1">
        <v>44239</v>
      </c>
      <c r="K2882">
        <v>8</v>
      </c>
      <c r="L2882" t="s">
        <v>45</v>
      </c>
      <c r="M2882" s="1"/>
    </row>
    <row r="2883" spans="1:13" x14ac:dyDescent="0.35">
      <c r="A2883">
        <v>2882</v>
      </c>
      <c r="B2883" t="s">
        <v>2647</v>
      </c>
      <c r="C2883" t="s">
        <v>7152</v>
      </c>
      <c r="D2883" t="s">
        <v>28</v>
      </c>
      <c r="E2883" t="s">
        <v>29</v>
      </c>
      <c r="F2883">
        <v>30</v>
      </c>
      <c r="G2883" t="s">
        <v>7153</v>
      </c>
      <c r="H2883" t="s">
        <v>7154</v>
      </c>
      <c r="I2883" t="s">
        <v>32</v>
      </c>
      <c r="J2883" s="1">
        <v>44865</v>
      </c>
      <c r="K2883">
        <v>73</v>
      </c>
      <c r="L2883" t="s">
        <v>80</v>
      </c>
      <c r="M2883" s="1"/>
    </row>
    <row r="2884" spans="1:13" x14ac:dyDescent="0.35">
      <c r="A2884">
        <v>2883</v>
      </c>
      <c r="B2884" t="s">
        <v>1375</v>
      </c>
      <c r="C2884" t="s">
        <v>3371</v>
      </c>
      <c r="D2884" t="s">
        <v>28</v>
      </c>
      <c r="E2884" t="s">
        <v>29</v>
      </c>
      <c r="F2884">
        <v>30</v>
      </c>
      <c r="G2884" t="s">
        <v>7155</v>
      </c>
      <c r="H2884" t="s">
        <v>2993</v>
      </c>
      <c r="I2884" t="s">
        <v>32</v>
      </c>
      <c r="J2884" s="1">
        <v>44436</v>
      </c>
      <c r="K2884">
        <v>38</v>
      </c>
      <c r="L2884" t="s">
        <v>54</v>
      </c>
      <c r="M2884" s="1"/>
    </row>
    <row r="2885" spans="1:13" x14ac:dyDescent="0.35">
      <c r="A2885">
        <v>2884</v>
      </c>
      <c r="B2885" t="s">
        <v>2523</v>
      </c>
      <c r="C2885" t="s">
        <v>5417</v>
      </c>
      <c r="D2885" t="s">
        <v>28</v>
      </c>
      <c r="E2885" t="s">
        <v>29</v>
      </c>
      <c r="F2885">
        <v>30</v>
      </c>
      <c r="G2885" t="s">
        <v>7156</v>
      </c>
      <c r="H2885" t="s">
        <v>4100</v>
      </c>
      <c r="I2885" t="s">
        <v>294</v>
      </c>
      <c r="J2885" s="1">
        <v>44844</v>
      </c>
      <c r="K2885">
        <v>24</v>
      </c>
      <c r="L2885" t="s">
        <v>64</v>
      </c>
      <c r="M2885" s="1"/>
    </row>
    <row r="2886" spans="1:13" x14ac:dyDescent="0.35">
      <c r="A2886">
        <v>2885</v>
      </c>
      <c r="B2886" t="s">
        <v>7157</v>
      </c>
      <c r="C2886" t="s">
        <v>2690</v>
      </c>
      <c r="D2886" t="s">
        <v>15</v>
      </c>
      <c r="E2886" t="s">
        <v>16</v>
      </c>
      <c r="F2886">
        <v>60</v>
      </c>
      <c r="G2886" t="s">
        <v>7158</v>
      </c>
      <c r="H2886" t="s">
        <v>6224</v>
      </c>
      <c r="I2886" t="s">
        <v>294</v>
      </c>
      <c r="J2886" s="1">
        <v>44071</v>
      </c>
      <c r="K2886">
        <v>76</v>
      </c>
      <c r="L2886" t="s">
        <v>54</v>
      </c>
      <c r="M2886" s="1"/>
    </row>
    <row r="2887" spans="1:13" x14ac:dyDescent="0.35">
      <c r="A2887">
        <v>2886</v>
      </c>
      <c r="B2887" t="s">
        <v>5656</v>
      </c>
      <c r="C2887" t="s">
        <v>3564</v>
      </c>
      <c r="D2887" t="s">
        <v>92</v>
      </c>
      <c r="E2887" t="s">
        <v>16</v>
      </c>
      <c r="F2887">
        <v>90</v>
      </c>
      <c r="G2887" t="s">
        <v>7159</v>
      </c>
      <c r="H2887" t="s">
        <v>3391</v>
      </c>
      <c r="I2887" t="s">
        <v>3392</v>
      </c>
      <c r="J2887" s="1">
        <v>44415</v>
      </c>
      <c r="K2887">
        <v>64</v>
      </c>
      <c r="L2887" t="s">
        <v>70</v>
      </c>
      <c r="M2887" s="1"/>
    </row>
    <row r="2888" spans="1:13" x14ac:dyDescent="0.35">
      <c r="A2888">
        <v>2887</v>
      </c>
      <c r="B2888" t="s">
        <v>516</v>
      </c>
      <c r="C2888" t="s">
        <v>1148</v>
      </c>
      <c r="D2888" t="s">
        <v>28</v>
      </c>
      <c r="E2888" t="s">
        <v>29</v>
      </c>
      <c r="F2888">
        <v>30</v>
      </c>
      <c r="G2888" t="s">
        <v>7160</v>
      </c>
      <c r="H2888" t="s">
        <v>7161</v>
      </c>
      <c r="I2888" t="s">
        <v>32</v>
      </c>
      <c r="J2888" s="1">
        <v>44739</v>
      </c>
      <c r="K2888">
        <v>36</v>
      </c>
      <c r="L2888" t="s">
        <v>39</v>
      </c>
      <c r="M2888" s="1"/>
    </row>
    <row r="2889" spans="1:13" x14ac:dyDescent="0.35">
      <c r="A2889">
        <v>2888</v>
      </c>
      <c r="B2889" t="s">
        <v>5856</v>
      </c>
      <c r="C2889" t="s">
        <v>4637</v>
      </c>
      <c r="D2889" t="s">
        <v>28</v>
      </c>
      <c r="E2889" t="s">
        <v>29</v>
      </c>
      <c r="F2889">
        <v>60</v>
      </c>
      <c r="G2889" t="s">
        <v>7162</v>
      </c>
      <c r="H2889" t="s">
        <v>2212</v>
      </c>
      <c r="I2889" t="s">
        <v>32</v>
      </c>
      <c r="J2889" s="1">
        <v>44759</v>
      </c>
      <c r="K2889">
        <v>21</v>
      </c>
      <c r="L2889" t="s">
        <v>20</v>
      </c>
      <c r="M2889" s="1"/>
    </row>
    <row r="2890" spans="1:13" x14ac:dyDescent="0.35">
      <c r="A2890">
        <v>2889</v>
      </c>
      <c r="B2890" t="s">
        <v>7163</v>
      </c>
      <c r="C2890" t="s">
        <v>126</v>
      </c>
      <c r="D2890" t="s">
        <v>28</v>
      </c>
      <c r="E2890" t="s">
        <v>29</v>
      </c>
      <c r="F2890">
        <v>90</v>
      </c>
      <c r="G2890" t="s">
        <v>7164</v>
      </c>
      <c r="H2890" t="s">
        <v>1457</v>
      </c>
      <c r="I2890" t="s">
        <v>187</v>
      </c>
      <c r="J2890" s="1">
        <v>44351</v>
      </c>
      <c r="K2890">
        <v>89</v>
      </c>
      <c r="L2890" t="s">
        <v>54</v>
      </c>
      <c r="M2890" s="1"/>
    </row>
    <row r="2891" spans="1:13" x14ac:dyDescent="0.35">
      <c r="A2891">
        <v>2890</v>
      </c>
      <c r="B2891" t="s">
        <v>7165</v>
      </c>
      <c r="C2891" t="s">
        <v>1488</v>
      </c>
      <c r="D2891" t="s">
        <v>51</v>
      </c>
      <c r="E2891" t="s">
        <v>16</v>
      </c>
      <c r="F2891">
        <v>30</v>
      </c>
      <c r="G2891" t="s">
        <v>7166</v>
      </c>
      <c r="H2891" t="s">
        <v>802</v>
      </c>
      <c r="I2891" t="s">
        <v>294</v>
      </c>
      <c r="J2891" s="1">
        <v>44781</v>
      </c>
      <c r="K2891">
        <v>58</v>
      </c>
      <c r="L2891" t="s">
        <v>70</v>
      </c>
      <c r="M2891" s="1"/>
    </row>
    <row r="2892" spans="1:13" x14ac:dyDescent="0.35">
      <c r="A2892">
        <v>2891</v>
      </c>
      <c r="B2892" t="s">
        <v>7167</v>
      </c>
      <c r="C2892" t="s">
        <v>7168</v>
      </c>
      <c r="D2892" t="s">
        <v>51</v>
      </c>
      <c r="E2892" t="s">
        <v>16</v>
      </c>
      <c r="F2892">
        <v>90</v>
      </c>
      <c r="G2892" t="s">
        <v>7169</v>
      </c>
      <c r="H2892" t="s">
        <v>2311</v>
      </c>
      <c r="I2892" t="s">
        <v>32</v>
      </c>
      <c r="J2892" s="1">
        <v>44467</v>
      </c>
      <c r="K2892">
        <v>69</v>
      </c>
      <c r="L2892" t="s">
        <v>101</v>
      </c>
      <c r="M2892" s="1"/>
    </row>
    <row r="2893" spans="1:13" x14ac:dyDescent="0.35">
      <c r="A2893">
        <v>2892</v>
      </c>
      <c r="B2893" t="s">
        <v>6192</v>
      </c>
      <c r="C2893" t="s">
        <v>7170</v>
      </c>
      <c r="D2893" t="s">
        <v>28</v>
      </c>
      <c r="E2893" t="s">
        <v>29</v>
      </c>
      <c r="F2893">
        <v>60</v>
      </c>
      <c r="G2893" t="s">
        <v>7171</v>
      </c>
      <c r="H2893" t="s">
        <v>1519</v>
      </c>
      <c r="I2893" t="s">
        <v>32</v>
      </c>
      <c r="J2893" s="1">
        <v>44365</v>
      </c>
      <c r="K2893">
        <v>73</v>
      </c>
      <c r="L2893" t="s">
        <v>33</v>
      </c>
      <c r="M2893" s="1"/>
    </row>
    <row r="2894" spans="1:13" x14ac:dyDescent="0.35">
      <c r="A2894">
        <v>2893</v>
      </c>
      <c r="B2894" t="s">
        <v>7172</v>
      </c>
      <c r="C2894" t="s">
        <v>5096</v>
      </c>
      <c r="D2894" t="s">
        <v>51</v>
      </c>
      <c r="E2894" t="s">
        <v>16</v>
      </c>
      <c r="F2894">
        <v>60</v>
      </c>
      <c r="G2894" t="s">
        <v>7173</v>
      </c>
      <c r="H2894" t="s">
        <v>4283</v>
      </c>
      <c r="I2894" t="s">
        <v>178</v>
      </c>
      <c r="J2894" s="1">
        <v>44473</v>
      </c>
      <c r="K2894">
        <v>78</v>
      </c>
      <c r="L2894" t="s">
        <v>54</v>
      </c>
      <c r="M2894" s="1"/>
    </row>
    <row r="2895" spans="1:13" x14ac:dyDescent="0.35">
      <c r="A2895">
        <v>2894</v>
      </c>
      <c r="B2895" t="s">
        <v>2828</v>
      </c>
      <c r="C2895" t="s">
        <v>5923</v>
      </c>
      <c r="D2895" t="s">
        <v>28</v>
      </c>
      <c r="E2895" t="s">
        <v>29</v>
      </c>
      <c r="F2895">
        <v>60</v>
      </c>
      <c r="G2895" t="s">
        <v>7174</v>
      </c>
      <c r="H2895" t="s">
        <v>7175</v>
      </c>
      <c r="I2895" t="s">
        <v>32</v>
      </c>
      <c r="J2895" s="1">
        <v>44153</v>
      </c>
      <c r="K2895">
        <v>8</v>
      </c>
      <c r="L2895" t="s">
        <v>33</v>
      </c>
      <c r="M2895" s="1"/>
    </row>
    <row r="2896" spans="1:13" x14ac:dyDescent="0.35">
      <c r="A2896">
        <v>2895</v>
      </c>
      <c r="B2896" t="s">
        <v>7176</v>
      </c>
      <c r="C2896" t="s">
        <v>7177</v>
      </c>
      <c r="D2896" t="s">
        <v>28</v>
      </c>
      <c r="E2896" t="s">
        <v>29</v>
      </c>
      <c r="F2896">
        <v>30</v>
      </c>
      <c r="G2896" t="s">
        <v>7178</v>
      </c>
      <c r="H2896" t="s">
        <v>685</v>
      </c>
      <c r="I2896" t="s">
        <v>686</v>
      </c>
      <c r="J2896" s="1">
        <v>44449</v>
      </c>
      <c r="K2896">
        <v>53</v>
      </c>
      <c r="L2896" t="s">
        <v>80</v>
      </c>
      <c r="M2896" s="1"/>
    </row>
    <row r="2897" spans="1:13" x14ac:dyDescent="0.35">
      <c r="A2897">
        <v>2896</v>
      </c>
      <c r="B2897" t="s">
        <v>4714</v>
      </c>
      <c r="C2897" t="s">
        <v>1861</v>
      </c>
      <c r="D2897" t="s">
        <v>15</v>
      </c>
      <c r="E2897" t="s">
        <v>16</v>
      </c>
      <c r="F2897">
        <v>90</v>
      </c>
      <c r="G2897" t="s">
        <v>7179</v>
      </c>
      <c r="H2897" t="s">
        <v>2710</v>
      </c>
      <c r="I2897" t="s">
        <v>294</v>
      </c>
      <c r="J2897" s="1">
        <v>44716</v>
      </c>
      <c r="K2897">
        <v>94</v>
      </c>
      <c r="L2897" t="s">
        <v>39</v>
      </c>
      <c r="M2897" s="1"/>
    </row>
    <row r="2898" spans="1:13" x14ac:dyDescent="0.35">
      <c r="A2898">
        <v>2897</v>
      </c>
      <c r="B2898" t="s">
        <v>6211</v>
      </c>
      <c r="C2898" t="s">
        <v>7180</v>
      </c>
      <c r="D2898" t="s">
        <v>51</v>
      </c>
      <c r="E2898" t="s">
        <v>16</v>
      </c>
      <c r="F2898">
        <v>60</v>
      </c>
      <c r="G2898" t="s">
        <v>7181</v>
      </c>
      <c r="H2898" t="s">
        <v>7182</v>
      </c>
      <c r="I2898" t="s">
        <v>294</v>
      </c>
      <c r="J2898" s="1">
        <v>44255</v>
      </c>
      <c r="K2898">
        <v>11</v>
      </c>
      <c r="L2898" t="s">
        <v>20</v>
      </c>
      <c r="M2898" s="1"/>
    </row>
    <row r="2899" spans="1:13" x14ac:dyDescent="0.35">
      <c r="A2899">
        <v>2898</v>
      </c>
      <c r="B2899" t="s">
        <v>7183</v>
      </c>
      <c r="C2899" t="s">
        <v>1730</v>
      </c>
      <c r="D2899" t="s">
        <v>15</v>
      </c>
      <c r="E2899" t="s">
        <v>16</v>
      </c>
      <c r="F2899">
        <v>30</v>
      </c>
      <c r="G2899" t="s">
        <v>7184</v>
      </c>
      <c r="H2899" t="s">
        <v>3343</v>
      </c>
      <c r="I2899" t="s">
        <v>1199</v>
      </c>
      <c r="J2899" s="1">
        <v>43832</v>
      </c>
      <c r="K2899">
        <v>77</v>
      </c>
      <c r="L2899" t="s">
        <v>45</v>
      </c>
      <c r="M2899" s="1"/>
    </row>
    <row r="2900" spans="1:13" x14ac:dyDescent="0.35">
      <c r="A2900">
        <v>2899</v>
      </c>
      <c r="B2900" t="s">
        <v>1239</v>
      </c>
      <c r="C2900" t="s">
        <v>7185</v>
      </c>
      <c r="D2900" t="s">
        <v>28</v>
      </c>
      <c r="E2900" t="s">
        <v>29</v>
      </c>
      <c r="F2900">
        <v>90</v>
      </c>
      <c r="G2900" t="s">
        <v>7186</v>
      </c>
      <c r="H2900" t="s">
        <v>1358</v>
      </c>
      <c r="I2900" t="s">
        <v>1359</v>
      </c>
      <c r="J2900" s="1">
        <v>44245</v>
      </c>
      <c r="K2900">
        <v>80</v>
      </c>
      <c r="L2900" t="s">
        <v>159</v>
      </c>
      <c r="M2900" s="1"/>
    </row>
    <row r="2901" spans="1:13" x14ac:dyDescent="0.35">
      <c r="A2901">
        <v>2900</v>
      </c>
      <c r="B2901" t="s">
        <v>5199</v>
      </c>
      <c r="C2901" t="s">
        <v>7187</v>
      </c>
      <c r="D2901" t="s">
        <v>15</v>
      </c>
      <c r="E2901" t="s">
        <v>16</v>
      </c>
      <c r="F2901">
        <v>30</v>
      </c>
      <c r="G2901" t="s">
        <v>7188</v>
      </c>
      <c r="H2901" t="s">
        <v>1382</v>
      </c>
      <c r="I2901" t="s">
        <v>32</v>
      </c>
      <c r="J2901" s="1">
        <v>44746</v>
      </c>
      <c r="K2901">
        <v>83</v>
      </c>
      <c r="L2901" t="s">
        <v>45</v>
      </c>
      <c r="M2901" s="1"/>
    </row>
    <row r="2902" spans="1:13" x14ac:dyDescent="0.35">
      <c r="A2902">
        <v>2901</v>
      </c>
      <c r="B2902" t="s">
        <v>1923</v>
      </c>
      <c r="C2902" t="s">
        <v>2547</v>
      </c>
      <c r="D2902" t="s">
        <v>28</v>
      </c>
      <c r="E2902" t="s">
        <v>29</v>
      </c>
      <c r="F2902">
        <v>90</v>
      </c>
      <c r="G2902" t="s">
        <v>7189</v>
      </c>
      <c r="H2902" t="s">
        <v>68</v>
      </c>
      <c r="I2902" t="s">
        <v>69</v>
      </c>
      <c r="J2902" s="1">
        <v>44868</v>
      </c>
      <c r="K2902">
        <v>103</v>
      </c>
      <c r="L2902" t="s">
        <v>20</v>
      </c>
      <c r="M2902" s="1"/>
    </row>
    <row r="2903" spans="1:13" x14ac:dyDescent="0.35">
      <c r="A2903">
        <v>2902</v>
      </c>
      <c r="B2903" t="s">
        <v>390</v>
      </c>
      <c r="C2903" t="s">
        <v>5670</v>
      </c>
      <c r="D2903" t="s">
        <v>28</v>
      </c>
      <c r="E2903" t="s">
        <v>29</v>
      </c>
      <c r="F2903">
        <v>30</v>
      </c>
      <c r="G2903" t="s">
        <v>7190</v>
      </c>
      <c r="H2903" t="s">
        <v>1884</v>
      </c>
      <c r="I2903" t="s">
        <v>1885</v>
      </c>
      <c r="J2903" s="1">
        <v>44311</v>
      </c>
      <c r="K2903">
        <v>44</v>
      </c>
      <c r="L2903" t="s">
        <v>159</v>
      </c>
      <c r="M2903" s="1"/>
    </row>
    <row r="2904" spans="1:13" x14ac:dyDescent="0.35">
      <c r="A2904">
        <v>2903</v>
      </c>
      <c r="B2904" t="s">
        <v>7191</v>
      </c>
      <c r="C2904" t="s">
        <v>5853</v>
      </c>
      <c r="D2904" t="s">
        <v>15</v>
      </c>
      <c r="E2904" t="s">
        <v>16</v>
      </c>
      <c r="F2904">
        <v>30</v>
      </c>
      <c r="G2904" t="s">
        <v>7192</v>
      </c>
      <c r="H2904" t="s">
        <v>3059</v>
      </c>
      <c r="I2904" t="s">
        <v>187</v>
      </c>
      <c r="J2904" s="1">
        <v>44018</v>
      </c>
      <c r="K2904">
        <v>46</v>
      </c>
      <c r="L2904" t="s">
        <v>45</v>
      </c>
      <c r="M2904" s="1"/>
    </row>
    <row r="2905" spans="1:13" x14ac:dyDescent="0.35">
      <c r="A2905">
        <v>2904</v>
      </c>
      <c r="B2905" t="s">
        <v>7193</v>
      </c>
      <c r="C2905" t="s">
        <v>1282</v>
      </c>
      <c r="D2905" t="s">
        <v>51</v>
      </c>
      <c r="E2905" t="s">
        <v>16</v>
      </c>
      <c r="F2905">
        <v>90</v>
      </c>
      <c r="G2905" t="s">
        <v>7194</v>
      </c>
      <c r="H2905" t="s">
        <v>3263</v>
      </c>
      <c r="I2905" t="s">
        <v>32</v>
      </c>
      <c r="J2905" s="1">
        <v>44312</v>
      </c>
      <c r="K2905">
        <v>67</v>
      </c>
      <c r="L2905" t="s">
        <v>159</v>
      </c>
      <c r="M2905" s="1"/>
    </row>
    <row r="2906" spans="1:13" x14ac:dyDescent="0.35">
      <c r="A2906">
        <v>2905</v>
      </c>
      <c r="B2906" t="s">
        <v>7195</v>
      </c>
      <c r="C2906" t="s">
        <v>902</v>
      </c>
      <c r="D2906" t="s">
        <v>117</v>
      </c>
      <c r="E2906" t="s">
        <v>16</v>
      </c>
      <c r="F2906">
        <v>60</v>
      </c>
      <c r="G2906" t="s">
        <v>7196</v>
      </c>
      <c r="H2906" t="s">
        <v>5406</v>
      </c>
      <c r="I2906" t="s">
        <v>32</v>
      </c>
      <c r="J2906" s="1">
        <v>44392</v>
      </c>
      <c r="K2906">
        <v>78</v>
      </c>
      <c r="L2906" t="s">
        <v>39</v>
      </c>
      <c r="M2906" s="1"/>
    </row>
    <row r="2907" spans="1:13" x14ac:dyDescent="0.35">
      <c r="A2907">
        <v>2906</v>
      </c>
      <c r="B2907" t="s">
        <v>7197</v>
      </c>
      <c r="C2907" t="s">
        <v>7198</v>
      </c>
      <c r="D2907" t="s">
        <v>28</v>
      </c>
      <c r="E2907" t="s">
        <v>29</v>
      </c>
      <c r="F2907">
        <v>90</v>
      </c>
      <c r="G2907" t="s">
        <v>7199</v>
      </c>
      <c r="H2907" t="s">
        <v>2972</v>
      </c>
      <c r="I2907" t="s">
        <v>32</v>
      </c>
      <c r="J2907" s="1">
        <v>44270</v>
      </c>
      <c r="K2907">
        <v>25</v>
      </c>
      <c r="L2907" t="s">
        <v>101</v>
      </c>
      <c r="M2907" s="1"/>
    </row>
    <row r="2908" spans="1:13" x14ac:dyDescent="0.35">
      <c r="A2908">
        <v>2907</v>
      </c>
      <c r="B2908" t="s">
        <v>7200</v>
      </c>
      <c r="C2908" t="s">
        <v>305</v>
      </c>
      <c r="D2908" t="s">
        <v>28</v>
      </c>
      <c r="E2908" t="s">
        <v>29</v>
      </c>
      <c r="F2908">
        <v>90</v>
      </c>
      <c r="G2908" t="s">
        <v>7201</v>
      </c>
      <c r="H2908" t="s">
        <v>5751</v>
      </c>
      <c r="I2908" t="s">
        <v>178</v>
      </c>
      <c r="J2908" s="1">
        <v>44356</v>
      </c>
      <c r="K2908">
        <v>10</v>
      </c>
      <c r="L2908" t="s">
        <v>45</v>
      </c>
      <c r="M2908" s="1"/>
    </row>
    <row r="2909" spans="1:13" x14ac:dyDescent="0.35">
      <c r="A2909">
        <v>2908</v>
      </c>
      <c r="B2909" t="s">
        <v>7202</v>
      </c>
      <c r="C2909" t="s">
        <v>2431</v>
      </c>
      <c r="D2909" t="s">
        <v>28</v>
      </c>
      <c r="E2909" t="s">
        <v>29</v>
      </c>
      <c r="F2909">
        <v>90</v>
      </c>
      <c r="G2909" t="s">
        <v>7201</v>
      </c>
      <c r="H2909" t="s">
        <v>7203</v>
      </c>
      <c r="I2909" t="s">
        <v>32</v>
      </c>
      <c r="J2909" s="1">
        <v>44022</v>
      </c>
      <c r="K2909">
        <v>40</v>
      </c>
      <c r="L2909" t="s">
        <v>20</v>
      </c>
      <c r="M2909" s="1"/>
    </row>
    <row r="2910" spans="1:13" x14ac:dyDescent="0.35">
      <c r="A2910">
        <v>2909</v>
      </c>
      <c r="B2910" t="s">
        <v>7204</v>
      </c>
      <c r="C2910" t="s">
        <v>414</v>
      </c>
      <c r="D2910" t="s">
        <v>28</v>
      </c>
      <c r="E2910" t="s">
        <v>29</v>
      </c>
      <c r="F2910">
        <v>30</v>
      </c>
      <c r="G2910" t="s">
        <v>7205</v>
      </c>
      <c r="H2910" t="s">
        <v>2846</v>
      </c>
      <c r="I2910" t="s">
        <v>32</v>
      </c>
      <c r="J2910" s="1">
        <v>43931</v>
      </c>
      <c r="K2910">
        <v>78</v>
      </c>
      <c r="L2910" t="s">
        <v>20</v>
      </c>
      <c r="M2910" s="1"/>
    </row>
    <row r="2911" spans="1:13" x14ac:dyDescent="0.35">
      <c r="A2911">
        <v>2910</v>
      </c>
      <c r="B2911" t="s">
        <v>592</v>
      </c>
      <c r="C2911" t="s">
        <v>7206</v>
      </c>
      <c r="D2911" t="s">
        <v>28</v>
      </c>
      <c r="E2911" t="s">
        <v>29</v>
      </c>
      <c r="F2911">
        <v>60</v>
      </c>
      <c r="G2911" t="s">
        <v>7207</v>
      </c>
      <c r="H2911" t="s">
        <v>6618</v>
      </c>
      <c r="I2911" t="s">
        <v>32</v>
      </c>
      <c r="J2911" s="1">
        <v>44844</v>
      </c>
      <c r="K2911">
        <v>5</v>
      </c>
      <c r="L2911" t="s">
        <v>20</v>
      </c>
      <c r="M2911" s="1"/>
    </row>
    <row r="2912" spans="1:13" x14ac:dyDescent="0.35">
      <c r="A2912">
        <v>2911</v>
      </c>
      <c r="B2912" t="s">
        <v>7208</v>
      </c>
      <c r="C2912" t="s">
        <v>2970</v>
      </c>
      <c r="D2912" t="s">
        <v>15</v>
      </c>
      <c r="E2912" t="s">
        <v>16</v>
      </c>
      <c r="F2912">
        <v>60</v>
      </c>
      <c r="G2912" t="s">
        <v>7209</v>
      </c>
      <c r="H2912" t="s">
        <v>1186</v>
      </c>
      <c r="I2912" t="s">
        <v>32</v>
      </c>
      <c r="J2912" s="1">
        <v>44535</v>
      </c>
      <c r="K2912">
        <v>7</v>
      </c>
      <c r="L2912" t="s">
        <v>33</v>
      </c>
      <c r="M2912" s="1"/>
    </row>
    <row r="2913" spans="1:13" x14ac:dyDescent="0.35">
      <c r="A2913">
        <v>2912</v>
      </c>
      <c r="B2913" t="s">
        <v>3094</v>
      </c>
      <c r="C2913" t="s">
        <v>2349</v>
      </c>
      <c r="D2913" t="s">
        <v>15</v>
      </c>
      <c r="E2913" t="s">
        <v>16</v>
      </c>
      <c r="F2913">
        <v>60</v>
      </c>
      <c r="G2913" t="s">
        <v>7210</v>
      </c>
      <c r="H2913" t="s">
        <v>6880</v>
      </c>
      <c r="I2913" t="s">
        <v>32</v>
      </c>
      <c r="J2913" s="1">
        <v>44388</v>
      </c>
      <c r="K2913">
        <v>28</v>
      </c>
      <c r="L2913" t="s">
        <v>64</v>
      </c>
      <c r="M2913" s="1"/>
    </row>
    <row r="2914" spans="1:13" x14ac:dyDescent="0.35">
      <c r="A2914">
        <v>2913</v>
      </c>
      <c r="B2914" t="s">
        <v>7211</v>
      </c>
      <c r="C2914" t="s">
        <v>644</v>
      </c>
      <c r="D2914" t="s">
        <v>28</v>
      </c>
      <c r="E2914" t="s">
        <v>29</v>
      </c>
      <c r="F2914">
        <v>90</v>
      </c>
      <c r="G2914" t="s">
        <v>7212</v>
      </c>
      <c r="H2914" t="s">
        <v>1082</v>
      </c>
      <c r="I2914" t="s">
        <v>1083</v>
      </c>
      <c r="J2914" s="1">
        <v>43834</v>
      </c>
      <c r="K2914">
        <v>22</v>
      </c>
      <c r="L2914" t="s">
        <v>70</v>
      </c>
      <c r="M2914" s="1"/>
    </row>
    <row r="2915" spans="1:13" x14ac:dyDescent="0.35">
      <c r="A2915">
        <v>2914</v>
      </c>
      <c r="B2915" t="s">
        <v>7211</v>
      </c>
      <c r="C2915" t="s">
        <v>644</v>
      </c>
      <c r="D2915" t="s">
        <v>28</v>
      </c>
      <c r="E2915" t="s">
        <v>29</v>
      </c>
      <c r="F2915">
        <v>90</v>
      </c>
      <c r="G2915" t="s">
        <v>7212</v>
      </c>
      <c r="H2915" t="s">
        <v>1082</v>
      </c>
      <c r="I2915" t="s">
        <v>1083</v>
      </c>
      <c r="J2915" s="1">
        <v>43834</v>
      </c>
      <c r="K2915">
        <v>22</v>
      </c>
      <c r="L2915" t="s">
        <v>70</v>
      </c>
      <c r="M2915" s="1"/>
    </row>
    <row r="2916" spans="1:13" x14ac:dyDescent="0.35">
      <c r="A2916">
        <v>2915</v>
      </c>
      <c r="B2916" t="s">
        <v>656</v>
      </c>
      <c r="C2916" t="s">
        <v>2220</v>
      </c>
      <c r="D2916" t="s">
        <v>51</v>
      </c>
      <c r="E2916" t="s">
        <v>16</v>
      </c>
      <c r="F2916">
        <v>90</v>
      </c>
      <c r="G2916" t="s">
        <v>7212</v>
      </c>
      <c r="H2916" t="s">
        <v>5148</v>
      </c>
      <c r="I2916" t="s">
        <v>32</v>
      </c>
      <c r="J2916" s="1">
        <v>44764</v>
      </c>
      <c r="K2916">
        <v>7</v>
      </c>
      <c r="L2916" t="s">
        <v>39</v>
      </c>
      <c r="M2916" s="1"/>
    </row>
    <row r="2917" spans="1:13" x14ac:dyDescent="0.35">
      <c r="A2917">
        <v>2916</v>
      </c>
      <c r="B2917" t="s">
        <v>1842</v>
      </c>
      <c r="C2917" t="s">
        <v>5862</v>
      </c>
      <c r="D2917" t="s">
        <v>28</v>
      </c>
      <c r="E2917" t="s">
        <v>29</v>
      </c>
      <c r="F2917">
        <v>90</v>
      </c>
      <c r="G2917" t="s">
        <v>7213</v>
      </c>
      <c r="H2917" t="s">
        <v>2717</v>
      </c>
      <c r="I2917" t="s">
        <v>1889</v>
      </c>
      <c r="J2917" s="1">
        <v>44770</v>
      </c>
      <c r="K2917">
        <v>44</v>
      </c>
      <c r="L2917" t="s">
        <v>80</v>
      </c>
      <c r="M2917" s="1"/>
    </row>
    <row r="2918" spans="1:13" x14ac:dyDescent="0.35">
      <c r="A2918">
        <v>2917</v>
      </c>
      <c r="B2918" t="s">
        <v>982</v>
      </c>
      <c r="C2918" t="s">
        <v>7214</v>
      </c>
      <c r="D2918" t="s">
        <v>28</v>
      </c>
      <c r="E2918" t="s">
        <v>29</v>
      </c>
      <c r="F2918">
        <v>60</v>
      </c>
      <c r="G2918" t="s">
        <v>7215</v>
      </c>
      <c r="H2918" t="s">
        <v>599</v>
      </c>
      <c r="I2918" t="s">
        <v>32</v>
      </c>
      <c r="J2918" s="1">
        <v>43870</v>
      </c>
      <c r="K2918">
        <v>31</v>
      </c>
      <c r="L2918" t="s">
        <v>64</v>
      </c>
      <c r="M2918" s="1"/>
    </row>
    <row r="2919" spans="1:13" x14ac:dyDescent="0.35">
      <c r="A2919">
        <v>2918</v>
      </c>
      <c r="B2919" t="s">
        <v>5348</v>
      </c>
      <c r="C2919" t="s">
        <v>948</v>
      </c>
      <c r="D2919" t="s">
        <v>28</v>
      </c>
      <c r="E2919" t="s">
        <v>29</v>
      </c>
      <c r="F2919">
        <v>60</v>
      </c>
      <c r="G2919" t="s">
        <v>7216</v>
      </c>
      <c r="H2919" t="s">
        <v>682</v>
      </c>
      <c r="I2919" t="s">
        <v>32</v>
      </c>
      <c r="J2919" s="1">
        <v>44842</v>
      </c>
      <c r="K2919">
        <v>72</v>
      </c>
      <c r="L2919" t="s">
        <v>70</v>
      </c>
      <c r="M2919" s="1"/>
    </row>
    <row r="2920" spans="1:13" x14ac:dyDescent="0.35">
      <c r="A2920">
        <v>2919</v>
      </c>
      <c r="B2920" t="s">
        <v>2103</v>
      </c>
      <c r="C2920" t="s">
        <v>5998</v>
      </c>
      <c r="D2920" t="s">
        <v>15</v>
      </c>
      <c r="E2920" t="s">
        <v>16</v>
      </c>
      <c r="F2920">
        <v>60</v>
      </c>
      <c r="G2920" t="s">
        <v>7217</v>
      </c>
      <c r="H2920" t="s">
        <v>2706</v>
      </c>
      <c r="I2920" t="s">
        <v>294</v>
      </c>
      <c r="J2920" s="1">
        <v>44666</v>
      </c>
      <c r="K2920">
        <v>76</v>
      </c>
      <c r="L2920" t="s">
        <v>64</v>
      </c>
      <c r="M2920" s="1"/>
    </row>
    <row r="2921" spans="1:13" x14ac:dyDescent="0.35">
      <c r="A2921">
        <v>2920</v>
      </c>
      <c r="B2921" t="s">
        <v>7218</v>
      </c>
      <c r="C2921" t="s">
        <v>7144</v>
      </c>
      <c r="D2921" t="s">
        <v>28</v>
      </c>
      <c r="E2921" t="s">
        <v>29</v>
      </c>
      <c r="F2921">
        <v>30</v>
      </c>
      <c r="G2921" t="s">
        <v>7219</v>
      </c>
      <c r="H2921" t="s">
        <v>1541</v>
      </c>
      <c r="I2921" t="s">
        <v>32</v>
      </c>
      <c r="J2921" s="1">
        <v>44170</v>
      </c>
      <c r="K2921">
        <v>28</v>
      </c>
      <c r="L2921" t="s">
        <v>70</v>
      </c>
      <c r="M2921" s="1"/>
    </row>
    <row r="2922" spans="1:13" x14ac:dyDescent="0.35">
      <c r="A2922">
        <v>2921</v>
      </c>
      <c r="B2922" t="s">
        <v>6249</v>
      </c>
      <c r="C2922" t="s">
        <v>156</v>
      </c>
      <c r="D2922" t="s">
        <v>92</v>
      </c>
      <c r="E2922" t="s">
        <v>29</v>
      </c>
      <c r="F2922">
        <v>60</v>
      </c>
      <c r="G2922" t="s">
        <v>7220</v>
      </c>
      <c r="H2922" t="s">
        <v>583</v>
      </c>
      <c r="I2922" t="s">
        <v>32</v>
      </c>
      <c r="J2922" s="1">
        <v>44918</v>
      </c>
      <c r="K2922">
        <v>21</v>
      </c>
      <c r="L2922" t="s">
        <v>45</v>
      </c>
      <c r="M2922" s="1"/>
    </row>
    <row r="2923" spans="1:13" x14ac:dyDescent="0.35">
      <c r="A2923">
        <v>2922</v>
      </c>
      <c r="B2923" t="s">
        <v>7221</v>
      </c>
      <c r="C2923" t="s">
        <v>6701</v>
      </c>
      <c r="D2923" t="s">
        <v>51</v>
      </c>
      <c r="E2923" t="s">
        <v>16</v>
      </c>
      <c r="F2923">
        <v>60</v>
      </c>
      <c r="G2923" t="s">
        <v>7222</v>
      </c>
      <c r="H2923" t="s">
        <v>4924</v>
      </c>
      <c r="I2923" t="s">
        <v>32</v>
      </c>
      <c r="J2923" s="1">
        <v>44531</v>
      </c>
      <c r="K2923">
        <v>46</v>
      </c>
      <c r="L2923" t="s">
        <v>54</v>
      </c>
      <c r="M2923" s="1"/>
    </row>
    <row r="2924" spans="1:13" x14ac:dyDescent="0.35">
      <c r="A2924">
        <v>2923</v>
      </c>
      <c r="B2924" t="s">
        <v>75</v>
      </c>
      <c r="C2924" t="s">
        <v>4237</v>
      </c>
      <c r="D2924" t="s">
        <v>28</v>
      </c>
      <c r="E2924" t="s">
        <v>29</v>
      </c>
      <c r="F2924">
        <v>30</v>
      </c>
      <c r="G2924" t="s">
        <v>7223</v>
      </c>
      <c r="H2924" t="s">
        <v>3637</v>
      </c>
      <c r="I2924" t="s">
        <v>38</v>
      </c>
      <c r="J2924" s="1">
        <v>43851</v>
      </c>
      <c r="K2924">
        <v>24</v>
      </c>
      <c r="L2924" t="s">
        <v>64</v>
      </c>
      <c r="M2924" s="1"/>
    </row>
    <row r="2925" spans="1:13" x14ac:dyDescent="0.35">
      <c r="A2925">
        <v>2924</v>
      </c>
      <c r="B2925" t="s">
        <v>4016</v>
      </c>
      <c r="C2925" t="s">
        <v>2844</v>
      </c>
      <c r="D2925" t="s">
        <v>28</v>
      </c>
      <c r="E2925" t="s">
        <v>29</v>
      </c>
      <c r="F2925">
        <v>60</v>
      </c>
      <c r="G2925" t="s">
        <v>7224</v>
      </c>
      <c r="H2925" t="s">
        <v>4729</v>
      </c>
      <c r="I2925" t="s">
        <v>32</v>
      </c>
      <c r="J2925" s="1">
        <v>43875</v>
      </c>
      <c r="K2925">
        <v>16</v>
      </c>
      <c r="L2925" t="s">
        <v>70</v>
      </c>
      <c r="M2925" s="1"/>
    </row>
    <row r="2926" spans="1:13" x14ac:dyDescent="0.35">
      <c r="A2926">
        <v>2925</v>
      </c>
      <c r="B2926" t="s">
        <v>7225</v>
      </c>
      <c r="C2926" t="s">
        <v>7226</v>
      </c>
      <c r="D2926" t="s">
        <v>51</v>
      </c>
      <c r="E2926" t="s">
        <v>16</v>
      </c>
      <c r="F2926">
        <v>60</v>
      </c>
      <c r="G2926" t="s">
        <v>7227</v>
      </c>
      <c r="H2926" t="s">
        <v>1269</v>
      </c>
      <c r="I2926" t="s">
        <v>187</v>
      </c>
      <c r="J2926" s="1">
        <v>44864</v>
      </c>
      <c r="K2926">
        <v>59</v>
      </c>
      <c r="L2926" t="s">
        <v>45</v>
      </c>
      <c r="M2926" s="1"/>
    </row>
    <row r="2927" spans="1:13" x14ac:dyDescent="0.35">
      <c r="A2927">
        <v>2926</v>
      </c>
      <c r="B2927" t="s">
        <v>7228</v>
      </c>
      <c r="C2927" t="s">
        <v>953</v>
      </c>
      <c r="D2927" t="s">
        <v>15</v>
      </c>
      <c r="E2927" t="s">
        <v>16</v>
      </c>
      <c r="F2927">
        <v>30</v>
      </c>
      <c r="G2927" t="s">
        <v>7229</v>
      </c>
      <c r="H2927" t="s">
        <v>2506</v>
      </c>
      <c r="I2927" t="s">
        <v>32</v>
      </c>
      <c r="J2927" s="1">
        <v>44500</v>
      </c>
      <c r="K2927">
        <v>36</v>
      </c>
      <c r="L2927" t="s">
        <v>20</v>
      </c>
      <c r="M2927" s="1"/>
    </row>
    <row r="2928" spans="1:13" x14ac:dyDescent="0.35">
      <c r="A2928">
        <v>2927</v>
      </c>
      <c r="B2928" t="s">
        <v>1262</v>
      </c>
      <c r="C2928" t="s">
        <v>3029</v>
      </c>
      <c r="D2928" t="s">
        <v>51</v>
      </c>
      <c r="E2928" t="s">
        <v>16</v>
      </c>
      <c r="F2928">
        <v>30</v>
      </c>
      <c r="G2928" t="s">
        <v>7230</v>
      </c>
      <c r="H2928" t="s">
        <v>1830</v>
      </c>
      <c r="I2928" t="s">
        <v>32</v>
      </c>
      <c r="J2928" s="1">
        <v>44676</v>
      </c>
      <c r="K2928">
        <v>29</v>
      </c>
      <c r="L2928" t="s">
        <v>33</v>
      </c>
      <c r="M2928" s="1"/>
    </row>
    <row r="2929" spans="1:13" x14ac:dyDescent="0.35">
      <c r="A2929">
        <v>2928</v>
      </c>
      <c r="B2929" t="s">
        <v>492</v>
      </c>
      <c r="C2929" t="s">
        <v>7231</v>
      </c>
      <c r="D2929" t="s">
        <v>28</v>
      </c>
      <c r="E2929" t="s">
        <v>29</v>
      </c>
      <c r="F2929">
        <v>60</v>
      </c>
      <c r="G2929" t="s">
        <v>7232</v>
      </c>
      <c r="H2929" t="s">
        <v>7233</v>
      </c>
      <c r="I2929" t="s">
        <v>32</v>
      </c>
      <c r="J2929" s="1">
        <v>44227</v>
      </c>
      <c r="K2929">
        <v>95</v>
      </c>
      <c r="L2929" t="s">
        <v>45</v>
      </c>
      <c r="M2929" s="1"/>
    </row>
    <row r="2930" spans="1:13" x14ac:dyDescent="0.35">
      <c r="A2930">
        <v>2929</v>
      </c>
      <c r="B2930" t="s">
        <v>7234</v>
      </c>
      <c r="C2930" t="s">
        <v>1414</v>
      </c>
      <c r="D2930" t="s">
        <v>51</v>
      </c>
      <c r="E2930" t="s">
        <v>16</v>
      </c>
      <c r="F2930">
        <v>90</v>
      </c>
      <c r="G2930" t="s">
        <v>7235</v>
      </c>
      <c r="H2930" t="s">
        <v>1781</v>
      </c>
      <c r="I2930" t="s">
        <v>32</v>
      </c>
      <c r="J2930" s="1">
        <v>43899</v>
      </c>
      <c r="K2930">
        <v>4</v>
      </c>
      <c r="L2930" t="s">
        <v>101</v>
      </c>
      <c r="M2930" s="1"/>
    </row>
    <row r="2931" spans="1:13" x14ac:dyDescent="0.35">
      <c r="A2931">
        <v>2930</v>
      </c>
      <c r="B2931" t="s">
        <v>1337</v>
      </c>
      <c r="C2931" t="s">
        <v>4790</v>
      </c>
      <c r="D2931" t="s">
        <v>28</v>
      </c>
      <c r="E2931" t="s">
        <v>29</v>
      </c>
      <c r="F2931">
        <v>60</v>
      </c>
      <c r="G2931" t="s">
        <v>7236</v>
      </c>
      <c r="H2931" t="s">
        <v>838</v>
      </c>
      <c r="I2931" t="s">
        <v>839</v>
      </c>
      <c r="J2931" s="1">
        <v>44560</v>
      </c>
      <c r="K2931">
        <v>73</v>
      </c>
      <c r="L2931" t="s">
        <v>33</v>
      </c>
      <c r="M2931" s="1"/>
    </row>
    <row r="2932" spans="1:13" x14ac:dyDescent="0.35">
      <c r="A2932">
        <v>2931</v>
      </c>
      <c r="B2932" t="s">
        <v>3927</v>
      </c>
      <c r="C2932" t="s">
        <v>1392</v>
      </c>
      <c r="D2932" t="s">
        <v>28</v>
      </c>
      <c r="E2932" t="s">
        <v>29</v>
      </c>
      <c r="F2932">
        <v>60</v>
      </c>
      <c r="G2932" t="s">
        <v>7237</v>
      </c>
      <c r="H2932" t="s">
        <v>2990</v>
      </c>
      <c r="I2932" t="s">
        <v>38</v>
      </c>
      <c r="J2932" s="1">
        <v>44066</v>
      </c>
      <c r="K2932">
        <v>25</v>
      </c>
      <c r="L2932" t="s">
        <v>70</v>
      </c>
      <c r="M2932" s="1"/>
    </row>
    <row r="2933" spans="1:13" x14ac:dyDescent="0.35">
      <c r="A2933">
        <v>2932</v>
      </c>
      <c r="B2933" t="s">
        <v>2430</v>
      </c>
      <c r="C2933" t="s">
        <v>3322</v>
      </c>
      <c r="D2933" t="s">
        <v>28</v>
      </c>
      <c r="E2933" t="s">
        <v>29</v>
      </c>
      <c r="F2933">
        <v>30</v>
      </c>
      <c r="G2933" t="s">
        <v>7238</v>
      </c>
      <c r="H2933" t="s">
        <v>4924</v>
      </c>
      <c r="I2933" t="s">
        <v>32</v>
      </c>
      <c r="J2933" s="1">
        <v>44095</v>
      </c>
      <c r="K2933">
        <v>84</v>
      </c>
      <c r="L2933" t="s">
        <v>70</v>
      </c>
      <c r="M2933" s="1"/>
    </row>
    <row r="2934" spans="1:13" x14ac:dyDescent="0.35">
      <c r="A2934">
        <v>2933</v>
      </c>
      <c r="B2934" t="s">
        <v>7239</v>
      </c>
      <c r="C2934" t="s">
        <v>3839</v>
      </c>
      <c r="D2934" t="s">
        <v>28</v>
      </c>
      <c r="E2934" t="s">
        <v>29</v>
      </c>
      <c r="F2934">
        <v>90</v>
      </c>
      <c r="G2934" t="s">
        <v>7240</v>
      </c>
      <c r="H2934" t="s">
        <v>2866</v>
      </c>
      <c r="I2934" t="s">
        <v>32</v>
      </c>
      <c r="J2934" s="1">
        <v>44710</v>
      </c>
      <c r="K2934">
        <v>16</v>
      </c>
      <c r="L2934" t="s">
        <v>64</v>
      </c>
      <c r="M2934" s="1"/>
    </row>
    <row r="2935" spans="1:13" x14ac:dyDescent="0.35">
      <c r="A2935">
        <v>2934</v>
      </c>
      <c r="B2935" t="s">
        <v>4301</v>
      </c>
      <c r="C2935" t="s">
        <v>328</v>
      </c>
      <c r="D2935" t="s">
        <v>28</v>
      </c>
      <c r="E2935" t="s">
        <v>29</v>
      </c>
      <c r="F2935">
        <v>90</v>
      </c>
      <c r="G2935" t="s">
        <v>7241</v>
      </c>
      <c r="H2935" t="s">
        <v>730</v>
      </c>
      <c r="I2935" t="s">
        <v>187</v>
      </c>
      <c r="J2935" s="1">
        <v>44913</v>
      </c>
      <c r="K2935">
        <v>8</v>
      </c>
      <c r="L2935" t="s">
        <v>54</v>
      </c>
      <c r="M2935" s="1"/>
    </row>
    <row r="2936" spans="1:13" x14ac:dyDescent="0.35">
      <c r="A2936">
        <v>2935</v>
      </c>
      <c r="B2936" t="s">
        <v>6566</v>
      </c>
      <c r="C2936" t="s">
        <v>6042</v>
      </c>
      <c r="D2936" t="s">
        <v>41</v>
      </c>
      <c r="E2936" t="s">
        <v>16</v>
      </c>
      <c r="F2936">
        <v>90</v>
      </c>
      <c r="G2936" t="s">
        <v>7242</v>
      </c>
      <c r="H2936" t="s">
        <v>2334</v>
      </c>
      <c r="I2936" t="s">
        <v>32</v>
      </c>
      <c r="J2936" s="1">
        <v>44307</v>
      </c>
      <c r="K2936">
        <v>48</v>
      </c>
      <c r="L2936" t="s">
        <v>80</v>
      </c>
      <c r="M2936" s="1"/>
    </row>
    <row r="2937" spans="1:13" x14ac:dyDescent="0.35">
      <c r="A2937">
        <v>2936</v>
      </c>
      <c r="B2937" t="s">
        <v>7243</v>
      </c>
      <c r="C2937" t="s">
        <v>4913</v>
      </c>
      <c r="D2937" t="s">
        <v>51</v>
      </c>
      <c r="E2937" t="s">
        <v>16</v>
      </c>
      <c r="F2937">
        <v>90</v>
      </c>
      <c r="G2937" t="s">
        <v>7244</v>
      </c>
      <c r="H2937" t="s">
        <v>4277</v>
      </c>
      <c r="I2937" t="s">
        <v>32</v>
      </c>
      <c r="J2937" s="1">
        <v>44613</v>
      </c>
      <c r="K2937">
        <v>52</v>
      </c>
      <c r="L2937" t="s">
        <v>159</v>
      </c>
      <c r="M2937" s="1"/>
    </row>
    <row r="2938" spans="1:13" x14ac:dyDescent="0.35">
      <c r="A2938">
        <v>2937</v>
      </c>
      <c r="B2938" t="s">
        <v>7245</v>
      </c>
      <c r="C2938" t="s">
        <v>999</v>
      </c>
      <c r="D2938" t="s">
        <v>15</v>
      </c>
      <c r="E2938" t="s">
        <v>16</v>
      </c>
      <c r="F2938">
        <v>30</v>
      </c>
      <c r="G2938" t="s">
        <v>7246</v>
      </c>
      <c r="H2938" t="s">
        <v>5992</v>
      </c>
      <c r="I2938" t="s">
        <v>25</v>
      </c>
      <c r="J2938" s="1">
        <v>44688</v>
      </c>
      <c r="K2938">
        <v>105</v>
      </c>
      <c r="L2938" t="s">
        <v>20</v>
      </c>
      <c r="M2938" s="1"/>
    </row>
    <row r="2939" spans="1:13" x14ac:dyDescent="0.35">
      <c r="A2939">
        <v>2938</v>
      </c>
      <c r="B2939" t="s">
        <v>7247</v>
      </c>
      <c r="C2939" t="s">
        <v>7248</v>
      </c>
      <c r="D2939" t="s">
        <v>15</v>
      </c>
      <c r="E2939" t="s">
        <v>16</v>
      </c>
      <c r="F2939">
        <v>30</v>
      </c>
      <c r="G2939" t="s">
        <v>7249</v>
      </c>
      <c r="H2939" t="s">
        <v>5874</v>
      </c>
      <c r="I2939" t="s">
        <v>839</v>
      </c>
      <c r="J2939" s="1">
        <v>43838</v>
      </c>
      <c r="K2939">
        <v>53</v>
      </c>
      <c r="L2939" t="s">
        <v>20</v>
      </c>
      <c r="M2939" s="1"/>
    </row>
    <row r="2940" spans="1:13" x14ac:dyDescent="0.35">
      <c r="A2940">
        <v>2939</v>
      </c>
      <c r="B2940" t="s">
        <v>7250</v>
      </c>
      <c r="C2940" t="s">
        <v>7251</v>
      </c>
      <c r="D2940" t="s">
        <v>15</v>
      </c>
      <c r="E2940" t="s">
        <v>16</v>
      </c>
      <c r="F2940">
        <v>30</v>
      </c>
      <c r="G2940" t="s">
        <v>7252</v>
      </c>
      <c r="H2940" t="s">
        <v>1370</v>
      </c>
      <c r="I2940" t="s">
        <v>32</v>
      </c>
      <c r="J2940" s="1">
        <v>44256</v>
      </c>
      <c r="K2940">
        <v>15</v>
      </c>
      <c r="L2940" t="s">
        <v>70</v>
      </c>
      <c r="M2940" s="1"/>
    </row>
    <row r="2941" spans="1:13" x14ac:dyDescent="0.35">
      <c r="A2941">
        <v>2940</v>
      </c>
      <c r="B2941" t="s">
        <v>5444</v>
      </c>
      <c r="C2941" t="s">
        <v>7253</v>
      </c>
      <c r="D2941" t="s">
        <v>28</v>
      </c>
      <c r="E2941" t="s">
        <v>29</v>
      </c>
      <c r="F2941">
        <v>90</v>
      </c>
      <c r="G2941" t="s">
        <v>7254</v>
      </c>
      <c r="H2941" t="s">
        <v>5222</v>
      </c>
      <c r="I2941" t="s">
        <v>32</v>
      </c>
      <c r="J2941" s="1">
        <v>44599</v>
      </c>
      <c r="K2941">
        <v>40</v>
      </c>
      <c r="L2941" t="s">
        <v>45</v>
      </c>
      <c r="M2941" s="1"/>
    </row>
    <row r="2942" spans="1:13" x14ac:dyDescent="0.35">
      <c r="A2942">
        <v>2941</v>
      </c>
      <c r="B2942" t="s">
        <v>7255</v>
      </c>
      <c r="C2942" t="s">
        <v>1340</v>
      </c>
      <c r="D2942" t="s">
        <v>51</v>
      </c>
      <c r="E2942" t="s">
        <v>16</v>
      </c>
      <c r="F2942">
        <v>90</v>
      </c>
      <c r="G2942" t="s">
        <v>7256</v>
      </c>
      <c r="H2942" t="s">
        <v>5652</v>
      </c>
      <c r="I2942" t="s">
        <v>32</v>
      </c>
      <c r="J2942" s="1">
        <v>44723</v>
      </c>
      <c r="K2942">
        <v>72</v>
      </c>
      <c r="L2942" t="s">
        <v>20</v>
      </c>
      <c r="M2942" s="1"/>
    </row>
    <row r="2943" spans="1:13" x14ac:dyDescent="0.35">
      <c r="A2943">
        <v>2942</v>
      </c>
      <c r="B2943" t="s">
        <v>4296</v>
      </c>
      <c r="C2943" t="s">
        <v>6040</v>
      </c>
      <c r="D2943" t="s">
        <v>51</v>
      </c>
      <c r="E2943" t="s">
        <v>16</v>
      </c>
      <c r="F2943">
        <v>90</v>
      </c>
      <c r="G2943" t="s">
        <v>7257</v>
      </c>
      <c r="H2943" t="s">
        <v>6</v>
      </c>
      <c r="I2943" t="s">
        <v>32</v>
      </c>
      <c r="J2943" s="1">
        <v>44041</v>
      </c>
      <c r="K2943">
        <v>63</v>
      </c>
      <c r="L2943" t="s">
        <v>70</v>
      </c>
      <c r="M2943" s="1"/>
    </row>
    <row r="2944" spans="1:13" x14ac:dyDescent="0.35">
      <c r="A2944">
        <v>2943</v>
      </c>
      <c r="B2944" t="s">
        <v>4750</v>
      </c>
      <c r="C2944" t="s">
        <v>7258</v>
      </c>
      <c r="D2944" t="s">
        <v>28</v>
      </c>
      <c r="E2944" t="s">
        <v>29</v>
      </c>
      <c r="F2944">
        <v>90</v>
      </c>
      <c r="G2944" t="s">
        <v>7259</v>
      </c>
      <c r="H2944" t="s">
        <v>970</v>
      </c>
      <c r="I2944" t="s">
        <v>187</v>
      </c>
      <c r="J2944" s="1">
        <v>43986</v>
      </c>
      <c r="K2944">
        <v>51</v>
      </c>
      <c r="L2944" t="s">
        <v>70</v>
      </c>
      <c r="M2944" s="1"/>
    </row>
    <row r="2945" spans="1:13" x14ac:dyDescent="0.35">
      <c r="A2945">
        <v>2944</v>
      </c>
      <c r="B2945" t="s">
        <v>7061</v>
      </c>
      <c r="C2945" t="s">
        <v>4580</v>
      </c>
      <c r="D2945" t="s">
        <v>28</v>
      </c>
      <c r="E2945" t="s">
        <v>29</v>
      </c>
      <c r="F2945">
        <v>90</v>
      </c>
      <c r="G2945" t="s">
        <v>7260</v>
      </c>
      <c r="H2945" t="s">
        <v>7261</v>
      </c>
      <c r="I2945" t="s">
        <v>32</v>
      </c>
      <c r="J2945" s="1">
        <v>44131</v>
      </c>
      <c r="K2945">
        <v>33</v>
      </c>
      <c r="L2945" t="s">
        <v>39</v>
      </c>
      <c r="M2945" s="1"/>
    </row>
    <row r="2946" spans="1:13" x14ac:dyDescent="0.35">
      <c r="A2946">
        <v>2945</v>
      </c>
      <c r="B2946" t="s">
        <v>3111</v>
      </c>
      <c r="C2946" t="s">
        <v>5568</v>
      </c>
      <c r="D2946" t="s">
        <v>28</v>
      </c>
      <c r="E2946" t="s">
        <v>29</v>
      </c>
      <c r="F2946">
        <v>30</v>
      </c>
      <c r="G2946" t="s">
        <v>7262</v>
      </c>
      <c r="H2946" t="s">
        <v>2212</v>
      </c>
      <c r="I2946" t="s">
        <v>32</v>
      </c>
      <c r="J2946" s="1">
        <v>44910</v>
      </c>
      <c r="K2946">
        <v>65</v>
      </c>
      <c r="L2946" t="s">
        <v>64</v>
      </c>
      <c r="M2946" s="1"/>
    </row>
    <row r="2947" spans="1:13" x14ac:dyDescent="0.35">
      <c r="A2947">
        <v>2946</v>
      </c>
      <c r="B2947" t="s">
        <v>6557</v>
      </c>
      <c r="C2947" t="s">
        <v>6888</v>
      </c>
      <c r="D2947" t="s">
        <v>28</v>
      </c>
      <c r="E2947" t="s">
        <v>29</v>
      </c>
      <c r="F2947">
        <v>60</v>
      </c>
      <c r="G2947" t="s">
        <v>7263</v>
      </c>
      <c r="H2947" t="s">
        <v>2579</v>
      </c>
      <c r="I2947" t="s">
        <v>425</v>
      </c>
      <c r="J2947" s="1">
        <v>44389</v>
      </c>
      <c r="K2947">
        <v>91</v>
      </c>
      <c r="L2947" t="s">
        <v>159</v>
      </c>
      <c r="M2947" s="1"/>
    </row>
    <row r="2948" spans="1:13" x14ac:dyDescent="0.35">
      <c r="A2948">
        <v>2947</v>
      </c>
      <c r="B2948" t="s">
        <v>7264</v>
      </c>
      <c r="C2948" t="s">
        <v>4570</v>
      </c>
      <c r="D2948" t="s">
        <v>51</v>
      </c>
      <c r="E2948" t="s">
        <v>16</v>
      </c>
      <c r="F2948">
        <v>60</v>
      </c>
      <c r="G2948" t="s">
        <v>7263</v>
      </c>
      <c r="H2948" t="s">
        <v>1026</v>
      </c>
      <c r="I2948" t="s">
        <v>32</v>
      </c>
      <c r="J2948" s="1">
        <v>44168</v>
      </c>
      <c r="K2948">
        <v>37</v>
      </c>
      <c r="L2948" t="s">
        <v>80</v>
      </c>
      <c r="M2948" s="1"/>
    </row>
    <row r="2949" spans="1:13" x14ac:dyDescent="0.35">
      <c r="A2949">
        <v>2948</v>
      </c>
      <c r="B2949" t="s">
        <v>2246</v>
      </c>
      <c r="C2949" t="s">
        <v>2955</v>
      </c>
      <c r="D2949" t="s">
        <v>28</v>
      </c>
      <c r="E2949" t="s">
        <v>29</v>
      </c>
      <c r="F2949">
        <v>30</v>
      </c>
      <c r="G2949" t="s">
        <v>7265</v>
      </c>
      <c r="H2949" t="s">
        <v>2720</v>
      </c>
      <c r="I2949" t="s">
        <v>32</v>
      </c>
      <c r="J2949" s="1">
        <v>43980</v>
      </c>
      <c r="K2949">
        <v>13</v>
      </c>
      <c r="L2949" t="s">
        <v>101</v>
      </c>
      <c r="M2949" s="1"/>
    </row>
    <row r="2950" spans="1:13" x14ac:dyDescent="0.35">
      <c r="A2950">
        <v>2949</v>
      </c>
      <c r="B2950" t="s">
        <v>2177</v>
      </c>
      <c r="C2950" t="s">
        <v>6351</v>
      </c>
      <c r="D2950" t="s">
        <v>15</v>
      </c>
      <c r="E2950" t="s">
        <v>16</v>
      </c>
      <c r="F2950">
        <v>90</v>
      </c>
      <c r="G2950" t="s">
        <v>7265</v>
      </c>
      <c r="H2950" t="s">
        <v>1751</v>
      </c>
      <c r="I2950" t="s">
        <v>32</v>
      </c>
      <c r="J2950" s="1">
        <v>43951</v>
      </c>
      <c r="K2950">
        <v>17</v>
      </c>
      <c r="L2950" t="s">
        <v>101</v>
      </c>
      <c r="M2950" s="1"/>
    </row>
    <row r="2951" spans="1:13" x14ac:dyDescent="0.35">
      <c r="A2951">
        <v>2950</v>
      </c>
      <c r="B2951" t="s">
        <v>1886</v>
      </c>
      <c r="C2951" t="s">
        <v>7266</v>
      </c>
      <c r="D2951" t="s">
        <v>51</v>
      </c>
      <c r="E2951" t="s">
        <v>16</v>
      </c>
      <c r="F2951">
        <v>60</v>
      </c>
      <c r="G2951" t="s">
        <v>7267</v>
      </c>
      <c r="H2951" t="s">
        <v>7120</v>
      </c>
      <c r="I2951" t="s">
        <v>294</v>
      </c>
      <c r="J2951" s="1">
        <v>44507</v>
      </c>
      <c r="K2951">
        <v>5</v>
      </c>
      <c r="L2951" t="s">
        <v>54</v>
      </c>
      <c r="M2951" s="1"/>
    </row>
    <row r="2952" spans="1:13" x14ac:dyDescent="0.35">
      <c r="A2952">
        <v>2951</v>
      </c>
      <c r="B2952" t="s">
        <v>2335</v>
      </c>
      <c r="C2952" t="s">
        <v>536</v>
      </c>
      <c r="D2952" t="s">
        <v>28</v>
      </c>
      <c r="E2952" t="s">
        <v>29</v>
      </c>
      <c r="F2952">
        <v>90</v>
      </c>
      <c r="G2952" t="s">
        <v>7268</v>
      </c>
      <c r="H2952" t="s">
        <v>7269</v>
      </c>
      <c r="I2952" t="s">
        <v>187</v>
      </c>
      <c r="J2952" s="1">
        <v>43967</v>
      </c>
      <c r="K2952">
        <v>81</v>
      </c>
      <c r="L2952" t="s">
        <v>159</v>
      </c>
      <c r="M2952" s="1"/>
    </row>
    <row r="2953" spans="1:13" x14ac:dyDescent="0.35">
      <c r="A2953">
        <v>2952</v>
      </c>
      <c r="B2953" t="s">
        <v>6557</v>
      </c>
      <c r="C2953" t="s">
        <v>7270</v>
      </c>
      <c r="D2953" t="s">
        <v>28</v>
      </c>
      <c r="E2953" t="s">
        <v>29</v>
      </c>
      <c r="F2953">
        <v>60</v>
      </c>
      <c r="G2953" t="s">
        <v>7271</v>
      </c>
      <c r="H2953" t="s">
        <v>4100</v>
      </c>
      <c r="I2953" t="s">
        <v>294</v>
      </c>
      <c r="J2953" s="1">
        <v>44558</v>
      </c>
      <c r="K2953">
        <v>15</v>
      </c>
      <c r="L2953" t="s">
        <v>20</v>
      </c>
      <c r="M2953" s="1"/>
    </row>
    <row r="2954" spans="1:13" x14ac:dyDescent="0.35">
      <c r="A2954">
        <v>2953</v>
      </c>
      <c r="B2954" t="s">
        <v>2231</v>
      </c>
      <c r="C2954" t="s">
        <v>2505</v>
      </c>
      <c r="D2954" t="s">
        <v>28</v>
      </c>
      <c r="E2954" t="s">
        <v>29</v>
      </c>
      <c r="F2954">
        <v>60</v>
      </c>
      <c r="G2954" t="s">
        <v>7272</v>
      </c>
      <c r="H2954" t="s">
        <v>534</v>
      </c>
      <c r="I2954" t="s">
        <v>32</v>
      </c>
      <c r="J2954" s="1">
        <v>44475</v>
      </c>
      <c r="K2954">
        <v>66</v>
      </c>
      <c r="L2954" t="s">
        <v>39</v>
      </c>
      <c r="M2954" s="1"/>
    </row>
    <row r="2955" spans="1:13" x14ac:dyDescent="0.35">
      <c r="A2955">
        <v>2954</v>
      </c>
      <c r="B2955" t="s">
        <v>1678</v>
      </c>
      <c r="C2955" t="s">
        <v>1145</v>
      </c>
      <c r="D2955" t="s">
        <v>28</v>
      </c>
      <c r="E2955" t="s">
        <v>29</v>
      </c>
      <c r="F2955">
        <v>60</v>
      </c>
      <c r="G2955" t="s">
        <v>7273</v>
      </c>
      <c r="H2955" t="s">
        <v>566</v>
      </c>
      <c r="I2955" t="s">
        <v>110</v>
      </c>
      <c r="J2955" s="1">
        <v>44034</v>
      </c>
      <c r="K2955">
        <v>27</v>
      </c>
      <c r="L2955" t="s">
        <v>159</v>
      </c>
      <c r="M2955" s="1"/>
    </row>
    <row r="2956" spans="1:13" x14ac:dyDescent="0.35">
      <c r="A2956">
        <v>2955</v>
      </c>
      <c r="B2956" t="s">
        <v>2371</v>
      </c>
      <c r="C2956" t="s">
        <v>4629</v>
      </c>
      <c r="D2956" t="s">
        <v>28</v>
      </c>
      <c r="E2956" t="s">
        <v>29</v>
      </c>
      <c r="F2956">
        <v>90</v>
      </c>
      <c r="G2956" t="s">
        <v>7274</v>
      </c>
      <c r="H2956" t="s">
        <v>4386</v>
      </c>
      <c r="I2956" t="s">
        <v>32</v>
      </c>
      <c r="J2956" s="1">
        <v>44107</v>
      </c>
      <c r="K2956">
        <v>44</v>
      </c>
      <c r="L2956" t="s">
        <v>45</v>
      </c>
      <c r="M2956" s="1"/>
    </row>
    <row r="2957" spans="1:13" x14ac:dyDescent="0.35">
      <c r="A2957">
        <v>2956</v>
      </c>
      <c r="B2957" t="s">
        <v>563</v>
      </c>
      <c r="C2957" t="s">
        <v>3352</v>
      </c>
      <c r="D2957" t="s">
        <v>15</v>
      </c>
      <c r="E2957" t="s">
        <v>16</v>
      </c>
      <c r="F2957">
        <v>60</v>
      </c>
      <c r="G2957" t="s">
        <v>7275</v>
      </c>
      <c r="H2957" t="s">
        <v>1901</v>
      </c>
      <c r="I2957" t="s">
        <v>178</v>
      </c>
      <c r="J2957" s="1">
        <v>44114</v>
      </c>
      <c r="K2957">
        <v>63</v>
      </c>
      <c r="L2957" t="s">
        <v>101</v>
      </c>
      <c r="M2957" s="1"/>
    </row>
    <row r="2958" spans="1:13" x14ac:dyDescent="0.35">
      <c r="A2958">
        <v>2957</v>
      </c>
      <c r="B2958" t="s">
        <v>7276</v>
      </c>
      <c r="C2958" t="s">
        <v>441</v>
      </c>
      <c r="D2958" t="s">
        <v>15</v>
      </c>
      <c r="E2958" t="s">
        <v>16</v>
      </c>
      <c r="F2958">
        <v>90</v>
      </c>
      <c r="G2958" t="s">
        <v>7277</v>
      </c>
      <c r="H2958" t="s">
        <v>5316</v>
      </c>
      <c r="I2958" t="s">
        <v>25</v>
      </c>
      <c r="J2958" s="1">
        <v>44456</v>
      </c>
      <c r="K2958">
        <v>79</v>
      </c>
      <c r="L2958" t="s">
        <v>80</v>
      </c>
      <c r="M2958" s="1"/>
    </row>
    <row r="2959" spans="1:13" x14ac:dyDescent="0.35">
      <c r="A2959">
        <v>2958</v>
      </c>
      <c r="B2959" t="s">
        <v>4359</v>
      </c>
      <c r="C2959" t="s">
        <v>7278</v>
      </c>
      <c r="D2959" t="s">
        <v>28</v>
      </c>
      <c r="E2959" t="s">
        <v>29</v>
      </c>
      <c r="F2959">
        <v>90</v>
      </c>
      <c r="G2959" t="s">
        <v>7279</v>
      </c>
      <c r="H2959" t="s">
        <v>1168</v>
      </c>
      <c r="I2959" t="s">
        <v>32</v>
      </c>
      <c r="J2959" s="1">
        <v>44706</v>
      </c>
      <c r="K2959">
        <v>53</v>
      </c>
      <c r="L2959" t="s">
        <v>70</v>
      </c>
      <c r="M2959" s="1"/>
    </row>
    <row r="2960" spans="1:13" x14ac:dyDescent="0.35">
      <c r="A2960">
        <v>2959</v>
      </c>
      <c r="B2960" t="s">
        <v>4644</v>
      </c>
      <c r="C2960" t="s">
        <v>2585</v>
      </c>
      <c r="D2960" t="s">
        <v>117</v>
      </c>
      <c r="E2960" t="s">
        <v>29</v>
      </c>
      <c r="F2960">
        <v>30</v>
      </c>
      <c r="G2960" t="s">
        <v>7280</v>
      </c>
      <c r="H2960" t="s">
        <v>7281</v>
      </c>
      <c r="I2960" t="s">
        <v>25</v>
      </c>
      <c r="J2960" s="1">
        <v>44010</v>
      </c>
      <c r="K2960">
        <v>52</v>
      </c>
      <c r="L2960" t="s">
        <v>64</v>
      </c>
      <c r="M2960" s="1"/>
    </row>
    <row r="2961" spans="1:13" x14ac:dyDescent="0.35">
      <c r="A2961">
        <v>2960</v>
      </c>
      <c r="B2961" t="s">
        <v>1928</v>
      </c>
      <c r="C2961" t="s">
        <v>1967</v>
      </c>
      <c r="D2961" t="s">
        <v>51</v>
      </c>
      <c r="E2961" t="s">
        <v>16</v>
      </c>
      <c r="F2961">
        <v>30</v>
      </c>
      <c r="G2961" t="s">
        <v>7282</v>
      </c>
      <c r="H2961" t="s">
        <v>4870</v>
      </c>
      <c r="I2961" t="s">
        <v>146</v>
      </c>
      <c r="J2961" s="1">
        <v>44743</v>
      </c>
      <c r="K2961">
        <v>102</v>
      </c>
      <c r="L2961" t="s">
        <v>64</v>
      </c>
      <c r="M2961" s="1"/>
    </row>
    <row r="2962" spans="1:13" x14ac:dyDescent="0.35">
      <c r="A2962">
        <v>2961</v>
      </c>
      <c r="B2962" t="s">
        <v>7283</v>
      </c>
      <c r="C2962" t="s">
        <v>5870</v>
      </c>
      <c r="D2962" t="s">
        <v>51</v>
      </c>
      <c r="E2962" t="s">
        <v>16</v>
      </c>
      <c r="F2962">
        <v>60</v>
      </c>
      <c r="G2962" t="s">
        <v>7284</v>
      </c>
      <c r="H2962" t="s">
        <v>1643</v>
      </c>
      <c r="I2962" t="s">
        <v>124</v>
      </c>
      <c r="J2962" s="1">
        <v>44329</v>
      </c>
      <c r="K2962">
        <v>82</v>
      </c>
      <c r="L2962" t="s">
        <v>39</v>
      </c>
      <c r="M2962" s="1"/>
    </row>
    <row r="2963" spans="1:13" x14ac:dyDescent="0.35">
      <c r="A2963">
        <v>2962</v>
      </c>
      <c r="B2963" t="s">
        <v>7283</v>
      </c>
      <c r="C2963" t="s">
        <v>5670</v>
      </c>
      <c r="D2963" t="s">
        <v>51</v>
      </c>
      <c r="E2963" t="s">
        <v>16</v>
      </c>
      <c r="F2963">
        <v>90</v>
      </c>
      <c r="G2963" t="s">
        <v>7285</v>
      </c>
      <c r="H2963" t="s">
        <v>1325</v>
      </c>
      <c r="I2963" t="s">
        <v>187</v>
      </c>
      <c r="J2963" s="1">
        <v>43895</v>
      </c>
      <c r="K2963">
        <v>56</v>
      </c>
      <c r="L2963" t="s">
        <v>33</v>
      </c>
      <c r="M2963" s="1"/>
    </row>
    <row r="2964" spans="1:13" x14ac:dyDescent="0.35">
      <c r="A2964">
        <v>2963</v>
      </c>
      <c r="B2964" t="s">
        <v>3910</v>
      </c>
      <c r="C2964" t="s">
        <v>3680</v>
      </c>
      <c r="D2964" t="s">
        <v>28</v>
      </c>
      <c r="E2964" t="s">
        <v>29</v>
      </c>
      <c r="F2964">
        <v>90</v>
      </c>
      <c r="G2964" t="s">
        <v>7286</v>
      </c>
      <c r="H2964" t="s">
        <v>1052</v>
      </c>
      <c r="I2964" t="s">
        <v>32</v>
      </c>
      <c r="J2964" s="1">
        <v>43899</v>
      </c>
      <c r="K2964">
        <v>75</v>
      </c>
      <c r="L2964" t="s">
        <v>20</v>
      </c>
      <c r="M2964" s="1"/>
    </row>
    <row r="2965" spans="1:13" x14ac:dyDescent="0.35">
      <c r="A2965">
        <v>2964</v>
      </c>
      <c r="B2965" t="s">
        <v>2200</v>
      </c>
      <c r="C2965" t="s">
        <v>6997</v>
      </c>
      <c r="D2965" t="s">
        <v>28</v>
      </c>
      <c r="E2965" t="s">
        <v>29</v>
      </c>
      <c r="F2965">
        <v>30</v>
      </c>
      <c r="G2965" t="s">
        <v>7287</v>
      </c>
      <c r="H2965" t="s">
        <v>4145</v>
      </c>
      <c r="I2965" t="s">
        <v>32</v>
      </c>
      <c r="J2965" s="1">
        <v>44417</v>
      </c>
      <c r="K2965">
        <v>25</v>
      </c>
      <c r="L2965" t="s">
        <v>45</v>
      </c>
      <c r="M2965" s="1"/>
    </row>
    <row r="2966" spans="1:13" x14ac:dyDescent="0.35">
      <c r="A2966">
        <v>2965</v>
      </c>
      <c r="B2966" t="s">
        <v>2721</v>
      </c>
      <c r="C2966" t="s">
        <v>4603</v>
      </c>
      <c r="D2966" t="s">
        <v>28</v>
      </c>
      <c r="E2966" t="s">
        <v>29</v>
      </c>
      <c r="F2966">
        <v>60</v>
      </c>
      <c r="G2966" t="s">
        <v>7288</v>
      </c>
      <c r="H2966" t="s">
        <v>1276</v>
      </c>
      <c r="I2966" t="s">
        <v>32</v>
      </c>
      <c r="J2966" s="1">
        <v>44596</v>
      </c>
      <c r="K2966">
        <v>82</v>
      </c>
      <c r="L2966" t="s">
        <v>64</v>
      </c>
      <c r="M2966" s="1"/>
    </row>
    <row r="2967" spans="1:13" x14ac:dyDescent="0.35">
      <c r="A2967">
        <v>2966</v>
      </c>
      <c r="B2967" t="s">
        <v>7289</v>
      </c>
      <c r="C2967" t="s">
        <v>7290</v>
      </c>
      <c r="D2967" t="s">
        <v>15</v>
      </c>
      <c r="E2967" t="s">
        <v>16</v>
      </c>
      <c r="F2967">
        <v>30</v>
      </c>
      <c r="G2967" t="s">
        <v>7291</v>
      </c>
      <c r="H2967" t="s">
        <v>5624</v>
      </c>
      <c r="I2967" t="s">
        <v>32</v>
      </c>
      <c r="J2967" s="1">
        <v>44817</v>
      </c>
      <c r="K2967">
        <v>53</v>
      </c>
      <c r="L2967" t="s">
        <v>20</v>
      </c>
      <c r="M2967" s="1"/>
    </row>
    <row r="2968" spans="1:13" x14ac:dyDescent="0.35">
      <c r="A2968">
        <v>2967</v>
      </c>
      <c r="B2968" t="s">
        <v>1654</v>
      </c>
      <c r="C2968" t="s">
        <v>7292</v>
      </c>
      <c r="D2968" t="s">
        <v>15</v>
      </c>
      <c r="E2968" t="s">
        <v>16</v>
      </c>
      <c r="F2968">
        <v>60</v>
      </c>
      <c r="G2968" t="s">
        <v>7293</v>
      </c>
      <c r="H2968" t="s">
        <v>2934</v>
      </c>
      <c r="I2968" t="s">
        <v>32</v>
      </c>
      <c r="J2968" s="1">
        <v>44841</v>
      </c>
      <c r="K2968">
        <v>62</v>
      </c>
      <c r="L2968" t="s">
        <v>33</v>
      </c>
      <c r="M2968" s="1"/>
    </row>
    <row r="2969" spans="1:13" x14ac:dyDescent="0.35">
      <c r="A2969">
        <v>2968</v>
      </c>
      <c r="B2969" t="s">
        <v>7294</v>
      </c>
      <c r="C2969" t="s">
        <v>2815</v>
      </c>
      <c r="D2969" t="s">
        <v>15</v>
      </c>
      <c r="E2969" t="s">
        <v>16</v>
      </c>
      <c r="F2969">
        <v>60</v>
      </c>
      <c r="G2969" t="s">
        <v>7295</v>
      </c>
      <c r="H2969" t="s">
        <v>3635</v>
      </c>
      <c r="I2969" t="s">
        <v>1157</v>
      </c>
      <c r="J2969" s="1">
        <v>44565</v>
      </c>
      <c r="K2969">
        <v>83</v>
      </c>
      <c r="L2969" t="s">
        <v>70</v>
      </c>
      <c r="M2969" s="1"/>
    </row>
    <row r="2970" spans="1:13" x14ac:dyDescent="0.35">
      <c r="A2970">
        <v>2969</v>
      </c>
      <c r="B2970" t="s">
        <v>4218</v>
      </c>
      <c r="C2970" t="s">
        <v>3127</v>
      </c>
      <c r="D2970" t="s">
        <v>28</v>
      </c>
      <c r="E2970" t="s">
        <v>29</v>
      </c>
      <c r="F2970">
        <v>60</v>
      </c>
      <c r="G2970" t="s">
        <v>7296</v>
      </c>
      <c r="H2970" t="s">
        <v>7297</v>
      </c>
      <c r="I2970" t="s">
        <v>178</v>
      </c>
      <c r="J2970" s="1">
        <v>44123</v>
      </c>
      <c r="K2970">
        <v>52</v>
      </c>
      <c r="L2970" t="s">
        <v>101</v>
      </c>
      <c r="M2970" s="1"/>
    </row>
    <row r="2971" spans="1:13" x14ac:dyDescent="0.35">
      <c r="A2971">
        <v>2970</v>
      </c>
      <c r="B2971" t="s">
        <v>7298</v>
      </c>
      <c r="C2971" t="s">
        <v>3098</v>
      </c>
      <c r="D2971" t="s">
        <v>28</v>
      </c>
      <c r="E2971" t="s">
        <v>29</v>
      </c>
      <c r="F2971">
        <v>60</v>
      </c>
      <c r="G2971" t="s">
        <v>7299</v>
      </c>
      <c r="H2971" t="s">
        <v>3433</v>
      </c>
      <c r="I2971" t="s">
        <v>1199</v>
      </c>
      <c r="J2971" s="1">
        <v>44459</v>
      </c>
      <c r="K2971">
        <v>34</v>
      </c>
      <c r="L2971" t="s">
        <v>39</v>
      </c>
      <c r="M2971" s="1"/>
    </row>
    <row r="2972" spans="1:13" x14ac:dyDescent="0.35">
      <c r="A2972">
        <v>2971</v>
      </c>
      <c r="B2972" t="s">
        <v>952</v>
      </c>
      <c r="C2972" t="s">
        <v>961</v>
      </c>
      <c r="D2972" t="s">
        <v>15</v>
      </c>
      <c r="E2972" t="s">
        <v>16</v>
      </c>
      <c r="F2972">
        <v>60</v>
      </c>
      <c r="G2972" t="s">
        <v>7300</v>
      </c>
      <c r="H2972" t="s">
        <v>2418</v>
      </c>
      <c r="I2972" t="s">
        <v>32</v>
      </c>
      <c r="J2972" s="1">
        <v>44279</v>
      </c>
      <c r="K2972">
        <v>57</v>
      </c>
      <c r="L2972" t="s">
        <v>39</v>
      </c>
      <c r="M2972" s="1"/>
    </row>
    <row r="2973" spans="1:13" x14ac:dyDescent="0.35">
      <c r="A2973">
        <v>2972</v>
      </c>
      <c r="B2973" t="s">
        <v>7301</v>
      </c>
      <c r="C2973" t="s">
        <v>1072</v>
      </c>
      <c r="D2973" t="s">
        <v>51</v>
      </c>
      <c r="E2973" t="s">
        <v>16</v>
      </c>
      <c r="F2973">
        <v>30</v>
      </c>
      <c r="G2973" t="s">
        <v>7302</v>
      </c>
      <c r="H2973" t="s">
        <v>4941</v>
      </c>
      <c r="I2973" t="s">
        <v>32</v>
      </c>
      <c r="J2973" s="1">
        <v>44851</v>
      </c>
      <c r="K2973">
        <v>85</v>
      </c>
      <c r="L2973" t="s">
        <v>20</v>
      </c>
      <c r="M2973" s="1"/>
    </row>
    <row r="2974" spans="1:13" x14ac:dyDescent="0.35">
      <c r="A2974">
        <v>2973</v>
      </c>
      <c r="B2974" t="s">
        <v>7303</v>
      </c>
      <c r="C2974" t="s">
        <v>5258</v>
      </c>
      <c r="D2974" t="s">
        <v>28</v>
      </c>
      <c r="E2974" t="s">
        <v>29</v>
      </c>
      <c r="F2974">
        <v>60</v>
      </c>
      <c r="G2974" t="s">
        <v>7304</v>
      </c>
      <c r="H2974" t="s">
        <v>2570</v>
      </c>
      <c r="I2974" t="s">
        <v>32</v>
      </c>
      <c r="J2974" s="1">
        <v>44339</v>
      </c>
      <c r="K2974">
        <v>87</v>
      </c>
      <c r="L2974" t="s">
        <v>101</v>
      </c>
      <c r="M2974" s="1"/>
    </row>
    <row r="2975" spans="1:13" x14ac:dyDescent="0.35">
      <c r="A2975">
        <v>2974</v>
      </c>
      <c r="B2975" t="s">
        <v>7305</v>
      </c>
      <c r="C2975" t="s">
        <v>5727</v>
      </c>
      <c r="D2975" t="s">
        <v>15</v>
      </c>
      <c r="E2975" t="s">
        <v>16</v>
      </c>
      <c r="F2975">
        <v>60</v>
      </c>
      <c r="G2975" t="s">
        <v>7306</v>
      </c>
      <c r="H2975" t="s">
        <v>7307</v>
      </c>
      <c r="I2975" t="s">
        <v>25</v>
      </c>
      <c r="J2975" s="1">
        <v>44730</v>
      </c>
      <c r="K2975">
        <v>66</v>
      </c>
      <c r="L2975" t="s">
        <v>45</v>
      </c>
      <c r="M2975" s="1"/>
    </row>
    <row r="2976" spans="1:13" x14ac:dyDescent="0.35">
      <c r="A2976">
        <v>2975</v>
      </c>
      <c r="B2976" t="s">
        <v>115</v>
      </c>
      <c r="C2976" t="s">
        <v>6355</v>
      </c>
      <c r="D2976" t="s">
        <v>28</v>
      </c>
      <c r="E2976" t="s">
        <v>29</v>
      </c>
      <c r="F2976">
        <v>30</v>
      </c>
      <c r="G2976" t="s">
        <v>7308</v>
      </c>
      <c r="H2976" t="s">
        <v>1804</v>
      </c>
      <c r="I2976" t="s">
        <v>32</v>
      </c>
      <c r="J2976" s="1">
        <v>44088</v>
      </c>
      <c r="K2976">
        <v>65</v>
      </c>
      <c r="L2976" t="s">
        <v>33</v>
      </c>
      <c r="M2976" s="1"/>
    </row>
    <row r="2977" spans="1:13" x14ac:dyDescent="0.35">
      <c r="A2977">
        <v>2976</v>
      </c>
      <c r="B2977" t="s">
        <v>6192</v>
      </c>
      <c r="C2977" t="s">
        <v>5487</v>
      </c>
      <c r="D2977" t="s">
        <v>51</v>
      </c>
      <c r="E2977" t="s">
        <v>16</v>
      </c>
      <c r="F2977">
        <v>60</v>
      </c>
      <c r="G2977" t="s">
        <v>7309</v>
      </c>
      <c r="H2977" t="s">
        <v>3169</v>
      </c>
      <c r="I2977" t="s">
        <v>110</v>
      </c>
      <c r="J2977" s="1">
        <v>44048</v>
      </c>
      <c r="K2977">
        <v>85</v>
      </c>
      <c r="L2977" t="s">
        <v>54</v>
      </c>
      <c r="M2977" s="1"/>
    </row>
    <row r="2978" spans="1:13" x14ac:dyDescent="0.35">
      <c r="A2978">
        <v>2977</v>
      </c>
      <c r="B2978" t="s">
        <v>7310</v>
      </c>
      <c r="C2978" t="s">
        <v>6509</v>
      </c>
      <c r="D2978" t="s">
        <v>15</v>
      </c>
      <c r="E2978" t="s">
        <v>16</v>
      </c>
      <c r="F2978">
        <v>30</v>
      </c>
      <c r="G2978" t="s">
        <v>7309</v>
      </c>
      <c r="H2978" t="s">
        <v>2084</v>
      </c>
      <c r="I2978" t="s">
        <v>294</v>
      </c>
      <c r="J2978" s="1">
        <v>44270</v>
      </c>
      <c r="K2978">
        <v>50</v>
      </c>
      <c r="L2978" t="s">
        <v>33</v>
      </c>
      <c r="M2978" s="1"/>
    </row>
    <row r="2979" spans="1:13" x14ac:dyDescent="0.35">
      <c r="A2979">
        <v>2978</v>
      </c>
      <c r="B2979" t="s">
        <v>7311</v>
      </c>
      <c r="C2979" t="s">
        <v>6436</v>
      </c>
      <c r="D2979" t="s">
        <v>15</v>
      </c>
      <c r="E2979" t="s">
        <v>16</v>
      </c>
      <c r="F2979">
        <v>90</v>
      </c>
      <c r="G2979" t="s">
        <v>7309</v>
      </c>
      <c r="H2979" t="s">
        <v>2742</v>
      </c>
      <c r="I2979" t="s">
        <v>124</v>
      </c>
      <c r="J2979" s="1">
        <v>44741</v>
      </c>
      <c r="K2979">
        <v>101</v>
      </c>
      <c r="L2979" t="s">
        <v>101</v>
      </c>
      <c r="M2979" s="1"/>
    </row>
    <row r="2980" spans="1:13" x14ac:dyDescent="0.35">
      <c r="A2980">
        <v>2979</v>
      </c>
      <c r="B2980" t="s">
        <v>7312</v>
      </c>
      <c r="C2980" t="s">
        <v>1656</v>
      </c>
      <c r="D2980" t="s">
        <v>15</v>
      </c>
      <c r="E2980" t="s">
        <v>16</v>
      </c>
      <c r="F2980">
        <v>90</v>
      </c>
      <c r="G2980" t="s">
        <v>7313</v>
      </c>
      <c r="H2980" t="s">
        <v>1537</v>
      </c>
      <c r="I2980" t="s">
        <v>294</v>
      </c>
      <c r="J2980" s="1">
        <v>44403</v>
      </c>
      <c r="K2980">
        <v>28</v>
      </c>
      <c r="L2980" t="s">
        <v>101</v>
      </c>
      <c r="M2980" s="1"/>
    </row>
    <row r="2981" spans="1:13" x14ac:dyDescent="0.35">
      <c r="A2981">
        <v>2980</v>
      </c>
      <c r="B2981" t="s">
        <v>7314</v>
      </c>
      <c r="C2981" t="s">
        <v>7315</v>
      </c>
      <c r="D2981" t="s">
        <v>28</v>
      </c>
      <c r="E2981" t="s">
        <v>29</v>
      </c>
      <c r="F2981">
        <v>90</v>
      </c>
      <c r="G2981" t="s">
        <v>7316</v>
      </c>
      <c r="H2981" t="s">
        <v>389</v>
      </c>
      <c r="I2981" t="s">
        <v>32</v>
      </c>
      <c r="J2981" s="1">
        <v>44639</v>
      </c>
      <c r="K2981">
        <v>80</v>
      </c>
      <c r="L2981" t="s">
        <v>33</v>
      </c>
      <c r="M2981" s="1"/>
    </row>
    <row r="2982" spans="1:13" x14ac:dyDescent="0.35">
      <c r="A2982">
        <v>2981</v>
      </c>
      <c r="B2982" t="s">
        <v>5457</v>
      </c>
      <c r="C2982" t="s">
        <v>7231</v>
      </c>
      <c r="D2982" t="s">
        <v>28</v>
      </c>
      <c r="E2982" t="s">
        <v>29</v>
      </c>
      <c r="F2982">
        <v>90</v>
      </c>
      <c r="G2982" t="s">
        <v>7317</v>
      </c>
      <c r="H2982" t="s">
        <v>7318</v>
      </c>
      <c r="I2982" t="s">
        <v>32</v>
      </c>
      <c r="J2982" s="1">
        <v>44053</v>
      </c>
      <c r="K2982">
        <v>26</v>
      </c>
      <c r="L2982" t="s">
        <v>159</v>
      </c>
      <c r="M2982" s="1"/>
    </row>
    <row r="2983" spans="1:13" x14ac:dyDescent="0.35">
      <c r="A2983">
        <v>2982</v>
      </c>
      <c r="B2983" t="s">
        <v>7319</v>
      </c>
      <c r="C2983" t="s">
        <v>3971</v>
      </c>
      <c r="D2983" t="s">
        <v>51</v>
      </c>
      <c r="E2983" t="s">
        <v>16</v>
      </c>
      <c r="F2983">
        <v>90</v>
      </c>
      <c r="G2983" t="s">
        <v>7320</v>
      </c>
      <c r="H2983" t="s">
        <v>1556</v>
      </c>
      <c r="I2983" t="s">
        <v>1311</v>
      </c>
      <c r="J2983" s="1">
        <v>44653</v>
      </c>
      <c r="K2983">
        <v>16</v>
      </c>
      <c r="L2983" t="s">
        <v>101</v>
      </c>
      <c r="M2983" s="1"/>
    </row>
    <row r="2984" spans="1:13" x14ac:dyDescent="0.35">
      <c r="A2984">
        <v>2983</v>
      </c>
      <c r="B2984" t="s">
        <v>1788</v>
      </c>
      <c r="C2984" t="s">
        <v>665</v>
      </c>
      <c r="D2984" t="s">
        <v>28</v>
      </c>
      <c r="E2984" t="s">
        <v>29</v>
      </c>
      <c r="F2984">
        <v>60</v>
      </c>
      <c r="G2984" t="s">
        <v>7321</v>
      </c>
      <c r="H2984" t="s">
        <v>674</v>
      </c>
      <c r="I2984" t="s">
        <v>32</v>
      </c>
      <c r="J2984" s="1">
        <v>43959</v>
      </c>
      <c r="K2984">
        <v>27</v>
      </c>
      <c r="L2984" t="s">
        <v>54</v>
      </c>
      <c r="M2984" s="1"/>
    </row>
    <row r="2985" spans="1:13" x14ac:dyDescent="0.35">
      <c r="A2985">
        <v>2984</v>
      </c>
      <c r="B2985" t="s">
        <v>7322</v>
      </c>
      <c r="C2985" t="s">
        <v>5862</v>
      </c>
      <c r="D2985" t="s">
        <v>41</v>
      </c>
      <c r="E2985" t="s">
        <v>16</v>
      </c>
      <c r="F2985">
        <v>60</v>
      </c>
      <c r="G2985" t="s">
        <v>7323</v>
      </c>
      <c r="H2985" t="s">
        <v>2877</v>
      </c>
      <c r="I2985" t="s">
        <v>2878</v>
      </c>
      <c r="J2985" s="1">
        <v>44739</v>
      </c>
      <c r="K2985">
        <v>65</v>
      </c>
      <c r="L2985" t="s">
        <v>45</v>
      </c>
      <c r="M2985" s="1"/>
    </row>
    <row r="2986" spans="1:13" x14ac:dyDescent="0.35">
      <c r="A2986">
        <v>2985</v>
      </c>
      <c r="B2986" t="s">
        <v>71</v>
      </c>
      <c r="C2986" t="s">
        <v>1215</v>
      </c>
      <c r="D2986" t="s">
        <v>15</v>
      </c>
      <c r="E2986" t="s">
        <v>16</v>
      </c>
      <c r="F2986">
        <v>60</v>
      </c>
      <c r="G2986" t="s">
        <v>7324</v>
      </c>
      <c r="H2986" t="s">
        <v>4123</v>
      </c>
      <c r="I2986" t="s">
        <v>187</v>
      </c>
      <c r="J2986" s="1">
        <v>44594</v>
      </c>
      <c r="K2986">
        <v>17</v>
      </c>
      <c r="L2986" t="s">
        <v>45</v>
      </c>
      <c r="M2986" s="1"/>
    </row>
    <row r="2987" spans="1:13" x14ac:dyDescent="0.35">
      <c r="A2987">
        <v>2986</v>
      </c>
      <c r="B2987" t="s">
        <v>7325</v>
      </c>
      <c r="C2987" t="s">
        <v>7206</v>
      </c>
      <c r="D2987" t="s">
        <v>51</v>
      </c>
      <c r="E2987" t="s">
        <v>16</v>
      </c>
      <c r="F2987">
        <v>30</v>
      </c>
      <c r="G2987" t="s">
        <v>7326</v>
      </c>
      <c r="H2987" t="s">
        <v>4337</v>
      </c>
      <c r="I2987" t="s">
        <v>25</v>
      </c>
      <c r="J2987" s="1">
        <v>44794</v>
      </c>
      <c r="K2987">
        <v>17</v>
      </c>
      <c r="L2987" t="s">
        <v>159</v>
      </c>
      <c r="M2987" s="1"/>
    </row>
    <row r="2988" spans="1:13" x14ac:dyDescent="0.35">
      <c r="A2988">
        <v>2987</v>
      </c>
      <c r="B2988" t="s">
        <v>1755</v>
      </c>
      <c r="C2988" t="s">
        <v>1866</v>
      </c>
      <c r="D2988" t="s">
        <v>28</v>
      </c>
      <c r="E2988" t="s">
        <v>29</v>
      </c>
      <c r="F2988">
        <v>60</v>
      </c>
      <c r="G2988" t="s">
        <v>7327</v>
      </c>
      <c r="H2988" t="s">
        <v>927</v>
      </c>
      <c r="I2988" t="s">
        <v>129</v>
      </c>
      <c r="J2988" s="1">
        <v>44033</v>
      </c>
      <c r="K2988">
        <v>46</v>
      </c>
      <c r="L2988" t="s">
        <v>70</v>
      </c>
      <c r="M2988" s="1"/>
    </row>
    <row r="2989" spans="1:13" x14ac:dyDescent="0.35">
      <c r="A2989">
        <v>2988</v>
      </c>
      <c r="B2989" t="s">
        <v>6843</v>
      </c>
      <c r="C2989" t="s">
        <v>418</v>
      </c>
      <c r="D2989" t="s">
        <v>51</v>
      </c>
      <c r="E2989" t="s">
        <v>16</v>
      </c>
      <c r="F2989">
        <v>60</v>
      </c>
      <c r="G2989" t="s">
        <v>7328</v>
      </c>
      <c r="H2989" t="s">
        <v>4066</v>
      </c>
      <c r="I2989" t="s">
        <v>4067</v>
      </c>
      <c r="J2989" s="1">
        <v>44246</v>
      </c>
      <c r="K2989">
        <v>16</v>
      </c>
      <c r="L2989" t="s">
        <v>159</v>
      </c>
      <c r="M2989" s="1"/>
    </row>
    <row r="2990" spans="1:13" x14ac:dyDescent="0.35">
      <c r="A2990">
        <v>2989</v>
      </c>
      <c r="B2990" t="s">
        <v>4737</v>
      </c>
      <c r="C2990" t="s">
        <v>1662</v>
      </c>
      <c r="D2990" t="s">
        <v>28</v>
      </c>
      <c r="E2990" t="s">
        <v>29</v>
      </c>
      <c r="F2990">
        <v>90</v>
      </c>
      <c r="G2990" t="s">
        <v>7329</v>
      </c>
      <c r="H2990" t="s">
        <v>7330</v>
      </c>
      <c r="I2990" t="s">
        <v>5820</v>
      </c>
      <c r="J2990" s="1">
        <v>44665</v>
      </c>
      <c r="K2990">
        <v>47</v>
      </c>
      <c r="L2990" t="s">
        <v>39</v>
      </c>
      <c r="M2990" s="1"/>
    </row>
    <row r="2991" spans="1:13" x14ac:dyDescent="0.35">
      <c r="A2991">
        <v>2990</v>
      </c>
      <c r="B2991" t="s">
        <v>7331</v>
      </c>
      <c r="C2991" t="s">
        <v>3614</v>
      </c>
      <c r="D2991" t="s">
        <v>51</v>
      </c>
      <c r="E2991" t="s">
        <v>16</v>
      </c>
      <c r="F2991">
        <v>90</v>
      </c>
      <c r="G2991" t="s">
        <v>7332</v>
      </c>
      <c r="I2991" t="s">
        <v>366</v>
      </c>
      <c r="J2991" s="1">
        <v>44856</v>
      </c>
      <c r="K2991">
        <v>70</v>
      </c>
      <c r="L2991" t="s">
        <v>80</v>
      </c>
      <c r="M2991" s="1"/>
    </row>
    <row r="2992" spans="1:13" x14ac:dyDescent="0.35">
      <c r="A2992">
        <v>2991</v>
      </c>
      <c r="B2992" t="s">
        <v>7331</v>
      </c>
      <c r="C2992" t="s">
        <v>3614</v>
      </c>
      <c r="D2992" t="s">
        <v>51</v>
      </c>
      <c r="E2992" t="s">
        <v>16</v>
      </c>
      <c r="F2992">
        <v>90</v>
      </c>
      <c r="G2992" t="s">
        <v>7332</v>
      </c>
      <c r="I2992" t="s">
        <v>366</v>
      </c>
      <c r="J2992" s="1">
        <v>44856</v>
      </c>
      <c r="K2992">
        <v>70</v>
      </c>
      <c r="L2992" t="s">
        <v>80</v>
      </c>
      <c r="M2992" s="1"/>
    </row>
    <row r="2993" spans="1:13" x14ac:dyDescent="0.35">
      <c r="A2993">
        <v>2992</v>
      </c>
      <c r="B2993" t="s">
        <v>1998</v>
      </c>
      <c r="C2993" t="s">
        <v>139</v>
      </c>
      <c r="D2993" t="s">
        <v>28</v>
      </c>
      <c r="E2993" t="s">
        <v>29</v>
      </c>
      <c r="F2993">
        <v>90</v>
      </c>
      <c r="G2993" t="s">
        <v>7333</v>
      </c>
      <c r="H2993" t="s">
        <v>2655</v>
      </c>
      <c r="I2993" t="s">
        <v>1083</v>
      </c>
      <c r="J2993" s="1">
        <v>44672</v>
      </c>
      <c r="K2993">
        <v>70</v>
      </c>
      <c r="L2993" t="s">
        <v>80</v>
      </c>
      <c r="M2993" s="1"/>
    </row>
    <row r="2994" spans="1:13" x14ac:dyDescent="0.35">
      <c r="A2994">
        <v>2993</v>
      </c>
      <c r="B2994" t="s">
        <v>7334</v>
      </c>
      <c r="C2994" t="s">
        <v>3447</v>
      </c>
      <c r="D2994" t="s">
        <v>28</v>
      </c>
      <c r="E2994" t="s">
        <v>29</v>
      </c>
      <c r="F2994">
        <v>60</v>
      </c>
      <c r="G2994" t="s">
        <v>7335</v>
      </c>
      <c r="H2994" t="s">
        <v>1674</v>
      </c>
      <c r="I2994" t="s">
        <v>25</v>
      </c>
      <c r="J2994" s="1">
        <v>44788</v>
      </c>
      <c r="K2994">
        <v>105</v>
      </c>
      <c r="L2994" t="s">
        <v>101</v>
      </c>
      <c r="M2994" s="1"/>
    </row>
    <row r="2995" spans="1:13" x14ac:dyDescent="0.35">
      <c r="A2995">
        <v>2994</v>
      </c>
      <c r="B2995" t="s">
        <v>650</v>
      </c>
      <c r="C2995" t="s">
        <v>1878</v>
      </c>
      <c r="D2995" t="s">
        <v>41</v>
      </c>
      <c r="E2995" t="s">
        <v>16</v>
      </c>
      <c r="F2995">
        <v>90</v>
      </c>
      <c r="G2995" t="s">
        <v>7336</v>
      </c>
      <c r="H2995" t="s">
        <v>3859</v>
      </c>
      <c r="I2995" t="s">
        <v>124</v>
      </c>
      <c r="J2995" s="1">
        <v>44561</v>
      </c>
      <c r="K2995">
        <v>7</v>
      </c>
      <c r="L2995" t="s">
        <v>33</v>
      </c>
      <c r="M2995" s="1"/>
    </row>
    <row r="2996" spans="1:13" x14ac:dyDescent="0.35">
      <c r="A2996">
        <v>2995</v>
      </c>
      <c r="B2996" t="s">
        <v>7337</v>
      </c>
      <c r="C2996" t="s">
        <v>2795</v>
      </c>
      <c r="D2996" t="s">
        <v>51</v>
      </c>
      <c r="E2996" t="s">
        <v>16</v>
      </c>
      <c r="F2996">
        <v>90</v>
      </c>
      <c r="G2996" t="s">
        <v>7338</v>
      </c>
      <c r="H2996" t="s">
        <v>901</v>
      </c>
      <c r="I2996" t="s">
        <v>146</v>
      </c>
      <c r="J2996" s="1">
        <v>44424</v>
      </c>
      <c r="K2996">
        <v>2</v>
      </c>
      <c r="L2996" t="s">
        <v>101</v>
      </c>
      <c r="M2996" s="1"/>
    </row>
    <row r="2997" spans="1:13" x14ac:dyDescent="0.35">
      <c r="A2997">
        <v>2996</v>
      </c>
      <c r="B2997" t="s">
        <v>4349</v>
      </c>
      <c r="C2997" t="s">
        <v>2697</v>
      </c>
      <c r="D2997" t="s">
        <v>51</v>
      </c>
      <c r="E2997" t="s">
        <v>16</v>
      </c>
      <c r="F2997">
        <v>30</v>
      </c>
      <c r="G2997" t="s">
        <v>7339</v>
      </c>
      <c r="H2997" t="s">
        <v>3070</v>
      </c>
      <c r="I2997" t="s">
        <v>575</v>
      </c>
      <c r="J2997" s="1">
        <v>44845</v>
      </c>
      <c r="K2997">
        <v>4</v>
      </c>
      <c r="L2997" t="s">
        <v>45</v>
      </c>
      <c r="M2997" s="1"/>
    </row>
    <row r="2998" spans="1:13" x14ac:dyDescent="0.35">
      <c r="A2998">
        <v>2997</v>
      </c>
      <c r="B2998" t="s">
        <v>7340</v>
      </c>
      <c r="C2998" t="s">
        <v>5788</v>
      </c>
      <c r="D2998" t="s">
        <v>28</v>
      </c>
      <c r="E2998" t="s">
        <v>29</v>
      </c>
      <c r="F2998">
        <v>30</v>
      </c>
      <c r="G2998" t="s">
        <v>7341</v>
      </c>
      <c r="H2998" t="s">
        <v>663</v>
      </c>
      <c r="I2998" t="s">
        <v>32</v>
      </c>
      <c r="J2998" s="1">
        <v>44775</v>
      </c>
      <c r="K2998">
        <v>105</v>
      </c>
      <c r="L2998" t="s">
        <v>70</v>
      </c>
      <c r="M2998" s="1"/>
    </row>
    <row r="2999" spans="1:13" x14ac:dyDescent="0.35">
      <c r="A2999">
        <v>2998</v>
      </c>
      <c r="B2999" t="s">
        <v>4318</v>
      </c>
      <c r="C2999" t="s">
        <v>3016</v>
      </c>
      <c r="D2999" t="s">
        <v>28</v>
      </c>
      <c r="E2999" t="s">
        <v>29</v>
      </c>
      <c r="F2999">
        <v>30</v>
      </c>
      <c r="G2999" t="s">
        <v>7341</v>
      </c>
      <c r="H2999" t="s">
        <v>4049</v>
      </c>
      <c r="I2999" t="s">
        <v>32</v>
      </c>
      <c r="J2999" s="1">
        <v>44789</v>
      </c>
      <c r="K2999">
        <v>22</v>
      </c>
      <c r="L2999" t="s">
        <v>39</v>
      </c>
      <c r="M2999" s="1"/>
    </row>
    <row r="3000" spans="1:13" x14ac:dyDescent="0.35">
      <c r="A3000">
        <v>2999</v>
      </c>
      <c r="B3000" t="s">
        <v>3967</v>
      </c>
      <c r="C3000" t="s">
        <v>3735</v>
      </c>
      <c r="D3000" t="s">
        <v>28</v>
      </c>
      <c r="E3000" t="s">
        <v>29</v>
      </c>
      <c r="F3000">
        <v>30</v>
      </c>
      <c r="G3000" t="s">
        <v>7342</v>
      </c>
      <c r="H3000" t="s">
        <v>7343</v>
      </c>
      <c r="I3000" t="s">
        <v>1126</v>
      </c>
      <c r="J3000" s="1">
        <v>44792</v>
      </c>
      <c r="K3000">
        <v>92</v>
      </c>
      <c r="L3000" t="s">
        <v>101</v>
      </c>
      <c r="M3000" s="1"/>
    </row>
    <row r="3001" spans="1:13" x14ac:dyDescent="0.35">
      <c r="A3001">
        <v>3000</v>
      </c>
      <c r="B3001" t="s">
        <v>7344</v>
      </c>
      <c r="C3001" t="s">
        <v>7345</v>
      </c>
      <c r="D3001" t="s">
        <v>15</v>
      </c>
      <c r="E3001" t="s">
        <v>16</v>
      </c>
      <c r="F3001">
        <v>60</v>
      </c>
      <c r="G3001" t="s">
        <v>7346</v>
      </c>
      <c r="H3001" t="s">
        <v>7056</v>
      </c>
      <c r="I3001" t="s">
        <v>95</v>
      </c>
      <c r="J3001" s="1">
        <v>44728</v>
      </c>
      <c r="K3001">
        <v>87</v>
      </c>
      <c r="L3001" t="s">
        <v>39</v>
      </c>
      <c r="M3001" s="1"/>
    </row>
    <row r="3002" spans="1:13" x14ac:dyDescent="0.35">
      <c r="A3002">
        <v>3001</v>
      </c>
      <c r="B3002" t="s">
        <v>1363</v>
      </c>
      <c r="C3002" t="s">
        <v>1950</v>
      </c>
      <c r="D3002" t="s">
        <v>28</v>
      </c>
      <c r="E3002" t="s">
        <v>29</v>
      </c>
      <c r="F3002">
        <v>90</v>
      </c>
      <c r="G3002" t="s">
        <v>7347</v>
      </c>
      <c r="H3002" t="s">
        <v>4285</v>
      </c>
      <c r="I3002" t="s">
        <v>124</v>
      </c>
      <c r="J3002" s="1">
        <v>43859</v>
      </c>
      <c r="K3002">
        <v>13</v>
      </c>
      <c r="L3002" t="s">
        <v>70</v>
      </c>
      <c r="M3002" s="1"/>
    </row>
    <row r="3003" spans="1:13" x14ac:dyDescent="0.35">
      <c r="A3003">
        <v>3002</v>
      </c>
      <c r="B3003" t="s">
        <v>3742</v>
      </c>
      <c r="C3003" t="s">
        <v>3564</v>
      </c>
      <c r="D3003" t="s">
        <v>28</v>
      </c>
      <c r="E3003" t="s">
        <v>29</v>
      </c>
      <c r="F3003">
        <v>60</v>
      </c>
      <c r="G3003" t="s">
        <v>7348</v>
      </c>
      <c r="H3003" t="s">
        <v>2629</v>
      </c>
      <c r="I3003" t="s">
        <v>95</v>
      </c>
      <c r="J3003" s="1">
        <v>44118</v>
      </c>
      <c r="K3003">
        <v>34</v>
      </c>
      <c r="L3003" t="s">
        <v>45</v>
      </c>
      <c r="M3003" s="1"/>
    </row>
    <row r="3004" spans="1:13" x14ac:dyDescent="0.35">
      <c r="A3004">
        <v>3003</v>
      </c>
      <c r="B3004" t="s">
        <v>7349</v>
      </c>
      <c r="C3004" t="s">
        <v>1041</v>
      </c>
      <c r="D3004" t="s">
        <v>28</v>
      </c>
      <c r="E3004" t="s">
        <v>29</v>
      </c>
      <c r="F3004">
        <v>60</v>
      </c>
      <c r="G3004" t="s">
        <v>7350</v>
      </c>
      <c r="H3004" t="s">
        <v>2236</v>
      </c>
      <c r="I3004" t="s">
        <v>2237</v>
      </c>
      <c r="J3004" s="1">
        <v>44737</v>
      </c>
      <c r="K3004">
        <v>38</v>
      </c>
      <c r="L3004" t="s">
        <v>54</v>
      </c>
      <c r="M3004" s="1"/>
    </row>
    <row r="3005" spans="1:13" x14ac:dyDescent="0.35">
      <c r="A3005">
        <v>3004</v>
      </c>
      <c r="B3005" t="s">
        <v>7351</v>
      </c>
      <c r="C3005" t="s">
        <v>7290</v>
      </c>
      <c r="D3005" t="s">
        <v>15</v>
      </c>
      <c r="E3005" t="s">
        <v>16</v>
      </c>
      <c r="F3005">
        <v>60</v>
      </c>
      <c r="G3005" t="s">
        <v>7352</v>
      </c>
      <c r="H3005" t="s">
        <v>7353</v>
      </c>
      <c r="I3005" t="s">
        <v>19</v>
      </c>
      <c r="J3005" s="1">
        <v>44826</v>
      </c>
      <c r="K3005">
        <v>91</v>
      </c>
      <c r="L3005" t="s">
        <v>39</v>
      </c>
      <c r="M3005" s="1"/>
    </row>
    <row r="3006" spans="1:13" x14ac:dyDescent="0.35">
      <c r="A3006">
        <v>3005</v>
      </c>
      <c r="B3006" t="s">
        <v>7354</v>
      </c>
      <c r="C3006" t="s">
        <v>665</v>
      </c>
      <c r="D3006" t="s">
        <v>41</v>
      </c>
      <c r="E3006" t="s">
        <v>16</v>
      </c>
      <c r="F3006">
        <v>60</v>
      </c>
      <c r="G3006" t="s">
        <v>7355</v>
      </c>
      <c r="H3006" t="s">
        <v>203</v>
      </c>
      <c r="I3006" t="s">
        <v>32</v>
      </c>
      <c r="J3006" s="1">
        <v>44031</v>
      </c>
      <c r="K3006">
        <v>80</v>
      </c>
      <c r="L3006" t="s">
        <v>101</v>
      </c>
      <c r="M3006" s="1"/>
    </row>
    <row r="3007" spans="1:13" x14ac:dyDescent="0.35">
      <c r="A3007">
        <v>3006</v>
      </c>
      <c r="B3007" t="s">
        <v>7356</v>
      </c>
      <c r="C3007" t="s">
        <v>2344</v>
      </c>
      <c r="D3007" t="s">
        <v>15</v>
      </c>
      <c r="E3007" t="s">
        <v>16</v>
      </c>
      <c r="F3007">
        <v>30</v>
      </c>
      <c r="G3007" t="s">
        <v>7357</v>
      </c>
      <c r="H3007" t="s">
        <v>655</v>
      </c>
      <c r="I3007" t="s">
        <v>32</v>
      </c>
      <c r="J3007" s="1">
        <v>44171</v>
      </c>
      <c r="K3007">
        <v>7</v>
      </c>
      <c r="L3007" t="s">
        <v>159</v>
      </c>
      <c r="M3007" s="1"/>
    </row>
    <row r="3008" spans="1:13" x14ac:dyDescent="0.35">
      <c r="A3008">
        <v>3007</v>
      </c>
      <c r="B3008" t="s">
        <v>7358</v>
      </c>
      <c r="C3008" t="s">
        <v>7359</v>
      </c>
      <c r="D3008" t="s">
        <v>15</v>
      </c>
      <c r="E3008" t="s">
        <v>16</v>
      </c>
      <c r="F3008">
        <v>90</v>
      </c>
      <c r="G3008" t="s">
        <v>7360</v>
      </c>
      <c r="H3008" t="s">
        <v>2401</v>
      </c>
      <c r="I3008" t="s">
        <v>178</v>
      </c>
      <c r="J3008" s="1">
        <v>44730</v>
      </c>
      <c r="K3008">
        <v>49</v>
      </c>
      <c r="L3008" t="s">
        <v>20</v>
      </c>
      <c r="M3008" s="1"/>
    </row>
    <row r="3009" spans="1:13" x14ac:dyDescent="0.35">
      <c r="A3009">
        <v>3008</v>
      </c>
      <c r="B3009" t="s">
        <v>7361</v>
      </c>
      <c r="C3009" t="s">
        <v>376</v>
      </c>
      <c r="D3009" t="s">
        <v>51</v>
      </c>
      <c r="E3009" t="s">
        <v>16</v>
      </c>
      <c r="F3009">
        <v>60</v>
      </c>
      <c r="G3009" t="s">
        <v>7362</v>
      </c>
      <c r="H3009" t="s">
        <v>685</v>
      </c>
      <c r="I3009" t="s">
        <v>686</v>
      </c>
      <c r="J3009" s="1">
        <v>44898</v>
      </c>
      <c r="K3009">
        <v>23</v>
      </c>
      <c r="L3009" t="s">
        <v>80</v>
      </c>
      <c r="M3009" s="1"/>
    </row>
    <row r="3010" spans="1:13" x14ac:dyDescent="0.35">
      <c r="A3010">
        <v>3009</v>
      </c>
      <c r="B3010" t="s">
        <v>7363</v>
      </c>
      <c r="C3010" t="s">
        <v>5671</v>
      </c>
      <c r="D3010" t="s">
        <v>51</v>
      </c>
      <c r="E3010" t="s">
        <v>16</v>
      </c>
      <c r="F3010">
        <v>60</v>
      </c>
      <c r="G3010" t="s">
        <v>7364</v>
      </c>
      <c r="H3010" t="s">
        <v>4944</v>
      </c>
      <c r="I3010" t="s">
        <v>839</v>
      </c>
      <c r="J3010" s="1">
        <v>44007</v>
      </c>
      <c r="K3010">
        <v>69</v>
      </c>
      <c r="L3010" t="s">
        <v>20</v>
      </c>
      <c r="M3010" s="1"/>
    </row>
    <row r="3011" spans="1:13" x14ac:dyDescent="0.35">
      <c r="A3011">
        <v>3010</v>
      </c>
      <c r="B3011" t="s">
        <v>7365</v>
      </c>
      <c r="C3011" t="s">
        <v>3564</v>
      </c>
      <c r="D3011" t="s">
        <v>15</v>
      </c>
      <c r="E3011" t="s">
        <v>16</v>
      </c>
      <c r="F3011">
        <v>60</v>
      </c>
      <c r="G3011" t="s">
        <v>7366</v>
      </c>
      <c r="H3011" t="s">
        <v>2509</v>
      </c>
      <c r="I3011" t="s">
        <v>32</v>
      </c>
      <c r="J3011" s="1">
        <v>44900</v>
      </c>
      <c r="K3011">
        <v>4</v>
      </c>
      <c r="L3011" t="s">
        <v>54</v>
      </c>
      <c r="M3011" s="1"/>
    </row>
    <row r="3012" spans="1:13" x14ac:dyDescent="0.35">
      <c r="A3012">
        <v>3011</v>
      </c>
      <c r="B3012" t="s">
        <v>7367</v>
      </c>
      <c r="C3012" t="s">
        <v>1117</v>
      </c>
      <c r="D3012" t="s">
        <v>15</v>
      </c>
      <c r="E3012" t="s">
        <v>16</v>
      </c>
      <c r="F3012">
        <v>60</v>
      </c>
      <c r="G3012" t="s">
        <v>7368</v>
      </c>
      <c r="H3012" t="s">
        <v>6693</v>
      </c>
      <c r="I3012" t="s">
        <v>25</v>
      </c>
      <c r="J3012" s="1">
        <v>44683</v>
      </c>
      <c r="K3012">
        <v>5</v>
      </c>
      <c r="L3012" t="s">
        <v>39</v>
      </c>
      <c r="M3012" s="1"/>
    </row>
    <row r="3013" spans="1:13" x14ac:dyDescent="0.35">
      <c r="A3013">
        <v>3012</v>
      </c>
      <c r="B3013" t="s">
        <v>6715</v>
      </c>
      <c r="C3013" t="s">
        <v>7369</v>
      </c>
      <c r="D3013" t="s">
        <v>28</v>
      </c>
      <c r="E3013" t="s">
        <v>29</v>
      </c>
      <c r="F3013">
        <v>60</v>
      </c>
      <c r="G3013" t="s">
        <v>7370</v>
      </c>
      <c r="H3013" t="s">
        <v>3628</v>
      </c>
      <c r="I3013" t="s">
        <v>32</v>
      </c>
      <c r="J3013" s="1">
        <v>43993</v>
      </c>
      <c r="K3013">
        <v>59</v>
      </c>
      <c r="L3013" t="s">
        <v>80</v>
      </c>
      <c r="M3013" s="1"/>
    </row>
    <row r="3014" spans="1:13" x14ac:dyDescent="0.35">
      <c r="A3014">
        <v>3013</v>
      </c>
      <c r="B3014" t="s">
        <v>7371</v>
      </c>
      <c r="C3014" t="s">
        <v>5923</v>
      </c>
      <c r="D3014" t="s">
        <v>51</v>
      </c>
      <c r="E3014" t="s">
        <v>16</v>
      </c>
      <c r="F3014">
        <v>30</v>
      </c>
      <c r="G3014" t="s">
        <v>7370</v>
      </c>
      <c r="H3014" t="s">
        <v>7001</v>
      </c>
      <c r="I3014" t="s">
        <v>32</v>
      </c>
      <c r="J3014" s="1">
        <v>44797</v>
      </c>
      <c r="K3014">
        <v>22</v>
      </c>
      <c r="L3014" t="s">
        <v>20</v>
      </c>
      <c r="M3014" s="1"/>
    </row>
    <row r="3015" spans="1:13" x14ac:dyDescent="0.35">
      <c r="A3015">
        <v>3014</v>
      </c>
      <c r="B3015" t="s">
        <v>7372</v>
      </c>
      <c r="C3015" t="s">
        <v>7373</v>
      </c>
      <c r="D3015" t="s">
        <v>51</v>
      </c>
      <c r="E3015" t="s">
        <v>16</v>
      </c>
      <c r="F3015">
        <v>60</v>
      </c>
      <c r="G3015" t="s">
        <v>7374</v>
      </c>
      <c r="H3015" t="s">
        <v>5647</v>
      </c>
      <c r="I3015" t="s">
        <v>38</v>
      </c>
      <c r="J3015" s="1">
        <v>44316</v>
      </c>
      <c r="K3015">
        <v>54</v>
      </c>
      <c r="L3015" t="s">
        <v>20</v>
      </c>
      <c r="M3015" s="1"/>
    </row>
    <row r="3016" spans="1:13" x14ac:dyDescent="0.35">
      <c r="A3016">
        <v>3015</v>
      </c>
      <c r="B3016" t="s">
        <v>5772</v>
      </c>
      <c r="C3016" t="s">
        <v>4994</v>
      </c>
      <c r="D3016" t="s">
        <v>28</v>
      </c>
      <c r="E3016" t="s">
        <v>29</v>
      </c>
      <c r="F3016">
        <v>30</v>
      </c>
      <c r="G3016" t="s">
        <v>7374</v>
      </c>
      <c r="H3016" t="s">
        <v>768</v>
      </c>
      <c r="I3016" t="s">
        <v>124</v>
      </c>
      <c r="J3016" s="1">
        <v>44483</v>
      </c>
      <c r="K3016">
        <v>83</v>
      </c>
      <c r="L3016" t="s">
        <v>70</v>
      </c>
      <c r="M3016" s="1"/>
    </row>
    <row r="3017" spans="1:13" x14ac:dyDescent="0.35">
      <c r="A3017">
        <v>3016</v>
      </c>
      <c r="B3017" t="s">
        <v>872</v>
      </c>
      <c r="C3017" t="s">
        <v>2928</v>
      </c>
      <c r="D3017" t="s">
        <v>28</v>
      </c>
      <c r="E3017" t="s">
        <v>29</v>
      </c>
      <c r="F3017">
        <v>30</v>
      </c>
      <c r="G3017" t="s">
        <v>7375</v>
      </c>
      <c r="H3017" t="s">
        <v>412</v>
      </c>
      <c r="I3017" t="s">
        <v>187</v>
      </c>
      <c r="J3017" s="1">
        <v>44201</v>
      </c>
      <c r="K3017">
        <v>34</v>
      </c>
      <c r="L3017" t="s">
        <v>101</v>
      </c>
      <c r="M3017" s="1"/>
    </row>
    <row r="3018" spans="1:13" x14ac:dyDescent="0.35">
      <c r="A3018">
        <v>3017</v>
      </c>
      <c r="B3018" t="s">
        <v>4828</v>
      </c>
      <c r="C3018" t="s">
        <v>5668</v>
      </c>
      <c r="D3018" t="s">
        <v>28</v>
      </c>
      <c r="E3018" t="s">
        <v>29</v>
      </c>
      <c r="F3018">
        <v>30</v>
      </c>
      <c r="G3018" t="s">
        <v>7376</v>
      </c>
      <c r="H3018" t="s">
        <v>663</v>
      </c>
      <c r="I3018" t="s">
        <v>32</v>
      </c>
      <c r="J3018" s="1">
        <v>44047</v>
      </c>
      <c r="K3018">
        <v>74</v>
      </c>
      <c r="L3018" t="s">
        <v>20</v>
      </c>
      <c r="M3018" s="1"/>
    </row>
    <row r="3019" spans="1:13" x14ac:dyDescent="0.35">
      <c r="A3019">
        <v>3018</v>
      </c>
      <c r="B3019" t="s">
        <v>4075</v>
      </c>
      <c r="C3019" t="s">
        <v>375</v>
      </c>
      <c r="D3019" t="s">
        <v>28</v>
      </c>
      <c r="E3019" t="s">
        <v>29</v>
      </c>
      <c r="F3019">
        <v>30</v>
      </c>
      <c r="G3019" t="s">
        <v>7377</v>
      </c>
      <c r="H3019" t="s">
        <v>7378</v>
      </c>
      <c r="I3019" t="s">
        <v>178</v>
      </c>
      <c r="J3019" s="1">
        <v>44480</v>
      </c>
      <c r="K3019">
        <v>92</v>
      </c>
      <c r="L3019" t="s">
        <v>39</v>
      </c>
      <c r="M3019" s="1"/>
    </row>
    <row r="3020" spans="1:13" x14ac:dyDescent="0.35">
      <c r="A3020">
        <v>3019</v>
      </c>
      <c r="B3020" t="s">
        <v>6044</v>
      </c>
      <c r="C3020" t="s">
        <v>7379</v>
      </c>
      <c r="D3020" t="s">
        <v>28</v>
      </c>
      <c r="E3020" t="s">
        <v>29</v>
      </c>
      <c r="F3020">
        <v>60</v>
      </c>
      <c r="G3020" t="s">
        <v>7380</v>
      </c>
      <c r="H3020" t="s">
        <v>5327</v>
      </c>
      <c r="I3020" t="s">
        <v>187</v>
      </c>
      <c r="J3020" s="1">
        <v>43944</v>
      </c>
      <c r="K3020">
        <v>78</v>
      </c>
      <c r="L3020" t="s">
        <v>159</v>
      </c>
      <c r="M3020" s="1"/>
    </row>
    <row r="3021" spans="1:13" x14ac:dyDescent="0.35">
      <c r="A3021">
        <v>3020</v>
      </c>
      <c r="B3021" t="s">
        <v>7381</v>
      </c>
      <c r="C3021" t="s">
        <v>647</v>
      </c>
      <c r="D3021" t="s">
        <v>28</v>
      </c>
      <c r="E3021" t="s">
        <v>29</v>
      </c>
      <c r="F3021">
        <v>30</v>
      </c>
      <c r="G3021" t="s">
        <v>7382</v>
      </c>
      <c r="H3021" t="s">
        <v>7383</v>
      </c>
      <c r="I3021" t="s">
        <v>110</v>
      </c>
      <c r="J3021" s="1">
        <v>44352</v>
      </c>
      <c r="K3021">
        <v>29</v>
      </c>
      <c r="L3021" t="s">
        <v>45</v>
      </c>
      <c r="M3021" s="1"/>
    </row>
    <row r="3022" spans="1:13" x14ac:dyDescent="0.35">
      <c r="A3022">
        <v>3021</v>
      </c>
      <c r="B3022" t="s">
        <v>7384</v>
      </c>
      <c r="C3022" t="s">
        <v>6360</v>
      </c>
      <c r="D3022" t="s">
        <v>15</v>
      </c>
      <c r="E3022" t="s">
        <v>16</v>
      </c>
      <c r="F3022">
        <v>60</v>
      </c>
      <c r="G3022" t="s">
        <v>7385</v>
      </c>
      <c r="H3022" t="s">
        <v>5158</v>
      </c>
      <c r="I3022" t="s">
        <v>5159</v>
      </c>
      <c r="J3022" s="1">
        <v>44127</v>
      </c>
      <c r="K3022">
        <v>62</v>
      </c>
      <c r="L3022" t="s">
        <v>70</v>
      </c>
      <c r="M3022" s="1"/>
    </row>
    <row r="3023" spans="1:13" x14ac:dyDescent="0.35">
      <c r="A3023">
        <v>3022</v>
      </c>
      <c r="B3023" t="s">
        <v>160</v>
      </c>
      <c r="C3023" t="s">
        <v>4803</v>
      </c>
      <c r="D3023" t="s">
        <v>28</v>
      </c>
      <c r="E3023" t="s">
        <v>29</v>
      </c>
      <c r="F3023">
        <v>90</v>
      </c>
      <c r="G3023" t="s">
        <v>7386</v>
      </c>
      <c r="H3023" t="s">
        <v>877</v>
      </c>
      <c r="I3023" t="s">
        <v>32</v>
      </c>
      <c r="J3023" s="1">
        <v>43876</v>
      </c>
      <c r="K3023">
        <v>39</v>
      </c>
      <c r="L3023" t="s">
        <v>80</v>
      </c>
      <c r="M3023" s="1"/>
    </row>
    <row r="3024" spans="1:13" x14ac:dyDescent="0.35">
      <c r="A3024">
        <v>3023</v>
      </c>
      <c r="B3024" t="s">
        <v>7106</v>
      </c>
      <c r="C3024" t="s">
        <v>7187</v>
      </c>
      <c r="D3024" t="s">
        <v>51</v>
      </c>
      <c r="E3024" t="s">
        <v>16</v>
      </c>
      <c r="F3024">
        <v>60</v>
      </c>
      <c r="G3024" t="s">
        <v>7387</v>
      </c>
      <c r="H3024" t="s">
        <v>938</v>
      </c>
      <c r="I3024" t="s">
        <v>25</v>
      </c>
      <c r="J3024" s="1">
        <v>43911</v>
      </c>
      <c r="K3024">
        <v>74</v>
      </c>
      <c r="L3024" t="s">
        <v>159</v>
      </c>
      <c r="M3024" s="1"/>
    </row>
    <row r="3025" spans="1:13" x14ac:dyDescent="0.35">
      <c r="A3025">
        <v>3024</v>
      </c>
      <c r="B3025" t="s">
        <v>550</v>
      </c>
      <c r="C3025" t="s">
        <v>6661</v>
      </c>
      <c r="D3025" t="s">
        <v>51</v>
      </c>
      <c r="E3025" t="s">
        <v>16</v>
      </c>
      <c r="F3025">
        <v>60</v>
      </c>
      <c r="G3025" t="s">
        <v>7388</v>
      </c>
      <c r="H3025" t="s">
        <v>3122</v>
      </c>
      <c r="I3025" t="s">
        <v>1035</v>
      </c>
      <c r="J3025" s="1">
        <v>43988</v>
      </c>
      <c r="K3025">
        <v>26</v>
      </c>
      <c r="L3025" t="s">
        <v>45</v>
      </c>
      <c r="M3025" s="1"/>
    </row>
    <row r="3026" spans="1:13" x14ac:dyDescent="0.35">
      <c r="A3026">
        <v>3025</v>
      </c>
      <c r="B3026" t="s">
        <v>7389</v>
      </c>
      <c r="C3026" t="s">
        <v>6298</v>
      </c>
      <c r="D3026" t="s">
        <v>15</v>
      </c>
      <c r="E3026" t="s">
        <v>16</v>
      </c>
      <c r="F3026">
        <v>90</v>
      </c>
      <c r="G3026" t="s">
        <v>7388</v>
      </c>
      <c r="H3026" t="s">
        <v>694</v>
      </c>
      <c r="I3026" t="s">
        <v>32</v>
      </c>
      <c r="J3026" s="1">
        <v>44527</v>
      </c>
      <c r="K3026">
        <v>56</v>
      </c>
      <c r="L3026" t="s">
        <v>64</v>
      </c>
      <c r="M3026" s="1"/>
    </row>
    <row r="3027" spans="1:13" x14ac:dyDescent="0.35">
      <c r="A3027">
        <v>3026</v>
      </c>
      <c r="B3027" t="s">
        <v>7390</v>
      </c>
      <c r="C3027" t="s">
        <v>7391</v>
      </c>
      <c r="D3027" t="s">
        <v>15</v>
      </c>
      <c r="E3027" t="s">
        <v>16</v>
      </c>
      <c r="F3027">
        <v>30</v>
      </c>
      <c r="G3027" t="s">
        <v>7392</v>
      </c>
      <c r="H3027" t="s">
        <v>5934</v>
      </c>
      <c r="I3027" t="s">
        <v>173</v>
      </c>
      <c r="J3027" s="1">
        <v>44766</v>
      </c>
      <c r="K3027">
        <v>103</v>
      </c>
      <c r="L3027" t="s">
        <v>159</v>
      </c>
      <c r="M3027" s="1"/>
    </row>
    <row r="3028" spans="1:13" x14ac:dyDescent="0.35">
      <c r="A3028">
        <v>3027</v>
      </c>
      <c r="B3028" t="s">
        <v>6906</v>
      </c>
      <c r="C3028" t="s">
        <v>2167</v>
      </c>
      <c r="D3028" t="s">
        <v>28</v>
      </c>
      <c r="E3028" t="s">
        <v>29</v>
      </c>
      <c r="F3028">
        <v>90</v>
      </c>
      <c r="G3028" t="s">
        <v>7393</v>
      </c>
      <c r="H3028" t="s">
        <v>1168</v>
      </c>
      <c r="I3028" t="s">
        <v>32</v>
      </c>
      <c r="J3028" s="1">
        <v>44305</v>
      </c>
      <c r="K3028">
        <v>43</v>
      </c>
      <c r="L3028" t="s">
        <v>80</v>
      </c>
      <c r="M3028" s="1"/>
    </row>
    <row r="3029" spans="1:13" x14ac:dyDescent="0.35">
      <c r="A3029">
        <v>3028</v>
      </c>
      <c r="B3029" t="s">
        <v>7394</v>
      </c>
      <c r="C3029" t="s">
        <v>2051</v>
      </c>
      <c r="D3029" t="s">
        <v>28</v>
      </c>
      <c r="E3029" t="s">
        <v>29</v>
      </c>
      <c r="F3029">
        <v>60</v>
      </c>
      <c r="G3029" t="s">
        <v>7395</v>
      </c>
      <c r="H3029" t="s">
        <v>1761</v>
      </c>
      <c r="I3029" t="s">
        <v>38</v>
      </c>
      <c r="J3029" s="1">
        <v>43962</v>
      </c>
      <c r="K3029">
        <v>10</v>
      </c>
      <c r="L3029" t="s">
        <v>45</v>
      </c>
      <c r="M3029" s="1"/>
    </row>
    <row r="3030" spans="1:13" x14ac:dyDescent="0.35">
      <c r="A3030">
        <v>3029</v>
      </c>
      <c r="B3030" t="s">
        <v>2973</v>
      </c>
      <c r="C3030" t="s">
        <v>4026</v>
      </c>
      <c r="D3030" t="s">
        <v>51</v>
      </c>
      <c r="E3030" t="s">
        <v>16</v>
      </c>
      <c r="F3030">
        <v>30</v>
      </c>
      <c r="G3030" t="s">
        <v>7396</v>
      </c>
      <c r="H3030" t="s">
        <v>182</v>
      </c>
      <c r="I3030" t="s">
        <v>32</v>
      </c>
      <c r="J3030" s="1">
        <v>44425</v>
      </c>
      <c r="K3030">
        <v>44</v>
      </c>
      <c r="L3030" t="s">
        <v>39</v>
      </c>
      <c r="M3030" s="1"/>
    </row>
    <row r="3031" spans="1:13" x14ac:dyDescent="0.35">
      <c r="A3031">
        <v>3030</v>
      </c>
      <c r="B3031" t="s">
        <v>800</v>
      </c>
      <c r="C3031" t="s">
        <v>1898</v>
      </c>
      <c r="D3031" t="s">
        <v>28</v>
      </c>
      <c r="E3031" t="s">
        <v>29</v>
      </c>
      <c r="F3031">
        <v>60</v>
      </c>
      <c r="G3031" t="s">
        <v>7397</v>
      </c>
      <c r="H3031" t="s">
        <v>5473</v>
      </c>
      <c r="I3031" t="s">
        <v>240</v>
      </c>
      <c r="J3031" s="1">
        <v>44671</v>
      </c>
      <c r="K3031">
        <v>9</v>
      </c>
      <c r="L3031" t="s">
        <v>39</v>
      </c>
      <c r="M3031" s="1"/>
    </row>
    <row r="3032" spans="1:13" x14ac:dyDescent="0.35">
      <c r="A3032">
        <v>3031</v>
      </c>
      <c r="B3032" t="s">
        <v>2837</v>
      </c>
      <c r="C3032" t="s">
        <v>7398</v>
      </c>
      <c r="D3032" t="s">
        <v>28</v>
      </c>
      <c r="E3032" t="s">
        <v>29</v>
      </c>
      <c r="F3032">
        <v>30</v>
      </c>
      <c r="G3032" t="s">
        <v>7399</v>
      </c>
      <c r="H3032" t="s">
        <v>7400</v>
      </c>
      <c r="I3032" t="s">
        <v>178</v>
      </c>
      <c r="J3032" s="1">
        <v>44375</v>
      </c>
      <c r="K3032">
        <v>64</v>
      </c>
      <c r="L3032" t="s">
        <v>80</v>
      </c>
      <c r="M3032" s="1"/>
    </row>
    <row r="3033" spans="1:13" x14ac:dyDescent="0.35">
      <c r="A3033">
        <v>3032</v>
      </c>
      <c r="B3033" t="s">
        <v>5567</v>
      </c>
      <c r="C3033" t="s">
        <v>800</v>
      </c>
      <c r="D3033" t="s">
        <v>28</v>
      </c>
      <c r="E3033" t="s">
        <v>29</v>
      </c>
      <c r="F3033">
        <v>30</v>
      </c>
      <c r="G3033" t="s">
        <v>7401</v>
      </c>
      <c r="H3033" t="s">
        <v>1005</v>
      </c>
      <c r="I3033" t="s">
        <v>178</v>
      </c>
      <c r="J3033" s="1">
        <v>44787</v>
      </c>
      <c r="K3033">
        <v>92</v>
      </c>
      <c r="L3033" t="s">
        <v>33</v>
      </c>
      <c r="M3033" s="1"/>
    </row>
    <row r="3034" spans="1:13" x14ac:dyDescent="0.35">
      <c r="A3034">
        <v>3033</v>
      </c>
      <c r="B3034" t="s">
        <v>935</v>
      </c>
      <c r="C3034" t="s">
        <v>1424</v>
      </c>
      <c r="D3034" t="s">
        <v>28</v>
      </c>
      <c r="E3034" t="s">
        <v>29</v>
      </c>
      <c r="F3034">
        <v>90</v>
      </c>
      <c r="G3034" t="s">
        <v>7402</v>
      </c>
      <c r="H3034" t="s">
        <v>3324</v>
      </c>
      <c r="I3034" t="s">
        <v>32</v>
      </c>
      <c r="J3034" s="1">
        <v>43969</v>
      </c>
      <c r="K3034">
        <v>62</v>
      </c>
      <c r="L3034" t="s">
        <v>45</v>
      </c>
      <c r="M3034" s="1"/>
    </row>
    <row r="3035" spans="1:13" x14ac:dyDescent="0.35">
      <c r="A3035">
        <v>3034</v>
      </c>
      <c r="B3035" t="s">
        <v>26</v>
      </c>
      <c r="C3035" t="s">
        <v>7403</v>
      </c>
      <c r="D3035" t="s">
        <v>28</v>
      </c>
      <c r="E3035" t="s">
        <v>29</v>
      </c>
      <c r="F3035">
        <v>60</v>
      </c>
      <c r="G3035" t="s">
        <v>7404</v>
      </c>
      <c r="H3035" t="s">
        <v>4874</v>
      </c>
      <c r="I3035" t="s">
        <v>32</v>
      </c>
      <c r="J3035" s="1">
        <v>44351</v>
      </c>
      <c r="K3035">
        <v>81</v>
      </c>
      <c r="L3035" t="s">
        <v>80</v>
      </c>
      <c r="M3035" s="1"/>
    </row>
    <row r="3036" spans="1:13" x14ac:dyDescent="0.35">
      <c r="A3036">
        <v>3035</v>
      </c>
      <c r="B3036" t="s">
        <v>7405</v>
      </c>
      <c r="C3036" t="s">
        <v>7292</v>
      </c>
      <c r="D3036" t="s">
        <v>15</v>
      </c>
      <c r="E3036" t="s">
        <v>16</v>
      </c>
      <c r="F3036">
        <v>60</v>
      </c>
      <c r="G3036" t="s">
        <v>7406</v>
      </c>
      <c r="H3036" t="s">
        <v>4958</v>
      </c>
      <c r="I3036" t="s">
        <v>95</v>
      </c>
      <c r="J3036" s="1">
        <v>44861</v>
      </c>
      <c r="K3036">
        <v>41</v>
      </c>
      <c r="L3036" t="s">
        <v>101</v>
      </c>
      <c r="M3036" s="1"/>
    </row>
    <row r="3037" spans="1:13" x14ac:dyDescent="0.35">
      <c r="A3037">
        <v>3036</v>
      </c>
      <c r="B3037" t="s">
        <v>357</v>
      </c>
      <c r="C3037" t="s">
        <v>1573</v>
      </c>
      <c r="D3037" t="s">
        <v>15</v>
      </c>
      <c r="E3037" t="s">
        <v>16</v>
      </c>
      <c r="F3037">
        <v>30</v>
      </c>
      <c r="G3037" t="s">
        <v>7407</v>
      </c>
      <c r="H3037" t="s">
        <v>2354</v>
      </c>
      <c r="I3037" t="s">
        <v>178</v>
      </c>
      <c r="J3037" s="1">
        <v>44541</v>
      </c>
      <c r="K3037">
        <v>85</v>
      </c>
      <c r="L3037" t="s">
        <v>70</v>
      </c>
      <c r="M3037" s="1"/>
    </row>
    <row r="3038" spans="1:13" x14ac:dyDescent="0.35">
      <c r="A3038">
        <v>3037</v>
      </c>
      <c r="B3038" t="s">
        <v>1805</v>
      </c>
      <c r="C3038" t="s">
        <v>4237</v>
      </c>
      <c r="D3038" t="s">
        <v>28</v>
      </c>
      <c r="E3038" t="s">
        <v>29</v>
      </c>
      <c r="F3038">
        <v>60</v>
      </c>
      <c r="G3038" t="s">
        <v>7408</v>
      </c>
      <c r="H3038" t="s">
        <v>186</v>
      </c>
      <c r="I3038" t="s">
        <v>187</v>
      </c>
      <c r="J3038" s="1">
        <v>43853</v>
      </c>
      <c r="K3038">
        <v>82</v>
      </c>
      <c r="L3038" t="s">
        <v>45</v>
      </c>
      <c r="M3038" s="1"/>
    </row>
    <row r="3039" spans="1:13" x14ac:dyDescent="0.35">
      <c r="A3039">
        <v>3038</v>
      </c>
      <c r="B3039" t="s">
        <v>7409</v>
      </c>
      <c r="C3039" t="s">
        <v>3706</v>
      </c>
      <c r="D3039" t="s">
        <v>51</v>
      </c>
      <c r="E3039" t="s">
        <v>16</v>
      </c>
      <c r="F3039">
        <v>60</v>
      </c>
      <c r="G3039" t="s">
        <v>7410</v>
      </c>
      <c r="H3039" t="s">
        <v>1177</v>
      </c>
      <c r="I3039" t="s">
        <v>32</v>
      </c>
      <c r="J3039" s="1">
        <v>44252</v>
      </c>
      <c r="K3039">
        <v>91</v>
      </c>
      <c r="L3039" t="s">
        <v>20</v>
      </c>
      <c r="M3039" s="1"/>
    </row>
    <row r="3040" spans="1:13" x14ac:dyDescent="0.35">
      <c r="A3040">
        <v>3039</v>
      </c>
      <c r="B3040" t="s">
        <v>7411</v>
      </c>
      <c r="C3040" t="s">
        <v>7412</v>
      </c>
      <c r="D3040" t="s">
        <v>15</v>
      </c>
      <c r="E3040" t="s">
        <v>16</v>
      </c>
      <c r="F3040">
        <v>90</v>
      </c>
      <c r="G3040" t="s">
        <v>7413</v>
      </c>
      <c r="H3040" t="s">
        <v>334</v>
      </c>
      <c r="I3040" t="s">
        <v>124</v>
      </c>
      <c r="J3040" s="1">
        <v>44915</v>
      </c>
      <c r="K3040">
        <v>59</v>
      </c>
      <c r="L3040" t="s">
        <v>64</v>
      </c>
      <c r="M3040" s="1"/>
    </row>
    <row r="3041" spans="1:13" x14ac:dyDescent="0.35">
      <c r="A3041">
        <v>3040</v>
      </c>
      <c r="B3041" t="s">
        <v>3967</v>
      </c>
      <c r="C3041" t="s">
        <v>6574</v>
      </c>
      <c r="D3041" t="s">
        <v>28</v>
      </c>
      <c r="E3041" t="s">
        <v>29</v>
      </c>
      <c r="F3041">
        <v>60</v>
      </c>
      <c r="G3041" t="s">
        <v>7414</v>
      </c>
      <c r="H3041" t="s">
        <v>6775</v>
      </c>
      <c r="I3041" t="s">
        <v>25</v>
      </c>
      <c r="J3041" s="1">
        <v>44482</v>
      </c>
      <c r="K3041">
        <v>15</v>
      </c>
      <c r="L3041" t="s">
        <v>54</v>
      </c>
      <c r="M3041" s="1"/>
    </row>
    <row r="3042" spans="1:13" x14ac:dyDescent="0.35">
      <c r="A3042">
        <v>3041</v>
      </c>
      <c r="B3042" t="s">
        <v>7415</v>
      </c>
      <c r="C3042" t="s">
        <v>7416</v>
      </c>
      <c r="D3042" t="s">
        <v>15</v>
      </c>
      <c r="E3042" t="s">
        <v>16</v>
      </c>
      <c r="F3042">
        <v>60</v>
      </c>
      <c r="G3042" t="s">
        <v>7417</v>
      </c>
      <c r="H3042" t="s">
        <v>436</v>
      </c>
      <c r="I3042" t="s">
        <v>32</v>
      </c>
      <c r="J3042" s="1">
        <v>44119</v>
      </c>
      <c r="K3042">
        <v>45</v>
      </c>
      <c r="L3042" t="s">
        <v>70</v>
      </c>
      <c r="M3042" s="1"/>
    </row>
    <row r="3043" spans="1:13" x14ac:dyDescent="0.35">
      <c r="A3043">
        <v>3042</v>
      </c>
      <c r="B3043" t="s">
        <v>7418</v>
      </c>
      <c r="C3043" t="s">
        <v>5021</v>
      </c>
      <c r="D3043" t="s">
        <v>28</v>
      </c>
      <c r="E3043" t="s">
        <v>29</v>
      </c>
      <c r="F3043">
        <v>30</v>
      </c>
      <c r="G3043" t="s">
        <v>7419</v>
      </c>
      <c r="H3043" t="s">
        <v>908</v>
      </c>
      <c r="I3043" t="s">
        <v>575</v>
      </c>
      <c r="J3043" s="1">
        <v>44607</v>
      </c>
      <c r="K3043">
        <v>3</v>
      </c>
      <c r="L3043" t="s">
        <v>70</v>
      </c>
      <c r="M3043" s="1"/>
    </row>
    <row r="3044" spans="1:13" x14ac:dyDescent="0.35">
      <c r="A3044">
        <v>3043</v>
      </c>
      <c r="B3044" t="s">
        <v>7420</v>
      </c>
      <c r="C3044" t="s">
        <v>2900</v>
      </c>
      <c r="D3044" t="s">
        <v>51</v>
      </c>
      <c r="E3044" t="s">
        <v>16</v>
      </c>
      <c r="F3044">
        <v>30</v>
      </c>
      <c r="G3044" t="s">
        <v>7421</v>
      </c>
      <c r="H3044" t="s">
        <v>6033</v>
      </c>
      <c r="I3044" t="s">
        <v>32</v>
      </c>
      <c r="J3044" s="1">
        <v>44177</v>
      </c>
      <c r="K3044">
        <v>5</v>
      </c>
      <c r="L3044" t="s">
        <v>54</v>
      </c>
      <c r="M3044" s="1"/>
    </row>
    <row r="3045" spans="1:13" x14ac:dyDescent="0.35">
      <c r="A3045">
        <v>3044</v>
      </c>
      <c r="B3045" t="s">
        <v>7422</v>
      </c>
      <c r="C3045" t="s">
        <v>7423</v>
      </c>
      <c r="D3045" t="s">
        <v>28</v>
      </c>
      <c r="E3045" t="s">
        <v>29</v>
      </c>
      <c r="F3045">
        <v>90</v>
      </c>
      <c r="G3045" t="s">
        <v>7424</v>
      </c>
      <c r="H3045" t="s">
        <v>3206</v>
      </c>
      <c r="I3045" t="s">
        <v>1199</v>
      </c>
      <c r="J3045" s="1">
        <v>44810</v>
      </c>
      <c r="K3045">
        <v>67</v>
      </c>
      <c r="L3045" t="s">
        <v>45</v>
      </c>
      <c r="M3045" s="1"/>
    </row>
    <row r="3046" spans="1:13" x14ac:dyDescent="0.35">
      <c r="A3046">
        <v>3045</v>
      </c>
      <c r="B3046" t="s">
        <v>7425</v>
      </c>
      <c r="C3046" t="s">
        <v>188</v>
      </c>
      <c r="D3046" t="s">
        <v>28</v>
      </c>
      <c r="E3046" t="s">
        <v>29</v>
      </c>
      <c r="F3046">
        <v>90</v>
      </c>
      <c r="G3046" t="s">
        <v>7426</v>
      </c>
      <c r="H3046" t="s">
        <v>186</v>
      </c>
      <c r="I3046" t="s">
        <v>187</v>
      </c>
      <c r="J3046" s="1">
        <v>44655</v>
      </c>
      <c r="K3046">
        <v>36</v>
      </c>
      <c r="L3046" t="s">
        <v>45</v>
      </c>
      <c r="M3046" s="1"/>
    </row>
    <row r="3047" spans="1:13" x14ac:dyDescent="0.35">
      <c r="A3047">
        <v>3046</v>
      </c>
      <c r="B3047" t="s">
        <v>7427</v>
      </c>
      <c r="C3047" t="s">
        <v>6708</v>
      </c>
      <c r="D3047" t="s">
        <v>51</v>
      </c>
      <c r="E3047" t="s">
        <v>16</v>
      </c>
      <c r="F3047">
        <v>90</v>
      </c>
      <c r="G3047" t="s">
        <v>7428</v>
      </c>
      <c r="H3047" t="s">
        <v>3651</v>
      </c>
      <c r="I3047" t="s">
        <v>294</v>
      </c>
      <c r="J3047" s="1">
        <v>44892</v>
      </c>
      <c r="K3047">
        <v>7</v>
      </c>
      <c r="L3047" t="s">
        <v>70</v>
      </c>
      <c r="M3047" s="1"/>
    </row>
    <row r="3048" spans="1:13" x14ac:dyDescent="0.35">
      <c r="A3048">
        <v>3047</v>
      </c>
      <c r="B3048" t="s">
        <v>7429</v>
      </c>
      <c r="C3048" t="s">
        <v>2640</v>
      </c>
      <c r="D3048" t="s">
        <v>51</v>
      </c>
      <c r="E3048" t="s">
        <v>16</v>
      </c>
      <c r="F3048">
        <v>90</v>
      </c>
      <c r="G3048" t="s">
        <v>7430</v>
      </c>
      <c r="H3048" t="s">
        <v>7431</v>
      </c>
      <c r="I3048" t="s">
        <v>32</v>
      </c>
      <c r="J3048" s="1">
        <v>44065</v>
      </c>
      <c r="K3048">
        <v>44</v>
      </c>
      <c r="L3048" t="s">
        <v>54</v>
      </c>
      <c r="M3048" s="1"/>
    </row>
    <row r="3049" spans="1:13" x14ac:dyDescent="0.35">
      <c r="A3049">
        <v>3048</v>
      </c>
      <c r="B3049" t="s">
        <v>7432</v>
      </c>
      <c r="C3049" t="s">
        <v>7433</v>
      </c>
      <c r="D3049" t="s">
        <v>51</v>
      </c>
      <c r="E3049" t="s">
        <v>16</v>
      </c>
      <c r="F3049">
        <v>60</v>
      </c>
      <c r="G3049" t="s">
        <v>7434</v>
      </c>
      <c r="H3049" t="s">
        <v>1505</v>
      </c>
      <c r="I3049" t="s">
        <v>32</v>
      </c>
      <c r="J3049" s="1">
        <v>44567</v>
      </c>
      <c r="K3049">
        <v>23</v>
      </c>
      <c r="L3049" t="s">
        <v>20</v>
      </c>
      <c r="M3049" s="1"/>
    </row>
    <row r="3050" spans="1:13" x14ac:dyDescent="0.35">
      <c r="A3050">
        <v>3049</v>
      </c>
      <c r="B3050" t="s">
        <v>550</v>
      </c>
      <c r="C3050" t="s">
        <v>7435</v>
      </c>
      <c r="D3050" t="s">
        <v>15</v>
      </c>
      <c r="E3050" t="s">
        <v>16</v>
      </c>
      <c r="F3050">
        <v>30</v>
      </c>
      <c r="G3050" t="s">
        <v>7436</v>
      </c>
      <c r="H3050" t="s">
        <v>5957</v>
      </c>
      <c r="I3050" t="s">
        <v>187</v>
      </c>
      <c r="J3050" s="1">
        <v>44660</v>
      </c>
      <c r="K3050">
        <v>28</v>
      </c>
      <c r="L3050" t="s">
        <v>20</v>
      </c>
      <c r="M3050" s="1"/>
    </row>
    <row r="3051" spans="1:13" x14ac:dyDescent="0.35">
      <c r="A3051">
        <v>3050</v>
      </c>
      <c r="B3051" t="s">
        <v>550</v>
      </c>
      <c r="C3051" t="s">
        <v>7435</v>
      </c>
      <c r="D3051" t="s">
        <v>15</v>
      </c>
      <c r="E3051" t="s">
        <v>16</v>
      </c>
      <c r="F3051">
        <v>30</v>
      </c>
      <c r="G3051" t="s">
        <v>7436</v>
      </c>
      <c r="H3051" t="s">
        <v>5957</v>
      </c>
      <c r="I3051" t="s">
        <v>187</v>
      </c>
      <c r="J3051" s="1">
        <v>44660</v>
      </c>
      <c r="K3051">
        <v>28</v>
      </c>
      <c r="L3051" t="s">
        <v>20</v>
      </c>
      <c r="M3051" s="1"/>
    </row>
    <row r="3052" spans="1:13" x14ac:dyDescent="0.35">
      <c r="A3052">
        <v>3051</v>
      </c>
      <c r="B3052" t="s">
        <v>7437</v>
      </c>
      <c r="C3052" t="s">
        <v>3009</v>
      </c>
      <c r="D3052" t="s">
        <v>28</v>
      </c>
      <c r="E3052" t="s">
        <v>29</v>
      </c>
      <c r="F3052">
        <v>60</v>
      </c>
      <c r="G3052" t="s">
        <v>7438</v>
      </c>
      <c r="H3052" t="s">
        <v>1228</v>
      </c>
      <c r="I3052" t="s">
        <v>25</v>
      </c>
      <c r="J3052" s="1">
        <v>44709</v>
      </c>
      <c r="K3052">
        <v>47</v>
      </c>
      <c r="L3052" t="s">
        <v>54</v>
      </c>
      <c r="M3052" s="1"/>
    </row>
    <row r="3053" spans="1:13" x14ac:dyDescent="0.35">
      <c r="A3053">
        <v>3052</v>
      </c>
      <c r="B3053" t="s">
        <v>6446</v>
      </c>
      <c r="C3053" t="s">
        <v>7439</v>
      </c>
      <c r="D3053" t="s">
        <v>51</v>
      </c>
      <c r="E3053" t="s">
        <v>16</v>
      </c>
      <c r="F3053">
        <v>60</v>
      </c>
      <c r="G3053" t="s">
        <v>7440</v>
      </c>
      <c r="H3053" t="s">
        <v>7441</v>
      </c>
      <c r="I3053" t="s">
        <v>32</v>
      </c>
      <c r="J3053" s="1">
        <v>44656</v>
      </c>
      <c r="K3053">
        <v>38</v>
      </c>
      <c r="L3053" t="s">
        <v>64</v>
      </c>
      <c r="M3053" s="1"/>
    </row>
    <row r="3054" spans="1:13" x14ac:dyDescent="0.35">
      <c r="A3054">
        <v>3053</v>
      </c>
      <c r="B3054" t="s">
        <v>7442</v>
      </c>
      <c r="C3054" t="s">
        <v>7443</v>
      </c>
      <c r="D3054" t="s">
        <v>28</v>
      </c>
      <c r="E3054" t="s">
        <v>29</v>
      </c>
      <c r="F3054">
        <v>30</v>
      </c>
      <c r="G3054" t="s">
        <v>7444</v>
      </c>
      <c r="H3054" t="s">
        <v>2990</v>
      </c>
      <c r="I3054" t="s">
        <v>38</v>
      </c>
      <c r="J3054" s="1">
        <v>44214</v>
      </c>
      <c r="K3054">
        <v>35</v>
      </c>
      <c r="L3054" t="s">
        <v>101</v>
      </c>
      <c r="M3054" s="1"/>
    </row>
    <row r="3055" spans="1:13" x14ac:dyDescent="0.35">
      <c r="A3055">
        <v>3054</v>
      </c>
      <c r="B3055" t="s">
        <v>7445</v>
      </c>
      <c r="C3055" t="s">
        <v>791</v>
      </c>
      <c r="D3055" t="s">
        <v>41</v>
      </c>
      <c r="E3055" t="s">
        <v>16</v>
      </c>
      <c r="F3055">
        <v>30</v>
      </c>
      <c r="G3055" t="s">
        <v>7446</v>
      </c>
      <c r="H3055" t="s">
        <v>4567</v>
      </c>
      <c r="I3055" t="s">
        <v>38</v>
      </c>
      <c r="J3055" s="1">
        <v>44301</v>
      </c>
      <c r="K3055">
        <v>48</v>
      </c>
      <c r="L3055" t="s">
        <v>20</v>
      </c>
      <c r="M3055" s="1"/>
    </row>
    <row r="3056" spans="1:13" x14ac:dyDescent="0.35">
      <c r="A3056">
        <v>3055</v>
      </c>
      <c r="B3056" t="s">
        <v>7197</v>
      </c>
      <c r="C3056" t="s">
        <v>5575</v>
      </c>
      <c r="D3056" t="s">
        <v>28</v>
      </c>
      <c r="E3056" t="s">
        <v>29</v>
      </c>
      <c r="F3056">
        <v>60</v>
      </c>
      <c r="G3056" t="s">
        <v>7447</v>
      </c>
      <c r="H3056" t="s">
        <v>6775</v>
      </c>
      <c r="I3056" t="s">
        <v>25</v>
      </c>
      <c r="J3056" s="1">
        <v>44039</v>
      </c>
      <c r="K3056">
        <v>60</v>
      </c>
      <c r="L3056" t="s">
        <v>54</v>
      </c>
      <c r="M3056" s="1"/>
    </row>
    <row r="3057" spans="1:13" x14ac:dyDescent="0.35">
      <c r="A3057">
        <v>3056</v>
      </c>
      <c r="B3057" t="s">
        <v>3013</v>
      </c>
      <c r="C3057" t="s">
        <v>7448</v>
      </c>
      <c r="D3057" t="s">
        <v>41</v>
      </c>
      <c r="E3057" t="s">
        <v>16</v>
      </c>
      <c r="F3057">
        <v>60</v>
      </c>
      <c r="G3057" t="s">
        <v>7449</v>
      </c>
      <c r="H3057" t="s">
        <v>6607</v>
      </c>
      <c r="I3057" t="s">
        <v>32</v>
      </c>
      <c r="J3057" s="1">
        <v>44196</v>
      </c>
      <c r="K3057">
        <v>85</v>
      </c>
      <c r="L3057" t="s">
        <v>54</v>
      </c>
      <c r="M3057" s="1"/>
    </row>
    <row r="3058" spans="1:13" x14ac:dyDescent="0.35">
      <c r="A3058">
        <v>3057</v>
      </c>
      <c r="B3058" t="s">
        <v>7450</v>
      </c>
      <c r="C3058" t="s">
        <v>4880</v>
      </c>
      <c r="D3058" t="s">
        <v>28</v>
      </c>
      <c r="E3058" t="s">
        <v>29</v>
      </c>
      <c r="F3058">
        <v>30</v>
      </c>
      <c r="G3058" t="s">
        <v>7451</v>
      </c>
      <c r="H3058" t="s">
        <v>2713</v>
      </c>
      <c r="I3058" t="s">
        <v>38</v>
      </c>
      <c r="J3058" s="1">
        <v>44676</v>
      </c>
      <c r="K3058">
        <v>30</v>
      </c>
      <c r="L3058" t="s">
        <v>101</v>
      </c>
      <c r="M3058" s="1"/>
    </row>
    <row r="3059" spans="1:13" x14ac:dyDescent="0.35">
      <c r="A3059">
        <v>3058</v>
      </c>
      <c r="B3059" t="s">
        <v>6088</v>
      </c>
      <c r="C3059" t="s">
        <v>2509</v>
      </c>
      <c r="D3059" t="s">
        <v>28</v>
      </c>
      <c r="E3059" t="s">
        <v>29</v>
      </c>
      <c r="F3059">
        <v>30</v>
      </c>
      <c r="G3059" t="s">
        <v>7451</v>
      </c>
      <c r="H3059" t="s">
        <v>2490</v>
      </c>
      <c r="I3059" t="s">
        <v>32</v>
      </c>
      <c r="J3059" s="1">
        <v>43994</v>
      </c>
      <c r="K3059">
        <v>71</v>
      </c>
      <c r="L3059" t="s">
        <v>64</v>
      </c>
      <c r="M3059" s="1"/>
    </row>
    <row r="3060" spans="1:13" x14ac:dyDescent="0.35">
      <c r="A3060">
        <v>3059</v>
      </c>
      <c r="B3060" t="s">
        <v>7452</v>
      </c>
      <c r="C3060" t="s">
        <v>3089</v>
      </c>
      <c r="D3060" t="s">
        <v>15</v>
      </c>
      <c r="E3060" t="s">
        <v>16</v>
      </c>
      <c r="F3060">
        <v>60</v>
      </c>
      <c r="G3060" t="s">
        <v>7453</v>
      </c>
      <c r="H3060" t="s">
        <v>685</v>
      </c>
      <c r="I3060" t="s">
        <v>686</v>
      </c>
      <c r="J3060" s="1">
        <v>44255</v>
      </c>
      <c r="K3060">
        <v>2</v>
      </c>
      <c r="L3060" t="s">
        <v>54</v>
      </c>
      <c r="M3060" s="1"/>
    </row>
    <row r="3061" spans="1:13" x14ac:dyDescent="0.35">
      <c r="A3061">
        <v>3060</v>
      </c>
      <c r="B3061" t="s">
        <v>1682</v>
      </c>
      <c r="C3061" t="s">
        <v>2789</v>
      </c>
      <c r="D3061" t="s">
        <v>28</v>
      </c>
      <c r="E3061" t="s">
        <v>29</v>
      </c>
      <c r="F3061">
        <v>60</v>
      </c>
      <c r="G3061" t="s">
        <v>7453</v>
      </c>
      <c r="H3061" t="s">
        <v>2577</v>
      </c>
      <c r="I3061" t="s">
        <v>645</v>
      </c>
      <c r="J3061" s="1">
        <v>44438</v>
      </c>
      <c r="K3061">
        <v>61</v>
      </c>
      <c r="L3061" t="s">
        <v>54</v>
      </c>
      <c r="M3061" s="1"/>
    </row>
    <row r="3062" spans="1:13" x14ac:dyDescent="0.35">
      <c r="A3062">
        <v>3061</v>
      </c>
      <c r="B3062" t="s">
        <v>7454</v>
      </c>
      <c r="C3062" t="s">
        <v>1703</v>
      </c>
      <c r="D3062" t="s">
        <v>15</v>
      </c>
      <c r="E3062" t="s">
        <v>16</v>
      </c>
      <c r="F3062">
        <v>90</v>
      </c>
      <c r="G3062" t="s">
        <v>7455</v>
      </c>
      <c r="H3062" t="s">
        <v>2720</v>
      </c>
      <c r="I3062" t="s">
        <v>32</v>
      </c>
      <c r="J3062" s="1">
        <v>43880</v>
      </c>
      <c r="K3062">
        <v>27</v>
      </c>
      <c r="L3062" t="s">
        <v>45</v>
      </c>
      <c r="M3062" s="1"/>
    </row>
    <row r="3063" spans="1:13" x14ac:dyDescent="0.35">
      <c r="A3063">
        <v>3062</v>
      </c>
      <c r="B3063" t="s">
        <v>7456</v>
      </c>
      <c r="C3063" t="s">
        <v>2054</v>
      </c>
      <c r="D3063" t="s">
        <v>28</v>
      </c>
      <c r="E3063" t="s">
        <v>29</v>
      </c>
      <c r="F3063">
        <v>30</v>
      </c>
      <c r="G3063" t="s">
        <v>7457</v>
      </c>
      <c r="H3063" t="s">
        <v>7458</v>
      </c>
      <c r="I3063" t="s">
        <v>124</v>
      </c>
      <c r="J3063" s="1">
        <v>44195</v>
      </c>
      <c r="K3063">
        <v>34</v>
      </c>
      <c r="L3063" t="s">
        <v>54</v>
      </c>
      <c r="M3063" s="1"/>
    </row>
    <row r="3064" spans="1:13" x14ac:dyDescent="0.35">
      <c r="A3064">
        <v>3063</v>
      </c>
      <c r="B3064" t="s">
        <v>102</v>
      </c>
      <c r="C3064" t="s">
        <v>2708</v>
      </c>
      <c r="D3064" t="s">
        <v>51</v>
      </c>
      <c r="E3064" t="s">
        <v>16</v>
      </c>
      <c r="F3064">
        <v>90</v>
      </c>
      <c r="G3064" t="s">
        <v>7459</v>
      </c>
      <c r="H3064" t="s">
        <v>1981</v>
      </c>
      <c r="I3064" t="s">
        <v>187</v>
      </c>
      <c r="J3064" s="1">
        <v>44245</v>
      </c>
      <c r="K3064">
        <v>53</v>
      </c>
      <c r="L3064" t="s">
        <v>45</v>
      </c>
      <c r="M3064" s="1"/>
    </row>
    <row r="3065" spans="1:13" x14ac:dyDescent="0.35">
      <c r="A3065">
        <v>3064</v>
      </c>
      <c r="B3065" t="s">
        <v>46</v>
      </c>
      <c r="C3065" t="s">
        <v>3120</v>
      </c>
      <c r="D3065" t="s">
        <v>28</v>
      </c>
      <c r="E3065" t="s">
        <v>29</v>
      </c>
      <c r="F3065">
        <v>60</v>
      </c>
      <c r="G3065" t="s">
        <v>7460</v>
      </c>
      <c r="H3065" t="s">
        <v>3730</v>
      </c>
      <c r="I3065" t="s">
        <v>32</v>
      </c>
      <c r="J3065" s="1">
        <v>44128</v>
      </c>
      <c r="K3065">
        <v>73</v>
      </c>
      <c r="L3065" t="s">
        <v>39</v>
      </c>
      <c r="M3065" s="1"/>
    </row>
    <row r="3066" spans="1:13" x14ac:dyDescent="0.35">
      <c r="A3066">
        <v>3065</v>
      </c>
      <c r="B3066" t="s">
        <v>4167</v>
      </c>
      <c r="C3066" t="s">
        <v>7461</v>
      </c>
      <c r="D3066" t="s">
        <v>28</v>
      </c>
      <c r="E3066" t="s">
        <v>29</v>
      </c>
      <c r="F3066">
        <v>60</v>
      </c>
      <c r="G3066" t="s">
        <v>7462</v>
      </c>
      <c r="H3066" t="s">
        <v>370</v>
      </c>
      <c r="I3066" t="s">
        <v>32</v>
      </c>
      <c r="J3066" s="1">
        <v>44748</v>
      </c>
      <c r="K3066">
        <v>85</v>
      </c>
      <c r="L3066" t="s">
        <v>80</v>
      </c>
      <c r="M3066" s="1"/>
    </row>
    <row r="3067" spans="1:13" x14ac:dyDescent="0.35">
      <c r="A3067">
        <v>3066</v>
      </c>
      <c r="B3067" t="s">
        <v>7463</v>
      </c>
      <c r="C3067" t="s">
        <v>1599</v>
      </c>
      <c r="D3067" t="s">
        <v>28</v>
      </c>
      <c r="E3067" t="s">
        <v>29</v>
      </c>
      <c r="F3067">
        <v>30</v>
      </c>
      <c r="G3067" t="s">
        <v>7464</v>
      </c>
      <c r="H3067" t="s">
        <v>3814</v>
      </c>
      <c r="I3067" t="s">
        <v>32</v>
      </c>
      <c r="J3067" s="1">
        <v>44423</v>
      </c>
      <c r="K3067">
        <v>44</v>
      </c>
      <c r="L3067" t="s">
        <v>64</v>
      </c>
      <c r="M3067" s="1"/>
    </row>
    <row r="3068" spans="1:13" x14ac:dyDescent="0.35">
      <c r="A3068">
        <v>3067</v>
      </c>
      <c r="B3068" t="s">
        <v>7465</v>
      </c>
      <c r="C3068" t="s">
        <v>5021</v>
      </c>
      <c r="D3068" t="s">
        <v>28</v>
      </c>
      <c r="E3068" t="s">
        <v>29</v>
      </c>
      <c r="F3068">
        <v>30</v>
      </c>
      <c r="G3068" t="s">
        <v>7466</v>
      </c>
      <c r="H3068" t="s">
        <v>7118</v>
      </c>
      <c r="I3068" t="s">
        <v>2022</v>
      </c>
      <c r="J3068" s="1">
        <v>44362</v>
      </c>
      <c r="K3068">
        <v>27</v>
      </c>
      <c r="L3068" t="s">
        <v>70</v>
      </c>
      <c r="M3068" s="1"/>
    </row>
    <row r="3069" spans="1:13" x14ac:dyDescent="0.35">
      <c r="A3069">
        <v>3068</v>
      </c>
      <c r="B3069" t="s">
        <v>1468</v>
      </c>
      <c r="C3069" t="s">
        <v>5671</v>
      </c>
      <c r="D3069" t="s">
        <v>28</v>
      </c>
      <c r="E3069" t="s">
        <v>29</v>
      </c>
      <c r="F3069">
        <v>60</v>
      </c>
      <c r="G3069" t="s">
        <v>7467</v>
      </c>
      <c r="H3069" t="s">
        <v>4996</v>
      </c>
      <c r="I3069" t="s">
        <v>32</v>
      </c>
      <c r="J3069" s="1">
        <v>44462</v>
      </c>
      <c r="K3069">
        <v>24</v>
      </c>
      <c r="L3069" t="s">
        <v>45</v>
      </c>
      <c r="M3069" s="1"/>
    </row>
    <row r="3070" spans="1:13" x14ac:dyDescent="0.35">
      <c r="A3070">
        <v>3069</v>
      </c>
      <c r="B3070" t="s">
        <v>7468</v>
      </c>
      <c r="C3070" t="s">
        <v>6040</v>
      </c>
      <c r="D3070" t="s">
        <v>15</v>
      </c>
      <c r="E3070" t="s">
        <v>282</v>
      </c>
      <c r="F3070">
        <v>90</v>
      </c>
      <c r="G3070" t="s">
        <v>7469</v>
      </c>
      <c r="H3070" t="s">
        <v>2045</v>
      </c>
      <c r="I3070" t="s">
        <v>38</v>
      </c>
      <c r="J3070" s="1">
        <v>44546</v>
      </c>
      <c r="K3070">
        <v>91</v>
      </c>
      <c r="L3070" t="s">
        <v>159</v>
      </c>
      <c r="M3070" s="1"/>
    </row>
    <row r="3071" spans="1:13" x14ac:dyDescent="0.35">
      <c r="A3071">
        <v>3070</v>
      </c>
      <c r="B3071" t="s">
        <v>7470</v>
      </c>
      <c r="C3071" t="s">
        <v>4880</v>
      </c>
      <c r="D3071" t="s">
        <v>51</v>
      </c>
      <c r="E3071" t="s">
        <v>16</v>
      </c>
      <c r="F3071">
        <v>90</v>
      </c>
      <c r="G3071" t="s">
        <v>7471</v>
      </c>
      <c r="H3071" t="s">
        <v>2685</v>
      </c>
      <c r="I3071" t="s">
        <v>32</v>
      </c>
      <c r="J3071" s="1">
        <v>44481</v>
      </c>
      <c r="K3071">
        <v>88</v>
      </c>
      <c r="L3071" t="s">
        <v>54</v>
      </c>
      <c r="M3071" s="1"/>
    </row>
    <row r="3072" spans="1:13" x14ac:dyDescent="0.35">
      <c r="A3072">
        <v>3071</v>
      </c>
      <c r="B3072" t="s">
        <v>3832</v>
      </c>
      <c r="C3072" t="s">
        <v>7472</v>
      </c>
      <c r="D3072" t="s">
        <v>51</v>
      </c>
      <c r="E3072" t="s">
        <v>16</v>
      </c>
      <c r="F3072">
        <v>60</v>
      </c>
      <c r="G3072" t="s">
        <v>7473</v>
      </c>
      <c r="H3072" t="s">
        <v>7004</v>
      </c>
      <c r="I3072" t="s">
        <v>208</v>
      </c>
      <c r="J3072" s="1">
        <v>44821</v>
      </c>
      <c r="K3072">
        <v>69</v>
      </c>
      <c r="L3072" t="s">
        <v>159</v>
      </c>
      <c r="M3072" s="1"/>
    </row>
    <row r="3073" spans="1:13" x14ac:dyDescent="0.35">
      <c r="A3073">
        <v>3072</v>
      </c>
      <c r="B3073" t="s">
        <v>4572</v>
      </c>
      <c r="C3073" t="s">
        <v>4732</v>
      </c>
      <c r="D3073" t="s">
        <v>28</v>
      </c>
      <c r="E3073" t="s">
        <v>29</v>
      </c>
      <c r="F3073">
        <v>30</v>
      </c>
      <c r="G3073" t="s">
        <v>7474</v>
      </c>
      <c r="H3073" t="s">
        <v>3433</v>
      </c>
      <c r="I3073" t="s">
        <v>1199</v>
      </c>
      <c r="J3073" s="1">
        <v>44793</v>
      </c>
      <c r="K3073">
        <v>3</v>
      </c>
      <c r="L3073" t="s">
        <v>70</v>
      </c>
      <c r="M3073" s="1"/>
    </row>
    <row r="3074" spans="1:13" x14ac:dyDescent="0.35">
      <c r="A3074">
        <v>3073</v>
      </c>
      <c r="B3074" t="s">
        <v>4572</v>
      </c>
      <c r="C3074" t="s">
        <v>4732</v>
      </c>
      <c r="D3074" t="s">
        <v>28</v>
      </c>
      <c r="E3074" t="s">
        <v>29</v>
      </c>
      <c r="F3074">
        <v>30</v>
      </c>
      <c r="G3074" t="s">
        <v>7474</v>
      </c>
      <c r="H3074" t="s">
        <v>3433</v>
      </c>
      <c r="I3074" t="s">
        <v>1199</v>
      </c>
      <c r="J3074" s="1">
        <v>44793</v>
      </c>
      <c r="K3074">
        <v>3</v>
      </c>
      <c r="L3074" t="s">
        <v>70</v>
      </c>
      <c r="M3074" s="1"/>
    </row>
    <row r="3075" spans="1:13" x14ac:dyDescent="0.35">
      <c r="A3075">
        <v>3074</v>
      </c>
      <c r="B3075" t="s">
        <v>7475</v>
      </c>
      <c r="C3075" t="s">
        <v>2177</v>
      </c>
      <c r="D3075" t="s">
        <v>51</v>
      </c>
      <c r="E3075" t="s">
        <v>16</v>
      </c>
      <c r="F3075">
        <v>60</v>
      </c>
      <c r="G3075" t="s">
        <v>7476</v>
      </c>
      <c r="H3075" t="s">
        <v>583</v>
      </c>
      <c r="I3075" t="s">
        <v>32</v>
      </c>
      <c r="J3075" s="1">
        <v>44597</v>
      </c>
      <c r="K3075">
        <v>100</v>
      </c>
      <c r="L3075" t="s">
        <v>101</v>
      </c>
      <c r="M3075" s="1"/>
    </row>
    <row r="3076" spans="1:13" x14ac:dyDescent="0.35">
      <c r="A3076">
        <v>3075</v>
      </c>
      <c r="B3076" t="s">
        <v>6557</v>
      </c>
      <c r="C3076" t="s">
        <v>1129</v>
      </c>
      <c r="D3076" t="s">
        <v>28</v>
      </c>
      <c r="E3076" t="s">
        <v>29</v>
      </c>
      <c r="F3076">
        <v>60</v>
      </c>
      <c r="G3076" t="s">
        <v>7477</v>
      </c>
      <c r="H3076" t="s">
        <v>5714</v>
      </c>
      <c r="I3076" t="s">
        <v>187</v>
      </c>
      <c r="J3076" s="1">
        <v>44890</v>
      </c>
      <c r="K3076">
        <v>54</v>
      </c>
      <c r="L3076" t="s">
        <v>64</v>
      </c>
      <c r="M3076" s="1"/>
    </row>
    <row r="3077" spans="1:13" x14ac:dyDescent="0.35">
      <c r="A3077">
        <v>3076</v>
      </c>
      <c r="B3077" t="s">
        <v>2303</v>
      </c>
      <c r="C3077" t="s">
        <v>2663</v>
      </c>
      <c r="D3077" t="s">
        <v>28</v>
      </c>
      <c r="E3077" t="s">
        <v>29</v>
      </c>
      <c r="F3077">
        <v>90</v>
      </c>
      <c r="G3077" t="s">
        <v>7478</v>
      </c>
      <c r="H3077" t="s">
        <v>5047</v>
      </c>
      <c r="I3077" t="s">
        <v>178</v>
      </c>
      <c r="J3077" s="1">
        <v>44420</v>
      </c>
      <c r="K3077">
        <v>7</v>
      </c>
      <c r="L3077" t="s">
        <v>101</v>
      </c>
      <c r="M3077" s="1"/>
    </row>
    <row r="3078" spans="1:13" x14ac:dyDescent="0.35">
      <c r="A3078">
        <v>3077</v>
      </c>
      <c r="B3078" t="s">
        <v>1049</v>
      </c>
      <c r="C3078" t="s">
        <v>2823</v>
      </c>
      <c r="D3078" t="s">
        <v>28</v>
      </c>
      <c r="E3078" t="s">
        <v>29</v>
      </c>
      <c r="F3078">
        <v>90</v>
      </c>
      <c r="G3078" t="s">
        <v>7479</v>
      </c>
      <c r="H3078" t="s">
        <v>7480</v>
      </c>
      <c r="I3078" t="s">
        <v>129</v>
      </c>
      <c r="J3078" s="1">
        <v>43950</v>
      </c>
      <c r="K3078">
        <v>80</v>
      </c>
      <c r="L3078" t="s">
        <v>64</v>
      </c>
      <c r="M3078" s="1"/>
    </row>
    <row r="3079" spans="1:13" x14ac:dyDescent="0.35">
      <c r="A3079">
        <v>3078</v>
      </c>
      <c r="B3079" t="s">
        <v>6446</v>
      </c>
      <c r="D3079" t="s">
        <v>28</v>
      </c>
      <c r="E3079" t="s">
        <v>29</v>
      </c>
      <c r="F3079">
        <v>30</v>
      </c>
      <c r="G3079" t="s">
        <v>7481</v>
      </c>
      <c r="H3079" t="s">
        <v>506</v>
      </c>
      <c r="I3079" t="s">
        <v>32</v>
      </c>
      <c r="J3079" s="1">
        <v>44379</v>
      </c>
      <c r="K3079">
        <v>94</v>
      </c>
      <c r="L3079" t="s">
        <v>33</v>
      </c>
      <c r="M3079" s="1"/>
    </row>
    <row r="3080" spans="1:13" x14ac:dyDescent="0.35">
      <c r="A3080">
        <v>3079</v>
      </c>
      <c r="B3080" t="s">
        <v>4315</v>
      </c>
      <c r="C3080" t="s">
        <v>7482</v>
      </c>
      <c r="D3080" t="s">
        <v>28</v>
      </c>
      <c r="E3080" t="s">
        <v>29</v>
      </c>
      <c r="F3080">
        <v>60</v>
      </c>
      <c r="G3080" t="s">
        <v>7483</v>
      </c>
      <c r="H3080" t="s">
        <v>538</v>
      </c>
      <c r="I3080" t="s">
        <v>32</v>
      </c>
      <c r="J3080" s="1">
        <v>44374</v>
      </c>
      <c r="K3080">
        <v>37</v>
      </c>
      <c r="L3080" t="s">
        <v>70</v>
      </c>
      <c r="M3080" s="1"/>
    </row>
    <row r="3081" spans="1:13" x14ac:dyDescent="0.35">
      <c r="A3081">
        <v>3080</v>
      </c>
      <c r="B3081" t="s">
        <v>7484</v>
      </c>
      <c r="C3081" t="s">
        <v>7485</v>
      </c>
      <c r="D3081" t="s">
        <v>51</v>
      </c>
      <c r="E3081" t="s">
        <v>16</v>
      </c>
      <c r="F3081">
        <v>60</v>
      </c>
      <c r="G3081" t="s">
        <v>7486</v>
      </c>
      <c r="H3081" t="s">
        <v>6000</v>
      </c>
      <c r="I3081" t="s">
        <v>178</v>
      </c>
      <c r="J3081" s="1">
        <v>44434</v>
      </c>
      <c r="K3081">
        <v>38</v>
      </c>
      <c r="L3081" t="s">
        <v>70</v>
      </c>
      <c r="M3081" s="1"/>
    </row>
    <row r="3082" spans="1:13" x14ac:dyDescent="0.35">
      <c r="A3082">
        <v>3081</v>
      </c>
      <c r="B3082" t="s">
        <v>7487</v>
      </c>
      <c r="C3082" t="s">
        <v>5267</v>
      </c>
      <c r="D3082" t="s">
        <v>51</v>
      </c>
      <c r="E3082" t="s">
        <v>16</v>
      </c>
      <c r="F3082">
        <v>90</v>
      </c>
      <c r="G3082" t="s">
        <v>7488</v>
      </c>
      <c r="H3082" t="s">
        <v>526</v>
      </c>
      <c r="I3082" t="s">
        <v>32</v>
      </c>
      <c r="J3082" s="1">
        <v>44840</v>
      </c>
      <c r="K3082">
        <v>70</v>
      </c>
      <c r="L3082" t="s">
        <v>20</v>
      </c>
      <c r="M3082" s="1"/>
    </row>
    <row r="3083" spans="1:13" x14ac:dyDescent="0.35">
      <c r="A3083">
        <v>3082</v>
      </c>
      <c r="B3083" t="s">
        <v>1661</v>
      </c>
      <c r="C3083" t="s">
        <v>7489</v>
      </c>
      <c r="D3083" t="s">
        <v>28</v>
      </c>
      <c r="E3083" t="s">
        <v>29</v>
      </c>
      <c r="F3083">
        <v>90</v>
      </c>
      <c r="G3083" t="s">
        <v>7490</v>
      </c>
      <c r="H3083" t="s">
        <v>7491</v>
      </c>
      <c r="I3083" t="s">
        <v>124</v>
      </c>
      <c r="J3083" s="1">
        <v>44400</v>
      </c>
      <c r="K3083">
        <v>75</v>
      </c>
      <c r="L3083" t="s">
        <v>80</v>
      </c>
      <c r="M3083" s="1"/>
    </row>
    <row r="3084" spans="1:13" x14ac:dyDescent="0.35">
      <c r="A3084">
        <v>3083</v>
      </c>
      <c r="B3084" t="s">
        <v>7492</v>
      </c>
      <c r="C3084" t="s">
        <v>1263</v>
      </c>
      <c r="D3084" t="s">
        <v>92</v>
      </c>
      <c r="E3084" t="s">
        <v>29</v>
      </c>
      <c r="F3084">
        <v>60</v>
      </c>
      <c r="G3084" t="s">
        <v>7493</v>
      </c>
      <c r="H3084" t="s">
        <v>974</v>
      </c>
      <c r="I3084" t="s">
        <v>32</v>
      </c>
      <c r="J3084" s="1">
        <v>44343</v>
      </c>
      <c r="K3084">
        <v>68</v>
      </c>
      <c r="L3084" t="s">
        <v>70</v>
      </c>
      <c r="M3084" s="1"/>
    </row>
    <row r="3085" spans="1:13" x14ac:dyDescent="0.35">
      <c r="A3085">
        <v>3084</v>
      </c>
      <c r="B3085" t="s">
        <v>7494</v>
      </c>
      <c r="C3085" t="s">
        <v>1175</v>
      </c>
      <c r="D3085" t="s">
        <v>51</v>
      </c>
      <c r="E3085" t="s">
        <v>16</v>
      </c>
      <c r="F3085">
        <v>90</v>
      </c>
      <c r="G3085" t="s">
        <v>7495</v>
      </c>
      <c r="H3085" t="s">
        <v>1690</v>
      </c>
      <c r="I3085" t="s">
        <v>208</v>
      </c>
      <c r="J3085" s="1">
        <v>44851</v>
      </c>
      <c r="K3085">
        <v>92</v>
      </c>
      <c r="L3085" t="s">
        <v>39</v>
      </c>
      <c r="M3085" s="1"/>
    </row>
    <row r="3086" spans="1:13" x14ac:dyDescent="0.35">
      <c r="A3086">
        <v>3085</v>
      </c>
      <c r="B3086" t="s">
        <v>7496</v>
      </c>
      <c r="C3086" t="s">
        <v>3037</v>
      </c>
      <c r="D3086" t="s">
        <v>28</v>
      </c>
      <c r="E3086" t="s">
        <v>29</v>
      </c>
      <c r="F3086">
        <v>90</v>
      </c>
      <c r="G3086" t="s">
        <v>7497</v>
      </c>
      <c r="H3086" t="s">
        <v>3387</v>
      </c>
      <c r="I3086" t="s">
        <v>2878</v>
      </c>
      <c r="J3086" s="1">
        <v>44747</v>
      </c>
      <c r="K3086">
        <v>84</v>
      </c>
      <c r="L3086" t="s">
        <v>64</v>
      </c>
      <c r="M3086" s="1"/>
    </row>
    <row r="3087" spans="1:13" x14ac:dyDescent="0.35">
      <c r="A3087">
        <v>3086</v>
      </c>
      <c r="B3087" t="s">
        <v>7498</v>
      </c>
      <c r="C3087" t="s">
        <v>5168</v>
      </c>
      <c r="D3087" t="s">
        <v>28</v>
      </c>
      <c r="E3087" t="s">
        <v>29</v>
      </c>
      <c r="F3087">
        <v>60</v>
      </c>
      <c r="G3087" t="s">
        <v>7499</v>
      </c>
      <c r="H3087" t="s">
        <v>2469</v>
      </c>
      <c r="I3087" t="s">
        <v>32</v>
      </c>
      <c r="J3087" s="1">
        <v>44142</v>
      </c>
      <c r="K3087">
        <v>72</v>
      </c>
      <c r="L3087" t="s">
        <v>20</v>
      </c>
      <c r="M3087" s="1"/>
    </row>
    <row r="3088" spans="1:13" x14ac:dyDescent="0.35">
      <c r="A3088">
        <v>3087</v>
      </c>
      <c r="B3088" t="s">
        <v>3616</v>
      </c>
      <c r="C3088" t="s">
        <v>722</v>
      </c>
      <c r="D3088" t="s">
        <v>28</v>
      </c>
      <c r="E3088" t="s">
        <v>29</v>
      </c>
      <c r="F3088">
        <v>90</v>
      </c>
      <c r="G3088" t="s">
        <v>7500</v>
      </c>
      <c r="H3088" t="s">
        <v>31</v>
      </c>
      <c r="I3088" t="s">
        <v>32</v>
      </c>
      <c r="J3088" s="1">
        <v>44919</v>
      </c>
      <c r="K3088">
        <v>96</v>
      </c>
      <c r="L3088" t="s">
        <v>54</v>
      </c>
      <c r="M3088" s="1"/>
    </row>
    <row r="3089" spans="1:13" x14ac:dyDescent="0.35">
      <c r="A3089">
        <v>3088</v>
      </c>
      <c r="B3089" t="s">
        <v>7501</v>
      </c>
      <c r="C3089" t="s">
        <v>7231</v>
      </c>
      <c r="D3089" t="s">
        <v>15</v>
      </c>
      <c r="E3089" t="s">
        <v>16</v>
      </c>
      <c r="F3089">
        <v>90</v>
      </c>
      <c r="G3089" t="s">
        <v>7502</v>
      </c>
      <c r="H3089" t="s">
        <v>4415</v>
      </c>
      <c r="I3089" t="s">
        <v>32</v>
      </c>
      <c r="J3089" s="1">
        <v>44462</v>
      </c>
      <c r="K3089">
        <v>27</v>
      </c>
      <c r="L3089" t="s">
        <v>159</v>
      </c>
      <c r="M3089" s="1"/>
    </row>
    <row r="3090" spans="1:13" x14ac:dyDescent="0.35">
      <c r="A3090">
        <v>3089</v>
      </c>
      <c r="B3090" t="s">
        <v>7503</v>
      </c>
      <c r="C3090" t="s">
        <v>7412</v>
      </c>
      <c r="D3090" t="s">
        <v>51</v>
      </c>
      <c r="E3090" t="s">
        <v>16</v>
      </c>
      <c r="F3090">
        <v>60</v>
      </c>
      <c r="G3090" t="s">
        <v>7504</v>
      </c>
      <c r="H3090" t="s">
        <v>4770</v>
      </c>
      <c r="I3090" t="s">
        <v>294</v>
      </c>
      <c r="J3090" s="1">
        <v>44750</v>
      </c>
      <c r="K3090">
        <v>39</v>
      </c>
      <c r="L3090" t="s">
        <v>33</v>
      </c>
      <c r="M3090" s="1"/>
    </row>
    <row r="3091" spans="1:13" x14ac:dyDescent="0.35">
      <c r="A3091">
        <v>3090</v>
      </c>
      <c r="B3091" t="s">
        <v>7505</v>
      </c>
      <c r="C3091" t="s">
        <v>2368</v>
      </c>
      <c r="D3091" t="s">
        <v>28</v>
      </c>
      <c r="E3091" t="s">
        <v>29</v>
      </c>
      <c r="F3091">
        <v>90</v>
      </c>
      <c r="G3091" t="s">
        <v>7506</v>
      </c>
      <c r="H3091" t="s">
        <v>1973</v>
      </c>
      <c r="I3091" t="s">
        <v>110</v>
      </c>
      <c r="J3091" s="1">
        <v>44463</v>
      </c>
      <c r="K3091">
        <v>58</v>
      </c>
      <c r="L3091" t="s">
        <v>54</v>
      </c>
      <c r="M3091" s="1"/>
    </row>
    <row r="3092" spans="1:13" x14ac:dyDescent="0.35">
      <c r="A3092">
        <v>3091</v>
      </c>
      <c r="B3092" t="s">
        <v>4278</v>
      </c>
      <c r="C3092" t="s">
        <v>2453</v>
      </c>
      <c r="D3092" t="s">
        <v>28</v>
      </c>
      <c r="E3092" t="s">
        <v>29</v>
      </c>
      <c r="F3092">
        <v>90</v>
      </c>
      <c r="G3092" t="s">
        <v>7507</v>
      </c>
      <c r="H3092" t="s">
        <v>7508</v>
      </c>
      <c r="I3092" t="s">
        <v>240</v>
      </c>
      <c r="J3092" s="1">
        <v>44551</v>
      </c>
      <c r="K3092">
        <v>54</v>
      </c>
      <c r="L3092" t="s">
        <v>101</v>
      </c>
      <c r="M3092" s="1"/>
    </row>
    <row r="3093" spans="1:13" x14ac:dyDescent="0.35">
      <c r="A3093">
        <v>3092</v>
      </c>
      <c r="B3093" t="s">
        <v>2887</v>
      </c>
      <c r="C3093" t="s">
        <v>7509</v>
      </c>
      <c r="D3093" t="s">
        <v>28</v>
      </c>
      <c r="E3093" t="s">
        <v>29</v>
      </c>
      <c r="F3093">
        <v>90</v>
      </c>
      <c r="G3093" t="s">
        <v>7507</v>
      </c>
      <c r="H3093" t="s">
        <v>3466</v>
      </c>
      <c r="I3093" t="s">
        <v>32</v>
      </c>
      <c r="J3093" s="1">
        <v>43857</v>
      </c>
      <c r="K3093">
        <v>4</v>
      </c>
      <c r="L3093" t="s">
        <v>80</v>
      </c>
      <c r="M3093" s="1"/>
    </row>
    <row r="3094" spans="1:13" x14ac:dyDescent="0.35">
      <c r="A3094">
        <v>3093</v>
      </c>
      <c r="B3094" t="s">
        <v>7510</v>
      </c>
      <c r="C3094" t="s">
        <v>7423</v>
      </c>
      <c r="D3094" t="s">
        <v>15</v>
      </c>
      <c r="E3094" t="s">
        <v>16</v>
      </c>
      <c r="F3094">
        <v>60</v>
      </c>
      <c r="G3094" t="s">
        <v>7511</v>
      </c>
      <c r="H3094" t="s">
        <v>3002</v>
      </c>
      <c r="I3094" t="s">
        <v>32</v>
      </c>
      <c r="J3094" s="1">
        <v>44276</v>
      </c>
      <c r="K3094">
        <v>66</v>
      </c>
      <c r="L3094" t="s">
        <v>39</v>
      </c>
      <c r="M3094" s="1"/>
    </row>
    <row r="3095" spans="1:13" x14ac:dyDescent="0.35">
      <c r="A3095">
        <v>3094</v>
      </c>
      <c r="B3095" t="s">
        <v>4317</v>
      </c>
      <c r="C3095" t="s">
        <v>987</v>
      </c>
      <c r="D3095" t="s">
        <v>28</v>
      </c>
      <c r="E3095" t="s">
        <v>29</v>
      </c>
      <c r="F3095">
        <v>30</v>
      </c>
      <c r="G3095" t="s">
        <v>7512</v>
      </c>
      <c r="H3095" t="s">
        <v>2105</v>
      </c>
      <c r="I3095" t="s">
        <v>110</v>
      </c>
      <c r="J3095" s="1">
        <v>44444</v>
      </c>
      <c r="K3095">
        <v>72</v>
      </c>
      <c r="L3095" t="s">
        <v>70</v>
      </c>
      <c r="M3095" s="1"/>
    </row>
    <row r="3096" spans="1:13" x14ac:dyDescent="0.35">
      <c r="A3096">
        <v>3095</v>
      </c>
      <c r="B3096" t="s">
        <v>7193</v>
      </c>
      <c r="C3096" t="s">
        <v>4753</v>
      </c>
      <c r="D3096" t="s">
        <v>51</v>
      </c>
      <c r="E3096" t="s">
        <v>16</v>
      </c>
      <c r="F3096">
        <v>90</v>
      </c>
      <c r="G3096" t="s">
        <v>7513</v>
      </c>
      <c r="H3096" t="s">
        <v>641</v>
      </c>
      <c r="I3096" t="s">
        <v>294</v>
      </c>
      <c r="J3096" s="1">
        <v>44682</v>
      </c>
      <c r="K3096">
        <v>10</v>
      </c>
      <c r="L3096" t="s">
        <v>80</v>
      </c>
      <c r="M3096" s="1"/>
    </row>
    <row r="3097" spans="1:13" x14ac:dyDescent="0.35">
      <c r="A3097">
        <v>3096</v>
      </c>
      <c r="B3097" t="s">
        <v>7514</v>
      </c>
      <c r="C3097" t="s">
        <v>2883</v>
      </c>
      <c r="D3097" t="s">
        <v>15</v>
      </c>
      <c r="E3097" t="s">
        <v>16</v>
      </c>
      <c r="F3097">
        <v>60</v>
      </c>
      <c r="G3097" t="s">
        <v>7515</v>
      </c>
      <c r="H3097" t="s">
        <v>158</v>
      </c>
      <c r="I3097" t="s">
        <v>32</v>
      </c>
      <c r="J3097" s="1">
        <v>44683</v>
      </c>
      <c r="K3097">
        <v>68</v>
      </c>
      <c r="L3097" t="s">
        <v>54</v>
      </c>
      <c r="M3097" s="1"/>
    </row>
    <row r="3098" spans="1:13" x14ac:dyDescent="0.35">
      <c r="A3098">
        <v>3097</v>
      </c>
      <c r="B3098" t="s">
        <v>580</v>
      </c>
      <c r="C3098" t="s">
        <v>4286</v>
      </c>
      <c r="D3098" t="s">
        <v>28</v>
      </c>
      <c r="E3098" t="s">
        <v>29</v>
      </c>
      <c r="F3098">
        <v>30</v>
      </c>
      <c r="G3098" t="s">
        <v>7516</v>
      </c>
      <c r="H3098" t="s">
        <v>2902</v>
      </c>
      <c r="I3098" t="s">
        <v>32</v>
      </c>
      <c r="J3098" s="1">
        <v>44164</v>
      </c>
      <c r="K3098">
        <v>40</v>
      </c>
      <c r="L3098" t="s">
        <v>54</v>
      </c>
      <c r="M3098" s="1"/>
    </row>
    <row r="3099" spans="1:13" x14ac:dyDescent="0.35">
      <c r="A3099">
        <v>3098</v>
      </c>
      <c r="B3099" t="s">
        <v>4897</v>
      </c>
      <c r="C3099" t="s">
        <v>7517</v>
      </c>
      <c r="D3099" t="s">
        <v>28</v>
      </c>
      <c r="E3099" t="s">
        <v>29</v>
      </c>
      <c r="F3099">
        <v>30</v>
      </c>
      <c r="G3099" t="s">
        <v>7518</v>
      </c>
      <c r="H3099" t="s">
        <v>2633</v>
      </c>
      <c r="I3099" t="s">
        <v>32</v>
      </c>
      <c r="J3099" s="1">
        <v>44188</v>
      </c>
      <c r="K3099">
        <v>48</v>
      </c>
      <c r="L3099" t="s">
        <v>101</v>
      </c>
      <c r="M3099" s="1"/>
    </row>
    <row r="3100" spans="1:13" x14ac:dyDescent="0.35">
      <c r="A3100">
        <v>3099</v>
      </c>
      <c r="B3100" t="s">
        <v>7202</v>
      </c>
      <c r="C3100" t="s">
        <v>6555</v>
      </c>
      <c r="D3100" t="s">
        <v>28</v>
      </c>
      <c r="E3100" t="s">
        <v>29</v>
      </c>
      <c r="F3100">
        <v>60</v>
      </c>
      <c r="G3100" t="s">
        <v>7519</v>
      </c>
      <c r="H3100" t="s">
        <v>440</v>
      </c>
      <c r="I3100" t="s">
        <v>25</v>
      </c>
      <c r="J3100" s="1">
        <v>44834</v>
      </c>
      <c r="K3100">
        <v>83</v>
      </c>
      <c r="L3100" t="s">
        <v>80</v>
      </c>
      <c r="M3100" s="1"/>
    </row>
    <row r="3101" spans="1:13" x14ac:dyDescent="0.35">
      <c r="A3101">
        <v>3100</v>
      </c>
      <c r="B3101" t="s">
        <v>1769</v>
      </c>
      <c r="C3101" t="s">
        <v>7520</v>
      </c>
      <c r="D3101" t="s">
        <v>28</v>
      </c>
      <c r="E3101" t="s">
        <v>29</v>
      </c>
      <c r="F3101">
        <v>30</v>
      </c>
      <c r="G3101" t="s">
        <v>7521</v>
      </c>
      <c r="H3101" t="s">
        <v>4794</v>
      </c>
      <c r="I3101" t="s">
        <v>32</v>
      </c>
      <c r="J3101" s="1">
        <v>44745</v>
      </c>
      <c r="K3101">
        <v>4</v>
      </c>
      <c r="L3101" t="s">
        <v>54</v>
      </c>
      <c r="M3101" s="1"/>
    </row>
    <row r="3102" spans="1:13" x14ac:dyDescent="0.35">
      <c r="A3102">
        <v>3101</v>
      </c>
      <c r="B3102" t="s">
        <v>320</v>
      </c>
      <c r="C3102" t="s">
        <v>2618</v>
      </c>
      <c r="D3102" t="s">
        <v>51</v>
      </c>
      <c r="E3102" t="s">
        <v>16</v>
      </c>
      <c r="F3102">
        <v>30</v>
      </c>
      <c r="G3102" t="s">
        <v>7522</v>
      </c>
      <c r="H3102" t="s">
        <v>172</v>
      </c>
      <c r="I3102" t="s">
        <v>173</v>
      </c>
      <c r="J3102" s="1">
        <v>44646</v>
      </c>
      <c r="K3102">
        <v>53</v>
      </c>
      <c r="L3102" t="s">
        <v>101</v>
      </c>
      <c r="M3102" s="1"/>
    </row>
    <row r="3103" spans="1:13" x14ac:dyDescent="0.35">
      <c r="A3103">
        <v>3102</v>
      </c>
      <c r="B3103" t="s">
        <v>7523</v>
      </c>
      <c r="C3103" t="s">
        <v>1857</v>
      </c>
      <c r="D3103" t="s">
        <v>51</v>
      </c>
      <c r="E3103" t="s">
        <v>16</v>
      </c>
      <c r="F3103">
        <v>60</v>
      </c>
      <c r="G3103" t="s">
        <v>7524</v>
      </c>
      <c r="H3103" t="s">
        <v>1206</v>
      </c>
      <c r="I3103" t="s">
        <v>294</v>
      </c>
      <c r="J3103" s="1">
        <v>43832</v>
      </c>
      <c r="K3103">
        <v>51</v>
      </c>
      <c r="L3103" t="s">
        <v>80</v>
      </c>
      <c r="M3103" s="1"/>
    </row>
    <row r="3104" spans="1:13" x14ac:dyDescent="0.35">
      <c r="A3104">
        <v>3103</v>
      </c>
      <c r="B3104" t="s">
        <v>7525</v>
      </c>
      <c r="C3104" t="s">
        <v>106</v>
      </c>
      <c r="D3104" t="s">
        <v>15</v>
      </c>
      <c r="E3104" t="s">
        <v>16</v>
      </c>
      <c r="F3104">
        <v>90</v>
      </c>
      <c r="G3104" t="s">
        <v>7524</v>
      </c>
      <c r="H3104" t="s">
        <v>7526</v>
      </c>
      <c r="I3104" t="s">
        <v>32</v>
      </c>
      <c r="J3104" s="1">
        <v>43873</v>
      </c>
      <c r="K3104">
        <v>52</v>
      </c>
      <c r="L3104" t="s">
        <v>64</v>
      </c>
      <c r="M3104" s="1"/>
    </row>
    <row r="3105" spans="1:13" x14ac:dyDescent="0.35">
      <c r="A3105">
        <v>3104</v>
      </c>
      <c r="B3105" t="s">
        <v>4644</v>
      </c>
      <c r="C3105" t="s">
        <v>7527</v>
      </c>
      <c r="D3105" t="s">
        <v>28</v>
      </c>
      <c r="E3105" t="s">
        <v>29</v>
      </c>
      <c r="F3105">
        <v>60</v>
      </c>
      <c r="G3105" t="s">
        <v>7528</v>
      </c>
      <c r="H3105" t="s">
        <v>2667</v>
      </c>
      <c r="I3105" t="s">
        <v>187</v>
      </c>
      <c r="J3105" s="1">
        <v>44484</v>
      </c>
      <c r="K3105">
        <v>41</v>
      </c>
      <c r="L3105" t="s">
        <v>70</v>
      </c>
      <c r="M3105" s="1"/>
    </row>
    <row r="3106" spans="1:13" x14ac:dyDescent="0.35">
      <c r="A3106">
        <v>3105</v>
      </c>
      <c r="B3106" t="s">
        <v>7529</v>
      </c>
      <c r="C3106" t="s">
        <v>7530</v>
      </c>
      <c r="D3106" t="s">
        <v>15</v>
      </c>
      <c r="E3106" t="s">
        <v>16</v>
      </c>
      <c r="F3106">
        <v>60</v>
      </c>
      <c r="G3106" t="s">
        <v>7531</v>
      </c>
      <c r="H3106" t="s">
        <v>710</v>
      </c>
      <c r="I3106" t="s">
        <v>187</v>
      </c>
      <c r="J3106" s="1">
        <v>44857</v>
      </c>
      <c r="K3106">
        <v>94</v>
      </c>
      <c r="L3106" t="s">
        <v>20</v>
      </c>
      <c r="M3106" s="1"/>
    </row>
    <row r="3107" spans="1:13" x14ac:dyDescent="0.35">
      <c r="A3107">
        <v>3106</v>
      </c>
      <c r="B3107" t="s">
        <v>1966</v>
      </c>
      <c r="C3107" t="s">
        <v>5993</v>
      </c>
      <c r="D3107" t="s">
        <v>51</v>
      </c>
      <c r="E3107" t="s">
        <v>16</v>
      </c>
      <c r="F3107">
        <v>60</v>
      </c>
      <c r="G3107" t="s">
        <v>7532</v>
      </c>
      <c r="H3107" t="s">
        <v>558</v>
      </c>
      <c r="I3107" t="s">
        <v>32</v>
      </c>
      <c r="J3107" s="1">
        <v>43874</v>
      </c>
      <c r="K3107">
        <v>85</v>
      </c>
      <c r="L3107" t="s">
        <v>159</v>
      </c>
      <c r="M3107" s="1"/>
    </row>
    <row r="3108" spans="1:13" x14ac:dyDescent="0.35">
      <c r="A3108">
        <v>3107</v>
      </c>
      <c r="B3108" t="s">
        <v>7533</v>
      </c>
      <c r="C3108" t="s">
        <v>6249</v>
      </c>
      <c r="D3108" t="s">
        <v>28</v>
      </c>
      <c r="E3108" t="s">
        <v>29</v>
      </c>
      <c r="F3108">
        <v>90</v>
      </c>
      <c r="G3108" t="s">
        <v>7534</v>
      </c>
      <c r="H3108" t="s">
        <v>4424</v>
      </c>
      <c r="I3108" t="s">
        <v>25</v>
      </c>
      <c r="J3108" s="1">
        <v>44686</v>
      </c>
      <c r="K3108">
        <v>77</v>
      </c>
      <c r="L3108" t="s">
        <v>39</v>
      </c>
      <c r="M3108" s="1"/>
    </row>
    <row r="3109" spans="1:13" x14ac:dyDescent="0.35">
      <c r="A3109">
        <v>3108</v>
      </c>
      <c r="B3109" t="s">
        <v>7535</v>
      </c>
      <c r="C3109" t="s">
        <v>1376</v>
      </c>
      <c r="D3109" t="s">
        <v>15</v>
      </c>
      <c r="E3109" t="s">
        <v>16</v>
      </c>
      <c r="F3109">
        <v>90</v>
      </c>
      <c r="G3109" t="s">
        <v>7536</v>
      </c>
      <c r="H3109" t="s">
        <v>1091</v>
      </c>
      <c r="I3109" t="s">
        <v>32</v>
      </c>
      <c r="J3109" s="1">
        <v>44877</v>
      </c>
      <c r="K3109">
        <v>99</v>
      </c>
      <c r="L3109" t="s">
        <v>159</v>
      </c>
      <c r="M3109" s="1"/>
    </row>
    <row r="3110" spans="1:13" x14ac:dyDescent="0.35">
      <c r="A3110">
        <v>3109</v>
      </c>
      <c r="B3110" t="s">
        <v>7537</v>
      </c>
      <c r="C3110" t="s">
        <v>5391</v>
      </c>
      <c r="D3110" t="s">
        <v>28</v>
      </c>
      <c r="E3110" t="s">
        <v>29</v>
      </c>
      <c r="F3110">
        <v>60</v>
      </c>
      <c r="G3110" t="s">
        <v>7538</v>
      </c>
      <c r="H3110" t="s">
        <v>2875</v>
      </c>
      <c r="I3110" t="s">
        <v>32</v>
      </c>
      <c r="J3110" s="1">
        <v>44595</v>
      </c>
      <c r="K3110">
        <v>83</v>
      </c>
      <c r="L3110" t="s">
        <v>39</v>
      </c>
      <c r="M3110" s="1"/>
    </row>
    <row r="3111" spans="1:13" x14ac:dyDescent="0.35">
      <c r="A3111">
        <v>3110</v>
      </c>
      <c r="B3111" t="s">
        <v>6643</v>
      </c>
      <c r="C3111" t="s">
        <v>3262</v>
      </c>
      <c r="D3111" t="s">
        <v>51</v>
      </c>
      <c r="E3111" t="s">
        <v>16</v>
      </c>
      <c r="F3111">
        <v>90</v>
      </c>
      <c r="G3111" t="s">
        <v>7539</v>
      </c>
      <c r="H3111" t="s">
        <v>595</v>
      </c>
      <c r="I3111" t="s">
        <v>124</v>
      </c>
      <c r="J3111" s="1">
        <v>43984</v>
      </c>
      <c r="K3111">
        <v>69</v>
      </c>
      <c r="L3111" t="s">
        <v>20</v>
      </c>
      <c r="M3111" s="1"/>
    </row>
    <row r="3112" spans="1:13" x14ac:dyDescent="0.35">
      <c r="A3112">
        <v>3111</v>
      </c>
      <c r="B3112" t="s">
        <v>7540</v>
      </c>
      <c r="C3112" t="s">
        <v>1874</v>
      </c>
      <c r="D3112" t="s">
        <v>28</v>
      </c>
      <c r="E3112" t="s">
        <v>29</v>
      </c>
      <c r="F3112">
        <v>90</v>
      </c>
      <c r="G3112" t="s">
        <v>7541</v>
      </c>
      <c r="H3112" t="s">
        <v>5505</v>
      </c>
      <c r="I3112" t="s">
        <v>240</v>
      </c>
      <c r="J3112" s="1">
        <v>44408</v>
      </c>
      <c r="K3112">
        <v>25</v>
      </c>
      <c r="L3112" t="s">
        <v>45</v>
      </c>
      <c r="M3112" s="1"/>
    </row>
    <row r="3113" spans="1:13" x14ac:dyDescent="0.35">
      <c r="A3113">
        <v>3112</v>
      </c>
      <c r="B3113" t="s">
        <v>1049</v>
      </c>
      <c r="C3113" t="s">
        <v>6712</v>
      </c>
      <c r="D3113" t="s">
        <v>28</v>
      </c>
      <c r="E3113" t="s">
        <v>29</v>
      </c>
      <c r="F3113">
        <v>90</v>
      </c>
      <c r="G3113" t="s">
        <v>7542</v>
      </c>
      <c r="H3113" t="s">
        <v>2336</v>
      </c>
      <c r="I3113" t="s">
        <v>32</v>
      </c>
      <c r="J3113" s="1">
        <v>44813</v>
      </c>
      <c r="K3113">
        <v>95</v>
      </c>
      <c r="L3113" t="s">
        <v>101</v>
      </c>
      <c r="M3113" s="1"/>
    </row>
    <row r="3114" spans="1:13" x14ac:dyDescent="0.35">
      <c r="A3114">
        <v>3113</v>
      </c>
      <c r="B3114" t="s">
        <v>882</v>
      </c>
      <c r="C3114" t="s">
        <v>7543</v>
      </c>
      <c r="D3114" t="s">
        <v>28</v>
      </c>
      <c r="E3114" t="s">
        <v>29</v>
      </c>
      <c r="F3114">
        <v>30</v>
      </c>
      <c r="G3114" t="s">
        <v>7544</v>
      </c>
      <c r="H3114" t="s">
        <v>4748</v>
      </c>
      <c r="I3114" t="s">
        <v>32</v>
      </c>
      <c r="J3114" s="1">
        <v>43940</v>
      </c>
      <c r="K3114">
        <v>84</v>
      </c>
      <c r="L3114" t="s">
        <v>159</v>
      </c>
      <c r="M3114" s="1"/>
    </row>
    <row r="3115" spans="1:13" x14ac:dyDescent="0.35">
      <c r="A3115">
        <v>3114</v>
      </c>
      <c r="B3115" t="s">
        <v>6407</v>
      </c>
      <c r="C3115" t="s">
        <v>1573</v>
      </c>
      <c r="D3115" t="s">
        <v>51</v>
      </c>
      <c r="E3115" t="s">
        <v>16</v>
      </c>
      <c r="F3115">
        <v>90</v>
      </c>
      <c r="G3115" t="s">
        <v>7545</v>
      </c>
      <c r="H3115" t="s">
        <v>7546</v>
      </c>
      <c r="I3115" t="s">
        <v>187</v>
      </c>
      <c r="J3115" s="1">
        <v>44293</v>
      </c>
      <c r="K3115">
        <v>58</v>
      </c>
      <c r="L3115" t="s">
        <v>101</v>
      </c>
      <c r="M3115" s="1"/>
    </row>
    <row r="3116" spans="1:13" x14ac:dyDescent="0.35">
      <c r="A3116">
        <v>3115</v>
      </c>
      <c r="B3116" t="s">
        <v>6407</v>
      </c>
      <c r="C3116" t="s">
        <v>1573</v>
      </c>
      <c r="D3116" t="s">
        <v>51</v>
      </c>
      <c r="E3116" t="s">
        <v>16</v>
      </c>
      <c r="F3116">
        <v>90</v>
      </c>
      <c r="G3116" t="s">
        <v>7545</v>
      </c>
      <c r="H3116" t="s">
        <v>7546</v>
      </c>
      <c r="I3116" t="s">
        <v>187</v>
      </c>
      <c r="J3116" s="1">
        <v>44293</v>
      </c>
      <c r="K3116">
        <v>58</v>
      </c>
      <c r="L3116" t="s">
        <v>101</v>
      </c>
      <c r="M3116" s="1"/>
    </row>
    <row r="3117" spans="1:13" x14ac:dyDescent="0.35">
      <c r="A3117">
        <v>3116</v>
      </c>
      <c r="B3117" t="s">
        <v>1027</v>
      </c>
      <c r="C3117" t="s">
        <v>3664</v>
      </c>
      <c r="D3117" t="s">
        <v>28</v>
      </c>
      <c r="E3117" t="s">
        <v>29</v>
      </c>
      <c r="F3117">
        <v>30</v>
      </c>
      <c r="G3117" t="s">
        <v>7547</v>
      </c>
      <c r="H3117" t="s">
        <v>4567</v>
      </c>
      <c r="I3117" t="s">
        <v>38</v>
      </c>
      <c r="J3117" s="1">
        <v>44888</v>
      </c>
      <c r="K3117">
        <v>44</v>
      </c>
      <c r="L3117" t="s">
        <v>159</v>
      </c>
      <c r="M3117" s="1"/>
    </row>
    <row r="3118" spans="1:13" x14ac:dyDescent="0.35">
      <c r="A3118">
        <v>3117</v>
      </c>
      <c r="B3118" t="s">
        <v>3501</v>
      </c>
      <c r="C3118" t="s">
        <v>4018</v>
      </c>
      <c r="D3118" t="s">
        <v>28</v>
      </c>
      <c r="E3118" t="s">
        <v>29</v>
      </c>
      <c r="F3118">
        <v>90</v>
      </c>
      <c r="G3118" t="s">
        <v>7548</v>
      </c>
      <c r="H3118" t="s">
        <v>6618</v>
      </c>
      <c r="I3118" t="s">
        <v>32</v>
      </c>
      <c r="J3118" s="1">
        <v>44848</v>
      </c>
      <c r="K3118">
        <v>94</v>
      </c>
      <c r="L3118" t="s">
        <v>39</v>
      </c>
      <c r="M3118" s="1"/>
    </row>
    <row r="3119" spans="1:13" x14ac:dyDescent="0.35">
      <c r="A3119">
        <v>3118</v>
      </c>
      <c r="B3119" t="s">
        <v>4988</v>
      </c>
      <c r="C3119" t="s">
        <v>1278</v>
      </c>
      <c r="D3119" t="s">
        <v>15</v>
      </c>
      <c r="E3119" t="s">
        <v>16</v>
      </c>
      <c r="F3119">
        <v>30</v>
      </c>
      <c r="G3119" t="s">
        <v>7549</v>
      </c>
      <c r="H3119" t="s">
        <v>2506</v>
      </c>
      <c r="I3119" t="s">
        <v>32</v>
      </c>
      <c r="J3119" s="1">
        <v>44798</v>
      </c>
      <c r="K3119">
        <v>91</v>
      </c>
      <c r="L3119" t="s">
        <v>80</v>
      </c>
      <c r="M3119" s="1"/>
    </row>
    <row r="3120" spans="1:13" x14ac:dyDescent="0.35">
      <c r="A3120">
        <v>3119</v>
      </c>
      <c r="B3120" t="s">
        <v>7550</v>
      </c>
      <c r="C3120" t="s">
        <v>205</v>
      </c>
      <c r="D3120" t="s">
        <v>41</v>
      </c>
      <c r="E3120" t="s">
        <v>16</v>
      </c>
      <c r="F3120">
        <v>30</v>
      </c>
      <c r="G3120" t="s">
        <v>7551</v>
      </c>
      <c r="H3120" t="s">
        <v>2130</v>
      </c>
      <c r="I3120" t="s">
        <v>32</v>
      </c>
      <c r="J3120" s="1">
        <v>44799</v>
      </c>
      <c r="K3120">
        <v>7</v>
      </c>
      <c r="L3120" t="s">
        <v>54</v>
      </c>
      <c r="M3120" s="1"/>
    </row>
    <row r="3121" spans="1:13" x14ac:dyDescent="0.35">
      <c r="A3121">
        <v>3120</v>
      </c>
      <c r="B3121" t="s">
        <v>5072</v>
      </c>
      <c r="C3121" t="s">
        <v>6275</v>
      </c>
      <c r="D3121" t="s">
        <v>92</v>
      </c>
      <c r="E3121" t="s">
        <v>29</v>
      </c>
      <c r="F3121">
        <v>90</v>
      </c>
      <c r="G3121" t="s">
        <v>7552</v>
      </c>
      <c r="H3121" t="s">
        <v>6612</v>
      </c>
      <c r="I3121" t="s">
        <v>25</v>
      </c>
      <c r="J3121" s="1">
        <v>44300</v>
      </c>
      <c r="K3121">
        <v>41</v>
      </c>
      <c r="L3121" t="s">
        <v>20</v>
      </c>
      <c r="M3121" s="1"/>
    </row>
    <row r="3122" spans="1:13" x14ac:dyDescent="0.35">
      <c r="A3122">
        <v>3121</v>
      </c>
      <c r="B3122" t="s">
        <v>4016</v>
      </c>
      <c r="C3122" t="s">
        <v>2326</v>
      </c>
      <c r="D3122" t="s">
        <v>28</v>
      </c>
      <c r="E3122" t="s">
        <v>29</v>
      </c>
      <c r="F3122">
        <v>60</v>
      </c>
      <c r="G3122" t="s">
        <v>7553</v>
      </c>
      <c r="H3122" t="s">
        <v>4867</v>
      </c>
      <c r="I3122" t="s">
        <v>294</v>
      </c>
      <c r="J3122" s="1">
        <v>44892</v>
      </c>
      <c r="K3122">
        <v>84</v>
      </c>
      <c r="L3122" t="s">
        <v>80</v>
      </c>
      <c r="M3122" s="1"/>
    </row>
    <row r="3123" spans="1:13" x14ac:dyDescent="0.35">
      <c r="A3123">
        <v>3122</v>
      </c>
      <c r="B3123" t="s">
        <v>1765</v>
      </c>
      <c r="C3123" t="s">
        <v>1286</v>
      </c>
      <c r="D3123" t="s">
        <v>28</v>
      </c>
      <c r="E3123" t="s">
        <v>29</v>
      </c>
      <c r="F3123">
        <v>30</v>
      </c>
      <c r="G3123" t="s">
        <v>7554</v>
      </c>
      <c r="H3123" t="s">
        <v>7555</v>
      </c>
      <c r="I3123" t="s">
        <v>129</v>
      </c>
      <c r="J3123" s="1">
        <v>43927</v>
      </c>
      <c r="K3123">
        <v>76</v>
      </c>
      <c r="L3123" t="s">
        <v>64</v>
      </c>
      <c r="M3123" s="1"/>
    </row>
    <row r="3124" spans="1:13" x14ac:dyDescent="0.35">
      <c r="A3124">
        <v>3123</v>
      </c>
      <c r="B3124" t="s">
        <v>5239</v>
      </c>
      <c r="C3124" t="s">
        <v>7556</v>
      </c>
      <c r="D3124" t="s">
        <v>15</v>
      </c>
      <c r="E3124" t="s">
        <v>16</v>
      </c>
      <c r="F3124">
        <v>30</v>
      </c>
      <c r="G3124" t="s">
        <v>7554</v>
      </c>
      <c r="H3124" t="s">
        <v>5000</v>
      </c>
      <c r="I3124" t="s">
        <v>32</v>
      </c>
      <c r="J3124" s="1">
        <v>44511</v>
      </c>
      <c r="K3124">
        <v>94</v>
      </c>
      <c r="L3124" t="s">
        <v>20</v>
      </c>
      <c r="M3124" s="1"/>
    </row>
    <row r="3125" spans="1:13" x14ac:dyDescent="0.35">
      <c r="A3125">
        <v>3124</v>
      </c>
      <c r="B3125" t="s">
        <v>7557</v>
      </c>
      <c r="C3125" t="s">
        <v>3009</v>
      </c>
      <c r="D3125" t="s">
        <v>28</v>
      </c>
      <c r="E3125" t="s">
        <v>29</v>
      </c>
      <c r="F3125">
        <v>90</v>
      </c>
      <c r="G3125" t="s">
        <v>7558</v>
      </c>
      <c r="H3125" t="s">
        <v>1977</v>
      </c>
      <c r="I3125" t="s">
        <v>124</v>
      </c>
      <c r="J3125" s="1">
        <v>44050</v>
      </c>
      <c r="K3125">
        <v>23</v>
      </c>
      <c r="L3125" t="s">
        <v>64</v>
      </c>
      <c r="M3125" s="1"/>
    </row>
    <row r="3126" spans="1:13" x14ac:dyDescent="0.35">
      <c r="A3126">
        <v>3125</v>
      </c>
      <c r="B3126" t="s">
        <v>5163</v>
      </c>
      <c r="C3126" t="s">
        <v>2715</v>
      </c>
      <c r="D3126" t="s">
        <v>28</v>
      </c>
      <c r="E3126" t="s">
        <v>29</v>
      </c>
      <c r="F3126">
        <v>90</v>
      </c>
      <c r="G3126" t="s">
        <v>7559</v>
      </c>
      <c r="H3126" t="s">
        <v>1884</v>
      </c>
      <c r="I3126" t="s">
        <v>1885</v>
      </c>
      <c r="J3126" s="1">
        <v>44684</v>
      </c>
      <c r="K3126">
        <v>18</v>
      </c>
      <c r="L3126" t="s">
        <v>70</v>
      </c>
      <c r="M3126" s="1"/>
    </row>
    <row r="3127" spans="1:13" x14ac:dyDescent="0.35">
      <c r="A3127">
        <v>3126</v>
      </c>
      <c r="B3127" t="s">
        <v>5975</v>
      </c>
      <c r="C3127" t="s">
        <v>134</v>
      </c>
      <c r="D3127" t="s">
        <v>28</v>
      </c>
      <c r="E3127" t="s">
        <v>29</v>
      </c>
      <c r="F3127">
        <v>90</v>
      </c>
      <c r="G3127" t="s">
        <v>7560</v>
      </c>
      <c r="H3127" t="s">
        <v>3056</v>
      </c>
      <c r="I3127" t="s">
        <v>187</v>
      </c>
      <c r="J3127" s="1">
        <v>44189</v>
      </c>
      <c r="K3127">
        <v>28</v>
      </c>
      <c r="L3127" t="s">
        <v>101</v>
      </c>
      <c r="M3127" s="1"/>
    </row>
    <row r="3128" spans="1:13" x14ac:dyDescent="0.35">
      <c r="A3128">
        <v>3127</v>
      </c>
      <c r="B3128" t="s">
        <v>7561</v>
      </c>
      <c r="C3128" t="s">
        <v>2458</v>
      </c>
      <c r="D3128" t="s">
        <v>28</v>
      </c>
      <c r="E3128" t="s">
        <v>29</v>
      </c>
      <c r="F3128">
        <v>30</v>
      </c>
      <c r="G3128" t="s">
        <v>7562</v>
      </c>
      <c r="H3128" t="s">
        <v>4760</v>
      </c>
      <c r="I3128" t="s">
        <v>32</v>
      </c>
      <c r="J3128" s="1">
        <v>44455</v>
      </c>
      <c r="K3128">
        <v>65</v>
      </c>
      <c r="L3128" t="s">
        <v>64</v>
      </c>
      <c r="M3128" s="1"/>
    </row>
    <row r="3129" spans="1:13" x14ac:dyDescent="0.35">
      <c r="A3129">
        <v>3128</v>
      </c>
      <c r="B3129" t="s">
        <v>339</v>
      </c>
      <c r="C3129" t="s">
        <v>6651</v>
      </c>
      <c r="D3129" t="s">
        <v>15</v>
      </c>
      <c r="E3129" t="s">
        <v>16</v>
      </c>
      <c r="F3129">
        <v>30</v>
      </c>
      <c r="G3129" t="s">
        <v>7563</v>
      </c>
      <c r="H3129" t="s">
        <v>5232</v>
      </c>
      <c r="I3129" t="s">
        <v>146</v>
      </c>
      <c r="J3129" s="1">
        <v>44796</v>
      </c>
      <c r="K3129">
        <v>102</v>
      </c>
      <c r="L3129" t="s">
        <v>45</v>
      </c>
      <c r="M3129" s="1"/>
    </row>
    <row r="3130" spans="1:13" x14ac:dyDescent="0.35">
      <c r="A3130">
        <v>3129</v>
      </c>
      <c r="B3130" t="s">
        <v>218</v>
      </c>
      <c r="C3130" t="s">
        <v>340</v>
      </c>
      <c r="D3130" t="s">
        <v>92</v>
      </c>
      <c r="E3130" t="s">
        <v>16</v>
      </c>
      <c r="F3130">
        <v>90</v>
      </c>
      <c r="G3130" t="s">
        <v>7564</v>
      </c>
      <c r="H3130" t="s">
        <v>2875</v>
      </c>
      <c r="I3130" t="s">
        <v>32</v>
      </c>
      <c r="J3130" s="1">
        <v>44551</v>
      </c>
      <c r="K3130">
        <v>5</v>
      </c>
      <c r="L3130" t="s">
        <v>33</v>
      </c>
      <c r="M3130" s="1"/>
    </row>
    <row r="3131" spans="1:13" x14ac:dyDescent="0.35">
      <c r="A3131">
        <v>3130</v>
      </c>
      <c r="B3131" t="s">
        <v>869</v>
      </c>
      <c r="C3131" t="s">
        <v>795</v>
      </c>
      <c r="D3131" t="s">
        <v>28</v>
      </c>
      <c r="E3131" t="s">
        <v>29</v>
      </c>
      <c r="F3131">
        <v>90</v>
      </c>
      <c r="G3131" t="s">
        <v>7565</v>
      </c>
      <c r="H3131" t="s">
        <v>4161</v>
      </c>
      <c r="I3131" t="s">
        <v>32</v>
      </c>
      <c r="J3131" s="1">
        <v>44312</v>
      </c>
      <c r="K3131">
        <v>62</v>
      </c>
      <c r="L3131" t="s">
        <v>20</v>
      </c>
      <c r="M3131" s="1"/>
    </row>
    <row r="3132" spans="1:13" x14ac:dyDescent="0.35">
      <c r="A3132">
        <v>3131</v>
      </c>
      <c r="B3132" t="s">
        <v>7566</v>
      </c>
      <c r="C3132" t="s">
        <v>5145</v>
      </c>
      <c r="D3132" t="s">
        <v>28</v>
      </c>
      <c r="E3132" t="s">
        <v>29</v>
      </c>
      <c r="F3132">
        <v>60</v>
      </c>
      <c r="G3132" t="s">
        <v>7567</v>
      </c>
      <c r="H3132" t="s">
        <v>382</v>
      </c>
      <c r="I3132" t="s">
        <v>32</v>
      </c>
      <c r="J3132" s="1">
        <v>44640</v>
      </c>
      <c r="K3132">
        <v>13</v>
      </c>
      <c r="L3132" t="s">
        <v>33</v>
      </c>
      <c r="M3132" s="1"/>
    </row>
    <row r="3133" spans="1:13" x14ac:dyDescent="0.35">
      <c r="A3133">
        <v>3132</v>
      </c>
      <c r="B3133" t="s">
        <v>3597</v>
      </c>
      <c r="C3133" t="s">
        <v>4485</v>
      </c>
      <c r="D3133" t="s">
        <v>15</v>
      </c>
      <c r="E3133" t="s">
        <v>16</v>
      </c>
      <c r="F3133">
        <v>90</v>
      </c>
      <c r="G3133" t="s">
        <v>7568</v>
      </c>
      <c r="H3133" t="s">
        <v>1723</v>
      </c>
      <c r="I3133" t="s">
        <v>173</v>
      </c>
      <c r="J3133" s="1">
        <v>44895</v>
      </c>
      <c r="K3133">
        <v>60</v>
      </c>
      <c r="L3133" t="s">
        <v>39</v>
      </c>
      <c r="M3133" s="1"/>
    </row>
    <row r="3134" spans="1:13" x14ac:dyDescent="0.35">
      <c r="A3134">
        <v>3133</v>
      </c>
      <c r="B3134" t="s">
        <v>6378</v>
      </c>
      <c r="C3134" t="s">
        <v>6933</v>
      </c>
      <c r="D3134" t="s">
        <v>28</v>
      </c>
      <c r="E3134" t="s">
        <v>29</v>
      </c>
      <c r="F3134">
        <v>60</v>
      </c>
      <c r="G3134" t="s">
        <v>7569</v>
      </c>
      <c r="H3134" t="s">
        <v>1609</v>
      </c>
      <c r="I3134" t="s">
        <v>32</v>
      </c>
      <c r="J3134" s="1">
        <v>44407</v>
      </c>
      <c r="K3134">
        <v>2</v>
      </c>
      <c r="L3134" t="s">
        <v>101</v>
      </c>
      <c r="M3134" s="1"/>
    </row>
    <row r="3135" spans="1:13" x14ac:dyDescent="0.35">
      <c r="A3135">
        <v>3134</v>
      </c>
      <c r="B3135" t="s">
        <v>1946</v>
      </c>
      <c r="C3135" t="s">
        <v>138</v>
      </c>
      <c r="D3135" t="s">
        <v>28</v>
      </c>
      <c r="E3135" t="s">
        <v>29</v>
      </c>
      <c r="F3135">
        <v>60</v>
      </c>
      <c r="G3135" t="s">
        <v>7570</v>
      </c>
      <c r="H3135" t="s">
        <v>3774</v>
      </c>
      <c r="I3135" t="s">
        <v>187</v>
      </c>
      <c r="J3135" s="1">
        <v>44099</v>
      </c>
      <c r="K3135">
        <v>72</v>
      </c>
      <c r="L3135" t="s">
        <v>20</v>
      </c>
      <c r="M3135" s="1"/>
    </row>
    <row r="3136" spans="1:13" x14ac:dyDescent="0.35">
      <c r="A3136">
        <v>3135</v>
      </c>
      <c r="B3136" t="s">
        <v>4775</v>
      </c>
      <c r="C3136" t="s">
        <v>2832</v>
      </c>
      <c r="D3136" t="s">
        <v>28</v>
      </c>
      <c r="E3136" t="s">
        <v>29</v>
      </c>
      <c r="F3136">
        <v>90</v>
      </c>
      <c r="G3136" t="s">
        <v>7571</v>
      </c>
      <c r="H3136" t="s">
        <v>7572</v>
      </c>
      <c r="I3136" t="s">
        <v>886</v>
      </c>
      <c r="J3136" s="1">
        <v>44236</v>
      </c>
      <c r="K3136">
        <v>81</v>
      </c>
      <c r="L3136" t="s">
        <v>54</v>
      </c>
      <c r="M3136" s="1"/>
    </row>
    <row r="3137" spans="1:13" x14ac:dyDescent="0.35">
      <c r="A3137">
        <v>3136</v>
      </c>
      <c r="B3137" t="s">
        <v>7573</v>
      </c>
      <c r="C3137" t="s">
        <v>1023</v>
      </c>
      <c r="D3137" t="s">
        <v>15</v>
      </c>
      <c r="E3137" t="s">
        <v>16</v>
      </c>
      <c r="F3137">
        <v>60</v>
      </c>
      <c r="G3137" t="s">
        <v>7574</v>
      </c>
      <c r="H3137" t="s">
        <v>558</v>
      </c>
      <c r="I3137" t="s">
        <v>32</v>
      </c>
      <c r="J3137" s="1">
        <v>44354</v>
      </c>
      <c r="K3137">
        <v>82</v>
      </c>
      <c r="L3137" t="s">
        <v>54</v>
      </c>
      <c r="M3137" s="1"/>
    </row>
    <row r="3138" spans="1:13" x14ac:dyDescent="0.35">
      <c r="A3138">
        <v>3137</v>
      </c>
      <c r="B3138" t="s">
        <v>960</v>
      </c>
      <c r="C3138" t="s">
        <v>3366</v>
      </c>
      <c r="D3138" t="s">
        <v>28</v>
      </c>
      <c r="E3138" t="s">
        <v>29</v>
      </c>
      <c r="F3138">
        <v>90</v>
      </c>
      <c r="G3138" t="s">
        <v>7575</v>
      </c>
      <c r="H3138" t="s">
        <v>2917</v>
      </c>
      <c r="I3138" t="s">
        <v>95</v>
      </c>
      <c r="J3138" s="1">
        <v>44768</v>
      </c>
      <c r="K3138">
        <v>38</v>
      </c>
      <c r="L3138" t="s">
        <v>33</v>
      </c>
      <c r="M3138" s="1"/>
    </row>
    <row r="3139" spans="1:13" x14ac:dyDescent="0.35">
      <c r="A3139">
        <v>3138</v>
      </c>
      <c r="B3139" t="s">
        <v>1140</v>
      </c>
      <c r="C3139" t="s">
        <v>928</v>
      </c>
      <c r="D3139" t="s">
        <v>28</v>
      </c>
      <c r="E3139" t="s">
        <v>29</v>
      </c>
      <c r="F3139">
        <v>90</v>
      </c>
      <c r="G3139" t="s">
        <v>7576</v>
      </c>
      <c r="H3139" t="s">
        <v>3579</v>
      </c>
      <c r="I3139" t="s">
        <v>1576</v>
      </c>
      <c r="J3139" s="1">
        <v>44313</v>
      </c>
      <c r="K3139">
        <v>75</v>
      </c>
      <c r="L3139" t="s">
        <v>20</v>
      </c>
      <c r="M3139" s="1"/>
    </row>
    <row r="3140" spans="1:13" x14ac:dyDescent="0.35">
      <c r="A3140">
        <v>3139</v>
      </c>
      <c r="B3140" t="s">
        <v>1563</v>
      </c>
      <c r="C3140" t="s">
        <v>7577</v>
      </c>
      <c r="D3140" t="s">
        <v>28</v>
      </c>
      <c r="E3140" t="s">
        <v>29</v>
      </c>
      <c r="F3140">
        <v>60</v>
      </c>
      <c r="G3140" t="s">
        <v>7578</v>
      </c>
      <c r="H3140" t="s">
        <v>5811</v>
      </c>
      <c r="I3140" t="s">
        <v>294</v>
      </c>
      <c r="J3140" s="1">
        <v>44667</v>
      </c>
      <c r="K3140">
        <v>55</v>
      </c>
      <c r="L3140" t="s">
        <v>159</v>
      </c>
      <c r="M3140" s="1"/>
    </row>
    <row r="3141" spans="1:13" x14ac:dyDescent="0.35">
      <c r="A3141">
        <v>3140</v>
      </c>
      <c r="B3141" t="s">
        <v>1351</v>
      </c>
      <c r="C3141" t="s">
        <v>4416</v>
      </c>
      <c r="D3141" t="s">
        <v>28</v>
      </c>
      <c r="E3141" t="s">
        <v>29</v>
      </c>
      <c r="F3141">
        <v>60</v>
      </c>
      <c r="G3141" t="s">
        <v>7579</v>
      </c>
      <c r="H3141" t="s">
        <v>4111</v>
      </c>
      <c r="I3141" t="s">
        <v>95</v>
      </c>
      <c r="J3141" s="1">
        <v>44771</v>
      </c>
      <c r="K3141">
        <v>82</v>
      </c>
      <c r="L3141" t="s">
        <v>45</v>
      </c>
      <c r="M3141" s="1"/>
    </row>
    <row r="3142" spans="1:13" x14ac:dyDescent="0.35">
      <c r="A3142">
        <v>3141</v>
      </c>
      <c r="B3142" t="s">
        <v>3469</v>
      </c>
      <c r="C3142" t="s">
        <v>2557</v>
      </c>
      <c r="D3142" t="s">
        <v>28</v>
      </c>
      <c r="E3142" t="s">
        <v>29</v>
      </c>
      <c r="F3142">
        <v>60</v>
      </c>
      <c r="G3142" t="s">
        <v>7579</v>
      </c>
      <c r="H3142" t="s">
        <v>4049</v>
      </c>
      <c r="I3142" t="s">
        <v>32</v>
      </c>
      <c r="J3142" s="1">
        <v>44647</v>
      </c>
      <c r="K3142">
        <v>64</v>
      </c>
      <c r="L3142" t="s">
        <v>33</v>
      </c>
      <c r="M3142" s="1"/>
    </row>
    <row r="3143" spans="1:13" x14ac:dyDescent="0.35">
      <c r="A3143">
        <v>3142</v>
      </c>
      <c r="B3143" t="s">
        <v>7580</v>
      </c>
      <c r="C3143" t="s">
        <v>3322</v>
      </c>
      <c r="D3143" t="s">
        <v>51</v>
      </c>
      <c r="E3143" t="s">
        <v>16</v>
      </c>
      <c r="F3143">
        <v>60</v>
      </c>
      <c r="G3143" t="s">
        <v>7581</v>
      </c>
      <c r="H3143" t="s">
        <v>5867</v>
      </c>
      <c r="I3143" t="s">
        <v>32</v>
      </c>
      <c r="J3143" s="1">
        <v>44694</v>
      </c>
      <c r="K3143">
        <v>57</v>
      </c>
      <c r="L3143" t="s">
        <v>54</v>
      </c>
      <c r="M3143" s="1"/>
    </row>
    <row r="3144" spans="1:13" x14ac:dyDescent="0.35">
      <c r="A3144">
        <v>3143</v>
      </c>
      <c r="B3144" t="s">
        <v>7582</v>
      </c>
      <c r="C3144" t="s">
        <v>4237</v>
      </c>
      <c r="D3144" t="s">
        <v>28</v>
      </c>
      <c r="E3144" t="s">
        <v>29</v>
      </c>
      <c r="F3144">
        <v>60</v>
      </c>
      <c r="G3144" t="s">
        <v>7583</v>
      </c>
      <c r="H3144" t="s">
        <v>7584</v>
      </c>
      <c r="I3144" t="s">
        <v>32</v>
      </c>
      <c r="J3144" s="1">
        <v>44707</v>
      </c>
      <c r="K3144">
        <v>97</v>
      </c>
      <c r="L3144" t="s">
        <v>64</v>
      </c>
      <c r="M3144" s="1"/>
    </row>
    <row r="3145" spans="1:13" x14ac:dyDescent="0.35">
      <c r="A3145">
        <v>3144</v>
      </c>
      <c r="B3145" t="s">
        <v>7585</v>
      </c>
      <c r="C3145" t="s">
        <v>1851</v>
      </c>
      <c r="D3145" t="s">
        <v>51</v>
      </c>
      <c r="E3145" t="s">
        <v>16</v>
      </c>
      <c r="F3145">
        <v>90</v>
      </c>
      <c r="G3145" t="s">
        <v>7586</v>
      </c>
      <c r="H3145" t="s">
        <v>3666</v>
      </c>
      <c r="I3145" t="s">
        <v>1483</v>
      </c>
      <c r="J3145" s="1">
        <v>44445</v>
      </c>
      <c r="K3145">
        <v>13</v>
      </c>
      <c r="L3145" t="s">
        <v>39</v>
      </c>
      <c r="M3145" s="1"/>
    </row>
    <row r="3146" spans="1:13" x14ac:dyDescent="0.35">
      <c r="A3146">
        <v>3145</v>
      </c>
      <c r="B3146" t="s">
        <v>7587</v>
      </c>
      <c r="C3146" t="s">
        <v>7588</v>
      </c>
      <c r="D3146" t="s">
        <v>51</v>
      </c>
      <c r="E3146" t="s">
        <v>16</v>
      </c>
      <c r="F3146">
        <v>30</v>
      </c>
      <c r="G3146" t="s">
        <v>7589</v>
      </c>
      <c r="H3146" t="s">
        <v>974</v>
      </c>
      <c r="I3146" t="s">
        <v>32</v>
      </c>
      <c r="J3146" s="1">
        <v>44642</v>
      </c>
      <c r="K3146">
        <v>99</v>
      </c>
      <c r="L3146" t="s">
        <v>159</v>
      </c>
      <c r="M3146" s="1"/>
    </row>
    <row r="3147" spans="1:13" x14ac:dyDescent="0.35">
      <c r="A3147">
        <v>3146</v>
      </c>
      <c r="B3147" t="s">
        <v>504</v>
      </c>
      <c r="C3147" t="s">
        <v>1047</v>
      </c>
      <c r="D3147" t="s">
        <v>28</v>
      </c>
      <c r="E3147" t="s">
        <v>29</v>
      </c>
      <c r="F3147">
        <v>30</v>
      </c>
      <c r="G3147" t="s">
        <v>7590</v>
      </c>
      <c r="H3147" t="s">
        <v>834</v>
      </c>
      <c r="I3147" t="s">
        <v>32</v>
      </c>
      <c r="J3147" s="1">
        <v>44747</v>
      </c>
      <c r="K3147">
        <v>54</v>
      </c>
      <c r="L3147" t="s">
        <v>20</v>
      </c>
      <c r="M3147" s="1"/>
    </row>
    <row r="3148" spans="1:13" x14ac:dyDescent="0.35">
      <c r="A3148">
        <v>3147</v>
      </c>
      <c r="B3148" t="s">
        <v>4625</v>
      </c>
      <c r="C3148" t="s">
        <v>3968</v>
      </c>
      <c r="D3148" t="s">
        <v>28</v>
      </c>
      <c r="E3148" t="s">
        <v>29</v>
      </c>
      <c r="F3148">
        <v>30</v>
      </c>
      <c r="G3148" t="s">
        <v>7591</v>
      </c>
      <c r="H3148" t="s">
        <v>1615</v>
      </c>
      <c r="I3148" t="s">
        <v>32</v>
      </c>
      <c r="J3148" s="1">
        <v>44164</v>
      </c>
      <c r="K3148">
        <v>62</v>
      </c>
      <c r="L3148" t="s">
        <v>33</v>
      </c>
      <c r="M3148" s="1"/>
    </row>
    <row r="3149" spans="1:13" x14ac:dyDescent="0.35">
      <c r="A3149">
        <v>3148</v>
      </c>
      <c r="B3149" t="s">
        <v>7592</v>
      </c>
      <c r="C3149" t="s">
        <v>7593</v>
      </c>
      <c r="D3149" t="s">
        <v>15</v>
      </c>
      <c r="E3149" t="s">
        <v>16</v>
      </c>
      <c r="F3149">
        <v>90</v>
      </c>
      <c r="G3149" t="s">
        <v>7594</v>
      </c>
      <c r="H3149" t="s">
        <v>1210</v>
      </c>
      <c r="I3149" t="s">
        <v>294</v>
      </c>
      <c r="J3149" s="1">
        <v>44547</v>
      </c>
      <c r="K3149">
        <v>15</v>
      </c>
      <c r="L3149" t="s">
        <v>80</v>
      </c>
      <c r="M3149" s="1"/>
    </row>
    <row r="3150" spans="1:13" x14ac:dyDescent="0.35">
      <c r="A3150">
        <v>3149</v>
      </c>
      <c r="B3150" t="s">
        <v>7595</v>
      </c>
      <c r="C3150" t="s">
        <v>414</v>
      </c>
      <c r="D3150" t="s">
        <v>28</v>
      </c>
      <c r="E3150" t="s">
        <v>29</v>
      </c>
      <c r="F3150">
        <v>60</v>
      </c>
      <c r="G3150" t="s">
        <v>7596</v>
      </c>
      <c r="H3150" t="s">
        <v>1667</v>
      </c>
      <c r="I3150" t="s">
        <v>32</v>
      </c>
      <c r="J3150" s="1">
        <v>44762</v>
      </c>
      <c r="K3150">
        <v>75</v>
      </c>
      <c r="L3150" t="s">
        <v>80</v>
      </c>
      <c r="M3150" s="1"/>
    </row>
    <row r="3151" spans="1:13" x14ac:dyDescent="0.35">
      <c r="A3151">
        <v>3150</v>
      </c>
      <c r="B3151" t="s">
        <v>7176</v>
      </c>
      <c r="C3151" t="s">
        <v>277</v>
      </c>
      <c r="D3151" t="s">
        <v>28</v>
      </c>
      <c r="E3151" t="s">
        <v>29</v>
      </c>
      <c r="F3151">
        <v>60</v>
      </c>
      <c r="G3151" t="s">
        <v>7597</v>
      </c>
      <c r="H3151" t="s">
        <v>4098</v>
      </c>
      <c r="I3151" t="s">
        <v>1889</v>
      </c>
      <c r="J3151" s="1">
        <v>44164</v>
      </c>
      <c r="K3151">
        <v>15</v>
      </c>
      <c r="L3151" t="s">
        <v>64</v>
      </c>
      <c r="M3151" s="1"/>
    </row>
    <row r="3152" spans="1:13" x14ac:dyDescent="0.35">
      <c r="A3152">
        <v>3151</v>
      </c>
      <c r="B3152" t="s">
        <v>3655</v>
      </c>
      <c r="C3152" t="s">
        <v>4399</v>
      </c>
      <c r="D3152" t="s">
        <v>28</v>
      </c>
      <c r="E3152" t="s">
        <v>29</v>
      </c>
      <c r="F3152">
        <v>60</v>
      </c>
      <c r="G3152" t="s">
        <v>7597</v>
      </c>
      <c r="H3152" t="s">
        <v>7598</v>
      </c>
      <c r="I3152" t="s">
        <v>187</v>
      </c>
      <c r="J3152" s="1">
        <v>44123</v>
      </c>
      <c r="K3152">
        <v>50</v>
      </c>
      <c r="L3152" t="s">
        <v>54</v>
      </c>
      <c r="M3152" s="1"/>
    </row>
    <row r="3153" spans="1:13" x14ac:dyDescent="0.35">
      <c r="A3153">
        <v>3152</v>
      </c>
      <c r="B3153" t="s">
        <v>1703</v>
      </c>
      <c r="C3153" t="s">
        <v>131</v>
      </c>
      <c r="D3153" t="s">
        <v>28</v>
      </c>
      <c r="E3153" t="s">
        <v>29</v>
      </c>
      <c r="F3153">
        <v>30</v>
      </c>
      <c r="G3153" t="s">
        <v>7599</v>
      </c>
      <c r="H3153" t="s">
        <v>607</v>
      </c>
      <c r="I3153" t="s">
        <v>32</v>
      </c>
      <c r="J3153" s="1">
        <v>44368</v>
      </c>
      <c r="K3153">
        <v>44</v>
      </c>
      <c r="L3153" t="s">
        <v>54</v>
      </c>
      <c r="M3153" s="1"/>
    </row>
    <row r="3154" spans="1:13" x14ac:dyDescent="0.35">
      <c r="A3154">
        <v>3153</v>
      </c>
      <c r="B3154" t="s">
        <v>7245</v>
      </c>
      <c r="C3154" t="s">
        <v>161</v>
      </c>
      <c r="D3154" t="s">
        <v>51</v>
      </c>
      <c r="E3154" t="s">
        <v>16</v>
      </c>
      <c r="F3154">
        <v>30</v>
      </c>
      <c r="G3154" t="s">
        <v>7600</v>
      </c>
      <c r="H3154" t="s">
        <v>1515</v>
      </c>
      <c r="I3154" t="s">
        <v>124</v>
      </c>
      <c r="J3154" s="1">
        <v>44116</v>
      </c>
      <c r="K3154">
        <v>53</v>
      </c>
      <c r="L3154" t="s">
        <v>101</v>
      </c>
      <c r="M3154" s="1"/>
    </row>
    <row r="3155" spans="1:13" x14ac:dyDescent="0.35">
      <c r="A3155">
        <v>3154</v>
      </c>
      <c r="B3155" t="s">
        <v>6616</v>
      </c>
      <c r="C3155" t="s">
        <v>2518</v>
      </c>
      <c r="D3155" t="s">
        <v>15</v>
      </c>
      <c r="E3155" t="s">
        <v>16</v>
      </c>
      <c r="F3155">
        <v>60</v>
      </c>
      <c r="G3155" t="s">
        <v>7601</v>
      </c>
      <c r="H3155" t="s">
        <v>3206</v>
      </c>
      <c r="I3155" t="s">
        <v>1199</v>
      </c>
      <c r="J3155" s="1">
        <v>44342</v>
      </c>
      <c r="K3155">
        <v>89</v>
      </c>
      <c r="L3155" t="s">
        <v>159</v>
      </c>
      <c r="M3155" s="1"/>
    </row>
    <row r="3156" spans="1:13" x14ac:dyDescent="0.35">
      <c r="A3156">
        <v>3155</v>
      </c>
      <c r="B3156" t="s">
        <v>4224</v>
      </c>
      <c r="C3156" t="s">
        <v>210</v>
      </c>
      <c r="D3156" t="s">
        <v>28</v>
      </c>
      <c r="E3156" t="s">
        <v>29</v>
      </c>
      <c r="F3156">
        <v>60</v>
      </c>
      <c r="G3156" t="s">
        <v>7602</v>
      </c>
      <c r="H3156" t="s">
        <v>1845</v>
      </c>
      <c r="I3156" t="s">
        <v>294</v>
      </c>
      <c r="J3156" s="1">
        <v>44492</v>
      </c>
      <c r="K3156">
        <v>67</v>
      </c>
      <c r="L3156" t="s">
        <v>54</v>
      </c>
      <c r="M3156" s="1"/>
    </row>
    <row r="3157" spans="1:13" x14ac:dyDescent="0.35">
      <c r="A3157">
        <v>3156</v>
      </c>
      <c r="B3157" t="s">
        <v>3973</v>
      </c>
      <c r="C3157" t="s">
        <v>5145</v>
      </c>
      <c r="D3157" t="s">
        <v>28</v>
      </c>
      <c r="E3157" t="s">
        <v>29</v>
      </c>
      <c r="F3157">
        <v>30</v>
      </c>
      <c r="G3157" t="s">
        <v>7603</v>
      </c>
      <c r="H3157" t="s">
        <v>4441</v>
      </c>
      <c r="I3157" t="s">
        <v>146</v>
      </c>
      <c r="J3157" s="1">
        <v>44715</v>
      </c>
      <c r="K3157">
        <v>31</v>
      </c>
      <c r="L3157" t="s">
        <v>64</v>
      </c>
      <c r="M3157" s="1"/>
    </row>
    <row r="3158" spans="1:13" x14ac:dyDescent="0.35">
      <c r="A3158">
        <v>3157</v>
      </c>
      <c r="B3158" t="s">
        <v>921</v>
      </c>
      <c r="C3158" t="s">
        <v>5712</v>
      </c>
      <c r="D3158" t="s">
        <v>28</v>
      </c>
      <c r="E3158" t="s">
        <v>29</v>
      </c>
      <c r="F3158">
        <v>90</v>
      </c>
      <c r="G3158" t="s">
        <v>7604</v>
      </c>
      <c r="H3158" t="s">
        <v>2822</v>
      </c>
      <c r="I3158" t="s">
        <v>32</v>
      </c>
      <c r="J3158" s="1">
        <v>44787</v>
      </c>
      <c r="K3158">
        <v>8</v>
      </c>
      <c r="L3158" t="s">
        <v>20</v>
      </c>
      <c r="M3158" s="1"/>
    </row>
    <row r="3159" spans="1:13" x14ac:dyDescent="0.35">
      <c r="A3159">
        <v>3158</v>
      </c>
      <c r="B3159" t="s">
        <v>1211</v>
      </c>
      <c r="C3159" t="s">
        <v>2438</v>
      </c>
      <c r="D3159" t="s">
        <v>28</v>
      </c>
      <c r="E3159" t="s">
        <v>29</v>
      </c>
      <c r="F3159">
        <v>90</v>
      </c>
      <c r="G3159" t="s">
        <v>7605</v>
      </c>
      <c r="H3159" t="s">
        <v>1329</v>
      </c>
      <c r="I3159" t="s">
        <v>95</v>
      </c>
      <c r="J3159" s="1">
        <v>44546</v>
      </c>
      <c r="K3159">
        <v>89</v>
      </c>
      <c r="L3159" t="s">
        <v>20</v>
      </c>
      <c r="M3159" s="1"/>
    </row>
    <row r="3160" spans="1:13" x14ac:dyDescent="0.35">
      <c r="A3160">
        <v>3159</v>
      </c>
      <c r="B3160" t="s">
        <v>7606</v>
      </c>
      <c r="C3160" t="s">
        <v>7607</v>
      </c>
      <c r="D3160" t="s">
        <v>15</v>
      </c>
      <c r="E3160" t="s">
        <v>16</v>
      </c>
      <c r="F3160">
        <v>60</v>
      </c>
      <c r="G3160" t="s">
        <v>7608</v>
      </c>
      <c r="H3160" t="s">
        <v>5521</v>
      </c>
      <c r="I3160" t="s">
        <v>25</v>
      </c>
      <c r="J3160" s="1">
        <v>44107</v>
      </c>
      <c r="K3160">
        <v>58</v>
      </c>
      <c r="L3160" t="s">
        <v>159</v>
      </c>
      <c r="M3160" s="1"/>
    </row>
    <row r="3161" spans="1:13" x14ac:dyDescent="0.35">
      <c r="A3161">
        <v>3160</v>
      </c>
      <c r="B3161" t="s">
        <v>2371</v>
      </c>
      <c r="C3161" t="s">
        <v>7187</v>
      </c>
      <c r="D3161" t="s">
        <v>51</v>
      </c>
      <c r="E3161" t="s">
        <v>16</v>
      </c>
      <c r="F3161">
        <v>30</v>
      </c>
      <c r="G3161" t="s">
        <v>7609</v>
      </c>
      <c r="H3161" t="s">
        <v>6259</v>
      </c>
      <c r="I3161" t="s">
        <v>6260</v>
      </c>
      <c r="J3161" s="1">
        <v>44452</v>
      </c>
      <c r="K3161">
        <v>2</v>
      </c>
      <c r="L3161" t="s">
        <v>20</v>
      </c>
      <c r="M3161" s="1"/>
    </row>
    <row r="3162" spans="1:13" x14ac:dyDescent="0.35">
      <c r="A3162">
        <v>3161</v>
      </c>
      <c r="B3162" t="s">
        <v>5272</v>
      </c>
      <c r="C3162" t="s">
        <v>2563</v>
      </c>
      <c r="D3162" t="s">
        <v>28</v>
      </c>
      <c r="E3162" t="s">
        <v>29</v>
      </c>
      <c r="F3162">
        <v>30</v>
      </c>
      <c r="G3162" t="s">
        <v>7610</v>
      </c>
      <c r="H3162" t="s">
        <v>1732</v>
      </c>
      <c r="I3162" t="s">
        <v>1733</v>
      </c>
      <c r="J3162" s="1">
        <v>44434</v>
      </c>
      <c r="K3162">
        <v>74</v>
      </c>
      <c r="L3162" t="s">
        <v>39</v>
      </c>
      <c r="M3162" s="1"/>
    </row>
    <row r="3163" spans="1:13" x14ac:dyDescent="0.35">
      <c r="A3163">
        <v>3162</v>
      </c>
      <c r="B3163" t="s">
        <v>7611</v>
      </c>
      <c r="C3163" t="s">
        <v>472</v>
      </c>
      <c r="D3163" t="s">
        <v>51</v>
      </c>
      <c r="E3163" t="s">
        <v>16</v>
      </c>
      <c r="F3163">
        <v>90</v>
      </c>
      <c r="G3163" t="s">
        <v>7610</v>
      </c>
      <c r="H3163" t="s">
        <v>412</v>
      </c>
      <c r="I3163" t="s">
        <v>187</v>
      </c>
      <c r="J3163" s="1">
        <v>44198</v>
      </c>
      <c r="K3163">
        <v>6</v>
      </c>
      <c r="L3163" t="s">
        <v>70</v>
      </c>
      <c r="M3163" s="1"/>
    </row>
    <row r="3164" spans="1:13" x14ac:dyDescent="0.35">
      <c r="A3164">
        <v>3163</v>
      </c>
      <c r="B3164" t="s">
        <v>7612</v>
      </c>
      <c r="C3164" t="s">
        <v>3535</v>
      </c>
      <c r="D3164" t="s">
        <v>92</v>
      </c>
      <c r="E3164" t="s">
        <v>16</v>
      </c>
      <c r="F3164">
        <v>90</v>
      </c>
      <c r="G3164" t="s">
        <v>7613</v>
      </c>
      <c r="H3164" t="s">
        <v>4413</v>
      </c>
      <c r="I3164" t="s">
        <v>32</v>
      </c>
      <c r="J3164" s="1">
        <v>44106</v>
      </c>
      <c r="K3164">
        <v>33</v>
      </c>
      <c r="L3164" t="s">
        <v>54</v>
      </c>
      <c r="M3164" s="1"/>
    </row>
    <row r="3165" spans="1:13" x14ac:dyDescent="0.35">
      <c r="A3165">
        <v>3164</v>
      </c>
      <c r="B3165" t="s">
        <v>7614</v>
      </c>
      <c r="C3165" t="s">
        <v>5290</v>
      </c>
      <c r="D3165" t="s">
        <v>41</v>
      </c>
      <c r="E3165" t="s">
        <v>16</v>
      </c>
      <c r="F3165">
        <v>90</v>
      </c>
      <c r="G3165" t="s">
        <v>7615</v>
      </c>
      <c r="H3165" t="s">
        <v>868</v>
      </c>
      <c r="I3165" t="s">
        <v>32</v>
      </c>
      <c r="J3165" s="1">
        <v>44496</v>
      </c>
      <c r="K3165">
        <v>93</v>
      </c>
      <c r="L3165" t="s">
        <v>101</v>
      </c>
      <c r="M3165" s="1"/>
    </row>
    <row r="3166" spans="1:13" x14ac:dyDescent="0.35">
      <c r="A3166">
        <v>3165</v>
      </c>
      <c r="B3166" t="s">
        <v>7614</v>
      </c>
      <c r="C3166" t="s">
        <v>5290</v>
      </c>
      <c r="D3166" t="s">
        <v>41</v>
      </c>
      <c r="E3166" t="s">
        <v>16</v>
      </c>
      <c r="F3166">
        <v>90</v>
      </c>
      <c r="G3166" t="s">
        <v>7615</v>
      </c>
      <c r="H3166" t="s">
        <v>868</v>
      </c>
      <c r="I3166" t="s">
        <v>32</v>
      </c>
      <c r="J3166" s="1">
        <v>44496</v>
      </c>
      <c r="K3166">
        <v>93</v>
      </c>
      <c r="L3166" t="s">
        <v>101</v>
      </c>
      <c r="M3166" s="1"/>
    </row>
    <row r="3167" spans="1:13" x14ac:dyDescent="0.35">
      <c r="A3167">
        <v>3166</v>
      </c>
      <c r="B3167" t="s">
        <v>2251</v>
      </c>
      <c r="C3167" t="s">
        <v>791</v>
      </c>
      <c r="D3167" t="s">
        <v>28</v>
      </c>
      <c r="E3167" t="s">
        <v>29</v>
      </c>
      <c r="F3167">
        <v>60</v>
      </c>
      <c r="G3167" t="s">
        <v>7616</v>
      </c>
      <c r="H3167" t="s">
        <v>1754</v>
      </c>
      <c r="I3167" t="s">
        <v>25</v>
      </c>
      <c r="J3167" s="1">
        <v>44540</v>
      </c>
      <c r="K3167">
        <v>23</v>
      </c>
      <c r="L3167" t="s">
        <v>70</v>
      </c>
      <c r="M3167" s="1"/>
    </row>
    <row r="3168" spans="1:13" x14ac:dyDescent="0.35">
      <c r="A3168">
        <v>3167</v>
      </c>
      <c r="B3168" t="s">
        <v>1828</v>
      </c>
      <c r="C3168" t="s">
        <v>5788</v>
      </c>
      <c r="D3168" t="s">
        <v>92</v>
      </c>
      <c r="E3168" t="s">
        <v>29</v>
      </c>
      <c r="F3168">
        <v>30</v>
      </c>
      <c r="G3168" t="s">
        <v>7617</v>
      </c>
      <c r="H3168" t="s">
        <v>5992</v>
      </c>
      <c r="I3168" t="s">
        <v>25</v>
      </c>
      <c r="J3168" s="1">
        <v>44774</v>
      </c>
      <c r="K3168">
        <v>4</v>
      </c>
      <c r="L3168" t="s">
        <v>101</v>
      </c>
      <c r="M3168" s="1"/>
    </row>
    <row r="3169" spans="1:13" x14ac:dyDescent="0.35">
      <c r="A3169">
        <v>3168</v>
      </c>
      <c r="B3169" t="s">
        <v>5083</v>
      </c>
      <c r="C3169" t="s">
        <v>7618</v>
      </c>
      <c r="D3169" t="s">
        <v>28</v>
      </c>
      <c r="E3169" t="s">
        <v>29</v>
      </c>
      <c r="F3169">
        <v>60</v>
      </c>
      <c r="G3169" t="s">
        <v>7619</v>
      </c>
      <c r="H3169" t="s">
        <v>1022</v>
      </c>
      <c r="I3169" t="s">
        <v>164</v>
      </c>
      <c r="J3169" s="1">
        <v>44221</v>
      </c>
      <c r="K3169">
        <v>5</v>
      </c>
      <c r="L3169" t="s">
        <v>45</v>
      </c>
      <c r="M3169" s="1"/>
    </row>
    <row r="3170" spans="1:13" x14ac:dyDescent="0.35">
      <c r="A3170">
        <v>3169</v>
      </c>
      <c r="B3170" t="s">
        <v>5410</v>
      </c>
      <c r="C3170" t="s">
        <v>2594</v>
      </c>
      <c r="D3170" t="s">
        <v>15</v>
      </c>
      <c r="E3170" t="s">
        <v>16</v>
      </c>
      <c r="F3170">
        <v>30</v>
      </c>
      <c r="G3170" t="s">
        <v>7620</v>
      </c>
      <c r="H3170" t="s">
        <v>3428</v>
      </c>
      <c r="I3170" t="s">
        <v>38</v>
      </c>
      <c r="J3170" s="1">
        <v>44752</v>
      </c>
      <c r="K3170">
        <v>26</v>
      </c>
      <c r="L3170" t="s">
        <v>80</v>
      </c>
      <c r="M3170" s="1"/>
    </row>
    <row r="3171" spans="1:13" x14ac:dyDescent="0.35">
      <c r="A3171">
        <v>3170</v>
      </c>
      <c r="B3171" t="s">
        <v>735</v>
      </c>
      <c r="C3171" t="s">
        <v>4913</v>
      </c>
      <c r="D3171" t="s">
        <v>28</v>
      </c>
      <c r="E3171" t="s">
        <v>29</v>
      </c>
      <c r="F3171">
        <v>30</v>
      </c>
      <c r="G3171" t="s">
        <v>7621</v>
      </c>
      <c r="H3171" t="s">
        <v>1210</v>
      </c>
      <c r="I3171" t="s">
        <v>294</v>
      </c>
      <c r="J3171" s="1">
        <v>44365</v>
      </c>
      <c r="K3171">
        <v>50</v>
      </c>
      <c r="L3171" t="s">
        <v>64</v>
      </c>
      <c r="M3171" s="1"/>
    </row>
    <row r="3172" spans="1:13" x14ac:dyDescent="0.35">
      <c r="A3172">
        <v>3171</v>
      </c>
      <c r="B3172" t="s">
        <v>2701</v>
      </c>
      <c r="C3172" t="s">
        <v>7622</v>
      </c>
      <c r="D3172" t="s">
        <v>28</v>
      </c>
      <c r="E3172" t="s">
        <v>29</v>
      </c>
      <c r="F3172">
        <v>30</v>
      </c>
      <c r="G3172" t="s">
        <v>7623</v>
      </c>
      <c r="H3172" t="s">
        <v>400</v>
      </c>
      <c r="I3172" t="s">
        <v>401</v>
      </c>
      <c r="J3172" s="1">
        <v>44853</v>
      </c>
      <c r="K3172">
        <v>101</v>
      </c>
      <c r="L3172" t="s">
        <v>70</v>
      </c>
      <c r="M3172" s="1"/>
    </row>
    <row r="3173" spans="1:13" x14ac:dyDescent="0.35">
      <c r="A3173">
        <v>3172</v>
      </c>
      <c r="B3173" t="s">
        <v>7624</v>
      </c>
      <c r="C3173" t="s">
        <v>1470</v>
      </c>
      <c r="D3173" t="s">
        <v>15</v>
      </c>
      <c r="E3173" t="s">
        <v>16</v>
      </c>
      <c r="F3173">
        <v>60</v>
      </c>
      <c r="G3173" t="s">
        <v>7625</v>
      </c>
      <c r="H3173" t="s">
        <v>768</v>
      </c>
      <c r="I3173" t="s">
        <v>124</v>
      </c>
      <c r="J3173" s="1">
        <v>43902</v>
      </c>
      <c r="K3173">
        <v>69</v>
      </c>
      <c r="L3173" t="s">
        <v>54</v>
      </c>
      <c r="M3173" s="1"/>
    </row>
    <row r="3174" spans="1:13" x14ac:dyDescent="0.35">
      <c r="A3174">
        <v>3173</v>
      </c>
      <c r="B3174" t="s">
        <v>7626</v>
      </c>
      <c r="C3174" t="s">
        <v>7627</v>
      </c>
      <c r="D3174" t="s">
        <v>28</v>
      </c>
      <c r="E3174" t="s">
        <v>29</v>
      </c>
      <c r="F3174">
        <v>90</v>
      </c>
      <c r="G3174" t="s">
        <v>7628</v>
      </c>
      <c r="H3174" t="s">
        <v>3391</v>
      </c>
      <c r="I3174" t="s">
        <v>3392</v>
      </c>
      <c r="J3174" s="1">
        <v>44248</v>
      </c>
      <c r="K3174">
        <v>43</v>
      </c>
      <c r="L3174" t="s">
        <v>33</v>
      </c>
      <c r="M3174" s="1"/>
    </row>
    <row r="3175" spans="1:13" x14ac:dyDescent="0.35">
      <c r="A3175">
        <v>3174</v>
      </c>
      <c r="B3175" t="s">
        <v>5725</v>
      </c>
      <c r="C3175" t="s">
        <v>7629</v>
      </c>
      <c r="D3175" t="s">
        <v>28</v>
      </c>
      <c r="E3175" t="s">
        <v>29</v>
      </c>
      <c r="F3175">
        <v>60</v>
      </c>
      <c r="G3175" t="s">
        <v>7630</v>
      </c>
      <c r="H3175" t="s">
        <v>133</v>
      </c>
      <c r="I3175" t="s">
        <v>124</v>
      </c>
      <c r="J3175" s="1">
        <v>44447</v>
      </c>
      <c r="K3175">
        <v>37</v>
      </c>
      <c r="L3175" t="s">
        <v>39</v>
      </c>
      <c r="M3175" s="1"/>
    </row>
    <row r="3176" spans="1:13" x14ac:dyDescent="0.35">
      <c r="A3176">
        <v>3175</v>
      </c>
      <c r="B3176" t="s">
        <v>4236</v>
      </c>
      <c r="C3176" t="s">
        <v>3917</v>
      </c>
      <c r="D3176" t="s">
        <v>51</v>
      </c>
      <c r="E3176" t="s">
        <v>16</v>
      </c>
      <c r="F3176">
        <v>60</v>
      </c>
      <c r="G3176" t="s">
        <v>7631</v>
      </c>
      <c r="H3176" t="s">
        <v>3116</v>
      </c>
      <c r="I3176" t="s">
        <v>32</v>
      </c>
      <c r="J3176" s="1">
        <v>43991</v>
      </c>
      <c r="K3176">
        <v>39</v>
      </c>
      <c r="L3176" t="s">
        <v>39</v>
      </c>
      <c r="M3176" s="1"/>
    </row>
    <row r="3177" spans="1:13" x14ac:dyDescent="0.35">
      <c r="A3177">
        <v>3176</v>
      </c>
      <c r="B3177" t="s">
        <v>4099</v>
      </c>
      <c r="C3177" t="s">
        <v>7632</v>
      </c>
      <c r="D3177" t="s">
        <v>15</v>
      </c>
      <c r="E3177" t="s">
        <v>16</v>
      </c>
      <c r="F3177">
        <v>30</v>
      </c>
      <c r="G3177" t="s">
        <v>7631</v>
      </c>
      <c r="H3177" t="s">
        <v>6516</v>
      </c>
      <c r="I3177" t="s">
        <v>32</v>
      </c>
      <c r="J3177" s="1">
        <v>44612</v>
      </c>
      <c r="K3177">
        <v>35</v>
      </c>
      <c r="L3177" t="s">
        <v>70</v>
      </c>
      <c r="M3177" s="1"/>
    </row>
    <row r="3178" spans="1:13" x14ac:dyDescent="0.35">
      <c r="A3178">
        <v>3177</v>
      </c>
      <c r="B3178" t="s">
        <v>3140</v>
      </c>
      <c r="C3178" t="s">
        <v>961</v>
      </c>
      <c r="D3178" t="s">
        <v>28</v>
      </c>
      <c r="E3178" t="s">
        <v>29</v>
      </c>
      <c r="F3178">
        <v>90</v>
      </c>
      <c r="G3178" t="s">
        <v>7633</v>
      </c>
      <c r="H3178" t="s">
        <v>2305</v>
      </c>
      <c r="I3178" t="s">
        <v>25</v>
      </c>
      <c r="J3178" s="1">
        <v>44304</v>
      </c>
      <c r="K3178">
        <v>87</v>
      </c>
      <c r="L3178" t="s">
        <v>159</v>
      </c>
      <c r="M3178" s="1"/>
    </row>
    <row r="3179" spans="1:13" x14ac:dyDescent="0.35">
      <c r="A3179">
        <v>3178</v>
      </c>
      <c r="B3179" t="s">
        <v>7634</v>
      </c>
      <c r="C3179" t="s">
        <v>2650</v>
      </c>
      <c r="D3179" t="s">
        <v>51</v>
      </c>
      <c r="E3179" t="s">
        <v>16</v>
      </c>
      <c r="F3179">
        <v>30</v>
      </c>
      <c r="G3179" t="s">
        <v>7635</v>
      </c>
      <c r="H3179" t="s">
        <v>7636</v>
      </c>
      <c r="I3179" t="s">
        <v>32</v>
      </c>
      <c r="J3179" s="1">
        <v>44080</v>
      </c>
      <c r="K3179">
        <v>56</v>
      </c>
      <c r="L3179" t="s">
        <v>20</v>
      </c>
      <c r="M3179" s="1"/>
    </row>
    <row r="3180" spans="1:13" x14ac:dyDescent="0.35">
      <c r="A3180">
        <v>3179</v>
      </c>
      <c r="B3180" t="s">
        <v>7637</v>
      </c>
      <c r="C3180" t="s">
        <v>1558</v>
      </c>
      <c r="D3180" t="s">
        <v>15</v>
      </c>
      <c r="E3180" t="s">
        <v>16</v>
      </c>
      <c r="F3180">
        <v>90</v>
      </c>
      <c r="G3180" t="s">
        <v>7638</v>
      </c>
      <c r="H3180" t="s">
        <v>1548</v>
      </c>
      <c r="I3180" t="s">
        <v>1549</v>
      </c>
      <c r="J3180" s="1">
        <v>44528</v>
      </c>
      <c r="K3180">
        <v>24</v>
      </c>
      <c r="L3180" t="s">
        <v>33</v>
      </c>
      <c r="M3180" s="1"/>
    </row>
    <row r="3181" spans="1:13" x14ac:dyDescent="0.35">
      <c r="A3181">
        <v>3180</v>
      </c>
      <c r="B3181" t="s">
        <v>6896</v>
      </c>
      <c r="C3181" t="s">
        <v>3111</v>
      </c>
      <c r="D3181" t="s">
        <v>15</v>
      </c>
      <c r="E3181" t="s">
        <v>7639</v>
      </c>
      <c r="F3181">
        <v>90</v>
      </c>
      <c r="G3181" t="s">
        <v>7640</v>
      </c>
      <c r="H3181" t="s">
        <v>99</v>
      </c>
      <c r="I3181" t="s">
        <v>100</v>
      </c>
      <c r="J3181" s="1">
        <v>44429</v>
      </c>
      <c r="K3181">
        <v>51</v>
      </c>
      <c r="L3181" t="s">
        <v>159</v>
      </c>
      <c r="M3181" s="1"/>
    </row>
    <row r="3182" spans="1:13" x14ac:dyDescent="0.35">
      <c r="A3182">
        <v>3181</v>
      </c>
      <c r="B3182" t="s">
        <v>2455</v>
      </c>
      <c r="C3182" t="s">
        <v>651</v>
      </c>
      <c r="D3182" t="s">
        <v>15</v>
      </c>
      <c r="E3182" t="s">
        <v>16</v>
      </c>
      <c r="F3182">
        <v>90</v>
      </c>
      <c r="G3182" t="s">
        <v>7640</v>
      </c>
      <c r="H3182" t="s">
        <v>3551</v>
      </c>
      <c r="I3182" t="s">
        <v>32</v>
      </c>
      <c r="J3182" s="1">
        <v>44805</v>
      </c>
      <c r="K3182">
        <v>78</v>
      </c>
      <c r="L3182" t="s">
        <v>64</v>
      </c>
      <c r="M3182" s="1"/>
    </row>
    <row r="3183" spans="1:13" x14ac:dyDescent="0.35">
      <c r="A3183">
        <v>3182</v>
      </c>
      <c r="B3183" t="s">
        <v>5045</v>
      </c>
      <c r="C3183" t="s">
        <v>3529</v>
      </c>
      <c r="D3183" t="s">
        <v>15</v>
      </c>
      <c r="E3183" t="s">
        <v>16</v>
      </c>
      <c r="F3183">
        <v>60</v>
      </c>
      <c r="G3183" t="s">
        <v>7641</v>
      </c>
      <c r="H3183" t="s">
        <v>7642</v>
      </c>
      <c r="I3183" t="s">
        <v>32</v>
      </c>
      <c r="J3183" s="1">
        <v>44812</v>
      </c>
      <c r="K3183">
        <v>17</v>
      </c>
      <c r="L3183" t="s">
        <v>20</v>
      </c>
      <c r="M3183" s="1"/>
    </row>
    <row r="3184" spans="1:13" x14ac:dyDescent="0.35">
      <c r="A3184">
        <v>3183</v>
      </c>
      <c r="B3184" t="s">
        <v>7643</v>
      </c>
      <c r="C3184" t="s">
        <v>3589</v>
      </c>
      <c r="D3184" t="s">
        <v>28</v>
      </c>
      <c r="E3184" t="s">
        <v>29</v>
      </c>
      <c r="F3184">
        <v>90</v>
      </c>
      <c r="G3184" t="s">
        <v>7644</v>
      </c>
      <c r="H3184" t="s">
        <v>641</v>
      </c>
      <c r="I3184" t="s">
        <v>294</v>
      </c>
      <c r="J3184" s="1">
        <v>44246</v>
      </c>
      <c r="K3184">
        <v>23</v>
      </c>
      <c r="L3184" t="s">
        <v>54</v>
      </c>
      <c r="M3184" s="1"/>
    </row>
    <row r="3185" spans="1:13" x14ac:dyDescent="0.35">
      <c r="A3185">
        <v>3184</v>
      </c>
      <c r="B3185" t="s">
        <v>1577</v>
      </c>
      <c r="C3185" t="s">
        <v>7645</v>
      </c>
      <c r="D3185" t="s">
        <v>15</v>
      </c>
      <c r="E3185" t="s">
        <v>16</v>
      </c>
      <c r="F3185">
        <v>60</v>
      </c>
      <c r="G3185" t="s">
        <v>7646</v>
      </c>
      <c r="H3185" t="s">
        <v>2536</v>
      </c>
      <c r="I3185" t="s">
        <v>124</v>
      </c>
      <c r="J3185" s="1">
        <v>44553</v>
      </c>
      <c r="K3185">
        <v>69</v>
      </c>
      <c r="L3185" t="s">
        <v>54</v>
      </c>
      <c r="M3185" s="1"/>
    </row>
    <row r="3186" spans="1:13" x14ac:dyDescent="0.35">
      <c r="A3186">
        <v>3185</v>
      </c>
      <c r="B3186" t="s">
        <v>1584</v>
      </c>
      <c r="C3186" t="s">
        <v>5792</v>
      </c>
      <c r="D3186" t="s">
        <v>117</v>
      </c>
      <c r="E3186" t="s">
        <v>16</v>
      </c>
      <c r="F3186">
        <v>30</v>
      </c>
      <c r="G3186" t="s">
        <v>7647</v>
      </c>
      <c r="H3186" t="s">
        <v>5189</v>
      </c>
      <c r="I3186" t="s">
        <v>32</v>
      </c>
      <c r="J3186" s="1">
        <v>44133</v>
      </c>
      <c r="K3186">
        <v>7</v>
      </c>
      <c r="L3186" t="s">
        <v>70</v>
      </c>
      <c r="M3186" s="1"/>
    </row>
    <row r="3187" spans="1:13" x14ac:dyDescent="0.35">
      <c r="A3187">
        <v>3186</v>
      </c>
      <c r="B3187" t="s">
        <v>4004</v>
      </c>
      <c r="C3187" t="s">
        <v>2995</v>
      </c>
      <c r="D3187" t="s">
        <v>28</v>
      </c>
      <c r="E3187" t="s">
        <v>29</v>
      </c>
      <c r="F3187">
        <v>30</v>
      </c>
      <c r="G3187" t="s">
        <v>7648</v>
      </c>
      <c r="H3187" t="s">
        <v>182</v>
      </c>
      <c r="I3187" t="s">
        <v>32</v>
      </c>
      <c r="J3187" s="1">
        <v>43846</v>
      </c>
      <c r="K3187">
        <v>33</v>
      </c>
      <c r="L3187" t="s">
        <v>39</v>
      </c>
      <c r="M3187" s="1"/>
    </row>
    <row r="3188" spans="1:13" x14ac:dyDescent="0.35">
      <c r="A3188">
        <v>3187</v>
      </c>
      <c r="B3188" t="s">
        <v>7649</v>
      </c>
      <c r="C3188" t="s">
        <v>597</v>
      </c>
      <c r="D3188" t="s">
        <v>15</v>
      </c>
      <c r="E3188" t="s">
        <v>16</v>
      </c>
      <c r="F3188">
        <v>90</v>
      </c>
      <c r="G3188" t="s">
        <v>7650</v>
      </c>
      <c r="H3188" t="s">
        <v>3897</v>
      </c>
      <c r="I3188" t="s">
        <v>3898</v>
      </c>
      <c r="J3188" s="1">
        <v>43840</v>
      </c>
      <c r="K3188">
        <v>35</v>
      </c>
      <c r="L3188" t="s">
        <v>20</v>
      </c>
      <c r="M3188" s="1"/>
    </row>
    <row r="3189" spans="1:13" x14ac:dyDescent="0.35">
      <c r="A3189">
        <v>3188</v>
      </c>
      <c r="B3189" t="s">
        <v>6316</v>
      </c>
      <c r="C3189" t="s">
        <v>2273</v>
      </c>
      <c r="D3189" t="s">
        <v>51</v>
      </c>
      <c r="E3189" t="s">
        <v>16</v>
      </c>
      <c r="F3189">
        <v>60</v>
      </c>
      <c r="G3189" t="s">
        <v>7651</v>
      </c>
      <c r="H3189" t="s">
        <v>970</v>
      </c>
      <c r="I3189" t="s">
        <v>187</v>
      </c>
      <c r="J3189" s="1">
        <v>44470</v>
      </c>
      <c r="K3189">
        <v>31</v>
      </c>
      <c r="L3189" t="s">
        <v>159</v>
      </c>
      <c r="M3189" s="1"/>
    </row>
    <row r="3190" spans="1:13" x14ac:dyDescent="0.35">
      <c r="A3190">
        <v>3189</v>
      </c>
      <c r="B3190" t="s">
        <v>5015</v>
      </c>
      <c r="C3190" t="s">
        <v>7652</v>
      </c>
      <c r="D3190" t="s">
        <v>28</v>
      </c>
      <c r="E3190" t="s">
        <v>29</v>
      </c>
      <c r="F3190">
        <v>60</v>
      </c>
      <c r="G3190" t="s">
        <v>7653</v>
      </c>
      <c r="H3190" t="s">
        <v>7654</v>
      </c>
      <c r="I3190" t="s">
        <v>32</v>
      </c>
      <c r="J3190" s="1">
        <v>44481</v>
      </c>
      <c r="K3190">
        <v>3</v>
      </c>
      <c r="L3190" t="s">
        <v>45</v>
      </c>
      <c r="M3190" s="1"/>
    </row>
    <row r="3191" spans="1:13" x14ac:dyDescent="0.35">
      <c r="A3191">
        <v>3190</v>
      </c>
      <c r="B3191" t="s">
        <v>5746</v>
      </c>
      <c r="C3191" t="s">
        <v>229</v>
      </c>
      <c r="D3191" t="s">
        <v>15</v>
      </c>
      <c r="E3191" t="s">
        <v>16</v>
      </c>
      <c r="F3191">
        <v>90</v>
      </c>
      <c r="G3191" t="s">
        <v>7655</v>
      </c>
      <c r="H3191" t="s">
        <v>2875</v>
      </c>
      <c r="I3191" t="s">
        <v>32</v>
      </c>
      <c r="J3191" s="1">
        <v>44041</v>
      </c>
      <c r="K3191">
        <v>82</v>
      </c>
      <c r="L3191" t="s">
        <v>159</v>
      </c>
      <c r="M3191" s="1"/>
    </row>
    <row r="3192" spans="1:13" x14ac:dyDescent="0.35">
      <c r="A3192">
        <v>3191</v>
      </c>
      <c r="B3192" t="s">
        <v>2523</v>
      </c>
      <c r="C3192" t="s">
        <v>5749</v>
      </c>
      <c r="D3192" t="s">
        <v>28</v>
      </c>
      <c r="E3192" t="s">
        <v>29</v>
      </c>
      <c r="F3192">
        <v>60</v>
      </c>
      <c r="G3192" t="s">
        <v>7656</v>
      </c>
      <c r="H3192" t="s">
        <v>4389</v>
      </c>
      <c r="I3192" t="s">
        <v>32</v>
      </c>
      <c r="J3192" s="1">
        <v>44307</v>
      </c>
      <c r="K3192">
        <v>89</v>
      </c>
      <c r="L3192" t="s">
        <v>39</v>
      </c>
      <c r="M3192" s="1"/>
    </row>
    <row r="3193" spans="1:13" x14ac:dyDescent="0.35">
      <c r="A3193">
        <v>3192</v>
      </c>
      <c r="B3193" t="s">
        <v>7657</v>
      </c>
      <c r="C3193" t="s">
        <v>5979</v>
      </c>
      <c r="D3193" t="s">
        <v>28</v>
      </c>
      <c r="E3193" t="s">
        <v>29</v>
      </c>
      <c r="F3193">
        <v>60</v>
      </c>
      <c r="G3193" t="s">
        <v>7658</v>
      </c>
      <c r="H3193" t="s">
        <v>1977</v>
      </c>
      <c r="I3193" t="s">
        <v>124</v>
      </c>
      <c r="J3193" s="1">
        <v>44892</v>
      </c>
      <c r="K3193">
        <v>4</v>
      </c>
      <c r="L3193" t="s">
        <v>54</v>
      </c>
      <c r="M3193" s="1"/>
    </row>
    <row r="3194" spans="1:13" x14ac:dyDescent="0.35">
      <c r="A3194">
        <v>3193</v>
      </c>
      <c r="B3194" t="s">
        <v>313</v>
      </c>
      <c r="C3194" t="s">
        <v>1596</v>
      </c>
      <c r="D3194" t="s">
        <v>28</v>
      </c>
      <c r="E3194" t="s">
        <v>29</v>
      </c>
      <c r="F3194">
        <v>60</v>
      </c>
      <c r="G3194" t="s">
        <v>7659</v>
      </c>
      <c r="H3194" t="s">
        <v>3651</v>
      </c>
      <c r="I3194" t="s">
        <v>294</v>
      </c>
      <c r="J3194" s="1">
        <v>44495</v>
      </c>
      <c r="K3194">
        <v>58</v>
      </c>
      <c r="L3194" t="s">
        <v>54</v>
      </c>
      <c r="M3194" s="1"/>
    </row>
    <row r="3195" spans="1:13" x14ac:dyDescent="0.35">
      <c r="A3195">
        <v>3194</v>
      </c>
      <c r="B3195" t="s">
        <v>7660</v>
      </c>
      <c r="C3195" t="s">
        <v>6762</v>
      </c>
      <c r="D3195" t="s">
        <v>15</v>
      </c>
      <c r="E3195" t="s">
        <v>16</v>
      </c>
      <c r="F3195">
        <v>90</v>
      </c>
      <c r="G3195" t="s">
        <v>7661</v>
      </c>
      <c r="H3195" t="s">
        <v>3774</v>
      </c>
      <c r="I3195" t="s">
        <v>187</v>
      </c>
      <c r="J3195" s="1">
        <v>44136</v>
      </c>
      <c r="K3195">
        <v>23</v>
      </c>
      <c r="L3195" t="s">
        <v>159</v>
      </c>
      <c r="M3195" s="1"/>
    </row>
    <row r="3196" spans="1:13" x14ac:dyDescent="0.35">
      <c r="A3196">
        <v>3195</v>
      </c>
      <c r="B3196" t="s">
        <v>5195</v>
      </c>
      <c r="C3196" t="s">
        <v>1678</v>
      </c>
      <c r="D3196" t="s">
        <v>28</v>
      </c>
      <c r="E3196" t="s">
        <v>29</v>
      </c>
      <c r="F3196">
        <v>30</v>
      </c>
      <c r="G3196" t="s">
        <v>7662</v>
      </c>
      <c r="H3196" t="s">
        <v>4158</v>
      </c>
      <c r="I3196" t="s">
        <v>32</v>
      </c>
      <c r="J3196" s="1">
        <v>44248</v>
      </c>
      <c r="K3196">
        <v>30</v>
      </c>
      <c r="L3196" t="s">
        <v>39</v>
      </c>
      <c r="M3196" s="1"/>
    </row>
    <row r="3197" spans="1:13" x14ac:dyDescent="0.35">
      <c r="A3197">
        <v>3196</v>
      </c>
      <c r="B3197" t="s">
        <v>7663</v>
      </c>
      <c r="C3197" t="s">
        <v>1116</v>
      </c>
      <c r="D3197" t="s">
        <v>51</v>
      </c>
      <c r="E3197" t="s">
        <v>16</v>
      </c>
      <c r="F3197">
        <v>60</v>
      </c>
      <c r="G3197" t="s">
        <v>7664</v>
      </c>
      <c r="H3197" t="s">
        <v>7665</v>
      </c>
      <c r="I3197" t="s">
        <v>7666</v>
      </c>
      <c r="J3197" s="1">
        <v>44250</v>
      </c>
      <c r="K3197">
        <v>41</v>
      </c>
      <c r="L3197" t="s">
        <v>39</v>
      </c>
      <c r="M3197" s="1"/>
    </row>
    <row r="3198" spans="1:13" x14ac:dyDescent="0.35">
      <c r="A3198">
        <v>3197</v>
      </c>
      <c r="B3198" t="s">
        <v>7667</v>
      </c>
      <c r="C3198" t="s">
        <v>1894</v>
      </c>
      <c r="D3198" t="s">
        <v>51</v>
      </c>
      <c r="E3198" t="s">
        <v>16</v>
      </c>
      <c r="F3198">
        <v>60</v>
      </c>
      <c r="G3198" t="s">
        <v>7668</v>
      </c>
      <c r="H3198" t="s">
        <v>5819</v>
      </c>
      <c r="I3198" t="s">
        <v>5820</v>
      </c>
      <c r="J3198" s="1">
        <v>44789</v>
      </c>
      <c r="K3198">
        <v>69</v>
      </c>
      <c r="L3198" t="s">
        <v>64</v>
      </c>
      <c r="M3198" s="1"/>
    </row>
    <row r="3199" spans="1:13" x14ac:dyDescent="0.35">
      <c r="A3199">
        <v>3198</v>
      </c>
      <c r="B3199" t="s">
        <v>2796</v>
      </c>
      <c r="C3199" t="s">
        <v>205</v>
      </c>
      <c r="D3199" t="s">
        <v>28</v>
      </c>
      <c r="E3199" t="s">
        <v>29</v>
      </c>
      <c r="F3199">
        <v>60</v>
      </c>
      <c r="G3199" t="s">
        <v>7669</v>
      </c>
      <c r="H3199" t="s">
        <v>6736</v>
      </c>
      <c r="I3199" t="s">
        <v>32</v>
      </c>
      <c r="J3199" s="1">
        <v>44563</v>
      </c>
      <c r="K3199">
        <v>10</v>
      </c>
      <c r="L3199" t="s">
        <v>54</v>
      </c>
      <c r="M3199" s="1"/>
    </row>
    <row r="3200" spans="1:13" x14ac:dyDescent="0.35">
      <c r="A3200">
        <v>3199</v>
      </c>
      <c r="B3200" t="s">
        <v>7670</v>
      </c>
      <c r="C3200" t="s">
        <v>3911</v>
      </c>
      <c r="D3200" t="s">
        <v>51</v>
      </c>
      <c r="E3200" t="s">
        <v>16</v>
      </c>
      <c r="F3200">
        <v>90</v>
      </c>
      <c r="G3200" t="s">
        <v>7671</v>
      </c>
      <c r="H3200" t="s">
        <v>6736</v>
      </c>
      <c r="I3200" t="s">
        <v>32</v>
      </c>
      <c r="J3200" s="1">
        <v>44417</v>
      </c>
      <c r="K3200">
        <v>25</v>
      </c>
      <c r="L3200" t="s">
        <v>70</v>
      </c>
      <c r="M3200" s="1"/>
    </row>
    <row r="3201" spans="1:13" x14ac:dyDescent="0.35">
      <c r="A3201">
        <v>3200</v>
      </c>
      <c r="B3201" t="s">
        <v>7670</v>
      </c>
      <c r="C3201" t="s">
        <v>3911</v>
      </c>
      <c r="D3201" t="s">
        <v>51</v>
      </c>
      <c r="E3201" t="s">
        <v>16</v>
      </c>
      <c r="F3201">
        <v>90</v>
      </c>
      <c r="G3201" t="s">
        <v>7671</v>
      </c>
      <c r="H3201" t="s">
        <v>6736</v>
      </c>
      <c r="I3201" t="s">
        <v>32</v>
      </c>
      <c r="J3201" s="1">
        <v>44417</v>
      </c>
      <c r="K3201">
        <v>25</v>
      </c>
      <c r="L3201" t="s">
        <v>70</v>
      </c>
      <c r="M3201" s="1"/>
    </row>
    <row r="3202" spans="1:13" x14ac:dyDescent="0.35">
      <c r="A3202">
        <v>3201</v>
      </c>
      <c r="B3202" t="s">
        <v>7672</v>
      </c>
      <c r="C3202" t="s">
        <v>4679</v>
      </c>
      <c r="D3202" t="s">
        <v>51</v>
      </c>
      <c r="E3202" t="s">
        <v>16</v>
      </c>
      <c r="F3202">
        <v>30</v>
      </c>
      <c r="G3202" t="s">
        <v>7673</v>
      </c>
      <c r="H3202" t="s">
        <v>2953</v>
      </c>
      <c r="I3202" t="s">
        <v>124</v>
      </c>
      <c r="J3202" s="1">
        <v>44037</v>
      </c>
      <c r="K3202">
        <v>2</v>
      </c>
      <c r="L3202" t="s">
        <v>20</v>
      </c>
      <c r="M3202" s="1"/>
    </row>
    <row r="3203" spans="1:13" x14ac:dyDescent="0.35">
      <c r="A3203">
        <v>3202</v>
      </c>
      <c r="B3203" t="s">
        <v>1997</v>
      </c>
      <c r="C3203" t="s">
        <v>7674</v>
      </c>
      <c r="D3203" t="s">
        <v>28</v>
      </c>
      <c r="E3203" t="s">
        <v>29</v>
      </c>
      <c r="F3203">
        <v>60</v>
      </c>
      <c r="G3203" t="s">
        <v>7673</v>
      </c>
      <c r="H3203" t="s">
        <v>3396</v>
      </c>
      <c r="I3203" t="s">
        <v>32</v>
      </c>
      <c r="J3203" s="1">
        <v>44633</v>
      </c>
      <c r="K3203">
        <v>66</v>
      </c>
      <c r="L3203" t="s">
        <v>159</v>
      </c>
      <c r="M3203" s="1"/>
    </row>
    <row r="3204" spans="1:13" x14ac:dyDescent="0.35">
      <c r="A3204">
        <v>3203</v>
      </c>
      <c r="B3204" t="s">
        <v>7675</v>
      </c>
      <c r="C3204" t="s">
        <v>547</v>
      </c>
      <c r="D3204" t="s">
        <v>51</v>
      </c>
      <c r="E3204" t="s">
        <v>16</v>
      </c>
      <c r="F3204">
        <v>90</v>
      </c>
      <c r="G3204" t="s">
        <v>7676</v>
      </c>
      <c r="H3204" t="s">
        <v>3399</v>
      </c>
      <c r="I3204" t="s">
        <v>124</v>
      </c>
      <c r="J3204" s="1">
        <v>44197</v>
      </c>
      <c r="K3204">
        <v>5</v>
      </c>
      <c r="L3204" t="s">
        <v>39</v>
      </c>
      <c r="M3204" s="1"/>
    </row>
    <row r="3205" spans="1:13" x14ac:dyDescent="0.35">
      <c r="A3205">
        <v>3204</v>
      </c>
      <c r="B3205" t="s">
        <v>7195</v>
      </c>
      <c r="C3205" t="s">
        <v>2216</v>
      </c>
      <c r="D3205" t="s">
        <v>28</v>
      </c>
      <c r="E3205" t="s">
        <v>29</v>
      </c>
      <c r="F3205">
        <v>60</v>
      </c>
      <c r="G3205" t="s">
        <v>7677</v>
      </c>
      <c r="H3205" t="s">
        <v>3834</v>
      </c>
      <c r="I3205" t="s">
        <v>32</v>
      </c>
      <c r="J3205" s="1">
        <v>44102</v>
      </c>
      <c r="K3205">
        <v>11</v>
      </c>
      <c r="L3205" t="s">
        <v>39</v>
      </c>
      <c r="M3205" s="1"/>
    </row>
    <row r="3206" spans="1:13" x14ac:dyDescent="0.35">
      <c r="A3206">
        <v>3205</v>
      </c>
      <c r="B3206" t="s">
        <v>7678</v>
      </c>
      <c r="C3206" t="s">
        <v>7679</v>
      </c>
      <c r="D3206" t="s">
        <v>28</v>
      </c>
      <c r="E3206" t="s">
        <v>29</v>
      </c>
      <c r="F3206">
        <v>30</v>
      </c>
      <c r="G3206" t="s">
        <v>7680</v>
      </c>
      <c r="H3206" t="s">
        <v>5214</v>
      </c>
      <c r="I3206" t="s">
        <v>95</v>
      </c>
      <c r="J3206" s="1">
        <v>44009</v>
      </c>
      <c r="K3206">
        <v>43</v>
      </c>
      <c r="L3206" t="s">
        <v>45</v>
      </c>
      <c r="M3206" s="1"/>
    </row>
    <row r="3207" spans="1:13" x14ac:dyDescent="0.35">
      <c r="A3207">
        <v>3206</v>
      </c>
      <c r="B3207" t="s">
        <v>1405</v>
      </c>
      <c r="C3207" t="s">
        <v>422</v>
      </c>
      <c r="D3207" t="s">
        <v>28</v>
      </c>
      <c r="E3207" t="s">
        <v>29</v>
      </c>
      <c r="F3207">
        <v>90</v>
      </c>
      <c r="G3207" t="s">
        <v>7681</v>
      </c>
      <c r="H3207" t="s">
        <v>3206</v>
      </c>
      <c r="I3207" t="s">
        <v>1199</v>
      </c>
      <c r="J3207" s="1">
        <v>44069</v>
      </c>
      <c r="K3207">
        <v>44</v>
      </c>
      <c r="L3207" t="s">
        <v>45</v>
      </c>
      <c r="M3207" s="1"/>
    </row>
    <row r="3208" spans="1:13" x14ac:dyDescent="0.35">
      <c r="A3208">
        <v>3207</v>
      </c>
      <c r="B3208" t="s">
        <v>1979</v>
      </c>
      <c r="C3208" t="s">
        <v>1817</v>
      </c>
      <c r="D3208" t="s">
        <v>28</v>
      </c>
      <c r="E3208" t="s">
        <v>29</v>
      </c>
      <c r="F3208">
        <v>30</v>
      </c>
      <c r="G3208" t="s">
        <v>7682</v>
      </c>
      <c r="H3208" t="s">
        <v>1643</v>
      </c>
      <c r="I3208" t="s">
        <v>124</v>
      </c>
      <c r="J3208" s="1">
        <v>44407</v>
      </c>
      <c r="K3208">
        <v>89</v>
      </c>
      <c r="L3208" t="s">
        <v>45</v>
      </c>
      <c r="M3208" s="1"/>
    </row>
    <row r="3209" spans="1:13" x14ac:dyDescent="0.35">
      <c r="A3209">
        <v>3208</v>
      </c>
      <c r="B3209" t="s">
        <v>7683</v>
      </c>
      <c r="C3209" t="s">
        <v>7684</v>
      </c>
      <c r="D3209" t="s">
        <v>28</v>
      </c>
      <c r="E3209" t="s">
        <v>29</v>
      </c>
      <c r="F3209">
        <v>90</v>
      </c>
      <c r="G3209" t="s">
        <v>7685</v>
      </c>
      <c r="H3209" t="s">
        <v>522</v>
      </c>
      <c r="I3209" t="s">
        <v>32</v>
      </c>
      <c r="J3209" s="1">
        <v>44033</v>
      </c>
      <c r="K3209">
        <v>72</v>
      </c>
      <c r="L3209" t="s">
        <v>64</v>
      </c>
      <c r="M3209" s="1"/>
    </row>
    <row r="3210" spans="1:13" x14ac:dyDescent="0.35">
      <c r="A3210">
        <v>3209</v>
      </c>
      <c r="B3210" t="s">
        <v>7686</v>
      </c>
      <c r="C3210" t="s">
        <v>7687</v>
      </c>
      <c r="D3210" t="s">
        <v>51</v>
      </c>
      <c r="E3210" t="s">
        <v>16</v>
      </c>
      <c r="F3210">
        <v>30</v>
      </c>
      <c r="G3210" t="s">
        <v>7688</v>
      </c>
      <c r="H3210" t="s">
        <v>7689</v>
      </c>
      <c r="I3210" t="s">
        <v>38</v>
      </c>
      <c r="J3210" s="1">
        <v>43962</v>
      </c>
      <c r="K3210">
        <v>60</v>
      </c>
      <c r="L3210" t="s">
        <v>54</v>
      </c>
      <c r="M3210" s="1"/>
    </row>
    <row r="3211" spans="1:13" x14ac:dyDescent="0.35">
      <c r="A3211">
        <v>3210</v>
      </c>
      <c r="B3211" t="s">
        <v>7690</v>
      </c>
      <c r="C3211" t="s">
        <v>7691</v>
      </c>
      <c r="D3211" t="s">
        <v>28</v>
      </c>
      <c r="E3211" t="s">
        <v>29</v>
      </c>
      <c r="F3211">
        <v>60</v>
      </c>
      <c r="G3211" t="s">
        <v>7692</v>
      </c>
      <c r="H3211" t="s">
        <v>678</v>
      </c>
      <c r="I3211" t="s">
        <v>32</v>
      </c>
      <c r="J3211" s="1">
        <v>44235</v>
      </c>
      <c r="K3211">
        <v>91</v>
      </c>
      <c r="L3211" t="s">
        <v>80</v>
      </c>
      <c r="M3211" s="1"/>
    </row>
    <row r="3212" spans="1:13" x14ac:dyDescent="0.35">
      <c r="A3212">
        <v>3211</v>
      </c>
      <c r="B3212" t="s">
        <v>4471</v>
      </c>
      <c r="C3212" t="s">
        <v>6922</v>
      </c>
      <c r="D3212" t="s">
        <v>15</v>
      </c>
      <c r="E3212" t="s">
        <v>16</v>
      </c>
      <c r="F3212">
        <v>90</v>
      </c>
      <c r="G3212" t="s">
        <v>7693</v>
      </c>
      <c r="H3212" t="s">
        <v>993</v>
      </c>
      <c r="I3212" t="s">
        <v>32</v>
      </c>
      <c r="J3212" s="1">
        <v>44742</v>
      </c>
      <c r="K3212">
        <v>80</v>
      </c>
      <c r="L3212" t="s">
        <v>45</v>
      </c>
      <c r="M3212" s="1"/>
    </row>
    <row r="3213" spans="1:13" x14ac:dyDescent="0.35">
      <c r="A3213">
        <v>3212</v>
      </c>
      <c r="B3213" t="s">
        <v>1225</v>
      </c>
      <c r="C3213" t="s">
        <v>1243</v>
      </c>
      <c r="D3213" t="s">
        <v>28</v>
      </c>
      <c r="E3213" t="s">
        <v>29</v>
      </c>
      <c r="F3213">
        <v>30</v>
      </c>
      <c r="G3213" t="s">
        <v>6190</v>
      </c>
      <c r="H3213" t="s">
        <v>4111</v>
      </c>
      <c r="I3213" t="s">
        <v>95</v>
      </c>
      <c r="J3213" s="1">
        <v>44778</v>
      </c>
      <c r="K3213">
        <v>39</v>
      </c>
      <c r="L3213" t="s">
        <v>20</v>
      </c>
      <c r="M3213" s="1"/>
    </row>
    <row r="3214" spans="1:13" x14ac:dyDescent="0.35">
      <c r="A3214">
        <v>3213</v>
      </c>
      <c r="B3214" t="s">
        <v>304</v>
      </c>
      <c r="C3214" t="s">
        <v>4561</v>
      </c>
      <c r="D3214" t="s">
        <v>15</v>
      </c>
      <c r="E3214" t="s">
        <v>16</v>
      </c>
      <c r="F3214">
        <v>90</v>
      </c>
      <c r="G3214" t="s">
        <v>7694</v>
      </c>
      <c r="H3214" t="s">
        <v>1590</v>
      </c>
      <c r="I3214" t="s">
        <v>32</v>
      </c>
      <c r="J3214" s="1">
        <v>44259</v>
      </c>
      <c r="K3214">
        <v>18</v>
      </c>
      <c r="L3214" t="s">
        <v>20</v>
      </c>
      <c r="M3214" s="1"/>
    </row>
    <row r="3215" spans="1:13" x14ac:dyDescent="0.35">
      <c r="A3215">
        <v>3214</v>
      </c>
      <c r="B3215" t="s">
        <v>7695</v>
      </c>
      <c r="C3215" t="s">
        <v>1003</v>
      </c>
      <c r="D3215" t="s">
        <v>51</v>
      </c>
      <c r="E3215" t="s">
        <v>16</v>
      </c>
      <c r="F3215">
        <v>90</v>
      </c>
      <c r="G3215" t="s">
        <v>7696</v>
      </c>
      <c r="H3215" t="s">
        <v>4979</v>
      </c>
      <c r="I3215" t="s">
        <v>294</v>
      </c>
      <c r="J3215" s="1">
        <v>44886</v>
      </c>
      <c r="K3215">
        <v>19</v>
      </c>
      <c r="L3215" t="s">
        <v>70</v>
      </c>
      <c r="M3215" s="1"/>
    </row>
    <row r="3216" spans="1:13" x14ac:dyDescent="0.35">
      <c r="A3216">
        <v>3215</v>
      </c>
      <c r="B3216" t="s">
        <v>4710</v>
      </c>
      <c r="C3216" t="s">
        <v>7433</v>
      </c>
      <c r="D3216" t="s">
        <v>92</v>
      </c>
      <c r="E3216" t="s">
        <v>16</v>
      </c>
      <c r="F3216">
        <v>90</v>
      </c>
      <c r="G3216" t="s">
        <v>7697</v>
      </c>
      <c r="H3216" t="s">
        <v>1621</v>
      </c>
      <c r="I3216" t="s">
        <v>146</v>
      </c>
      <c r="J3216" s="1">
        <v>44301</v>
      </c>
      <c r="K3216">
        <v>26</v>
      </c>
      <c r="L3216" t="s">
        <v>54</v>
      </c>
      <c r="M3216" s="1"/>
    </row>
    <row r="3217" spans="1:13" x14ac:dyDescent="0.35">
      <c r="A3217">
        <v>3216</v>
      </c>
      <c r="B3217" t="s">
        <v>7698</v>
      </c>
      <c r="C3217" t="s">
        <v>1861</v>
      </c>
      <c r="D3217" t="s">
        <v>51</v>
      </c>
      <c r="E3217" t="s">
        <v>16</v>
      </c>
      <c r="F3217">
        <v>90</v>
      </c>
      <c r="G3217" t="s">
        <v>7699</v>
      </c>
      <c r="H3217" t="s">
        <v>7700</v>
      </c>
      <c r="I3217" t="s">
        <v>32</v>
      </c>
      <c r="J3217" s="1">
        <v>44370</v>
      </c>
      <c r="K3217">
        <v>40</v>
      </c>
      <c r="L3217" t="s">
        <v>159</v>
      </c>
      <c r="M3217" s="1"/>
    </row>
    <row r="3218" spans="1:13" x14ac:dyDescent="0.35">
      <c r="A3218">
        <v>3217</v>
      </c>
      <c r="B3218" t="s">
        <v>2166</v>
      </c>
      <c r="C3218" t="s">
        <v>229</v>
      </c>
      <c r="D3218" t="s">
        <v>28</v>
      </c>
      <c r="E3218" t="s">
        <v>29</v>
      </c>
      <c r="F3218">
        <v>90</v>
      </c>
      <c r="G3218" t="s">
        <v>7701</v>
      </c>
      <c r="H3218" t="s">
        <v>5803</v>
      </c>
      <c r="I3218" t="s">
        <v>294</v>
      </c>
      <c r="J3218" s="1">
        <v>44610</v>
      </c>
      <c r="K3218">
        <v>40</v>
      </c>
      <c r="L3218" t="s">
        <v>54</v>
      </c>
      <c r="M3218" s="1"/>
    </row>
    <row r="3219" spans="1:13" x14ac:dyDescent="0.35">
      <c r="A3219">
        <v>3218</v>
      </c>
      <c r="B3219" t="s">
        <v>34</v>
      </c>
      <c r="C3219" t="s">
        <v>1496</v>
      </c>
      <c r="D3219" t="s">
        <v>28</v>
      </c>
      <c r="E3219" t="s">
        <v>29</v>
      </c>
      <c r="F3219">
        <v>30</v>
      </c>
      <c r="G3219" t="s">
        <v>7702</v>
      </c>
      <c r="H3219" t="s">
        <v>2768</v>
      </c>
      <c r="I3219" t="s">
        <v>554</v>
      </c>
      <c r="J3219" s="1">
        <v>44189</v>
      </c>
      <c r="K3219">
        <v>10</v>
      </c>
      <c r="L3219" t="s">
        <v>70</v>
      </c>
      <c r="M3219" s="1"/>
    </row>
    <row r="3220" spans="1:13" x14ac:dyDescent="0.35">
      <c r="A3220">
        <v>3219</v>
      </c>
      <c r="B3220" t="s">
        <v>7294</v>
      </c>
      <c r="C3220" t="s">
        <v>6719</v>
      </c>
      <c r="D3220" t="s">
        <v>15</v>
      </c>
      <c r="E3220" t="s">
        <v>16</v>
      </c>
      <c r="F3220">
        <v>90</v>
      </c>
      <c r="G3220" t="s">
        <v>7702</v>
      </c>
      <c r="H3220" t="s">
        <v>5427</v>
      </c>
      <c r="I3220" t="s">
        <v>32</v>
      </c>
      <c r="J3220" s="1">
        <v>44175</v>
      </c>
      <c r="K3220">
        <v>78</v>
      </c>
      <c r="L3220" t="s">
        <v>101</v>
      </c>
      <c r="M3220" s="1"/>
    </row>
    <row r="3221" spans="1:13" x14ac:dyDescent="0.35">
      <c r="A3221">
        <v>3220</v>
      </c>
      <c r="B3221" t="s">
        <v>6790</v>
      </c>
      <c r="C3221" t="s">
        <v>872</v>
      </c>
      <c r="D3221" t="s">
        <v>28</v>
      </c>
      <c r="E3221" t="s">
        <v>29</v>
      </c>
      <c r="F3221">
        <v>60</v>
      </c>
      <c r="G3221" t="s">
        <v>7089</v>
      </c>
      <c r="H3221" t="s">
        <v>746</v>
      </c>
      <c r="I3221" t="s">
        <v>32</v>
      </c>
      <c r="J3221" s="1">
        <v>44022</v>
      </c>
      <c r="K3221">
        <v>41</v>
      </c>
      <c r="L3221" t="s">
        <v>45</v>
      </c>
      <c r="M3221" s="1"/>
    </row>
    <row r="3222" spans="1:13" x14ac:dyDescent="0.35">
      <c r="A3222">
        <v>3221</v>
      </c>
      <c r="B3222" t="s">
        <v>3515</v>
      </c>
      <c r="C3222" t="s">
        <v>7703</v>
      </c>
      <c r="D3222" t="s">
        <v>28</v>
      </c>
      <c r="E3222" t="s">
        <v>29</v>
      </c>
      <c r="F3222">
        <v>90</v>
      </c>
      <c r="G3222" t="s">
        <v>7704</v>
      </c>
      <c r="H3222" t="s">
        <v>3551</v>
      </c>
      <c r="I3222" t="s">
        <v>32</v>
      </c>
      <c r="J3222" s="1">
        <v>44188</v>
      </c>
      <c r="K3222">
        <v>53</v>
      </c>
      <c r="L3222" t="s">
        <v>54</v>
      </c>
      <c r="M3222" s="1"/>
    </row>
    <row r="3223" spans="1:13" x14ac:dyDescent="0.35">
      <c r="A3223">
        <v>3222</v>
      </c>
      <c r="B3223" t="s">
        <v>4489</v>
      </c>
      <c r="C3223" t="s">
        <v>7577</v>
      </c>
      <c r="D3223" t="s">
        <v>28</v>
      </c>
      <c r="E3223" t="s">
        <v>29</v>
      </c>
      <c r="F3223">
        <v>90</v>
      </c>
      <c r="G3223" t="s">
        <v>7705</v>
      </c>
      <c r="H3223" t="s">
        <v>1052</v>
      </c>
      <c r="I3223" t="s">
        <v>32</v>
      </c>
      <c r="J3223" s="1">
        <v>44637</v>
      </c>
      <c r="K3223">
        <v>50</v>
      </c>
      <c r="L3223" t="s">
        <v>101</v>
      </c>
      <c r="M3223" s="1"/>
    </row>
    <row r="3224" spans="1:13" x14ac:dyDescent="0.35">
      <c r="A3224">
        <v>3223</v>
      </c>
      <c r="B3224" t="s">
        <v>7706</v>
      </c>
      <c r="C3224" t="s">
        <v>5883</v>
      </c>
      <c r="D3224" t="s">
        <v>51</v>
      </c>
      <c r="E3224" t="s">
        <v>16</v>
      </c>
      <c r="F3224">
        <v>30</v>
      </c>
      <c r="G3224" t="s">
        <v>7707</v>
      </c>
      <c r="H3224" t="s">
        <v>7708</v>
      </c>
      <c r="I3224" t="s">
        <v>686</v>
      </c>
      <c r="J3224" s="1">
        <v>44556</v>
      </c>
      <c r="K3224">
        <v>18</v>
      </c>
      <c r="L3224" t="s">
        <v>80</v>
      </c>
      <c r="M3224" s="1"/>
    </row>
    <row r="3225" spans="1:13" x14ac:dyDescent="0.35">
      <c r="A3225">
        <v>3224</v>
      </c>
      <c r="B3225" t="s">
        <v>7709</v>
      </c>
      <c r="C3225" t="s">
        <v>1788</v>
      </c>
      <c r="D3225" t="s">
        <v>92</v>
      </c>
      <c r="E3225" t="s">
        <v>29</v>
      </c>
      <c r="F3225">
        <v>90</v>
      </c>
      <c r="G3225" t="s">
        <v>7710</v>
      </c>
      <c r="H3225" t="s">
        <v>3511</v>
      </c>
      <c r="I3225" t="s">
        <v>32</v>
      </c>
      <c r="J3225" s="1">
        <v>43992</v>
      </c>
      <c r="K3225">
        <v>17</v>
      </c>
      <c r="L3225" t="s">
        <v>64</v>
      </c>
      <c r="M3225" s="1"/>
    </row>
    <row r="3226" spans="1:13" x14ac:dyDescent="0.35">
      <c r="A3226">
        <v>3225</v>
      </c>
      <c r="B3226" t="s">
        <v>7711</v>
      </c>
      <c r="C3226" t="s">
        <v>2293</v>
      </c>
      <c r="D3226" t="s">
        <v>28</v>
      </c>
      <c r="E3226" t="s">
        <v>29</v>
      </c>
      <c r="F3226">
        <v>90</v>
      </c>
      <c r="G3226" t="s">
        <v>7712</v>
      </c>
      <c r="H3226" t="s">
        <v>2035</v>
      </c>
      <c r="I3226" t="s">
        <v>32</v>
      </c>
      <c r="J3226" s="1">
        <v>44394</v>
      </c>
      <c r="K3226">
        <v>16</v>
      </c>
      <c r="L3226" t="s">
        <v>20</v>
      </c>
      <c r="M3226" s="1"/>
    </row>
    <row r="3227" spans="1:13" x14ac:dyDescent="0.35">
      <c r="A3227">
        <v>3226</v>
      </c>
      <c r="B3227" t="s">
        <v>504</v>
      </c>
      <c r="C3227" t="s">
        <v>6469</v>
      </c>
      <c r="D3227" t="s">
        <v>28</v>
      </c>
      <c r="E3227" t="s">
        <v>29</v>
      </c>
      <c r="F3227">
        <v>60</v>
      </c>
      <c r="G3227" t="s">
        <v>7713</v>
      </c>
      <c r="H3227" t="s">
        <v>4285</v>
      </c>
      <c r="I3227" t="s">
        <v>124</v>
      </c>
      <c r="J3227" s="1">
        <v>44381</v>
      </c>
      <c r="K3227">
        <v>63</v>
      </c>
      <c r="L3227" t="s">
        <v>159</v>
      </c>
      <c r="M3227" s="1"/>
    </row>
    <row r="3228" spans="1:13" x14ac:dyDescent="0.35">
      <c r="A3228">
        <v>3227</v>
      </c>
      <c r="B3228" t="s">
        <v>1755</v>
      </c>
      <c r="C3228" t="s">
        <v>3887</v>
      </c>
      <c r="D3228" t="s">
        <v>28</v>
      </c>
      <c r="E3228" t="s">
        <v>29</v>
      </c>
      <c r="F3228">
        <v>60</v>
      </c>
      <c r="G3228" t="s">
        <v>7714</v>
      </c>
      <c r="H3228" t="s">
        <v>248</v>
      </c>
      <c r="I3228" t="s">
        <v>178</v>
      </c>
      <c r="J3228" s="1">
        <v>44414</v>
      </c>
      <c r="K3228">
        <v>15</v>
      </c>
      <c r="L3228" t="s">
        <v>70</v>
      </c>
      <c r="M3228" s="1"/>
    </row>
    <row r="3229" spans="1:13" x14ac:dyDescent="0.35">
      <c r="A3229">
        <v>3228</v>
      </c>
      <c r="B3229" t="s">
        <v>61</v>
      </c>
      <c r="C3229" t="s">
        <v>1352</v>
      </c>
      <c r="D3229" t="s">
        <v>28</v>
      </c>
      <c r="E3229" t="s">
        <v>29</v>
      </c>
      <c r="F3229">
        <v>60</v>
      </c>
      <c r="G3229" t="s">
        <v>7715</v>
      </c>
      <c r="H3229" t="s">
        <v>3070</v>
      </c>
      <c r="I3229" t="s">
        <v>575</v>
      </c>
      <c r="J3229" s="1">
        <v>44813</v>
      </c>
      <c r="K3229">
        <v>9</v>
      </c>
      <c r="L3229" t="s">
        <v>70</v>
      </c>
      <c r="M3229" s="1"/>
    </row>
    <row r="3230" spans="1:13" x14ac:dyDescent="0.35">
      <c r="A3230">
        <v>3229</v>
      </c>
      <c r="B3230" t="s">
        <v>7657</v>
      </c>
      <c r="C3230" t="s">
        <v>7716</v>
      </c>
      <c r="D3230" t="s">
        <v>28</v>
      </c>
      <c r="E3230" t="s">
        <v>29</v>
      </c>
      <c r="F3230">
        <v>30</v>
      </c>
      <c r="G3230" t="s">
        <v>7717</v>
      </c>
      <c r="H3230" t="s">
        <v>172</v>
      </c>
      <c r="I3230" t="s">
        <v>173</v>
      </c>
      <c r="J3230" s="1">
        <v>44542</v>
      </c>
      <c r="K3230">
        <v>66</v>
      </c>
      <c r="L3230" t="s">
        <v>64</v>
      </c>
      <c r="M3230" s="1"/>
    </row>
    <row r="3231" spans="1:13" x14ac:dyDescent="0.35">
      <c r="A3231">
        <v>3230</v>
      </c>
      <c r="B3231" t="s">
        <v>2994</v>
      </c>
      <c r="C3231" t="s">
        <v>3173</v>
      </c>
      <c r="D3231" t="s">
        <v>51</v>
      </c>
      <c r="E3231" t="s">
        <v>16</v>
      </c>
      <c r="F3231">
        <v>60</v>
      </c>
      <c r="G3231" t="s">
        <v>7718</v>
      </c>
      <c r="H3231" t="s">
        <v>1791</v>
      </c>
      <c r="I3231" t="s">
        <v>32</v>
      </c>
      <c r="J3231" s="1">
        <v>44803</v>
      </c>
      <c r="K3231">
        <v>92</v>
      </c>
      <c r="L3231" t="s">
        <v>101</v>
      </c>
      <c r="M3231" s="1"/>
    </row>
    <row r="3232" spans="1:13" x14ac:dyDescent="0.35">
      <c r="A3232">
        <v>3231</v>
      </c>
      <c r="B3232" t="s">
        <v>1961</v>
      </c>
      <c r="C3232" t="s">
        <v>3439</v>
      </c>
      <c r="D3232" t="s">
        <v>15</v>
      </c>
      <c r="E3232" t="s">
        <v>16</v>
      </c>
      <c r="F3232">
        <v>30</v>
      </c>
      <c r="G3232" t="s">
        <v>7719</v>
      </c>
      <c r="H3232" t="s">
        <v>7720</v>
      </c>
      <c r="I3232" t="s">
        <v>38</v>
      </c>
      <c r="J3232" s="1">
        <v>44132</v>
      </c>
      <c r="K3232">
        <v>75</v>
      </c>
      <c r="L3232" t="s">
        <v>101</v>
      </c>
      <c r="M3232" s="1"/>
    </row>
    <row r="3233" spans="1:13" x14ac:dyDescent="0.35">
      <c r="A3233">
        <v>3232</v>
      </c>
      <c r="B3233" t="s">
        <v>2244</v>
      </c>
      <c r="C3233" t="s">
        <v>7721</v>
      </c>
      <c r="D3233" t="s">
        <v>28</v>
      </c>
      <c r="E3233" t="s">
        <v>29</v>
      </c>
      <c r="F3233">
        <v>30</v>
      </c>
      <c r="G3233" t="s">
        <v>7722</v>
      </c>
      <c r="H3233" t="s">
        <v>5706</v>
      </c>
      <c r="I3233" t="s">
        <v>32</v>
      </c>
      <c r="J3233" s="1">
        <v>43913</v>
      </c>
      <c r="K3233">
        <v>4</v>
      </c>
      <c r="L3233" t="s">
        <v>20</v>
      </c>
      <c r="M3233" s="1"/>
    </row>
    <row r="3234" spans="1:13" x14ac:dyDescent="0.35">
      <c r="A3234">
        <v>3233</v>
      </c>
      <c r="B3234" t="s">
        <v>7276</v>
      </c>
      <c r="C3234" t="s">
        <v>7723</v>
      </c>
      <c r="D3234" t="s">
        <v>15</v>
      </c>
      <c r="E3234" t="s">
        <v>16</v>
      </c>
      <c r="F3234">
        <v>90</v>
      </c>
      <c r="G3234" t="s">
        <v>7724</v>
      </c>
      <c r="H3234" t="s">
        <v>2354</v>
      </c>
      <c r="I3234" t="s">
        <v>178</v>
      </c>
      <c r="J3234" s="1">
        <v>44206</v>
      </c>
      <c r="K3234">
        <v>74</v>
      </c>
      <c r="L3234" t="s">
        <v>159</v>
      </c>
      <c r="M3234" s="1"/>
    </row>
    <row r="3235" spans="1:13" x14ac:dyDescent="0.35">
      <c r="A3235">
        <v>3234</v>
      </c>
      <c r="B3235" t="s">
        <v>2487</v>
      </c>
      <c r="C3235" t="s">
        <v>422</v>
      </c>
      <c r="D3235" t="s">
        <v>15</v>
      </c>
      <c r="E3235" t="s">
        <v>16</v>
      </c>
      <c r="F3235">
        <v>30</v>
      </c>
      <c r="G3235" t="s">
        <v>7724</v>
      </c>
      <c r="H3235" t="s">
        <v>3774</v>
      </c>
      <c r="I3235" t="s">
        <v>187</v>
      </c>
      <c r="J3235" s="1">
        <v>44468</v>
      </c>
      <c r="K3235">
        <v>31</v>
      </c>
      <c r="L3235" t="s">
        <v>101</v>
      </c>
      <c r="M3235" s="1"/>
    </row>
    <row r="3236" spans="1:13" x14ac:dyDescent="0.35">
      <c r="A3236">
        <v>3235</v>
      </c>
      <c r="B3236" t="s">
        <v>5928</v>
      </c>
      <c r="C3236" t="s">
        <v>2336</v>
      </c>
      <c r="D3236" t="s">
        <v>28</v>
      </c>
      <c r="E3236" t="s">
        <v>29</v>
      </c>
      <c r="F3236">
        <v>30</v>
      </c>
      <c r="G3236" t="s">
        <v>7725</v>
      </c>
      <c r="H3236" t="s">
        <v>4932</v>
      </c>
      <c r="I3236" t="s">
        <v>38</v>
      </c>
      <c r="J3236" s="1">
        <v>44459</v>
      </c>
      <c r="K3236">
        <v>88</v>
      </c>
      <c r="L3236" t="s">
        <v>33</v>
      </c>
      <c r="M3236" s="1"/>
    </row>
    <row r="3237" spans="1:13" x14ac:dyDescent="0.35">
      <c r="A3237">
        <v>3236</v>
      </c>
      <c r="B3237" t="s">
        <v>6994</v>
      </c>
      <c r="C3237" t="s">
        <v>268</v>
      </c>
      <c r="D3237" t="s">
        <v>15</v>
      </c>
      <c r="E3237" t="s">
        <v>16</v>
      </c>
      <c r="F3237">
        <v>60</v>
      </c>
      <c r="G3237" t="s">
        <v>7725</v>
      </c>
      <c r="H3237" t="s">
        <v>663</v>
      </c>
      <c r="I3237" t="s">
        <v>32</v>
      </c>
      <c r="J3237" s="1">
        <v>44458</v>
      </c>
      <c r="K3237">
        <v>35</v>
      </c>
      <c r="L3237" t="s">
        <v>64</v>
      </c>
      <c r="M3237" s="1"/>
    </row>
    <row r="3238" spans="1:13" x14ac:dyDescent="0.35">
      <c r="A3238">
        <v>3237</v>
      </c>
      <c r="B3238" t="s">
        <v>7726</v>
      </c>
      <c r="C3238" t="s">
        <v>3162</v>
      </c>
      <c r="D3238" t="s">
        <v>15</v>
      </c>
      <c r="E3238" t="s">
        <v>16</v>
      </c>
      <c r="F3238">
        <v>30</v>
      </c>
      <c r="G3238" t="s">
        <v>7727</v>
      </c>
      <c r="H3238" t="s">
        <v>2678</v>
      </c>
      <c r="I3238" t="s">
        <v>32</v>
      </c>
      <c r="J3238" s="1">
        <v>44171</v>
      </c>
      <c r="K3238">
        <v>36</v>
      </c>
      <c r="L3238" t="s">
        <v>54</v>
      </c>
      <c r="M3238" s="1"/>
    </row>
    <row r="3239" spans="1:13" x14ac:dyDescent="0.35">
      <c r="A3239">
        <v>3238</v>
      </c>
      <c r="B3239" t="s">
        <v>6326</v>
      </c>
      <c r="C3239" t="s">
        <v>7728</v>
      </c>
      <c r="D3239" t="s">
        <v>41</v>
      </c>
      <c r="E3239" t="s">
        <v>16</v>
      </c>
      <c r="F3239">
        <v>60</v>
      </c>
      <c r="G3239" t="s">
        <v>7729</v>
      </c>
      <c r="H3239" t="s">
        <v>3862</v>
      </c>
      <c r="I3239" t="s">
        <v>2543</v>
      </c>
      <c r="J3239" s="1">
        <v>43898</v>
      </c>
      <c r="K3239">
        <v>31</v>
      </c>
      <c r="L3239" t="s">
        <v>54</v>
      </c>
      <c r="M3239" s="1"/>
    </row>
    <row r="3240" spans="1:13" x14ac:dyDescent="0.35">
      <c r="A3240">
        <v>3239</v>
      </c>
      <c r="B3240" t="s">
        <v>7730</v>
      </c>
      <c r="C3240" t="s">
        <v>4876</v>
      </c>
      <c r="D3240" t="s">
        <v>28</v>
      </c>
      <c r="E3240" t="s">
        <v>29</v>
      </c>
      <c r="F3240">
        <v>90</v>
      </c>
      <c r="G3240" t="s">
        <v>7731</v>
      </c>
      <c r="H3240" t="s">
        <v>293</v>
      </c>
      <c r="I3240" t="s">
        <v>294</v>
      </c>
      <c r="J3240" s="1">
        <v>43938</v>
      </c>
      <c r="K3240">
        <v>44</v>
      </c>
      <c r="L3240" t="s">
        <v>70</v>
      </c>
      <c r="M3240" s="1"/>
    </row>
    <row r="3241" spans="1:13" x14ac:dyDescent="0.35">
      <c r="A3241">
        <v>3240</v>
      </c>
      <c r="B3241" t="s">
        <v>1851</v>
      </c>
      <c r="C3241" t="s">
        <v>1846</v>
      </c>
      <c r="D3241" t="s">
        <v>28</v>
      </c>
      <c r="E3241" t="s">
        <v>29</v>
      </c>
      <c r="F3241">
        <v>60</v>
      </c>
      <c r="G3241" t="s">
        <v>7732</v>
      </c>
      <c r="H3241" t="s">
        <v>1325</v>
      </c>
      <c r="I3241" t="s">
        <v>187</v>
      </c>
      <c r="J3241" s="1">
        <v>44598</v>
      </c>
      <c r="K3241">
        <v>45</v>
      </c>
      <c r="L3241" t="s">
        <v>101</v>
      </c>
      <c r="M3241" s="1"/>
    </row>
    <row r="3242" spans="1:13" x14ac:dyDescent="0.35">
      <c r="A3242">
        <v>3241</v>
      </c>
      <c r="B3242" t="s">
        <v>1427</v>
      </c>
      <c r="C3242" t="s">
        <v>3621</v>
      </c>
      <c r="D3242" t="s">
        <v>28</v>
      </c>
      <c r="E3242" t="s">
        <v>29</v>
      </c>
      <c r="F3242">
        <v>30</v>
      </c>
      <c r="G3242" t="s">
        <v>7733</v>
      </c>
      <c r="H3242" t="s">
        <v>1791</v>
      </c>
      <c r="I3242" t="s">
        <v>32</v>
      </c>
      <c r="J3242" s="1">
        <v>44367</v>
      </c>
      <c r="K3242">
        <v>37</v>
      </c>
      <c r="L3242" t="s">
        <v>70</v>
      </c>
      <c r="M3242" s="1"/>
    </row>
    <row r="3243" spans="1:13" x14ac:dyDescent="0.35">
      <c r="A3243">
        <v>3242</v>
      </c>
      <c r="B3243" t="s">
        <v>7734</v>
      </c>
      <c r="C3243" t="s">
        <v>5002</v>
      </c>
      <c r="D3243" t="s">
        <v>28</v>
      </c>
      <c r="E3243" t="s">
        <v>29</v>
      </c>
      <c r="F3243">
        <v>30</v>
      </c>
      <c r="G3243" t="s">
        <v>7735</v>
      </c>
      <c r="H3243" t="s">
        <v>7736</v>
      </c>
      <c r="I3243" t="s">
        <v>1889</v>
      </c>
      <c r="J3243" s="1">
        <v>44789</v>
      </c>
      <c r="K3243">
        <v>101</v>
      </c>
      <c r="L3243" t="s">
        <v>80</v>
      </c>
      <c r="M3243" s="1"/>
    </row>
    <row r="3244" spans="1:13" x14ac:dyDescent="0.35">
      <c r="A3244">
        <v>3243</v>
      </c>
      <c r="B3244" t="s">
        <v>7737</v>
      </c>
      <c r="C3244" t="s">
        <v>3488</v>
      </c>
      <c r="D3244" t="s">
        <v>15</v>
      </c>
      <c r="E3244" t="s">
        <v>16</v>
      </c>
      <c r="F3244">
        <v>60</v>
      </c>
      <c r="G3244" t="s">
        <v>7738</v>
      </c>
      <c r="H3244" t="s">
        <v>7739</v>
      </c>
      <c r="I3244" t="s">
        <v>146</v>
      </c>
      <c r="J3244" s="1">
        <v>44171</v>
      </c>
      <c r="K3244">
        <v>28</v>
      </c>
      <c r="L3244" t="s">
        <v>101</v>
      </c>
      <c r="M3244" s="1"/>
    </row>
    <row r="3245" spans="1:13" x14ac:dyDescent="0.35">
      <c r="A3245">
        <v>3244</v>
      </c>
      <c r="B3245" t="s">
        <v>3079</v>
      </c>
      <c r="C3245" t="s">
        <v>6082</v>
      </c>
      <c r="D3245" t="s">
        <v>28</v>
      </c>
      <c r="E3245" t="s">
        <v>29</v>
      </c>
      <c r="F3245">
        <v>60</v>
      </c>
      <c r="G3245" t="s">
        <v>7740</v>
      </c>
      <c r="H3245" t="s">
        <v>1864</v>
      </c>
      <c r="I3245" t="s">
        <v>294</v>
      </c>
      <c r="J3245" s="1">
        <v>44630</v>
      </c>
      <c r="K3245">
        <v>94</v>
      </c>
      <c r="L3245" t="s">
        <v>45</v>
      </c>
      <c r="M3245" s="1"/>
    </row>
    <row r="3246" spans="1:13" x14ac:dyDescent="0.35">
      <c r="A3246">
        <v>3245</v>
      </c>
      <c r="B3246" t="s">
        <v>7741</v>
      </c>
      <c r="C3246" t="s">
        <v>7742</v>
      </c>
      <c r="D3246" t="s">
        <v>28</v>
      </c>
      <c r="E3246" t="s">
        <v>29</v>
      </c>
      <c r="F3246">
        <v>60</v>
      </c>
      <c r="G3246" t="s">
        <v>7743</v>
      </c>
      <c r="H3246" t="s">
        <v>1060</v>
      </c>
      <c r="I3246" t="s">
        <v>38</v>
      </c>
      <c r="J3246" s="1">
        <v>44405</v>
      </c>
      <c r="K3246">
        <v>78</v>
      </c>
      <c r="L3246" t="s">
        <v>54</v>
      </c>
      <c r="M3246" s="1"/>
    </row>
    <row r="3247" spans="1:13" x14ac:dyDescent="0.35">
      <c r="A3247">
        <v>3246</v>
      </c>
      <c r="B3247" t="s">
        <v>5309</v>
      </c>
      <c r="C3247" t="s">
        <v>1406</v>
      </c>
      <c r="D3247" t="s">
        <v>15</v>
      </c>
      <c r="E3247" t="s">
        <v>16</v>
      </c>
      <c r="F3247">
        <v>30</v>
      </c>
      <c r="G3247" t="s">
        <v>7744</v>
      </c>
      <c r="H3247" t="s">
        <v>3790</v>
      </c>
      <c r="I3247" t="s">
        <v>32</v>
      </c>
      <c r="J3247" s="1">
        <v>44247</v>
      </c>
      <c r="K3247">
        <v>5</v>
      </c>
      <c r="L3247" t="s">
        <v>101</v>
      </c>
      <c r="M3247" s="1"/>
    </row>
    <row r="3248" spans="1:13" x14ac:dyDescent="0.35">
      <c r="A3248">
        <v>3247</v>
      </c>
      <c r="B3248" t="s">
        <v>7745</v>
      </c>
      <c r="C3248" t="s">
        <v>6527</v>
      </c>
      <c r="D3248" t="s">
        <v>15</v>
      </c>
      <c r="E3248" t="s">
        <v>16</v>
      </c>
      <c r="F3248">
        <v>30</v>
      </c>
      <c r="G3248" t="s">
        <v>7746</v>
      </c>
      <c r="H3248" t="s">
        <v>7546</v>
      </c>
      <c r="I3248" t="s">
        <v>187</v>
      </c>
      <c r="J3248" s="1">
        <v>44438</v>
      </c>
      <c r="K3248">
        <v>66</v>
      </c>
      <c r="L3248" t="s">
        <v>80</v>
      </c>
      <c r="M3248" s="1"/>
    </row>
    <row r="3249" spans="1:13" x14ac:dyDescent="0.35">
      <c r="A3249">
        <v>3248</v>
      </c>
      <c r="B3249" t="s">
        <v>6580</v>
      </c>
      <c r="C3249" t="s">
        <v>1710</v>
      </c>
      <c r="D3249" t="s">
        <v>28</v>
      </c>
      <c r="E3249" t="s">
        <v>29</v>
      </c>
      <c r="F3249">
        <v>90</v>
      </c>
      <c r="G3249" t="s">
        <v>7747</v>
      </c>
      <c r="H3249" t="s">
        <v>1948</v>
      </c>
      <c r="I3249" t="s">
        <v>25</v>
      </c>
      <c r="J3249" s="1">
        <v>43845</v>
      </c>
      <c r="K3249">
        <v>64</v>
      </c>
      <c r="L3249" t="s">
        <v>45</v>
      </c>
      <c r="M3249" s="1"/>
    </row>
    <row r="3250" spans="1:13" x14ac:dyDescent="0.35">
      <c r="A3250">
        <v>3249</v>
      </c>
      <c r="B3250" t="s">
        <v>6578</v>
      </c>
      <c r="C3250" t="s">
        <v>4596</v>
      </c>
      <c r="D3250" t="s">
        <v>28</v>
      </c>
      <c r="E3250" t="s">
        <v>29</v>
      </c>
      <c r="F3250">
        <v>90</v>
      </c>
      <c r="G3250" t="s">
        <v>7748</v>
      </c>
      <c r="H3250" t="s">
        <v>655</v>
      </c>
      <c r="I3250" t="s">
        <v>32</v>
      </c>
      <c r="J3250" s="1">
        <v>44873</v>
      </c>
      <c r="K3250">
        <v>95</v>
      </c>
      <c r="L3250" t="s">
        <v>64</v>
      </c>
      <c r="M3250" s="1"/>
    </row>
    <row r="3251" spans="1:13" x14ac:dyDescent="0.35">
      <c r="A3251">
        <v>3250</v>
      </c>
      <c r="B3251" t="s">
        <v>7749</v>
      </c>
      <c r="C3251" t="s">
        <v>661</v>
      </c>
      <c r="D3251" t="s">
        <v>51</v>
      </c>
      <c r="E3251" t="s">
        <v>16</v>
      </c>
      <c r="F3251">
        <v>30</v>
      </c>
      <c r="G3251" t="s">
        <v>7750</v>
      </c>
      <c r="H3251" t="s">
        <v>7353</v>
      </c>
      <c r="I3251" t="s">
        <v>19</v>
      </c>
      <c r="J3251" s="1">
        <v>43922</v>
      </c>
      <c r="K3251">
        <v>80</v>
      </c>
      <c r="L3251" t="s">
        <v>54</v>
      </c>
      <c r="M3251" s="1"/>
    </row>
    <row r="3252" spans="1:13" x14ac:dyDescent="0.35">
      <c r="A3252">
        <v>3251</v>
      </c>
      <c r="B3252" t="s">
        <v>1116</v>
      </c>
      <c r="C3252" t="s">
        <v>1274</v>
      </c>
      <c r="D3252" t="s">
        <v>28</v>
      </c>
      <c r="E3252" t="s">
        <v>29</v>
      </c>
      <c r="F3252">
        <v>30</v>
      </c>
      <c r="G3252" t="s">
        <v>7751</v>
      </c>
      <c r="H3252" t="s">
        <v>7752</v>
      </c>
      <c r="I3252" t="s">
        <v>32</v>
      </c>
      <c r="J3252" s="1">
        <v>43977</v>
      </c>
      <c r="K3252">
        <v>77</v>
      </c>
      <c r="L3252" t="s">
        <v>39</v>
      </c>
      <c r="M3252" s="1"/>
    </row>
    <row r="3253" spans="1:13" x14ac:dyDescent="0.35">
      <c r="A3253">
        <v>3252</v>
      </c>
      <c r="B3253" t="s">
        <v>7753</v>
      </c>
      <c r="C3253" t="s">
        <v>111</v>
      </c>
      <c r="D3253" t="s">
        <v>28</v>
      </c>
      <c r="E3253" t="s">
        <v>29</v>
      </c>
      <c r="F3253">
        <v>30</v>
      </c>
      <c r="G3253" t="s">
        <v>7754</v>
      </c>
      <c r="H3253" t="s">
        <v>2745</v>
      </c>
      <c r="I3253" t="s">
        <v>32</v>
      </c>
      <c r="J3253" s="1">
        <v>44855</v>
      </c>
      <c r="K3253">
        <v>65</v>
      </c>
      <c r="L3253" t="s">
        <v>20</v>
      </c>
      <c r="M3253" s="1"/>
    </row>
    <row r="3254" spans="1:13" x14ac:dyDescent="0.35">
      <c r="A3254">
        <v>3253</v>
      </c>
      <c r="B3254" t="s">
        <v>7755</v>
      </c>
      <c r="C3254" t="s">
        <v>4971</v>
      </c>
      <c r="D3254" t="s">
        <v>51</v>
      </c>
      <c r="E3254" t="s">
        <v>16</v>
      </c>
      <c r="F3254">
        <v>30</v>
      </c>
      <c r="G3254" t="s">
        <v>7756</v>
      </c>
      <c r="H3254" t="s">
        <v>7056</v>
      </c>
      <c r="I3254" t="s">
        <v>95</v>
      </c>
      <c r="J3254" s="1">
        <v>44227</v>
      </c>
      <c r="K3254">
        <v>54</v>
      </c>
      <c r="L3254" t="s">
        <v>54</v>
      </c>
      <c r="M3254" s="1"/>
    </row>
    <row r="3255" spans="1:13" x14ac:dyDescent="0.35">
      <c r="A3255">
        <v>3254</v>
      </c>
      <c r="B3255" t="s">
        <v>4591</v>
      </c>
      <c r="C3255" t="s">
        <v>3953</v>
      </c>
      <c r="D3255" t="s">
        <v>28</v>
      </c>
      <c r="E3255" t="s">
        <v>29</v>
      </c>
      <c r="F3255">
        <v>30</v>
      </c>
      <c r="G3255" t="s">
        <v>7757</v>
      </c>
      <c r="H3255" t="s">
        <v>7758</v>
      </c>
      <c r="I3255" t="s">
        <v>819</v>
      </c>
      <c r="J3255" s="1">
        <v>44152</v>
      </c>
      <c r="K3255">
        <v>17</v>
      </c>
      <c r="L3255" t="s">
        <v>20</v>
      </c>
      <c r="M3255" s="1"/>
    </row>
    <row r="3256" spans="1:13" x14ac:dyDescent="0.35">
      <c r="A3256">
        <v>3255</v>
      </c>
      <c r="B3256" t="s">
        <v>6190</v>
      </c>
      <c r="C3256" t="s">
        <v>277</v>
      </c>
      <c r="D3256" t="s">
        <v>28</v>
      </c>
      <c r="E3256" t="s">
        <v>29</v>
      </c>
      <c r="F3256">
        <v>30</v>
      </c>
      <c r="G3256" t="s">
        <v>7759</v>
      </c>
      <c r="H3256" t="s">
        <v>5222</v>
      </c>
      <c r="I3256" t="s">
        <v>32</v>
      </c>
      <c r="J3256" s="1">
        <v>44792</v>
      </c>
      <c r="K3256">
        <v>7</v>
      </c>
      <c r="L3256" t="s">
        <v>45</v>
      </c>
      <c r="M3256" s="1"/>
    </row>
    <row r="3257" spans="1:13" x14ac:dyDescent="0.35">
      <c r="A3257">
        <v>3256</v>
      </c>
      <c r="B3257" t="s">
        <v>6192</v>
      </c>
      <c r="C3257" t="s">
        <v>5195</v>
      </c>
      <c r="D3257" t="s">
        <v>28</v>
      </c>
      <c r="E3257" t="s">
        <v>29</v>
      </c>
      <c r="F3257">
        <v>90</v>
      </c>
      <c r="G3257" t="s">
        <v>7760</v>
      </c>
      <c r="H3257" t="s">
        <v>1056</v>
      </c>
      <c r="I3257" t="s">
        <v>129</v>
      </c>
      <c r="J3257" s="1">
        <v>44375</v>
      </c>
      <c r="K3257">
        <v>21</v>
      </c>
      <c r="L3257" t="s">
        <v>39</v>
      </c>
      <c r="M3257" s="1"/>
    </row>
    <row r="3258" spans="1:13" x14ac:dyDescent="0.35">
      <c r="A3258">
        <v>3257</v>
      </c>
      <c r="B3258" t="s">
        <v>1313</v>
      </c>
      <c r="C3258" t="s">
        <v>7761</v>
      </c>
      <c r="D3258" t="s">
        <v>28</v>
      </c>
      <c r="E3258" t="s">
        <v>29</v>
      </c>
      <c r="F3258">
        <v>60</v>
      </c>
      <c r="G3258" t="s">
        <v>7762</v>
      </c>
      <c r="H3258" t="s">
        <v>7763</v>
      </c>
      <c r="I3258" t="s">
        <v>129</v>
      </c>
      <c r="J3258" s="1">
        <v>44133</v>
      </c>
      <c r="K3258">
        <v>29</v>
      </c>
      <c r="L3258" t="s">
        <v>39</v>
      </c>
      <c r="M3258" s="1"/>
    </row>
    <row r="3259" spans="1:13" x14ac:dyDescent="0.35">
      <c r="A3259">
        <v>3258</v>
      </c>
      <c r="B3259" t="s">
        <v>7764</v>
      </c>
      <c r="C3259" t="s">
        <v>5174</v>
      </c>
      <c r="D3259" t="s">
        <v>15</v>
      </c>
      <c r="E3259" t="s">
        <v>16</v>
      </c>
      <c r="F3259">
        <v>30</v>
      </c>
      <c r="G3259" t="s">
        <v>7765</v>
      </c>
      <c r="H3259" t="s">
        <v>7526</v>
      </c>
      <c r="I3259" t="s">
        <v>32</v>
      </c>
      <c r="J3259" s="1">
        <v>44249</v>
      </c>
      <c r="K3259">
        <v>64</v>
      </c>
      <c r="L3259" t="s">
        <v>45</v>
      </c>
      <c r="M3259" s="1"/>
    </row>
    <row r="3260" spans="1:13" x14ac:dyDescent="0.35">
      <c r="A3260">
        <v>3259</v>
      </c>
      <c r="B3260" t="s">
        <v>6306</v>
      </c>
      <c r="C3260" t="s">
        <v>7766</v>
      </c>
      <c r="D3260" t="s">
        <v>28</v>
      </c>
      <c r="E3260" t="s">
        <v>29</v>
      </c>
      <c r="F3260">
        <v>90</v>
      </c>
      <c r="G3260" t="s">
        <v>7767</v>
      </c>
      <c r="H3260" t="s">
        <v>7768</v>
      </c>
      <c r="I3260" t="s">
        <v>19</v>
      </c>
      <c r="J3260" s="1">
        <v>44228</v>
      </c>
      <c r="K3260">
        <v>90</v>
      </c>
      <c r="L3260" t="s">
        <v>54</v>
      </c>
      <c r="M3260" s="1"/>
    </row>
    <row r="3261" spans="1:13" x14ac:dyDescent="0.35">
      <c r="A3261">
        <v>3260</v>
      </c>
      <c r="B3261" t="s">
        <v>7769</v>
      </c>
      <c r="C3261" t="s">
        <v>672</v>
      </c>
      <c r="D3261" t="s">
        <v>15</v>
      </c>
      <c r="E3261" t="s">
        <v>16</v>
      </c>
      <c r="F3261">
        <v>30</v>
      </c>
      <c r="G3261" t="s">
        <v>7770</v>
      </c>
      <c r="H3261" t="s">
        <v>3148</v>
      </c>
      <c r="I3261" t="s">
        <v>146</v>
      </c>
      <c r="J3261" s="1">
        <v>44687</v>
      </c>
      <c r="K3261">
        <v>54</v>
      </c>
      <c r="L3261" t="s">
        <v>54</v>
      </c>
      <c r="M3261" s="1"/>
    </row>
    <row r="3262" spans="1:13" x14ac:dyDescent="0.35">
      <c r="A3262">
        <v>3261</v>
      </c>
      <c r="B3262" t="s">
        <v>485</v>
      </c>
      <c r="C3262" t="s">
        <v>6452</v>
      </c>
      <c r="D3262" t="s">
        <v>28</v>
      </c>
      <c r="E3262" t="s">
        <v>29</v>
      </c>
      <c r="F3262">
        <v>90</v>
      </c>
      <c r="G3262" t="s">
        <v>7771</v>
      </c>
      <c r="H3262" t="s">
        <v>641</v>
      </c>
      <c r="I3262" t="s">
        <v>294</v>
      </c>
      <c r="J3262" s="1">
        <v>44551</v>
      </c>
      <c r="K3262">
        <v>77</v>
      </c>
      <c r="L3262" t="s">
        <v>45</v>
      </c>
      <c r="M3262" s="1"/>
    </row>
    <row r="3263" spans="1:13" x14ac:dyDescent="0.35">
      <c r="A3263">
        <v>3262</v>
      </c>
      <c r="B3263" t="s">
        <v>7772</v>
      </c>
      <c r="C3263" t="s">
        <v>762</v>
      </c>
      <c r="D3263" t="s">
        <v>51</v>
      </c>
      <c r="E3263" t="s">
        <v>16</v>
      </c>
      <c r="F3263">
        <v>30</v>
      </c>
      <c r="G3263" t="s">
        <v>7773</v>
      </c>
      <c r="H3263" t="s">
        <v>7161</v>
      </c>
      <c r="I3263" t="s">
        <v>32</v>
      </c>
      <c r="J3263" s="1">
        <v>43989</v>
      </c>
      <c r="K3263">
        <v>38</v>
      </c>
      <c r="L3263" t="s">
        <v>54</v>
      </c>
      <c r="M3263" s="1"/>
    </row>
    <row r="3264" spans="1:13" x14ac:dyDescent="0.35">
      <c r="A3264">
        <v>3263</v>
      </c>
      <c r="B3264" t="s">
        <v>1065</v>
      </c>
      <c r="C3264" t="s">
        <v>7774</v>
      </c>
      <c r="D3264" t="s">
        <v>28</v>
      </c>
      <c r="E3264" t="s">
        <v>29</v>
      </c>
      <c r="F3264">
        <v>30</v>
      </c>
      <c r="G3264" t="s">
        <v>7775</v>
      </c>
      <c r="H3264" t="s">
        <v>3790</v>
      </c>
      <c r="I3264" t="s">
        <v>32</v>
      </c>
      <c r="J3264" s="1">
        <v>44909</v>
      </c>
      <c r="K3264">
        <v>56</v>
      </c>
      <c r="L3264" t="s">
        <v>70</v>
      </c>
      <c r="M3264" s="1"/>
    </row>
    <row r="3265" spans="1:13" x14ac:dyDescent="0.35">
      <c r="A3265">
        <v>3264</v>
      </c>
      <c r="B3265" t="s">
        <v>2782</v>
      </c>
      <c r="C3265" t="s">
        <v>5483</v>
      </c>
      <c r="D3265" t="s">
        <v>28</v>
      </c>
      <c r="E3265" t="s">
        <v>29</v>
      </c>
      <c r="F3265">
        <v>90</v>
      </c>
      <c r="G3265" t="s">
        <v>7776</v>
      </c>
      <c r="H3265" t="s">
        <v>7777</v>
      </c>
      <c r="I3265" t="s">
        <v>32</v>
      </c>
      <c r="J3265" s="1">
        <v>44213</v>
      </c>
      <c r="K3265">
        <v>79</v>
      </c>
      <c r="L3265" t="s">
        <v>33</v>
      </c>
      <c r="M3265" s="1"/>
    </row>
    <row r="3266" spans="1:13" x14ac:dyDescent="0.35">
      <c r="A3266">
        <v>3265</v>
      </c>
      <c r="B3266" t="s">
        <v>4939</v>
      </c>
      <c r="C3266" t="s">
        <v>5032</v>
      </c>
      <c r="D3266" t="s">
        <v>28</v>
      </c>
      <c r="E3266" t="s">
        <v>29</v>
      </c>
      <c r="F3266">
        <v>60</v>
      </c>
      <c r="G3266" t="s">
        <v>7778</v>
      </c>
      <c r="H3266" t="s">
        <v>1184</v>
      </c>
      <c r="I3266" t="s">
        <v>886</v>
      </c>
      <c r="J3266" s="1">
        <v>43865</v>
      </c>
      <c r="K3266">
        <v>18</v>
      </c>
      <c r="L3266" t="s">
        <v>101</v>
      </c>
      <c r="M3266" s="1"/>
    </row>
    <row r="3267" spans="1:13" x14ac:dyDescent="0.35">
      <c r="A3267">
        <v>3266</v>
      </c>
      <c r="B3267" t="s">
        <v>4536</v>
      </c>
      <c r="C3267" t="s">
        <v>7779</v>
      </c>
      <c r="D3267" t="s">
        <v>28</v>
      </c>
      <c r="E3267" t="s">
        <v>29</v>
      </c>
      <c r="F3267">
        <v>30</v>
      </c>
      <c r="G3267" t="s">
        <v>7780</v>
      </c>
      <c r="H3267" t="s">
        <v>1819</v>
      </c>
      <c r="I3267" t="s">
        <v>89</v>
      </c>
      <c r="J3267" s="1">
        <v>44403</v>
      </c>
      <c r="K3267">
        <v>43</v>
      </c>
      <c r="L3267" t="s">
        <v>33</v>
      </c>
      <c r="M3267" s="1"/>
    </row>
    <row r="3268" spans="1:13" x14ac:dyDescent="0.35">
      <c r="A3268">
        <v>3267</v>
      </c>
      <c r="B3268" t="s">
        <v>2157</v>
      </c>
      <c r="C3268" t="s">
        <v>1923</v>
      </c>
      <c r="D3268" t="s">
        <v>41</v>
      </c>
      <c r="E3268" t="s">
        <v>16</v>
      </c>
      <c r="F3268">
        <v>90</v>
      </c>
      <c r="G3268" t="s">
        <v>7781</v>
      </c>
      <c r="H3268" t="s">
        <v>84</v>
      </c>
      <c r="I3268" t="s">
        <v>32</v>
      </c>
      <c r="J3268" s="1">
        <v>44342</v>
      </c>
      <c r="K3268">
        <v>66</v>
      </c>
      <c r="L3268" t="s">
        <v>33</v>
      </c>
      <c r="M3268" s="1"/>
    </row>
    <row r="3269" spans="1:13" x14ac:dyDescent="0.35">
      <c r="A3269">
        <v>3268</v>
      </c>
      <c r="B3269" t="s">
        <v>7782</v>
      </c>
      <c r="C3269" t="s">
        <v>1304</v>
      </c>
      <c r="D3269" t="s">
        <v>15</v>
      </c>
      <c r="E3269" t="s">
        <v>16</v>
      </c>
      <c r="F3269">
        <v>90</v>
      </c>
      <c r="G3269" t="s">
        <v>7783</v>
      </c>
      <c r="H3269" t="s">
        <v>266</v>
      </c>
      <c r="I3269" t="s">
        <v>32</v>
      </c>
      <c r="J3269" s="1">
        <v>43875</v>
      </c>
      <c r="K3269">
        <v>5</v>
      </c>
      <c r="L3269" t="s">
        <v>70</v>
      </c>
      <c r="M3269" s="1"/>
    </row>
    <row r="3270" spans="1:13" x14ac:dyDescent="0.35">
      <c r="A3270">
        <v>3269</v>
      </c>
      <c r="B3270" t="s">
        <v>2919</v>
      </c>
      <c r="C3270" t="s">
        <v>5913</v>
      </c>
      <c r="D3270" t="s">
        <v>28</v>
      </c>
      <c r="E3270" t="s">
        <v>29</v>
      </c>
      <c r="F3270">
        <v>60</v>
      </c>
      <c r="G3270" t="s">
        <v>7784</v>
      </c>
      <c r="H3270" t="s">
        <v>7785</v>
      </c>
      <c r="I3270" t="s">
        <v>32</v>
      </c>
      <c r="J3270" s="1">
        <v>44585</v>
      </c>
      <c r="K3270">
        <v>92</v>
      </c>
      <c r="L3270" t="s">
        <v>64</v>
      </c>
      <c r="M3270" s="1"/>
    </row>
    <row r="3271" spans="1:13" x14ac:dyDescent="0.35">
      <c r="A3271">
        <v>3270</v>
      </c>
      <c r="B3271" t="s">
        <v>6715</v>
      </c>
      <c r="C3271" t="s">
        <v>7520</v>
      </c>
      <c r="D3271" t="s">
        <v>28</v>
      </c>
      <c r="E3271" t="s">
        <v>29</v>
      </c>
      <c r="F3271">
        <v>60</v>
      </c>
      <c r="G3271" t="s">
        <v>7786</v>
      </c>
      <c r="H3271" t="s">
        <v>5581</v>
      </c>
      <c r="I3271" t="s">
        <v>187</v>
      </c>
      <c r="J3271" s="1">
        <v>44425</v>
      </c>
      <c r="K3271">
        <v>4</v>
      </c>
      <c r="L3271" t="s">
        <v>70</v>
      </c>
      <c r="M3271" s="1"/>
    </row>
    <row r="3272" spans="1:13" x14ac:dyDescent="0.35">
      <c r="A3272">
        <v>3271</v>
      </c>
      <c r="B3272" t="s">
        <v>7787</v>
      </c>
      <c r="C3272" t="s">
        <v>2269</v>
      </c>
      <c r="D3272" t="s">
        <v>51</v>
      </c>
      <c r="E3272" t="s">
        <v>16</v>
      </c>
      <c r="F3272">
        <v>60</v>
      </c>
      <c r="G3272" t="s">
        <v>7788</v>
      </c>
      <c r="H3272" t="s">
        <v>1077</v>
      </c>
      <c r="I3272" t="s">
        <v>1078</v>
      </c>
      <c r="J3272" s="1">
        <v>43902</v>
      </c>
      <c r="K3272">
        <v>6</v>
      </c>
      <c r="L3272" t="s">
        <v>80</v>
      </c>
      <c r="M3272" s="1"/>
    </row>
    <row r="3273" spans="1:13" x14ac:dyDescent="0.35">
      <c r="A3273">
        <v>3272</v>
      </c>
      <c r="B3273" t="s">
        <v>6492</v>
      </c>
      <c r="C3273" t="s">
        <v>7789</v>
      </c>
      <c r="D3273" t="s">
        <v>28</v>
      </c>
      <c r="E3273" t="s">
        <v>29</v>
      </c>
      <c r="F3273">
        <v>60</v>
      </c>
      <c r="G3273" t="s">
        <v>7790</v>
      </c>
      <c r="H3273" t="s">
        <v>6479</v>
      </c>
      <c r="I3273" t="s">
        <v>187</v>
      </c>
      <c r="J3273" s="1">
        <v>44724</v>
      </c>
      <c r="K3273">
        <v>99</v>
      </c>
      <c r="L3273" t="s">
        <v>101</v>
      </c>
      <c r="M3273" s="1"/>
    </row>
    <row r="3274" spans="1:13" x14ac:dyDescent="0.35">
      <c r="A3274">
        <v>3273</v>
      </c>
      <c r="B3274" t="s">
        <v>7791</v>
      </c>
      <c r="C3274" t="s">
        <v>5452</v>
      </c>
      <c r="D3274" t="s">
        <v>28</v>
      </c>
      <c r="E3274" t="s">
        <v>29</v>
      </c>
      <c r="F3274">
        <v>30</v>
      </c>
      <c r="G3274" t="s">
        <v>7792</v>
      </c>
      <c r="H3274" t="s">
        <v>105</v>
      </c>
      <c r="I3274" t="s">
        <v>32</v>
      </c>
      <c r="J3274" s="1">
        <v>44263</v>
      </c>
      <c r="K3274">
        <v>4</v>
      </c>
      <c r="L3274" t="s">
        <v>45</v>
      </c>
      <c r="M3274" s="1"/>
    </row>
    <row r="3275" spans="1:13" x14ac:dyDescent="0.35">
      <c r="A3275">
        <v>3274</v>
      </c>
      <c r="B3275" t="s">
        <v>1108</v>
      </c>
      <c r="C3275" t="s">
        <v>3111</v>
      </c>
      <c r="D3275" t="s">
        <v>28</v>
      </c>
      <c r="E3275" t="s">
        <v>29</v>
      </c>
      <c r="F3275">
        <v>30</v>
      </c>
      <c r="G3275" t="s">
        <v>7793</v>
      </c>
      <c r="H3275" t="s">
        <v>7794</v>
      </c>
      <c r="I3275" t="s">
        <v>32</v>
      </c>
      <c r="J3275" s="1">
        <v>44631</v>
      </c>
      <c r="K3275">
        <v>101</v>
      </c>
      <c r="L3275" t="s">
        <v>20</v>
      </c>
      <c r="M3275" s="1"/>
    </row>
    <row r="3276" spans="1:13" x14ac:dyDescent="0.35">
      <c r="A3276">
        <v>3275</v>
      </c>
      <c r="B3276" t="s">
        <v>7795</v>
      </c>
      <c r="C3276" t="s">
        <v>5837</v>
      </c>
      <c r="D3276" t="s">
        <v>28</v>
      </c>
      <c r="E3276" t="s">
        <v>29</v>
      </c>
      <c r="F3276">
        <v>30</v>
      </c>
      <c r="G3276" t="s">
        <v>7796</v>
      </c>
      <c r="H3276" t="s">
        <v>6693</v>
      </c>
      <c r="I3276" t="s">
        <v>25</v>
      </c>
      <c r="J3276" s="1">
        <v>44034</v>
      </c>
      <c r="K3276">
        <v>83</v>
      </c>
      <c r="L3276" t="s">
        <v>54</v>
      </c>
      <c r="M3276" s="1"/>
    </row>
    <row r="3277" spans="1:13" x14ac:dyDescent="0.35">
      <c r="A3277">
        <v>3276</v>
      </c>
      <c r="B3277" t="s">
        <v>7797</v>
      </c>
      <c r="C3277" t="s">
        <v>5193</v>
      </c>
      <c r="D3277" t="s">
        <v>15</v>
      </c>
      <c r="E3277" t="s">
        <v>16</v>
      </c>
      <c r="F3277">
        <v>30</v>
      </c>
      <c r="G3277" t="s">
        <v>7798</v>
      </c>
      <c r="H3277" t="s">
        <v>7799</v>
      </c>
      <c r="I3277" t="s">
        <v>173</v>
      </c>
      <c r="J3277" s="1">
        <v>44794</v>
      </c>
      <c r="K3277">
        <v>19</v>
      </c>
      <c r="L3277" t="s">
        <v>54</v>
      </c>
      <c r="M3277" s="1"/>
    </row>
    <row r="3278" spans="1:13" x14ac:dyDescent="0.35">
      <c r="A3278">
        <v>3277</v>
      </c>
      <c r="B3278" t="s">
        <v>7800</v>
      </c>
      <c r="C3278" t="s">
        <v>7801</v>
      </c>
      <c r="D3278" t="s">
        <v>15</v>
      </c>
      <c r="E3278" t="s">
        <v>16</v>
      </c>
      <c r="F3278">
        <v>90</v>
      </c>
      <c r="G3278" t="s">
        <v>7798</v>
      </c>
      <c r="H3278" t="s">
        <v>1333</v>
      </c>
      <c r="I3278" t="s">
        <v>294</v>
      </c>
      <c r="J3278" s="1">
        <v>43961</v>
      </c>
      <c r="K3278">
        <v>24</v>
      </c>
      <c r="L3278" t="s">
        <v>45</v>
      </c>
      <c r="M3278" s="1"/>
    </row>
    <row r="3279" spans="1:13" x14ac:dyDescent="0.35">
      <c r="A3279">
        <v>3278</v>
      </c>
      <c r="B3279" t="s">
        <v>7802</v>
      </c>
      <c r="C3279" t="s">
        <v>928</v>
      </c>
      <c r="D3279" t="s">
        <v>51</v>
      </c>
      <c r="E3279" t="s">
        <v>16</v>
      </c>
      <c r="F3279">
        <v>90</v>
      </c>
      <c r="G3279" t="s">
        <v>7803</v>
      </c>
      <c r="H3279" t="s">
        <v>6507</v>
      </c>
      <c r="I3279" t="s">
        <v>187</v>
      </c>
      <c r="J3279" s="1">
        <v>43952</v>
      </c>
      <c r="K3279">
        <v>49</v>
      </c>
      <c r="L3279" t="s">
        <v>159</v>
      </c>
      <c r="M3279" s="1"/>
    </row>
    <row r="3280" spans="1:13" x14ac:dyDescent="0.35">
      <c r="A3280">
        <v>3279</v>
      </c>
      <c r="B3280" t="s">
        <v>7804</v>
      </c>
      <c r="C3280" t="s">
        <v>1846</v>
      </c>
      <c r="D3280" t="s">
        <v>28</v>
      </c>
      <c r="E3280" t="s">
        <v>29</v>
      </c>
      <c r="F3280">
        <v>30</v>
      </c>
      <c r="G3280" t="s">
        <v>7805</v>
      </c>
      <c r="H3280" t="s">
        <v>7806</v>
      </c>
      <c r="I3280" t="s">
        <v>294</v>
      </c>
      <c r="J3280" s="1">
        <v>44851</v>
      </c>
      <c r="K3280">
        <v>99</v>
      </c>
      <c r="L3280" t="s">
        <v>101</v>
      </c>
      <c r="M3280" s="1"/>
    </row>
    <row r="3281" spans="1:13" x14ac:dyDescent="0.35">
      <c r="A3281">
        <v>3280</v>
      </c>
      <c r="B3281" t="s">
        <v>7412</v>
      </c>
      <c r="C3281" t="s">
        <v>336</v>
      </c>
      <c r="D3281" t="s">
        <v>28</v>
      </c>
      <c r="E3281" t="s">
        <v>29</v>
      </c>
      <c r="F3281">
        <v>60</v>
      </c>
      <c r="G3281" t="s">
        <v>7807</v>
      </c>
      <c r="H3281" t="s">
        <v>1242</v>
      </c>
      <c r="I3281" t="s">
        <v>38</v>
      </c>
      <c r="J3281" s="1">
        <v>44843</v>
      </c>
      <c r="K3281">
        <v>70</v>
      </c>
      <c r="L3281" t="s">
        <v>33</v>
      </c>
      <c r="M3281" s="1"/>
    </row>
    <row r="3282" spans="1:13" x14ac:dyDescent="0.35">
      <c r="A3282">
        <v>3281</v>
      </c>
      <c r="B3282" t="s">
        <v>3410</v>
      </c>
      <c r="C3282" t="s">
        <v>5090</v>
      </c>
      <c r="D3282" t="s">
        <v>28</v>
      </c>
      <c r="E3282" t="s">
        <v>29</v>
      </c>
      <c r="F3282">
        <v>90</v>
      </c>
      <c r="G3282" t="s">
        <v>7808</v>
      </c>
      <c r="H3282" t="s">
        <v>2542</v>
      </c>
      <c r="I3282" t="s">
        <v>2543</v>
      </c>
      <c r="J3282" s="1">
        <v>44802</v>
      </c>
      <c r="K3282">
        <v>62</v>
      </c>
      <c r="L3282" t="s">
        <v>80</v>
      </c>
      <c r="M3282" s="1"/>
    </row>
    <row r="3283" spans="1:13" x14ac:dyDescent="0.35">
      <c r="A3283">
        <v>3282</v>
      </c>
      <c r="B3283" t="s">
        <v>7809</v>
      </c>
      <c r="C3283" t="s">
        <v>4762</v>
      </c>
      <c r="D3283" t="s">
        <v>41</v>
      </c>
      <c r="E3283" t="s">
        <v>16</v>
      </c>
      <c r="F3283">
        <v>60</v>
      </c>
      <c r="G3283" t="s">
        <v>7810</v>
      </c>
      <c r="H3283" t="s">
        <v>3234</v>
      </c>
      <c r="I3283" t="s">
        <v>25</v>
      </c>
      <c r="J3283" s="1">
        <v>44185</v>
      </c>
      <c r="K3283">
        <v>59</v>
      </c>
      <c r="L3283" t="s">
        <v>101</v>
      </c>
      <c r="M3283" s="1"/>
    </row>
    <row r="3284" spans="1:13" x14ac:dyDescent="0.35">
      <c r="A3284">
        <v>3283</v>
      </c>
      <c r="B3284" t="s">
        <v>2005</v>
      </c>
      <c r="C3284" t="s">
        <v>7527</v>
      </c>
      <c r="D3284" t="s">
        <v>117</v>
      </c>
      <c r="E3284" t="s">
        <v>16</v>
      </c>
      <c r="F3284">
        <v>30</v>
      </c>
      <c r="G3284" t="s">
        <v>7810</v>
      </c>
      <c r="H3284" t="s">
        <v>3236</v>
      </c>
      <c r="I3284" t="s">
        <v>32</v>
      </c>
      <c r="J3284" s="1">
        <v>44631</v>
      </c>
      <c r="K3284">
        <v>45</v>
      </c>
      <c r="L3284" t="s">
        <v>64</v>
      </c>
      <c r="M3284" s="1"/>
    </row>
    <row r="3285" spans="1:13" x14ac:dyDescent="0.35">
      <c r="A3285">
        <v>3284</v>
      </c>
      <c r="B3285" t="s">
        <v>7811</v>
      </c>
      <c r="C3285" t="s">
        <v>3535</v>
      </c>
      <c r="D3285" t="s">
        <v>15</v>
      </c>
      <c r="E3285" t="s">
        <v>282</v>
      </c>
      <c r="F3285">
        <v>90</v>
      </c>
      <c r="G3285" t="s">
        <v>7812</v>
      </c>
      <c r="H3285" t="s">
        <v>2076</v>
      </c>
      <c r="I3285" t="s">
        <v>2077</v>
      </c>
      <c r="J3285" s="1">
        <v>44396</v>
      </c>
      <c r="K3285">
        <v>25</v>
      </c>
      <c r="L3285" t="s">
        <v>101</v>
      </c>
      <c r="M3285" s="1"/>
    </row>
    <row r="3286" spans="1:13" x14ac:dyDescent="0.35">
      <c r="A3286">
        <v>3285</v>
      </c>
      <c r="B3286" t="s">
        <v>6290</v>
      </c>
      <c r="C3286" t="s">
        <v>3717</v>
      </c>
      <c r="D3286" t="s">
        <v>51</v>
      </c>
      <c r="E3286" t="s">
        <v>16</v>
      </c>
      <c r="F3286">
        <v>90</v>
      </c>
      <c r="G3286" t="s">
        <v>7813</v>
      </c>
      <c r="H3286" t="s">
        <v>682</v>
      </c>
      <c r="I3286" t="s">
        <v>32</v>
      </c>
      <c r="J3286" s="1">
        <v>44121</v>
      </c>
      <c r="K3286">
        <v>55</v>
      </c>
      <c r="L3286" t="s">
        <v>20</v>
      </c>
      <c r="M3286" s="1"/>
    </row>
    <row r="3287" spans="1:13" x14ac:dyDescent="0.35">
      <c r="A3287">
        <v>3286</v>
      </c>
      <c r="B3287" t="s">
        <v>7505</v>
      </c>
      <c r="C3287" t="s">
        <v>3375</v>
      </c>
      <c r="D3287" t="s">
        <v>28</v>
      </c>
      <c r="E3287" t="s">
        <v>29</v>
      </c>
      <c r="F3287">
        <v>60</v>
      </c>
      <c r="G3287" t="s">
        <v>7814</v>
      </c>
      <c r="H3287" t="s">
        <v>4835</v>
      </c>
      <c r="I3287" t="s">
        <v>32</v>
      </c>
      <c r="J3287" s="1">
        <v>43861</v>
      </c>
      <c r="K3287">
        <v>82</v>
      </c>
      <c r="L3287" t="s">
        <v>54</v>
      </c>
      <c r="M3287" s="1"/>
    </row>
    <row r="3288" spans="1:13" x14ac:dyDescent="0.35">
      <c r="A3288">
        <v>3287</v>
      </c>
      <c r="B3288" t="s">
        <v>3544</v>
      </c>
      <c r="C3288" t="s">
        <v>2862</v>
      </c>
      <c r="D3288" t="s">
        <v>28</v>
      </c>
      <c r="E3288" t="s">
        <v>29</v>
      </c>
      <c r="F3288">
        <v>60</v>
      </c>
      <c r="G3288" t="s">
        <v>7815</v>
      </c>
      <c r="H3288" t="s">
        <v>5748</v>
      </c>
      <c r="I3288" t="s">
        <v>124</v>
      </c>
      <c r="J3288" s="1">
        <v>44586</v>
      </c>
      <c r="K3288">
        <v>32</v>
      </c>
      <c r="L3288" t="s">
        <v>39</v>
      </c>
      <c r="M3288" s="1"/>
    </row>
    <row r="3289" spans="1:13" x14ac:dyDescent="0.35">
      <c r="A3289">
        <v>3288</v>
      </c>
      <c r="B3289" t="s">
        <v>496</v>
      </c>
      <c r="C3289" t="s">
        <v>2449</v>
      </c>
      <c r="D3289" t="s">
        <v>28</v>
      </c>
      <c r="E3289" t="s">
        <v>29</v>
      </c>
      <c r="F3289">
        <v>30</v>
      </c>
      <c r="G3289" t="s">
        <v>7816</v>
      </c>
      <c r="H3289" t="s">
        <v>5962</v>
      </c>
      <c r="I3289" t="s">
        <v>32</v>
      </c>
      <c r="J3289" s="1">
        <v>44278</v>
      </c>
      <c r="K3289">
        <v>84</v>
      </c>
      <c r="L3289" t="s">
        <v>101</v>
      </c>
      <c r="M3289" s="1"/>
    </row>
    <row r="3290" spans="1:13" x14ac:dyDescent="0.35">
      <c r="A3290">
        <v>3289</v>
      </c>
      <c r="B3290" t="s">
        <v>895</v>
      </c>
      <c r="C3290" t="s">
        <v>121</v>
      </c>
      <c r="D3290" t="s">
        <v>15</v>
      </c>
      <c r="E3290" t="s">
        <v>16</v>
      </c>
      <c r="F3290">
        <v>60</v>
      </c>
      <c r="G3290" t="s">
        <v>7817</v>
      </c>
      <c r="H3290" t="s">
        <v>7818</v>
      </c>
      <c r="I3290" t="s">
        <v>1311</v>
      </c>
      <c r="J3290" s="1">
        <v>44532</v>
      </c>
      <c r="K3290">
        <v>33</v>
      </c>
      <c r="L3290" t="s">
        <v>54</v>
      </c>
      <c r="M3290" s="1"/>
    </row>
    <row r="3291" spans="1:13" x14ac:dyDescent="0.35">
      <c r="A3291">
        <v>3290</v>
      </c>
      <c r="B3291" t="s">
        <v>204</v>
      </c>
      <c r="C3291" t="s">
        <v>7819</v>
      </c>
      <c r="D3291" t="s">
        <v>28</v>
      </c>
      <c r="E3291" t="s">
        <v>29</v>
      </c>
      <c r="F3291">
        <v>90</v>
      </c>
      <c r="G3291" t="s">
        <v>7820</v>
      </c>
      <c r="H3291" t="s">
        <v>5603</v>
      </c>
      <c r="I3291" t="s">
        <v>32</v>
      </c>
      <c r="J3291" s="1">
        <v>43901</v>
      </c>
      <c r="K3291">
        <v>22</v>
      </c>
      <c r="L3291" t="s">
        <v>70</v>
      </c>
      <c r="M3291" s="1"/>
    </row>
    <row r="3292" spans="1:13" x14ac:dyDescent="0.35">
      <c r="A3292">
        <v>3291</v>
      </c>
      <c r="B3292" t="s">
        <v>7821</v>
      </c>
      <c r="C3292" t="s">
        <v>6748</v>
      </c>
      <c r="D3292" t="s">
        <v>51</v>
      </c>
      <c r="E3292" t="s">
        <v>16</v>
      </c>
      <c r="F3292">
        <v>90</v>
      </c>
      <c r="G3292" t="s">
        <v>7822</v>
      </c>
      <c r="H3292" t="s">
        <v>4520</v>
      </c>
      <c r="I3292" t="s">
        <v>32</v>
      </c>
      <c r="J3292" s="1">
        <v>44130</v>
      </c>
      <c r="K3292">
        <v>68</v>
      </c>
      <c r="L3292" t="s">
        <v>101</v>
      </c>
      <c r="M3292" s="1"/>
    </row>
    <row r="3293" spans="1:13" x14ac:dyDescent="0.35">
      <c r="A3293">
        <v>3292</v>
      </c>
      <c r="B3293" t="s">
        <v>6274</v>
      </c>
      <c r="C3293" t="s">
        <v>7823</v>
      </c>
      <c r="D3293" t="s">
        <v>28</v>
      </c>
      <c r="E3293" t="s">
        <v>29</v>
      </c>
      <c r="F3293">
        <v>90</v>
      </c>
      <c r="G3293" t="s">
        <v>7824</v>
      </c>
      <c r="H3293" t="s">
        <v>6036</v>
      </c>
      <c r="I3293" t="s">
        <v>32</v>
      </c>
      <c r="J3293" s="1">
        <v>44692</v>
      </c>
      <c r="K3293">
        <v>85</v>
      </c>
      <c r="L3293" t="s">
        <v>159</v>
      </c>
      <c r="M3293" s="1"/>
    </row>
    <row r="3294" spans="1:13" x14ac:dyDescent="0.35">
      <c r="A3294">
        <v>3293</v>
      </c>
      <c r="B3294" t="s">
        <v>1524</v>
      </c>
      <c r="C3294" t="s">
        <v>7825</v>
      </c>
      <c r="D3294" t="s">
        <v>15</v>
      </c>
      <c r="E3294" t="s">
        <v>16</v>
      </c>
      <c r="F3294">
        <v>90</v>
      </c>
      <c r="G3294" t="s">
        <v>7826</v>
      </c>
      <c r="H3294" t="s">
        <v>48</v>
      </c>
      <c r="I3294" t="s">
        <v>25</v>
      </c>
      <c r="J3294" s="1">
        <v>44806</v>
      </c>
      <c r="K3294">
        <v>4</v>
      </c>
      <c r="L3294" t="s">
        <v>54</v>
      </c>
      <c r="M3294" s="1"/>
    </row>
    <row r="3295" spans="1:13" x14ac:dyDescent="0.35">
      <c r="A3295">
        <v>3294</v>
      </c>
      <c r="B3295" t="s">
        <v>2292</v>
      </c>
      <c r="C3295" t="s">
        <v>5174</v>
      </c>
      <c r="D3295" t="s">
        <v>28</v>
      </c>
      <c r="E3295" t="s">
        <v>29</v>
      </c>
      <c r="F3295">
        <v>30</v>
      </c>
      <c r="G3295" t="s">
        <v>7826</v>
      </c>
      <c r="H3295" t="s">
        <v>2512</v>
      </c>
      <c r="I3295" t="s">
        <v>32</v>
      </c>
      <c r="J3295" s="1">
        <v>44823</v>
      </c>
      <c r="K3295">
        <v>95</v>
      </c>
      <c r="L3295" t="s">
        <v>64</v>
      </c>
      <c r="M3295" s="1"/>
    </row>
    <row r="3296" spans="1:13" x14ac:dyDescent="0.35">
      <c r="A3296">
        <v>3295</v>
      </c>
      <c r="B3296" t="s">
        <v>7827</v>
      </c>
      <c r="C3296" t="s">
        <v>825</v>
      </c>
      <c r="D3296" t="s">
        <v>51</v>
      </c>
      <c r="E3296" t="s">
        <v>16</v>
      </c>
      <c r="F3296">
        <v>30</v>
      </c>
      <c r="G3296" t="s">
        <v>7828</v>
      </c>
      <c r="H3296" t="s">
        <v>7829</v>
      </c>
      <c r="I3296" t="s">
        <v>934</v>
      </c>
      <c r="J3296" s="1">
        <v>44708</v>
      </c>
      <c r="K3296">
        <v>86</v>
      </c>
      <c r="L3296" t="s">
        <v>20</v>
      </c>
      <c r="M3296" s="1"/>
    </row>
    <row r="3297" spans="1:13" x14ac:dyDescent="0.35">
      <c r="A3297">
        <v>3296</v>
      </c>
      <c r="B3297" t="s">
        <v>7830</v>
      </c>
      <c r="C3297" t="s">
        <v>7721</v>
      </c>
      <c r="D3297" t="s">
        <v>15</v>
      </c>
      <c r="E3297" t="s">
        <v>16</v>
      </c>
      <c r="F3297">
        <v>90</v>
      </c>
      <c r="G3297" t="s">
        <v>7831</v>
      </c>
      <c r="H3297" t="s">
        <v>6732</v>
      </c>
      <c r="I3297" t="s">
        <v>32</v>
      </c>
      <c r="J3297" s="1">
        <v>44533</v>
      </c>
      <c r="K3297">
        <v>40</v>
      </c>
      <c r="L3297" t="s">
        <v>39</v>
      </c>
      <c r="M3297" s="1"/>
    </row>
    <row r="3298" spans="1:13" x14ac:dyDescent="0.35">
      <c r="A3298">
        <v>3297</v>
      </c>
      <c r="B3298" t="s">
        <v>5774</v>
      </c>
      <c r="C3298" t="s">
        <v>841</v>
      </c>
      <c r="D3298" t="s">
        <v>28</v>
      </c>
      <c r="E3298" t="s">
        <v>3276</v>
      </c>
      <c r="F3298">
        <v>30</v>
      </c>
      <c r="G3298" t="s">
        <v>7832</v>
      </c>
      <c r="H3298" t="s">
        <v>4056</v>
      </c>
      <c r="I3298" t="s">
        <v>124</v>
      </c>
      <c r="J3298" s="1">
        <v>44397</v>
      </c>
      <c r="K3298">
        <v>16</v>
      </c>
      <c r="L3298" t="s">
        <v>64</v>
      </c>
      <c r="M3298" s="1"/>
    </row>
    <row r="3299" spans="1:13" x14ac:dyDescent="0.35">
      <c r="A3299">
        <v>3298</v>
      </c>
      <c r="B3299" t="s">
        <v>4411</v>
      </c>
      <c r="C3299" t="s">
        <v>3009</v>
      </c>
      <c r="D3299" t="s">
        <v>28</v>
      </c>
      <c r="E3299" t="s">
        <v>29</v>
      </c>
      <c r="F3299">
        <v>60</v>
      </c>
      <c r="G3299" t="s">
        <v>7833</v>
      </c>
      <c r="H3299" t="s">
        <v>2236</v>
      </c>
      <c r="I3299" t="s">
        <v>2237</v>
      </c>
      <c r="J3299" s="1">
        <v>44163</v>
      </c>
      <c r="K3299">
        <v>43</v>
      </c>
      <c r="L3299" t="s">
        <v>45</v>
      </c>
      <c r="M3299" s="1"/>
    </row>
    <row r="3300" spans="1:13" x14ac:dyDescent="0.35">
      <c r="A3300">
        <v>3299</v>
      </c>
      <c r="B3300" t="s">
        <v>305</v>
      </c>
      <c r="C3300" t="s">
        <v>7834</v>
      </c>
      <c r="D3300" t="s">
        <v>28</v>
      </c>
      <c r="E3300" t="s">
        <v>29</v>
      </c>
      <c r="F3300">
        <v>60</v>
      </c>
      <c r="G3300" t="s">
        <v>7835</v>
      </c>
      <c r="H3300" t="s">
        <v>2418</v>
      </c>
      <c r="I3300" t="s">
        <v>32</v>
      </c>
      <c r="J3300" s="1">
        <v>44470</v>
      </c>
      <c r="K3300">
        <v>29</v>
      </c>
      <c r="L3300" t="s">
        <v>39</v>
      </c>
      <c r="M3300" s="1"/>
    </row>
    <row r="3301" spans="1:13" x14ac:dyDescent="0.35">
      <c r="A3301">
        <v>3300</v>
      </c>
      <c r="B3301" t="s">
        <v>4200</v>
      </c>
      <c r="C3301" t="s">
        <v>406</v>
      </c>
      <c r="D3301" t="s">
        <v>51</v>
      </c>
      <c r="E3301" t="s">
        <v>16</v>
      </c>
      <c r="F3301">
        <v>60</v>
      </c>
      <c r="G3301" t="s">
        <v>7836</v>
      </c>
      <c r="H3301" t="s">
        <v>2727</v>
      </c>
      <c r="I3301" t="s">
        <v>2330</v>
      </c>
      <c r="J3301" s="1">
        <v>44106</v>
      </c>
      <c r="K3301">
        <v>31</v>
      </c>
      <c r="L3301" t="s">
        <v>101</v>
      </c>
      <c r="M3301" s="1"/>
    </row>
    <row r="3302" spans="1:13" x14ac:dyDescent="0.35">
      <c r="A3302">
        <v>3301</v>
      </c>
      <c r="B3302" t="s">
        <v>4554</v>
      </c>
      <c r="C3302" t="s">
        <v>3652</v>
      </c>
      <c r="D3302" t="s">
        <v>51</v>
      </c>
      <c r="E3302" t="s">
        <v>16</v>
      </c>
      <c r="F3302">
        <v>30</v>
      </c>
      <c r="G3302" t="s">
        <v>7837</v>
      </c>
      <c r="H3302" t="s">
        <v>6795</v>
      </c>
      <c r="I3302" t="s">
        <v>146</v>
      </c>
      <c r="J3302" s="1">
        <v>44292</v>
      </c>
      <c r="K3302">
        <v>22</v>
      </c>
      <c r="L3302" t="s">
        <v>101</v>
      </c>
      <c r="M3302" s="1"/>
    </row>
    <row r="3303" spans="1:13" x14ac:dyDescent="0.35">
      <c r="A3303">
        <v>3302</v>
      </c>
      <c r="B3303" t="s">
        <v>7838</v>
      </c>
      <c r="C3303" t="s">
        <v>3831</v>
      </c>
      <c r="D3303" t="s">
        <v>28</v>
      </c>
      <c r="E3303" t="s">
        <v>29</v>
      </c>
      <c r="F3303">
        <v>90</v>
      </c>
      <c r="G3303" t="s">
        <v>7839</v>
      </c>
      <c r="H3303" t="s">
        <v>974</v>
      </c>
      <c r="I3303" t="s">
        <v>32</v>
      </c>
      <c r="J3303" s="1">
        <v>44752</v>
      </c>
      <c r="K3303">
        <v>24</v>
      </c>
      <c r="L3303" t="s">
        <v>39</v>
      </c>
      <c r="M3303" s="1"/>
    </row>
    <row r="3304" spans="1:13" x14ac:dyDescent="0.35">
      <c r="A3304">
        <v>3303</v>
      </c>
      <c r="B3304" t="s">
        <v>1424</v>
      </c>
      <c r="C3304" t="s">
        <v>3435</v>
      </c>
      <c r="D3304" t="s">
        <v>28</v>
      </c>
      <c r="E3304" t="s">
        <v>29</v>
      </c>
      <c r="F3304">
        <v>60</v>
      </c>
      <c r="G3304" t="s">
        <v>7840</v>
      </c>
      <c r="H3304" t="s">
        <v>3462</v>
      </c>
      <c r="I3304" t="s">
        <v>32</v>
      </c>
      <c r="J3304" s="1">
        <v>44785</v>
      </c>
      <c r="K3304">
        <v>101</v>
      </c>
      <c r="L3304" t="s">
        <v>54</v>
      </c>
      <c r="M3304" s="1"/>
    </row>
    <row r="3305" spans="1:13" x14ac:dyDescent="0.35">
      <c r="A3305">
        <v>3304</v>
      </c>
      <c r="B3305" t="s">
        <v>4101</v>
      </c>
      <c r="C3305" t="s">
        <v>2148</v>
      </c>
      <c r="D3305" t="s">
        <v>28</v>
      </c>
      <c r="E3305" t="s">
        <v>29</v>
      </c>
      <c r="F3305">
        <v>60</v>
      </c>
      <c r="G3305" t="s">
        <v>7841</v>
      </c>
      <c r="H3305" t="s">
        <v>5173</v>
      </c>
      <c r="I3305" t="s">
        <v>686</v>
      </c>
      <c r="J3305" s="1">
        <v>44716</v>
      </c>
      <c r="K3305">
        <v>78</v>
      </c>
      <c r="L3305" t="s">
        <v>45</v>
      </c>
      <c r="M3305" s="1"/>
    </row>
    <row r="3306" spans="1:13" x14ac:dyDescent="0.35">
      <c r="A3306">
        <v>3305</v>
      </c>
      <c r="B3306" t="s">
        <v>7842</v>
      </c>
      <c r="C3306" t="s">
        <v>2898</v>
      </c>
      <c r="D3306" t="s">
        <v>28</v>
      </c>
      <c r="E3306" t="s">
        <v>29</v>
      </c>
      <c r="F3306">
        <v>90</v>
      </c>
      <c r="G3306" t="s">
        <v>7843</v>
      </c>
      <c r="H3306" t="s">
        <v>7844</v>
      </c>
      <c r="I3306" t="s">
        <v>124</v>
      </c>
      <c r="J3306" s="1">
        <v>44681</v>
      </c>
      <c r="K3306">
        <v>87</v>
      </c>
      <c r="L3306" t="s">
        <v>64</v>
      </c>
      <c r="M3306" s="1"/>
    </row>
    <row r="3307" spans="1:13" x14ac:dyDescent="0.35">
      <c r="A3307">
        <v>3306</v>
      </c>
      <c r="B3307" t="s">
        <v>1029</v>
      </c>
      <c r="C3307" t="s">
        <v>5381</v>
      </c>
      <c r="D3307" t="s">
        <v>51</v>
      </c>
      <c r="E3307" t="s">
        <v>16</v>
      </c>
      <c r="F3307">
        <v>90</v>
      </c>
      <c r="G3307" t="s">
        <v>7845</v>
      </c>
      <c r="H3307" t="s">
        <v>5886</v>
      </c>
      <c r="I3307" t="s">
        <v>187</v>
      </c>
      <c r="J3307" s="1">
        <v>44840</v>
      </c>
      <c r="K3307">
        <v>91</v>
      </c>
      <c r="L3307" t="s">
        <v>45</v>
      </c>
      <c r="M3307" s="1"/>
    </row>
    <row r="3308" spans="1:13" x14ac:dyDescent="0.35">
      <c r="A3308">
        <v>3307</v>
      </c>
      <c r="B3308" t="s">
        <v>7846</v>
      </c>
      <c r="C3308" t="s">
        <v>7180</v>
      </c>
      <c r="D3308" t="s">
        <v>15</v>
      </c>
      <c r="E3308" t="s">
        <v>16</v>
      </c>
      <c r="F3308">
        <v>30</v>
      </c>
      <c r="G3308" t="s">
        <v>7847</v>
      </c>
      <c r="H3308" t="s">
        <v>933</v>
      </c>
      <c r="I3308" t="s">
        <v>934</v>
      </c>
      <c r="J3308" s="1">
        <v>44028</v>
      </c>
      <c r="K3308">
        <v>70</v>
      </c>
      <c r="L3308" t="s">
        <v>80</v>
      </c>
      <c r="M3308" s="1"/>
    </row>
    <row r="3309" spans="1:13" x14ac:dyDescent="0.35">
      <c r="A3309">
        <v>3308</v>
      </c>
      <c r="B3309" t="s">
        <v>7848</v>
      </c>
      <c r="C3309" t="s">
        <v>7849</v>
      </c>
      <c r="D3309" t="s">
        <v>51</v>
      </c>
      <c r="E3309" t="s">
        <v>16</v>
      </c>
      <c r="F3309">
        <v>30</v>
      </c>
      <c r="G3309" t="s">
        <v>7850</v>
      </c>
      <c r="H3309" t="s">
        <v>479</v>
      </c>
      <c r="I3309" t="s">
        <v>303</v>
      </c>
      <c r="J3309" s="1">
        <v>44132</v>
      </c>
      <c r="K3309">
        <v>71</v>
      </c>
      <c r="L3309" t="s">
        <v>64</v>
      </c>
      <c r="M3309" s="1"/>
    </row>
    <row r="3310" spans="1:13" x14ac:dyDescent="0.35">
      <c r="A3310">
        <v>3309</v>
      </c>
      <c r="B3310" t="s">
        <v>7851</v>
      </c>
      <c r="C3310" t="s">
        <v>1810</v>
      </c>
      <c r="D3310" t="s">
        <v>15</v>
      </c>
      <c r="E3310" t="s">
        <v>16</v>
      </c>
      <c r="F3310">
        <v>90</v>
      </c>
      <c r="G3310" t="s">
        <v>7852</v>
      </c>
      <c r="H3310" t="s">
        <v>3334</v>
      </c>
      <c r="I3310" t="s">
        <v>32</v>
      </c>
      <c r="J3310" s="1">
        <v>44360</v>
      </c>
      <c r="K3310">
        <v>27</v>
      </c>
      <c r="L3310" t="s">
        <v>39</v>
      </c>
      <c r="M3310" s="1"/>
    </row>
    <row r="3311" spans="1:13" x14ac:dyDescent="0.35">
      <c r="A3311">
        <v>3310</v>
      </c>
      <c r="B3311" t="s">
        <v>1273</v>
      </c>
      <c r="C3311" t="s">
        <v>4026</v>
      </c>
      <c r="D3311" t="s">
        <v>28</v>
      </c>
      <c r="E3311" t="s">
        <v>29</v>
      </c>
      <c r="F3311">
        <v>60</v>
      </c>
      <c r="G3311" t="s">
        <v>7853</v>
      </c>
      <c r="H3311" t="s">
        <v>37</v>
      </c>
      <c r="I3311" t="s">
        <v>38</v>
      </c>
      <c r="J3311" s="1">
        <v>44753</v>
      </c>
      <c r="K3311">
        <v>12</v>
      </c>
      <c r="L3311" t="s">
        <v>20</v>
      </c>
      <c r="M3311" s="1"/>
    </row>
    <row r="3312" spans="1:13" x14ac:dyDescent="0.35">
      <c r="A3312">
        <v>3311</v>
      </c>
      <c r="B3312" t="s">
        <v>921</v>
      </c>
      <c r="C3312" t="s">
        <v>3051</v>
      </c>
      <c r="D3312" t="s">
        <v>28</v>
      </c>
      <c r="E3312" t="s">
        <v>29</v>
      </c>
      <c r="F3312">
        <v>30</v>
      </c>
      <c r="G3312" t="s">
        <v>7854</v>
      </c>
      <c r="H3312" t="s">
        <v>3500</v>
      </c>
      <c r="I3312" t="s">
        <v>25</v>
      </c>
      <c r="J3312" s="1">
        <v>44874</v>
      </c>
      <c r="K3312">
        <v>84</v>
      </c>
      <c r="L3312" t="s">
        <v>45</v>
      </c>
      <c r="M3312" s="1"/>
    </row>
    <row r="3313" spans="1:13" x14ac:dyDescent="0.35">
      <c r="A3313">
        <v>3312</v>
      </c>
      <c r="B3313" t="s">
        <v>2484</v>
      </c>
      <c r="C3313" t="s">
        <v>3872</v>
      </c>
      <c r="D3313" t="s">
        <v>15</v>
      </c>
      <c r="E3313" t="s">
        <v>16</v>
      </c>
      <c r="F3313">
        <v>30</v>
      </c>
      <c r="G3313" t="s">
        <v>7855</v>
      </c>
      <c r="H3313" t="s">
        <v>6087</v>
      </c>
      <c r="I3313" t="s">
        <v>124</v>
      </c>
      <c r="J3313" s="1">
        <v>44038</v>
      </c>
      <c r="K3313">
        <v>73</v>
      </c>
      <c r="L3313" t="s">
        <v>70</v>
      </c>
      <c r="M3313" s="1"/>
    </row>
    <row r="3314" spans="1:13" x14ac:dyDescent="0.35">
      <c r="A3314">
        <v>3313</v>
      </c>
      <c r="B3314" t="s">
        <v>7856</v>
      </c>
      <c r="C3314" t="s">
        <v>3673</v>
      </c>
      <c r="D3314" t="s">
        <v>15</v>
      </c>
      <c r="E3314" t="s">
        <v>16</v>
      </c>
      <c r="F3314">
        <v>30</v>
      </c>
      <c r="G3314" t="s">
        <v>7857</v>
      </c>
      <c r="H3314" t="s">
        <v>4941</v>
      </c>
      <c r="I3314" t="s">
        <v>32</v>
      </c>
      <c r="J3314" s="1">
        <v>44606</v>
      </c>
      <c r="K3314">
        <v>4</v>
      </c>
      <c r="L3314" t="s">
        <v>39</v>
      </c>
      <c r="M3314" s="1"/>
    </row>
    <row r="3315" spans="1:13" x14ac:dyDescent="0.35">
      <c r="A3315">
        <v>3314</v>
      </c>
      <c r="B3315" t="s">
        <v>527</v>
      </c>
      <c r="C3315" t="s">
        <v>5359</v>
      </c>
      <c r="D3315" t="s">
        <v>28</v>
      </c>
      <c r="E3315" t="s">
        <v>29</v>
      </c>
      <c r="F3315">
        <v>30</v>
      </c>
      <c r="G3315" t="s">
        <v>7858</v>
      </c>
      <c r="H3315" t="s">
        <v>641</v>
      </c>
      <c r="I3315" t="s">
        <v>294</v>
      </c>
      <c r="J3315" s="1">
        <v>44871</v>
      </c>
      <c r="K3315">
        <v>99</v>
      </c>
      <c r="L3315" t="s">
        <v>64</v>
      </c>
      <c r="M3315" s="1"/>
    </row>
    <row r="3316" spans="1:13" x14ac:dyDescent="0.35">
      <c r="A3316">
        <v>3315</v>
      </c>
      <c r="B3316" t="s">
        <v>7859</v>
      </c>
      <c r="C3316" t="s">
        <v>7860</v>
      </c>
      <c r="D3316" t="s">
        <v>51</v>
      </c>
      <c r="E3316" t="s">
        <v>16</v>
      </c>
      <c r="F3316">
        <v>30</v>
      </c>
      <c r="G3316" t="s">
        <v>7861</v>
      </c>
      <c r="H3316" t="s">
        <v>5464</v>
      </c>
      <c r="I3316" t="s">
        <v>124</v>
      </c>
      <c r="J3316" s="1">
        <v>44923</v>
      </c>
      <c r="K3316">
        <v>53</v>
      </c>
      <c r="L3316" t="s">
        <v>80</v>
      </c>
      <c r="M3316" s="1"/>
    </row>
    <row r="3317" spans="1:13" x14ac:dyDescent="0.35">
      <c r="A3317">
        <v>3316</v>
      </c>
      <c r="B3317" t="s">
        <v>3791</v>
      </c>
      <c r="C3317" t="s">
        <v>2030</v>
      </c>
      <c r="D3317" t="s">
        <v>28</v>
      </c>
      <c r="E3317" t="s">
        <v>29</v>
      </c>
      <c r="F3317">
        <v>60</v>
      </c>
      <c r="G3317" t="s">
        <v>7862</v>
      </c>
      <c r="H3317" t="s">
        <v>5000</v>
      </c>
      <c r="I3317" t="s">
        <v>32</v>
      </c>
      <c r="J3317" s="1">
        <v>43862</v>
      </c>
      <c r="K3317">
        <v>26</v>
      </c>
      <c r="L3317" t="s">
        <v>80</v>
      </c>
      <c r="M3317" s="1"/>
    </row>
    <row r="3318" spans="1:13" x14ac:dyDescent="0.35">
      <c r="A3318">
        <v>3317</v>
      </c>
      <c r="B3318" t="s">
        <v>5004</v>
      </c>
      <c r="C3318" t="s">
        <v>1188</v>
      </c>
      <c r="D3318" t="s">
        <v>15</v>
      </c>
      <c r="E3318" t="s">
        <v>16</v>
      </c>
      <c r="F3318">
        <v>90</v>
      </c>
      <c r="G3318" t="s">
        <v>7862</v>
      </c>
      <c r="H3318" t="s">
        <v>7863</v>
      </c>
      <c r="I3318" t="s">
        <v>32</v>
      </c>
      <c r="J3318" s="1">
        <v>44183</v>
      </c>
      <c r="K3318">
        <v>25</v>
      </c>
      <c r="L3318" t="s">
        <v>20</v>
      </c>
      <c r="M3318" s="1"/>
    </row>
    <row r="3319" spans="1:13" x14ac:dyDescent="0.35">
      <c r="A3319">
        <v>3318</v>
      </c>
      <c r="B3319" t="s">
        <v>7864</v>
      </c>
      <c r="C3319" t="s">
        <v>1546</v>
      </c>
      <c r="D3319" t="s">
        <v>41</v>
      </c>
      <c r="E3319" t="s">
        <v>16</v>
      </c>
      <c r="F3319">
        <v>30</v>
      </c>
      <c r="G3319" t="s">
        <v>7865</v>
      </c>
      <c r="H3319" t="s">
        <v>2250</v>
      </c>
      <c r="I3319" t="s">
        <v>187</v>
      </c>
      <c r="J3319" s="1">
        <v>44062</v>
      </c>
      <c r="K3319">
        <v>9</v>
      </c>
      <c r="L3319" t="s">
        <v>45</v>
      </c>
      <c r="M3319" s="1"/>
    </row>
    <row r="3320" spans="1:13" x14ac:dyDescent="0.35">
      <c r="A3320">
        <v>3319</v>
      </c>
      <c r="B3320" t="s">
        <v>4614</v>
      </c>
      <c r="C3320" t="s">
        <v>237</v>
      </c>
      <c r="D3320" t="s">
        <v>51</v>
      </c>
      <c r="E3320" t="s">
        <v>16</v>
      </c>
      <c r="F3320">
        <v>60</v>
      </c>
      <c r="G3320" t="s">
        <v>7866</v>
      </c>
      <c r="H3320" t="s">
        <v>2483</v>
      </c>
      <c r="I3320" t="s">
        <v>1199</v>
      </c>
      <c r="J3320" s="1">
        <v>43965</v>
      </c>
      <c r="K3320">
        <v>43</v>
      </c>
      <c r="L3320" t="s">
        <v>33</v>
      </c>
      <c r="M3320" s="1"/>
    </row>
    <row r="3321" spans="1:13" x14ac:dyDescent="0.35">
      <c r="A3321">
        <v>3320</v>
      </c>
      <c r="B3321" t="s">
        <v>7867</v>
      </c>
      <c r="C3321" t="s">
        <v>2145</v>
      </c>
      <c r="D3321" t="s">
        <v>51</v>
      </c>
      <c r="E3321" t="s">
        <v>16</v>
      </c>
      <c r="F3321">
        <v>60</v>
      </c>
      <c r="G3321" t="s">
        <v>7868</v>
      </c>
      <c r="H3321" t="s">
        <v>3632</v>
      </c>
      <c r="I3321" t="s">
        <v>32</v>
      </c>
      <c r="J3321" s="1">
        <v>44347</v>
      </c>
      <c r="K3321">
        <v>95</v>
      </c>
      <c r="L3321" t="s">
        <v>101</v>
      </c>
      <c r="M3321" s="1"/>
    </row>
    <row r="3322" spans="1:13" x14ac:dyDescent="0.35">
      <c r="A3322">
        <v>3321</v>
      </c>
      <c r="B3322" t="s">
        <v>7412</v>
      </c>
      <c r="C3322" t="s">
        <v>7869</v>
      </c>
      <c r="D3322" t="s">
        <v>28</v>
      </c>
      <c r="E3322" t="s">
        <v>29</v>
      </c>
      <c r="F3322">
        <v>90</v>
      </c>
      <c r="G3322" t="s">
        <v>7870</v>
      </c>
      <c r="H3322" t="s">
        <v>1619</v>
      </c>
      <c r="I3322" t="s">
        <v>44</v>
      </c>
      <c r="J3322" s="1">
        <v>44312</v>
      </c>
      <c r="K3322">
        <v>62</v>
      </c>
      <c r="L3322" t="s">
        <v>20</v>
      </c>
      <c r="M3322" s="1"/>
    </row>
    <row r="3323" spans="1:13" x14ac:dyDescent="0.35">
      <c r="A3323">
        <v>3322</v>
      </c>
      <c r="B3323" t="s">
        <v>2540</v>
      </c>
      <c r="C3323" t="s">
        <v>5321</v>
      </c>
      <c r="D3323" t="s">
        <v>15</v>
      </c>
      <c r="E3323" t="s">
        <v>16</v>
      </c>
      <c r="F3323">
        <v>30</v>
      </c>
      <c r="G3323" t="s">
        <v>7871</v>
      </c>
      <c r="H3323" t="s">
        <v>3673</v>
      </c>
      <c r="I3323" t="s">
        <v>777</v>
      </c>
      <c r="J3323" s="1">
        <v>44431</v>
      </c>
      <c r="K3323">
        <v>34</v>
      </c>
      <c r="L3323" t="s">
        <v>45</v>
      </c>
      <c r="M3323" s="1"/>
    </row>
    <row r="3324" spans="1:13" x14ac:dyDescent="0.35">
      <c r="A3324">
        <v>3323</v>
      </c>
      <c r="B3324" t="s">
        <v>7872</v>
      </c>
      <c r="C3324" t="s">
        <v>4384</v>
      </c>
      <c r="D3324" t="s">
        <v>51</v>
      </c>
      <c r="E3324" t="s">
        <v>16</v>
      </c>
      <c r="F3324">
        <v>60</v>
      </c>
      <c r="G3324" t="s">
        <v>7873</v>
      </c>
      <c r="H3324" t="s">
        <v>634</v>
      </c>
      <c r="I3324" t="s">
        <v>32</v>
      </c>
      <c r="J3324" s="1">
        <v>44461</v>
      </c>
      <c r="K3324">
        <v>58</v>
      </c>
      <c r="L3324" t="s">
        <v>33</v>
      </c>
      <c r="M3324" s="1"/>
    </row>
    <row r="3325" spans="1:13" x14ac:dyDescent="0.35">
      <c r="A3325">
        <v>3324</v>
      </c>
      <c r="B3325" t="s">
        <v>921</v>
      </c>
      <c r="C3325" t="s">
        <v>4603</v>
      </c>
      <c r="D3325" t="s">
        <v>28</v>
      </c>
      <c r="E3325" t="s">
        <v>29</v>
      </c>
      <c r="F3325">
        <v>30</v>
      </c>
      <c r="G3325" t="s">
        <v>7874</v>
      </c>
      <c r="H3325" t="s">
        <v>607</v>
      </c>
      <c r="I3325" t="s">
        <v>32</v>
      </c>
      <c r="J3325" s="1">
        <v>44157</v>
      </c>
      <c r="K3325">
        <v>21</v>
      </c>
      <c r="L3325" t="s">
        <v>33</v>
      </c>
      <c r="M3325" s="1"/>
    </row>
    <row r="3326" spans="1:13" x14ac:dyDescent="0.35">
      <c r="A3326">
        <v>3325</v>
      </c>
      <c r="B3326" t="s">
        <v>1243</v>
      </c>
      <c r="C3326" t="s">
        <v>5295</v>
      </c>
      <c r="D3326" t="s">
        <v>28</v>
      </c>
      <c r="E3326" t="s">
        <v>29</v>
      </c>
      <c r="F3326">
        <v>90</v>
      </c>
      <c r="G3326" t="s">
        <v>7875</v>
      </c>
      <c r="H3326" t="s">
        <v>7876</v>
      </c>
      <c r="I3326" t="s">
        <v>187</v>
      </c>
      <c r="J3326" s="1">
        <v>43915</v>
      </c>
      <c r="K3326">
        <v>68</v>
      </c>
      <c r="L3326" t="s">
        <v>64</v>
      </c>
      <c r="M3326" s="1"/>
    </row>
    <row r="3327" spans="1:13" x14ac:dyDescent="0.35">
      <c r="A3327">
        <v>3326</v>
      </c>
      <c r="B3327" t="s">
        <v>7877</v>
      </c>
      <c r="C3327" t="s">
        <v>4444</v>
      </c>
      <c r="D3327" t="s">
        <v>28</v>
      </c>
      <c r="E3327" t="s">
        <v>29</v>
      </c>
      <c r="F3327">
        <v>90</v>
      </c>
      <c r="G3327" t="s">
        <v>7878</v>
      </c>
      <c r="H3327" t="s">
        <v>94</v>
      </c>
      <c r="I3327" t="s">
        <v>95</v>
      </c>
      <c r="J3327" s="1">
        <v>44227</v>
      </c>
      <c r="K3327">
        <v>14</v>
      </c>
      <c r="L3327" t="s">
        <v>45</v>
      </c>
      <c r="M3327" s="1"/>
    </row>
    <row r="3328" spans="1:13" x14ac:dyDescent="0.35">
      <c r="A3328">
        <v>3327</v>
      </c>
      <c r="B3328" t="s">
        <v>967</v>
      </c>
      <c r="C3328" t="s">
        <v>7391</v>
      </c>
      <c r="D3328" t="s">
        <v>28</v>
      </c>
      <c r="E3328" t="s">
        <v>29</v>
      </c>
      <c r="F3328">
        <v>90</v>
      </c>
      <c r="G3328" t="s">
        <v>7879</v>
      </c>
      <c r="H3328" t="s">
        <v>579</v>
      </c>
      <c r="I3328" t="s">
        <v>32</v>
      </c>
      <c r="J3328" s="1">
        <v>44215</v>
      </c>
      <c r="K3328">
        <v>7</v>
      </c>
      <c r="L3328" t="s">
        <v>159</v>
      </c>
      <c r="M3328" s="1"/>
    </row>
    <row r="3329" spans="1:13" x14ac:dyDescent="0.35">
      <c r="A3329">
        <v>3328</v>
      </c>
      <c r="B3329" t="s">
        <v>998</v>
      </c>
      <c r="C3329" t="s">
        <v>422</v>
      </c>
      <c r="D3329" t="s">
        <v>15</v>
      </c>
      <c r="E3329" t="s">
        <v>16</v>
      </c>
      <c r="F3329">
        <v>60</v>
      </c>
      <c r="G3329" t="s">
        <v>7880</v>
      </c>
      <c r="H3329" t="s">
        <v>1253</v>
      </c>
      <c r="I3329" t="s">
        <v>32</v>
      </c>
      <c r="J3329" s="1">
        <v>44425</v>
      </c>
      <c r="K3329">
        <v>8</v>
      </c>
      <c r="L3329" t="s">
        <v>70</v>
      </c>
      <c r="M3329" s="1"/>
    </row>
    <row r="3330" spans="1:13" x14ac:dyDescent="0.35">
      <c r="A3330">
        <v>3329</v>
      </c>
      <c r="B3330" t="s">
        <v>7881</v>
      </c>
      <c r="C3330" t="s">
        <v>6712</v>
      </c>
      <c r="D3330" t="s">
        <v>51</v>
      </c>
      <c r="E3330" t="s">
        <v>16</v>
      </c>
      <c r="F3330">
        <v>90</v>
      </c>
      <c r="G3330" t="s">
        <v>7882</v>
      </c>
      <c r="H3330" t="s">
        <v>1754</v>
      </c>
      <c r="I3330" t="s">
        <v>25</v>
      </c>
      <c r="J3330" s="1">
        <v>44768</v>
      </c>
      <c r="K3330">
        <v>51</v>
      </c>
      <c r="L3330" t="s">
        <v>33</v>
      </c>
      <c r="M3330" s="1"/>
    </row>
    <row r="3331" spans="1:13" x14ac:dyDescent="0.35">
      <c r="A3331">
        <v>3330</v>
      </c>
      <c r="B3331" t="s">
        <v>7883</v>
      </c>
      <c r="C3331" t="s">
        <v>2618</v>
      </c>
      <c r="D3331" t="s">
        <v>51</v>
      </c>
      <c r="E3331" t="s">
        <v>16</v>
      </c>
      <c r="F3331">
        <v>30</v>
      </c>
      <c r="G3331" t="s">
        <v>7882</v>
      </c>
      <c r="H3331" t="s">
        <v>2624</v>
      </c>
      <c r="I3331" t="s">
        <v>32</v>
      </c>
      <c r="J3331" s="1">
        <v>44324</v>
      </c>
      <c r="K3331">
        <v>41</v>
      </c>
      <c r="L3331" t="s">
        <v>101</v>
      </c>
      <c r="M3331" s="1"/>
    </row>
    <row r="3332" spans="1:13" x14ac:dyDescent="0.35">
      <c r="A3332">
        <v>3331</v>
      </c>
      <c r="B3332" t="s">
        <v>7884</v>
      </c>
      <c r="C3332" t="s">
        <v>2371</v>
      </c>
      <c r="D3332" t="s">
        <v>15</v>
      </c>
      <c r="E3332" t="s">
        <v>16</v>
      </c>
      <c r="F3332">
        <v>90</v>
      </c>
      <c r="G3332" t="s">
        <v>7885</v>
      </c>
      <c r="H3332" t="s">
        <v>4935</v>
      </c>
      <c r="I3332" t="s">
        <v>124</v>
      </c>
      <c r="J3332" s="1">
        <v>44460</v>
      </c>
      <c r="K3332">
        <v>49</v>
      </c>
      <c r="L3332" t="s">
        <v>70</v>
      </c>
      <c r="M3332" s="1"/>
    </row>
    <row r="3333" spans="1:13" x14ac:dyDescent="0.35">
      <c r="A3333">
        <v>3332</v>
      </c>
      <c r="B3333" t="s">
        <v>7886</v>
      </c>
      <c r="C3333" t="s">
        <v>4102</v>
      </c>
      <c r="D3333" t="s">
        <v>28</v>
      </c>
      <c r="E3333" t="s">
        <v>29</v>
      </c>
      <c r="F3333">
        <v>30</v>
      </c>
      <c r="G3333" t="s">
        <v>7887</v>
      </c>
      <c r="H3333" t="s">
        <v>1150</v>
      </c>
      <c r="I3333" t="s">
        <v>32</v>
      </c>
      <c r="J3333" s="1">
        <v>44896</v>
      </c>
      <c r="K3333">
        <v>44</v>
      </c>
      <c r="L3333" t="s">
        <v>64</v>
      </c>
      <c r="M3333" s="1"/>
    </row>
    <row r="3334" spans="1:13" x14ac:dyDescent="0.35">
      <c r="A3334">
        <v>3333</v>
      </c>
      <c r="B3334" t="s">
        <v>7888</v>
      </c>
      <c r="C3334" t="s">
        <v>7889</v>
      </c>
      <c r="D3334" t="s">
        <v>51</v>
      </c>
      <c r="E3334" t="s">
        <v>16</v>
      </c>
      <c r="F3334">
        <v>60</v>
      </c>
      <c r="G3334" t="s">
        <v>7890</v>
      </c>
      <c r="H3334" t="s">
        <v>5934</v>
      </c>
      <c r="I3334" t="s">
        <v>173</v>
      </c>
      <c r="J3334" s="1">
        <v>44703</v>
      </c>
      <c r="K3334">
        <v>87</v>
      </c>
      <c r="L3334" t="s">
        <v>80</v>
      </c>
      <c r="M3334" s="1"/>
    </row>
    <row r="3335" spans="1:13" x14ac:dyDescent="0.35">
      <c r="A3335">
        <v>3334</v>
      </c>
      <c r="B3335" t="s">
        <v>7891</v>
      </c>
      <c r="C3335" t="s">
        <v>3077</v>
      </c>
      <c r="D3335" t="s">
        <v>51</v>
      </c>
      <c r="E3335" t="s">
        <v>16</v>
      </c>
      <c r="F3335">
        <v>30</v>
      </c>
      <c r="G3335" t="s">
        <v>7892</v>
      </c>
      <c r="H3335" t="s">
        <v>2172</v>
      </c>
      <c r="I3335" t="s">
        <v>32</v>
      </c>
      <c r="J3335" s="1">
        <v>44142</v>
      </c>
      <c r="K3335">
        <v>7</v>
      </c>
      <c r="L3335" t="s">
        <v>45</v>
      </c>
      <c r="M3335" s="1"/>
    </row>
    <row r="3336" spans="1:13" x14ac:dyDescent="0.35">
      <c r="A3336">
        <v>3335</v>
      </c>
      <c r="B3336" t="s">
        <v>7893</v>
      </c>
      <c r="C3336" t="s">
        <v>1219</v>
      </c>
      <c r="D3336" t="s">
        <v>28</v>
      </c>
      <c r="E3336" t="s">
        <v>29</v>
      </c>
      <c r="F3336">
        <v>60</v>
      </c>
      <c r="G3336" t="s">
        <v>7894</v>
      </c>
      <c r="H3336" t="s">
        <v>7895</v>
      </c>
      <c r="I3336" t="s">
        <v>25</v>
      </c>
      <c r="J3336" s="1">
        <v>44251</v>
      </c>
      <c r="K3336">
        <v>42</v>
      </c>
      <c r="L3336" t="s">
        <v>70</v>
      </c>
      <c r="M3336" s="1"/>
    </row>
    <row r="3337" spans="1:13" x14ac:dyDescent="0.35">
      <c r="A3337">
        <v>3336</v>
      </c>
      <c r="B3337" t="s">
        <v>7896</v>
      </c>
      <c r="C3337" t="s">
        <v>3779</v>
      </c>
      <c r="D3337" t="s">
        <v>15</v>
      </c>
      <c r="E3337" t="s">
        <v>16</v>
      </c>
      <c r="F3337">
        <v>30</v>
      </c>
      <c r="G3337" t="s">
        <v>7897</v>
      </c>
      <c r="H3337" t="s">
        <v>7898</v>
      </c>
      <c r="I3337" t="s">
        <v>425</v>
      </c>
      <c r="J3337" s="1">
        <v>44837</v>
      </c>
      <c r="K3337">
        <v>11</v>
      </c>
      <c r="L3337" t="s">
        <v>33</v>
      </c>
      <c r="M3337" s="1"/>
    </row>
    <row r="3338" spans="1:13" x14ac:dyDescent="0.35">
      <c r="A3338">
        <v>3337</v>
      </c>
      <c r="B3338" t="s">
        <v>2399</v>
      </c>
      <c r="C3338" t="s">
        <v>1109</v>
      </c>
      <c r="D3338" t="s">
        <v>28</v>
      </c>
      <c r="E3338" t="s">
        <v>3276</v>
      </c>
      <c r="F3338">
        <v>30</v>
      </c>
      <c r="G3338" t="s">
        <v>7899</v>
      </c>
      <c r="H3338" t="s">
        <v>2772</v>
      </c>
      <c r="I3338" t="s">
        <v>32</v>
      </c>
      <c r="J3338" s="1">
        <v>44225</v>
      </c>
      <c r="K3338">
        <v>35</v>
      </c>
      <c r="L3338" t="s">
        <v>70</v>
      </c>
      <c r="M3338" s="1"/>
    </row>
    <row r="3339" spans="1:13" x14ac:dyDescent="0.35">
      <c r="A3339">
        <v>3338</v>
      </c>
      <c r="B3339" t="s">
        <v>3855</v>
      </c>
      <c r="C3339" t="s">
        <v>7900</v>
      </c>
      <c r="D3339" t="s">
        <v>28</v>
      </c>
      <c r="E3339" t="s">
        <v>29</v>
      </c>
      <c r="G3339" t="s">
        <v>7901</v>
      </c>
      <c r="H3339" t="s">
        <v>2552</v>
      </c>
      <c r="I3339" t="s">
        <v>32</v>
      </c>
      <c r="J3339" s="1">
        <v>43985</v>
      </c>
      <c r="K3339">
        <v>51</v>
      </c>
      <c r="L3339" t="s">
        <v>33</v>
      </c>
      <c r="M3339" s="1"/>
    </row>
    <row r="3340" spans="1:13" x14ac:dyDescent="0.35">
      <c r="A3340">
        <v>3339</v>
      </c>
      <c r="B3340" t="s">
        <v>7902</v>
      </c>
      <c r="C3340" t="s">
        <v>588</v>
      </c>
      <c r="D3340" t="s">
        <v>51</v>
      </c>
      <c r="E3340" t="s">
        <v>16</v>
      </c>
      <c r="F3340">
        <v>60</v>
      </c>
      <c r="G3340" t="s">
        <v>7903</v>
      </c>
      <c r="H3340" t="s">
        <v>2357</v>
      </c>
      <c r="I3340" t="s">
        <v>32</v>
      </c>
      <c r="J3340" s="1">
        <v>44078</v>
      </c>
      <c r="K3340">
        <v>30</v>
      </c>
      <c r="L3340" t="s">
        <v>64</v>
      </c>
      <c r="M3340" s="1"/>
    </row>
    <row r="3341" spans="1:13" x14ac:dyDescent="0.35">
      <c r="A3341">
        <v>3340</v>
      </c>
      <c r="B3341" t="s">
        <v>7904</v>
      </c>
      <c r="C3341" t="s">
        <v>143</v>
      </c>
      <c r="D3341" t="s">
        <v>51</v>
      </c>
      <c r="E3341" t="s">
        <v>16</v>
      </c>
      <c r="F3341">
        <v>60</v>
      </c>
      <c r="G3341" t="s">
        <v>7905</v>
      </c>
      <c r="H3341" t="s">
        <v>3915</v>
      </c>
      <c r="I3341" t="s">
        <v>173</v>
      </c>
      <c r="J3341" s="1">
        <v>44592</v>
      </c>
      <c r="K3341">
        <v>45</v>
      </c>
      <c r="L3341" t="s">
        <v>159</v>
      </c>
      <c r="M3341" s="1"/>
    </row>
    <row r="3342" spans="1:13" x14ac:dyDescent="0.35">
      <c r="A3342">
        <v>3341</v>
      </c>
      <c r="B3342" t="s">
        <v>967</v>
      </c>
      <c r="C3342" t="s">
        <v>4753</v>
      </c>
      <c r="D3342" t="s">
        <v>28</v>
      </c>
      <c r="E3342" t="s">
        <v>29</v>
      </c>
      <c r="F3342">
        <v>30</v>
      </c>
      <c r="G3342" t="s">
        <v>7906</v>
      </c>
      <c r="H3342" t="s">
        <v>3396</v>
      </c>
      <c r="I3342" t="s">
        <v>32</v>
      </c>
      <c r="J3342" s="1">
        <v>44349</v>
      </c>
      <c r="K3342">
        <v>17</v>
      </c>
      <c r="L3342" t="s">
        <v>159</v>
      </c>
      <c r="M3342" s="1"/>
    </row>
    <row r="3343" spans="1:13" x14ac:dyDescent="0.35">
      <c r="A3343">
        <v>3342</v>
      </c>
      <c r="B3343" t="s">
        <v>7907</v>
      </c>
      <c r="C3343" t="s">
        <v>7908</v>
      </c>
      <c r="D3343" t="s">
        <v>51</v>
      </c>
      <c r="E3343" t="s">
        <v>16</v>
      </c>
      <c r="F3343">
        <v>60</v>
      </c>
      <c r="G3343" t="s">
        <v>7909</v>
      </c>
      <c r="H3343" t="s">
        <v>4651</v>
      </c>
      <c r="I3343" t="s">
        <v>32</v>
      </c>
      <c r="J3343" s="1">
        <v>44241</v>
      </c>
      <c r="K3343">
        <v>19</v>
      </c>
      <c r="L3343" t="s">
        <v>20</v>
      </c>
      <c r="M3343" s="1"/>
    </row>
    <row r="3344" spans="1:13" x14ac:dyDescent="0.35">
      <c r="A3344">
        <v>3343</v>
      </c>
      <c r="B3344" t="s">
        <v>7910</v>
      </c>
      <c r="C3344" t="s">
        <v>1627</v>
      </c>
      <c r="D3344" t="s">
        <v>41</v>
      </c>
      <c r="E3344" t="s">
        <v>16</v>
      </c>
      <c r="F3344">
        <v>30</v>
      </c>
      <c r="G3344" t="s">
        <v>7911</v>
      </c>
      <c r="H3344" t="s">
        <v>3764</v>
      </c>
      <c r="I3344" t="s">
        <v>32</v>
      </c>
      <c r="J3344" s="1">
        <v>43936</v>
      </c>
      <c r="K3344">
        <v>23</v>
      </c>
      <c r="L3344" t="s">
        <v>45</v>
      </c>
      <c r="M3344" s="1"/>
    </row>
    <row r="3345" spans="1:13" x14ac:dyDescent="0.35">
      <c r="A3345">
        <v>3344</v>
      </c>
      <c r="B3345" t="s">
        <v>2367</v>
      </c>
      <c r="C3345" t="s">
        <v>3217</v>
      </c>
      <c r="D3345" t="s">
        <v>28</v>
      </c>
      <c r="E3345" t="s">
        <v>29</v>
      </c>
      <c r="F3345">
        <v>60</v>
      </c>
      <c r="G3345" t="s">
        <v>7912</v>
      </c>
      <c r="H3345" t="s">
        <v>2834</v>
      </c>
      <c r="I3345" t="s">
        <v>19</v>
      </c>
      <c r="J3345" s="1">
        <v>44593</v>
      </c>
      <c r="K3345">
        <v>79</v>
      </c>
      <c r="L3345" t="s">
        <v>54</v>
      </c>
      <c r="M3345" s="1"/>
    </row>
    <row r="3346" spans="1:13" x14ac:dyDescent="0.35">
      <c r="A3346">
        <v>3345</v>
      </c>
      <c r="B3346" t="s">
        <v>7913</v>
      </c>
      <c r="C3346" t="s">
        <v>5417</v>
      </c>
      <c r="D3346" t="s">
        <v>28</v>
      </c>
      <c r="E3346" t="s">
        <v>29</v>
      </c>
      <c r="F3346">
        <v>60</v>
      </c>
      <c r="G3346" t="s">
        <v>7914</v>
      </c>
      <c r="H3346" t="s">
        <v>2008</v>
      </c>
      <c r="I3346" t="s">
        <v>129</v>
      </c>
      <c r="J3346" s="1">
        <v>44263</v>
      </c>
      <c r="K3346">
        <v>11</v>
      </c>
      <c r="L3346" t="s">
        <v>159</v>
      </c>
      <c r="M3346" s="1"/>
    </row>
    <row r="3347" spans="1:13" x14ac:dyDescent="0.35">
      <c r="A3347">
        <v>3346</v>
      </c>
      <c r="B3347" t="s">
        <v>7915</v>
      </c>
      <c r="C3347" t="s">
        <v>7000</v>
      </c>
      <c r="D3347" t="s">
        <v>15</v>
      </c>
      <c r="E3347" t="s">
        <v>16</v>
      </c>
      <c r="F3347">
        <v>60</v>
      </c>
      <c r="G3347" t="s">
        <v>7916</v>
      </c>
      <c r="H3347" t="s">
        <v>3059</v>
      </c>
      <c r="I3347" t="s">
        <v>187</v>
      </c>
      <c r="J3347" s="1">
        <v>44510</v>
      </c>
      <c r="K3347">
        <v>10</v>
      </c>
      <c r="L3347" t="s">
        <v>64</v>
      </c>
      <c r="M3347" s="1"/>
    </row>
    <row r="3348" spans="1:13" x14ac:dyDescent="0.35">
      <c r="A3348">
        <v>3347</v>
      </c>
      <c r="B3348" t="s">
        <v>3988</v>
      </c>
      <c r="C3348" t="s">
        <v>6477</v>
      </c>
      <c r="D3348" t="s">
        <v>15</v>
      </c>
      <c r="E3348" t="s">
        <v>16</v>
      </c>
      <c r="F3348">
        <v>90</v>
      </c>
      <c r="G3348" t="s">
        <v>7917</v>
      </c>
      <c r="H3348" t="s">
        <v>5406</v>
      </c>
      <c r="I3348" t="s">
        <v>32</v>
      </c>
      <c r="J3348" s="1">
        <v>44884</v>
      </c>
      <c r="K3348">
        <v>40</v>
      </c>
      <c r="L3348" t="s">
        <v>20</v>
      </c>
      <c r="M3348" s="1"/>
    </row>
    <row r="3349" spans="1:13" x14ac:dyDescent="0.35">
      <c r="A3349">
        <v>3348</v>
      </c>
      <c r="B3349" t="s">
        <v>7918</v>
      </c>
      <c r="C3349" t="s">
        <v>1928</v>
      </c>
      <c r="D3349" t="s">
        <v>15</v>
      </c>
      <c r="E3349" t="s">
        <v>16</v>
      </c>
      <c r="F3349">
        <v>30</v>
      </c>
      <c r="G3349" t="s">
        <v>7919</v>
      </c>
      <c r="H3349" t="s">
        <v>1716</v>
      </c>
      <c r="I3349" t="s">
        <v>425</v>
      </c>
      <c r="J3349" s="1">
        <v>44347</v>
      </c>
      <c r="K3349">
        <v>91</v>
      </c>
      <c r="L3349" t="s">
        <v>80</v>
      </c>
      <c r="M3349" s="1"/>
    </row>
    <row r="3350" spans="1:13" x14ac:dyDescent="0.35">
      <c r="A3350">
        <v>3349</v>
      </c>
      <c r="B3350" t="s">
        <v>7920</v>
      </c>
      <c r="C3350" t="s">
        <v>6465</v>
      </c>
      <c r="D3350" t="s">
        <v>51</v>
      </c>
      <c r="E3350" t="s">
        <v>16</v>
      </c>
      <c r="F3350">
        <v>30</v>
      </c>
      <c r="G3350" t="s">
        <v>7921</v>
      </c>
      <c r="H3350" t="s">
        <v>4794</v>
      </c>
      <c r="I3350" t="s">
        <v>32</v>
      </c>
      <c r="J3350" s="1">
        <v>44532</v>
      </c>
      <c r="K3350">
        <v>43</v>
      </c>
      <c r="L3350" t="s">
        <v>80</v>
      </c>
      <c r="M3350" s="1"/>
    </row>
    <row r="3351" spans="1:13" x14ac:dyDescent="0.35">
      <c r="A3351">
        <v>3350</v>
      </c>
      <c r="B3351" t="s">
        <v>2424</v>
      </c>
      <c r="C3351" t="s">
        <v>3785</v>
      </c>
      <c r="D3351" t="s">
        <v>28</v>
      </c>
      <c r="E3351" t="s">
        <v>29</v>
      </c>
      <c r="F3351">
        <v>30</v>
      </c>
      <c r="G3351" t="s">
        <v>7922</v>
      </c>
      <c r="H3351" t="s">
        <v>1615</v>
      </c>
      <c r="I3351" t="s">
        <v>32</v>
      </c>
      <c r="J3351" s="1">
        <v>44026</v>
      </c>
      <c r="K3351">
        <v>62</v>
      </c>
      <c r="L3351" t="s">
        <v>159</v>
      </c>
      <c r="M3351" s="1"/>
    </row>
    <row r="3352" spans="1:13" x14ac:dyDescent="0.35">
      <c r="A3352">
        <v>3351</v>
      </c>
      <c r="B3352" t="s">
        <v>7923</v>
      </c>
      <c r="C3352" t="s">
        <v>4681</v>
      </c>
      <c r="D3352" t="s">
        <v>51</v>
      </c>
      <c r="E3352" t="s">
        <v>16</v>
      </c>
      <c r="F3352">
        <v>30</v>
      </c>
      <c r="G3352" t="s">
        <v>7924</v>
      </c>
      <c r="H3352" t="s">
        <v>1830</v>
      </c>
      <c r="I3352" t="s">
        <v>32</v>
      </c>
      <c r="J3352" s="1">
        <v>44511</v>
      </c>
      <c r="K3352">
        <v>29</v>
      </c>
      <c r="L3352" t="s">
        <v>54</v>
      </c>
      <c r="M3352" s="1"/>
    </row>
    <row r="3353" spans="1:13" x14ac:dyDescent="0.35">
      <c r="A3353">
        <v>3352</v>
      </c>
      <c r="B3353" t="s">
        <v>4460</v>
      </c>
      <c r="C3353" t="s">
        <v>4342</v>
      </c>
      <c r="D3353" t="s">
        <v>28</v>
      </c>
      <c r="E3353" t="s">
        <v>29</v>
      </c>
      <c r="F3353">
        <v>90</v>
      </c>
      <c r="G3353" t="s">
        <v>7925</v>
      </c>
      <c r="H3353" t="s">
        <v>3343</v>
      </c>
      <c r="I3353" t="s">
        <v>1199</v>
      </c>
      <c r="J3353" s="1">
        <v>43883</v>
      </c>
      <c r="K3353">
        <v>2</v>
      </c>
      <c r="L3353" t="s">
        <v>64</v>
      </c>
      <c r="M3353" s="1"/>
    </row>
    <row r="3354" spans="1:13" x14ac:dyDescent="0.35">
      <c r="A3354">
        <v>3353</v>
      </c>
      <c r="B3354" t="s">
        <v>7926</v>
      </c>
      <c r="C3354" t="s">
        <v>7231</v>
      </c>
      <c r="D3354" t="s">
        <v>51</v>
      </c>
      <c r="E3354" t="s">
        <v>16</v>
      </c>
      <c r="F3354">
        <v>90</v>
      </c>
      <c r="G3354" t="s">
        <v>7927</v>
      </c>
      <c r="H3354" t="s">
        <v>7400</v>
      </c>
      <c r="I3354" t="s">
        <v>178</v>
      </c>
      <c r="J3354" s="1">
        <v>44828</v>
      </c>
      <c r="K3354">
        <v>21</v>
      </c>
      <c r="L3354" t="s">
        <v>64</v>
      </c>
      <c r="M3354" s="1"/>
    </row>
    <row r="3355" spans="1:13" x14ac:dyDescent="0.35">
      <c r="A3355">
        <v>3354</v>
      </c>
      <c r="B3355" t="s">
        <v>785</v>
      </c>
      <c r="C3355" t="s">
        <v>5142</v>
      </c>
      <c r="D3355" t="s">
        <v>117</v>
      </c>
      <c r="E3355" t="s">
        <v>29</v>
      </c>
      <c r="F3355">
        <v>60</v>
      </c>
      <c r="G3355" t="s">
        <v>7928</v>
      </c>
      <c r="H3355" t="s">
        <v>1272</v>
      </c>
      <c r="I3355" t="s">
        <v>59</v>
      </c>
      <c r="J3355" s="1">
        <v>44485</v>
      </c>
      <c r="K3355">
        <v>87</v>
      </c>
      <c r="L3355" t="s">
        <v>159</v>
      </c>
      <c r="M3355" s="1"/>
    </row>
    <row r="3356" spans="1:13" x14ac:dyDescent="0.35">
      <c r="A3356">
        <v>3355</v>
      </c>
      <c r="B3356" t="s">
        <v>7929</v>
      </c>
      <c r="C3356" t="s">
        <v>97</v>
      </c>
      <c r="D3356" t="s">
        <v>41</v>
      </c>
      <c r="E3356" t="s">
        <v>16</v>
      </c>
      <c r="F3356">
        <v>90</v>
      </c>
      <c r="G3356" t="s">
        <v>7930</v>
      </c>
      <c r="H3356" t="s">
        <v>6607</v>
      </c>
      <c r="I3356" t="s">
        <v>32</v>
      </c>
      <c r="J3356" s="1">
        <v>44168</v>
      </c>
      <c r="K3356">
        <v>56</v>
      </c>
      <c r="L3356" t="s">
        <v>45</v>
      </c>
      <c r="M3356" s="1"/>
    </row>
    <row r="3357" spans="1:13" x14ac:dyDescent="0.35">
      <c r="A3357">
        <v>3356</v>
      </c>
      <c r="B3357" t="s">
        <v>7931</v>
      </c>
      <c r="C3357" t="s">
        <v>2715</v>
      </c>
      <c r="D3357" t="s">
        <v>51</v>
      </c>
      <c r="E3357" t="s">
        <v>16</v>
      </c>
      <c r="F3357">
        <v>30</v>
      </c>
      <c r="G3357" t="s">
        <v>7932</v>
      </c>
      <c r="H3357" t="s">
        <v>288</v>
      </c>
      <c r="I3357" t="s">
        <v>32</v>
      </c>
      <c r="J3357" s="1">
        <v>44140</v>
      </c>
      <c r="K3357">
        <v>40</v>
      </c>
      <c r="L3357" t="s">
        <v>45</v>
      </c>
      <c r="M3357" s="1"/>
    </row>
    <row r="3358" spans="1:13" x14ac:dyDescent="0.35">
      <c r="A3358">
        <v>3357</v>
      </c>
      <c r="B3358" t="s">
        <v>6511</v>
      </c>
      <c r="C3358" t="s">
        <v>112</v>
      </c>
      <c r="D3358" t="s">
        <v>28</v>
      </c>
      <c r="E3358" t="s">
        <v>29</v>
      </c>
      <c r="F3358">
        <v>30</v>
      </c>
      <c r="G3358" t="s">
        <v>7933</v>
      </c>
      <c r="H3358" t="s">
        <v>2348</v>
      </c>
      <c r="I3358" t="s">
        <v>32</v>
      </c>
      <c r="J3358" s="1">
        <v>44712</v>
      </c>
      <c r="K3358">
        <v>72</v>
      </c>
      <c r="L3358" t="s">
        <v>64</v>
      </c>
      <c r="M3358" s="1"/>
    </row>
    <row r="3359" spans="1:13" x14ac:dyDescent="0.35">
      <c r="A3359">
        <v>3358</v>
      </c>
      <c r="B3359" t="s">
        <v>7934</v>
      </c>
      <c r="C3359" t="s">
        <v>2014</v>
      </c>
      <c r="D3359" t="s">
        <v>15</v>
      </c>
      <c r="E3359" t="s">
        <v>16</v>
      </c>
      <c r="F3359">
        <v>90</v>
      </c>
      <c r="G3359" t="s">
        <v>7935</v>
      </c>
      <c r="H3359" t="s">
        <v>7936</v>
      </c>
      <c r="I3359" t="s">
        <v>32</v>
      </c>
      <c r="J3359" s="1">
        <v>44053</v>
      </c>
      <c r="K3359">
        <v>49</v>
      </c>
      <c r="L3359" t="s">
        <v>39</v>
      </c>
      <c r="M3359" s="1"/>
    </row>
    <row r="3360" spans="1:13" x14ac:dyDescent="0.35">
      <c r="A3360">
        <v>3359</v>
      </c>
      <c r="B3360" t="s">
        <v>7937</v>
      </c>
      <c r="C3360" t="s">
        <v>3469</v>
      </c>
      <c r="D3360" t="s">
        <v>15</v>
      </c>
      <c r="E3360" t="s">
        <v>16</v>
      </c>
      <c r="F3360">
        <v>90</v>
      </c>
      <c r="G3360" t="s">
        <v>7938</v>
      </c>
      <c r="H3360" t="s">
        <v>4992</v>
      </c>
      <c r="I3360" t="s">
        <v>294</v>
      </c>
      <c r="J3360" s="1">
        <v>44475</v>
      </c>
      <c r="K3360">
        <v>15</v>
      </c>
      <c r="L3360" t="s">
        <v>45</v>
      </c>
      <c r="M3360" s="1"/>
    </row>
    <row r="3361" spans="1:13" x14ac:dyDescent="0.35">
      <c r="A3361">
        <v>3360</v>
      </c>
      <c r="B3361" t="s">
        <v>7939</v>
      </c>
      <c r="C3361" t="s">
        <v>4998</v>
      </c>
      <c r="D3361" t="s">
        <v>15</v>
      </c>
      <c r="E3361" t="s">
        <v>16</v>
      </c>
      <c r="F3361">
        <v>30</v>
      </c>
      <c r="G3361" t="s">
        <v>7940</v>
      </c>
      <c r="H3361" t="s">
        <v>34</v>
      </c>
      <c r="I3361" t="s">
        <v>1454</v>
      </c>
      <c r="J3361" s="1">
        <v>44704</v>
      </c>
      <c r="K3361">
        <v>17</v>
      </c>
      <c r="L3361" t="s">
        <v>70</v>
      </c>
      <c r="M3361" s="1"/>
    </row>
    <row r="3362" spans="1:13" x14ac:dyDescent="0.35">
      <c r="A3362">
        <v>3361</v>
      </c>
      <c r="B3362" t="s">
        <v>7741</v>
      </c>
      <c r="C3362" t="s">
        <v>2195</v>
      </c>
      <c r="D3362" t="s">
        <v>28</v>
      </c>
      <c r="E3362" t="s">
        <v>29</v>
      </c>
      <c r="F3362">
        <v>30</v>
      </c>
      <c r="G3362" t="s">
        <v>7941</v>
      </c>
      <c r="H3362" t="s">
        <v>966</v>
      </c>
      <c r="I3362" t="s">
        <v>187</v>
      </c>
      <c r="J3362" s="1">
        <v>44131</v>
      </c>
      <c r="K3362">
        <v>65</v>
      </c>
      <c r="L3362" t="s">
        <v>64</v>
      </c>
      <c r="M3362" s="1"/>
    </row>
    <row r="3363" spans="1:13" x14ac:dyDescent="0.35">
      <c r="A3363">
        <v>3362</v>
      </c>
      <c r="B3363" t="s">
        <v>7741</v>
      </c>
      <c r="C3363" t="s">
        <v>2195</v>
      </c>
      <c r="D3363" t="s">
        <v>28</v>
      </c>
      <c r="E3363" t="s">
        <v>29</v>
      </c>
      <c r="F3363">
        <v>30</v>
      </c>
      <c r="G3363" t="s">
        <v>7941</v>
      </c>
      <c r="H3363" t="s">
        <v>966</v>
      </c>
      <c r="I3363" t="s">
        <v>187</v>
      </c>
      <c r="J3363" s="1">
        <v>44131</v>
      </c>
      <c r="K3363">
        <v>65</v>
      </c>
      <c r="L3363" t="s">
        <v>64</v>
      </c>
      <c r="M3363" s="1"/>
    </row>
    <row r="3364" spans="1:13" x14ac:dyDescent="0.35">
      <c r="A3364">
        <v>3363</v>
      </c>
      <c r="B3364" t="s">
        <v>3268</v>
      </c>
      <c r="C3364" t="s">
        <v>5161</v>
      </c>
      <c r="D3364" t="s">
        <v>51</v>
      </c>
      <c r="E3364" t="s">
        <v>16</v>
      </c>
      <c r="F3364">
        <v>90</v>
      </c>
      <c r="G3364" t="s">
        <v>7942</v>
      </c>
      <c r="H3364" t="s">
        <v>974</v>
      </c>
      <c r="I3364" t="s">
        <v>32</v>
      </c>
      <c r="J3364" s="1">
        <v>44207</v>
      </c>
      <c r="K3364">
        <v>32</v>
      </c>
      <c r="L3364" t="s">
        <v>101</v>
      </c>
      <c r="M3364" s="1"/>
    </row>
    <row r="3365" spans="1:13" x14ac:dyDescent="0.35">
      <c r="A3365">
        <v>3364</v>
      </c>
      <c r="B3365" t="s">
        <v>2118</v>
      </c>
      <c r="C3365" t="s">
        <v>3652</v>
      </c>
      <c r="D3365" t="s">
        <v>28</v>
      </c>
      <c r="E3365" t="s">
        <v>29</v>
      </c>
      <c r="F3365">
        <v>30</v>
      </c>
      <c r="G3365" t="s">
        <v>7943</v>
      </c>
      <c r="H3365" t="s">
        <v>7092</v>
      </c>
      <c r="I3365" t="s">
        <v>32</v>
      </c>
      <c r="J3365" s="1">
        <v>43977</v>
      </c>
      <c r="K3365">
        <v>61</v>
      </c>
      <c r="L3365" t="s">
        <v>159</v>
      </c>
      <c r="M3365" s="1"/>
    </row>
    <row r="3366" spans="1:13" x14ac:dyDescent="0.35">
      <c r="A3366">
        <v>3365</v>
      </c>
      <c r="B3366" t="s">
        <v>7944</v>
      </c>
      <c r="C3366" t="s">
        <v>5250</v>
      </c>
      <c r="D3366" t="s">
        <v>28</v>
      </c>
      <c r="E3366" t="s">
        <v>29</v>
      </c>
      <c r="F3366">
        <v>60</v>
      </c>
      <c r="G3366" t="s">
        <v>7945</v>
      </c>
      <c r="H3366" t="s">
        <v>7946</v>
      </c>
      <c r="I3366" t="s">
        <v>32</v>
      </c>
      <c r="J3366" s="1">
        <v>44635</v>
      </c>
      <c r="K3366">
        <v>2</v>
      </c>
      <c r="L3366" t="s">
        <v>39</v>
      </c>
      <c r="M3366" s="1"/>
    </row>
    <row r="3367" spans="1:13" x14ac:dyDescent="0.35">
      <c r="A3367">
        <v>3366</v>
      </c>
      <c r="B3367" t="s">
        <v>1572</v>
      </c>
      <c r="C3367" t="s">
        <v>7947</v>
      </c>
      <c r="D3367" t="s">
        <v>28</v>
      </c>
      <c r="E3367" t="s">
        <v>29</v>
      </c>
      <c r="F3367">
        <v>90</v>
      </c>
      <c r="G3367" t="s">
        <v>7948</v>
      </c>
      <c r="H3367" t="s">
        <v>2032</v>
      </c>
      <c r="I3367" t="s">
        <v>173</v>
      </c>
      <c r="J3367" s="1">
        <v>44581</v>
      </c>
      <c r="K3367">
        <v>84</v>
      </c>
      <c r="L3367" t="s">
        <v>54</v>
      </c>
      <c r="M3367" s="1"/>
    </row>
    <row r="3368" spans="1:13" x14ac:dyDescent="0.35">
      <c r="A3368">
        <v>3367</v>
      </c>
      <c r="B3368" t="s">
        <v>7319</v>
      </c>
      <c r="C3368" t="s">
        <v>3652</v>
      </c>
      <c r="D3368" t="s">
        <v>51</v>
      </c>
      <c r="E3368" t="s">
        <v>16</v>
      </c>
      <c r="F3368">
        <v>30</v>
      </c>
      <c r="G3368" t="s">
        <v>7949</v>
      </c>
      <c r="H3368" t="s">
        <v>875</v>
      </c>
      <c r="I3368" t="s">
        <v>187</v>
      </c>
      <c r="J3368" s="1">
        <v>44862</v>
      </c>
      <c r="K3368">
        <v>82</v>
      </c>
      <c r="L3368" t="s">
        <v>159</v>
      </c>
      <c r="M3368" s="1"/>
    </row>
    <row r="3369" spans="1:13" x14ac:dyDescent="0.35">
      <c r="A3369">
        <v>3368</v>
      </c>
      <c r="B3369" t="s">
        <v>2932</v>
      </c>
      <c r="C3369" t="s">
        <v>4218</v>
      </c>
      <c r="D3369" t="s">
        <v>28</v>
      </c>
      <c r="E3369" t="s">
        <v>29</v>
      </c>
      <c r="F3369">
        <v>30</v>
      </c>
      <c r="G3369" t="s">
        <v>7950</v>
      </c>
      <c r="H3369" t="s">
        <v>4285</v>
      </c>
      <c r="I3369" t="s">
        <v>124</v>
      </c>
      <c r="J3369" s="1">
        <v>43948</v>
      </c>
      <c r="K3369">
        <v>35</v>
      </c>
      <c r="L3369" t="s">
        <v>159</v>
      </c>
      <c r="M3369" s="1"/>
    </row>
    <row r="3370" spans="1:13" x14ac:dyDescent="0.35">
      <c r="A3370">
        <v>3369</v>
      </c>
      <c r="B3370" t="s">
        <v>7314</v>
      </c>
      <c r="C3370" t="s">
        <v>5318</v>
      </c>
      <c r="D3370" t="s">
        <v>28</v>
      </c>
      <c r="E3370" t="s">
        <v>29</v>
      </c>
      <c r="F3370">
        <v>30</v>
      </c>
      <c r="G3370" t="s">
        <v>7951</v>
      </c>
      <c r="H3370" t="s">
        <v>2169</v>
      </c>
      <c r="I3370" t="s">
        <v>32</v>
      </c>
      <c r="J3370" s="1">
        <v>43876</v>
      </c>
      <c r="K3370">
        <v>60</v>
      </c>
      <c r="L3370" t="s">
        <v>20</v>
      </c>
      <c r="M3370" s="1"/>
    </row>
    <row r="3371" spans="1:13" x14ac:dyDescent="0.35">
      <c r="A3371">
        <v>3370</v>
      </c>
      <c r="B3371" t="s">
        <v>7952</v>
      </c>
      <c r="C3371" t="s">
        <v>7953</v>
      </c>
      <c r="D3371" t="s">
        <v>51</v>
      </c>
      <c r="E3371" t="s">
        <v>16</v>
      </c>
      <c r="F3371">
        <v>30</v>
      </c>
      <c r="G3371" t="s">
        <v>7954</v>
      </c>
      <c r="H3371" t="s">
        <v>3010</v>
      </c>
      <c r="I3371" t="s">
        <v>187</v>
      </c>
      <c r="J3371" s="1">
        <v>44688</v>
      </c>
      <c r="K3371">
        <v>72</v>
      </c>
      <c r="L3371" t="s">
        <v>33</v>
      </c>
      <c r="M3371" s="1"/>
    </row>
    <row r="3372" spans="1:13" x14ac:dyDescent="0.35">
      <c r="A3372">
        <v>3371</v>
      </c>
      <c r="B3372" t="s">
        <v>2829</v>
      </c>
      <c r="C3372" t="s">
        <v>7955</v>
      </c>
      <c r="D3372" t="s">
        <v>28</v>
      </c>
      <c r="E3372" t="s">
        <v>29</v>
      </c>
      <c r="F3372">
        <v>60</v>
      </c>
      <c r="G3372" t="s">
        <v>7956</v>
      </c>
      <c r="H3372" t="s">
        <v>5243</v>
      </c>
      <c r="I3372" t="s">
        <v>25</v>
      </c>
      <c r="J3372" s="1">
        <v>43987</v>
      </c>
      <c r="K3372">
        <v>33</v>
      </c>
      <c r="L3372" t="s">
        <v>70</v>
      </c>
      <c r="M3372" s="1"/>
    </row>
    <row r="3373" spans="1:13" x14ac:dyDescent="0.35">
      <c r="A3373">
        <v>3372</v>
      </c>
      <c r="B3373" t="s">
        <v>5916</v>
      </c>
      <c r="C3373" t="s">
        <v>5502</v>
      </c>
      <c r="D3373" t="s">
        <v>28</v>
      </c>
      <c r="E3373" t="s">
        <v>29</v>
      </c>
      <c r="F3373">
        <v>60</v>
      </c>
      <c r="G3373" t="s">
        <v>7957</v>
      </c>
      <c r="H3373" t="s">
        <v>641</v>
      </c>
      <c r="I3373" t="s">
        <v>294</v>
      </c>
      <c r="J3373" s="1">
        <v>44688</v>
      </c>
      <c r="K3373">
        <v>60</v>
      </c>
      <c r="L3373" t="s">
        <v>70</v>
      </c>
      <c r="M3373" s="1"/>
    </row>
    <row r="3374" spans="1:13" x14ac:dyDescent="0.35">
      <c r="A3374">
        <v>3373</v>
      </c>
      <c r="B3374" t="s">
        <v>7958</v>
      </c>
      <c r="C3374" t="s">
        <v>4813</v>
      </c>
      <c r="D3374" t="s">
        <v>28</v>
      </c>
      <c r="E3374" t="s">
        <v>29</v>
      </c>
      <c r="F3374">
        <v>30</v>
      </c>
      <c r="G3374" t="s">
        <v>7959</v>
      </c>
      <c r="H3374" t="s">
        <v>4049</v>
      </c>
      <c r="I3374" t="s">
        <v>32</v>
      </c>
      <c r="J3374" s="1">
        <v>44183</v>
      </c>
      <c r="K3374">
        <v>13</v>
      </c>
      <c r="L3374" t="s">
        <v>45</v>
      </c>
      <c r="M3374" s="1"/>
    </row>
    <row r="3375" spans="1:13" x14ac:dyDescent="0.35">
      <c r="A3375">
        <v>3374</v>
      </c>
      <c r="B3375" t="s">
        <v>7960</v>
      </c>
      <c r="C3375" t="s">
        <v>2813</v>
      </c>
      <c r="D3375" t="s">
        <v>51</v>
      </c>
      <c r="E3375" t="s">
        <v>16</v>
      </c>
      <c r="F3375">
        <v>90</v>
      </c>
      <c r="G3375" t="s">
        <v>7961</v>
      </c>
      <c r="H3375" t="s">
        <v>3242</v>
      </c>
      <c r="I3375" t="s">
        <v>32</v>
      </c>
      <c r="J3375" s="1">
        <v>44892</v>
      </c>
      <c r="K3375">
        <v>64</v>
      </c>
      <c r="L3375" t="s">
        <v>80</v>
      </c>
      <c r="M3375" s="1"/>
    </row>
    <row r="3376" spans="1:13" x14ac:dyDescent="0.35">
      <c r="A3376">
        <v>3375</v>
      </c>
      <c r="B3376" t="s">
        <v>343</v>
      </c>
      <c r="C3376" t="s">
        <v>7962</v>
      </c>
      <c r="D3376" t="s">
        <v>28</v>
      </c>
      <c r="E3376" t="s">
        <v>29</v>
      </c>
      <c r="F3376">
        <v>30</v>
      </c>
      <c r="G3376" t="s">
        <v>7961</v>
      </c>
      <c r="H3376" t="s">
        <v>3263</v>
      </c>
      <c r="I3376" t="s">
        <v>32</v>
      </c>
      <c r="J3376" s="1">
        <v>44474</v>
      </c>
      <c r="K3376">
        <v>78</v>
      </c>
      <c r="L3376" t="s">
        <v>159</v>
      </c>
      <c r="M3376" s="1"/>
    </row>
    <row r="3377" spans="1:13" x14ac:dyDescent="0.35">
      <c r="A3377">
        <v>3376</v>
      </c>
      <c r="B3377" t="s">
        <v>7963</v>
      </c>
      <c r="C3377" t="s">
        <v>3872</v>
      </c>
      <c r="D3377" t="s">
        <v>51</v>
      </c>
      <c r="E3377" t="s">
        <v>16</v>
      </c>
      <c r="F3377">
        <v>30</v>
      </c>
      <c r="G3377" t="s">
        <v>7964</v>
      </c>
      <c r="H3377" t="s">
        <v>7965</v>
      </c>
      <c r="I3377" t="s">
        <v>38</v>
      </c>
      <c r="J3377" s="1">
        <v>44624</v>
      </c>
      <c r="K3377">
        <v>68</v>
      </c>
      <c r="L3377" t="s">
        <v>80</v>
      </c>
      <c r="M3377" s="1"/>
    </row>
    <row r="3378" spans="1:13" x14ac:dyDescent="0.35">
      <c r="A3378">
        <v>3377</v>
      </c>
      <c r="B3378" t="s">
        <v>990</v>
      </c>
      <c r="C3378" t="s">
        <v>1317</v>
      </c>
      <c r="D3378" t="s">
        <v>28</v>
      </c>
      <c r="E3378" t="s">
        <v>29</v>
      </c>
      <c r="F3378">
        <v>30</v>
      </c>
      <c r="G3378" t="s">
        <v>7966</v>
      </c>
      <c r="H3378" t="s">
        <v>1819</v>
      </c>
      <c r="I3378" t="s">
        <v>89</v>
      </c>
      <c r="J3378" s="1">
        <v>44594</v>
      </c>
      <c r="K3378">
        <v>30</v>
      </c>
      <c r="L3378" t="s">
        <v>54</v>
      </c>
      <c r="M3378" s="1"/>
    </row>
    <row r="3379" spans="1:13" x14ac:dyDescent="0.35">
      <c r="A3379">
        <v>3378</v>
      </c>
      <c r="B3379" t="s">
        <v>7365</v>
      </c>
      <c r="C3379" t="s">
        <v>3569</v>
      </c>
      <c r="D3379" t="s">
        <v>51</v>
      </c>
      <c r="E3379" t="s">
        <v>16</v>
      </c>
      <c r="F3379">
        <v>90</v>
      </c>
      <c r="G3379" t="s">
        <v>7967</v>
      </c>
      <c r="H3379" t="s">
        <v>4361</v>
      </c>
      <c r="I3379" t="s">
        <v>4362</v>
      </c>
      <c r="J3379" s="1">
        <v>43871</v>
      </c>
      <c r="K3379">
        <v>43</v>
      </c>
      <c r="L3379" t="s">
        <v>70</v>
      </c>
      <c r="M3379" s="1"/>
    </row>
    <row r="3380" spans="1:13" x14ac:dyDescent="0.35">
      <c r="A3380">
        <v>3379</v>
      </c>
      <c r="B3380" t="s">
        <v>3429</v>
      </c>
      <c r="C3380" t="s">
        <v>3549</v>
      </c>
      <c r="D3380" t="s">
        <v>92</v>
      </c>
      <c r="E3380" t="s">
        <v>29</v>
      </c>
      <c r="F3380">
        <v>30</v>
      </c>
      <c r="G3380" t="s">
        <v>7968</v>
      </c>
      <c r="H3380" t="s">
        <v>2866</v>
      </c>
      <c r="I3380" t="s">
        <v>32</v>
      </c>
      <c r="J3380" s="1">
        <v>43958</v>
      </c>
      <c r="K3380">
        <v>76</v>
      </c>
      <c r="L3380" t="s">
        <v>80</v>
      </c>
      <c r="M3380" s="1"/>
    </row>
    <row r="3381" spans="1:13" x14ac:dyDescent="0.35">
      <c r="A3381">
        <v>3380</v>
      </c>
      <c r="B3381" t="s">
        <v>2823</v>
      </c>
      <c r="C3381" t="s">
        <v>7622</v>
      </c>
      <c r="D3381" t="s">
        <v>51</v>
      </c>
      <c r="E3381" t="s">
        <v>16</v>
      </c>
      <c r="F3381">
        <v>90</v>
      </c>
      <c r="G3381" t="s">
        <v>7969</v>
      </c>
      <c r="H3381" t="s">
        <v>2678</v>
      </c>
      <c r="I3381" t="s">
        <v>32</v>
      </c>
      <c r="J3381" s="1">
        <v>44689</v>
      </c>
      <c r="K3381">
        <v>36</v>
      </c>
      <c r="L3381" t="s">
        <v>54</v>
      </c>
      <c r="M3381" s="1"/>
    </row>
    <row r="3382" spans="1:13" x14ac:dyDescent="0.35">
      <c r="A3382">
        <v>3381</v>
      </c>
      <c r="B3382" t="s">
        <v>7970</v>
      </c>
      <c r="C3382" t="s">
        <v>4131</v>
      </c>
      <c r="D3382" t="s">
        <v>51</v>
      </c>
      <c r="E3382" t="s">
        <v>16</v>
      </c>
      <c r="F3382">
        <v>60</v>
      </c>
      <c r="G3382" t="s">
        <v>7971</v>
      </c>
      <c r="H3382" t="s">
        <v>641</v>
      </c>
      <c r="I3382" t="s">
        <v>294</v>
      </c>
      <c r="J3382" s="1">
        <v>43863</v>
      </c>
      <c r="K3382">
        <v>31</v>
      </c>
      <c r="L3382" t="s">
        <v>39</v>
      </c>
      <c r="M3382" s="1"/>
    </row>
    <row r="3383" spans="1:13" x14ac:dyDescent="0.35">
      <c r="A3383">
        <v>3382</v>
      </c>
      <c r="B3383" t="s">
        <v>7972</v>
      </c>
      <c r="C3383" t="s">
        <v>7973</v>
      </c>
      <c r="D3383" t="s">
        <v>15</v>
      </c>
      <c r="E3383" t="s">
        <v>16</v>
      </c>
      <c r="F3383">
        <v>60</v>
      </c>
      <c r="G3383" t="s">
        <v>7974</v>
      </c>
      <c r="H3383" t="s">
        <v>163</v>
      </c>
      <c r="I3383" t="s">
        <v>164</v>
      </c>
      <c r="J3383" s="1">
        <v>44485</v>
      </c>
      <c r="K3383">
        <v>94</v>
      </c>
      <c r="L3383" t="s">
        <v>70</v>
      </c>
      <c r="M3383" s="1"/>
    </row>
    <row r="3384" spans="1:13" x14ac:dyDescent="0.35">
      <c r="A3384">
        <v>3383</v>
      </c>
      <c r="B3384" t="s">
        <v>375</v>
      </c>
      <c r="C3384" t="s">
        <v>2276</v>
      </c>
      <c r="D3384" t="s">
        <v>28</v>
      </c>
      <c r="E3384" t="s">
        <v>29</v>
      </c>
      <c r="F3384">
        <v>30</v>
      </c>
      <c r="G3384" t="s">
        <v>7975</v>
      </c>
      <c r="H3384" t="s">
        <v>1477</v>
      </c>
      <c r="I3384" t="s">
        <v>1478</v>
      </c>
      <c r="J3384" s="1">
        <v>44593</v>
      </c>
      <c r="K3384">
        <v>97</v>
      </c>
      <c r="L3384" t="s">
        <v>101</v>
      </c>
      <c r="M3384" s="1"/>
    </row>
    <row r="3385" spans="1:13" x14ac:dyDescent="0.35">
      <c r="A3385">
        <v>3384</v>
      </c>
      <c r="B3385" t="s">
        <v>7976</v>
      </c>
      <c r="C3385" t="s">
        <v>708</v>
      </c>
      <c r="D3385" t="s">
        <v>28</v>
      </c>
      <c r="E3385" t="s">
        <v>29</v>
      </c>
      <c r="F3385">
        <v>90</v>
      </c>
      <c r="G3385" t="s">
        <v>7977</v>
      </c>
      <c r="H3385" t="s">
        <v>2479</v>
      </c>
      <c r="I3385" t="s">
        <v>1233</v>
      </c>
      <c r="J3385" s="1">
        <v>44386</v>
      </c>
      <c r="K3385">
        <v>33</v>
      </c>
      <c r="L3385" t="s">
        <v>101</v>
      </c>
      <c r="M3385" s="1"/>
    </row>
    <row r="3386" spans="1:13" x14ac:dyDescent="0.35">
      <c r="A3386">
        <v>3385</v>
      </c>
      <c r="B3386" t="s">
        <v>7356</v>
      </c>
      <c r="C3386" t="s">
        <v>5659</v>
      </c>
      <c r="D3386" t="s">
        <v>51</v>
      </c>
      <c r="E3386" t="s">
        <v>16</v>
      </c>
      <c r="F3386">
        <v>60</v>
      </c>
      <c r="G3386" t="s">
        <v>7978</v>
      </c>
      <c r="H3386" t="s">
        <v>1956</v>
      </c>
      <c r="I3386" t="s">
        <v>32</v>
      </c>
      <c r="J3386" s="1">
        <v>44650</v>
      </c>
      <c r="K3386">
        <v>16</v>
      </c>
      <c r="L3386" t="s">
        <v>33</v>
      </c>
      <c r="M3386" s="1"/>
    </row>
    <row r="3387" spans="1:13" x14ac:dyDescent="0.35">
      <c r="A3387">
        <v>3386</v>
      </c>
      <c r="B3387" t="s">
        <v>6144</v>
      </c>
      <c r="C3387" t="s">
        <v>2970</v>
      </c>
      <c r="D3387" t="s">
        <v>28</v>
      </c>
      <c r="E3387" t="s">
        <v>29</v>
      </c>
      <c r="F3387">
        <v>90</v>
      </c>
      <c r="G3387" t="s">
        <v>7979</v>
      </c>
      <c r="H3387" t="s">
        <v>5819</v>
      </c>
      <c r="I3387" t="s">
        <v>5820</v>
      </c>
      <c r="J3387" s="1">
        <v>44536</v>
      </c>
      <c r="K3387">
        <v>64</v>
      </c>
      <c r="L3387" t="s">
        <v>101</v>
      </c>
      <c r="M3387" s="1"/>
    </row>
    <row r="3388" spans="1:13" x14ac:dyDescent="0.35">
      <c r="A3388">
        <v>3387</v>
      </c>
      <c r="B3388" t="s">
        <v>5920</v>
      </c>
      <c r="C3388" t="s">
        <v>7980</v>
      </c>
      <c r="D3388" t="s">
        <v>28</v>
      </c>
      <c r="E3388" t="s">
        <v>29</v>
      </c>
      <c r="F3388">
        <v>90</v>
      </c>
      <c r="G3388" t="s">
        <v>7981</v>
      </c>
      <c r="H3388" t="s">
        <v>881</v>
      </c>
      <c r="I3388" t="s">
        <v>178</v>
      </c>
      <c r="J3388" s="1">
        <v>44387</v>
      </c>
      <c r="K3388">
        <v>51</v>
      </c>
      <c r="L3388" t="s">
        <v>39</v>
      </c>
      <c r="M3388" s="1"/>
    </row>
    <row r="3389" spans="1:13" x14ac:dyDescent="0.35">
      <c r="A3389">
        <v>3388</v>
      </c>
      <c r="B3389" t="s">
        <v>7982</v>
      </c>
      <c r="C3389" t="s">
        <v>3089</v>
      </c>
      <c r="D3389" t="s">
        <v>15</v>
      </c>
      <c r="E3389" t="s">
        <v>16</v>
      </c>
      <c r="F3389">
        <v>90</v>
      </c>
      <c r="G3389" t="s">
        <v>7983</v>
      </c>
      <c r="H3389" t="s">
        <v>917</v>
      </c>
      <c r="I3389" t="s">
        <v>32</v>
      </c>
      <c r="J3389" s="1">
        <v>44569</v>
      </c>
      <c r="K3389">
        <v>32</v>
      </c>
      <c r="L3389" t="s">
        <v>20</v>
      </c>
      <c r="M3389" s="1"/>
    </row>
    <row r="3390" spans="1:13" x14ac:dyDescent="0.35">
      <c r="A3390">
        <v>3389</v>
      </c>
      <c r="B3390" t="s">
        <v>4318</v>
      </c>
      <c r="C3390" t="s">
        <v>1216</v>
      </c>
      <c r="D3390" t="s">
        <v>28</v>
      </c>
      <c r="E3390" t="s">
        <v>29</v>
      </c>
      <c r="F3390">
        <v>30</v>
      </c>
      <c r="G3390" t="s">
        <v>7984</v>
      </c>
      <c r="H3390" t="s">
        <v>1940</v>
      </c>
      <c r="I3390" t="s">
        <v>294</v>
      </c>
      <c r="J3390" s="1">
        <v>44414</v>
      </c>
      <c r="K3390">
        <v>24</v>
      </c>
      <c r="L3390" t="s">
        <v>20</v>
      </c>
      <c r="M3390" s="1"/>
    </row>
    <row r="3391" spans="1:13" x14ac:dyDescent="0.35">
      <c r="A3391">
        <v>3390</v>
      </c>
      <c r="B3391" t="s">
        <v>7239</v>
      </c>
      <c r="C3391" t="s">
        <v>6465</v>
      </c>
      <c r="D3391" t="s">
        <v>28</v>
      </c>
      <c r="E3391" t="s">
        <v>29</v>
      </c>
      <c r="F3391">
        <v>90</v>
      </c>
      <c r="G3391" t="s">
        <v>7985</v>
      </c>
      <c r="H3391" t="s">
        <v>1366</v>
      </c>
      <c r="I3391" t="s">
        <v>1367</v>
      </c>
      <c r="J3391" s="1">
        <v>44794</v>
      </c>
      <c r="K3391">
        <v>21</v>
      </c>
      <c r="L3391" t="s">
        <v>80</v>
      </c>
      <c r="M3391" s="1"/>
    </row>
    <row r="3392" spans="1:13" x14ac:dyDescent="0.35">
      <c r="A3392">
        <v>3391</v>
      </c>
      <c r="B3392" t="s">
        <v>7986</v>
      </c>
      <c r="C3392" t="s">
        <v>4971</v>
      </c>
      <c r="D3392" t="s">
        <v>51</v>
      </c>
      <c r="E3392" t="s">
        <v>16</v>
      </c>
      <c r="F3392">
        <v>30</v>
      </c>
      <c r="G3392" t="s">
        <v>7987</v>
      </c>
      <c r="H3392" t="s">
        <v>4326</v>
      </c>
      <c r="I3392" t="s">
        <v>1078</v>
      </c>
      <c r="J3392" s="1">
        <v>44039</v>
      </c>
      <c r="K3392">
        <v>21</v>
      </c>
      <c r="L3392" t="s">
        <v>159</v>
      </c>
      <c r="M3392" s="1"/>
    </row>
    <row r="3393" spans="1:13" x14ac:dyDescent="0.35">
      <c r="A3393">
        <v>3392</v>
      </c>
      <c r="B3393" t="s">
        <v>7988</v>
      </c>
      <c r="C3393" t="s">
        <v>2905</v>
      </c>
      <c r="D3393" t="s">
        <v>28</v>
      </c>
      <c r="E3393" t="s">
        <v>29</v>
      </c>
      <c r="F3393">
        <v>30</v>
      </c>
      <c r="G3393" t="s">
        <v>7989</v>
      </c>
      <c r="H3393" t="s">
        <v>3228</v>
      </c>
      <c r="I3393" t="s">
        <v>294</v>
      </c>
      <c r="J3393" s="1">
        <v>44319</v>
      </c>
      <c r="K3393">
        <v>38</v>
      </c>
      <c r="L3393" t="s">
        <v>64</v>
      </c>
      <c r="M3393" s="1"/>
    </row>
    <row r="3394" spans="1:13" x14ac:dyDescent="0.35">
      <c r="A3394">
        <v>3393</v>
      </c>
      <c r="B3394" t="s">
        <v>7990</v>
      </c>
      <c r="C3394" t="s">
        <v>1765</v>
      </c>
      <c r="D3394" t="s">
        <v>15</v>
      </c>
      <c r="E3394" t="s">
        <v>16</v>
      </c>
      <c r="F3394">
        <v>60</v>
      </c>
      <c r="G3394" t="s">
        <v>7991</v>
      </c>
      <c r="H3394" t="s">
        <v>2759</v>
      </c>
      <c r="I3394" t="s">
        <v>32</v>
      </c>
      <c r="J3394" s="1">
        <v>44355</v>
      </c>
      <c r="K3394">
        <v>36</v>
      </c>
      <c r="L3394" t="s">
        <v>33</v>
      </c>
      <c r="M3394" s="1"/>
    </row>
    <row r="3395" spans="1:13" x14ac:dyDescent="0.35">
      <c r="A3395">
        <v>3394</v>
      </c>
      <c r="B3395" t="s">
        <v>7992</v>
      </c>
      <c r="C3395" t="s">
        <v>2677</v>
      </c>
      <c r="D3395" t="s">
        <v>28</v>
      </c>
      <c r="E3395" t="s">
        <v>29</v>
      </c>
      <c r="F3395">
        <v>30</v>
      </c>
      <c r="G3395" t="s">
        <v>7993</v>
      </c>
      <c r="H3395" t="s">
        <v>7233</v>
      </c>
      <c r="I3395" t="s">
        <v>32</v>
      </c>
      <c r="J3395" s="1">
        <v>44389</v>
      </c>
      <c r="K3395">
        <v>12</v>
      </c>
      <c r="L3395" t="s">
        <v>45</v>
      </c>
      <c r="M3395" s="1"/>
    </row>
    <row r="3396" spans="1:13" x14ac:dyDescent="0.35">
      <c r="A3396">
        <v>3395</v>
      </c>
      <c r="B3396" t="s">
        <v>909</v>
      </c>
      <c r="C3396" t="s">
        <v>3079</v>
      </c>
      <c r="D3396" t="s">
        <v>51</v>
      </c>
      <c r="E3396" t="s">
        <v>16</v>
      </c>
      <c r="F3396">
        <v>60</v>
      </c>
      <c r="G3396" t="s">
        <v>7994</v>
      </c>
      <c r="H3396" t="s">
        <v>3215</v>
      </c>
      <c r="I3396" t="s">
        <v>32</v>
      </c>
      <c r="J3396" s="1">
        <v>44479</v>
      </c>
      <c r="K3396">
        <v>83</v>
      </c>
      <c r="L3396" t="s">
        <v>33</v>
      </c>
      <c r="M3396" s="1"/>
    </row>
    <row r="3397" spans="1:13" x14ac:dyDescent="0.35">
      <c r="A3397">
        <v>3396</v>
      </c>
      <c r="B3397" t="s">
        <v>7995</v>
      </c>
      <c r="C3397" t="s">
        <v>5907</v>
      </c>
      <c r="D3397" t="s">
        <v>51</v>
      </c>
      <c r="E3397" t="s">
        <v>16</v>
      </c>
      <c r="F3397">
        <v>90</v>
      </c>
      <c r="G3397" t="s">
        <v>7996</v>
      </c>
      <c r="H3397" t="s">
        <v>7997</v>
      </c>
      <c r="I3397" t="s">
        <v>645</v>
      </c>
      <c r="J3397" s="1">
        <v>44441</v>
      </c>
      <c r="K3397">
        <v>10</v>
      </c>
      <c r="L3397" t="s">
        <v>70</v>
      </c>
      <c r="M3397" s="1"/>
    </row>
    <row r="3398" spans="1:13" x14ac:dyDescent="0.35">
      <c r="A3398">
        <v>3397</v>
      </c>
      <c r="B3398" t="s">
        <v>6889</v>
      </c>
      <c r="C3398" t="s">
        <v>1085</v>
      </c>
      <c r="D3398" t="s">
        <v>15</v>
      </c>
      <c r="E3398" t="s">
        <v>16</v>
      </c>
      <c r="F3398">
        <v>60</v>
      </c>
      <c r="G3398" t="s">
        <v>7998</v>
      </c>
      <c r="H3398" t="s">
        <v>7281</v>
      </c>
      <c r="I3398" t="s">
        <v>25</v>
      </c>
      <c r="J3398" s="1">
        <v>44097</v>
      </c>
      <c r="K3398">
        <v>43</v>
      </c>
      <c r="L3398" t="s">
        <v>80</v>
      </c>
      <c r="M3398" s="1"/>
    </row>
    <row r="3399" spans="1:13" x14ac:dyDescent="0.35">
      <c r="A3399">
        <v>3398</v>
      </c>
      <c r="B3399" t="s">
        <v>3158</v>
      </c>
      <c r="C3399" t="s">
        <v>7423</v>
      </c>
      <c r="D3399" t="s">
        <v>28</v>
      </c>
      <c r="E3399" t="s">
        <v>29</v>
      </c>
      <c r="F3399">
        <v>60</v>
      </c>
      <c r="G3399" t="s">
        <v>7999</v>
      </c>
      <c r="H3399" t="s">
        <v>8000</v>
      </c>
      <c r="I3399" t="s">
        <v>32</v>
      </c>
      <c r="J3399" s="1">
        <v>43856</v>
      </c>
      <c r="K3399">
        <v>16</v>
      </c>
      <c r="L3399" t="s">
        <v>54</v>
      </c>
      <c r="M3399" s="1"/>
    </row>
    <row r="3400" spans="1:13" x14ac:dyDescent="0.35">
      <c r="A3400">
        <v>3399</v>
      </c>
      <c r="B3400" t="s">
        <v>2110</v>
      </c>
      <c r="C3400" t="s">
        <v>6661</v>
      </c>
      <c r="D3400" t="s">
        <v>28</v>
      </c>
      <c r="E3400" t="s">
        <v>29</v>
      </c>
      <c r="F3400">
        <v>30</v>
      </c>
      <c r="G3400" t="s">
        <v>8001</v>
      </c>
      <c r="H3400" t="s">
        <v>742</v>
      </c>
      <c r="I3400" t="s">
        <v>124</v>
      </c>
      <c r="J3400" s="1">
        <v>44501</v>
      </c>
      <c r="K3400">
        <v>81</v>
      </c>
      <c r="L3400" t="s">
        <v>70</v>
      </c>
      <c r="M3400" s="1"/>
    </row>
    <row r="3401" spans="1:13" x14ac:dyDescent="0.35">
      <c r="A3401">
        <v>3400</v>
      </c>
      <c r="B3401" t="s">
        <v>3318</v>
      </c>
      <c r="C3401" t="s">
        <v>5306</v>
      </c>
      <c r="D3401" t="s">
        <v>92</v>
      </c>
      <c r="E3401" t="s">
        <v>16</v>
      </c>
      <c r="F3401">
        <v>60</v>
      </c>
      <c r="G3401" t="s">
        <v>8002</v>
      </c>
      <c r="H3401" t="s">
        <v>495</v>
      </c>
      <c r="I3401" t="s">
        <v>173</v>
      </c>
      <c r="J3401" s="1">
        <v>43944</v>
      </c>
      <c r="K3401">
        <v>28</v>
      </c>
      <c r="L3401" t="s">
        <v>39</v>
      </c>
      <c r="M3401" s="1"/>
    </row>
    <row r="3402" spans="1:13" x14ac:dyDescent="0.35">
      <c r="A3402">
        <v>3401</v>
      </c>
      <c r="B3402" t="s">
        <v>8003</v>
      </c>
      <c r="C3402" t="s">
        <v>7032</v>
      </c>
      <c r="D3402" t="s">
        <v>28</v>
      </c>
      <c r="E3402" t="s">
        <v>29</v>
      </c>
      <c r="F3402">
        <v>60</v>
      </c>
      <c r="G3402" t="s">
        <v>8004</v>
      </c>
      <c r="H3402" t="s">
        <v>4944</v>
      </c>
      <c r="I3402" t="s">
        <v>839</v>
      </c>
      <c r="J3402" s="1">
        <v>44601</v>
      </c>
      <c r="K3402">
        <v>86</v>
      </c>
      <c r="L3402" t="s">
        <v>64</v>
      </c>
      <c r="M3402" s="1"/>
    </row>
    <row r="3403" spans="1:13" x14ac:dyDescent="0.35">
      <c r="A3403">
        <v>3402</v>
      </c>
      <c r="B3403" t="s">
        <v>8005</v>
      </c>
      <c r="C3403" t="s">
        <v>8006</v>
      </c>
      <c r="D3403" t="s">
        <v>51</v>
      </c>
      <c r="E3403" t="s">
        <v>16</v>
      </c>
      <c r="F3403">
        <v>60</v>
      </c>
      <c r="G3403" t="s">
        <v>8007</v>
      </c>
      <c r="H3403" t="s">
        <v>3673</v>
      </c>
      <c r="I3403" t="s">
        <v>777</v>
      </c>
      <c r="J3403" s="1">
        <v>44541</v>
      </c>
      <c r="K3403">
        <v>95</v>
      </c>
      <c r="L3403" t="s">
        <v>33</v>
      </c>
      <c r="M3403" s="1"/>
    </row>
    <row r="3404" spans="1:13" x14ac:dyDescent="0.35">
      <c r="A3404">
        <v>3403</v>
      </c>
      <c r="B3404" t="s">
        <v>2267</v>
      </c>
      <c r="C3404" t="s">
        <v>4695</v>
      </c>
      <c r="D3404" t="s">
        <v>28</v>
      </c>
      <c r="E3404" t="s">
        <v>29</v>
      </c>
      <c r="F3404">
        <v>90</v>
      </c>
      <c r="G3404" t="s">
        <v>8007</v>
      </c>
      <c r="H3404" t="s">
        <v>6659</v>
      </c>
      <c r="I3404" t="s">
        <v>208</v>
      </c>
      <c r="J3404" s="1">
        <v>44194</v>
      </c>
      <c r="K3404">
        <v>63</v>
      </c>
      <c r="L3404" t="s">
        <v>54</v>
      </c>
      <c r="M3404" s="1"/>
    </row>
    <row r="3405" spans="1:13" x14ac:dyDescent="0.35">
      <c r="A3405">
        <v>3404</v>
      </c>
      <c r="B3405" t="s">
        <v>8008</v>
      </c>
      <c r="C3405" t="s">
        <v>1793</v>
      </c>
      <c r="D3405" t="s">
        <v>28</v>
      </c>
      <c r="E3405" t="s">
        <v>29</v>
      </c>
      <c r="F3405">
        <v>90</v>
      </c>
      <c r="G3405" t="s">
        <v>8009</v>
      </c>
      <c r="H3405" t="s">
        <v>1018</v>
      </c>
      <c r="I3405" t="s">
        <v>294</v>
      </c>
      <c r="J3405" s="1">
        <v>44841</v>
      </c>
      <c r="K3405">
        <v>55</v>
      </c>
      <c r="L3405" t="s">
        <v>70</v>
      </c>
      <c r="M3405" s="1"/>
    </row>
    <row r="3406" spans="1:13" x14ac:dyDescent="0.35">
      <c r="A3406">
        <v>3405</v>
      </c>
      <c r="B3406" t="s">
        <v>1424</v>
      </c>
      <c r="C3406" t="s">
        <v>6657</v>
      </c>
      <c r="D3406" t="s">
        <v>28</v>
      </c>
      <c r="E3406" t="s">
        <v>29</v>
      </c>
      <c r="F3406">
        <v>90</v>
      </c>
      <c r="G3406" t="s">
        <v>8010</v>
      </c>
      <c r="H3406" t="s">
        <v>346</v>
      </c>
      <c r="I3406" t="s">
        <v>32</v>
      </c>
      <c r="J3406" s="1">
        <v>44009</v>
      </c>
      <c r="K3406">
        <v>12</v>
      </c>
      <c r="L3406" t="s">
        <v>101</v>
      </c>
      <c r="M3406" s="1"/>
    </row>
    <row r="3407" spans="1:13" x14ac:dyDescent="0.35">
      <c r="A3407">
        <v>3406</v>
      </c>
      <c r="B3407" t="s">
        <v>8011</v>
      </c>
      <c r="C3407" t="s">
        <v>2509</v>
      </c>
      <c r="D3407" t="s">
        <v>15</v>
      </c>
      <c r="E3407" t="s">
        <v>16</v>
      </c>
      <c r="F3407">
        <v>60</v>
      </c>
      <c r="G3407" t="s">
        <v>8012</v>
      </c>
      <c r="H3407" t="s">
        <v>1206</v>
      </c>
      <c r="I3407" t="s">
        <v>294</v>
      </c>
      <c r="J3407" s="1">
        <v>44289</v>
      </c>
      <c r="K3407">
        <v>29</v>
      </c>
      <c r="L3407" t="s">
        <v>54</v>
      </c>
      <c r="M3407" s="1"/>
    </row>
    <row r="3408" spans="1:13" x14ac:dyDescent="0.35">
      <c r="A3408">
        <v>3407</v>
      </c>
      <c r="B3408" t="s">
        <v>8013</v>
      </c>
      <c r="C3408" t="s">
        <v>556</v>
      </c>
      <c r="D3408" t="s">
        <v>15</v>
      </c>
      <c r="E3408" t="s">
        <v>16</v>
      </c>
      <c r="F3408">
        <v>90</v>
      </c>
      <c r="G3408" t="s">
        <v>8014</v>
      </c>
      <c r="H3408" t="s">
        <v>1306</v>
      </c>
      <c r="I3408" t="s">
        <v>32</v>
      </c>
      <c r="J3408" s="1">
        <v>43831</v>
      </c>
      <c r="K3408">
        <v>11</v>
      </c>
      <c r="L3408" t="s">
        <v>101</v>
      </c>
      <c r="M3408" s="1"/>
    </row>
    <row r="3409" spans="1:13" x14ac:dyDescent="0.35">
      <c r="A3409">
        <v>3408</v>
      </c>
      <c r="B3409" t="s">
        <v>323</v>
      </c>
      <c r="C3409" t="s">
        <v>3077</v>
      </c>
      <c r="D3409" t="s">
        <v>28</v>
      </c>
      <c r="E3409" t="s">
        <v>29</v>
      </c>
      <c r="F3409">
        <v>30</v>
      </c>
      <c r="G3409" t="s">
        <v>8015</v>
      </c>
      <c r="H3409" t="s">
        <v>7140</v>
      </c>
      <c r="I3409" t="s">
        <v>294</v>
      </c>
      <c r="J3409" s="1">
        <v>44619</v>
      </c>
      <c r="K3409">
        <v>48</v>
      </c>
      <c r="L3409" t="s">
        <v>20</v>
      </c>
      <c r="M3409" s="1"/>
    </row>
    <row r="3410" spans="1:13" x14ac:dyDescent="0.35">
      <c r="A3410">
        <v>3409</v>
      </c>
      <c r="B3410" t="s">
        <v>5266</v>
      </c>
      <c r="C3410" t="s">
        <v>5772</v>
      </c>
      <c r="D3410" t="s">
        <v>51</v>
      </c>
      <c r="E3410" t="s">
        <v>16</v>
      </c>
      <c r="F3410">
        <v>30</v>
      </c>
      <c r="G3410" t="s">
        <v>8016</v>
      </c>
      <c r="H3410" t="s">
        <v>1099</v>
      </c>
      <c r="I3410" t="s">
        <v>25</v>
      </c>
      <c r="J3410" s="1">
        <v>44360</v>
      </c>
      <c r="K3410">
        <v>85</v>
      </c>
      <c r="L3410" t="s">
        <v>70</v>
      </c>
      <c r="M3410" s="1"/>
    </row>
    <row r="3411" spans="1:13" x14ac:dyDescent="0.35">
      <c r="A3411">
        <v>3410</v>
      </c>
      <c r="B3411" t="s">
        <v>7037</v>
      </c>
      <c r="C3411" t="s">
        <v>4416</v>
      </c>
      <c r="D3411" t="s">
        <v>28</v>
      </c>
      <c r="E3411" t="s">
        <v>29</v>
      </c>
      <c r="F3411">
        <v>30</v>
      </c>
      <c r="G3411" t="s">
        <v>8017</v>
      </c>
      <c r="H3411" t="s">
        <v>793</v>
      </c>
      <c r="I3411" t="s">
        <v>178</v>
      </c>
      <c r="J3411" s="1">
        <v>43990</v>
      </c>
      <c r="K3411">
        <v>21</v>
      </c>
      <c r="L3411" t="s">
        <v>80</v>
      </c>
      <c r="M3411" s="1"/>
    </row>
    <row r="3412" spans="1:13" x14ac:dyDescent="0.35">
      <c r="A3412">
        <v>3411</v>
      </c>
      <c r="B3412" t="s">
        <v>3512</v>
      </c>
      <c r="C3412" t="s">
        <v>7043</v>
      </c>
      <c r="D3412" t="s">
        <v>51</v>
      </c>
      <c r="E3412" t="s">
        <v>16</v>
      </c>
      <c r="F3412">
        <v>30</v>
      </c>
      <c r="G3412" t="s">
        <v>8018</v>
      </c>
      <c r="H3412" t="s">
        <v>8019</v>
      </c>
      <c r="I3412" t="s">
        <v>32</v>
      </c>
      <c r="J3412" s="1">
        <v>44747</v>
      </c>
      <c r="K3412">
        <v>79</v>
      </c>
      <c r="L3412" t="s">
        <v>101</v>
      </c>
      <c r="M3412" s="1"/>
    </row>
    <row r="3413" spans="1:13" x14ac:dyDescent="0.35">
      <c r="A3413">
        <v>3412</v>
      </c>
      <c r="B3413" t="s">
        <v>8020</v>
      </c>
      <c r="C3413" t="s">
        <v>5215</v>
      </c>
      <c r="D3413" t="s">
        <v>15</v>
      </c>
      <c r="E3413" t="s">
        <v>16</v>
      </c>
      <c r="F3413">
        <v>90</v>
      </c>
      <c r="G3413" t="s">
        <v>8021</v>
      </c>
      <c r="H3413" t="s">
        <v>8022</v>
      </c>
      <c r="I3413" t="s">
        <v>294</v>
      </c>
      <c r="J3413" s="1">
        <v>44257</v>
      </c>
      <c r="K3413">
        <v>49</v>
      </c>
      <c r="L3413" t="s">
        <v>45</v>
      </c>
      <c r="M3413" s="1"/>
    </row>
    <row r="3414" spans="1:13" x14ac:dyDescent="0.35">
      <c r="A3414">
        <v>3413</v>
      </c>
      <c r="B3414" t="s">
        <v>8023</v>
      </c>
      <c r="C3414" t="s">
        <v>5306</v>
      </c>
      <c r="D3414" t="s">
        <v>15</v>
      </c>
      <c r="E3414" t="s">
        <v>16</v>
      </c>
      <c r="F3414">
        <v>90</v>
      </c>
      <c r="G3414" t="s">
        <v>8024</v>
      </c>
      <c r="H3414" t="s">
        <v>4046</v>
      </c>
      <c r="I3414" t="s">
        <v>173</v>
      </c>
      <c r="J3414" s="1">
        <v>43877</v>
      </c>
      <c r="K3414">
        <v>2</v>
      </c>
      <c r="L3414" t="s">
        <v>70</v>
      </c>
      <c r="M3414" s="1"/>
    </row>
    <row r="3415" spans="1:13" x14ac:dyDescent="0.35">
      <c r="A3415">
        <v>3414</v>
      </c>
      <c r="B3415" t="s">
        <v>2377</v>
      </c>
      <c r="C3415" t="s">
        <v>3162</v>
      </c>
      <c r="D3415" t="s">
        <v>117</v>
      </c>
      <c r="E3415" t="s">
        <v>16</v>
      </c>
      <c r="F3415">
        <v>90</v>
      </c>
      <c r="G3415" t="s">
        <v>8025</v>
      </c>
      <c r="H3415" t="s">
        <v>2890</v>
      </c>
      <c r="I3415" t="s">
        <v>32</v>
      </c>
      <c r="J3415" s="1">
        <v>44671</v>
      </c>
      <c r="K3415">
        <v>80</v>
      </c>
      <c r="L3415" t="s">
        <v>70</v>
      </c>
      <c r="M3415" s="1"/>
    </row>
    <row r="3416" spans="1:13" x14ac:dyDescent="0.35">
      <c r="A3416">
        <v>3415</v>
      </c>
      <c r="B3416" t="s">
        <v>4395</v>
      </c>
      <c r="C3416" t="s">
        <v>8026</v>
      </c>
      <c r="D3416" t="s">
        <v>28</v>
      </c>
      <c r="E3416" t="s">
        <v>29</v>
      </c>
      <c r="F3416">
        <v>30</v>
      </c>
      <c r="G3416" t="s">
        <v>8027</v>
      </c>
      <c r="H3416" t="s">
        <v>8028</v>
      </c>
      <c r="I3416" t="s">
        <v>294</v>
      </c>
      <c r="J3416" s="1">
        <v>43912</v>
      </c>
      <c r="K3416">
        <v>69</v>
      </c>
      <c r="L3416" t="s">
        <v>70</v>
      </c>
      <c r="M3416" s="1"/>
    </row>
    <row r="3417" spans="1:13" x14ac:dyDescent="0.35">
      <c r="A3417">
        <v>3416</v>
      </c>
      <c r="B3417" t="s">
        <v>430</v>
      </c>
      <c r="C3417" t="s">
        <v>644</v>
      </c>
      <c r="D3417" t="s">
        <v>28</v>
      </c>
      <c r="E3417" t="s">
        <v>29</v>
      </c>
      <c r="F3417">
        <v>30</v>
      </c>
      <c r="G3417" t="s">
        <v>8029</v>
      </c>
      <c r="H3417" t="s">
        <v>8030</v>
      </c>
      <c r="I3417" t="s">
        <v>32</v>
      </c>
      <c r="J3417" s="1">
        <v>44292</v>
      </c>
      <c r="K3417">
        <v>78</v>
      </c>
      <c r="L3417" t="s">
        <v>101</v>
      </c>
      <c r="M3417" s="1"/>
    </row>
    <row r="3418" spans="1:13" x14ac:dyDescent="0.35">
      <c r="A3418">
        <v>3417</v>
      </c>
      <c r="B3418" t="s">
        <v>8031</v>
      </c>
      <c r="C3418" t="s">
        <v>6003</v>
      </c>
      <c r="D3418" t="s">
        <v>15</v>
      </c>
      <c r="E3418" t="s">
        <v>16</v>
      </c>
      <c r="F3418">
        <v>60</v>
      </c>
      <c r="G3418" t="s">
        <v>8032</v>
      </c>
      <c r="H3418" t="s">
        <v>8033</v>
      </c>
      <c r="I3418" t="s">
        <v>32</v>
      </c>
      <c r="J3418" s="1">
        <v>43877</v>
      </c>
      <c r="K3418">
        <v>76</v>
      </c>
      <c r="L3418" t="s">
        <v>54</v>
      </c>
      <c r="M3418" s="1"/>
    </row>
    <row r="3419" spans="1:13" x14ac:dyDescent="0.35">
      <c r="A3419">
        <v>3418</v>
      </c>
      <c r="B3419" t="s">
        <v>8034</v>
      </c>
      <c r="C3419" t="s">
        <v>8035</v>
      </c>
      <c r="D3419" t="s">
        <v>15</v>
      </c>
      <c r="E3419" t="s">
        <v>16</v>
      </c>
      <c r="F3419">
        <v>60</v>
      </c>
      <c r="G3419" t="s">
        <v>8036</v>
      </c>
      <c r="H3419" t="s">
        <v>2872</v>
      </c>
      <c r="I3419" t="s">
        <v>294</v>
      </c>
      <c r="J3419" s="1">
        <v>44924</v>
      </c>
      <c r="K3419">
        <v>103</v>
      </c>
      <c r="L3419" t="s">
        <v>33</v>
      </c>
      <c r="M3419" s="1"/>
    </row>
    <row r="3420" spans="1:13" x14ac:dyDescent="0.35">
      <c r="A3420">
        <v>3419</v>
      </c>
      <c r="B3420" t="s">
        <v>8037</v>
      </c>
      <c r="C3420" t="s">
        <v>556</v>
      </c>
      <c r="D3420" t="s">
        <v>15</v>
      </c>
      <c r="E3420" t="s">
        <v>16</v>
      </c>
      <c r="F3420">
        <v>60</v>
      </c>
      <c r="G3420" t="s">
        <v>8038</v>
      </c>
      <c r="H3420" t="s">
        <v>5631</v>
      </c>
      <c r="I3420" t="s">
        <v>129</v>
      </c>
      <c r="J3420" s="1">
        <v>44670</v>
      </c>
      <c r="K3420">
        <v>81</v>
      </c>
      <c r="L3420" t="s">
        <v>54</v>
      </c>
      <c r="M3420" s="1"/>
    </row>
    <row r="3421" spans="1:13" x14ac:dyDescent="0.35">
      <c r="A3421">
        <v>3420</v>
      </c>
      <c r="B3421" t="s">
        <v>4757</v>
      </c>
      <c r="C3421" t="s">
        <v>5604</v>
      </c>
      <c r="D3421" t="s">
        <v>28</v>
      </c>
      <c r="E3421" t="s">
        <v>29</v>
      </c>
      <c r="F3421">
        <v>90</v>
      </c>
      <c r="G3421" t="s">
        <v>8039</v>
      </c>
      <c r="H3421" t="s">
        <v>4675</v>
      </c>
      <c r="I3421" t="s">
        <v>178</v>
      </c>
      <c r="J3421" s="1">
        <v>44388</v>
      </c>
      <c r="K3421">
        <v>83</v>
      </c>
      <c r="L3421" t="s">
        <v>101</v>
      </c>
      <c r="M3421" s="1"/>
    </row>
    <row r="3422" spans="1:13" x14ac:dyDescent="0.35">
      <c r="A3422">
        <v>3421</v>
      </c>
      <c r="B3422" t="s">
        <v>1671</v>
      </c>
      <c r="C3422" t="s">
        <v>7908</v>
      </c>
      <c r="D3422" t="s">
        <v>28</v>
      </c>
      <c r="E3422" t="s">
        <v>29</v>
      </c>
      <c r="F3422">
        <v>30</v>
      </c>
      <c r="G3422" t="s">
        <v>8040</v>
      </c>
      <c r="H3422" t="s">
        <v>1026</v>
      </c>
      <c r="I3422" t="s">
        <v>32</v>
      </c>
      <c r="J3422" s="1">
        <v>44617</v>
      </c>
      <c r="K3422">
        <v>92</v>
      </c>
      <c r="L3422" t="s">
        <v>70</v>
      </c>
      <c r="M3422" s="1"/>
    </row>
    <row r="3423" spans="1:13" x14ac:dyDescent="0.35">
      <c r="A3423">
        <v>3422</v>
      </c>
      <c r="B3423" t="s">
        <v>4419</v>
      </c>
      <c r="C3423" t="s">
        <v>7908</v>
      </c>
      <c r="D3423" t="s">
        <v>51</v>
      </c>
      <c r="E3423" t="s">
        <v>16</v>
      </c>
      <c r="F3423">
        <v>90</v>
      </c>
      <c r="G3423" t="s">
        <v>8041</v>
      </c>
      <c r="H3423" t="s">
        <v>8042</v>
      </c>
      <c r="I3423" t="s">
        <v>124</v>
      </c>
      <c r="J3423" s="1">
        <v>44570</v>
      </c>
      <c r="K3423">
        <v>73</v>
      </c>
      <c r="L3423" t="s">
        <v>20</v>
      </c>
      <c r="M3423" s="1"/>
    </row>
    <row r="3424" spans="1:13" x14ac:dyDescent="0.35">
      <c r="A3424">
        <v>3423</v>
      </c>
      <c r="B3424" t="s">
        <v>2256</v>
      </c>
      <c r="C3424" t="s">
        <v>232</v>
      </c>
      <c r="D3424" t="s">
        <v>28</v>
      </c>
      <c r="E3424" t="s">
        <v>29</v>
      </c>
      <c r="F3424">
        <v>30</v>
      </c>
      <c r="G3424" t="s">
        <v>8043</v>
      </c>
      <c r="H3424" t="s">
        <v>5643</v>
      </c>
      <c r="I3424" t="s">
        <v>886</v>
      </c>
      <c r="J3424" s="1">
        <v>44796</v>
      </c>
      <c r="K3424">
        <v>2</v>
      </c>
      <c r="L3424" t="s">
        <v>70</v>
      </c>
      <c r="M3424" s="1"/>
    </row>
    <row r="3425" spans="1:13" x14ac:dyDescent="0.35">
      <c r="A3425">
        <v>3424</v>
      </c>
      <c r="B3425" t="s">
        <v>8044</v>
      </c>
      <c r="C3425" t="s">
        <v>1062</v>
      </c>
      <c r="D3425" t="s">
        <v>92</v>
      </c>
      <c r="E3425" t="s">
        <v>16</v>
      </c>
      <c r="F3425">
        <v>30</v>
      </c>
      <c r="G3425" t="s">
        <v>8045</v>
      </c>
      <c r="H3425" t="s">
        <v>2685</v>
      </c>
      <c r="I3425" t="s">
        <v>32</v>
      </c>
      <c r="J3425" s="1">
        <v>44186</v>
      </c>
      <c r="K3425">
        <v>34</v>
      </c>
      <c r="L3425" t="s">
        <v>54</v>
      </c>
      <c r="M3425" s="1"/>
    </row>
    <row r="3426" spans="1:13" x14ac:dyDescent="0.35">
      <c r="A3426">
        <v>3425</v>
      </c>
      <c r="B3426" t="s">
        <v>2919</v>
      </c>
      <c r="C3426" t="s">
        <v>8046</v>
      </c>
      <c r="D3426" t="s">
        <v>28</v>
      </c>
      <c r="E3426" t="s">
        <v>29</v>
      </c>
      <c r="F3426">
        <v>60</v>
      </c>
      <c r="G3426" t="s">
        <v>8047</v>
      </c>
      <c r="H3426" t="s">
        <v>8048</v>
      </c>
      <c r="I3426" t="s">
        <v>89</v>
      </c>
      <c r="J3426" s="1">
        <v>43903</v>
      </c>
      <c r="K3426">
        <v>58</v>
      </c>
      <c r="L3426" t="s">
        <v>39</v>
      </c>
      <c r="M3426" s="1"/>
    </row>
    <row r="3427" spans="1:13" x14ac:dyDescent="0.35">
      <c r="A3427">
        <v>3426</v>
      </c>
      <c r="B3427" t="s">
        <v>8049</v>
      </c>
      <c r="C3427" t="s">
        <v>1044</v>
      </c>
      <c r="D3427" t="s">
        <v>51</v>
      </c>
      <c r="E3427" t="s">
        <v>16</v>
      </c>
      <c r="F3427">
        <v>90</v>
      </c>
      <c r="G3427" t="s">
        <v>8050</v>
      </c>
      <c r="H3427" t="s">
        <v>2444</v>
      </c>
      <c r="I3427" t="s">
        <v>32</v>
      </c>
      <c r="J3427" s="1">
        <v>44296</v>
      </c>
      <c r="K3427">
        <v>49</v>
      </c>
      <c r="L3427" t="s">
        <v>20</v>
      </c>
      <c r="M3427" s="1"/>
    </row>
    <row r="3428" spans="1:13" x14ac:dyDescent="0.35">
      <c r="A3428">
        <v>3427</v>
      </c>
      <c r="B3428" t="s">
        <v>183</v>
      </c>
      <c r="C3428" t="s">
        <v>4121</v>
      </c>
      <c r="D3428" t="s">
        <v>28</v>
      </c>
      <c r="E3428" t="s">
        <v>29</v>
      </c>
      <c r="F3428">
        <v>30</v>
      </c>
      <c r="G3428" t="s">
        <v>8051</v>
      </c>
      <c r="H3428" t="s">
        <v>8019</v>
      </c>
      <c r="I3428" t="s">
        <v>32</v>
      </c>
      <c r="J3428" s="1">
        <v>44167</v>
      </c>
      <c r="K3428">
        <v>37</v>
      </c>
      <c r="L3428" t="s">
        <v>70</v>
      </c>
      <c r="M3428" s="1"/>
    </row>
    <row r="3429" spans="1:13" x14ac:dyDescent="0.35">
      <c r="A3429">
        <v>3428</v>
      </c>
      <c r="B3429" t="s">
        <v>155</v>
      </c>
      <c r="C3429" t="s">
        <v>4504</v>
      </c>
      <c r="D3429" t="s">
        <v>28</v>
      </c>
      <c r="E3429" t="s">
        <v>29</v>
      </c>
      <c r="F3429">
        <v>60</v>
      </c>
      <c r="G3429" t="s">
        <v>8052</v>
      </c>
      <c r="H3429" t="s">
        <v>1221</v>
      </c>
      <c r="I3429" t="s">
        <v>124</v>
      </c>
      <c r="J3429" s="1">
        <v>44139</v>
      </c>
      <c r="K3429">
        <v>20</v>
      </c>
      <c r="L3429" t="s">
        <v>33</v>
      </c>
      <c r="M3429" s="1"/>
    </row>
    <row r="3430" spans="1:13" x14ac:dyDescent="0.35">
      <c r="A3430">
        <v>3429</v>
      </c>
      <c r="B3430" t="s">
        <v>8053</v>
      </c>
      <c r="C3430" t="s">
        <v>4088</v>
      </c>
      <c r="D3430" t="s">
        <v>51</v>
      </c>
      <c r="E3430" t="s">
        <v>16</v>
      </c>
      <c r="F3430">
        <v>30</v>
      </c>
      <c r="G3430" t="s">
        <v>8054</v>
      </c>
      <c r="H3430" t="s">
        <v>3365</v>
      </c>
      <c r="I3430" t="s">
        <v>146</v>
      </c>
      <c r="J3430" s="1">
        <v>44561</v>
      </c>
      <c r="K3430">
        <v>54</v>
      </c>
      <c r="L3430" t="s">
        <v>159</v>
      </c>
      <c r="M3430" s="1"/>
    </row>
    <row r="3431" spans="1:13" x14ac:dyDescent="0.35">
      <c r="A3431">
        <v>3430</v>
      </c>
      <c r="B3431" t="s">
        <v>8055</v>
      </c>
      <c r="C3431" t="s">
        <v>8056</v>
      </c>
      <c r="D3431" t="s">
        <v>28</v>
      </c>
      <c r="E3431" t="s">
        <v>29</v>
      </c>
      <c r="F3431">
        <v>30</v>
      </c>
      <c r="G3431" t="s">
        <v>8057</v>
      </c>
      <c r="H3431" t="s">
        <v>3206</v>
      </c>
      <c r="I3431" t="s">
        <v>1199</v>
      </c>
      <c r="J3431" s="1">
        <v>44605</v>
      </c>
      <c r="K3431">
        <v>27</v>
      </c>
      <c r="L3431" t="s">
        <v>20</v>
      </c>
      <c r="M3431" s="1"/>
    </row>
    <row r="3432" spans="1:13" x14ac:dyDescent="0.35">
      <c r="A3432">
        <v>3431</v>
      </c>
      <c r="B3432" t="s">
        <v>3450</v>
      </c>
      <c r="C3432" t="s">
        <v>953</v>
      </c>
      <c r="D3432" t="s">
        <v>51</v>
      </c>
      <c r="E3432" t="s">
        <v>16</v>
      </c>
      <c r="F3432">
        <v>30</v>
      </c>
      <c r="G3432" t="s">
        <v>8058</v>
      </c>
      <c r="H3432" t="s">
        <v>2261</v>
      </c>
      <c r="I3432" t="s">
        <v>32</v>
      </c>
      <c r="J3432" s="1">
        <v>44162</v>
      </c>
      <c r="K3432">
        <v>65</v>
      </c>
      <c r="L3432" t="s">
        <v>80</v>
      </c>
      <c r="M3432" s="1"/>
    </row>
    <row r="3433" spans="1:13" x14ac:dyDescent="0.35">
      <c r="A3433">
        <v>3432</v>
      </c>
      <c r="B3433" t="s">
        <v>785</v>
      </c>
      <c r="C3433" t="s">
        <v>418</v>
      </c>
      <c r="D3433" t="s">
        <v>28</v>
      </c>
      <c r="E3433" t="s">
        <v>29</v>
      </c>
      <c r="F3433">
        <v>60</v>
      </c>
      <c r="G3433" t="s">
        <v>8059</v>
      </c>
      <c r="H3433" t="s">
        <v>8060</v>
      </c>
      <c r="I3433" t="s">
        <v>32</v>
      </c>
      <c r="J3433" s="1">
        <v>44598</v>
      </c>
      <c r="K3433">
        <v>56</v>
      </c>
      <c r="L3433" t="s">
        <v>33</v>
      </c>
      <c r="M3433" s="1"/>
    </row>
    <row r="3434" spans="1:13" x14ac:dyDescent="0.35">
      <c r="A3434">
        <v>3433</v>
      </c>
      <c r="B3434" t="s">
        <v>304</v>
      </c>
      <c r="C3434" t="s">
        <v>6477</v>
      </c>
      <c r="D3434" t="s">
        <v>51</v>
      </c>
      <c r="E3434" t="s">
        <v>16</v>
      </c>
      <c r="F3434">
        <v>90</v>
      </c>
      <c r="G3434" t="s">
        <v>8061</v>
      </c>
      <c r="H3434" t="s">
        <v>2305</v>
      </c>
      <c r="I3434" t="s">
        <v>25</v>
      </c>
      <c r="J3434" s="1">
        <v>44461</v>
      </c>
      <c r="K3434">
        <v>18</v>
      </c>
      <c r="L3434" t="s">
        <v>20</v>
      </c>
      <c r="M3434" s="1"/>
    </row>
    <row r="3435" spans="1:13" x14ac:dyDescent="0.35">
      <c r="A3435">
        <v>3434</v>
      </c>
      <c r="B3435" t="s">
        <v>8062</v>
      </c>
      <c r="C3435" t="s">
        <v>2885</v>
      </c>
      <c r="D3435" t="s">
        <v>51</v>
      </c>
      <c r="E3435" t="s">
        <v>16</v>
      </c>
      <c r="F3435">
        <v>90</v>
      </c>
      <c r="G3435" t="s">
        <v>8063</v>
      </c>
      <c r="H3435" t="s">
        <v>702</v>
      </c>
      <c r="I3435" t="s">
        <v>703</v>
      </c>
      <c r="J3435" s="1">
        <v>44021</v>
      </c>
      <c r="K3435">
        <v>32</v>
      </c>
      <c r="L3435" t="s">
        <v>70</v>
      </c>
      <c r="M3435" s="1"/>
    </row>
    <row r="3436" spans="1:13" x14ac:dyDescent="0.35">
      <c r="A3436">
        <v>3435</v>
      </c>
      <c r="B3436" t="s">
        <v>6984</v>
      </c>
      <c r="C3436" t="s">
        <v>8064</v>
      </c>
      <c r="D3436" t="s">
        <v>28</v>
      </c>
      <c r="E3436" t="s">
        <v>8065</v>
      </c>
      <c r="F3436">
        <v>30</v>
      </c>
      <c r="G3436" t="s">
        <v>8066</v>
      </c>
      <c r="H3436" t="s">
        <v>4272</v>
      </c>
      <c r="I3436" t="s">
        <v>1652</v>
      </c>
      <c r="J3436" s="1">
        <v>43862</v>
      </c>
      <c r="K3436">
        <v>8</v>
      </c>
      <c r="L3436" t="s">
        <v>101</v>
      </c>
      <c r="M3436" s="1"/>
    </row>
    <row r="3437" spans="1:13" x14ac:dyDescent="0.35">
      <c r="A3437">
        <v>3436</v>
      </c>
      <c r="B3437" t="s">
        <v>2976</v>
      </c>
      <c r="C3437" t="s">
        <v>2223</v>
      </c>
      <c r="D3437" t="s">
        <v>28</v>
      </c>
      <c r="E3437" t="s">
        <v>29</v>
      </c>
      <c r="F3437">
        <v>30</v>
      </c>
      <c r="G3437" t="s">
        <v>8067</v>
      </c>
      <c r="H3437" t="s">
        <v>3571</v>
      </c>
      <c r="I3437" t="s">
        <v>32</v>
      </c>
      <c r="J3437" s="1">
        <v>44232</v>
      </c>
      <c r="K3437">
        <v>54</v>
      </c>
      <c r="L3437" t="s">
        <v>54</v>
      </c>
      <c r="M3437" s="1"/>
    </row>
    <row r="3438" spans="1:13" x14ac:dyDescent="0.35">
      <c r="A3438">
        <v>3437</v>
      </c>
      <c r="B3438" t="s">
        <v>8068</v>
      </c>
      <c r="C3438" t="s">
        <v>6982</v>
      </c>
      <c r="D3438" t="s">
        <v>15</v>
      </c>
      <c r="E3438" t="s">
        <v>16</v>
      </c>
      <c r="F3438">
        <v>60</v>
      </c>
      <c r="G3438" t="s">
        <v>8069</v>
      </c>
      <c r="H3438" t="s">
        <v>4996</v>
      </c>
      <c r="I3438" t="s">
        <v>32</v>
      </c>
      <c r="J3438" s="1">
        <v>44549</v>
      </c>
      <c r="K3438">
        <v>50</v>
      </c>
      <c r="L3438" t="s">
        <v>33</v>
      </c>
      <c r="M3438" s="1"/>
    </row>
    <row r="3439" spans="1:13" x14ac:dyDescent="0.35">
      <c r="A3439">
        <v>3438</v>
      </c>
      <c r="B3439" t="s">
        <v>8070</v>
      </c>
      <c r="C3439" t="s">
        <v>1656</v>
      </c>
      <c r="D3439" t="s">
        <v>51</v>
      </c>
      <c r="E3439" t="s">
        <v>16</v>
      </c>
      <c r="F3439">
        <v>90</v>
      </c>
      <c r="G3439" t="s">
        <v>8071</v>
      </c>
      <c r="H3439" t="s">
        <v>518</v>
      </c>
      <c r="I3439" t="s">
        <v>32</v>
      </c>
      <c r="J3439" s="1">
        <v>44386</v>
      </c>
      <c r="K3439">
        <v>42</v>
      </c>
      <c r="L3439" t="s">
        <v>80</v>
      </c>
      <c r="M3439" s="1"/>
    </row>
    <row r="3440" spans="1:13" x14ac:dyDescent="0.35">
      <c r="A3440">
        <v>3439</v>
      </c>
      <c r="B3440" t="s">
        <v>902</v>
      </c>
      <c r="C3440" t="s">
        <v>2813</v>
      </c>
      <c r="D3440" t="s">
        <v>51</v>
      </c>
      <c r="E3440" t="s">
        <v>16</v>
      </c>
      <c r="F3440">
        <v>90</v>
      </c>
      <c r="G3440" t="s">
        <v>8072</v>
      </c>
      <c r="H3440" t="s">
        <v>432</v>
      </c>
      <c r="I3440" t="s">
        <v>32</v>
      </c>
      <c r="J3440" s="1">
        <v>44301</v>
      </c>
      <c r="K3440">
        <v>64</v>
      </c>
      <c r="L3440" t="s">
        <v>70</v>
      </c>
      <c r="M3440" s="1"/>
    </row>
    <row r="3441" spans="1:13" x14ac:dyDescent="0.35">
      <c r="A3441">
        <v>3440</v>
      </c>
      <c r="B3441" t="s">
        <v>8073</v>
      </c>
      <c r="C3441" t="s">
        <v>8074</v>
      </c>
      <c r="D3441" t="s">
        <v>15</v>
      </c>
      <c r="E3441" t="s">
        <v>16</v>
      </c>
      <c r="F3441">
        <v>60</v>
      </c>
      <c r="G3441" t="s">
        <v>8075</v>
      </c>
      <c r="H3441" t="s">
        <v>8076</v>
      </c>
      <c r="I3441" t="s">
        <v>178</v>
      </c>
      <c r="J3441" s="1">
        <v>44092</v>
      </c>
      <c r="K3441">
        <v>77</v>
      </c>
      <c r="L3441" t="s">
        <v>159</v>
      </c>
      <c r="M3441" s="1"/>
    </row>
    <row r="3442" spans="1:13" x14ac:dyDescent="0.35">
      <c r="A3442">
        <v>3441</v>
      </c>
      <c r="B3442" t="s">
        <v>3818</v>
      </c>
      <c r="C3442" t="s">
        <v>1994</v>
      </c>
      <c r="D3442" t="s">
        <v>15</v>
      </c>
      <c r="E3442" t="s">
        <v>16</v>
      </c>
      <c r="F3442">
        <v>30</v>
      </c>
      <c r="G3442" t="s">
        <v>8077</v>
      </c>
      <c r="H3442" t="s">
        <v>5609</v>
      </c>
      <c r="I3442" t="s">
        <v>19</v>
      </c>
      <c r="J3442" s="1">
        <v>44141</v>
      </c>
      <c r="K3442">
        <v>60</v>
      </c>
      <c r="L3442" t="s">
        <v>39</v>
      </c>
      <c r="M3442" s="1"/>
    </row>
    <row r="3443" spans="1:13" x14ac:dyDescent="0.35">
      <c r="A3443">
        <v>3442</v>
      </c>
      <c r="B3443" t="s">
        <v>567</v>
      </c>
      <c r="C3443" t="s">
        <v>3077</v>
      </c>
      <c r="D3443" t="s">
        <v>15</v>
      </c>
      <c r="E3443" t="s">
        <v>16</v>
      </c>
      <c r="F3443">
        <v>90</v>
      </c>
      <c r="G3443" t="s">
        <v>8078</v>
      </c>
      <c r="H3443" t="s">
        <v>2875</v>
      </c>
      <c r="I3443" t="s">
        <v>32</v>
      </c>
      <c r="J3443" s="1">
        <v>44433</v>
      </c>
      <c r="K3443">
        <v>14</v>
      </c>
      <c r="L3443" t="s">
        <v>70</v>
      </c>
      <c r="M3443" s="1"/>
    </row>
    <row r="3444" spans="1:13" x14ac:dyDescent="0.35">
      <c r="A3444">
        <v>3443</v>
      </c>
      <c r="B3444" t="s">
        <v>3246</v>
      </c>
      <c r="C3444" t="s">
        <v>7078</v>
      </c>
      <c r="D3444" t="s">
        <v>28</v>
      </c>
      <c r="E3444" t="s">
        <v>29</v>
      </c>
      <c r="F3444">
        <v>90</v>
      </c>
      <c r="G3444" t="s">
        <v>8079</v>
      </c>
      <c r="H3444" t="s">
        <v>2100</v>
      </c>
      <c r="I3444" t="s">
        <v>819</v>
      </c>
      <c r="J3444" s="1">
        <v>44075</v>
      </c>
      <c r="K3444">
        <v>78</v>
      </c>
      <c r="L3444" t="s">
        <v>45</v>
      </c>
      <c r="M3444" s="1"/>
    </row>
    <row r="3445" spans="1:13" x14ac:dyDescent="0.35">
      <c r="A3445">
        <v>3444</v>
      </c>
      <c r="B3445" t="s">
        <v>1734</v>
      </c>
      <c r="C3445" t="s">
        <v>1554</v>
      </c>
      <c r="D3445" t="s">
        <v>28</v>
      </c>
      <c r="E3445" t="s">
        <v>29</v>
      </c>
      <c r="F3445">
        <v>90</v>
      </c>
      <c r="G3445" t="s">
        <v>8080</v>
      </c>
      <c r="H3445" t="s">
        <v>2008</v>
      </c>
      <c r="I3445" t="s">
        <v>129</v>
      </c>
      <c r="J3445" s="1">
        <v>44048</v>
      </c>
      <c r="K3445">
        <v>25</v>
      </c>
      <c r="L3445" t="s">
        <v>20</v>
      </c>
      <c r="M3445" s="1"/>
    </row>
    <row r="3446" spans="1:13" x14ac:dyDescent="0.35">
      <c r="A3446">
        <v>3445</v>
      </c>
      <c r="B3446" t="s">
        <v>8081</v>
      </c>
      <c r="C3446" t="s">
        <v>4079</v>
      </c>
      <c r="D3446" t="s">
        <v>51</v>
      </c>
      <c r="E3446" t="s">
        <v>16</v>
      </c>
      <c r="F3446">
        <v>60</v>
      </c>
      <c r="G3446" t="s">
        <v>8082</v>
      </c>
      <c r="H3446" t="s">
        <v>1206</v>
      </c>
      <c r="I3446" t="s">
        <v>294</v>
      </c>
      <c r="J3446" s="1">
        <v>44316</v>
      </c>
      <c r="K3446">
        <v>90</v>
      </c>
      <c r="L3446" t="s">
        <v>39</v>
      </c>
      <c r="M3446" s="1"/>
    </row>
    <row r="3447" spans="1:13" x14ac:dyDescent="0.35">
      <c r="A3447">
        <v>3446</v>
      </c>
      <c r="B3447" t="s">
        <v>6072</v>
      </c>
      <c r="C3447" t="s">
        <v>97</v>
      </c>
      <c r="D3447" t="s">
        <v>15</v>
      </c>
      <c r="E3447" t="s">
        <v>16</v>
      </c>
      <c r="F3447">
        <v>90</v>
      </c>
      <c r="G3447" t="s">
        <v>8082</v>
      </c>
      <c r="H3447" t="s">
        <v>3402</v>
      </c>
      <c r="I3447" t="s">
        <v>32</v>
      </c>
      <c r="J3447" s="1">
        <v>44607</v>
      </c>
      <c r="K3447">
        <v>47</v>
      </c>
      <c r="L3447" t="s">
        <v>64</v>
      </c>
      <c r="M3447" s="1"/>
    </row>
    <row r="3448" spans="1:13" x14ac:dyDescent="0.35">
      <c r="A3448">
        <v>3447</v>
      </c>
      <c r="B3448" t="s">
        <v>8083</v>
      </c>
      <c r="C3448" t="s">
        <v>4264</v>
      </c>
      <c r="D3448" t="s">
        <v>51</v>
      </c>
      <c r="E3448" t="s">
        <v>16</v>
      </c>
      <c r="F3448">
        <v>90</v>
      </c>
      <c r="G3448" t="s">
        <v>8084</v>
      </c>
      <c r="H3448" t="s">
        <v>4779</v>
      </c>
      <c r="I3448" t="s">
        <v>686</v>
      </c>
      <c r="J3448" s="1">
        <v>43841</v>
      </c>
      <c r="K3448">
        <v>13</v>
      </c>
      <c r="L3448" t="s">
        <v>101</v>
      </c>
      <c r="M3448" s="1"/>
    </row>
    <row r="3449" spans="1:13" x14ac:dyDescent="0.35">
      <c r="A3449">
        <v>3448</v>
      </c>
      <c r="B3449" t="s">
        <v>1211</v>
      </c>
      <c r="C3449" t="s">
        <v>1853</v>
      </c>
      <c r="D3449" t="s">
        <v>28</v>
      </c>
      <c r="E3449" t="s">
        <v>29</v>
      </c>
      <c r="F3449">
        <v>30</v>
      </c>
      <c r="G3449" t="s">
        <v>8085</v>
      </c>
      <c r="H3449" t="s">
        <v>2026</v>
      </c>
      <c r="I3449" t="s">
        <v>1078</v>
      </c>
      <c r="J3449" s="1">
        <v>43997</v>
      </c>
      <c r="K3449">
        <v>80</v>
      </c>
      <c r="L3449" t="s">
        <v>101</v>
      </c>
      <c r="M3449" s="1"/>
    </row>
    <row r="3450" spans="1:13" x14ac:dyDescent="0.35">
      <c r="A3450">
        <v>3449</v>
      </c>
      <c r="B3450" t="s">
        <v>8086</v>
      </c>
      <c r="C3450" t="s">
        <v>4762</v>
      </c>
      <c r="D3450" t="s">
        <v>51</v>
      </c>
      <c r="E3450" t="s">
        <v>16</v>
      </c>
      <c r="F3450">
        <v>60</v>
      </c>
      <c r="G3450" t="s">
        <v>8087</v>
      </c>
      <c r="H3450" t="s">
        <v>6105</v>
      </c>
      <c r="I3450" t="s">
        <v>32</v>
      </c>
      <c r="J3450" s="1">
        <v>44099</v>
      </c>
      <c r="K3450">
        <v>8</v>
      </c>
      <c r="L3450" t="s">
        <v>70</v>
      </c>
      <c r="M3450" s="1"/>
    </row>
    <row r="3451" spans="1:13" x14ac:dyDescent="0.35">
      <c r="A3451">
        <v>3450</v>
      </c>
      <c r="B3451" t="s">
        <v>4649</v>
      </c>
      <c r="C3451" t="s">
        <v>3365</v>
      </c>
      <c r="D3451" t="s">
        <v>28</v>
      </c>
      <c r="E3451" t="s">
        <v>29</v>
      </c>
      <c r="F3451">
        <v>30</v>
      </c>
      <c r="G3451" t="s">
        <v>8088</v>
      </c>
      <c r="H3451" t="s">
        <v>7572</v>
      </c>
      <c r="I3451" t="s">
        <v>886</v>
      </c>
      <c r="J3451" s="1">
        <v>44835</v>
      </c>
      <c r="K3451">
        <v>21</v>
      </c>
      <c r="L3451" t="s">
        <v>33</v>
      </c>
      <c r="M3451" s="1"/>
    </row>
    <row r="3452" spans="1:13" x14ac:dyDescent="0.35">
      <c r="A3452">
        <v>3451</v>
      </c>
      <c r="B3452" t="s">
        <v>8089</v>
      </c>
      <c r="C3452" t="s">
        <v>3744</v>
      </c>
      <c r="D3452" t="s">
        <v>15</v>
      </c>
      <c r="E3452" t="s">
        <v>16</v>
      </c>
      <c r="F3452">
        <v>60</v>
      </c>
      <c r="G3452" t="s">
        <v>8090</v>
      </c>
      <c r="H3452" t="s">
        <v>1448</v>
      </c>
      <c r="I3452" t="s">
        <v>1449</v>
      </c>
      <c r="J3452" s="1">
        <v>44547</v>
      </c>
      <c r="K3452">
        <v>89</v>
      </c>
      <c r="L3452" t="s">
        <v>101</v>
      </c>
      <c r="M3452" s="1"/>
    </row>
    <row r="3453" spans="1:13" x14ac:dyDescent="0.35">
      <c r="A3453">
        <v>3452</v>
      </c>
      <c r="B3453" t="s">
        <v>8091</v>
      </c>
      <c r="C3453" t="s">
        <v>4387</v>
      </c>
      <c r="D3453" t="s">
        <v>15</v>
      </c>
      <c r="E3453" t="s">
        <v>16</v>
      </c>
      <c r="F3453">
        <v>90</v>
      </c>
      <c r="G3453" t="s">
        <v>8090</v>
      </c>
      <c r="H3453" t="s">
        <v>5748</v>
      </c>
      <c r="I3453" t="s">
        <v>124</v>
      </c>
      <c r="J3453" s="1">
        <v>44922</v>
      </c>
      <c r="K3453">
        <v>61</v>
      </c>
      <c r="L3453" t="s">
        <v>159</v>
      </c>
      <c r="M3453" s="1"/>
    </row>
    <row r="3454" spans="1:13" x14ac:dyDescent="0.35">
      <c r="A3454">
        <v>3453</v>
      </c>
      <c r="B3454" t="s">
        <v>8092</v>
      </c>
      <c r="C3454" t="s">
        <v>8093</v>
      </c>
      <c r="D3454" t="s">
        <v>51</v>
      </c>
      <c r="E3454" t="s">
        <v>16</v>
      </c>
      <c r="F3454">
        <v>30</v>
      </c>
      <c r="G3454" t="s">
        <v>8094</v>
      </c>
      <c r="H3454" t="s">
        <v>8095</v>
      </c>
      <c r="I3454" t="s">
        <v>38</v>
      </c>
      <c r="J3454" s="1">
        <v>44920</v>
      </c>
      <c r="K3454">
        <v>69</v>
      </c>
      <c r="L3454" t="s">
        <v>54</v>
      </c>
      <c r="M3454" s="1"/>
    </row>
    <row r="3455" spans="1:13" x14ac:dyDescent="0.35">
      <c r="A3455">
        <v>3454</v>
      </c>
      <c r="B3455" t="s">
        <v>8096</v>
      </c>
      <c r="C3455" t="s">
        <v>791</v>
      </c>
      <c r="D3455" t="s">
        <v>51</v>
      </c>
      <c r="E3455" t="s">
        <v>16</v>
      </c>
      <c r="F3455">
        <v>30</v>
      </c>
      <c r="G3455" t="s">
        <v>8097</v>
      </c>
      <c r="H3455" t="s">
        <v>2608</v>
      </c>
      <c r="I3455" t="s">
        <v>38</v>
      </c>
      <c r="J3455" s="1">
        <v>44723</v>
      </c>
      <c r="K3455">
        <v>62</v>
      </c>
      <c r="L3455" t="s">
        <v>45</v>
      </c>
      <c r="M3455" s="1"/>
    </row>
    <row r="3456" spans="1:13" x14ac:dyDescent="0.35">
      <c r="A3456">
        <v>3455</v>
      </c>
      <c r="B3456" t="s">
        <v>2346</v>
      </c>
      <c r="C3456" t="s">
        <v>1364</v>
      </c>
      <c r="D3456" t="s">
        <v>28</v>
      </c>
      <c r="E3456" t="s">
        <v>29</v>
      </c>
      <c r="F3456">
        <v>30</v>
      </c>
      <c r="G3456" t="s">
        <v>8098</v>
      </c>
      <c r="H3456" t="s">
        <v>2645</v>
      </c>
      <c r="I3456" t="s">
        <v>32</v>
      </c>
      <c r="J3456" s="1">
        <v>44764</v>
      </c>
      <c r="K3456">
        <v>84</v>
      </c>
      <c r="L3456" t="s">
        <v>80</v>
      </c>
      <c r="M3456" s="1"/>
    </row>
    <row r="3457" spans="1:13" x14ac:dyDescent="0.35">
      <c r="A3457">
        <v>3456</v>
      </c>
      <c r="B3457" t="s">
        <v>160</v>
      </c>
      <c r="C3457" t="s">
        <v>6169</v>
      </c>
      <c r="D3457" t="s">
        <v>28</v>
      </c>
      <c r="E3457" t="s">
        <v>29</v>
      </c>
      <c r="F3457">
        <v>90</v>
      </c>
      <c r="G3457" t="s">
        <v>8099</v>
      </c>
      <c r="H3457" t="s">
        <v>7008</v>
      </c>
      <c r="I3457" t="s">
        <v>25</v>
      </c>
      <c r="J3457" s="1">
        <v>44097</v>
      </c>
      <c r="K3457">
        <v>73</v>
      </c>
      <c r="L3457" t="s">
        <v>54</v>
      </c>
      <c r="M3457" s="1"/>
    </row>
    <row r="3458" spans="1:13" x14ac:dyDescent="0.35">
      <c r="A3458">
        <v>3457</v>
      </c>
      <c r="B3458" t="s">
        <v>8100</v>
      </c>
      <c r="C3458" t="s">
        <v>3444</v>
      </c>
      <c r="D3458" t="s">
        <v>15</v>
      </c>
      <c r="E3458" t="s">
        <v>16</v>
      </c>
      <c r="F3458">
        <v>30</v>
      </c>
      <c r="G3458" t="s">
        <v>8101</v>
      </c>
      <c r="H3458" t="s">
        <v>682</v>
      </c>
      <c r="I3458" t="s">
        <v>32</v>
      </c>
      <c r="J3458" s="1">
        <v>44311</v>
      </c>
      <c r="K3458">
        <v>10</v>
      </c>
      <c r="L3458" t="s">
        <v>80</v>
      </c>
      <c r="M3458" s="1"/>
    </row>
    <row r="3459" spans="1:13" x14ac:dyDescent="0.35">
      <c r="A3459">
        <v>3458</v>
      </c>
      <c r="B3459" t="s">
        <v>787</v>
      </c>
      <c r="C3459" t="s">
        <v>2637</v>
      </c>
      <c r="D3459" t="s">
        <v>28</v>
      </c>
      <c r="E3459" t="s">
        <v>29</v>
      </c>
      <c r="F3459">
        <v>30</v>
      </c>
      <c r="G3459" t="s">
        <v>8102</v>
      </c>
      <c r="H3459" t="s">
        <v>1594</v>
      </c>
      <c r="I3459" t="s">
        <v>178</v>
      </c>
      <c r="J3459" s="1">
        <v>44477</v>
      </c>
      <c r="K3459">
        <v>76</v>
      </c>
      <c r="L3459" t="s">
        <v>33</v>
      </c>
      <c r="M3459" s="1"/>
    </row>
    <row r="3460" spans="1:13" x14ac:dyDescent="0.35">
      <c r="A3460">
        <v>3459</v>
      </c>
      <c r="B3460" t="s">
        <v>3599</v>
      </c>
      <c r="C3460" t="s">
        <v>2761</v>
      </c>
      <c r="D3460" t="s">
        <v>28</v>
      </c>
      <c r="E3460" t="s">
        <v>29</v>
      </c>
      <c r="F3460">
        <v>60</v>
      </c>
      <c r="G3460" t="s">
        <v>8103</v>
      </c>
      <c r="H3460" t="s">
        <v>2804</v>
      </c>
      <c r="I3460" t="s">
        <v>124</v>
      </c>
      <c r="J3460" s="1">
        <v>44507</v>
      </c>
      <c r="K3460">
        <v>65</v>
      </c>
      <c r="L3460" t="s">
        <v>159</v>
      </c>
      <c r="M3460" s="1"/>
    </row>
    <row r="3461" spans="1:13" x14ac:dyDescent="0.35">
      <c r="A3461">
        <v>3460</v>
      </c>
      <c r="B3461" t="s">
        <v>8104</v>
      </c>
      <c r="C3461" t="s">
        <v>812</v>
      </c>
      <c r="D3461" t="s">
        <v>51</v>
      </c>
      <c r="E3461" t="s">
        <v>16</v>
      </c>
      <c r="F3461">
        <v>60</v>
      </c>
      <c r="G3461" t="s">
        <v>8105</v>
      </c>
      <c r="H3461" t="s">
        <v>806</v>
      </c>
      <c r="I3461" t="s">
        <v>178</v>
      </c>
      <c r="J3461" s="1">
        <v>44905</v>
      </c>
      <c r="K3461">
        <v>105</v>
      </c>
      <c r="L3461" t="s">
        <v>159</v>
      </c>
      <c r="M3461" s="1"/>
    </row>
    <row r="3462" spans="1:13" x14ac:dyDescent="0.35">
      <c r="A3462">
        <v>3461</v>
      </c>
      <c r="B3462" t="s">
        <v>8104</v>
      </c>
      <c r="C3462" t="s">
        <v>812</v>
      </c>
      <c r="D3462" t="s">
        <v>51</v>
      </c>
      <c r="E3462" t="s">
        <v>16</v>
      </c>
      <c r="F3462">
        <v>60</v>
      </c>
      <c r="G3462" t="s">
        <v>8105</v>
      </c>
      <c r="H3462" t="s">
        <v>806</v>
      </c>
      <c r="I3462" t="s">
        <v>178</v>
      </c>
      <c r="J3462" s="1">
        <v>44905</v>
      </c>
      <c r="K3462">
        <v>105</v>
      </c>
      <c r="L3462" t="s">
        <v>159</v>
      </c>
      <c r="M3462" s="1"/>
    </row>
    <row r="3463" spans="1:13" x14ac:dyDescent="0.35">
      <c r="A3463">
        <v>3462</v>
      </c>
      <c r="B3463" t="s">
        <v>8106</v>
      </c>
      <c r="C3463" t="s">
        <v>27</v>
      </c>
      <c r="D3463" t="s">
        <v>51</v>
      </c>
      <c r="E3463" t="s">
        <v>16</v>
      </c>
      <c r="F3463">
        <v>60</v>
      </c>
      <c r="G3463" t="s">
        <v>8107</v>
      </c>
      <c r="H3463" t="s">
        <v>518</v>
      </c>
      <c r="I3463" t="s">
        <v>32</v>
      </c>
      <c r="J3463" s="1">
        <v>44060</v>
      </c>
      <c r="K3463">
        <v>82</v>
      </c>
      <c r="L3463" t="s">
        <v>64</v>
      </c>
      <c r="M3463" s="1"/>
    </row>
    <row r="3464" spans="1:13" x14ac:dyDescent="0.35">
      <c r="A3464">
        <v>3463</v>
      </c>
      <c r="B3464" t="s">
        <v>8108</v>
      </c>
      <c r="C3464" t="s">
        <v>5452</v>
      </c>
      <c r="D3464" t="s">
        <v>28</v>
      </c>
      <c r="E3464" t="s">
        <v>29</v>
      </c>
      <c r="F3464">
        <v>30</v>
      </c>
      <c r="G3464" t="s">
        <v>8109</v>
      </c>
      <c r="H3464" t="s">
        <v>8110</v>
      </c>
      <c r="I3464" t="s">
        <v>173</v>
      </c>
      <c r="J3464" s="1">
        <v>43966</v>
      </c>
      <c r="K3464">
        <v>5</v>
      </c>
      <c r="L3464" t="s">
        <v>64</v>
      </c>
      <c r="M3464" s="1"/>
    </row>
    <row r="3465" spans="1:13" x14ac:dyDescent="0.35">
      <c r="A3465">
        <v>3464</v>
      </c>
      <c r="B3465" t="s">
        <v>7982</v>
      </c>
      <c r="C3465" t="s">
        <v>7144</v>
      </c>
      <c r="D3465" t="s">
        <v>41</v>
      </c>
      <c r="E3465" t="s">
        <v>16</v>
      </c>
      <c r="F3465">
        <v>90</v>
      </c>
      <c r="G3465" t="s">
        <v>8111</v>
      </c>
      <c r="H3465" t="s">
        <v>4479</v>
      </c>
      <c r="I3465" t="s">
        <v>32</v>
      </c>
      <c r="J3465" s="1">
        <v>44704</v>
      </c>
      <c r="K3465">
        <v>3</v>
      </c>
      <c r="L3465" t="s">
        <v>45</v>
      </c>
      <c r="M3465" s="1"/>
    </row>
    <row r="3466" spans="1:13" x14ac:dyDescent="0.35">
      <c r="A3466">
        <v>3465</v>
      </c>
      <c r="B3466" t="s">
        <v>8112</v>
      </c>
      <c r="C3466" t="s">
        <v>8113</v>
      </c>
      <c r="D3466" t="s">
        <v>41</v>
      </c>
      <c r="E3466" t="s">
        <v>16</v>
      </c>
      <c r="F3466">
        <v>60</v>
      </c>
      <c r="G3466" t="s">
        <v>8114</v>
      </c>
      <c r="H3466" t="s">
        <v>938</v>
      </c>
      <c r="I3466" t="s">
        <v>25</v>
      </c>
      <c r="J3466" s="1">
        <v>44114</v>
      </c>
      <c r="K3466">
        <v>65</v>
      </c>
      <c r="L3466" t="s">
        <v>159</v>
      </c>
      <c r="M3466" s="1"/>
    </row>
    <row r="3467" spans="1:13" x14ac:dyDescent="0.35">
      <c r="A3467">
        <v>3466</v>
      </c>
      <c r="B3467" t="s">
        <v>8115</v>
      </c>
      <c r="C3467" t="s">
        <v>5979</v>
      </c>
      <c r="D3467" t="s">
        <v>51</v>
      </c>
      <c r="E3467" t="s">
        <v>16</v>
      </c>
      <c r="F3467">
        <v>90</v>
      </c>
      <c r="G3467" t="s">
        <v>8116</v>
      </c>
      <c r="H3467" t="s">
        <v>275</v>
      </c>
      <c r="I3467" t="s">
        <v>32</v>
      </c>
      <c r="J3467" s="1">
        <v>44753</v>
      </c>
      <c r="K3467">
        <v>8</v>
      </c>
      <c r="L3467" t="s">
        <v>159</v>
      </c>
      <c r="M3467" s="1"/>
    </row>
    <row r="3468" spans="1:13" x14ac:dyDescent="0.35">
      <c r="A3468">
        <v>3467</v>
      </c>
      <c r="B3468" t="s">
        <v>245</v>
      </c>
      <c r="C3468" t="s">
        <v>8117</v>
      </c>
      <c r="D3468" t="s">
        <v>28</v>
      </c>
      <c r="E3468" t="s">
        <v>29</v>
      </c>
      <c r="F3468">
        <v>90</v>
      </c>
      <c r="G3468" t="s">
        <v>8118</v>
      </c>
      <c r="H3468" t="s">
        <v>1131</v>
      </c>
      <c r="I3468" t="s">
        <v>32</v>
      </c>
      <c r="J3468" s="1">
        <v>43856</v>
      </c>
      <c r="K3468">
        <v>85</v>
      </c>
      <c r="L3468" t="s">
        <v>45</v>
      </c>
      <c r="M3468" s="1"/>
    </row>
    <row r="3469" spans="1:13" x14ac:dyDescent="0.35">
      <c r="A3469">
        <v>3468</v>
      </c>
      <c r="B3469" t="s">
        <v>8119</v>
      </c>
      <c r="C3469" t="s">
        <v>983</v>
      </c>
      <c r="D3469" t="s">
        <v>28</v>
      </c>
      <c r="E3469" t="s">
        <v>29</v>
      </c>
      <c r="F3469">
        <v>30</v>
      </c>
      <c r="G3469" t="s">
        <v>8120</v>
      </c>
      <c r="H3469" t="s">
        <v>8121</v>
      </c>
      <c r="I3469" t="s">
        <v>44</v>
      </c>
      <c r="J3469" s="1">
        <v>43833</v>
      </c>
      <c r="K3469">
        <v>83</v>
      </c>
      <c r="L3469" t="s">
        <v>39</v>
      </c>
      <c r="M3469" s="1"/>
    </row>
    <row r="3470" spans="1:13" x14ac:dyDescent="0.35">
      <c r="A3470">
        <v>3469</v>
      </c>
      <c r="B3470" t="s">
        <v>1132</v>
      </c>
      <c r="C3470" t="s">
        <v>5968</v>
      </c>
      <c r="D3470" t="s">
        <v>28</v>
      </c>
      <c r="E3470" t="s">
        <v>29</v>
      </c>
      <c r="F3470">
        <v>60</v>
      </c>
      <c r="G3470" t="s">
        <v>8120</v>
      </c>
      <c r="H3470" t="s">
        <v>1258</v>
      </c>
      <c r="I3470" t="s">
        <v>32</v>
      </c>
      <c r="J3470" s="1">
        <v>44237</v>
      </c>
      <c r="K3470">
        <v>54</v>
      </c>
      <c r="L3470" t="s">
        <v>70</v>
      </c>
      <c r="M3470" s="1"/>
    </row>
    <row r="3471" spans="1:13" x14ac:dyDescent="0.35">
      <c r="A3471">
        <v>3470</v>
      </c>
      <c r="B3471" t="s">
        <v>8122</v>
      </c>
      <c r="C3471" t="s">
        <v>2071</v>
      </c>
      <c r="D3471" t="s">
        <v>51</v>
      </c>
      <c r="E3471" t="s">
        <v>16</v>
      </c>
      <c r="F3471">
        <v>60</v>
      </c>
      <c r="G3471" t="s">
        <v>8123</v>
      </c>
      <c r="H3471" t="s">
        <v>3157</v>
      </c>
      <c r="I3471" t="s">
        <v>32</v>
      </c>
      <c r="J3471" s="1">
        <v>44446</v>
      </c>
      <c r="K3471">
        <v>3</v>
      </c>
      <c r="L3471" t="s">
        <v>54</v>
      </c>
      <c r="M3471" s="1"/>
    </row>
    <row r="3472" spans="1:13" x14ac:dyDescent="0.35">
      <c r="A3472">
        <v>3471</v>
      </c>
      <c r="B3472" t="s">
        <v>8124</v>
      </c>
      <c r="C3472" t="s">
        <v>7069</v>
      </c>
      <c r="D3472" t="s">
        <v>28</v>
      </c>
      <c r="E3472" t="s">
        <v>29</v>
      </c>
      <c r="F3472">
        <v>60</v>
      </c>
      <c r="G3472" t="s">
        <v>8125</v>
      </c>
      <c r="H3472" t="s">
        <v>1056</v>
      </c>
      <c r="I3472" t="s">
        <v>129</v>
      </c>
      <c r="J3472" s="1">
        <v>44897</v>
      </c>
      <c r="K3472">
        <v>77</v>
      </c>
      <c r="L3472" t="s">
        <v>101</v>
      </c>
      <c r="M3472" s="1"/>
    </row>
    <row r="3473" spans="1:13" x14ac:dyDescent="0.35">
      <c r="A3473">
        <v>3472</v>
      </c>
      <c r="B3473" t="s">
        <v>3629</v>
      </c>
      <c r="C3473" t="s">
        <v>8126</v>
      </c>
      <c r="D3473" t="s">
        <v>28</v>
      </c>
      <c r="E3473" t="s">
        <v>29</v>
      </c>
      <c r="F3473">
        <v>30</v>
      </c>
      <c r="G3473" t="s">
        <v>8127</v>
      </c>
      <c r="H3473" t="s">
        <v>6430</v>
      </c>
      <c r="I3473" t="s">
        <v>32</v>
      </c>
      <c r="J3473" s="1">
        <v>44874</v>
      </c>
      <c r="K3473">
        <v>88</v>
      </c>
      <c r="L3473" t="s">
        <v>80</v>
      </c>
      <c r="M3473" s="1"/>
    </row>
    <row r="3474" spans="1:13" x14ac:dyDescent="0.35">
      <c r="A3474">
        <v>3473</v>
      </c>
      <c r="B3474" t="s">
        <v>5014</v>
      </c>
      <c r="C3474" t="s">
        <v>8128</v>
      </c>
      <c r="D3474" t="s">
        <v>15</v>
      </c>
      <c r="E3474" t="s">
        <v>16</v>
      </c>
      <c r="F3474">
        <v>60</v>
      </c>
      <c r="G3474" t="s">
        <v>8129</v>
      </c>
      <c r="H3474" t="s">
        <v>5521</v>
      </c>
      <c r="I3474" t="s">
        <v>25</v>
      </c>
      <c r="J3474" s="1">
        <v>44703</v>
      </c>
      <c r="K3474">
        <v>5</v>
      </c>
      <c r="L3474" t="s">
        <v>64</v>
      </c>
      <c r="M3474" s="1"/>
    </row>
    <row r="3475" spans="1:13" x14ac:dyDescent="0.35">
      <c r="A3475">
        <v>3474</v>
      </c>
      <c r="B3475" t="s">
        <v>6274</v>
      </c>
      <c r="C3475" t="s">
        <v>5764</v>
      </c>
      <c r="D3475" t="s">
        <v>28</v>
      </c>
      <c r="E3475" t="s">
        <v>29</v>
      </c>
      <c r="F3475">
        <v>60</v>
      </c>
      <c r="G3475" t="s">
        <v>8130</v>
      </c>
      <c r="H3475" t="s">
        <v>458</v>
      </c>
      <c r="I3475" t="s">
        <v>294</v>
      </c>
      <c r="J3475" s="1">
        <v>44257</v>
      </c>
      <c r="K3475">
        <v>48</v>
      </c>
      <c r="L3475" t="s">
        <v>20</v>
      </c>
      <c r="M3475" s="1"/>
    </row>
    <row r="3476" spans="1:13" x14ac:dyDescent="0.35">
      <c r="A3476">
        <v>3475</v>
      </c>
      <c r="B3476" t="s">
        <v>4124</v>
      </c>
      <c r="C3476" t="s">
        <v>4422</v>
      </c>
      <c r="D3476" t="s">
        <v>51</v>
      </c>
      <c r="E3476" t="s">
        <v>16</v>
      </c>
      <c r="F3476">
        <v>30</v>
      </c>
      <c r="G3476" t="s">
        <v>8131</v>
      </c>
      <c r="H3476" t="s">
        <v>2552</v>
      </c>
      <c r="I3476" t="s">
        <v>32</v>
      </c>
      <c r="J3476" s="1">
        <v>44248</v>
      </c>
      <c r="K3476">
        <v>63</v>
      </c>
      <c r="L3476" t="s">
        <v>33</v>
      </c>
      <c r="M3476" s="1"/>
    </row>
    <row r="3477" spans="1:13" x14ac:dyDescent="0.35">
      <c r="A3477">
        <v>3476</v>
      </c>
      <c r="B3477" t="s">
        <v>1002</v>
      </c>
      <c r="C3477" t="s">
        <v>3831</v>
      </c>
      <c r="D3477" t="s">
        <v>28</v>
      </c>
      <c r="E3477" t="s">
        <v>29</v>
      </c>
      <c r="F3477">
        <v>90</v>
      </c>
      <c r="G3477" t="s">
        <v>8132</v>
      </c>
      <c r="H3477" t="s">
        <v>2494</v>
      </c>
      <c r="I3477" t="s">
        <v>25</v>
      </c>
      <c r="J3477" s="1">
        <v>44376</v>
      </c>
      <c r="K3477">
        <v>7</v>
      </c>
      <c r="L3477" t="s">
        <v>45</v>
      </c>
      <c r="M3477" s="1"/>
    </row>
    <row r="3478" spans="1:13" x14ac:dyDescent="0.35">
      <c r="A3478">
        <v>3477</v>
      </c>
      <c r="B3478" t="s">
        <v>4290</v>
      </c>
      <c r="C3478" t="s">
        <v>3485</v>
      </c>
      <c r="D3478" t="s">
        <v>51</v>
      </c>
      <c r="E3478" t="s">
        <v>16</v>
      </c>
      <c r="F3478">
        <v>60</v>
      </c>
      <c r="G3478" t="s">
        <v>8133</v>
      </c>
      <c r="H3478" t="s">
        <v>288</v>
      </c>
      <c r="I3478" t="s">
        <v>32</v>
      </c>
      <c r="J3478" s="1">
        <v>44443</v>
      </c>
      <c r="K3478">
        <v>29</v>
      </c>
      <c r="L3478" t="s">
        <v>101</v>
      </c>
      <c r="M3478" s="1"/>
    </row>
    <row r="3479" spans="1:13" x14ac:dyDescent="0.35">
      <c r="A3479">
        <v>3478</v>
      </c>
      <c r="B3479" t="s">
        <v>4572</v>
      </c>
      <c r="C3479" t="s">
        <v>8134</v>
      </c>
      <c r="D3479" t="s">
        <v>28</v>
      </c>
      <c r="E3479" t="s">
        <v>29</v>
      </c>
      <c r="F3479">
        <v>30</v>
      </c>
      <c r="G3479" t="s">
        <v>8135</v>
      </c>
      <c r="H3479" t="s">
        <v>7572</v>
      </c>
      <c r="I3479" t="s">
        <v>886</v>
      </c>
      <c r="J3479" s="1">
        <v>44104</v>
      </c>
      <c r="K3479">
        <v>7</v>
      </c>
      <c r="L3479" t="s">
        <v>20</v>
      </c>
      <c r="M3479" s="1"/>
    </row>
    <row r="3480" spans="1:13" x14ac:dyDescent="0.35">
      <c r="A3480">
        <v>3479</v>
      </c>
      <c r="B3480" t="s">
        <v>872</v>
      </c>
      <c r="C3480" t="s">
        <v>8136</v>
      </c>
      <c r="D3480" t="s">
        <v>28</v>
      </c>
      <c r="E3480" t="s">
        <v>29</v>
      </c>
      <c r="F3480">
        <v>30</v>
      </c>
      <c r="G3480" t="s">
        <v>8137</v>
      </c>
      <c r="H3480" t="s">
        <v>412</v>
      </c>
      <c r="I3480" t="s">
        <v>187</v>
      </c>
      <c r="J3480" s="1">
        <v>44747</v>
      </c>
      <c r="K3480">
        <v>65</v>
      </c>
      <c r="L3480" t="s">
        <v>20</v>
      </c>
      <c r="M3480" s="1"/>
    </row>
    <row r="3481" spans="1:13" x14ac:dyDescent="0.35">
      <c r="A3481">
        <v>3480</v>
      </c>
      <c r="B3481" t="s">
        <v>872</v>
      </c>
      <c r="C3481" t="s">
        <v>8136</v>
      </c>
      <c r="D3481" t="s">
        <v>28</v>
      </c>
      <c r="E3481" t="s">
        <v>29</v>
      </c>
      <c r="F3481">
        <v>30</v>
      </c>
      <c r="G3481" t="s">
        <v>8137</v>
      </c>
      <c r="H3481" t="s">
        <v>412</v>
      </c>
      <c r="I3481" t="s">
        <v>187</v>
      </c>
      <c r="J3481" s="1">
        <v>44747</v>
      </c>
      <c r="K3481">
        <v>65</v>
      </c>
      <c r="L3481" t="s">
        <v>20</v>
      </c>
      <c r="M3481" s="1"/>
    </row>
    <row r="3482" spans="1:13" x14ac:dyDescent="0.35">
      <c r="A3482">
        <v>3481</v>
      </c>
      <c r="B3482" t="s">
        <v>8138</v>
      </c>
      <c r="C3482" t="s">
        <v>906</v>
      </c>
      <c r="D3482" t="s">
        <v>15</v>
      </c>
      <c r="E3482" t="s">
        <v>16</v>
      </c>
      <c r="F3482">
        <v>30</v>
      </c>
      <c r="G3482" t="s">
        <v>8139</v>
      </c>
      <c r="H3482" t="s">
        <v>2742</v>
      </c>
      <c r="I3482" t="s">
        <v>124</v>
      </c>
      <c r="J3482" s="1">
        <v>44429</v>
      </c>
      <c r="K3482">
        <v>76</v>
      </c>
      <c r="L3482" t="s">
        <v>70</v>
      </c>
      <c r="M3482" s="1"/>
    </row>
    <row r="3483" spans="1:13" x14ac:dyDescent="0.35">
      <c r="A3483">
        <v>3482</v>
      </c>
      <c r="B3483" t="s">
        <v>2384</v>
      </c>
      <c r="C3483" t="s">
        <v>6727</v>
      </c>
      <c r="D3483" t="s">
        <v>28</v>
      </c>
      <c r="E3483" t="s">
        <v>8140</v>
      </c>
      <c r="F3483">
        <v>60</v>
      </c>
      <c r="G3483" t="s">
        <v>8141</v>
      </c>
      <c r="H3483" t="s">
        <v>5886</v>
      </c>
      <c r="I3483" t="s">
        <v>187</v>
      </c>
      <c r="J3483" s="1">
        <v>44195</v>
      </c>
      <c r="K3483">
        <v>13</v>
      </c>
      <c r="L3483" t="s">
        <v>33</v>
      </c>
      <c r="M3483" s="1"/>
    </row>
    <row r="3484" spans="1:13" x14ac:dyDescent="0.35">
      <c r="A3484">
        <v>3483</v>
      </c>
      <c r="B3484" t="s">
        <v>8142</v>
      </c>
      <c r="C3484" t="s">
        <v>2492</v>
      </c>
      <c r="D3484" t="s">
        <v>51</v>
      </c>
      <c r="E3484" t="s">
        <v>16</v>
      </c>
      <c r="F3484">
        <v>60</v>
      </c>
      <c r="G3484" t="s">
        <v>8143</v>
      </c>
      <c r="H3484" t="s">
        <v>750</v>
      </c>
      <c r="I3484" t="s">
        <v>25</v>
      </c>
      <c r="J3484" s="1">
        <v>44097</v>
      </c>
      <c r="K3484">
        <v>36</v>
      </c>
      <c r="L3484" t="s">
        <v>159</v>
      </c>
      <c r="M3484" s="1"/>
    </row>
    <row r="3485" spans="1:13" x14ac:dyDescent="0.35">
      <c r="A3485">
        <v>3484</v>
      </c>
      <c r="B3485" t="s">
        <v>6476</v>
      </c>
      <c r="C3485" t="s">
        <v>8144</v>
      </c>
      <c r="D3485" t="s">
        <v>28</v>
      </c>
      <c r="E3485" t="s">
        <v>29</v>
      </c>
      <c r="F3485">
        <v>30</v>
      </c>
      <c r="G3485" t="s">
        <v>8145</v>
      </c>
      <c r="H3485" t="s">
        <v>3531</v>
      </c>
      <c r="I3485" t="s">
        <v>32</v>
      </c>
      <c r="J3485" s="1">
        <v>44386</v>
      </c>
      <c r="K3485">
        <v>65</v>
      </c>
      <c r="L3485" t="s">
        <v>45</v>
      </c>
      <c r="M3485" s="1"/>
    </row>
    <row r="3486" spans="1:13" x14ac:dyDescent="0.35">
      <c r="A3486">
        <v>3485</v>
      </c>
      <c r="B3486" t="s">
        <v>8146</v>
      </c>
      <c r="C3486" t="s">
        <v>8147</v>
      </c>
      <c r="D3486" t="s">
        <v>15</v>
      </c>
      <c r="E3486" t="s">
        <v>16</v>
      </c>
      <c r="F3486">
        <v>60</v>
      </c>
      <c r="G3486" t="s">
        <v>8148</v>
      </c>
      <c r="H3486" t="s">
        <v>4299</v>
      </c>
      <c r="I3486" t="s">
        <v>32</v>
      </c>
      <c r="J3486" s="1">
        <v>43871</v>
      </c>
      <c r="K3486">
        <v>63</v>
      </c>
      <c r="L3486" t="s">
        <v>45</v>
      </c>
      <c r="M3486" s="1"/>
    </row>
    <row r="3487" spans="1:13" x14ac:dyDescent="0.35">
      <c r="A3487">
        <v>3486</v>
      </c>
      <c r="B3487" t="s">
        <v>8149</v>
      </c>
      <c r="C3487" t="s">
        <v>281</v>
      </c>
      <c r="D3487" t="s">
        <v>28</v>
      </c>
      <c r="E3487" t="s">
        <v>29</v>
      </c>
      <c r="F3487">
        <v>90</v>
      </c>
      <c r="G3487" t="s">
        <v>8150</v>
      </c>
      <c r="H3487" t="s">
        <v>3909</v>
      </c>
      <c r="I3487" t="s">
        <v>32</v>
      </c>
      <c r="J3487" s="1">
        <v>44433</v>
      </c>
      <c r="K3487">
        <v>76</v>
      </c>
      <c r="L3487" t="s">
        <v>70</v>
      </c>
      <c r="M3487" s="1"/>
    </row>
    <row r="3488" spans="1:13" x14ac:dyDescent="0.35">
      <c r="A3488">
        <v>3487</v>
      </c>
      <c r="B3488" t="s">
        <v>8151</v>
      </c>
      <c r="C3488" t="s">
        <v>5534</v>
      </c>
      <c r="D3488" t="s">
        <v>28</v>
      </c>
      <c r="E3488" t="s">
        <v>29</v>
      </c>
      <c r="F3488">
        <v>90</v>
      </c>
      <c r="G3488" t="s">
        <v>8152</v>
      </c>
      <c r="H3488" t="s">
        <v>6618</v>
      </c>
      <c r="I3488" t="s">
        <v>32</v>
      </c>
      <c r="J3488" s="1">
        <v>44789</v>
      </c>
      <c r="K3488">
        <v>37</v>
      </c>
      <c r="L3488" t="s">
        <v>101</v>
      </c>
      <c r="M3488" s="1"/>
    </row>
    <row r="3489" spans="1:13" x14ac:dyDescent="0.35">
      <c r="A3489">
        <v>3488</v>
      </c>
      <c r="B3489" t="s">
        <v>8153</v>
      </c>
      <c r="C3489" t="s">
        <v>7180</v>
      </c>
      <c r="D3489" t="s">
        <v>51</v>
      </c>
      <c r="E3489" t="s">
        <v>16</v>
      </c>
      <c r="F3489">
        <v>30</v>
      </c>
      <c r="G3489" t="s">
        <v>8154</v>
      </c>
      <c r="H3489" t="s">
        <v>8155</v>
      </c>
      <c r="I3489" t="s">
        <v>32</v>
      </c>
      <c r="J3489" s="1">
        <v>43973</v>
      </c>
      <c r="K3489">
        <v>28</v>
      </c>
      <c r="L3489" t="s">
        <v>80</v>
      </c>
      <c r="M3489" s="1"/>
    </row>
    <row r="3490" spans="1:13" x14ac:dyDescent="0.35">
      <c r="A3490">
        <v>3489</v>
      </c>
      <c r="B3490" t="s">
        <v>567</v>
      </c>
      <c r="C3490" t="s">
        <v>8156</v>
      </c>
      <c r="D3490" t="s">
        <v>28</v>
      </c>
      <c r="E3490" t="s">
        <v>29</v>
      </c>
      <c r="F3490">
        <v>60</v>
      </c>
      <c r="G3490" t="s">
        <v>8157</v>
      </c>
      <c r="H3490" t="s">
        <v>4673</v>
      </c>
      <c r="I3490" t="s">
        <v>294</v>
      </c>
      <c r="J3490" s="1">
        <v>44230</v>
      </c>
      <c r="K3490">
        <v>44</v>
      </c>
      <c r="L3490" t="s">
        <v>33</v>
      </c>
      <c r="M3490" s="1"/>
    </row>
    <row r="3491" spans="1:13" x14ac:dyDescent="0.35">
      <c r="A3491">
        <v>3490</v>
      </c>
      <c r="B3491" t="s">
        <v>8158</v>
      </c>
      <c r="C3491" t="s">
        <v>4603</v>
      </c>
      <c r="D3491" t="s">
        <v>15</v>
      </c>
      <c r="E3491" t="s">
        <v>16</v>
      </c>
      <c r="F3491">
        <v>60</v>
      </c>
      <c r="G3491" t="s">
        <v>8159</v>
      </c>
      <c r="H3491" t="s">
        <v>917</v>
      </c>
      <c r="I3491" t="s">
        <v>32</v>
      </c>
      <c r="J3491" s="1">
        <v>44726</v>
      </c>
      <c r="K3491">
        <v>25</v>
      </c>
      <c r="L3491" t="s">
        <v>45</v>
      </c>
      <c r="M3491" s="1"/>
    </row>
    <row r="3492" spans="1:13" x14ac:dyDescent="0.35">
      <c r="A3492">
        <v>3491</v>
      </c>
      <c r="B3492" t="s">
        <v>1165</v>
      </c>
      <c r="C3492" t="s">
        <v>3336</v>
      </c>
      <c r="D3492" t="s">
        <v>41</v>
      </c>
      <c r="E3492" t="s">
        <v>16</v>
      </c>
      <c r="F3492">
        <v>60</v>
      </c>
      <c r="G3492" t="s">
        <v>8160</v>
      </c>
      <c r="H3492" t="s">
        <v>1022</v>
      </c>
      <c r="I3492" t="s">
        <v>164</v>
      </c>
      <c r="J3492" s="1">
        <v>44530</v>
      </c>
      <c r="K3492">
        <v>69</v>
      </c>
      <c r="L3492" t="s">
        <v>70</v>
      </c>
      <c r="M3492" s="1"/>
    </row>
    <row r="3493" spans="1:13" x14ac:dyDescent="0.35">
      <c r="A3493">
        <v>3492</v>
      </c>
      <c r="B3493" t="s">
        <v>2828</v>
      </c>
      <c r="C3493" t="s">
        <v>1301</v>
      </c>
      <c r="D3493" t="s">
        <v>117</v>
      </c>
      <c r="E3493" t="s">
        <v>16</v>
      </c>
      <c r="F3493">
        <v>90</v>
      </c>
      <c r="G3493" t="s">
        <v>8161</v>
      </c>
      <c r="H3493" t="s">
        <v>7665</v>
      </c>
      <c r="I3493" t="s">
        <v>7666</v>
      </c>
      <c r="J3493" s="1">
        <v>44333</v>
      </c>
      <c r="K3493">
        <v>10</v>
      </c>
      <c r="L3493" t="s">
        <v>20</v>
      </c>
      <c r="M3493" s="1"/>
    </row>
    <row r="3494" spans="1:13" x14ac:dyDescent="0.35">
      <c r="A3494">
        <v>3493</v>
      </c>
      <c r="B3494" t="s">
        <v>8162</v>
      </c>
      <c r="C3494" t="s">
        <v>5689</v>
      </c>
      <c r="D3494" t="s">
        <v>28</v>
      </c>
      <c r="E3494" t="s">
        <v>29</v>
      </c>
      <c r="F3494">
        <v>90</v>
      </c>
      <c r="G3494" t="s">
        <v>8163</v>
      </c>
      <c r="H3494" t="s">
        <v>7763</v>
      </c>
      <c r="I3494" t="s">
        <v>129</v>
      </c>
      <c r="J3494" s="1">
        <v>44476</v>
      </c>
      <c r="K3494">
        <v>20</v>
      </c>
      <c r="L3494" t="s">
        <v>70</v>
      </c>
      <c r="M3494" s="1"/>
    </row>
    <row r="3495" spans="1:13" x14ac:dyDescent="0.35">
      <c r="A3495">
        <v>3494</v>
      </c>
      <c r="B3495" t="s">
        <v>4644</v>
      </c>
      <c r="C3495" t="s">
        <v>7290</v>
      </c>
      <c r="D3495" t="s">
        <v>28</v>
      </c>
      <c r="E3495" t="s">
        <v>29</v>
      </c>
      <c r="F3495">
        <v>30</v>
      </c>
      <c r="G3495" t="s">
        <v>8164</v>
      </c>
      <c r="H3495" t="s">
        <v>145</v>
      </c>
      <c r="I3495" t="s">
        <v>146</v>
      </c>
      <c r="J3495" s="1">
        <v>44219</v>
      </c>
      <c r="K3495">
        <v>73</v>
      </c>
      <c r="L3495" t="s">
        <v>101</v>
      </c>
      <c r="M3495" s="1"/>
    </row>
    <row r="3496" spans="1:13" x14ac:dyDescent="0.35">
      <c r="A3496">
        <v>3495</v>
      </c>
      <c r="B3496" t="s">
        <v>1591</v>
      </c>
      <c r="C3496" t="s">
        <v>2431</v>
      </c>
      <c r="D3496" t="s">
        <v>28</v>
      </c>
      <c r="E3496" t="s">
        <v>29</v>
      </c>
      <c r="F3496">
        <v>30</v>
      </c>
      <c r="G3496" t="s">
        <v>8165</v>
      </c>
      <c r="H3496" t="s">
        <v>1490</v>
      </c>
      <c r="I3496" t="s">
        <v>294</v>
      </c>
      <c r="J3496" s="1">
        <v>44225</v>
      </c>
      <c r="K3496">
        <v>59</v>
      </c>
      <c r="L3496" t="s">
        <v>54</v>
      </c>
      <c r="M3496" s="1"/>
    </row>
    <row r="3497" spans="1:13" x14ac:dyDescent="0.35">
      <c r="A3497">
        <v>3496</v>
      </c>
      <c r="B3497" t="s">
        <v>4419</v>
      </c>
      <c r="C3497" t="s">
        <v>7889</v>
      </c>
      <c r="D3497" t="s">
        <v>28</v>
      </c>
      <c r="E3497" t="s">
        <v>29</v>
      </c>
      <c r="F3497">
        <v>30</v>
      </c>
      <c r="G3497" t="s">
        <v>8166</v>
      </c>
      <c r="H3497" t="s">
        <v>1228</v>
      </c>
      <c r="I3497" t="s">
        <v>25</v>
      </c>
      <c r="J3497" s="1">
        <v>44393</v>
      </c>
      <c r="K3497">
        <v>65</v>
      </c>
      <c r="L3497" t="s">
        <v>64</v>
      </c>
      <c r="M3497" s="1"/>
    </row>
    <row r="3498" spans="1:13" x14ac:dyDescent="0.35">
      <c r="A3498">
        <v>3497</v>
      </c>
      <c r="B3498" t="s">
        <v>1464</v>
      </c>
      <c r="C3498" t="s">
        <v>2197</v>
      </c>
      <c r="D3498" t="s">
        <v>28</v>
      </c>
      <c r="E3498" t="s">
        <v>29</v>
      </c>
      <c r="F3498">
        <v>90</v>
      </c>
      <c r="G3498" t="s">
        <v>8167</v>
      </c>
      <c r="H3498" t="s">
        <v>2848</v>
      </c>
      <c r="I3498" t="s">
        <v>129</v>
      </c>
      <c r="J3498" s="1">
        <v>44578</v>
      </c>
      <c r="K3498">
        <v>77</v>
      </c>
      <c r="L3498" t="s">
        <v>20</v>
      </c>
      <c r="M3498" s="1"/>
    </row>
    <row r="3499" spans="1:13" x14ac:dyDescent="0.35">
      <c r="A3499">
        <v>3498</v>
      </c>
      <c r="B3499" t="s">
        <v>8168</v>
      </c>
      <c r="C3499" t="s">
        <v>2139</v>
      </c>
      <c r="D3499" t="s">
        <v>92</v>
      </c>
      <c r="E3499" t="s">
        <v>16</v>
      </c>
      <c r="F3499">
        <v>90</v>
      </c>
      <c r="G3499" t="s">
        <v>8169</v>
      </c>
      <c r="H3499" t="s">
        <v>7269</v>
      </c>
      <c r="I3499" t="s">
        <v>187</v>
      </c>
      <c r="J3499" s="1">
        <v>43983</v>
      </c>
      <c r="K3499">
        <v>74</v>
      </c>
      <c r="L3499" t="s">
        <v>54</v>
      </c>
      <c r="M3499" s="1"/>
    </row>
    <row r="3500" spans="1:13" x14ac:dyDescent="0.35">
      <c r="A3500">
        <v>3499</v>
      </c>
      <c r="B3500" t="s">
        <v>1881</v>
      </c>
      <c r="C3500" t="s">
        <v>2017</v>
      </c>
      <c r="D3500" t="s">
        <v>28</v>
      </c>
      <c r="E3500" t="s">
        <v>29</v>
      </c>
      <c r="F3500">
        <v>30</v>
      </c>
      <c r="G3500" t="s">
        <v>8170</v>
      </c>
      <c r="H3500" t="s">
        <v>6602</v>
      </c>
      <c r="I3500" t="s">
        <v>32</v>
      </c>
      <c r="J3500" s="1">
        <v>44110</v>
      </c>
      <c r="K3500">
        <v>41</v>
      </c>
      <c r="L3500" t="s">
        <v>54</v>
      </c>
      <c r="M3500" s="1"/>
    </row>
    <row r="3501" spans="1:13" x14ac:dyDescent="0.35">
      <c r="A3501">
        <v>3500</v>
      </c>
      <c r="B3501" t="s">
        <v>8171</v>
      </c>
      <c r="C3501" t="s">
        <v>2014</v>
      </c>
      <c r="D3501" t="s">
        <v>51</v>
      </c>
      <c r="E3501" t="s">
        <v>16</v>
      </c>
      <c r="F3501">
        <v>90</v>
      </c>
      <c r="G3501" t="s">
        <v>8172</v>
      </c>
      <c r="H3501" t="s">
        <v>8173</v>
      </c>
      <c r="I3501" t="s">
        <v>25</v>
      </c>
      <c r="J3501" s="1">
        <v>44201</v>
      </c>
      <c r="K3501">
        <v>5</v>
      </c>
      <c r="L3501" t="s">
        <v>54</v>
      </c>
      <c r="M3501" s="1"/>
    </row>
    <row r="3502" spans="1:13" x14ac:dyDescent="0.35">
      <c r="A3502">
        <v>3501</v>
      </c>
      <c r="B3502" t="s">
        <v>8174</v>
      </c>
      <c r="C3502" t="s">
        <v>6465</v>
      </c>
      <c r="D3502" t="s">
        <v>51</v>
      </c>
      <c r="E3502" t="s">
        <v>16</v>
      </c>
      <c r="F3502">
        <v>90</v>
      </c>
      <c r="G3502" t="s">
        <v>8175</v>
      </c>
      <c r="H3502" t="s">
        <v>7665</v>
      </c>
      <c r="I3502" t="s">
        <v>7666</v>
      </c>
      <c r="J3502" s="1">
        <v>43899</v>
      </c>
      <c r="K3502">
        <v>51</v>
      </c>
      <c r="L3502" t="s">
        <v>80</v>
      </c>
      <c r="M3502" s="1"/>
    </row>
    <row r="3503" spans="1:13" x14ac:dyDescent="0.35">
      <c r="A3503">
        <v>3502</v>
      </c>
      <c r="B3503" t="s">
        <v>357</v>
      </c>
      <c r="C3503" t="s">
        <v>1162</v>
      </c>
      <c r="D3503" t="s">
        <v>28</v>
      </c>
      <c r="E3503" t="s">
        <v>29</v>
      </c>
      <c r="F3503">
        <v>60</v>
      </c>
      <c r="G3503" t="s">
        <v>8176</v>
      </c>
      <c r="H3503" t="s">
        <v>5327</v>
      </c>
      <c r="I3503" t="s">
        <v>187</v>
      </c>
      <c r="J3503" s="1">
        <v>44219</v>
      </c>
      <c r="K3503">
        <v>4</v>
      </c>
      <c r="L3503" t="s">
        <v>45</v>
      </c>
      <c r="M3503" s="1"/>
    </row>
    <row r="3504" spans="1:13" x14ac:dyDescent="0.35">
      <c r="A3504">
        <v>3503</v>
      </c>
      <c r="B3504" t="s">
        <v>8177</v>
      </c>
      <c r="C3504" t="s">
        <v>1749</v>
      </c>
      <c r="D3504" t="s">
        <v>15</v>
      </c>
      <c r="E3504" t="s">
        <v>16</v>
      </c>
      <c r="F3504">
        <v>90</v>
      </c>
      <c r="G3504" t="s">
        <v>8178</v>
      </c>
      <c r="H3504" t="s">
        <v>5132</v>
      </c>
      <c r="I3504" t="s">
        <v>32</v>
      </c>
      <c r="J3504" s="1">
        <v>44866</v>
      </c>
      <c r="K3504">
        <v>60</v>
      </c>
      <c r="L3504" t="s">
        <v>101</v>
      </c>
      <c r="M3504" s="1"/>
    </row>
    <row r="3505" spans="1:13" x14ac:dyDescent="0.35">
      <c r="A3505">
        <v>3504</v>
      </c>
      <c r="B3505" t="s">
        <v>8179</v>
      </c>
      <c r="C3505" t="s">
        <v>1932</v>
      </c>
      <c r="D3505" t="s">
        <v>51</v>
      </c>
      <c r="E3505" t="s">
        <v>16</v>
      </c>
      <c r="F3505">
        <v>30</v>
      </c>
      <c r="G3505" t="s">
        <v>8180</v>
      </c>
      <c r="H3505" t="s">
        <v>7004</v>
      </c>
      <c r="I3505" t="s">
        <v>208</v>
      </c>
      <c r="J3505" s="1">
        <v>44655</v>
      </c>
      <c r="K3505">
        <v>72</v>
      </c>
      <c r="L3505" t="s">
        <v>39</v>
      </c>
      <c r="M3505" s="1"/>
    </row>
    <row r="3506" spans="1:13" x14ac:dyDescent="0.35">
      <c r="A3506">
        <v>3505</v>
      </c>
      <c r="B3506" t="s">
        <v>2571</v>
      </c>
      <c r="C3506" t="s">
        <v>1191</v>
      </c>
      <c r="D3506" t="s">
        <v>28</v>
      </c>
      <c r="E3506" t="s">
        <v>29</v>
      </c>
      <c r="F3506">
        <v>90</v>
      </c>
      <c r="G3506" t="s">
        <v>8181</v>
      </c>
      <c r="H3506" t="s">
        <v>1819</v>
      </c>
      <c r="I3506" t="s">
        <v>89</v>
      </c>
      <c r="J3506" s="1">
        <v>44197</v>
      </c>
      <c r="K3506">
        <v>78</v>
      </c>
      <c r="L3506" t="s">
        <v>101</v>
      </c>
      <c r="M3506" s="1"/>
    </row>
    <row r="3507" spans="1:13" x14ac:dyDescent="0.35">
      <c r="A3507">
        <v>3506</v>
      </c>
      <c r="B3507" t="s">
        <v>8182</v>
      </c>
      <c r="C3507" t="s">
        <v>5764</v>
      </c>
      <c r="D3507" t="s">
        <v>51</v>
      </c>
      <c r="E3507" t="s">
        <v>16</v>
      </c>
      <c r="F3507">
        <v>90</v>
      </c>
      <c r="G3507" t="s">
        <v>8183</v>
      </c>
      <c r="H3507" t="s">
        <v>7642</v>
      </c>
      <c r="I3507" t="s">
        <v>32</v>
      </c>
      <c r="J3507" s="1">
        <v>44021</v>
      </c>
      <c r="K3507">
        <v>73</v>
      </c>
      <c r="L3507" t="s">
        <v>39</v>
      </c>
      <c r="M3507" s="1"/>
    </row>
    <row r="3508" spans="1:13" x14ac:dyDescent="0.35">
      <c r="A3508">
        <v>3507</v>
      </c>
      <c r="B3508" t="s">
        <v>8184</v>
      </c>
      <c r="C3508" t="s">
        <v>2507</v>
      </c>
      <c r="D3508" t="s">
        <v>51</v>
      </c>
      <c r="E3508" t="s">
        <v>16</v>
      </c>
      <c r="F3508">
        <v>90</v>
      </c>
      <c r="G3508" t="s">
        <v>8185</v>
      </c>
      <c r="H3508" t="s">
        <v>3866</v>
      </c>
      <c r="I3508" t="s">
        <v>32</v>
      </c>
      <c r="J3508" s="1">
        <v>44459</v>
      </c>
      <c r="K3508">
        <v>48</v>
      </c>
      <c r="L3508" t="s">
        <v>70</v>
      </c>
      <c r="M3508" s="1"/>
    </row>
    <row r="3509" spans="1:13" x14ac:dyDescent="0.35">
      <c r="A3509">
        <v>3508</v>
      </c>
      <c r="B3509" t="s">
        <v>555</v>
      </c>
      <c r="C3509" t="s">
        <v>1204</v>
      </c>
      <c r="D3509" t="s">
        <v>28</v>
      </c>
      <c r="E3509" t="s">
        <v>29</v>
      </c>
      <c r="F3509">
        <v>90</v>
      </c>
      <c r="G3509" t="s">
        <v>8186</v>
      </c>
      <c r="H3509" t="s">
        <v>1249</v>
      </c>
      <c r="I3509" t="s">
        <v>146</v>
      </c>
      <c r="J3509" s="1">
        <v>43900</v>
      </c>
      <c r="K3509">
        <v>73</v>
      </c>
      <c r="L3509" t="s">
        <v>39</v>
      </c>
      <c r="M3509" s="1"/>
    </row>
    <row r="3510" spans="1:13" x14ac:dyDescent="0.35">
      <c r="A3510">
        <v>3509</v>
      </c>
      <c r="B3510" t="s">
        <v>8187</v>
      </c>
      <c r="C3510" t="s">
        <v>2339</v>
      </c>
      <c r="D3510" t="s">
        <v>117</v>
      </c>
      <c r="E3510" t="s">
        <v>29</v>
      </c>
      <c r="F3510">
        <v>90</v>
      </c>
      <c r="G3510" t="s">
        <v>8188</v>
      </c>
      <c r="H3510" t="s">
        <v>8121</v>
      </c>
      <c r="I3510" t="s">
        <v>44</v>
      </c>
      <c r="J3510" s="1">
        <v>44714</v>
      </c>
      <c r="K3510">
        <v>55</v>
      </c>
      <c r="L3510" t="s">
        <v>45</v>
      </c>
      <c r="M3510" s="1"/>
    </row>
    <row r="3511" spans="1:13" x14ac:dyDescent="0.35">
      <c r="A3511">
        <v>3510</v>
      </c>
      <c r="B3511" t="s">
        <v>8189</v>
      </c>
      <c r="C3511" t="s">
        <v>1247</v>
      </c>
      <c r="D3511" t="s">
        <v>51</v>
      </c>
      <c r="E3511" t="s">
        <v>16</v>
      </c>
      <c r="F3511">
        <v>30</v>
      </c>
      <c r="G3511" t="s">
        <v>8188</v>
      </c>
      <c r="H3511" t="s">
        <v>1575</v>
      </c>
      <c r="I3511" t="s">
        <v>1576</v>
      </c>
      <c r="J3511" s="1">
        <v>44533</v>
      </c>
      <c r="K3511">
        <v>2</v>
      </c>
      <c r="L3511" t="s">
        <v>45</v>
      </c>
      <c r="M3511" s="1"/>
    </row>
    <row r="3512" spans="1:13" x14ac:dyDescent="0.35">
      <c r="A3512">
        <v>3511</v>
      </c>
      <c r="B3512" t="s">
        <v>6837</v>
      </c>
      <c r="C3512" t="s">
        <v>5328</v>
      </c>
      <c r="D3512" t="s">
        <v>28</v>
      </c>
      <c r="E3512" t="s">
        <v>29</v>
      </c>
      <c r="F3512">
        <v>30</v>
      </c>
      <c r="G3512" t="s">
        <v>8190</v>
      </c>
      <c r="H3512" t="s">
        <v>8191</v>
      </c>
      <c r="I3512" t="s">
        <v>886</v>
      </c>
      <c r="J3512" s="1">
        <v>44414</v>
      </c>
      <c r="K3512">
        <v>37</v>
      </c>
      <c r="L3512" t="s">
        <v>101</v>
      </c>
      <c r="M3512" s="1"/>
    </row>
    <row r="3513" spans="1:13" x14ac:dyDescent="0.35">
      <c r="A3513">
        <v>3512</v>
      </c>
      <c r="B3513" t="s">
        <v>967</v>
      </c>
      <c r="C3513" t="s">
        <v>940</v>
      </c>
      <c r="D3513" t="s">
        <v>28</v>
      </c>
      <c r="E3513" t="s">
        <v>29</v>
      </c>
      <c r="F3513">
        <v>60</v>
      </c>
      <c r="G3513" t="s">
        <v>8192</v>
      </c>
      <c r="H3513" t="s">
        <v>1743</v>
      </c>
      <c r="I3513" t="s">
        <v>1744</v>
      </c>
      <c r="J3513" s="1">
        <v>44095</v>
      </c>
      <c r="K3513">
        <v>81</v>
      </c>
      <c r="L3513" t="s">
        <v>159</v>
      </c>
      <c r="M3513" s="1"/>
    </row>
    <row r="3514" spans="1:13" x14ac:dyDescent="0.35">
      <c r="A3514">
        <v>3513</v>
      </c>
      <c r="B3514" t="s">
        <v>4916</v>
      </c>
      <c r="C3514" t="s">
        <v>5081</v>
      </c>
      <c r="D3514" t="s">
        <v>28</v>
      </c>
      <c r="E3514" t="s">
        <v>29</v>
      </c>
      <c r="F3514">
        <v>90</v>
      </c>
      <c r="G3514" t="s">
        <v>8193</v>
      </c>
      <c r="H3514" t="s">
        <v>2577</v>
      </c>
      <c r="I3514" t="s">
        <v>645</v>
      </c>
      <c r="J3514" s="1">
        <v>44781</v>
      </c>
      <c r="K3514">
        <v>41</v>
      </c>
      <c r="L3514" t="s">
        <v>45</v>
      </c>
      <c r="M3514" s="1"/>
    </row>
    <row r="3515" spans="1:13" x14ac:dyDescent="0.35">
      <c r="A3515">
        <v>3514</v>
      </c>
      <c r="B3515" t="s">
        <v>6630</v>
      </c>
      <c r="C3515" t="s">
        <v>3719</v>
      </c>
      <c r="D3515" t="s">
        <v>51</v>
      </c>
      <c r="E3515" t="s">
        <v>16</v>
      </c>
      <c r="F3515">
        <v>30</v>
      </c>
      <c r="G3515" t="s">
        <v>8194</v>
      </c>
      <c r="H3515" t="s">
        <v>8195</v>
      </c>
      <c r="I3515" t="s">
        <v>32</v>
      </c>
      <c r="J3515" s="1">
        <v>44609</v>
      </c>
      <c r="K3515">
        <v>95</v>
      </c>
      <c r="L3515" t="s">
        <v>80</v>
      </c>
      <c r="M3515" s="1"/>
    </row>
    <row r="3516" spans="1:13" x14ac:dyDescent="0.35">
      <c r="A3516">
        <v>3515</v>
      </c>
      <c r="B3516" t="s">
        <v>8196</v>
      </c>
      <c r="C3516" t="s">
        <v>1072</v>
      </c>
      <c r="D3516" t="s">
        <v>28</v>
      </c>
      <c r="E3516" t="s">
        <v>29</v>
      </c>
      <c r="F3516">
        <v>60</v>
      </c>
      <c r="G3516" t="s">
        <v>8197</v>
      </c>
      <c r="H3516" t="s">
        <v>3882</v>
      </c>
      <c r="I3516" t="s">
        <v>38</v>
      </c>
      <c r="J3516" s="1">
        <v>44154</v>
      </c>
      <c r="K3516">
        <v>24</v>
      </c>
      <c r="L3516" t="s">
        <v>54</v>
      </c>
      <c r="M3516" s="1"/>
    </row>
    <row r="3517" spans="1:13" x14ac:dyDescent="0.35">
      <c r="A3517">
        <v>3516</v>
      </c>
      <c r="B3517" t="s">
        <v>8198</v>
      </c>
      <c r="C3517" t="s">
        <v>4422</v>
      </c>
      <c r="D3517" t="s">
        <v>15</v>
      </c>
      <c r="E3517" t="s">
        <v>16</v>
      </c>
      <c r="F3517">
        <v>60</v>
      </c>
      <c r="G3517" t="s">
        <v>8199</v>
      </c>
      <c r="H3517" t="s">
        <v>3651</v>
      </c>
      <c r="I3517" t="s">
        <v>294</v>
      </c>
      <c r="J3517" s="1">
        <v>44658</v>
      </c>
      <c r="K3517">
        <v>48</v>
      </c>
      <c r="L3517" t="s">
        <v>20</v>
      </c>
      <c r="M3517" s="1"/>
    </row>
    <row r="3518" spans="1:13" x14ac:dyDescent="0.35">
      <c r="A3518">
        <v>3517</v>
      </c>
      <c r="B3518" t="s">
        <v>7498</v>
      </c>
      <c r="C3518" t="s">
        <v>8113</v>
      </c>
      <c r="D3518" t="s">
        <v>28</v>
      </c>
      <c r="E3518" t="s">
        <v>29</v>
      </c>
      <c r="F3518">
        <v>60</v>
      </c>
      <c r="G3518" t="s">
        <v>8200</v>
      </c>
      <c r="H3518" t="s">
        <v>1969</v>
      </c>
      <c r="I3518" t="s">
        <v>32</v>
      </c>
      <c r="J3518" s="1">
        <v>43865</v>
      </c>
      <c r="K3518">
        <v>19</v>
      </c>
      <c r="L3518" t="s">
        <v>33</v>
      </c>
      <c r="M3518" s="1"/>
    </row>
    <row r="3519" spans="1:13" x14ac:dyDescent="0.35">
      <c r="A3519">
        <v>3518</v>
      </c>
      <c r="B3519" t="s">
        <v>7136</v>
      </c>
      <c r="C3519" t="s">
        <v>5325</v>
      </c>
      <c r="D3519" t="s">
        <v>51</v>
      </c>
      <c r="E3519" t="s">
        <v>16</v>
      </c>
      <c r="F3519">
        <v>60</v>
      </c>
      <c r="G3519" t="s">
        <v>8201</v>
      </c>
      <c r="H3519" t="s">
        <v>3770</v>
      </c>
      <c r="I3519" t="s">
        <v>32</v>
      </c>
      <c r="J3519" s="1">
        <v>44031</v>
      </c>
      <c r="K3519">
        <v>36</v>
      </c>
      <c r="L3519" t="s">
        <v>101</v>
      </c>
      <c r="M3519" s="1"/>
    </row>
    <row r="3520" spans="1:13" x14ac:dyDescent="0.35">
      <c r="A3520">
        <v>3519</v>
      </c>
      <c r="B3520" t="s">
        <v>7657</v>
      </c>
      <c r="C3520" t="s">
        <v>5211</v>
      </c>
      <c r="D3520" t="s">
        <v>28</v>
      </c>
      <c r="E3520" t="s">
        <v>29</v>
      </c>
      <c r="F3520">
        <v>30</v>
      </c>
      <c r="G3520" t="s">
        <v>8202</v>
      </c>
      <c r="H3520" t="s">
        <v>3673</v>
      </c>
      <c r="I3520" t="s">
        <v>777</v>
      </c>
      <c r="J3520" s="1">
        <v>44036</v>
      </c>
      <c r="K3520">
        <v>44</v>
      </c>
      <c r="L3520" t="s">
        <v>54</v>
      </c>
      <c r="M3520" s="1"/>
    </row>
    <row r="3521" spans="1:13" x14ac:dyDescent="0.35">
      <c r="A3521">
        <v>3520</v>
      </c>
      <c r="B3521" t="s">
        <v>8203</v>
      </c>
      <c r="C3521" t="s">
        <v>1826</v>
      </c>
      <c r="D3521" t="s">
        <v>28</v>
      </c>
      <c r="E3521" t="s">
        <v>29</v>
      </c>
      <c r="F3521">
        <v>60</v>
      </c>
      <c r="G3521" t="s">
        <v>8204</v>
      </c>
      <c r="H3521" t="s">
        <v>8205</v>
      </c>
      <c r="I3521" t="s">
        <v>25</v>
      </c>
      <c r="J3521" s="1">
        <v>44855</v>
      </c>
      <c r="K3521">
        <v>17</v>
      </c>
      <c r="L3521" t="s">
        <v>39</v>
      </c>
      <c r="M3521" s="1"/>
    </row>
    <row r="3522" spans="1:13" x14ac:dyDescent="0.35">
      <c r="A3522">
        <v>3521</v>
      </c>
      <c r="B3522" t="s">
        <v>3370</v>
      </c>
      <c r="C3522" t="s">
        <v>551</v>
      </c>
      <c r="D3522" t="s">
        <v>28</v>
      </c>
      <c r="E3522" t="s">
        <v>29</v>
      </c>
      <c r="F3522">
        <v>60</v>
      </c>
      <c r="G3522" t="s">
        <v>8206</v>
      </c>
      <c r="H3522" t="s">
        <v>1937</v>
      </c>
      <c r="I3522" t="s">
        <v>25</v>
      </c>
      <c r="J3522" s="1">
        <v>44769</v>
      </c>
      <c r="K3522">
        <v>87</v>
      </c>
      <c r="L3522" t="s">
        <v>80</v>
      </c>
      <c r="M3522" s="1"/>
    </row>
    <row r="3523" spans="1:13" x14ac:dyDescent="0.35">
      <c r="A3523">
        <v>3522</v>
      </c>
      <c r="B3523" t="s">
        <v>835</v>
      </c>
      <c r="C3523" t="s">
        <v>3019</v>
      </c>
      <c r="D3523" t="s">
        <v>51</v>
      </c>
      <c r="E3523" t="s">
        <v>16</v>
      </c>
      <c r="F3523">
        <v>30</v>
      </c>
      <c r="G3523" t="s">
        <v>8207</v>
      </c>
      <c r="H3523" t="s">
        <v>8030</v>
      </c>
      <c r="I3523" t="s">
        <v>32</v>
      </c>
      <c r="J3523" s="1">
        <v>44223</v>
      </c>
      <c r="K3523">
        <v>78</v>
      </c>
      <c r="L3523" t="s">
        <v>80</v>
      </c>
      <c r="M3523" s="1"/>
    </row>
    <row r="3524" spans="1:13" x14ac:dyDescent="0.35">
      <c r="A3524">
        <v>3523</v>
      </c>
      <c r="B3524" t="s">
        <v>8208</v>
      </c>
      <c r="C3524" t="s">
        <v>8209</v>
      </c>
      <c r="D3524" t="s">
        <v>15</v>
      </c>
      <c r="E3524" t="s">
        <v>16</v>
      </c>
      <c r="F3524">
        <v>30</v>
      </c>
      <c r="G3524" t="s">
        <v>8210</v>
      </c>
      <c r="H3524" t="s">
        <v>1042</v>
      </c>
      <c r="I3524" t="s">
        <v>32</v>
      </c>
      <c r="J3524" s="1">
        <v>44541</v>
      </c>
      <c r="K3524">
        <v>32</v>
      </c>
      <c r="L3524" t="s">
        <v>20</v>
      </c>
      <c r="M3524" s="1"/>
    </row>
    <row r="3525" spans="1:13" x14ac:dyDescent="0.35">
      <c r="A3525">
        <v>3524</v>
      </c>
      <c r="B3525" t="s">
        <v>8211</v>
      </c>
      <c r="C3525" t="s">
        <v>2874</v>
      </c>
      <c r="D3525" t="s">
        <v>28</v>
      </c>
      <c r="E3525" t="s">
        <v>29</v>
      </c>
      <c r="F3525">
        <v>30</v>
      </c>
      <c r="G3525" t="s">
        <v>8212</v>
      </c>
      <c r="H3525" t="s">
        <v>8000</v>
      </c>
      <c r="I3525" t="s">
        <v>32</v>
      </c>
      <c r="J3525" s="1">
        <v>44299</v>
      </c>
      <c r="K3525">
        <v>84</v>
      </c>
      <c r="L3525" t="s">
        <v>45</v>
      </c>
      <c r="M3525" s="1"/>
    </row>
    <row r="3526" spans="1:13" x14ac:dyDescent="0.35">
      <c r="A3526">
        <v>3525</v>
      </c>
      <c r="B3526" t="s">
        <v>4909</v>
      </c>
      <c r="C3526" t="s">
        <v>4574</v>
      </c>
      <c r="D3526" t="s">
        <v>51</v>
      </c>
      <c r="E3526" t="s">
        <v>16</v>
      </c>
      <c r="F3526">
        <v>90</v>
      </c>
      <c r="G3526" t="s">
        <v>8213</v>
      </c>
      <c r="H3526" t="s">
        <v>191</v>
      </c>
      <c r="I3526" t="s">
        <v>89</v>
      </c>
      <c r="J3526" s="1">
        <v>44215</v>
      </c>
      <c r="K3526">
        <v>64</v>
      </c>
      <c r="L3526" t="s">
        <v>101</v>
      </c>
      <c r="M3526" s="1"/>
    </row>
    <row r="3527" spans="1:13" x14ac:dyDescent="0.35">
      <c r="A3527">
        <v>3526</v>
      </c>
      <c r="B3527" t="s">
        <v>8214</v>
      </c>
      <c r="C3527" t="s">
        <v>1810</v>
      </c>
      <c r="D3527" t="s">
        <v>15</v>
      </c>
      <c r="E3527" t="s">
        <v>16</v>
      </c>
      <c r="F3527">
        <v>90</v>
      </c>
      <c r="G3527" t="s">
        <v>8213</v>
      </c>
      <c r="H3527" t="s">
        <v>4874</v>
      </c>
      <c r="I3527" t="s">
        <v>32</v>
      </c>
      <c r="J3527" s="1">
        <v>44339</v>
      </c>
      <c r="K3527">
        <v>28</v>
      </c>
      <c r="L3527" t="s">
        <v>101</v>
      </c>
      <c r="M3527" s="1"/>
    </row>
    <row r="3528" spans="1:13" x14ac:dyDescent="0.35">
      <c r="A3528">
        <v>3527</v>
      </c>
      <c r="B3528" t="s">
        <v>3443</v>
      </c>
      <c r="C3528" t="s">
        <v>6314</v>
      </c>
      <c r="D3528" t="s">
        <v>28</v>
      </c>
      <c r="E3528" t="s">
        <v>29</v>
      </c>
      <c r="F3528">
        <v>90</v>
      </c>
      <c r="G3528" t="s">
        <v>8215</v>
      </c>
      <c r="H3528" t="s">
        <v>726</v>
      </c>
      <c r="I3528" t="s">
        <v>32</v>
      </c>
      <c r="J3528" s="1">
        <v>44301</v>
      </c>
      <c r="K3528">
        <v>90</v>
      </c>
      <c r="L3528" t="s">
        <v>20</v>
      </c>
      <c r="M3528" s="1"/>
    </row>
    <row r="3529" spans="1:13" x14ac:dyDescent="0.35">
      <c r="A3529">
        <v>3528</v>
      </c>
      <c r="B3529" t="s">
        <v>8216</v>
      </c>
      <c r="C3529" t="s">
        <v>2453</v>
      </c>
      <c r="D3529" t="s">
        <v>41</v>
      </c>
      <c r="E3529" t="s">
        <v>16</v>
      </c>
      <c r="F3529">
        <v>90</v>
      </c>
      <c r="G3529" t="s">
        <v>8217</v>
      </c>
      <c r="H3529" t="s">
        <v>7343</v>
      </c>
      <c r="I3529" t="s">
        <v>1126</v>
      </c>
      <c r="J3529" s="1">
        <v>44704</v>
      </c>
      <c r="K3529">
        <v>77</v>
      </c>
      <c r="L3529" t="s">
        <v>39</v>
      </c>
      <c r="M3529" s="1"/>
    </row>
    <row r="3530" spans="1:13" x14ac:dyDescent="0.35">
      <c r="A3530">
        <v>3529</v>
      </c>
      <c r="B3530" t="s">
        <v>3003</v>
      </c>
      <c r="C3530" t="s">
        <v>6216</v>
      </c>
      <c r="D3530" t="s">
        <v>51</v>
      </c>
      <c r="E3530" t="s">
        <v>16</v>
      </c>
      <c r="F3530">
        <v>60</v>
      </c>
      <c r="G3530" t="s">
        <v>8218</v>
      </c>
      <c r="H3530" t="s">
        <v>6</v>
      </c>
      <c r="I3530" t="s">
        <v>32</v>
      </c>
      <c r="J3530" s="1">
        <v>43840</v>
      </c>
      <c r="K3530">
        <v>19</v>
      </c>
      <c r="L3530" t="s">
        <v>64</v>
      </c>
      <c r="M3530" s="1"/>
    </row>
    <row r="3531" spans="1:13" x14ac:dyDescent="0.35">
      <c r="A3531">
        <v>3530</v>
      </c>
      <c r="B3531" t="s">
        <v>8219</v>
      </c>
      <c r="C3531" t="s">
        <v>6789</v>
      </c>
      <c r="D3531" t="s">
        <v>15</v>
      </c>
      <c r="E3531" t="s">
        <v>16</v>
      </c>
      <c r="F3531">
        <v>30</v>
      </c>
      <c r="G3531" t="s">
        <v>8220</v>
      </c>
      <c r="H3531" t="s">
        <v>7642</v>
      </c>
      <c r="I3531" t="s">
        <v>32</v>
      </c>
      <c r="J3531" s="1">
        <v>43985</v>
      </c>
      <c r="K3531">
        <v>6</v>
      </c>
      <c r="L3531" t="s">
        <v>159</v>
      </c>
      <c r="M3531" s="1"/>
    </row>
    <row r="3532" spans="1:13" x14ac:dyDescent="0.35">
      <c r="A3532">
        <v>3531</v>
      </c>
      <c r="B3532" t="s">
        <v>8221</v>
      </c>
      <c r="C3532" t="s">
        <v>3413</v>
      </c>
      <c r="D3532" t="s">
        <v>15</v>
      </c>
      <c r="E3532" t="s">
        <v>16</v>
      </c>
      <c r="F3532">
        <v>90</v>
      </c>
      <c r="G3532" t="s">
        <v>8222</v>
      </c>
      <c r="H3532" t="s">
        <v>7700</v>
      </c>
      <c r="I3532" t="s">
        <v>32</v>
      </c>
      <c r="J3532" s="1">
        <v>44420</v>
      </c>
      <c r="K3532">
        <v>26</v>
      </c>
      <c r="L3532" t="s">
        <v>64</v>
      </c>
      <c r="M3532" s="1"/>
    </row>
    <row r="3533" spans="1:13" x14ac:dyDescent="0.35">
      <c r="A3533">
        <v>3532</v>
      </c>
      <c r="B3533" t="s">
        <v>4803</v>
      </c>
      <c r="C3533" t="s">
        <v>372</v>
      </c>
      <c r="D3533" t="s">
        <v>28</v>
      </c>
      <c r="E3533" t="s">
        <v>29</v>
      </c>
      <c r="F3533">
        <v>60</v>
      </c>
      <c r="G3533" t="s">
        <v>8223</v>
      </c>
      <c r="H3533" t="s">
        <v>1541</v>
      </c>
      <c r="I3533" t="s">
        <v>32</v>
      </c>
      <c r="J3533" s="1">
        <v>44739</v>
      </c>
      <c r="K3533">
        <v>36</v>
      </c>
      <c r="L3533" t="s">
        <v>101</v>
      </c>
      <c r="M3533" s="1"/>
    </row>
    <row r="3534" spans="1:13" x14ac:dyDescent="0.35">
      <c r="A3534">
        <v>3533</v>
      </c>
      <c r="B3534" t="s">
        <v>364</v>
      </c>
      <c r="C3534" t="s">
        <v>5100</v>
      </c>
      <c r="D3534" t="s">
        <v>15</v>
      </c>
      <c r="E3534" t="s">
        <v>16</v>
      </c>
      <c r="F3534">
        <v>90</v>
      </c>
      <c r="G3534" t="s">
        <v>8224</v>
      </c>
      <c r="H3534" t="s">
        <v>2875</v>
      </c>
      <c r="I3534" t="s">
        <v>32</v>
      </c>
      <c r="J3534" s="1">
        <v>44315</v>
      </c>
      <c r="K3534">
        <v>79</v>
      </c>
      <c r="L3534" t="s">
        <v>54</v>
      </c>
      <c r="M3534" s="1"/>
    </row>
    <row r="3535" spans="1:13" x14ac:dyDescent="0.35">
      <c r="A3535">
        <v>3534</v>
      </c>
      <c r="B3535" t="s">
        <v>6401</v>
      </c>
      <c r="C3535" t="s">
        <v>4603</v>
      </c>
      <c r="D3535" t="s">
        <v>28</v>
      </c>
      <c r="E3535" t="s">
        <v>29</v>
      </c>
      <c r="F3535">
        <v>30</v>
      </c>
      <c r="G3535" t="s">
        <v>8225</v>
      </c>
      <c r="H3535" t="s">
        <v>2931</v>
      </c>
      <c r="I3535" t="s">
        <v>32</v>
      </c>
      <c r="J3535" s="1">
        <v>44803</v>
      </c>
      <c r="K3535">
        <v>94</v>
      </c>
      <c r="L3535" t="s">
        <v>80</v>
      </c>
      <c r="M3535" s="1"/>
    </row>
    <row r="3536" spans="1:13" x14ac:dyDescent="0.35">
      <c r="A3536">
        <v>3535</v>
      </c>
      <c r="B3536" t="s">
        <v>8226</v>
      </c>
      <c r="C3536" t="s">
        <v>8227</v>
      </c>
      <c r="D3536" t="s">
        <v>15</v>
      </c>
      <c r="E3536" t="s">
        <v>16</v>
      </c>
      <c r="F3536">
        <v>30</v>
      </c>
      <c r="G3536" t="s">
        <v>8228</v>
      </c>
      <c r="H3536" t="s">
        <v>2599</v>
      </c>
      <c r="I3536" t="s">
        <v>25</v>
      </c>
      <c r="J3536" s="1">
        <v>43940</v>
      </c>
      <c r="K3536">
        <v>11</v>
      </c>
      <c r="L3536" t="s">
        <v>45</v>
      </c>
      <c r="M3536" s="1"/>
    </row>
    <row r="3537" spans="1:13" x14ac:dyDescent="0.35">
      <c r="A3537">
        <v>3536</v>
      </c>
      <c r="B3537" t="s">
        <v>8229</v>
      </c>
      <c r="C3537" t="s">
        <v>5332</v>
      </c>
      <c r="D3537" t="s">
        <v>15</v>
      </c>
      <c r="E3537" t="s">
        <v>16</v>
      </c>
      <c r="F3537">
        <v>60</v>
      </c>
      <c r="G3537" t="s">
        <v>8230</v>
      </c>
      <c r="H3537" t="s">
        <v>1082</v>
      </c>
      <c r="I3537" t="s">
        <v>1083</v>
      </c>
      <c r="J3537" s="1">
        <v>43971</v>
      </c>
      <c r="K3537">
        <v>64</v>
      </c>
      <c r="L3537" t="s">
        <v>20</v>
      </c>
      <c r="M3537" s="1"/>
    </row>
    <row r="3538" spans="1:13" x14ac:dyDescent="0.35">
      <c r="A3538">
        <v>3537</v>
      </c>
      <c r="B3538" t="s">
        <v>1128</v>
      </c>
      <c r="C3538" t="s">
        <v>6296</v>
      </c>
      <c r="D3538" t="s">
        <v>28</v>
      </c>
      <c r="E3538" t="s">
        <v>29</v>
      </c>
      <c r="F3538">
        <v>30</v>
      </c>
      <c r="G3538" t="s">
        <v>8231</v>
      </c>
      <c r="H3538" t="s">
        <v>3666</v>
      </c>
      <c r="I3538" t="s">
        <v>1483</v>
      </c>
      <c r="J3538" s="1">
        <v>44497</v>
      </c>
      <c r="K3538">
        <v>56</v>
      </c>
      <c r="L3538" t="s">
        <v>101</v>
      </c>
      <c r="M3538" s="1"/>
    </row>
    <row r="3539" spans="1:13" x14ac:dyDescent="0.35">
      <c r="A3539">
        <v>3538</v>
      </c>
      <c r="B3539" t="s">
        <v>8232</v>
      </c>
      <c r="C3539" t="s">
        <v>2824</v>
      </c>
      <c r="D3539" t="s">
        <v>15</v>
      </c>
      <c r="E3539" t="s">
        <v>16</v>
      </c>
      <c r="F3539">
        <v>90</v>
      </c>
      <c r="G3539" t="s">
        <v>8233</v>
      </c>
      <c r="H3539" t="s">
        <v>1272</v>
      </c>
      <c r="I3539" t="s">
        <v>59</v>
      </c>
      <c r="J3539" s="1">
        <v>44415</v>
      </c>
      <c r="K3539">
        <v>53</v>
      </c>
      <c r="L3539" t="s">
        <v>159</v>
      </c>
      <c r="M3539" s="1"/>
    </row>
    <row r="3540" spans="1:13" x14ac:dyDescent="0.35">
      <c r="A3540">
        <v>3539</v>
      </c>
      <c r="B3540" t="s">
        <v>5737</v>
      </c>
      <c r="C3540" t="s">
        <v>4583</v>
      </c>
      <c r="D3540" t="s">
        <v>28</v>
      </c>
      <c r="E3540" t="s">
        <v>29</v>
      </c>
      <c r="F3540">
        <v>90</v>
      </c>
      <c r="G3540" t="s">
        <v>8234</v>
      </c>
      <c r="H3540" t="s">
        <v>2408</v>
      </c>
      <c r="I3540" t="s">
        <v>187</v>
      </c>
      <c r="J3540" s="1">
        <v>44347</v>
      </c>
      <c r="K3540">
        <v>62</v>
      </c>
      <c r="L3540" t="s">
        <v>101</v>
      </c>
      <c r="M3540" s="1"/>
    </row>
    <row r="3541" spans="1:13" x14ac:dyDescent="0.35">
      <c r="A3541">
        <v>3540</v>
      </c>
      <c r="B3541" t="s">
        <v>3946</v>
      </c>
      <c r="C3541" t="s">
        <v>2561</v>
      </c>
      <c r="D3541" t="s">
        <v>28</v>
      </c>
      <c r="E3541" t="s">
        <v>29</v>
      </c>
      <c r="F3541">
        <v>30</v>
      </c>
      <c r="G3541" t="s">
        <v>8235</v>
      </c>
      <c r="H3541" t="s">
        <v>5420</v>
      </c>
      <c r="I3541" t="s">
        <v>32</v>
      </c>
      <c r="J3541" s="1">
        <v>43939</v>
      </c>
      <c r="K3541">
        <v>39</v>
      </c>
      <c r="L3541" t="s">
        <v>33</v>
      </c>
      <c r="M3541" s="1"/>
    </row>
    <row r="3542" spans="1:13" x14ac:dyDescent="0.35">
      <c r="A3542">
        <v>3541</v>
      </c>
      <c r="B3542" t="s">
        <v>496</v>
      </c>
      <c r="C3542" t="s">
        <v>2928</v>
      </c>
      <c r="D3542" t="s">
        <v>28</v>
      </c>
      <c r="E3542" t="s">
        <v>29</v>
      </c>
      <c r="F3542">
        <v>90</v>
      </c>
      <c r="G3542" t="s">
        <v>3222</v>
      </c>
      <c r="H3542" t="s">
        <v>5736</v>
      </c>
      <c r="I3542" t="s">
        <v>95</v>
      </c>
      <c r="J3542" s="1">
        <v>44246</v>
      </c>
      <c r="K3542">
        <v>73</v>
      </c>
      <c r="L3542" t="s">
        <v>64</v>
      </c>
      <c r="M3542" s="1"/>
    </row>
    <row r="3543" spans="1:13" x14ac:dyDescent="0.35">
      <c r="A3543">
        <v>3542</v>
      </c>
      <c r="B3543" t="s">
        <v>7864</v>
      </c>
      <c r="C3543" t="s">
        <v>8236</v>
      </c>
      <c r="D3543" t="s">
        <v>51</v>
      </c>
      <c r="E3543" t="s">
        <v>16</v>
      </c>
      <c r="F3543">
        <v>60</v>
      </c>
      <c r="G3543" t="s">
        <v>8237</v>
      </c>
      <c r="H3543" t="s">
        <v>4293</v>
      </c>
      <c r="I3543" t="s">
        <v>38</v>
      </c>
      <c r="J3543" s="1">
        <v>44158</v>
      </c>
      <c r="K3543">
        <v>5</v>
      </c>
      <c r="L3543" t="s">
        <v>45</v>
      </c>
      <c r="M3543" s="1"/>
    </row>
    <row r="3544" spans="1:13" x14ac:dyDescent="0.35">
      <c r="A3544">
        <v>3543</v>
      </c>
      <c r="B3544" t="s">
        <v>8238</v>
      </c>
      <c r="C3544" t="s">
        <v>3732</v>
      </c>
      <c r="D3544" t="s">
        <v>28</v>
      </c>
      <c r="E3544" t="s">
        <v>29</v>
      </c>
      <c r="F3544">
        <v>30</v>
      </c>
      <c r="G3544" t="s">
        <v>8239</v>
      </c>
      <c r="H3544" t="s">
        <v>3651</v>
      </c>
      <c r="I3544" t="s">
        <v>294</v>
      </c>
      <c r="J3544" s="1">
        <v>44767</v>
      </c>
      <c r="K3544">
        <v>52</v>
      </c>
      <c r="L3544" t="s">
        <v>20</v>
      </c>
      <c r="M3544" s="1"/>
    </row>
    <row r="3545" spans="1:13" x14ac:dyDescent="0.35">
      <c r="A3545">
        <v>3544</v>
      </c>
      <c r="B3545" t="s">
        <v>8240</v>
      </c>
      <c r="C3545" t="s">
        <v>2257</v>
      </c>
      <c r="D3545" t="s">
        <v>51</v>
      </c>
      <c r="E3545" t="s">
        <v>16</v>
      </c>
      <c r="F3545">
        <v>90</v>
      </c>
      <c r="G3545" t="s">
        <v>8241</v>
      </c>
      <c r="H3545" t="s">
        <v>1612</v>
      </c>
      <c r="I3545" t="s">
        <v>240</v>
      </c>
      <c r="J3545" s="1">
        <v>44717</v>
      </c>
      <c r="K3545">
        <v>67</v>
      </c>
      <c r="L3545" t="s">
        <v>54</v>
      </c>
      <c r="M3545" s="1"/>
    </row>
    <row r="3546" spans="1:13" x14ac:dyDescent="0.35">
      <c r="A3546">
        <v>3545</v>
      </c>
      <c r="B3546" t="s">
        <v>8242</v>
      </c>
      <c r="C3546" t="s">
        <v>2037</v>
      </c>
      <c r="D3546" t="s">
        <v>15</v>
      </c>
      <c r="E3546" t="s">
        <v>16</v>
      </c>
      <c r="F3546">
        <v>30</v>
      </c>
      <c r="G3546" t="s">
        <v>8243</v>
      </c>
      <c r="H3546" t="s">
        <v>6687</v>
      </c>
      <c r="I3546" t="s">
        <v>32</v>
      </c>
      <c r="J3546" s="1">
        <v>43897</v>
      </c>
      <c r="K3546">
        <v>43</v>
      </c>
      <c r="L3546" t="s">
        <v>80</v>
      </c>
      <c r="M3546" s="1"/>
    </row>
    <row r="3547" spans="1:13" x14ac:dyDescent="0.35">
      <c r="A3547">
        <v>3546</v>
      </c>
      <c r="B3547" t="s">
        <v>6459</v>
      </c>
      <c r="C3547" t="s">
        <v>7779</v>
      </c>
      <c r="D3547" t="s">
        <v>28</v>
      </c>
      <c r="E3547" t="s">
        <v>3085</v>
      </c>
      <c r="F3547">
        <v>60</v>
      </c>
      <c r="G3547" t="s">
        <v>8244</v>
      </c>
      <c r="H3547" t="s">
        <v>894</v>
      </c>
      <c r="I3547" t="s">
        <v>38</v>
      </c>
      <c r="J3547" s="1">
        <v>44402</v>
      </c>
      <c r="K3547">
        <v>65</v>
      </c>
      <c r="L3547" t="s">
        <v>45</v>
      </c>
      <c r="M3547" s="1"/>
    </row>
    <row r="3548" spans="1:13" x14ac:dyDescent="0.35">
      <c r="A3548">
        <v>3547</v>
      </c>
      <c r="B3548" t="s">
        <v>8245</v>
      </c>
      <c r="C3548" t="s">
        <v>4340</v>
      </c>
      <c r="D3548" t="s">
        <v>15</v>
      </c>
      <c r="E3548" t="s">
        <v>16</v>
      </c>
      <c r="F3548">
        <v>60</v>
      </c>
      <c r="G3548" t="s">
        <v>8246</v>
      </c>
      <c r="H3548" t="s">
        <v>3261</v>
      </c>
      <c r="I3548" t="s">
        <v>124</v>
      </c>
      <c r="J3548" s="1">
        <v>44882</v>
      </c>
      <c r="K3548">
        <v>75</v>
      </c>
      <c r="L3548" t="s">
        <v>159</v>
      </c>
      <c r="M3548" s="1"/>
    </row>
    <row r="3549" spans="1:13" x14ac:dyDescent="0.35">
      <c r="A3549">
        <v>3548</v>
      </c>
      <c r="B3549" t="s">
        <v>6847</v>
      </c>
      <c r="C3549" t="s">
        <v>6810</v>
      </c>
      <c r="D3549" t="s">
        <v>51</v>
      </c>
      <c r="E3549" t="s">
        <v>16</v>
      </c>
      <c r="F3549">
        <v>30</v>
      </c>
      <c r="G3549" t="s">
        <v>8247</v>
      </c>
      <c r="H3549" t="s">
        <v>1992</v>
      </c>
      <c r="I3549" t="s">
        <v>32</v>
      </c>
      <c r="J3549" s="1">
        <v>43959</v>
      </c>
      <c r="K3549">
        <v>28</v>
      </c>
      <c r="L3549" t="s">
        <v>101</v>
      </c>
      <c r="M3549" s="1"/>
    </row>
    <row r="3550" spans="1:13" x14ac:dyDescent="0.35">
      <c r="A3550">
        <v>3549</v>
      </c>
      <c r="B3550" t="s">
        <v>4233</v>
      </c>
      <c r="C3550" t="s">
        <v>2210</v>
      </c>
      <c r="D3550" t="s">
        <v>28</v>
      </c>
      <c r="E3550" t="s">
        <v>29</v>
      </c>
      <c r="F3550">
        <v>60</v>
      </c>
      <c r="G3550" t="s">
        <v>8248</v>
      </c>
      <c r="H3550" t="s">
        <v>8249</v>
      </c>
      <c r="I3550" t="s">
        <v>19</v>
      </c>
      <c r="J3550" s="1">
        <v>44868</v>
      </c>
      <c r="K3550">
        <v>69</v>
      </c>
      <c r="L3550" t="s">
        <v>39</v>
      </c>
      <c r="M3550" s="1"/>
    </row>
    <row r="3551" spans="1:13" x14ac:dyDescent="0.35">
      <c r="A3551">
        <v>3550</v>
      </c>
      <c r="B3551" t="s">
        <v>8250</v>
      </c>
      <c r="C3551" t="s">
        <v>2207</v>
      </c>
      <c r="D3551" t="s">
        <v>51</v>
      </c>
      <c r="E3551" t="s">
        <v>16</v>
      </c>
      <c r="F3551">
        <v>30</v>
      </c>
      <c r="G3551" t="s">
        <v>8248</v>
      </c>
      <c r="H3551" t="s">
        <v>350</v>
      </c>
      <c r="I3551" t="s">
        <v>25</v>
      </c>
      <c r="J3551" s="1">
        <v>44842</v>
      </c>
      <c r="K3551">
        <v>41</v>
      </c>
      <c r="L3551" t="s">
        <v>101</v>
      </c>
      <c r="M3551" s="1"/>
    </row>
    <row r="3552" spans="1:13" x14ac:dyDescent="0.35">
      <c r="A3552">
        <v>3551</v>
      </c>
      <c r="B3552" t="s">
        <v>8251</v>
      </c>
      <c r="C3552" t="s">
        <v>1384</v>
      </c>
      <c r="D3552" t="s">
        <v>51</v>
      </c>
      <c r="E3552" t="s">
        <v>16</v>
      </c>
      <c r="F3552">
        <v>90</v>
      </c>
      <c r="G3552" t="s">
        <v>8252</v>
      </c>
      <c r="H3552" t="s">
        <v>2982</v>
      </c>
      <c r="I3552" t="s">
        <v>2983</v>
      </c>
      <c r="J3552" s="1">
        <v>44907</v>
      </c>
      <c r="K3552">
        <v>46</v>
      </c>
      <c r="L3552" t="s">
        <v>80</v>
      </c>
      <c r="M3552" s="1"/>
    </row>
    <row r="3553" spans="1:13" x14ac:dyDescent="0.35">
      <c r="A3553">
        <v>3552</v>
      </c>
      <c r="B3553" t="s">
        <v>8253</v>
      </c>
      <c r="C3553" t="s">
        <v>665</v>
      </c>
      <c r="D3553" t="s">
        <v>28</v>
      </c>
      <c r="E3553" t="s">
        <v>29</v>
      </c>
      <c r="F3553">
        <v>90</v>
      </c>
      <c r="G3553" t="s">
        <v>8254</v>
      </c>
      <c r="H3553" t="s">
        <v>288</v>
      </c>
      <c r="I3553" t="s">
        <v>32</v>
      </c>
      <c r="J3553" s="1">
        <v>44289</v>
      </c>
      <c r="K3553">
        <v>12</v>
      </c>
      <c r="L3553" t="s">
        <v>33</v>
      </c>
      <c r="M3553" s="1"/>
    </row>
    <row r="3554" spans="1:13" x14ac:dyDescent="0.35">
      <c r="A3554">
        <v>3553</v>
      </c>
      <c r="B3554" t="s">
        <v>1682</v>
      </c>
      <c r="C3554" t="s">
        <v>4352</v>
      </c>
      <c r="D3554" t="s">
        <v>28</v>
      </c>
      <c r="E3554" t="s">
        <v>29</v>
      </c>
      <c r="F3554">
        <v>30</v>
      </c>
      <c r="G3554" t="s">
        <v>8255</v>
      </c>
      <c r="H3554" t="s">
        <v>5214</v>
      </c>
      <c r="I3554" t="s">
        <v>95</v>
      </c>
      <c r="J3554" s="1">
        <v>44135</v>
      </c>
      <c r="K3554">
        <v>49</v>
      </c>
      <c r="L3554" t="s">
        <v>70</v>
      </c>
      <c r="M3554" s="1"/>
    </row>
    <row r="3555" spans="1:13" x14ac:dyDescent="0.35">
      <c r="A3555">
        <v>3554</v>
      </c>
      <c r="B3555" t="s">
        <v>8256</v>
      </c>
      <c r="C3555" t="s">
        <v>5891</v>
      </c>
      <c r="D3555" t="s">
        <v>51</v>
      </c>
      <c r="E3555" t="s">
        <v>16</v>
      </c>
      <c r="F3555">
        <v>60</v>
      </c>
      <c r="G3555" t="s">
        <v>8257</v>
      </c>
      <c r="H3555" t="s">
        <v>2742</v>
      </c>
      <c r="I3555" t="s">
        <v>124</v>
      </c>
      <c r="J3555" s="1">
        <v>44431</v>
      </c>
      <c r="K3555">
        <v>40</v>
      </c>
      <c r="L3555" t="s">
        <v>80</v>
      </c>
      <c r="M3555" s="1"/>
    </row>
    <row r="3556" spans="1:13" x14ac:dyDescent="0.35">
      <c r="A3556">
        <v>3555</v>
      </c>
      <c r="B3556" t="s">
        <v>6274</v>
      </c>
      <c r="C3556" t="s">
        <v>5653</v>
      </c>
      <c r="D3556" t="s">
        <v>28</v>
      </c>
      <c r="E3556" t="s">
        <v>29</v>
      </c>
      <c r="F3556">
        <v>60</v>
      </c>
      <c r="G3556" t="s">
        <v>8258</v>
      </c>
      <c r="H3556" t="s">
        <v>3462</v>
      </c>
      <c r="I3556" t="s">
        <v>32</v>
      </c>
      <c r="J3556" s="1">
        <v>44140</v>
      </c>
      <c r="K3556">
        <v>74</v>
      </c>
      <c r="L3556" t="s">
        <v>64</v>
      </c>
      <c r="M3556" s="1"/>
    </row>
    <row r="3557" spans="1:13" x14ac:dyDescent="0.35">
      <c r="A3557">
        <v>3556</v>
      </c>
      <c r="B3557" t="s">
        <v>8259</v>
      </c>
      <c r="C3557" t="s">
        <v>5359</v>
      </c>
      <c r="D3557" t="s">
        <v>51</v>
      </c>
      <c r="E3557" t="s">
        <v>16</v>
      </c>
      <c r="F3557">
        <v>90</v>
      </c>
      <c r="G3557" t="s">
        <v>8260</v>
      </c>
      <c r="H3557" t="s">
        <v>1764</v>
      </c>
      <c r="I3557" t="s">
        <v>124</v>
      </c>
      <c r="J3557" s="1">
        <v>44148</v>
      </c>
      <c r="K3557">
        <v>71</v>
      </c>
      <c r="L3557" t="s">
        <v>45</v>
      </c>
      <c r="M3557" s="1"/>
    </row>
    <row r="3558" spans="1:13" x14ac:dyDescent="0.35">
      <c r="A3558">
        <v>3557</v>
      </c>
      <c r="B3558" t="s">
        <v>8261</v>
      </c>
      <c r="C3558" t="s">
        <v>5926</v>
      </c>
      <c r="D3558" t="s">
        <v>28</v>
      </c>
      <c r="E3558" t="s">
        <v>29</v>
      </c>
      <c r="F3558">
        <v>30</v>
      </c>
      <c r="G3558" t="s">
        <v>8262</v>
      </c>
      <c r="H3558" t="s">
        <v>5603</v>
      </c>
      <c r="I3558" t="s">
        <v>32</v>
      </c>
      <c r="J3558" s="1">
        <v>43913</v>
      </c>
      <c r="K3558">
        <v>58</v>
      </c>
      <c r="L3558" t="s">
        <v>54</v>
      </c>
      <c r="M3558" s="1"/>
    </row>
    <row r="3559" spans="1:13" x14ac:dyDescent="0.35">
      <c r="A3559">
        <v>3558</v>
      </c>
      <c r="B3559" t="s">
        <v>8263</v>
      </c>
      <c r="C3559" t="s">
        <v>1072</v>
      </c>
      <c r="D3559" t="s">
        <v>15</v>
      </c>
      <c r="E3559" t="s">
        <v>16</v>
      </c>
      <c r="F3559">
        <v>60</v>
      </c>
      <c r="G3559" t="s">
        <v>8264</v>
      </c>
      <c r="H3559" t="s">
        <v>3387</v>
      </c>
      <c r="I3559" t="s">
        <v>2878</v>
      </c>
      <c r="J3559" s="1">
        <v>44650</v>
      </c>
      <c r="K3559">
        <v>10</v>
      </c>
      <c r="L3559" t="s">
        <v>80</v>
      </c>
      <c r="M3559" s="1"/>
    </row>
    <row r="3560" spans="1:13" x14ac:dyDescent="0.35">
      <c r="A3560">
        <v>3559</v>
      </c>
      <c r="B3560" t="s">
        <v>8265</v>
      </c>
      <c r="C3560" t="s">
        <v>736</v>
      </c>
      <c r="D3560" t="s">
        <v>41</v>
      </c>
      <c r="E3560" t="s">
        <v>16</v>
      </c>
      <c r="F3560">
        <v>60</v>
      </c>
      <c r="G3560" t="s">
        <v>8266</v>
      </c>
      <c r="H3560" t="s">
        <v>2649</v>
      </c>
      <c r="I3560" t="s">
        <v>32</v>
      </c>
      <c r="J3560" s="1">
        <v>44212</v>
      </c>
      <c r="K3560">
        <v>37</v>
      </c>
      <c r="L3560" t="s">
        <v>20</v>
      </c>
      <c r="M3560" s="1"/>
    </row>
    <row r="3561" spans="1:13" x14ac:dyDescent="0.35">
      <c r="A3561">
        <v>3560</v>
      </c>
      <c r="B3561" t="s">
        <v>8267</v>
      </c>
      <c r="C3561" t="s">
        <v>759</v>
      </c>
      <c r="D3561" t="s">
        <v>15</v>
      </c>
      <c r="E3561" t="s">
        <v>16</v>
      </c>
      <c r="F3561">
        <v>60</v>
      </c>
      <c r="G3561" t="s">
        <v>8268</v>
      </c>
      <c r="H3561" t="s">
        <v>1901</v>
      </c>
      <c r="I3561" t="s">
        <v>178</v>
      </c>
      <c r="J3561" s="1">
        <v>44717</v>
      </c>
      <c r="K3561">
        <v>60</v>
      </c>
      <c r="L3561" t="s">
        <v>159</v>
      </c>
      <c r="M3561" s="1"/>
    </row>
    <row r="3562" spans="1:13" x14ac:dyDescent="0.35">
      <c r="A3562">
        <v>3561</v>
      </c>
      <c r="B3562" t="s">
        <v>3469</v>
      </c>
      <c r="C3562" t="s">
        <v>3430</v>
      </c>
      <c r="D3562" t="s">
        <v>28</v>
      </c>
      <c r="E3562" t="s">
        <v>29</v>
      </c>
      <c r="F3562">
        <v>30</v>
      </c>
      <c r="G3562" t="s">
        <v>8268</v>
      </c>
      <c r="H3562" t="s">
        <v>8269</v>
      </c>
      <c r="I3562" t="s">
        <v>146</v>
      </c>
      <c r="J3562" s="1">
        <v>43885</v>
      </c>
      <c r="K3562">
        <v>20</v>
      </c>
      <c r="L3562" t="s">
        <v>54</v>
      </c>
      <c r="M3562" s="1"/>
    </row>
    <row r="3563" spans="1:13" x14ac:dyDescent="0.35">
      <c r="A3563">
        <v>3562</v>
      </c>
      <c r="B3563" t="s">
        <v>8270</v>
      </c>
      <c r="C3563" t="s">
        <v>4444</v>
      </c>
      <c r="D3563" t="s">
        <v>28</v>
      </c>
      <c r="E3563" t="s">
        <v>29</v>
      </c>
      <c r="F3563">
        <v>30</v>
      </c>
      <c r="G3563" t="s">
        <v>8271</v>
      </c>
      <c r="H3563" t="s">
        <v>4111</v>
      </c>
      <c r="I3563" t="s">
        <v>95</v>
      </c>
      <c r="J3563" s="1">
        <v>44495</v>
      </c>
      <c r="K3563">
        <v>75</v>
      </c>
      <c r="L3563" t="s">
        <v>80</v>
      </c>
      <c r="M3563" s="1"/>
    </row>
    <row r="3564" spans="1:13" x14ac:dyDescent="0.35">
      <c r="A3564">
        <v>3563</v>
      </c>
      <c r="B3564" t="s">
        <v>6932</v>
      </c>
      <c r="C3564" t="s">
        <v>508</v>
      </c>
      <c r="D3564" t="s">
        <v>28</v>
      </c>
      <c r="E3564" t="s">
        <v>29</v>
      </c>
      <c r="F3564">
        <v>60</v>
      </c>
      <c r="G3564" t="s">
        <v>8272</v>
      </c>
      <c r="H3564" t="s">
        <v>611</v>
      </c>
      <c r="I3564" t="s">
        <v>32</v>
      </c>
      <c r="J3564" s="1">
        <v>44157</v>
      </c>
      <c r="K3564">
        <v>11</v>
      </c>
      <c r="L3564" t="s">
        <v>39</v>
      </c>
      <c r="M3564" s="1"/>
    </row>
    <row r="3565" spans="1:13" x14ac:dyDescent="0.35">
      <c r="A3565">
        <v>3564</v>
      </c>
      <c r="B3565" t="s">
        <v>8273</v>
      </c>
      <c r="C3565" t="s">
        <v>4609</v>
      </c>
      <c r="D3565" t="s">
        <v>15</v>
      </c>
      <c r="E3565" t="s">
        <v>16</v>
      </c>
      <c r="F3565">
        <v>30</v>
      </c>
      <c r="G3565" t="s">
        <v>8274</v>
      </c>
      <c r="H3565" t="s">
        <v>7004</v>
      </c>
      <c r="I3565" t="s">
        <v>208</v>
      </c>
      <c r="J3565" s="1">
        <v>44146</v>
      </c>
      <c r="K3565">
        <v>52</v>
      </c>
      <c r="L3565" t="s">
        <v>64</v>
      </c>
      <c r="M3565" s="1"/>
    </row>
    <row r="3566" spans="1:13" x14ac:dyDescent="0.35">
      <c r="A3566">
        <v>3565</v>
      </c>
      <c r="B3566" t="s">
        <v>8275</v>
      </c>
      <c r="C3566" t="s">
        <v>620</v>
      </c>
      <c r="D3566" t="s">
        <v>41</v>
      </c>
      <c r="E3566" t="s">
        <v>16</v>
      </c>
      <c r="F3566">
        <v>90</v>
      </c>
      <c r="G3566" t="s">
        <v>8276</v>
      </c>
      <c r="H3566" t="s">
        <v>4662</v>
      </c>
      <c r="I3566" t="s">
        <v>32</v>
      </c>
      <c r="J3566" s="1">
        <v>43942</v>
      </c>
      <c r="K3566">
        <v>6</v>
      </c>
      <c r="L3566" t="s">
        <v>39</v>
      </c>
      <c r="M3566" s="1"/>
    </row>
    <row r="3567" spans="1:13" x14ac:dyDescent="0.35">
      <c r="A3567">
        <v>3566</v>
      </c>
      <c r="B3567" t="s">
        <v>7611</v>
      </c>
      <c r="C3567" t="s">
        <v>152</v>
      </c>
      <c r="D3567" t="s">
        <v>15</v>
      </c>
      <c r="E3567" t="s">
        <v>16</v>
      </c>
      <c r="F3567">
        <v>60</v>
      </c>
      <c r="G3567" t="s">
        <v>8277</v>
      </c>
      <c r="H3567" t="s">
        <v>6000</v>
      </c>
      <c r="I3567" t="s">
        <v>178</v>
      </c>
      <c r="J3567" s="1">
        <v>44049</v>
      </c>
      <c r="K3567">
        <v>85</v>
      </c>
      <c r="L3567" t="s">
        <v>70</v>
      </c>
      <c r="M3567" s="1"/>
    </row>
    <row r="3568" spans="1:13" x14ac:dyDescent="0.35">
      <c r="A3568">
        <v>3567</v>
      </c>
      <c r="B3568" t="s">
        <v>1850</v>
      </c>
      <c r="C3568" t="s">
        <v>4750</v>
      </c>
      <c r="D3568" t="s">
        <v>28</v>
      </c>
      <c r="E3568" t="s">
        <v>29</v>
      </c>
      <c r="F3568">
        <v>30</v>
      </c>
      <c r="G3568" t="s">
        <v>8278</v>
      </c>
      <c r="H3568" t="s">
        <v>2834</v>
      </c>
      <c r="I3568" t="s">
        <v>19</v>
      </c>
      <c r="J3568" s="1">
        <v>44712</v>
      </c>
      <c r="K3568">
        <v>63</v>
      </c>
      <c r="L3568" t="s">
        <v>80</v>
      </c>
      <c r="M3568" s="1"/>
    </row>
    <row r="3569" spans="1:13" x14ac:dyDescent="0.35">
      <c r="A3569">
        <v>3568</v>
      </c>
      <c r="B3569" t="s">
        <v>8279</v>
      </c>
      <c r="C3569" t="s">
        <v>2191</v>
      </c>
      <c r="D3569" t="s">
        <v>51</v>
      </c>
      <c r="E3569" t="s">
        <v>16</v>
      </c>
      <c r="F3569">
        <v>60</v>
      </c>
      <c r="G3569" t="s">
        <v>8278</v>
      </c>
      <c r="H3569" t="s">
        <v>5915</v>
      </c>
      <c r="I3569" t="s">
        <v>32</v>
      </c>
      <c r="J3569" s="1">
        <v>43990</v>
      </c>
      <c r="K3569">
        <v>59</v>
      </c>
      <c r="L3569" t="s">
        <v>159</v>
      </c>
      <c r="M3569" s="1"/>
    </row>
    <row r="3570" spans="1:13" x14ac:dyDescent="0.35">
      <c r="A3570">
        <v>3569</v>
      </c>
      <c r="B3570" t="s">
        <v>8280</v>
      </c>
      <c r="C3570" t="s">
        <v>2367</v>
      </c>
      <c r="D3570" t="s">
        <v>15</v>
      </c>
      <c r="E3570" t="s">
        <v>16</v>
      </c>
      <c r="F3570">
        <v>60</v>
      </c>
      <c r="G3570" t="s">
        <v>8281</v>
      </c>
      <c r="H3570" t="s">
        <v>570</v>
      </c>
      <c r="I3570" t="s">
        <v>187</v>
      </c>
      <c r="J3570" s="1">
        <v>43995</v>
      </c>
      <c r="K3570">
        <v>20</v>
      </c>
      <c r="L3570" t="s">
        <v>33</v>
      </c>
      <c r="M3570" s="1"/>
    </row>
    <row r="3571" spans="1:13" x14ac:dyDescent="0.35">
      <c r="A3571">
        <v>3570</v>
      </c>
      <c r="B3571" t="s">
        <v>8282</v>
      </c>
      <c r="C3571" t="s">
        <v>237</v>
      </c>
      <c r="D3571" t="s">
        <v>51</v>
      </c>
      <c r="E3571" t="s">
        <v>16</v>
      </c>
      <c r="F3571">
        <v>30</v>
      </c>
      <c r="G3571" t="s">
        <v>8283</v>
      </c>
      <c r="H3571" t="s">
        <v>474</v>
      </c>
      <c r="I3571" t="s">
        <v>475</v>
      </c>
      <c r="J3571" s="1">
        <v>44924</v>
      </c>
      <c r="K3571">
        <v>90</v>
      </c>
      <c r="L3571" t="s">
        <v>101</v>
      </c>
      <c r="M3571" s="1"/>
    </row>
    <row r="3572" spans="1:13" x14ac:dyDescent="0.35">
      <c r="A3572">
        <v>3571</v>
      </c>
      <c r="B3572" t="s">
        <v>8284</v>
      </c>
      <c r="C3572" t="s">
        <v>1692</v>
      </c>
      <c r="D3572" t="s">
        <v>51</v>
      </c>
      <c r="E3572" t="s">
        <v>16</v>
      </c>
      <c r="F3572">
        <v>30</v>
      </c>
      <c r="G3572" t="s">
        <v>8285</v>
      </c>
      <c r="H3572" t="s">
        <v>2179</v>
      </c>
      <c r="I3572" t="s">
        <v>294</v>
      </c>
      <c r="J3572" s="1">
        <v>44803</v>
      </c>
      <c r="K3572">
        <v>96</v>
      </c>
      <c r="L3572" t="s">
        <v>39</v>
      </c>
      <c r="M3572" s="1"/>
    </row>
    <row r="3573" spans="1:13" x14ac:dyDescent="0.35">
      <c r="A3573">
        <v>3572</v>
      </c>
      <c r="B3573" t="s">
        <v>8286</v>
      </c>
      <c r="C3573" t="s">
        <v>3037</v>
      </c>
      <c r="D3573" t="s">
        <v>92</v>
      </c>
      <c r="E3573" t="s">
        <v>16</v>
      </c>
      <c r="F3573">
        <v>90</v>
      </c>
      <c r="G3573" t="s">
        <v>8287</v>
      </c>
      <c r="H3573" t="s">
        <v>4081</v>
      </c>
      <c r="I3573" t="s">
        <v>32</v>
      </c>
      <c r="J3573" s="1">
        <v>43906</v>
      </c>
      <c r="K3573">
        <v>42</v>
      </c>
      <c r="L3573" t="s">
        <v>159</v>
      </c>
      <c r="M3573" s="1"/>
    </row>
    <row r="3574" spans="1:13" x14ac:dyDescent="0.35">
      <c r="A3574">
        <v>3573</v>
      </c>
      <c r="B3574" t="s">
        <v>8288</v>
      </c>
      <c r="C3574" t="s">
        <v>367</v>
      </c>
      <c r="D3574" t="s">
        <v>28</v>
      </c>
      <c r="E3574" t="s">
        <v>29</v>
      </c>
      <c r="F3574">
        <v>30</v>
      </c>
      <c r="G3574" t="s">
        <v>8289</v>
      </c>
      <c r="H3574" t="s">
        <v>2218</v>
      </c>
      <c r="I3574" t="s">
        <v>173</v>
      </c>
      <c r="J3574" s="1">
        <v>44560</v>
      </c>
      <c r="K3574">
        <v>58</v>
      </c>
      <c r="L3574" t="s">
        <v>101</v>
      </c>
      <c r="M3574" s="1"/>
    </row>
    <row r="3575" spans="1:13" x14ac:dyDescent="0.35">
      <c r="A3575">
        <v>3574</v>
      </c>
      <c r="B3575" t="s">
        <v>8290</v>
      </c>
      <c r="C3575" t="s">
        <v>8291</v>
      </c>
      <c r="D3575" t="s">
        <v>15</v>
      </c>
      <c r="E3575" t="s">
        <v>16</v>
      </c>
      <c r="F3575">
        <v>30</v>
      </c>
      <c r="G3575" t="s">
        <v>8292</v>
      </c>
      <c r="H3575" t="s">
        <v>1973</v>
      </c>
      <c r="I3575" t="s">
        <v>110</v>
      </c>
      <c r="J3575" s="1">
        <v>44078</v>
      </c>
      <c r="K3575">
        <v>19</v>
      </c>
      <c r="L3575" t="s">
        <v>54</v>
      </c>
      <c r="M3575" s="1"/>
    </row>
    <row r="3576" spans="1:13" x14ac:dyDescent="0.35">
      <c r="A3576">
        <v>3575</v>
      </c>
      <c r="B3576" t="s">
        <v>8293</v>
      </c>
      <c r="C3576" t="s">
        <v>8294</v>
      </c>
      <c r="D3576" t="s">
        <v>15</v>
      </c>
      <c r="E3576" t="s">
        <v>16</v>
      </c>
      <c r="F3576">
        <v>60</v>
      </c>
      <c r="G3576" t="s">
        <v>8295</v>
      </c>
      <c r="H3576" t="s">
        <v>3746</v>
      </c>
      <c r="I3576" t="s">
        <v>32</v>
      </c>
      <c r="J3576" s="1">
        <v>44660</v>
      </c>
      <c r="K3576">
        <v>61</v>
      </c>
      <c r="L3576" t="s">
        <v>80</v>
      </c>
      <c r="M3576" s="1"/>
    </row>
    <row r="3577" spans="1:13" x14ac:dyDescent="0.35">
      <c r="A3577">
        <v>3576</v>
      </c>
      <c r="B3577" t="s">
        <v>5168</v>
      </c>
      <c r="C3577" t="s">
        <v>931</v>
      </c>
      <c r="D3577" t="s">
        <v>28</v>
      </c>
      <c r="E3577" t="s">
        <v>29</v>
      </c>
      <c r="F3577">
        <v>30</v>
      </c>
      <c r="G3577" t="s">
        <v>8296</v>
      </c>
      <c r="H3577" t="s">
        <v>1378</v>
      </c>
      <c r="I3577" t="s">
        <v>32</v>
      </c>
      <c r="J3577" s="1">
        <v>44317</v>
      </c>
      <c r="K3577">
        <v>11</v>
      </c>
      <c r="L3577" t="s">
        <v>101</v>
      </c>
      <c r="M3577" s="1"/>
    </row>
    <row r="3578" spans="1:13" x14ac:dyDescent="0.35">
      <c r="A3578">
        <v>3577</v>
      </c>
      <c r="B3578" t="s">
        <v>3300</v>
      </c>
      <c r="C3578" t="s">
        <v>6073</v>
      </c>
      <c r="D3578" t="s">
        <v>28</v>
      </c>
      <c r="E3578" t="s">
        <v>29</v>
      </c>
      <c r="F3578">
        <v>30</v>
      </c>
      <c r="G3578" t="s">
        <v>8297</v>
      </c>
      <c r="H3578" t="s">
        <v>5376</v>
      </c>
      <c r="I3578" t="s">
        <v>32</v>
      </c>
      <c r="J3578" s="1">
        <v>43984</v>
      </c>
      <c r="K3578">
        <v>16</v>
      </c>
      <c r="L3578" t="s">
        <v>101</v>
      </c>
      <c r="M3578" s="1"/>
    </row>
    <row r="3579" spans="1:13" x14ac:dyDescent="0.35">
      <c r="A3579">
        <v>3578</v>
      </c>
      <c r="B3579" t="s">
        <v>1379</v>
      </c>
      <c r="C3579" t="s">
        <v>3014</v>
      </c>
      <c r="D3579" t="s">
        <v>28</v>
      </c>
      <c r="E3579" t="s">
        <v>29</v>
      </c>
      <c r="F3579">
        <v>30</v>
      </c>
      <c r="G3579" t="s">
        <v>8297</v>
      </c>
      <c r="H3579" t="s">
        <v>5686</v>
      </c>
      <c r="I3579" t="s">
        <v>32</v>
      </c>
      <c r="J3579" s="1">
        <v>43913</v>
      </c>
      <c r="K3579">
        <v>56</v>
      </c>
      <c r="L3579" t="s">
        <v>33</v>
      </c>
      <c r="M3579" s="1"/>
    </row>
    <row r="3580" spans="1:13" x14ac:dyDescent="0.35">
      <c r="A3580">
        <v>3579</v>
      </c>
      <c r="B3580" t="s">
        <v>8298</v>
      </c>
      <c r="C3580" t="s">
        <v>7652</v>
      </c>
      <c r="D3580" t="s">
        <v>15</v>
      </c>
      <c r="E3580" t="s">
        <v>16</v>
      </c>
      <c r="F3580">
        <v>30</v>
      </c>
      <c r="G3580" t="s">
        <v>8299</v>
      </c>
      <c r="H3580" t="s">
        <v>5995</v>
      </c>
      <c r="I3580" t="s">
        <v>187</v>
      </c>
      <c r="J3580" s="1">
        <v>44244</v>
      </c>
      <c r="K3580">
        <v>70</v>
      </c>
      <c r="L3580" t="s">
        <v>70</v>
      </c>
      <c r="M3580" s="1"/>
    </row>
    <row r="3581" spans="1:13" x14ac:dyDescent="0.35">
      <c r="A3581">
        <v>3580</v>
      </c>
      <c r="B3581" t="s">
        <v>7484</v>
      </c>
      <c r="C3581" t="s">
        <v>6534</v>
      </c>
      <c r="D3581" t="s">
        <v>41</v>
      </c>
      <c r="E3581" t="s">
        <v>16</v>
      </c>
      <c r="F3581">
        <v>90</v>
      </c>
      <c r="G3581" t="s">
        <v>8300</v>
      </c>
      <c r="H3581" t="s">
        <v>3984</v>
      </c>
      <c r="I3581" t="s">
        <v>32</v>
      </c>
      <c r="J3581" s="1">
        <v>44265</v>
      </c>
      <c r="K3581">
        <v>39</v>
      </c>
      <c r="L3581" t="s">
        <v>80</v>
      </c>
      <c r="M3581" s="1"/>
    </row>
    <row r="3582" spans="1:13" x14ac:dyDescent="0.35">
      <c r="A3582">
        <v>3581</v>
      </c>
      <c r="B3582" t="s">
        <v>8301</v>
      </c>
      <c r="C3582" t="s">
        <v>4903</v>
      </c>
      <c r="D3582" t="s">
        <v>51</v>
      </c>
      <c r="E3582" t="s">
        <v>16</v>
      </c>
      <c r="F3582">
        <v>30</v>
      </c>
      <c r="G3582" t="s">
        <v>8302</v>
      </c>
      <c r="H3582" t="s">
        <v>2583</v>
      </c>
      <c r="I3582" t="s">
        <v>32</v>
      </c>
      <c r="J3582" s="1">
        <v>44562</v>
      </c>
      <c r="K3582">
        <v>26</v>
      </c>
      <c r="L3582" t="s">
        <v>45</v>
      </c>
      <c r="M3582" s="1"/>
    </row>
    <row r="3583" spans="1:13" x14ac:dyDescent="0.35">
      <c r="A3583">
        <v>3582</v>
      </c>
      <c r="B3583" t="s">
        <v>232</v>
      </c>
      <c r="C3583" t="s">
        <v>3493</v>
      </c>
      <c r="D3583" t="s">
        <v>28</v>
      </c>
      <c r="E3583" t="s">
        <v>29</v>
      </c>
      <c r="F3583">
        <v>30</v>
      </c>
      <c r="G3583" t="s">
        <v>8303</v>
      </c>
      <c r="H3583" t="s">
        <v>109</v>
      </c>
      <c r="I3583" t="s">
        <v>110</v>
      </c>
      <c r="J3583" s="1">
        <v>44225</v>
      </c>
      <c r="K3583">
        <v>13</v>
      </c>
      <c r="L3583" t="s">
        <v>20</v>
      </c>
      <c r="M3583" s="1"/>
    </row>
    <row r="3584" spans="1:13" x14ac:dyDescent="0.35">
      <c r="A3584">
        <v>3583</v>
      </c>
      <c r="B3584" t="s">
        <v>8304</v>
      </c>
      <c r="C3584" t="s">
        <v>3102</v>
      </c>
      <c r="D3584" t="s">
        <v>15</v>
      </c>
      <c r="E3584" t="s">
        <v>16</v>
      </c>
      <c r="F3584">
        <v>30</v>
      </c>
      <c r="G3584" t="s">
        <v>8303</v>
      </c>
      <c r="H3584" t="s">
        <v>6228</v>
      </c>
      <c r="I3584" t="s">
        <v>187</v>
      </c>
      <c r="J3584" s="1">
        <v>44141</v>
      </c>
      <c r="K3584">
        <v>83</v>
      </c>
      <c r="L3584" t="s">
        <v>101</v>
      </c>
      <c r="M3584" s="1"/>
    </row>
    <row r="3585" spans="1:13" x14ac:dyDescent="0.35">
      <c r="A3585">
        <v>3584</v>
      </c>
      <c r="B3585" t="s">
        <v>752</v>
      </c>
      <c r="C3585" t="s">
        <v>1923</v>
      </c>
      <c r="D3585" t="s">
        <v>117</v>
      </c>
      <c r="E3585" t="s">
        <v>29</v>
      </c>
      <c r="F3585">
        <v>60</v>
      </c>
      <c r="G3585" t="s">
        <v>8305</v>
      </c>
      <c r="H3585" t="s">
        <v>1519</v>
      </c>
      <c r="I3585" t="s">
        <v>32</v>
      </c>
      <c r="J3585" s="1">
        <v>43936</v>
      </c>
      <c r="K3585">
        <v>2</v>
      </c>
      <c r="L3585" t="s">
        <v>54</v>
      </c>
      <c r="M3585" s="1"/>
    </row>
    <row r="3586" spans="1:13" x14ac:dyDescent="0.35">
      <c r="A3586">
        <v>3585</v>
      </c>
      <c r="B3586" t="s">
        <v>752</v>
      </c>
      <c r="C3586" t="s">
        <v>1923</v>
      </c>
      <c r="D3586" t="s">
        <v>117</v>
      </c>
      <c r="E3586" t="s">
        <v>29</v>
      </c>
      <c r="F3586">
        <v>60</v>
      </c>
      <c r="G3586" t="s">
        <v>8305</v>
      </c>
      <c r="H3586" t="s">
        <v>1519</v>
      </c>
      <c r="I3586" t="s">
        <v>32</v>
      </c>
      <c r="J3586" s="1">
        <v>43936</v>
      </c>
      <c r="K3586">
        <v>2</v>
      </c>
      <c r="L3586" t="s">
        <v>54</v>
      </c>
      <c r="M3586" s="1"/>
    </row>
    <row r="3587" spans="1:13" x14ac:dyDescent="0.35">
      <c r="A3587">
        <v>3586</v>
      </c>
      <c r="B3587" t="s">
        <v>6172</v>
      </c>
      <c r="C3587" t="s">
        <v>8306</v>
      </c>
      <c r="D3587" t="s">
        <v>28</v>
      </c>
      <c r="E3587" t="s">
        <v>29</v>
      </c>
      <c r="F3587">
        <v>30</v>
      </c>
      <c r="G3587" t="s">
        <v>8307</v>
      </c>
      <c r="H3587" t="s">
        <v>7844</v>
      </c>
      <c r="I3587" t="s">
        <v>124</v>
      </c>
      <c r="J3587" s="1">
        <v>44545</v>
      </c>
      <c r="K3587">
        <v>43</v>
      </c>
      <c r="L3587" t="s">
        <v>80</v>
      </c>
      <c r="M3587" s="1"/>
    </row>
    <row r="3588" spans="1:13" x14ac:dyDescent="0.35">
      <c r="A3588">
        <v>3587</v>
      </c>
      <c r="B3588" t="s">
        <v>8308</v>
      </c>
      <c r="C3588" t="s">
        <v>858</v>
      </c>
      <c r="D3588" t="s">
        <v>51</v>
      </c>
      <c r="E3588" t="s">
        <v>16</v>
      </c>
      <c r="F3588">
        <v>60</v>
      </c>
      <c r="G3588" t="s">
        <v>8309</v>
      </c>
      <c r="H3588" t="s">
        <v>4484</v>
      </c>
      <c r="I3588" t="s">
        <v>32</v>
      </c>
      <c r="J3588" s="1">
        <v>44848</v>
      </c>
      <c r="K3588">
        <v>22</v>
      </c>
      <c r="L3588" t="s">
        <v>80</v>
      </c>
      <c r="M3588" s="1"/>
    </row>
    <row r="3589" spans="1:13" x14ac:dyDescent="0.35">
      <c r="A3589">
        <v>3588</v>
      </c>
      <c r="B3589" t="s">
        <v>7595</v>
      </c>
      <c r="C3589" t="s">
        <v>7204</v>
      </c>
      <c r="D3589" t="s">
        <v>28</v>
      </c>
      <c r="E3589" t="s">
        <v>29</v>
      </c>
      <c r="F3589">
        <v>90</v>
      </c>
      <c r="G3589" t="s">
        <v>8310</v>
      </c>
      <c r="H3589" t="s">
        <v>2696</v>
      </c>
      <c r="I3589" t="s">
        <v>95</v>
      </c>
      <c r="J3589" s="1">
        <v>44725</v>
      </c>
      <c r="K3589">
        <v>16</v>
      </c>
      <c r="L3589" t="s">
        <v>101</v>
      </c>
      <c r="M3589" s="1"/>
    </row>
    <row r="3590" spans="1:13" x14ac:dyDescent="0.35">
      <c r="A3590">
        <v>3589</v>
      </c>
      <c r="B3590" t="s">
        <v>5764</v>
      </c>
      <c r="C3590" t="s">
        <v>5258</v>
      </c>
      <c r="D3590" t="s">
        <v>28</v>
      </c>
      <c r="E3590" t="s">
        <v>29</v>
      </c>
      <c r="F3590">
        <v>60</v>
      </c>
      <c r="G3590" t="s">
        <v>8311</v>
      </c>
      <c r="H3590" t="s">
        <v>6951</v>
      </c>
      <c r="I3590" t="s">
        <v>38</v>
      </c>
      <c r="J3590" s="1">
        <v>44544</v>
      </c>
      <c r="K3590">
        <v>56</v>
      </c>
      <c r="L3590" t="s">
        <v>39</v>
      </c>
      <c r="M3590" s="1"/>
    </row>
    <row r="3591" spans="1:13" x14ac:dyDescent="0.35">
      <c r="A3591">
        <v>3590</v>
      </c>
      <c r="B3591" t="s">
        <v>2203</v>
      </c>
      <c r="C3591" t="s">
        <v>8312</v>
      </c>
      <c r="D3591" t="s">
        <v>51</v>
      </c>
      <c r="E3591" t="s">
        <v>16</v>
      </c>
      <c r="F3591">
        <v>60</v>
      </c>
      <c r="G3591" t="s">
        <v>8313</v>
      </c>
      <c r="H3591" t="s">
        <v>2053</v>
      </c>
      <c r="I3591" t="s">
        <v>187</v>
      </c>
      <c r="J3591" s="1">
        <v>44647</v>
      </c>
      <c r="K3591">
        <v>31</v>
      </c>
      <c r="L3591" t="s">
        <v>70</v>
      </c>
      <c r="M3591" s="1"/>
    </row>
    <row r="3592" spans="1:13" x14ac:dyDescent="0.35">
      <c r="A3592">
        <v>3591</v>
      </c>
      <c r="B3592" t="s">
        <v>6271</v>
      </c>
      <c r="C3592" t="s">
        <v>5428</v>
      </c>
      <c r="D3592" t="s">
        <v>15</v>
      </c>
      <c r="E3592" t="s">
        <v>16</v>
      </c>
      <c r="F3592">
        <v>90</v>
      </c>
      <c r="G3592" t="s">
        <v>8314</v>
      </c>
      <c r="H3592" t="s">
        <v>1295</v>
      </c>
      <c r="I3592" t="s">
        <v>32</v>
      </c>
      <c r="J3592" s="1">
        <v>44678</v>
      </c>
      <c r="K3592">
        <v>95</v>
      </c>
      <c r="L3592" t="s">
        <v>159</v>
      </c>
      <c r="M3592" s="1"/>
    </row>
    <row r="3593" spans="1:13" x14ac:dyDescent="0.35">
      <c r="A3593">
        <v>3592</v>
      </c>
      <c r="B3593" t="s">
        <v>8315</v>
      </c>
      <c r="C3593" t="s">
        <v>4819</v>
      </c>
      <c r="D3593" t="s">
        <v>15</v>
      </c>
      <c r="E3593" t="s">
        <v>16</v>
      </c>
      <c r="F3593">
        <v>90</v>
      </c>
      <c r="G3593" t="s">
        <v>8316</v>
      </c>
      <c r="H3593" t="s">
        <v>1834</v>
      </c>
      <c r="I3593" t="s">
        <v>32</v>
      </c>
      <c r="J3593" s="1">
        <v>43853</v>
      </c>
      <c r="K3593">
        <v>42</v>
      </c>
      <c r="L3593" t="s">
        <v>159</v>
      </c>
      <c r="M3593" s="1"/>
    </row>
    <row r="3594" spans="1:13" x14ac:dyDescent="0.35">
      <c r="A3594">
        <v>3593</v>
      </c>
      <c r="B3594" t="s">
        <v>8317</v>
      </c>
      <c r="C3594" t="s">
        <v>7412</v>
      </c>
      <c r="D3594" t="s">
        <v>15</v>
      </c>
      <c r="E3594" t="s">
        <v>16</v>
      </c>
      <c r="F3594">
        <v>90</v>
      </c>
      <c r="G3594" t="s">
        <v>8318</v>
      </c>
      <c r="H3594" t="s">
        <v>6612</v>
      </c>
      <c r="I3594" t="s">
        <v>25</v>
      </c>
      <c r="J3594" s="1">
        <v>44356</v>
      </c>
      <c r="K3594">
        <v>47</v>
      </c>
      <c r="L3594" t="s">
        <v>20</v>
      </c>
      <c r="M3594" s="1"/>
    </row>
    <row r="3595" spans="1:13" x14ac:dyDescent="0.35">
      <c r="A3595">
        <v>3594</v>
      </c>
      <c r="B3595" t="s">
        <v>8319</v>
      </c>
      <c r="C3595" t="s">
        <v>4439</v>
      </c>
      <c r="D3595" t="s">
        <v>51</v>
      </c>
      <c r="E3595" t="s">
        <v>16</v>
      </c>
      <c r="F3595">
        <v>90</v>
      </c>
      <c r="G3595" t="s">
        <v>8320</v>
      </c>
      <c r="H3595" t="s">
        <v>137</v>
      </c>
      <c r="I3595" t="s">
        <v>32</v>
      </c>
      <c r="J3595" s="1">
        <v>44909</v>
      </c>
      <c r="K3595">
        <v>95</v>
      </c>
      <c r="L3595" t="s">
        <v>101</v>
      </c>
      <c r="M3595" s="1"/>
    </row>
    <row r="3596" spans="1:13" x14ac:dyDescent="0.35">
      <c r="A3596">
        <v>3595</v>
      </c>
      <c r="B3596" t="s">
        <v>4596</v>
      </c>
      <c r="C3596" t="s">
        <v>7359</v>
      </c>
      <c r="D3596" t="s">
        <v>28</v>
      </c>
      <c r="E3596" t="s">
        <v>29</v>
      </c>
      <c r="F3596">
        <v>60</v>
      </c>
      <c r="G3596" t="s">
        <v>8321</v>
      </c>
      <c r="H3596" t="s">
        <v>279</v>
      </c>
      <c r="I3596" t="s">
        <v>213</v>
      </c>
      <c r="J3596" s="1">
        <v>44370</v>
      </c>
      <c r="K3596">
        <v>59</v>
      </c>
      <c r="L3596" t="s">
        <v>54</v>
      </c>
      <c r="M3596" s="1"/>
    </row>
    <row r="3597" spans="1:13" x14ac:dyDescent="0.35">
      <c r="A3597">
        <v>3596</v>
      </c>
      <c r="B3597" t="s">
        <v>8322</v>
      </c>
      <c r="C3597" t="s">
        <v>791</v>
      </c>
      <c r="D3597" t="s">
        <v>51</v>
      </c>
      <c r="E3597" t="s">
        <v>16</v>
      </c>
      <c r="F3597">
        <v>90</v>
      </c>
      <c r="G3597" t="s">
        <v>8323</v>
      </c>
      <c r="H3597" t="s">
        <v>1206</v>
      </c>
      <c r="I3597" t="s">
        <v>294</v>
      </c>
      <c r="J3597" s="1">
        <v>44235</v>
      </c>
      <c r="K3597">
        <v>47</v>
      </c>
      <c r="L3597" t="s">
        <v>20</v>
      </c>
      <c r="M3597" s="1"/>
    </row>
    <row r="3598" spans="1:13" x14ac:dyDescent="0.35">
      <c r="A3598">
        <v>3597</v>
      </c>
      <c r="B3598" t="s">
        <v>8168</v>
      </c>
      <c r="C3598" t="s">
        <v>1765</v>
      </c>
      <c r="D3598" t="s">
        <v>51</v>
      </c>
      <c r="E3598" t="s">
        <v>16</v>
      </c>
      <c r="F3598">
        <v>30</v>
      </c>
      <c r="G3598" t="s">
        <v>8324</v>
      </c>
      <c r="H3598" t="s">
        <v>429</v>
      </c>
      <c r="I3598" t="s">
        <v>32</v>
      </c>
      <c r="J3598" s="1">
        <v>44740</v>
      </c>
      <c r="K3598">
        <v>70</v>
      </c>
      <c r="L3598" t="s">
        <v>159</v>
      </c>
      <c r="M3598" s="1"/>
    </row>
    <row r="3599" spans="1:13" x14ac:dyDescent="0.35">
      <c r="A3599">
        <v>3598</v>
      </c>
      <c r="B3599" t="s">
        <v>8325</v>
      </c>
      <c r="C3599" t="s">
        <v>5944</v>
      </c>
      <c r="D3599" t="s">
        <v>51</v>
      </c>
      <c r="E3599" t="s">
        <v>16</v>
      </c>
      <c r="F3599">
        <v>30</v>
      </c>
      <c r="G3599" t="s">
        <v>8326</v>
      </c>
      <c r="H3599" t="s">
        <v>8327</v>
      </c>
      <c r="I3599" t="s">
        <v>32</v>
      </c>
      <c r="J3599" s="1">
        <v>44842</v>
      </c>
      <c r="K3599">
        <v>40</v>
      </c>
      <c r="L3599" t="s">
        <v>20</v>
      </c>
      <c r="M3599" s="1"/>
    </row>
    <row r="3600" spans="1:13" x14ac:dyDescent="0.35">
      <c r="A3600">
        <v>3599</v>
      </c>
      <c r="B3600" t="s">
        <v>3166</v>
      </c>
      <c r="C3600" t="s">
        <v>4876</v>
      </c>
      <c r="D3600" t="s">
        <v>28</v>
      </c>
      <c r="E3600" t="s">
        <v>29</v>
      </c>
      <c r="F3600">
        <v>60</v>
      </c>
      <c r="G3600" t="s">
        <v>8328</v>
      </c>
      <c r="H3600" t="s">
        <v>750</v>
      </c>
      <c r="I3600" t="s">
        <v>25</v>
      </c>
      <c r="J3600" s="1">
        <v>44864</v>
      </c>
      <c r="K3600">
        <v>63</v>
      </c>
      <c r="L3600" t="s">
        <v>70</v>
      </c>
      <c r="M3600" s="1"/>
    </row>
    <row r="3601" spans="1:13" x14ac:dyDescent="0.35">
      <c r="A3601">
        <v>3600</v>
      </c>
      <c r="B3601" t="s">
        <v>3443</v>
      </c>
      <c r="C3601" t="s">
        <v>3279</v>
      </c>
      <c r="D3601" t="s">
        <v>28</v>
      </c>
      <c r="E3601" t="s">
        <v>29</v>
      </c>
      <c r="F3601">
        <v>30</v>
      </c>
      <c r="G3601" t="s">
        <v>8329</v>
      </c>
      <c r="H3601" t="s">
        <v>3134</v>
      </c>
      <c r="I3601" t="s">
        <v>294</v>
      </c>
      <c r="J3601" s="1">
        <v>43967</v>
      </c>
      <c r="K3601">
        <v>46</v>
      </c>
      <c r="L3601" t="s">
        <v>39</v>
      </c>
      <c r="M3601" s="1"/>
    </row>
    <row r="3602" spans="1:13" x14ac:dyDescent="0.35">
      <c r="A3602">
        <v>3601</v>
      </c>
      <c r="B3602" t="s">
        <v>7657</v>
      </c>
      <c r="C3602" t="s">
        <v>4623</v>
      </c>
      <c r="D3602" t="s">
        <v>117</v>
      </c>
      <c r="E3602" t="s">
        <v>29</v>
      </c>
      <c r="F3602">
        <v>90</v>
      </c>
      <c r="G3602" t="s">
        <v>8330</v>
      </c>
      <c r="H3602" t="s">
        <v>8331</v>
      </c>
      <c r="I3602" t="s">
        <v>32</v>
      </c>
      <c r="J3602" s="1">
        <v>44115</v>
      </c>
      <c r="K3602">
        <v>5</v>
      </c>
      <c r="L3602" t="s">
        <v>45</v>
      </c>
      <c r="M3602" s="1"/>
    </row>
    <row r="3603" spans="1:13" x14ac:dyDescent="0.35">
      <c r="A3603">
        <v>3602</v>
      </c>
      <c r="B3603" t="s">
        <v>6198</v>
      </c>
      <c r="C3603" t="s">
        <v>35</v>
      </c>
      <c r="D3603" t="s">
        <v>28</v>
      </c>
      <c r="E3603" t="s">
        <v>29</v>
      </c>
      <c r="F3603">
        <v>60</v>
      </c>
      <c r="G3603" t="s">
        <v>8332</v>
      </c>
      <c r="H3603" t="s">
        <v>6675</v>
      </c>
      <c r="I3603" t="s">
        <v>32</v>
      </c>
      <c r="J3603" s="1">
        <v>44578</v>
      </c>
      <c r="K3603">
        <v>42</v>
      </c>
      <c r="L3603" t="s">
        <v>39</v>
      </c>
      <c r="M3603" s="1"/>
    </row>
    <row r="3604" spans="1:13" x14ac:dyDescent="0.35">
      <c r="A3604">
        <v>3603</v>
      </c>
      <c r="B3604" t="s">
        <v>2371</v>
      </c>
      <c r="C3604" t="s">
        <v>669</v>
      </c>
      <c r="D3604" t="s">
        <v>28</v>
      </c>
      <c r="E3604" t="s">
        <v>29</v>
      </c>
      <c r="F3604">
        <v>60</v>
      </c>
      <c r="G3604" t="s">
        <v>8333</v>
      </c>
      <c r="H3604" t="s">
        <v>4851</v>
      </c>
      <c r="I3604" t="s">
        <v>2543</v>
      </c>
      <c r="J3604" s="1">
        <v>44781</v>
      </c>
      <c r="K3604">
        <v>80</v>
      </c>
      <c r="L3604" t="s">
        <v>33</v>
      </c>
      <c r="M3604" s="1"/>
    </row>
    <row r="3605" spans="1:13" x14ac:dyDescent="0.35">
      <c r="A3605">
        <v>3604</v>
      </c>
      <c r="B3605" t="s">
        <v>232</v>
      </c>
      <c r="C3605" t="s">
        <v>6360</v>
      </c>
      <c r="D3605" t="s">
        <v>28</v>
      </c>
      <c r="E3605" t="s">
        <v>29</v>
      </c>
      <c r="F3605">
        <v>90</v>
      </c>
      <c r="G3605" t="s">
        <v>8334</v>
      </c>
      <c r="H3605" t="s">
        <v>2341</v>
      </c>
      <c r="I3605" t="s">
        <v>2342</v>
      </c>
      <c r="J3605" s="1">
        <v>43834</v>
      </c>
      <c r="K3605">
        <v>4</v>
      </c>
      <c r="L3605" t="s">
        <v>159</v>
      </c>
      <c r="M3605" s="1"/>
    </row>
    <row r="3606" spans="1:13" x14ac:dyDescent="0.35">
      <c r="A3606">
        <v>3605</v>
      </c>
      <c r="B3606" t="s">
        <v>4031</v>
      </c>
      <c r="C3606" t="s">
        <v>692</v>
      </c>
      <c r="D3606" t="s">
        <v>28</v>
      </c>
      <c r="E3606" t="s">
        <v>29</v>
      </c>
      <c r="F3606">
        <v>30</v>
      </c>
      <c r="G3606" t="s">
        <v>8335</v>
      </c>
      <c r="H3606" t="s">
        <v>3424</v>
      </c>
      <c r="I3606" t="s">
        <v>32</v>
      </c>
      <c r="J3606" s="1">
        <v>44760</v>
      </c>
      <c r="K3606">
        <v>25</v>
      </c>
      <c r="L3606" t="s">
        <v>45</v>
      </c>
      <c r="M3606" s="1"/>
    </row>
    <row r="3607" spans="1:13" x14ac:dyDescent="0.35">
      <c r="A3607">
        <v>3606</v>
      </c>
      <c r="B3607" t="s">
        <v>869</v>
      </c>
      <c r="C3607" t="s">
        <v>3803</v>
      </c>
      <c r="D3607" t="s">
        <v>28</v>
      </c>
      <c r="E3607" t="s">
        <v>29</v>
      </c>
      <c r="F3607">
        <v>60</v>
      </c>
      <c r="G3607" t="s">
        <v>8336</v>
      </c>
      <c r="H3607" t="s">
        <v>917</v>
      </c>
      <c r="I3607" t="s">
        <v>32</v>
      </c>
      <c r="J3607" s="1">
        <v>44805</v>
      </c>
      <c r="K3607">
        <v>6</v>
      </c>
      <c r="L3607" t="s">
        <v>80</v>
      </c>
      <c r="M3607" s="1"/>
    </row>
    <row r="3608" spans="1:13" x14ac:dyDescent="0.35">
      <c r="A3608">
        <v>3607</v>
      </c>
      <c r="B3608" t="s">
        <v>5567</v>
      </c>
      <c r="C3608" t="s">
        <v>5161</v>
      </c>
      <c r="D3608" t="s">
        <v>28</v>
      </c>
      <c r="E3608" t="s">
        <v>29</v>
      </c>
      <c r="F3608">
        <v>30</v>
      </c>
      <c r="G3608" t="s">
        <v>8337</v>
      </c>
      <c r="H3608" t="s">
        <v>3882</v>
      </c>
      <c r="I3608" t="s">
        <v>38</v>
      </c>
      <c r="J3608" s="1">
        <v>44700</v>
      </c>
      <c r="K3608">
        <v>44</v>
      </c>
      <c r="L3608" t="s">
        <v>20</v>
      </c>
      <c r="M3608" s="1"/>
    </row>
    <row r="3609" spans="1:13" x14ac:dyDescent="0.35">
      <c r="A3609">
        <v>3608</v>
      </c>
      <c r="B3609" t="s">
        <v>8338</v>
      </c>
      <c r="C3609" t="s">
        <v>8339</v>
      </c>
      <c r="D3609" t="s">
        <v>41</v>
      </c>
      <c r="E3609" t="s">
        <v>16</v>
      </c>
      <c r="F3609">
        <v>60</v>
      </c>
      <c r="G3609" t="s">
        <v>8340</v>
      </c>
      <c r="H3609" t="s">
        <v>2212</v>
      </c>
      <c r="I3609" t="s">
        <v>32</v>
      </c>
      <c r="J3609" s="1">
        <v>44456</v>
      </c>
      <c r="K3609">
        <v>82</v>
      </c>
      <c r="L3609" t="s">
        <v>45</v>
      </c>
      <c r="M3609" s="1"/>
    </row>
    <row r="3610" spans="1:13" x14ac:dyDescent="0.35">
      <c r="A3610">
        <v>3609</v>
      </c>
      <c r="B3610" t="s">
        <v>5975</v>
      </c>
      <c r="C3610" t="s">
        <v>5665</v>
      </c>
      <c r="D3610" t="s">
        <v>28</v>
      </c>
      <c r="E3610" t="s">
        <v>29</v>
      </c>
      <c r="F3610">
        <v>90</v>
      </c>
      <c r="G3610" t="s">
        <v>8341</v>
      </c>
      <c r="H3610" t="s">
        <v>5643</v>
      </c>
      <c r="I3610" t="s">
        <v>886</v>
      </c>
      <c r="J3610" s="1">
        <v>44329</v>
      </c>
      <c r="K3610">
        <v>90</v>
      </c>
      <c r="L3610" t="s">
        <v>33</v>
      </c>
      <c r="M3610" s="1"/>
    </row>
    <row r="3611" spans="1:13" x14ac:dyDescent="0.35">
      <c r="A3611">
        <v>3610</v>
      </c>
      <c r="B3611" t="s">
        <v>8008</v>
      </c>
      <c r="C3611" t="s">
        <v>111</v>
      </c>
      <c r="D3611" t="s">
        <v>28</v>
      </c>
      <c r="E3611" t="s">
        <v>29</v>
      </c>
      <c r="F3611">
        <v>30</v>
      </c>
      <c r="G3611" t="s">
        <v>8342</v>
      </c>
      <c r="H3611" t="s">
        <v>7001</v>
      </c>
      <c r="I3611" t="s">
        <v>32</v>
      </c>
      <c r="J3611" s="1">
        <v>44747</v>
      </c>
      <c r="K3611">
        <v>51</v>
      </c>
      <c r="L3611" t="s">
        <v>54</v>
      </c>
      <c r="M3611" s="1"/>
    </row>
    <row r="3612" spans="1:13" x14ac:dyDescent="0.35">
      <c r="A3612">
        <v>3611</v>
      </c>
      <c r="B3612" t="s">
        <v>4438</v>
      </c>
      <c r="C3612" t="s">
        <v>4366</v>
      </c>
      <c r="D3612" t="s">
        <v>28</v>
      </c>
      <c r="E3612" t="s">
        <v>29</v>
      </c>
      <c r="F3612">
        <v>30</v>
      </c>
      <c r="G3612" t="s">
        <v>8343</v>
      </c>
      <c r="H3612" t="s">
        <v>293</v>
      </c>
      <c r="I3612" t="s">
        <v>294</v>
      </c>
      <c r="J3612" s="1">
        <v>44864</v>
      </c>
      <c r="K3612">
        <v>98</v>
      </c>
      <c r="L3612" t="s">
        <v>39</v>
      </c>
      <c r="M3612" s="1"/>
    </row>
    <row r="3613" spans="1:13" x14ac:dyDescent="0.35">
      <c r="A3613">
        <v>3612</v>
      </c>
      <c r="B3613" t="s">
        <v>1769</v>
      </c>
      <c r="C3613" t="s">
        <v>2991</v>
      </c>
      <c r="D3613" t="s">
        <v>28</v>
      </c>
      <c r="E3613" t="s">
        <v>29</v>
      </c>
      <c r="F3613">
        <v>90</v>
      </c>
      <c r="G3613" t="s">
        <v>8344</v>
      </c>
      <c r="H3613" t="s">
        <v>2265</v>
      </c>
      <c r="I3613" t="s">
        <v>1083</v>
      </c>
      <c r="J3613" s="1">
        <v>44367</v>
      </c>
      <c r="K3613">
        <v>93</v>
      </c>
      <c r="L3613" t="s">
        <v>20</v>
      </c>
      <c r="M3613" s="1"/>
    </row>
    <row r="3614" spans="1:13" x14ac:dyDescent="0.35">
      <c r="A3614">
        <v>3613</v>
      </c>
      <c r="B3614" t="s">
        <v>8345</v>
      </c>
      <c r="C3614" t="s">
        <v>3527</v>
      </c>
      <c r="D3614" t="s">
        <v>15</v>
      </c>
      <c r="E3614" t="s">
        <v>16</v>
      </c>
      <c r="F3614">
        <v>60</v>
      </c>
      <c r="G3614" t="s">
        <v>8346</v>
      </c>
      <c r="H3614" t="s">
        <v>3224</v>
      </c>
      <c r="I3614" t="s">
        <v>2022</v>
      </c>
      <c r="J3614" s="1">
        <v>44338</v>
      </c>
      <c r="K3614">
        <v>22</v>
      </c>
      <c r="L3614" t="s">
        <v>45</v>
      </c>
      <c r="M3614" s="1"/>
    </row>
    <row r="3615" spans="1:13" x14ac:dyDescent="0.35">
      <c r="A3615">
        <v>3614</v>
      </c>
      <c r="B3615" t="s">
        <v>4635</v>
      </c>
      <c r="C3615" t="s">
        <v>8347</v>
      </c>
      <c r="D3615" t="s">
        <v>15</v>
      </c>
      <c r="E3615" t="s">
        <v>16</v>
      </c>
      <c r="F3615">
        <v>30</v>
      </c>
      <c r="G3615" t="s">
        <v>8348</v>
      </c>
      <c r="H3615" t="s">
        <v>2291</v>
      </c>
      <c r="I3615" t="s">
        <v>25</v>
      </c>
      <c r="J3615" s="1">
        <v>44495</v>
      </c>
      <c r="K3615">
        <v>56</v>
      </c>
      <c r="L3615" t="s">
        <v>20</v>
      </c>
      <c r="M3615" s="1"/>
    </row>
    <row r="3616" spans="1:13" x14ac:dyDescent="0.35">
      <c r="A3616">
        <v>3615</v>
      </c>
      <c r="B3616" t="s">
        <v>8349</v>
      </c>
      <c r="C3616" t="s">
        <v>4420</v>
      </c>
      <c r="D3616" t="s">
        <v>15</v>
      </c>
      <c r="E3616" t="s">
        <v>16</v>
      </c>
      <c r="F3616">
        <v>90</v>
      </c>
      <c r="G3616" t="s">
        <v>8350</v>
      </c>
      <c r="H3616" t="s">
        <v>4517</v>
      </c>
      <c r="I3616" t="s">
        <v>173</v>
      </c>
      <c r="J3616" s="1">
        <v>44360</v>
      </c>
      <c r="K3616">
        <v>43</v>
      </c>
      <c r="L3616" t="s">
        <v>159</v>
      </c>
      <c r="M3616" s="1"/>
    </row>
    <row r="3617" spans="1:13" x14ac:dyDescent="0.35">
      <c r="A3617">
        <v>3616</v>
      </c>
      <c r="B3617" t="s">
        <v>5364</v>
      </c>
      <c r="C3617" t="s">
        <v>7416</v>
      </c>
      <c r="D3617" t="s">
        <v>28</v>
      </c>
      <c r="E3617" t="s">
        <v>29</v>
      </c>
      <c r="F3617">
        <v>30</v>
      </c>
      <c r="G3617" t="s">
        <v>8351</v>
      </c>
      <c r="H3617" t="s">
        <v>6787</v>
      </c>
      <c r="I3617" t="s">
        <v>1035</v>
      </c>
      <c r="J3617" s="1">
        <v>43982</v>
      </c>
      <c r="K3617">
        <v>2</v>
      </c>
      <c r="L3617" t="s">
        <v>39</v>
      </c>
      <c r="M3617" s="1"/>
    </row>
    <row r="3618" spans="1:13" x14ac:dyDescent="0.35">
      <c r="A3618">
        <v>3617</v>
      </c>
      <c r="B3618" t="s">
        <v>2118</v>
      </c>
      <c r="C3618" t="s">
        <v>936</v>
      </c>
      <c r="D3618" t="s">
        <v>28</v>
      </c>
      <c r="E3618" t="s">
        <v>29</v>
      </c>
      <c r="F3618">
        <v>90</v>
      </c>
      <c r="G3618" t="s">
        <v>8352</v>
      </c>
      <c r="H3618" t="s">
        <v>2418</v>
      </c>
      <c r="I3618" t="s">
        <v>32</v>
      </c>
      <c r="J3618" s="1">
        <v>43862</v>
      </c>
      <c r="K3618">
        <v>54</v>
      </c>
      <c r="L3618" t="s">
        <v>39</v>
      </c>
      <c r="M3618" s="1"/>
    </row>
    <row r="3619" spans="1:13" x14ac:dyDescent="0.35">
      <c r="A3619">
        <v>3618</v>
      </c>
      <c r="B3619" t="s">
        <v>3623</v>
      </c>
      <c r="C3619" t="s">
        <v>5797</v>
      </c>
      <c r="D3619" t="s">
        <v>28</v>
      </c>
      <c r="E3619" t="s">
        <v>29</v>
      </c>
      <c r="F3619">
        <v>90</v>
      </c>
      <c r="G3619" t="s">
        <v>8353</v>
      </c>
      <c r="H3619" t="s">
        <v>5803</v>
      </c>
      <c r="I3619" t="s">
        <v>294</v>
      </c>
      <c r="J3619" s="1">
        <v>44659</v>
      </c>
      <c r="K3619">
        <v>90</v>
      </c>
      <c r="L3619" t="s">
        <v>80</v>
      </c>
      <c r="M3619" s="1"/>
    </row>
    <row r="3620" spans="1:13" x14ac:dyDescent="0.35">
      <c r="A3620">
        <v>3619</v>
      </c>
      <c r="B3620" t="s">
        <v>3623</v>
      </c>
      <c r="C3620" t="s">
        <v>5797</v>
      </c>
      <c r="D3620" t="s">
        <v>28</v>
      </c>
      <c r="E3620" t="s">
        <v>29</v>
      </c>
      <c r="F3620">
        <v>90</v>
      </c>
      <c r="G3620" t="s">
        <v>8353</v>
      </c>
      <c r="H3620" t="s">
        <v>5803</v>
      </c>
      <c r="I3620" t="s">
        <v>294</v>
      </c>
      <c r="J3620" s="1">
        <v>44659</v>
      </c>
      <c r="K3620">
        <v>90</v>
      </c>
      <c r="L3620" t="s">
        <v>80</v>
      </c>
      <c r="M3620" s="1"/>
    </row>
    <row r="3621" spans="1:13" x14ac:dyDescent="0.35">
      <c r="A3621">
        <v>3620</v>
      </c>
      <c r="B3621" t="s">
        <v>3108</v>
      </c>
      <c r="C3621" t="s">
        <v>175</v>
      </c>
      <c r="D3621" t="s">
        <v>15</v>
      </c>
      <c r="E3621" t="s">
        <v>16</v>
      </c>
      <c r="F3621">
        <v>90</v>
      </c>
      <c r="G3621" t="s">
        <v>8354</v>
      </c>
      <c r="H3621" t="s">
        <v>1022</v>
      </c>
      <c r="I3621" t="s">
        <v>164</v>
      </c>
      <c r="J3621" s="1">
        <v>43912</v>
      </c>
      <c r="K3621">
        <v>21</v>
      </c>
      <c r="L3621" t="s">
        <v>64</v>
      </c>
      <c r="M3621" s="1"/>
    </row>
    <row r="3622" spans="1:13" x14ac:dyDescent="0.35">
      <c r="A3622">
        <v>3621</v>
      </c>
      <c r="B3622" t="s">
        <v>8355</v>
      </c>
      <c r="C3622" t="s">
        <v>1215</v>
      </c>
      <c r="D3622" t="s">
        <v>51</v>
      </c>
      <c r="E3622" t="s">
        <v>16</v>
      </c>
      <c r="F3622">
        <v>90</v>
      </c>
      <c r="G3622" t="s">
        <v>8354</v>
      </c>
      <c r="H3622" t="s">
        <v>8022</v>
      </c>
      <c r="I3622" t="s">
        <v>294</v>
      </c>
      <c r="J3622" s="1">
        <v>43897</v>
      </c>
      <c r="K3622">
        <v>42</v>
      </c>
      <c r="L3622" t="s">
        <v>54</v>
      </c>
      <c r="M3622" s="1"/>
    </row>
    <row r="3623" spans="1:13" x14ac:dyDescent="0.35">
      <c r="A3623">
        <v>3622</v>
      </c>
      <c r="B3623" t="s">
        <v>8356</v>
      </c>
      <c r="C3623" t="s">
        <v>8357</v>
      </c>
      <c r="D3623" t="s">
        <v>15</v>
      </c>
      <c r="E3623" t="s">
        <v>8358</v>
      </c>
      <c r="G3623" t="s">
        <v>8359</v>
      </c>
      <c r="H3623" t="s">
        <v>8360</v>
      </c>
      <c r="I3623" t="s">
        <v>7281</v>
      </c>
      <c r="J3623" s="1"/>
      <c r="L3623" t="s">
        <v>8361</v>
      </c>
      <c r="M3623" s="1"/>
    </row>
    <row r="3624" spans="1:13" x14ac:dyDescent="0.35">
      <c r="A3624">
        <v>3623</v>
      </c>
      <c r="B3624" t="s">
        <v>3726</v>
      </c>
      <c r="C3624" t="s">
        <v>915</v>
      </c>
      <c r="D3624" t="s">
        <v>15</v>
      </c>
      <c r="E3624" t="s">
        <v>16</v>
      </c>
      <c r="F3624">
        <v>30</v>
      </c>
      <c r="G3624" t="s">
        <v>8362</v>
      </c>
      <c r="H3624" t="s">
        <v>3826</v>
      </c>
      <c r="I3624" t="s">
        <v>20</v>
      </c>
      <c r="J3624" s="1">
        <v>43900</v>
      </c>
      <c r="K3624">
        <v>78</v>
      </c>
      <c r="L3624" t="s">
        <v>80</v>
      </c>
      <c r="M3624" s="1"/>
    </row>
    <row r="3625" spans="1:13" x14ac:dyDescent="0.35">
      <c r="A3625">
        <v>3624</v>
      </c>
      <c r="B3625" t="s">
        <v>2036</v>
      </c>
      <c r="C3625" t="s">
        <v>1891</v>
      </c>
      <c r="D3625" t="s">
        <v>15</v>
      </c>
      <c r="E3625" t="s">
        <v>16</v>
      </c>
      <c r="F3625">
        <v>90</v>
      </c>
      <c r="G3625" t="s">
        <v>8363</v>
      </c>
      <c r="H3625" t="s">
        <v>1082</v>
      </c>
      <c r="I3625" t="s">
        <v>1083</v>
      </c>
      <c r="J3625" s="1">
        <v>43971</v>
      </c>
      <c r="K3625">
        <v>33</v>
      </c>
      <c r="L3625" t="s">
        <v>159</v>
      </c>
      <c r="M3625" s="1"/>
    </row>
    <row r="3626" spans="1:13" x14ac:dyDescent="0.35">
      <c r="A3626">
        <v>3625</v>
      </c>
      <c r="B3626" t="s">
        <v>2750</v>
      </c>
      <c r="C3626" t="s">
        <v>2399</v>
      </c>
      <c r="D3626" t="s">
        <v>28</v>
      </c>
      <c r="E3626" t="s">
        <v>29</v>
      </c>
      <c r="F3626">
        <v>30</v>
      </c>
      <c r="G3626" t="s">
        <v>8364</v>
      </c>
      <c r="H3626" t="s">
        <v>641</v>
      </c>
      <c r="I3626" t="s">
        <v>294</v>
      </c>
      <c r="J3626" s="1">
        <v>44209</v>
      </c>
      <c r="K3626">
        <v>68</v>
      </c>
      <c r="L3626" t="s">
        <v>54</v>
      </c>
      <c r="M3626" s="1"/>
    </row>
    <row r="3627" spans="1:13" x14ac:dyDescent="0.35">
      <c r="A3627">
        <v>3626</v>
      </c>
      <c r="B3627" t="s">
        <v>8365</v>
      </c>
      <c r="C3627" t="s">
        <v>4828</v>
      </c>
      <c r="D3627" t="s">
        <v>41</v>
      </c>
      <c r="E3627" t="s">
        <v>16</v>
      </c>
      <c r="F3627">
        <v>90</v>
      </c>
      <c r="G3627" t="s">
        <v>8364</v>
      </c>
      <c r="H3627" t="s">
        <v>4729</v>
      </c>
      <c r="I3627" t="s">
        <v>32</v>
      </c>
      <c r="J3627" s="1">
        <v>44305</v>
      </c>
      <c r="K3627">
        <v>90</v>
      </c>
      <c r="L3627" t="s">
        <v>159</v>
      </c>
      <c r="M3627" s="1"/>
    </row>
    <row r="3628" spans="1:13" x14ac:dyDescent="0.35">
      <c r="A3628">
        <v>3627</v>
      </c>
      <c r="B3628" t="s">
        <v>612</v>
      </c>
      <c r="C3628" t="s">
        <v>4635</v>
      </c>
      <c r="D3628" t="s">
        <v>28</v>
      </c>
      <c r="E3628" t="s">
        <v>29</v>
      </c>
      <c r="F3628">
        <v>30</v>
      </c>
      <c r="G3628" t="s">
        <v>8366</v>
      </c>
      <c r="H3628" t="s">
        <v>634</v>
      </c>
      <c r="I3628" t="s">
        <v>32</v>
      </c>
      <c r="J3628" s="1">
        <v>44179</v>
      </c>
      <c r="K3628">
        <v>35</v>
      </c>
      <c r="L3628" t="s">
        <v>54</v>
      </c>
      <c r="M3628" s="1"/>
    </row>
    <row r="3629" spans="1:13" x14ac:dyDescent="0.35">
      <c r="A3629">
        <v>3628</v>
      </c>
      <c r="B3629" t="s">
        <v>964</v>
      </c>
      <c r="C3629" t="s">
        <v>3369</v>
      </c>
      <c r="D3629" t="s">
        <v>28</v>
      </c>
      <c r="E3629" t="s">
        <v>29</v>
      </c>
      <c r="F3629">
        <v>30</v>
      </c>
      <c r="G3629" t="s">
        <v>8367</v>
      </c>
      <c r="H3629" t="s">
        <v>7898</v>
      </c>
      <c r="I3629" t="s">
        <v>425</v>
      </c>
      <c r="J3629" s="1">
        <v>43895</v>
      </c>
      <c r="K3629">
        <v>33</v>
      </c>
      <c r="L3629" t="s">
        <v>101</v>
      </c>
      <c r="M3629" s="1"/>
    </row>
    <row r="3630" spans="1:13" x14ac:dyDescent="0.35">
      <c r="A3630">
        <v>3629</v>
      </c>
      <c r="B3630" t="s">
        <v>3886</v>
      </c>
      <c r="C3630" t="s">
        <v>4396</v>
      </c>
      <c r="D3630" t="s">
        <v>51</v>
      </c>
      <c r="E3630" t="s">
        <v>16</v>
      </c>
      <c r="F3630">
        <v>60</v>
      </c>
      <c r="G3630" t="s">
        <v>8368</v>
      </c>
      <c r="H3630" t="s">
        <v>4030</v>
      </c>
      <c r="I3630" t="s">
        <v>32</v>
      </c>
      <c r="J3630" s="1">
        <v>44017</v>
      </c>
      <c r="K3630">
        <v>54</v>
      </c>
      <c r="L3630" t="s">
        <v>45</v>
      </c>
      <c r="M3630" s="1"/>
    </row>
    <row r="3631" spans="1:13" x14ac:dyDescent="0.35">
      <c r="A3631">
        <v>3630</v>
      </c>
      <c r="B3631" t="s">
        <v>8369</v>
      </c>
      <c r="C3631" t="s">
        <v>4797</v>
      </c>
      <c r="D3631" t="s">
        <v>41</v>
      </c>
      <c r="E3631" t="s">
        <v>16</v>
      </c>
      <c r="F3631">
        <v>90</v>
      </c>
      <c r="G3631" t="s">
        <v>8370</v>
      </c>
      <c r="H3631" t="s">
        <v>574</v>
      </c>
      <c r="I3631" t="s">
        <v>575</v>
      </c>
      <c r="J3631" s="1">
        <v>43903</v>
      </c>
      <c r="K3631">
        <v>15</v>
      </c>
      <c r="L3631" t="s">
        <v>80</v>
      </c>
      <c r="M3631" s="1"/>
    </row>
    <row r="3632" spans="1:13" x14ac:dyDescent="0.35">
      <c r="A3632">
        <v>3631</v>
      </c>
      <c r="B3632" t="s">
        <v>8371</v>
      </c>
      <c r="C3632" t="s">
        <v>2431</v>
      </c>
      <c r="D3632" t="s">
        <v>51</v>
      </c>
      <c r="E3632" t="s">
        <v>16</v>
      </c>
      <c r="F3632">
        <v>30</v>
      </c>
      <c r="G3632" t="s">
        <v>8372</v>
      </c>
      <c r="H3632" t="s">
        <v>603</v>
      </c>
      <c r="I3632" t="s">
        <v>187</v>
      </c>
      <c r="J3632" s="1">
        <v>44765</v>
      </c>
      <c r="K3632">
        <v>53</v>
      </c>
      <c r="L3632" t="s">
        <v>159</v>
      </c>
      <c r="M3632" s="1"/>
    </row>
    <row r="3633" spans="1:13" x14ac:dyDescent="0.35">
      <c r="A3633">
        <v>3632</v>
      </c>
      <c r="B3633" t="s">
        <v>5916</v>
      </c>
      <c r="C3633" t="s">
        <v>949</v>
      </c>
      <c r="D3633" t="s">
        <v>28</v>
      </c>
      <c r="E3633" t="s">
        <v>29</v>
      </c>
      <c r="F3633">
        <v>90</v>
      </c>
      <c r="G3633" t="s">
        <v>8373</v>
      </c>
      <c r="H3633" t="s">
        <v>6080</v>
      </c>
      <c r="I3633" t="s">
        <v>32</v>
      </c>
      <c r="J3633" s="1">
        <v>44170</v>
      </c>
      <c r="K3633">
        <v>34</v>
      </c>
      <c r="L3633" t="s">
        <v>20</v>
      </c>
      <c r="M3633" s="1"/>
    </row>
    <row r="3634" spans="1:13" x14ac:dyDescent="0.35">
      <c r="A3634">
        <v>3633</v>
      </c>
      <c r="B3634" t="s">
        <v>5878</v>
      </c>
      <c r="C3634" t="s">
        <v>2378</v>
      </c>
      <c r="D3634" t="s">
        <v>28</v>
      </c>
      <c r="E3634" t="s">
        <v>29</v>
      </c>
      <c r="F3634">
        <v>90</v>
      </c>
      <c r="G3634" t="s">
        <v>8374</v>
      </c>
      <c r="H3634" t="s">
        <v>6714</v>
      </c>
      <c r="I3634" t="s">
        <v>129</v>
      </c>
      <c r="J3634" s="1">
        <v>44734</v>
      </c>
      <c r="K3634">
        <v>61</v>
      </c>
      <c r="L3634" t="s">
        <v>159</v>
      </c>
      <c r="M3634" s="1"/>
    </row>
    <row r="3635" spans="1:13" x14ac:dyDescent="0.35">
      <c r="A3635">
        <v>3634</v>
      </c>
      <c r="B3635" t="s">
        <v>6557</v>
      </c>
      <c r="C3635" t="s">
        <v>6663</v>
      </c>
      <c r="D3635" t="s">
        <v>28</v>
      </c>
      <c r="E3635" t="s">
        <v>29</v>
      </c>
      <c r="F3635">
        <v>90</v>
      </c>
      <c r="G3635" t="s">
        <v>8375</v>
      </c>
      <c r="H3635" t="s">
        <v>3206</v>
      </c>
      <c r="I3635" t="s">
        <v>1199</v>
      </c>
      <c r="J3635" s="1">
        <v>44349</v>
      </c>
      <c r="K3635">
        <v>92</v>
      </c>
      <c r="L3635" t="s">
        <v>64</v>
      </c>
      <c r="M3635" s="1"/>
    </row>
    <row r="3636" spans="1:13" x14ac:dyDescent="0.35">
      <c r="A3636">
        <v>3635</v>
      </c>
      <c r="B3636" t="s">
        <v>8376</v>
      </c>
      <c r="C3636" t="s">
        <v>8377</v>
      </c>
      <c r="D3636" t="s">
        <v>51</v>
      </c>
      <c r="E3636" t="s">
        <v>16</v>
      </c>
      <c r="F3636">
        <v>60</v>
      </c>
      <c r="G3636" t="s">
        <v>8378</v>
      </c>
      <c r="H3636" t="s">
        <v>908</v>
      </c>
      <c r="I3636" t="s">
        <v>575</v>
      </c>
      <c r="J3636" s="1">
        <v>44045</v>
      </c>
      <c r="K3636">
        <v>51</v>
      </c>
      <c r="L3636" t="s">
        <v>64</v>
      </c>
      <c r="M3636" s="1"/>
    </row>
    <row r="3637" spans="1:13" x14ac:dyDescent="0.35">
      <c r="A3637">
        <v>3636</v>
      </c>
      <c r="B3637" t="s">
        <v>8379</v>
      </c>
      <c r="C3637" t="s">
        <v>770</v>
      </c>
      <c r="D3637" t="s">
        <v>15</v>
      </c>
      <c r="E3637" t="s">
        <v>16</v>
      </c>
      <c r="F3637">
        <v>90</v>
      </c>
      <c r="G3637" t="s">
        <v>8380</v>
      </c>
      <c r="H3637" t="s">
        <v>172</v>
      </c>
      <c r="I3637" t="s">
        <v>173</v>
      </c>
      <c r="J3637" s="1">
        <v>44596</v>
      </c>
      <c r="K3637">
        <v>16</v>
      </c>
      <c r="L3637" t="s">
        <v>20</v>
      </c>
      <c r="M3637" s="1"/>
    </row>
    <row r="3638" spans="1:13" x14ac:dyDescent="0.35">
      <c r="A3638">
        <v>3637</v>
      </c>
      <c r="B3638" t="s">
        <v>6717</v>
      </c>
      <c r="C3638" t="s">
        <v>4306</v>
      </c>
      <c r="D3638" t="s">
        <v>51</v>
      </c>
      <c r="E3638" t="s">
        <v>16</v>
      </c>
      <c r="F3638">
        <v>90</v>
      </c>
      <c r="G3638" t="s">
        <v>8381</v>
      </c>
      <c r="H3638" t="s">
        <v>4924</v>
      </c>
      <c r="I3638" t="s">
        <v>32</v>
      </c>
      <c r="J3638" s="1">
        <v>44119</v>
      </c>
      <c r="K3638">
        <v>10</v>
      </c>
      <c r="L3638" t="s">
        <v>39</v>
      </c>
      <c r="M3638" s="1"/>
    </row>
    <row r="3639" spans="1:13" x14ac:dyDescent="0.35">
      <c r="A3639">
        <v>3638</v>
      </c>
      <c r="B3639" t="s">
        <v>2922</v>
      </c>
      <c r="C3639" t="s">
        <v>858</v>
      </c>
      <c r="D3639" t="s">
        <v>15</v>
      </c>
      <c r="E3639" t="s">
        <v>16</v>
      </c>
      <c r="F3639">
        <v>60</v>
      </c>
      <c r="G3639" t="s">
        <v>8382</v>
      </c>
      <c r="H3639" t="s">
        <v>244</v>
      </c>
      <c r="I3639" t="s">
        <v>240</v>
      </c>
      <c r="J3639" s="1">
        <v>44016</v>
      </c>
      <c r="K3639">
        <v>51</v>
      </c>
      <c r="L3639" t="s">
        <v>33</v>
      </c>
      <c r="M3639" s="1"/>
    </row>
    <row r="3640" spans="1:13" x14ac:dyDescent="0.35">
      <c r="A3640">
        <v>3639</v>
      </c>
      <c r="B3640" t="s">
        <v>2164</v>
      </c>
      <c r="C3640" t="s">
        <v>3435</v>
      </c>
      <c r="D3640" t="s">
        <v>51</v>
      </c>
      <c r="E3640" t="s">
        <v>16</v>
      </c>
      <c r="F3640">
        <v>90</v>
      </c>
      <c r="G3640" t="s">
        <v>8383</v>
      </c>
      <c r="H3640" t="s">
        <v>7598</v>
      </c>
      <c r="I3640" t="s">
        <v>187</v>
      </c>
      <c r="J3640" s="1">
        <v>43886</v>
      </c>
      <c r="K3640">
        <v>85</v>
      </c>
      <c r="L3640" t="s">
        <v>70</v>
      </c>
      <c r="M3640" s="1"/>
    </row>
    <row r="3641" spans="1:13" x14ac:dyDescent="0.35">
      <c r="A3641">
        <v>3640</v>
      </c>
      <c r="B3641" t="s">
        <v>2164</v>
      </c>
      <c r="C3641" t="s">
        <v>3435</v>
      </c>
      <c r="D3641" t="s">
        <v>51</v>
      </c>
      <c r="E3641" t="s">
        <v>16</v>
      </c>
      <c r="F3641">
        <v>90</v>
      </c>
      <c r="G3641" t="s">
        <v>8383</v>
      </c>
      <c r="H3641" t="s">
        <v>7598</v>
      </c>
      <c r="I3641" t="s">
        <v>187</v>
      </c>
      <c r="J3641" s="1">
        <v>43886</v>
      </c>
      <c r="K3641">
        <v>85</v>
      </c>
      <c r="L3641" t="s">
        <v>70</v>
      </c>
      <c r="M3641" s="1"/>
    </row>
    <row r="3642" spans="1:13" x14ac:dyDescent="0.35">
      <c r="A3642">
        <v>3641</v>
      </c>
      <c r="B3642" t="s">
        <v>3805</v>
      </c>
      <c r="C3642" t="s">
        <v>1212</v>
      </c>
      <c r="D3642" t="s">
        <v>28</v>
      </c>
      <c r="E3642" t="s">
        <v>29</v>
      </c>
      <c r="F3642">
        <v>60</v>
      </c>
      <c r="G3642" t="s">
        <v>8383</v>
      </c>
      <c r="H3642" t="s">
        <v>957</v>
      </c>
      <c r="I3642" t="s">
        <v>95</v>
      </c>
      <c r="J3642" s="1">
        <v>44883</v>
      </c>
      <c r="K3642">
        <v>57</v>
      </c>
      <c r="L3642" t="s">
        <v>80</v>
      </c>
      <c r="M3642" s="1"/>
    </row>
    <row r="3643" spans="1:13" x14ac:dyDescent="0.35">
      <c r="A3643">
        <v>3642</v>
      </c>
      <c r="B3643" t="s">
        <v>6419</v>
      </c>
      <c r="C3643" t="s">
        <v>2246</v>
      </c>
      <c r="D3643" t="s">
        <v>28</v>
      </c>
      <c r="E3643" t="s">
        <v>29</v>
      </c>
      <c r="F3643">
        <v>90</v>
      </c>
      <c r="G3643" t="s">
        <v>8384</v>
      </c>
      <c r="H3643" t="s">
        <v>694</v>
      </c>
      <c r="I3643" t="s">
        <v>32</v>
      </c>
      <c r="J3643" s="1">
        <v>44873</v>
      </c>
      <c r="K3643">
        <v>61</v>
      </c>
      <c r="L3643" t="s">
        <v>20</v>
      </c>
      <c r="M3643" s="1"/>
    </row>
    <row r="3644" spans="1:13" x14ac:dyDescent="0.35">
      <c r="A3644">
        <v>3643</v>
      </c>
      <c r="B3644" t="s">
        <v>3519</v>
      </c>
      <c r="C3644" t="s">
        <v>8385</v>
      </c>
      <c r="D3644" t="s">
        <v>28</v>
      </c>
      <c r="E3644" t="s">
        <v>29</v>
      </c>
      <c r="F3644">
        <v>90</v>
      </c>
      <c r="G3644" t="s">
        <v>8386</v>
      </c>
      <c r="H3644" t="s">
        <v>5427</v>
      </c>
      <c r="I3644" t="s">
        <v>32</v>
      </c>
      <c r="J3644" s="1">
        <v>44335</v>
      </c>
      <c r="K3644">
        <v>39</v>
      </c>
      <c r="L3644" t="s">
        <v>39</v>
      </c>
      <c r="M3644" s="1"/>
    </row>
    <row r="3645" spans="1:13" x14ac:dyDescent="0.35">
      <c r="A3645">
        <v>3644</v>
      </c>
      <c r="B3645" t="s">
        <v>612</v>
      </c>
      <c r="C3645" t="s">
        <v>972</v>
      </c>
      <c r="D3645" t="s">
        <v>15</v>
      </c>
      <c r="E3645" t="s">
        <v>16</v>
      </c>
      <c r="F3645">
        <v>90</v>
      </c>
      <c r="G3645" t="s">
        <v>8387</v>
      </c>
      <c r="H3645" t="s">
        <v>4631</v>
      </c>
      <c r="I3645" t="s">
        <v>187</v>
      </c>
      <c r="J3645" s="1">
        <v>44573</v>
      </c>
      <c r="K3645">
        <v>86</v>
      </c>
      <c r="L3645" t="s">
        <v>20</v>
      </c>
      <c r="M3645" s="1"/>
    </row>
    <row r="3646" spans="1:13" x14ac:dyDescent="0.35">
      <c r="A3646">
        <v>3645</v>
      </c>
      <c r="B3646" t="s">
        <v>612</v>
      </c>
      <c r="C3646" t="s">
        <v>972</v>
      </c>
      <c r="D3646" t="s">
        <v>15</v>
      </c>
      <c r="E3646" t="s">
        <v>16</v>
      </c>
      <c r="F3646">
        <v>90</v>
      </c>
      <c r="G3646" t="s">
        <v>8387</v>
      </c>
      <c r="H3646" t="s">
        <v>4631</v>
      </c>
      <c r="I3646" t="s">
        <v>187</v>
      </c>
      <c r="J3646" s="1">
        <v>44573</v>
      </c>
      <c r="K3646">
        <v>86</v>
      </c>
      <c r="L3646" t="s">
        <v>20</v>
      </c>
      <c r="M3646" s="1"/>
    </row>
    <row r="3647" spans="1:13" x14ac:dyDescent="0.35">
      <c r="A3647">
        <v>3646</v>
      </c>
      <c r="B3647" t="s">
        <v>8388</v>
      </c>
      <c r="C3647" t="s">
        <v>5431</v>
      </c>
      <c r="D3647" t="s">
        <v>51</v>
      </c>
      <c r="E3647" t="s">
        <v>16</v>
      </c>
      <c r="F3647">
        <v>30</v>
      </c>
      <c r="G3647" t="s">
        <v>8389</v>
      </c>
      <c r="H3647" t="s">
        <v>6249</v>
      </c>
      <c r="I3647" t="s">
        <v>38</v>
      </c>
      <c r="J3647" s="1">
        <v>44497</v>
      </c>
      <c r="K3647">
        <v>50</v>
      </c>
      <c r="L3647" t="s">
        <v>101</v>
      </c>
      <c r="M3647" s="1"/>
    </row>
    <row r="3648" spans="1:13" x14ac:dyDescent="0.35">
      <c r="A3648">
        <v>3647</v>
      </c>
      <c r="B3648" t="s">
        <v>3811</v>
      </c>
      <c r="C3648" t="s">
        <v>2829</v>
      </c>
      <c r="D3648" t="s">
        <v>28</v>
      </c>
      <c r="E3648" t="s">
        <v>29</v>
      </c>
      <c r="F3648">
        <v>30</v>
      </c>
      <c r="G3648" t="s">
        <v>8390</v>
      </c>
      <c r="H3648" t="s">
        <v>3433</v>
      </c>
      <c r="I3648" t="s">
        <v>1199</v>
      </c>
      <c r="J3648" s="1">
        <v>44670</v>
      </c>
      <c r="K3648">
        <v>8</v>
      </c>
      <c r="L3648" t="s">
        <v>64</v>
      </c>
      <c r="M3648" s="1"/>
    </row>
    <row r="3649" spans="1:13" x14ac:dyDescent="0.35">
      <c r="A3649">
        <v>3648</v>
      </c>
      <c r="B3649" t="s">
        <v>3811</v>
      </c>
      <c r="C3649" t="s">
        <v>2829</v>
      </c>
      <c r="D3649" t="s">
        <v>28</v>
      </c>
      <c r="E3649" t="s">
        <v>29</v>
      </c>
      <c r="F3649">
        <v>30</v>
      </c>
      <c r="G3649" t="s">
        <v>8390</v>
      </c>
      <c r="H3649" t="s">
        <v>3433</v>
      </c>
      <c r="I3649" t="s">
        <v>1199</v>
      </c>
      <c r="J3649" s="1">
        <v>44670</v>
      </c>
      <c r="K3649">
        <v>8</v>
      </c>
      <c r="L3649" t="s">
        <v>64</v>
      </c>
      <c r="M3649" s="1"/>
    </row>
    <row r="3650" spans="1:13" x14ac:dyDescent="0.35">
      <c r="A3650">
        <v>3649</v>
      </c>
      <c r="B3650" t="s">
        <v>657</v>
      </c>
      <c r="C3650" t="s">
        <v>8377</v>
      </c>
      <c r="D3650" t="s">
        <v>28</v>
      </c>
      <c r="E3650" t="s">
        <v>29</v>
      </c>
      <c r="F3650">
        <v>30</v>
      </c>
      <c r="G3650" t="s">
        <v>8391</v>
      </c>
      <c r="H3650" t="s">
        <v>8392</v>
      </c>
      <c r="I3650" t="s">
        <v>32</v>
      </c>
      <c r="J3650" s="1">
        <v>43951</v>
      </c>
      <c r="K3650">
        <v>9</v>
      </c>
      <c r="L3650" t="s">
        <v>39</v>
      </c>
      <c r="M3650" s="1"/>
    </row>
    <row r="3651" spans="1:13" x14ac:dyDescent="0.35">
      <c r="A3651">
        <v>3650</v>
      </c>
      <c r="B3651" t="s">
        <v>8393</v>
      </c>
      <c r="C3651" t="s">
        <v>1700</v>
      </c>
      <c r="D3651" t="s">
        <v>51</v>
      </c>
      <c r="E3651" t="s">
        <v>16</v>
      </c>
      <c r="F3651">
        <v>60</v>
      </c>
      <c r="G3651" t="s">
        <v>8394</v>
      </c>
      <c r="H3651" t="s">
        <v>4955</v>
      </c>
      <c r="I3651" t="s">
        <v>645</v>
      </c>
      <c r="J3651" s="1">
        <v>44018</v>
      </c>
      <c r="K3651">
        <v>52</v>
      </c>
      <c r="L3651" t="s">
        <v>33</v>
      </c>
      <c r="M3651" s="1"/>
    </row>
    <row r="3652" spans="1:13" x14ac:dyDescent="0.35">
      <c r="A3652">
        <v>3651</v>
      </c>
      <c r="B3652" t="s">
        <v>6605</v>
      </c>
      <c r="C3652" t="s">
        <v>840</v>
      </c>
      <c r="D3652" t="s">
        <v>28</v>
      </c>
      <c r="E3652" t="s">
        <v>29</v>
      </c>
      <c r="F3652">
        <v>90</v>
      </c>
      <c r="G3652" t="s">
        <v>8395</v>
      </c>
      <c r="H3652" t="s">
        <v>526</v>
      </c>
      <c r="I3652" t="s">
        <v>32</v>
      </c>
      <c r="J3652" s="1">
        <v>44378</v>
      </c>
      <c r="K3652">
        <v>43</v>
      </c>
      <c r="L3652" t="s">
        <v>159</v>
      </c>
      <c r="M3652" s="1"/>
    </row>
    <row r="3653" spans="1:13" x14ac:dyDescent="0.35">
      <c r="A3653">
        <v>3652</v>
      </c>
      <c r="B3653" t="s">
        <v>7992</v>
      </c>
      <c r="C3653" t="s">
        <v>131</v>
      </c>
      <c r="D3653" t="s">
        <v>28</v>
      </c>
      <c r="E3653" t="s">
        <v>29</v>
      </c>
      <c r="F3653">
        <v>90</v>
      </c>
      <c r="G3653" t="s">
        <v>8396</v>
      </c>
      <c r="H3653" t="s">
        <v>2233</v>
      </c>
      <c r="I3653" t="s">
        <v>187</v>
      </c>
      <c r="J3653" s="1">
        <v>44376</v>
      </c>
      <c r="K3653">
        <v>44</v>
      </c>
      <c r="L3653" t="s">
        <v>159</v>
      </c>
      <c r="M3653" s="1"/>
    </row>
    <row r="3654" spans="1:13" x14ac:dyDescent="0.35">
      <c r="A3654">
        <v>3653</v>
      </c>
      <c r="B3654" t="s">
        <v>8397</v>
      </c>
      <c r="C3654" t="s">
        <v>3416</v>
      </c>
      <c r="D3654" t="s">
        <v>51</v>
      </c>
      <c r="E3654" t="s">
        <v>16</v>
      </c>
      <c r="F3654">
        <v>60</v>
      </c>
      <c r="G3654" t="s">
        <v>8398</v>
      </c>
      <c r="H3654" t="s">
        <v>1819</v>
      </c>
      <c r="I3654" t="s">
        <v>89</v>
      </c>
      <c r="J3654" s="1">
        <v>44014</v>
      </c>
      <c r="K3654">
        <v>50</v>
      </c>
      <c r="L3654" t="s">
        <v>159</v>
      </c>
      <c r="M3654" s="1"/>
    </row>
    <row r="3655" spans="1:13" x14ac:dyDescent="0.35">
      <c r="A3655">
        <v>3654</v>
      </c>
      <c r="B3655" t="s">
        <v>5662</v>
      </c>
      <c r="C3655" t="s">
        <v>629</v>
      </c>
      <c r="D3655" t="s">
        <v>28</v>
      </c>
      <c r="E3655" t="s">
        <v>29</v>
      </c>
      <c r="F3655">
        <v>90</v>
      </c>
      <c r="G3655" t="s">
        <v>8399</v>
      </c>
      <c r="H3655" t="s">
        <v>3730</v>
      </c>
      <c r="I3655" t="s">
        <v>32</v>
      </c>
      <c r="J3655" s="1">
        <v>44847</v>
      </c>
      <c r="K3655">
        <v>82</v>
      </c>
      <c r="L3655" t="s">
        <v>33</v>
      </c>
      <c r="M3655" s="1"/>
    </row>
    <row r="3656" spans="1:13" x14ac:dyDescent="0.35">
      <c r="A3656">
        <v>3655</v>
      </c>
      <c r="B3656" t="s">
        <v>8400</v>
      </c>
      <c r="C3656" t="s">
        <v>2054</v>
      </c>
      <c r="D3656" t="s">
        <v>28</v>
      </c>
      <c r="E3656" t="s">
        <v>29</v>
      </c>
      <c r="F3656">
        <v>30</v>
      </c>
      <c r="G3656" t="s">
        <v>8401</v>
      </c>
      <c r="H3656" t="s">
        <v>4030</v>
      </c>
      <c r="I3656" t="s">
        <v>32</v>
      </c>
      <c r="J3656" s="1">
        <v>44565</v>
      </c>
      <c r="K3656">
        <v>93</v>
      </c>
      <c r="L3656" t="s">
        <v>70</v>
      </c>
      <c r="M3656" s="1"/>
    </row>
    <row r="3657" spans="1:13" x14ac:dyDescent="0.35">
      <c r="A3657">
        <v>3656</v>
      </c>
      <c r="B3657" t="s">
        <v>2746</v>
      </c>
      <c r="C3657" t="s">
        <v>1131</v>
      </c>
      <c r="D3657" t="s">
        <v>51</v>
      </c>
      <c r="E3657" t="s">
        <v>16</v>
      </c>
      <c r="F3657">
        <v>60</v>
      </c>
      <c r="G3657" t="s">
        <v>8402</v>
      </c>
      <c r="H3657" t="s">
        <v>1834</v>
      </c>
      <c r="I3657" t="s">
        <v>32</v>
      </c>
      <c r="J3657" s="1">
        <v>44215</v>
      </c>
      <c r="K3657">
        <v>14</v>
      </c>
      <c r="L3657" t="s">
        <v>45</v>
      </c>
      <c r="M3657" s="1"/>
    </row>
    <row r="3658" spans="1:13" x14ac:dyDescent="0.35">
      <c r="A3658">
        <v>3657</v>
      </c>
      <c r="B3658" t="s">
        <v>8403</v>
      </c>
      <c r="C3658" t="s">
        <v>1840</v>
      </c>
      <c r="D3658" t="s">
        <v>51</v>
      </c>
      <c r="E3658" t="s">
        <v>16</v>
      </c>
      <c r="F3658">
        <v>30</v>
      </c>
      <c r="G3658" t="s">
        <v>8404</v>
      </c>
      <c r="H3658" t="s">
        <v>1625</v>
      </c>
      <c r="I3658" t="s">
        <v>32</v>
      </c>
      <c r="J3658" s="1">
        <v>44149</v>
      </c>
      <c r="K3658">
        <v>14</v>
      </c>
      <c r="L3658" t="s">
        <v>64</v>
      </c>
      <c r="M3658" s="1"/>
    </row>
    <row r="3659" spans="1:13" x14ac:dyDescent="0.35">
      <c r="A3659">
        <v>3658</v>
      </c>
      <c r="B3659" t="s">
        <v>8405</v>
      </c>
      <c r="C3659" t="s">
        <v>5786</v>
      </c>
      <c r="D3659" t="s">
        <v>15</v>
      </c>
      <c r="E3659" t="s">
        <v>16</v>
      </c>
      <c r="F3659">
        <v>60</v>
      </c>
      <c r="G3659" t="s">
        <v>8406</v>
      </c>
      <c r="H3659" t="s">
        <v>3261</v>
      </c>
      <c r="I3659" t="s">
        <v>124</v>
      </c>
      <c r="J3659" s="1">
        <v>44742</v>
      </c>
      <c r="K3659">
        <v>25</v>
      </c>
      <c r="L3659" t="s">
        <v>39</v>
      </c>
      <c r="M3659" s="1"/>
    </row>
    <row r="3660" spans="1:13" x14ac:dyDescent="0.35">
      <c r="A3660">
        <v>3659</v>
      </c>
      <c r="B3660" t="s">
        <v>8407</v>
      </c>
      <c r="C3660" t="s">
        <v>1392</v>
      </c>
      <c r="D3660" t="s">
        <v>28</v>
      </c>
      <c r="E3660" t="s">
        <v>29</v>
      </c>
      <c r="F3660">
        <v>90</v>
      </c>
      <c r="G3660" t="s">
        <v>8408</v>
      </c>
      <c r="H3660" t="s">
        <v>793</v>
      </c>
      <c r="I3660" t="s">
        <v>178</v>
      </c>
      <c r="J3660" s="1">
        <v>44291</v>
      </c>
      <c r="K3660">
        <v>44</v>
      </c>
      <c r="L3660" t="s">
        <v>54</v>
      </c>
      <c r="M3660" s="1"/>
    </row>
    <row r="3661" spans="1:13" x14ac:dyDescent="0.35">
      <c r="A3661">
        <v>3660</v>
      </c>
      <c r="B3661" t="s">
        <v>6378</v>
      </c>
      <c r="C3661" t="s">
        <v>6425</v>
      </c>
      <c r="D3661" t="s">
        <v>28</v>
      </c>
      <c r="E3661" t="s">
        <v>29</v>
      </c>
      <c r="F3661">
        <v>90</v>
      </c>
      <c r="G3661" t="s">
        <v>8409</v>
      </c>
      <c r="H3661" t="s">
        <v>3854</v>
      </c>
      <c r="I3661" t="s">
        <v>38</v>
      </c>
      <c r="J3661" s="1">
        <v>44363</v>
      </c>
      <c r="K3661">
        <v>17</v>
      </c>
      <c r="L3661" t="s">
        <v>33</v>
      </c>
      <c r="M3661" s="1"/>
    </row>
    <row r="3662" spans="1:13" x14ac:dyDescent="0.35">
      <c r="A3662">
        <v>3661</v>
      </c>
      <c r="B3662" t="s">
        <v>8410</v>
      </c>
      <c r="C3662" t="s">
        <v>5928</v>
      </c>
      <c r="D3662" t="s">
        <v>51</v>
      </c>
      <c r="E3662" t="s">
        <v>16</v>
      </c>
      <c r="F3662">
        <v>90</v>
      </c>
      <c r="G3662" t="s">
        <v>8411</v>
      </c>
      <c r="H3662" t="s">
        <v>1070</v>
      </c>
      <c r="I3662" t="s">
        <v>32</v>
      </c>
      <c r="J3662" s="1">
        <v>43837</v>
      </c>
      <c r="K3662">
        <v>45</v>
      </c>
      <c r="L3662" t="s">
        <v>54</v>
      </c>
      <c r="M3662" s="1"/>
    </row>
    <row r="3663" spans="1:13" x14ac:dyDescent="0.35">
      <c r="A3663">
        <v>3662</v>
      </c>
      <c r="B3663" t="s">
        <v>7690</v>
      </c>
      <c r="C3663" t="s">
        <v>8412</v>
      </c>
      <c r="D3663" t="s">
        <v>28</v>
      </c>
      <c r="E3663" t="s">
        <v>29</v>
      </c>
      <c r="F3663">
        <v>60</v>
      </c>
      <c r="G3663" t="s">
        <v>8413</v>
      </c>
      <c r="H3663" t="s">
        <v>5867</v>
      </c>
      <c r="I3663" t="s">
        <v>32</v>
      </c>
      <c r="J3663" s="1">
        <v>44308</v>
      </c>
      <c r="K3663">
        <v>85</v>
      </c>
      <c r="L3663" t="s">
        <v>33</v>
      </c>
      <c r="M3663" s="1"/>
    </row>
    <row r="3664" spans="1:13" x14ac:dyDescent="0.35">
      <c r="A3664">
        <v>3663</v>
      </c>
      <c r="B3664" t="s">
        <v>1616</v>
      </c>
      <c r="C3664" t="s">
        <v>680</v>
      </c>
      <c r="D3664" t="s">
        <v>15</v>
      </c>
      <c r="E3664" t="s">
        <v>16</v>
      </c>
      <c r="F3664">
        <v>30</v>
      </c>
      <c r="G3664" t="s">
        <v>8414</v>
      </c>
      <c r="H3664" t="s">
        <v>1422</v>
      </c>
      <c r="I3664" t="s">
        <v>575</v>
      </c>
      <c r="J3664" s="1">
        <v>43939</v>
      </c>
      <c r="K3664">
        <v>15</v>
      </c>
      <c r="L3664" t="s">
        <v>33</v>
      </c>
      <c r="M3664" s="1"/>
    </row>
    <row r="3665" spans="1:13" x14ac:dyDescent="0.35">
      <c r="A3665">
        <v>3664</v>
      </c>
      <c r="B3665" t="s">
        <v>8415</v>
      </c>
      <c r="C3665" t="s">
        <v>354</v>
      </c>
      <c r="D3665" t="s">
        <v>41</v>
      </c>
      <c r="E3665" t="s">
        <v>16</v>
      </c>
      <c r="F3665">
        <v>30</v>
      </c>
      <c r="G3665" t="s">
        <v>8416</v>
      </c>
      <c r="H3665" t="s">
        <v>1292</v>
      </c>
      <c r="I3665" t="s">
        <v>32</v>
      </c>
      <c r="J3665" s="1">
        <v>44051</v>
      </c>
      <c r="K3665">
        <v>51</v>
      </c>
      <c r="L3665" t="s">
        <v>54</v>
      </c>
      <c r="M3665" s="1"/>
    </row>
    <row r="3666" spans="1:13" x14ac:dyDescent="0.35">
      <c r="A3666">
        <v>3665</v>
      </c>
      <c r="B3666" t="s">
        <v>4257</v>
      </c>
      <c r="C3666" t="s">
        <v>1688</v>
      </c>
      <c r="D3666" t="s">
        <v>28</v>
      </c>
      <c r="E3666" t="s">
        <v>29</v>
      </c>
      <c r="F3666">
        <v>30</v>
      </c>
      <c r="G3666" t="s">
        <v>8417</v>
      </c>
      <c r="H3666" t="s">
        <v>5473</v>
      </c>
      <c r="I3666" t="s">
        <v>240</v>
      </c>
      <c r="J3666" s="1">
        <v>43888</v>
      </c>
      <c r="K3666">
        <v>7</v>
      </c>
      <c r="L3666" t="s">
        <v>45</v>
      </c>
      <c r="M3666" s="1"/>
    </row>
    <row r="3667" spans="1:13" x14ac:dyDescent="0.35">
      <c r="A3667">
        <v>3666</v>
      </c>
      <c r="B3667" t="s">
        <v>8418</v>
      </c>
      <c r="C3667" t="s">
        <v>8419</v>
      </c>
      <c r="D3667" t="s">
        <v>28</v>
      </c>
      <c r="E3667" t="s">
        <v>29</v>
      </c>
      <c r="F3667">
        <v>30</v>
      </c>
      <c r="G3667" t="s">
        <v>8420</v>
      </c>
      <c r="H3667" t="s">
        <v>6080</v>
      </c>
      <c r="I3667" t="s">
        <v>32</v>
      </c>
      <c r="J3667" s="1">
        <v>43877</v>
      </c>
      <c r="K3667">
        <v>43</v>
      </c>
      <c r="L3667" t="s">
        <v>159</v>
      </c>
      <c r="M3667" s="1"/>
    </row>
    <row r="3668" spans="1:13" x14ac:dyDescent="0.35">
      <c r="A3668">
        <v>3667</v>
      </c>
      <c r="B3668" t="s">
        <v>8421</v>
      </c>
      <c r="C3668" t="s">
        <v>6477</v>
      </c>
      <c r="D3668" t="s">
        <v>15</v>
      </c>
      <c r="E3668" t="s">
        <v>16</v>
      </c>
      <c r="F3668">
        <v>60</v>
      </c>
      <c r="G3668" t="s">
        <v>8420</v>
      </c>
      <c r="H3668" t="s">
        <v>8422</v>
      </c>
      <c r="I3668" t="s">
        <v>32</v>
      </c>
      <c r="J3668" s="1">
        <v>43834</v>
      </c>
      <c r="K3668">
        <v>31</v>
      </c>
      <c r="L3668" t="s">
        <v>39</v>
      </c>
      <c r="M3668" s="1"/>
    </row>
    <row r="3669" spans="1:13" x14ac:dyDescent="0.35">
      <c r="A3669">
        <v>3668</v>
      </c>
      <c r="B3669" t="s">
        <v>5623</v>
      </c>
      <c r="C3669" t="s">
        <v>2051</v>
      </c>
      <c r="D3669" t="s">
        <v>28</v>
      </c>
      <c r="E3669" t="s">
        <v>29</v>
      </c>
      <c r="F3669">
        <v>60</v>
      </c>
      <c r="G3669" t="s">
        <v>8423</v>
      </c>
      <c r="H3669" t="s">
        <v>514</v>
      </c>
      <c r="I3669" t="s">
        <v>19</v>
      </c>
      <c r="J3669" s="1">
        <v>44508</v>
      </c>
      <c r="K3669">
        <v>92</v>
      </c>
      <c r="L3669" t="s">
        <v>39</v>
      </c>
      <c r="M3669" s="1"/>
    </row>
    <row r="3670" spans="1:13" x14ac:dyDescent="0.35">
      <c r="A3670">
        <v>3669</v>
      </c>
      <c r="B3670" t="s">
        <v>4494</v>
      </c>
      <c r="C3670" t="s">
        <v>5876</v>
      </c>
      <c r="D3670" t="s">
        <v>117</v>
      </c>
      <c r="E3670" t="s">
        <v>29</v>
      </c>
      <c r="F3670">
        <v>90</v>
      </c>
      <c r="G3670" t="s">
        <v>8424</v>
      </c>
      <c r="H3670" t="s">
        <v>3449</v>
      </c>
      <c r="I3670" t="s">
        <v>187</v>
      </c>
      <c r="J3670" s="1">
        <v>44054</v>
      </c>
      <c r="K3670">
        <v>82</v>
      </c>
      <c r="L3670" t="s">
        <v>54</v>
      </c>
      <c r="M3670" s="1"/>
    </row>
    <row r="3671" spans="1:13" x14ac:dyDescent="0.35">
      <c r="A3671">
        <v>3670</v>
      </c>
      <c r="B3671" t="s">
        <v>8425</v>
      </c>
      <c r="C3671" t="s">
        <v>8426</v>
      </c>
      <c r="D3671" t="s">
        <v>15</v>
      </c>
      <c r="E3671" t="s">
        <v>16</v>
      </c>
      <c r="F3671">
        <v>30</v>
      </c>
      <c r="G3671" t="s">
        <v>8427</v>
      </c>
      <c r="H3671" t="s">
        <v>412</v>
      </c>
      <c r="I3671" t="s">
        <v>187</v>
      </c>
      <c r="J3671" s="1">
        <v>44253</v>
      </c>
      <c r="K3671">
        <v>44</v>
      </c>
      <c r="L3671" t="s">
        <v>64</v>
      </c>
      <c r="M3671" s="1"/>
    </row>
    <row r="3672" spans="1:13" x14ac:dyDescent="0.35">
      <c r="A3672">
        <v>3671</v>
      </c>
      <c r="B3672" t="s">
        <v>8428</v>
      </c>
      <c r="C3672" t="s">
        <v>3301</v>
      </c>
      <c r="D3672" t="s">
        <v>51</v>
      </c>
      <c r="E3672" t="s">
        <v>16</v>
      </c>
      <c r="F3672">
        <v>90</v>
      </c>
      <c r="G3672" t="s">
        <v>8429</v>
      </c>
      <c r="H3672" t="s">
        <v>2997</v>
      </c>
      <c r="I3672" t="s">
        <v>32</v>
      </c>
      <c r="J3672" s="1">
        <v>44756</v>
      </c>
      <c r="K3672">
        <v>22</v>
      </c>
      <c r="L3672" t="s">
        <v>80</v>
      </c>
      <c r="M3672" s="1"/>
    </row>
    <row r="3673" spans="1:13" x14ac:dyDescent="0.35">
      <c r="A3673">
        <v>3672</v>
      </c>
      <c r="B3673" t="s">
        <v>3904</v>
      </c>
      <c r="C3673" t="s">
        <v>1172</v>
      </c>
      <c r="D3673" t="s">
        <v>15</v>
      </c>
      <c r="E3673" t="s">
        <v>16</v>
      </c>
      <c r="F3673">
        <v>30</v>
      </c>
      <c r="G3673" t="s">
        <v>8430</v>
      </c>
      <c r="H3673" t="s">
        <v>4870</v>
      </c>
      <c r="I3673" t="s">
        <v>146</v>
      </c>
      <c r="J3673" s="1">
        <v>43850</v>
      </c>
      <c r="K3673">
        <v>43</v>
      </c>
      <c r="L3673" t="s">
        <v>70</v>
      </c>
      <c r="M3673" s="1"/>
    </row>
    <row r="3674" spans="1:13" x14ac:dyDescent="0.35">
      <c r="A3674">
        <v>3673</v>
      </c>
      <c r="B3674" t="s">
        <v>7243</v>
      </c>
      <c r="C3674" t="s">
        <v>2977</v>
      </c>
      <c r="D3674" t="s">
        <v>15</v>
      </c>
      <c r="E3674" t="s">
        <v>16</v>
      </c>
      <c r="F3674">
        <v>60</v>
      </c>
      <c r="G3674" t="s">
        <v>8431</v>
      </c>
      <c r="H3674" t="s">
        <v>1575</v>
      </c>
      <c r="I3674" t="s">
        <v>1576</v>
      </c>
      <c r="J3674" s="1">
        <v>44861</v>
      </c>
      <c r="K3674">
        <v>50</v>
      </c>
      <c r="L3674" t="s">
        <v>159</v>
      </c>
      <c r="M3674" s="1"/>
    </row>
    <row r="3675" spans="1:13" x14ac:dyDescent="0.35">
      <c r="A3675">
        <v>3674</v>
      </c>
      <c r="B3675" t="s">
        <v>8432</v>
      </c>
      <c r="C3675" t="s">
        <v>3173</v>
      </c>
      <c r="D3675" t="s">
        <v>41</v>
      </c>
      <c r="E3675" t="s">
        <v>16</v>
      </c>
      <c r="F3675">
        <v>30</v>
      </c>
      <c r="G3675" t="s">
        <v>8433</v>
      </c>
      <c r="H3675" t="s">
        <v>5477</v>
      </c>
      <c r="I3675" t="s">
        <v>187</v>
      </c>
      <c r="J3675" s="1">
        <v>44566</v>
      </c>
      <c r="K3675">
        <v>98</v>
      </c>
      <c r="L3675" t="s">
        <v>45</v>
      </c>
      <c r="M3675" s="1"/>
    </row>
    <row r="3676" spans="1:13" x14ac:dyDescent="0.35">
      <c r="A3676">
        <v>3675</v>
      </c>
      <c r="B3676" t="s">
        <v>4247</v>
      </c>
      <c r="C3676" t="s">
        <v>581</v>
      </c>
      <c r="D3676" t="s">
        <v>51</v>
      </c>
      <c r="E3676" t="s">
        <v>16</v>
      </c>
      <c r="F3676">
        <v>30</v>
      </c>
      <c r="G3676" t="s">
        <v>8434</v>
      </c>
      <c r="H3676" t="s">
        <v>738</v>
      </c>
      <c r="I3676" t="s">
        <v>38</v>
      </c>
      <c r="J3676" s="1">
        <v>44381</v>
      </c>
      <c r="K3676">
        <v>14</v>
      </c>
      <c r="L3676" t="s">
        <v>33</v>
      </c>
      <c r="M3676" s="1"/>
    </row>
    <row r="3677" spans="1:13" x14ac:dyDescent="0.35">
      <c r="A3677">
        <v>3676</v>
      </c>
      <c r="B3677" t="s">
        <v>5287</v>
      </c>
      <c r="C3677" t="s">
        <v>4005</v>
      </c>
      <c r="D3677" t="s">
        <v>51</v>
      </c>
      <c r="E3677" t="s">
        <v>16</v>
      </c>
      <c r="F3677">
        <v>30</v>
      </c>
      <c r="G3677" t="s">
        <v>8435</v>
      </c>
      <c r="H3677" t="s">
        <v>5148</v>
      </c>
      <c r="I3677" t="s">
        <v>32</v>
      </c>
      <c r="J3677" s="1">
        <v>44575</v>
      </c>
      <c r="K3677">
        <v>49</v>
      </c>
      <c r="L3677" t="s">
        <v>39</v>
      </c>
      <c r="M3677" s="1"/>
    </row>
    <row r="3678" spans="1:13" x14ac:dyDescent="0.35">
      <c r="A3678">
        <v>3677</v>
      </c>
      <c r="B3678" t="s">
        <v>1405</v>
      </c>
      <c r="C3678" t="s">
        <v>1109</v>
      </c>
      <c r="D3678" t="s">
        <v>28</v>
      </c>
      <c r="E3678" t="s">
        <v>29</v>
      </c>
      <c r="F3678">
        <v>60</v>
      </c>
      <c r="G3678" t="s">
        <v>8436</v>
      </c>
      <c r="H3678" t="s">
        <v>3208</v>
      </c>
      <c r="I3678" t="s">
        <v>32</v>
      </c>
      <c r="J3678" s="1">
        <v>43940</v>
      </c>
      <c r="K3678">
        <v>60</v>
      </c>
      <c r="L3678" t="s">
        <v>54</v>
      </c>
      <c r="M3678" s="1"/>
    </row>
    <row r="3679" spans="1:13" x14ac:dyDescent="0.35">
      <c r="A3679">
        <v>3678</v>
      </c>
      <c r="B3679" t="s">
        <v>5147</v>
      </c>
      <c r="C3679" t="s">
        <v>5534</v>
      </c>
      <c r="D3679" t="s">
        <v>28</v>
      </c>
      <c r="E3679" t="s">
        <v>29</v>
      </c>
      <c r="F3679">
        <v>60</v>
      </c>
      <c r="G3679" t="s">
        <v>8437</v>
      </c>
      <c r="H3679" t="s">
        <v>3396</v>
      </c>
      <c r="I3679" t="s">
        <v>32</v>
      </c>
      <c r="J3679" s="1">
        <v>44323</v>
      </c>
      <c r="K3679">
        <v>54</v>
      </c>
      <c r="L3679" t="s">
        <v>64</v>
      </c>
      <c r="M3679" s="1"/>
    </row>
    <row r="3680" spans="1:13" x14ac:dyDescent="0.35">
      <c r="A3680">
        <v>3679</v>
      </c>
      <c r="B3680" t="s">
        <v>402</v>
      </c>
      <c r="C3680" t="s">
        <v>1105</v>
      </c>
      <c r="D3680" t="s">
        <v>15</v>
      </c>
      <c r="E3680" t="s">
        <v>16</v>
      </c>
      <c r="F3680">
        <v>60</v>
      </c>
      <c r="G3680" t="s">
        <v>8437</v>
      </c>
      <c r="H3680" t="s">
        <v>5099</v>
      </c>
      <c r="I3680" t="s">
        <v>32</v>
      </c>
      <c r="J3680" s="1">
        <v>44350</v>
      </c>
      <c r="K3680">
        <v>38</v>
      </c>
      <c r="L3680" t="s">
        <v>64</v>
      </c>
      <c r="M3680" s="1"/>
    </row>
    <row r="3681" spans="1:13" x14ac:dyDescent="0.35">
      <c r="A3681">
        <v>3680</v>
      </c>
      <c r="B3681" t="s">
        <v>8438</v>
      </c>
      <c r="C3681" t="s">
        <v>3621</v>
      </c>
      <c r="D3681" t="s">
        <v>51</v>
      </c>
      <c r="E3681" t="s">
        <v>16</v>
      </c>
      <c r="F3681">
        <v>60</v>
      </c>
      <c r="G3681" t="s">
        <v>8439</v>
      </c>
      <c r="H3681" t="s">
        <v>2183</v>
      </c>
      <c r="I3681" t="s">
        <v>124</v>
      </c>
      <c r="J3681" s="1">
        <v>44450</v>
      </c>
      <c r="K3681">
        <v>41</v>
      </c>
      <c r="L3681" t="s">
        <v>45</v>
      </c>
      <c r="M3681" s="1"/>
    </row>
    <row r="3682" spans="1:13" x14ac:dyDescent="0.35">
      <c r="A3682">
        <v>3681</v>
      </c>
      <c r="B3682" t="s">
        <v>1333</v>
      </c>
      <c r="C3682" t="s">
        <v>4974</v>
      </c>
      <c r="D3682" t="s">
        <v>28</v>
      </c>
      <c r="E3682" t="s">
        <v>29</v>
      </c>
      <c r="F3682">
        <v>30</v>
      </c>
      <c r="G3682" t="s">
        <v>8440</v>
      </c>
      <c r="H3682" t="s">
        <v>793</v>
      </c>
      <c r="I3682" t="s">
        <v>178</v>
      </c>
      <c r="J3682" s="1">
        <v>44110</v>
      </c>
      <c r="K3682">
        <v>70</v>
      </c>
      <c r="L3682" t="s">
        <v>33</v>
      </c>
      <c r="M3682" s="1"/>
    </row>
    <row r="3683" spans="1:13" x14ac:dyDescent="0.35">
      <c r="A3683">
        <v>3682</v>
      </c>
      <c r="B3683" t="s">
        <v>8441</v>
      </c>
      <c r="C3683" t="s">
        <v>5970</v>
      </c>
      <c r="D3683" t="s">
        <v>15</v>
      </c>
      <c r="E3683" t="s">
        <v>16</v>
      </c>
      <c r="F3683">
        <v>30</v>
      </c>
      <c r="G3683" t="s">
        <v>8442</v>
      </c>
      <c r="H3683" t="s">
        <v>6080</v>
      </c>
      <c r="I3683" t="s">
        <v>32</v>
      </c>
      <c r="J3683" s="1">
        <v>43987</v>
      </c>
      <c r="K3683">
        <v>44</v>
      </c>
      <c r="L3683" t="s">
        <v>64</v>
      </c>
      <c r="M3683" s="1"/>
    </row>
    <row r="3684" spans="1:13" x14ac:dyDescent="0.35">
      <c r="A3684">
        <v>3683</v>
      </c>
      <c r="B3684" t="s">
        <v>2442</v>
      </c>
      <c r="C3684" t="s">
        <v>5211</v>
      </c>
      <c r="D3684" t="s">
        <v>51</v>
      </c>
      <c r="E3684" t="s">
        <v>16</v>
      </c>
      <c r="F3684">
        <v>90</v>
      </c>
      <c r="G3684" t="s">
        <v>8443</v>
      </c>
      <c r="H3684" t="s">
        <v>2351</v>
      </c>
      <c r="I3684" t="s">
        <v>32</v>
      </c>
      <c r="J3684" s="1">
        <v>44126</v>
      </c>
      <c r="K3684">
        <v>54</v>
      </c>
      <c r="L3684" t="s">
        <v>39</v>
      </c>
      <c r="M3684" s="1"/>
    </row>
    <row r="3685" spans="1:13" x14ac:dyDescent="0.35">
      <c r="A3685">
        <v>3684</v>
      </c>
      <c r="B3685" t="s">
        <v>3378</v>
      </c>
      <c r="C3685" t="s">
        <v>5267</v>
      </c>
      <c r="D3685" t="s">
        <v>15</v>
      </c>
      <c r="E3685" t="s">
        <v>16</v>
      </c>
      <c r="F3685">
        <v>30</v>
      </c>
      <c r="G3685" t="s">
        <v>8444</v>
      </c>
      <c r="H3685" t="s">
        <v>659</v>
      </c>
      <c r="I3685" t="s">
        <v>32</v>
      </c>
      <c r="J3685" s="1">
        <v>43840</v>
      </c>
      <c r="K3685">
        <v>59</v>
      </c>
      <c r="L3685" t="s">
        <v>64</v>
      </c>
      <c r="M3685" s="1"/>
    </row>
    <row r="3686" spans="1:13" x14ac:dyDescent="0.35">
      <c r="A3686">
        <v>3685</v>
      </c>
      <c r="B3686" t="s">
        <v>2823</v>
      </c>
      <c r="C3686" t="s">
        <v>4181</v>
      </c>
      <c r="D3686" t="s">
        <v>92</v>
      </c>
      <c r="E3686" t="s">
        <v>29</v>
      </c>
      <c r="F3686">
        <v>30</v>
      </c>
      <c r="G3686" t="s">
        <v>8445</v>
      </c>
      <c r="H3686" t="s">
        <v>5069</v>
      </c>
      <c r="I3686" t="s">
        <v>32</v>
      </c>
      <c r="J3686" s="1">
        <v>43972</v>
      </c>
      <c r="K3686">
        <v>50</v>
      </c>
      <c r="L3686" t="s">
        <v>39</v>
      </c>
      <c r="M3686" s="1"/>
    </row>
    <row r="3687" spans="1:13" x14ac:dyDescent="0.35">
      <c r="A3687">
        <v>3686</v>
      </c>
      <c r="B3687" t="s">
        <v>7314</v>
      </c>
      <c r="C3687" t="s">
        <v>5716</v>
      </c>
      <c r="D3687" t="s">
        <v>28</v>
      </c>
      <c r="E3687" t="s">
        <v>29</v>
      </c>
      <c r="F3687">
        <v>90</v>
      </c>
      <c r="G3687" t="s">
        <v>8446</v>
      </c>
      <c r="H3687" t="s">
        <v>985</v>
      </c>
      <c r="I3687" t="s">
        <v>38</v>
      </c>
      <c r="J3687" s="1">
        <v>43845</v>
      </c>
      <c r="K3687">
        <v>79</v>
      </c>
      <c r="L3687" t="s">
        <v>45</v>
      </c>
      <c r="M3687" s="1"/>
    </row>
    <row r="3688" spans="1:13" x14ac:dyDescent="0.35">
      <c r="A3688">
        <v>3687</v>
      </c>
      <c r="B3688" t="s">
        <v>550</v>
      </c>
      <c r="C3688" t="s">
        <v>1774</v>
      </c>
      <c r="D3688" t="s">
        <v>28</v>
      </c>
      <c r="E3688" t="s">
        <v>29</v>
      </c>
      <c r="F3688">
        <v>90</v>
      </c>
      <c r="G3688" t="s">
        <v>8447</v>
      </c>
      <c r="H3688" t="s">
        <v>4594</v>
      </c>
      <c r="I3688" t="s">
        <v>38</v>
      </c>
      <c r="J3688" s="1">
        <v>44838</v>
      </c>
      <c r="K3688">
        <v>96</v>
      </c>
      <c r="L3688" t="s">
        <v>80</v>
      </c>
      <c r="M3688" s="1"/>
    </row>
    <row r="3689" spans="1:13" x14ac:dyDescent="0.35">
      <c r="A3689">
        <v>3688</v>
      </c>
      <c r="B3689" t="s">
        <v>1356</v>
      </c>
      <c r="C3689" t="s">
        <v>7168</v>
      </c>
      <c r="D3689" t="s">
        <v>28</v>
      </c>
      <c r="E3689" t="s">
        <v>29</v>
      </c>
      <c r="F3689">
        <v>30</v>
      </c>
      <c r="G3689" t="s">
        <v>8448</v>
      </c>
      <c r="H3689" t="s">
        <v>5158</v>
      </c>
      <c r="I3689" t="s">
        <v>5159</v>
      </c>
      <c r="J3689" s="1">
        <v>44551</v>
      </c>
      <c r="K3689">
        <v>63</v>
      </c>
      <c r="L3689" t="s">
        <v>20</v>
      </c>
      <c r="M3689" s="1"/>
    </row>
    <row r="3690" spans="1:13" x14ac:dyDescent="0.35">
      <c r="A3690">
        <v>3689</v>
      </c>
      <c r="B3690" t="s">
        <v>2513</v>
      </c>
      <c r="C3690" t="s">
        <v>4173</v>
      </c>
      <c r="D3690" t="s">
        <v>28</v>
      </c>
      <c r="E3690" t="s">
        <v>29</v>
      </c>
      <c r="F3690">
        <v>60</v>
      </c>
      <c r="G3690" t="s">
        <v>8449</v>
      </c>
      <c r="H3690" t="s">
        <v>2696</v>
      </c>
      <c r="I3690" t="s">
        <v>95</v>
      </c>
      <c r="J3690" s="1">
        <v>43917</v>
      </c>
      <c r="K3690">
        <v>18</v>
      </c>
      <c r="L3690" t="s">
        <v>39</v>
      </c>
      <c r="M3690" s="1"/>
    </row>
    <row r="3691" spans="1:13" x14ac:dyDescent="0.35">
      <c r="A3691">
        <v>3690</v>
      </c>
      <c r="B3691" t="s">
        <v>1371</v>
      </c>
      <c r="C3691" t="s">
        <v>1826</v>
      </c>
      <c r="D3691" t="s">
        <v>28</v>
      </c>
      <c r="E3691" t="s">
        <v>29</v>
      </c>
      <c r="F3691">
        <v>90</v>
      </c>
      <c r="G3691" t="s">
        <v>8450</v>
      </c>
      <c r="H3691" t="s">
        <v>1336</v>
      </c>
      <c r="I3691" t="s">
        <v>129</v>
      </c>
      <c r="J3691" s="1">
        <v>43873</v>
      </c>
      <c r="K3691">
        <v>76</v>
      </c>
      <c r="L3691" t="s">
        <v>159</v>
      </c>
      <c r="M3691" s="1"/>
    </row>
    <row r="3692" spans="1:13" x14ac:dyDescent="0.35">
      <c r="A3692">
        <v>3691</v>
      </c>
      <c r="B3692" t="s">
        <v>8451</v>
      </c>
      <c r="C3692" t="s">
        <v>1222</v>
      </c>
      <c r="D3692" t="s">
        <v>15</v>
      </c>
      <c r="E3692" t="s">
        <v>16</v>
      </c>
      <c r="F3692">
        <v>30</v>
      </c>
      <c r="G3692" t="s">
        <v>8452</v>
      </c>
      <c r="H3692" t="s">
        <v>1768</v>
      </c>
      <c r="I3692" t="s">
        <v>32</v>
      </c>
      <c r="J3692" s="1">
        <v>44755</v>
      </c>
      <c r="K3692">
        <v>42</v>
      </c>
      <c r="L3692" t="s">
        <v>70</v>
      </c>
      <c r="M3692" s="1"/>
    </row>
    <row r="3693" spans="1:13" x14ac:dyDescent="0.35">
      <c r="A3693">
        <v>3692</v>
      </c>
      <c r="B3693" t="s">
        <v>8453</v>
      </c>
      <c r="C3693" t="s">
        <v>35</v>
      </c>
      <c r="D3693" t="s">
        <v>117</v>
      </c>
      <c r="E3693" t="s">
        <v>16</v>
      </c>
      <c r="F3693">
        <v>90</v>
      </c>
      <c r="G3693" t="s">
        <v>8454</v>
      </c>
      <c r="H3693" t="s">
        <v>2533</v>
      </c>
      <c r="I3693" t="s">
        <v>2534</v>
      </c>
      <c r="J3693" s="1">
        <v>44649</v>
      </c>
      <c r="K3693">
        <v>22</v>
      </c>
      <c r="L3693" t="s">
        <v>39</v>
      </c>
      <c r="M3693" s="1"/>
    </row>
    <row r="3694" spans="1:13" x14ac:dyDescent="0.35">
      <c r="A3694">
        <v>3693</v>
      </c>
      <c r="B3694" t="s">
        <v>8455</v>
      </c>
      <c r="C3694" t="s">
        <v>6016</v>
      </c>
      <c r="D3694" t="s">
        <v>15</v>
      </c>
      <c r="E3694" t="s">
        <v>16</v>
      </c>
      <c r="F3694">
        <v>30</v>
      </c>
      <c r="G3694" t="s">
        <v>8456</v>
      </c>
      <c r="H3694" t="s">
        <v>2766</v>
      </c>
      <c r="I3694" t="s">
        <v>294</v>
      </c>
      <c r="J3694" s="1">
        <v>44863</v>
      </c>
      <c r="K3694">
        <v>47</v>
      </c>
      <c r="L3694" t="s">
        <v>101</v>
      </c>
      <c r="M3694" s="1"/>
    </row>
    <row r="3695" spans="1:13" x14ac:dyDescent="0.35">
      <c r="A3695">
        <v>3694</v>
      </c>
      <c r="B3695" t="s">
        <v>758</v>
      </c>
      <c r="C3695" t="s">
        <v>653</v>
      </c>
      <c r="D3695" t="s">
        <v>15</v>
      </c>
      <c r="E3695" t="s">
        <v>16</v>
      </c>
      <c r="F3695">
        <v>30</v>
      </c>
      <c r="G3695" t="s">
        <v>8457</v>
      </c>
      <c r="H3695" t="s">
        <v>4028</v>
      </c>
      <c r="I3695" t="s">
        <v>32</v>
      </c>
      <c r="J3695" s="1">
        <v>43902</v>
      </c>
      <c r="K3695">
        <v>29</v>
      </c>
      <c r="L3695" t="s">
        <v>159</v>
      </c>
      <c r="M3695" s="1"/>
    </row>
    <row r="3696" spans="1:13" x14ac:dyDescent="0.35">
      <c r="A3696">
        <v>3695</v>
      </c>
      <c r="B3696" t="s">
        <v>8458</v>
      </c>
      <c r="C3696" t="s">
        <v>472</v>
      </c>
      <c r="D3696" t="s">
        <v>92</v>
      </c>
      <c r="E3696" t="s">
        <v>16</v>
      </c>
      <c r="F3696">
        <v>60</v>
      </c>
      <c r="G3696" t="s">
        <v>8459</v>
      </c>
      <c r="H3696" t="s">
        <v>8460</v>
      </c>
      <c r="I3696" t="s">
        <v>19</v>
      </c>
      <c r="J3696" s="1">
        <v>44489</v>
      </c>
      <c r="K3696">
        <v>53</v>
      </c>
      <c r="L3696" t="s">
        <v>33</v>
      </c>
      <c r="M3696" s="1"/>
    </row>
    <row r="3697" spans="1:13" x14ac:dyDescent="0.35">
      <c r="A3697">
        <v>3696</v>
      </c>
      <c r="B3697" t="s">
        <v>8461</v>
      </c>
      <c r="C3697" t="s">
        <v>3066</v>
      </c>
      <c r="D3697" t="s">
        <v>51</v>
      </c>
      <c r="E3697" t="s">
        <v>16</v>
      </c>
      <c r="F3697">
        <v>30</v>
      </c>
      <c r="G3697" t="s">
        <v>8462</v>
      </c>
      <c r="H3697" t="s">
        <v>1729</v>
      </c>
      <c r="I3697" t="s">
        <v>32</v>
      </c>
      <c r="J3697" s="1">
        <v>44212</v>
      </c>
      <c r="K3697">
        <v>77</v>
      </c>
      <c r="L3697" t="s">
        <v>64</v>
      </c>
      <c r="M3697" s="1"/>
    </row>
    <row r="3698" spans="1:13" x14ac:dyDescent="0.35">
      <c r="A3698">
        <v>3697</v>
      </c>
      <c r="B3698" t="s">
        <v>7643</v>
      </c>
      <c r="C3698" t="s">
        <v>5359</v>
      </c>
      <c r="D3698" t="s">
        <v>28</v>
      </c>
      <c r="E3698" t="s">
        <v>29</v>
      </c>
      <c r="F3698">
        <v>30</v>
      </c>
      <c r="G3698" t="s">
        <v>8463</v>
      </c>
      <c r="H3698" t="s">
        <v>781</v>
      </c>
      <c r="I3698" t="s">
        <v>294</v>
      </c>
      <c r="J3698" s="1">
        <v>43916</v>
      </c>
      <c r="K3698">
        <v>61</v>
      </c>
      <c r="L3698" t="s">
        <v>20</v>
      </c>
      <c r="M3698" s="1"/>
    </row>
    <row r="3699" spans="1:13" x14ac:dyDescent="0.35">
      <c r="A3699">
        <v>3698</v>
      </c>
      <c r="B3699" t="s">
        <v>8464</v>
      </c>
      <c r="C3699" t="s">
        <v>3930</v>
      </c>
      <c r="D3699" t="s">
        <v>15</v>
      </c>
      <c r="E3699" t="s">
        <v>16</v>
      </c>
      <c r="F3699">
        <v>60</v>
      </c>
      <c r="G3699" t="s">
        <v>8465</v>
      </c>
      <c r="H3699" t="s">
        <v>270</v>
      </c>
      <c r="I3699" t="s">
        <v>187</v>
      </c>
      <c r="J3699" s="1">
        <v>44494</v>
      </c>
      <c r="K3699">
        <v>10</v>
      </c>
      <c r="L3699" t="s">
        <v>45</v>
      </c>
      <c r="M3699" s="1"/>
    </row>
    <row r="3700" spans="1:13" x14ac:dyDescent="0.35">
      <c r="A3700">
        <v>3699</v>
      </c>
      <c r="B3700" t="s">
        <v>8466</v>
      </c>
      <c r="C3700" t="s">
        <v>8467</v>
      </c>
      <c r="D3700" t="s">
        <v>51</v>
      </c>
      <c r="E3700" t="s">
        <v>16</v>
      </c>
      <c r="F3700">
        <v>90</v>
      </c>
      <c r="G3700" t="s">
        <v>8468</v>
      </c>
      <c r="H3700" t="s">
        <v>1168</v>
      </c>
      <c r="I3700" t="s">
        <v>32</v>
      </c>
      <c r="J3700" s="1">
        <v>44137</v>
      </c>
      <c r="K3700">
        <v>12</v>
      </c>
      <c r="L3700" t="s">
        <v>39</v>
      </c>
      <c r="M3700" s="1"/>
    </row>
    <row r="3701" spans="1:13" x14ac:dyDescent="0.35">
      <c r="A3701">
        <v>3700</v>
      </c>
      <c r="B3701" t="s">
        <v>798</v>
      </c>
      <c r="C3701" t="s">
        <v>2064</v>
      </c>
      <c r="D3701" t="s">
        <v>28</v>
      </c>
      <c r="E3701" t="s">
        <v>29</v>
      </c>
      <c r="F3701">
        <v>60</v>
      </c>
      <c r="G3701" t="s">
        <v>8469</v>
      </c>
      <c r="H3701" t="s">
        <v>2397</v>
      </c>
      <c r="I3701" t="s">
        <v>187</v>
      </c>
      <c r="J3701" s="1">
        <v>44785</v>
      </c>
      <c r="K3701">
        <v>50</v>
      </c>
      <c r="L3701" t="s">
        <v>54</v>
      </c>
      <c r="M3701" s="1"/>
    </row>
    <row r="3702" spans="1:13" x14ac:dyDescent="0.35">
      <c r="A3702">
        <v>3701</v>
      </c>
      <c r="B3702" t="s">
        <v>4407</v>
      </c>
      <c r="C3702" t="s">
        <v>5742</v>
      </c>
      <c r="D3702" t="s">
        <v>15</v>
      </c>
      <c r="E3702" t="s">
        <v>16</v>
      </c>
      <c r="F3702">
        <v>30</v>
      </c>
      <c r="G3702" t="s">
        <v>8470</v>
      </c>
      <c r="H3702" t="s">
        <v>518</v>
      </c>
      <c r="I3702" t="s">
        <v>32</v>
      </c>
      <c r="J3702" s="1">
        <v>43848</v>
      </c>
      <c r="K3702">
        <v>43</v>
      </c>
      <c r="L3702" t="s">
        <v>70</v>
      </c>
      <c r="M3702" s="1"/>
    </row>
    <row r="3703" spans="1:13" x14ac:dyDescent="0.35">
      <c r="A3703">
        <v>3702</v>
      </c>
      <c r="B3703" t="s">
        <v>828</v>
      </c>
      <c r="C3703" t="s">
        <v>1101</v>
      </c>
      <c r="D3703" t="s">
        <v>28</v>
      </c>
      <c r="E3703" t="s">
        <v>29</v>
      </c>
      <c r="F3703">
        <v>30</v>
      </c>
      <c r="G3703" t="s">
        <v>8471</v>
      </c>
      <c r="H3703" t="s">
        <v>3991</v>
      </c>
      <c r="I3703" t="s">
        <v>32</v>
      </c>
      <c r="J3703" s="1">
        <v>43865</v>
      </c>
      <c r="K3703">
        <v>23</v>
      </c>
      <c r="L3703" t="s">
        <v>101</v>
      </c>
      <c r="M3703" s="1"/>
    </row>
    <row r="3704" spans="1:13" x14ac:dyDescent="0.35">
      <c r="A3704">
        <v>3703</v>
      </c>
      <c r="B3704" t="s">
        <v>8472</v>
      </c>
      <c r="C3704" t="s">
        <v>1212</v>
      </c>
      <c r="D3704" t="s">
        <v>28</v>
      </c>
      <c r="E3704" t="s">
        <v>29</v>
      </c>
      <c r="F3704">
        <v>30</v>
      </c>
      <c r="G3704" t="s">
        <v>8473</v>
      </c>
      <c r="H3704" t="s">
        <v>2552</v>
      </c>
      <c r="I3704" t="s">
        <v>32</v>
      </c>
      <c r="J3704" s="1">
        <v>44729</v>
      </c>
      <c r="K3704">
        <v>55</v>
      </c>
      <c r="L3704" t="s">
        <v>80</v>
      </c>
      <c r="M3704" s="1"/>
    </row>
    <row r="3705" spans="1:13" x14ac:dyDescent="0.35">
      <c r="A3705">
        <v>3704</v>
      </c>
      <c r="B3705" t="s">
        <v>8474</v>
      </c>
      <c r="C3705" t="s">
        <v>3171</v>
      </c>
      <c r="D3705" t="s">
        <v>51</v>
      </c>
      <c r="E3705" t="s">
        <v>16</v>
      </c>
      <c r="F3705">
        <v>60</v>
      </c>
      <c r="G3705" t="s">
        <v>8475</v>
      </c>
      <c r="H3705" t="s">
        <v>963</v>
      </c>
      <c r="I3705" t="s">
        <v>25</v>
      </c>
      <c r="J3705" s="1">
        <v>44647</v>
      </c>
      <c r="K3705">
        <v>71</v>
      </c>
      <c r="L3705" t="s">
        <v>64</v>
      </c>
      <c r="M3705" s="1"/>
    </row>
    <row r="3706" spans="1:13" x14ac:dyDescent="0.35">
      <c r="A3706">
        <v>3705</v>
      </c>
      <c r="B3706" t="s">
        <v>2523</v>
      </c>
      <c r="C3706" t="s">
        <v>4504</v>
      </c>
      <c r="D3706" t="s">
        <v>28</v>
      </c>
      <c r="E3706" t="s">
        <v>29</v>
      </c>
      <c r="F3706">
        <v>60</v>
      </c>
      <c r="G3706" t="s">
        <v>8476</v>
      </c>
      <c r="H3706" t="s">
        <v>2893</v>
      </c>
      <c r="I3706" t="s">
        <v>32</v>
      </c>
      <c r="J3706" s="1">
        <v>44191</v>
      </c>
      <c r="K3706">
        <v>37</v>
      </c>
      <c r="L3706" t="s">
        <v>70</v>
      </c>
      <c r="M3706" s="1"/>
    </row>
    <row r="3707" spans="1:13" x14ac:dyDescent="0.35">
      <c r="A3707">
        <v>3706</v>
      </c>
      <c r="B3707" t="s">
        <v>8477</v>
      </c>
      <c r="C3707" t="s">
        <v>3429</v>
      </c>
      <c r="D3707" t="s">
        <v>51</v>
      </c>
      <c r="E3707" t="s">
        <v>16</v>
      </c>
      <c r="F3707">
        <v>30</v>
      </c>
      <c r="G3707" t="s">
        <v>8478</v>
      </c>
      <c r="H3707" t="s">
        <v>2284</v>
      </c>
      <c r="I3707" t="s">
        <v>32</v>
      </c>
      <c r="J3707" s="1">
        <v>44534</v>
      </c>
      <c r="K3707">
        <v>62</v>
      </c>
      <c r="L3707" t="s">
        <v>45</v>
      </c>
      <c r="M3707" s="1"/>
    </row>
    <row r="3708" spans="1:13" x14ac:dyDescent="0.35">
      <c r="A3708">
        <v>3707</v>
      </c>
      <c r="B3708" t="s">
        <v>8479</v>
      </c>
      <c r="C3708" t="s">
        <v>6635</v>
      </c>
      <c r="D3708" t="s">
        <v>15</v>
      </c>
      <c r="E3708" t="s">
        <v>16</v>
      </c>
      <c r="F3708">
        <v>90</v>
      </c>
      <c r="G3708" t="s">
        <v>8480</v>
      </c>
      <c r="H3708" t="s">
        <v>5376</v>
      </c>
      <c r="I3708" t="s">
        <v>32</v>
      </c>
      <c r="J3708" s="1">
        <v>43949</v>
      </c>
      <c r="K3708">
        <v>63</v>
      </c>
      <c r="L3708" t="s">
        <v>159</v>
      </c>
      <c r="M3708" s="1"/>
    </row>
    <row r="3709" spans="1:13" x14ac:dyDescent="0.35">
      <c r="A3709">
        <v>3708</v>
      </c>
      <c r="B3709" t="s">
        <v>8481</v>
      </c>
      <c r="C3709" t="s">
        <v>376</v>
      </c>
      <c r="D3709" t="s">
        <v>15</v>
      </c>
      <c r="E3709" t="s">
        <v>16</v>
      </c>
      <c r="F3709">
        <v>60</v>
      </c>
      <c r="G3709" t="s">
        <v>8482</v>
      </c>
      <c r="H3709" t="s">
        <v>8483</v>
      </c>
      <c r="I3709" t="s">
        <v>32</v>
      </c>
      <c r="J3709" s="1">
        <v>44111</v>
      </c>
      <c r="K3709">
        <v>13</v>
      </c>
      <c r="L3709" t="s">
        <v>45</v>
      </c>
      <c r="M3709" s="1"/>
    </row>
    <row r="3710" spans="1:13" x14ac:dyDescent="0.35">
      <c r="A3710">
        <v>3709</v>
      </c>
      <c r="B3710" t="s">
        <v>8484</v>
      </c>
      <c r="C3710" t="s">
        <v>4410</v>
      </c>
      <c r="E3710" t="s">
        <v>16</v>
      </c>
      <c r="F3710">
        <v>30</v>
      </c>
      <c r="G3710" t="s">
        <v>8485</v>
      </c>
      <c r="H3710" t="s">
        <v>3987</v>
      </c>
      <c r="I3710" t="s">
        <v>554</v>
      </c>
      <c r="J3710" s="1">
        <v>44861</v>
      </c>
      <c r="K3710">
        <v>21</v>
      </c>
      <c r="L3710" t="s">
        <v>70</v>
      </c>
      <c r="M3710" s="1"/>
    </row>
    <row r="3711" spans="1:13" x14ac:dyDescent="0.35">
      <c r="A3711">
        <v>3710</v>
      </c>
      <c r="B3711" t="s">
        <v>8486</v>
      </c>
      <c r="C3711" t="s">
        <v>8487</v>
      </c>
      <c r="D3711" t="s">
        <v>51</v>
      </c>
      <c r="E3711" t="s">
        <v>16</v>
      </c>
      <c r="F3711">
        <v>90</v>
      </c>
      <c r="G3711" t="s">
        <v>8488</v>
      </c>
      <c r="H3711" t="s">
        <v>3100</v>
      </c>
      <c r="I3711" t="s">
        <v>32</v>
      </c>
      <c r="J3711" s="1">
        <v>44869</v>
      </c>
      <c r="K3711">
        <v>64</v>
      </c>
      <c r="L3711" t="s">
        <v>64</v>
      </c>
      <c r="M3711" s="1"/>
    </row>
    <row r="3712" spans="1:13" x14ac:dyDescent="0.35">
      <c r="A3712">
        <v>3711</v>
      </c>
      <c r="B3712" t="s">
        <v>8489</v>
      </c>
      <c r="C3712" t="s">
        <v>8490</v>
      </c>
      <c r="D3712" t="s">
        <v>28</v>
      </c>
      <c r="E3712" t="s">
        <v>29</v>
      </c>
      <c r="F3712">
        <v>60</v>
      </c>
      <c r="G3712" t="s">
        <v>8491</v>
      </c>
      <c r="H3712" t="s">
        <v>2049</v>
      </c>
      <c r="I3712" t="s">
        <v>32</v>
      </c>
      <c r="J3712" s="1">
        <v>44550</v>
      </c>
      <c r="K3712">
        <v>46</v>
      </c>
      <c r="M3712" s="1"/>
    </row>
    <row r="3713" spans="1:13" x14ac:dyDescent="0.35">
      <c r="A3713">
        <v>3712</v>
      </c>
      <c r="B3713" t="s">
        <v>8492</v>
      </c>
      <c r="C3713" t="s">
        <v>8493</v>
      </c>
      <c r="D3713" t="s">
        <v>51</v>
      </c>
      <c r="E3713" t="s">
        <v>16</v>
      </c>
      <c r="F3713">
        <v>60</v>
      </c>
      <c r="G3713" t="s">
        <v>8494</v>
      </c>
      <c r="H3713" t="s">
        <v>5379</v>
      </c>
      <c r="I3713" t="s">
        <v>1199</v>
      </c>
      <c r="J3713" s="1">
        <v>44294</v>
      </c>
      <c r="K3713">
        <v>57</v>
      </c>
      <c r="L3713" t="s">
        <v>33</v>
      </c>
      <c r="M3713" s="1"/>
    </row>
    <row r="3714" spans="1:13" x14ac:dyDescent="0.35">
      <c r="A3714">
        <v>3713</v>
      </c>
      <c r="B3714" t="s">
        <v>4438</v>
      </c>
      <c r="C3714" t="s">
        <v>2692</v>
      </c>
      <c r="D3714" t="s">
        <v>28</v>
      </c>
      <c r="E3714" t="s">
        <v>29</v>
      </c>
      <c r="F3714">
        <v>60</v>
      </c>
      <c r="G3714" t="s">
        <v>8495</v>
      </c>
      <c r="H3714" t="s">
        <v>4196</v>
      </c>
      <c r="I3714" t="s">
        <v>240</v>
      </c>
      <c r="J3714" s="1">
        <v>43838</v>
      </c>
      <c r="K3714">
        <v>56</v>
      </c>
      <c r="L3714" t="s">
        <v>33</v>
      </c>
      <c r="M3714" s="1"/>
    </row>
    <row r="3715" spans="1:13" x14ac:dyDescent="0.35">
      <c r="A3715">
        <v>3714</v>
      </c>
      <c r="B3715" t="s">
        <v>4550</v>
      </c>
      <c r="C3715" t="s">
        <v>8496</v>
      </c>
      <c r="D3715" t="s">
        <v>28</v>
      </c>
      <c r="E3715" t="s">
        <v>29</v>
      </c>
      <c r="F3715">
        <v>30</v>
      </c>
      <c r="G3715" t="s">
        <v>8497</v>
      </c>
      <c r="H3715" t="s">
        <v>2673</v>
      </c>
      <c r="I3715" t="s">
        <v>19</v>
      </c>
      <c r="J3715" s="1">
        <v>44480</v>
      </c>
      <c r="K3715">
        <v>62</v>
      </c>
      <c r="L3715" t="s">
        <v>64</v>
      </c>
      <c r="M3715" s="1"/>
    </row>
    <row r="3716" spans="1:13" x14ac:dyDescent="0.35">
      <c r="A3716">
        <v>3715</v>
      </c>
      <c r="B3716" t="s">
        <v>8498</v>
      </c>
      <c r="C3716" t="s">
        <v>6594</v>
      </c>
      <c r="D3716" t="s">
        <v>28</v>
      </c>
      <c r="E3716" t="s">
        <v>29</v>
      </c>
      <c r="F3716">
        <v>60</v>
      </c>
      <c r="G3716" t="s">
        <v>8499</v>
      </c>
      <c r="H3716" t="s">
        <v>4587</v>
      </c>
      <c r="I3716" t="s">
        <v>32</v>
      </c>
      <c r="J3716" s="1">
        <v>44621</v>
      </c>
      <c r="K3716">
        <v>21</v>
      </c>
      <c r="L3716" t="s">
        <v>54</v>
      </c>
      <c r="M3716" s="1"/>
    </row>
    <row r="3717" spans="1:13" x14ac:dyDescent="0.35">
      <c r="A3717">
        <v>3716</v>
      </c>
      <c r="B3717" t="s">
        <v>1894</v>
      </c>
      <c r="C3717" t="s">
        <v>7618</v>
      </c>
      <c r="D3717" t="s">
        <v>117</v>
      </c>
      <c r="E3717" t="s">
        <v>29</v>
      </c>
      <c r="F3717">
        <v>90</v>
      </c>
      <c r="G3717" t="s">
        <v>8500</v>
      </c>
      <c r="H3717" t="s">
        <v>5399</v>
      </c>
      <c r="I3717" t="s">
        <v>32</v>
      </c>
      <c r="J3717" s="1">
        <v>44688</v>
      </c>
      <c r="K3717">
        <v>65</v>
      </c>
      <c r="L3717" t="s">
        <v>159</v>
      </c>
      <c r="M3717" s="1"/>
    </row>
    <row r="3718" spans="1:13" x14ac:dyDescent="0.35">
      <c r="A3718">
        <v>3717</v>
      </c>
      <c r="B3718" t="s">
        <v>2367</v>
      </c>
      <c r="C3718" t="s">
        <v>1105</v>
      </c>
      <c r="D3718" t="s">
        <v>28</v>
      </c>
      <c r="E3718" t="s">
        <v>29</v>
      </c>
      <c r="F3718">
        <v>60</v>
      </c>
      <c r="G3718" t="s">
        <v>8501</v>
      </c>
      <c r="H3718" t="s">
        <v>3628</v>
      </c>
      <c r="I3718" t="s">
        <v>32</v>
      </c>
      <c r="J3718" s="1">
        <v>44343</v>
      </c>
      <c r="K3718">
        <v>4</v>
      </c>
      <c r="L3718" t="s">
        <v>101</v>
      </c>
      <c r="M3718" s="1"/>
    </row>
    <row r="3719" spans="1:13" x14ac:dyDescent="0.35">
      <c r="A3719">
        <v>3718</v>
      </c>
      <c r="B3719" t="s">
        <v>6072</v>
      </c>
      <c r="C3719" t="s">
        <v>2496</v>
      </c>
      <c r="D3719" t="s">
        <v>28</v>
      </c>
      <c r="E3719" t="s">
        <v>29</v>
      </c>
      <c r="F3719">
        <v>90</v>
      </c>
      <c r="G3719" t="s">
        <v>8501</v>
      </c>
      <c r="H3719" t="s">
        <v>1534</v>
      </c>
      <c r="I3719" t="s">
        <v>32</v>
      </c>
      <c r="J3719" s="1">
        <v>44815</v>
      </c>
      <c r="K3719">
        <v>49</v>
      </c>
      <c r="L3719" t="s">
        <v>64</v>
      </c>
      <c r="M3719" s="1"/>
    </row>
    <row r="3720" spans="1:13" x14ac:dyDescent="0.35">
      <c r="A3720">
        <v>3719</v>
      </c>
      <c r="B3720" t="s">
        <v>8502</v>
      </c>
      <c r="C3720" t="s">
        <v>5389</v>
      </c>
      <c r="D3720" t="s">
        <v>15</v>
      </c>
      <c r="E3720" t="s">
        <v>16</v>
      </c>
      <c r="F3720">
        <v>90</v>
      </c>
      <c r="G3720" t="s">
        <v>8503</v>
      </c>
      <c r="H3720" t="s">
        <v>2993</v>
      </c>
      <c r="I3720" t="s">
        <v>32</v>
      </c>
      <c r="J3720" s="1">
        <v>43839</v>
      </c>
      <c r="K3720">
        <v>67</v>
      </c>
      <c r="L3720" t="s">
        <v>70</v>
      </c>
      <c r="M3720" s="1"/>
    </row>
    <row r="3721" spans="1:13" x14ac:dyDescent="0.35">
      <c r="A3721">
        <v>3720</v>
      </c>
      <c r="B3721" t="s">
        <v>8504</v>
      </c>
      <c r="C3721" t="s">
        <v>7556</v>
      </c>
      <c r="D3721" t="s">
        <v>15</v>
      </c>
      <c r="E3721" t="s">
        <v>16</v>
      </c>
      <c r="F3721">
        <v>60</v>
      </c>
      <c r="G3721" t="s">
        <v>8505</v>
      </c>
      <c r="H3721" t="s">
        <v>1490</v>
      </c>
      <c r="I3721" t="s">
        <v>294</v>
      </c>
      <c r="J3721" s="1">
        <v>44562</v>
      </c>
      <c r="K3721">
        <v>68</v>
      </c>
      <c r="L3721" t="s">
        <v>39</v>
      </c>
      <c r="M3721" s="1"/>
    </row>
    <row r="3722" spans="1:13" x14ac:dyDescent="0.35">
      <c r="A3722">
        <v>3721</v>
      </c>
      <c r="B3722" t="s">
        <v>1946</v>
      </c>
      <c r="C3722" t="s">
        <v>1985</v>
      </c>
      <c r="D3722" t="s">
        <v>28</v>
      </c>
      <c r="E3722" t="s">
        <v>29</v>
      </c>
      <c r="F3722">
        <v>60</v>
      </c>
      <c r="G3722" t="s">
        <v>8506</v>
      </c>
      <c r="H3722" t="s">
        <v>6659</v>
      </c>
      <c r="I3722" t="s">
        <v>208</v>
      </c>
      <c r="J3722" s="1">
        <v>44896</v>
      </c>
      <c r="K3722">
        <v>29</v>
      </c>
      <c r="L3722" t="s">
        <v>101</v>
      </c>
      <c r="M3722" s="1"/>
    </row>
    <row r="3723" spans="1:13" x14ac:dyDescent="0.35">
      <c r="A3723">
        <v>3722</v>
      </c>
      <c r="B3723" t="s">
        <v>8507</v>
      </c>
      <c r="C3723" t="s">
        <v>3569</v>
      </c>
      <c r="D3723" t="s">
        <v>51</v>
      </c>
      <c r="E3723" t="s">
        <v>16</v>
      </c>
      <c r="F3723">
        <v>30</v>
      </c>
      <c r="G3723" t="s">
        <v>8508</v>
      </c>
      <c r="H3723" t="s">
        <v>4071</v>
      </c>
      <c r="I3723" t="s">
        <v>886</v>
      </c>
      <c r="J3723" s="1">
        <v>44381</v>
      </c>
      <c r="K3723">
        <v>8</v>
      </c>
      <c r="L3723" t="s">
        <v>101</v>
      </c>
      <c r="M3723" s="1"/>
    </row>
    <row r="3724" spans="1:13" x14ac:dyDescent="0.35">
      <c r="A3724">
        <v>3723</v>
      </c>
      <c r="B3724" t="s">
        <v>7675</v>
      </c>
      <c r="C3724" t="s">
        <v>1798</v>
      </c>
      <c r="D3724" t="s">
        <v>51</v>
      </c>
      <c r="E3724" t="s">
        <v>16</v>
      </c>
      <c r="F3724">
        <v>90</v>
      </c>
      <c r="G3724" t="s">
        <v>8509</v>
      </c>
      <c r="H3724" t="s">
        <v>1173</v>
      </c>
      <c r="I3724" t="s">
        <v>32</v>
      </c>
      <c r="J3724" s="1">
        <v>44046</v>
      </c>
      <c r="K3724">
        <v>71</v>
      </c>
      <c r="L3724" t="s">
        <v>39</v>
      </c>
      <c r="M3724" s="1"/>
    </row>
    <row r="3725" spans="1:13" x14ac:dyDescent="0.35">
      <c r="A3725">
        <v>3724</v>
      </c>
      <c r="B3725" t="s">
        <v>4808</v>
      </c>
      <c r="C3725" t="s">
        <v>1749</v>
      </c>
      <c r="D3725" t="s">
        <v>15</v>
      </c>
      <c r="E3725" t="s">
        <v>16</v>
      </c>
      <c r="F3725">
        <v>60</v>
      </c>
      <c r="G3725" t="s">
        <v>8510</v>
      </c>
      <c r="H3725" t="s">
        <v>1785</v>
      </c>
      <c r="I3725" t="s">
        <v>32</v>
      </c>
      <c r="J3725" s="1">
        <v>44566</v>
      </c>
      <c r="K3725">
        <v>54</v>
      </c>
      <c r="L3725" t="s">
        <v>39</v>
      </c>
      <c r="M3725" s="1"/>
    </row>
    <row r="3726" spans="1:13" x14ac:dyDescent="0.35">
      <c r="A3726">
        <v>3725</v>
      </c>
      <c r="B3726" t="s">
        <v>6967</v>
      </c>
      <c r="C3726" t="s">
        <v>4473</v>
      </c>
      <c r="D3726" t="s">
        <v>15</v>
      </c>
      <c r="E3726" t="s">
        <v>16</v>
      </c>
      <c r="F3726">
        <v>60</v>
      </c>
      <c r="G3726" t="s">
        <v>8511</v>
      </c>
      <c r="H3726" t="s">
        <v>8512</v>
      </c>
      <c r="I3726" t="s">
        <v>32</v>
      </c>
      <c r="J3726" s="1">
        <v>44279</v>
      </c>
      <c r="K3726">
        <v>78</v>
      </c>
      <c r="L3726" t="s">
        <v>64</v>
      </c>
      <c r="M3726" s="1"/>
    </row>
    <row r="3727" spans="1:13" x14ac:dyDescent="0.35">
      <c r="A3727">
        <v>3726</v>
      </c>
      <c r="B3727" t="s">
        <v>8513</v>
      </c>
      <c r="C3727" t="s">
        <v>8514</v>
      </c>
      <c r="D3727" t="s">
        <v>15</v>
      </c>
      <c r="E3727" t="s">
        <v>16</v>
      </c>
      <c r="F3727">
        <v>90</v>
      </c>
      <c r="G3727" t="s">
        <v>8515</v>
      </c>
      <c r="H3727" t="s">
        <v>2411</v>
      </c>
      <c r="I3727" t="s">
        <v>25</v>
      </c>
      <c r="J3727" s="1">
        <v>44127</v>
      </c>
      <c r="K3727">
        <v>8</v>
      </c>
      <c r="L3727" t="s">
        <v>70</v>
      </c>
      <c r="M3727" s="1"/>
    </row>
    <row r="3728" spans="1:13" x14ac:dyDescent="0.35">
      <c r="A3728">
        <v>3727</v>
      </c>
      <c r="B3728" t="s">
        <v>1207</v>
      </c>
      <c r="C3728" t="s">
        <v>7078</v>
      </c>
      <c r="D3728" t="s">
        <v>28</v>
      </c>
      <c r="E3728" t="s">
        <v>29</v>
      </c>
      <c r="F3728">
        <v>60</v>
      </c>
      <c r="G3728" t="s">
        <v>8516</v>
      </c>
      <c r="H3728" t="s">
        <v>2035</v>
      </c>
      <c r="I3728" t="s">
        <v>32</v>
      </c>
      <c r="J3728" s="1">
        <v>44298</v>
      </c>
      <c r="K3728">
        <v>19</v>
      </c>
      <c r="L3728" t="s">
        <v>39</v>
      </c>
      <c r="M3728" s="1"/>
    </row>
    <row r="3729" spans="1:13" x14ac:dyDescent="0.35">
      <c r="A3729">
        <v>3728</v>
      </c>
      <c r="B3729" t="s">
        <v>4072</v>
      </c>
      <c r="C3729" t="s">
        <v>1326</v>
      </c>
      <c r="D3729" t="s">
        <v>28</v>
      </c>
      <c r="E3729" t="s">
        <v>29</v>
      </c>
      <c r="F3729">
        <v>60</v>
      </c>
      <c r="G3729" t="s">
        <v>8517</v>
      </c>
      <c r="H3729" t="s">
        <v>6087</v>
      </c>
      <c r="I3729" t="s">
        <v>124</v>
      </c>
      <c r="J3729" s="1">
        <v>44522</v>
      </c>
      <c r="K3729">
        <v>56</v>
      </c>
      <c r="L3729" t="s">
        <v>159</v>
      </c>
      <c r="M3729" s="1"/>
    </row>
    <row r="3730" spans="1:13" x14ac:dyDescent="0.35">
      <c r="A3730">
        <v>3729</v>
      </c>
      <c r="B3730" t="s">
        <v>6721</v>
      </c>
      <c r="C3730" t="s">
        <v>1532</v>
      </c>
      <c r="D3730" t="s">
        <v>15</v>
      </c>
      <c r="E3730" t="s">
        <v>16</v>
      </c>
      <c r="F3730">
        <v>90</v>
      </c>
      <c r="G3730" t="s">
        <v>8518</v>
      </c>
      <c r="H3730" t="s">
        <v>4320</v>
      </c>
      <c r="I3730" t="s">
        <v>240</v>
      </c>
      <c r="J3730" s="1">
        <v>44629</v>
      </c>
      <c r="K3730">
        <v>10</v>
      </c>
      <c r="L3730" t="s">
        <v>101</v>
      </c>
      <c r="M3730" s="1"/>
    </row>
    <row r="3731" spans="1:13" x14ac:dyDescent="0.35">
      <c r="A3731">
        <v>3730</v>
      </c>
      <c r="B3731" t="s">
        <v>4363</v>
      </c>
      <c r="C3731" t="s">
        <v>2509</v>
      </c>
      <c r="D3731" t="s">
        <v>28</v>
      </c>
      <c r="E3731" t="s">
        <v>29</v>
      </c>
      <c r="F3731">
        <v>30</v>
      </c>
      <c r="G3731" t="s">
        <v>8519</v>
      </c>
      <c r="H3731" t="s">
        <v>7118</v>
      </c>
      <c r="I3731" t="s">
        <v>2022</v>
      </c>
      <c r="J3731" s="1">
        <v>43978</v>
      </c>
      <c r="K3731">
        <v>76</v>
      </c>
      <c r="L3731" t="s">
        <v>70</v>
      </c>
      <c r="M3731" s="1"/>
    </row>
    <row r="3732" spans="1:13" x14ac:dyDescent="0.35">
      <c r="A3732">
        <v>3731</v>
      </c>
      <c r="B3732" t="s">
        <v>7800</v>
      </c>
      <c r="C3732" t="s">
        <v>1390</v>
      </c>
      <c r="D3732" t="s">
        <v>15</v>
      </c>
      <c r="E3732" t="s">
        <v>16</v>
      </c>
      <c r="F3732">
        <v>60</v>
      </c>
      <c r="G3732" t="s">
        <v>8520</v>
      </c>
      <c r="H3732" t="s">
        <v>7480</v>
      </c>
      <c r="I3732" t="s">
        <v>129</v>
      </c>
      <c r="J3732" s="1">
        <v>43860</v>
      </c>
      <c r="K3732">
        <v>16</v>
      </c>
      <c r="L3732" t="s">
        <v>64</v>
      </c>
      <c r="M3732" s="1"/>
    </row>
    <row r="3733" spans="1:13" x14ac:dyDescent="0.35">
      <c r="A3733">
        <v>3732</v>
      </c>
      <c r="B3733" t="s">
        <v>8521</v>
      </c>
      <c r="C3733" t="s">
        <v>748</v>
      </c>
      <c r="D3733" t="s">
        <v>15</v>
      </c>
      <c r="E3733" t="s">
        <v>16</v>
      </c>
      <c r="F3733">
        <v>30</v>
      </c>
      <c r="G3733" t="s">
        <v>8522</v>
      </c>
      <c r="H3733" t="s">
        <v>5957</v>
      </c>
      <c r="I3733" t="s">
        <v>187</v>
      </c>
      <c r="J3733" s="1">
        <v>44792</v>
      </c>
      <c r="K3733">
        <v>57</v>
      </c>
      <c r="L3733" t="s">
        <v>80</v>
      </c>
      <c r="M3733" s="1"/>
    </row>
    <row r="3734" spans="1:13" x14ac:dyDescent="0.35">
      <c r="A3734">
        <v>3733</v>
      </c>
      <c r="B3734" t="s">
        <v>3209</v>
      </c>
      <c r="C3734" t="s">
        <v>1013</v>
      </c>
      <c r="D3734" t="s">
        <v>51</v>
      </c>
      <c r="E3734" t="s">
        <v>16</v>
      </c>
      <c r="F3734">
        <v>90</v>
      </c>
      <c r="G3734" t="s">
        <v>8523</v>
      </c>
      <c r="H3734" t="s">
        <v>1761</v>
      </c>
      <c r="I3734" t="s">
        <v>38</v>
      </c>
      <c r="J3734" s="1">
        <v>44166</v>
      </c>
      <c r="K3734">
        <v>53</v>
      </c>
      <c r="L3734" t="s">
        <v>33</v>
      </c>
      <c r="M3734" s="1"/>
    </row>
    <row r="3735" spans="1:13" x14ac:dyDescent="0.35">
      <c r="A3735">
        <v>3734</v>
      </c>
      <c r="B3735" t="s">
        <v>7955</v>
      </c>
      <c r="C3735" t="s">
        <v>4173</v>
      </c>
      <c r="D3735" t="s">
        <v>28</v>
      </c>
      <c r="E3735" t="s">
        <v>29</v>
      </c>
      <c r="F3735">
        <v>90</v>
      </c>
      <c r="G3735" t="s">
        <v>8524</v>
      </c>
      <c r="H3735" t="s">
        <v>3446</v>
      </c>
      <c r="I3735" t="s">
        <v>32</v>
      </c>
      <c r="J3735" s="1">
        <v>43880</v>
      </c>
      <c r="K3735">
        <v>20</v>
      </c>
      <c r="L3735" t="s">
        <v>54</v>
      </c>
      <c r="M3735" s="1"/>
    </row>
    <row r="3736" spans="1:13" x14ac:dyDescent="0.35">
      <c r="A3736">
        <v>3735</v>
      </c>
      <c r="B3736" t="s">
        <v>1661</v>
      </c>
      <c r="C3736" t="s">
        <v>1496</v>
      </c>
      <c r="D3736" t="s">
        <v>621</v>
      </c>
      <c r="E3736" t="s">
        <v>29</v>
      </c>
      <c r="F3736">
        <v>60</v>
      </c>
      <c r="G3736" t="s">
        <v>8525</v>
      </c>
      <c r="H3736" t="s">
        <v>1915</v>
      </c>
      <c r="I3736" t="s">
        <v>19</v>
      </c>
      <c r="J3736" s="1">
        <v>43924</v>
      </c>
      <c r="K3736">
        <v>58</v>
      </c>
      <c r="L3736" t="s">
        <v>64</v>
      </c>
      <c r="M3736" s="1"/>
    </row>
    <row r="3737" spans="1:13" x14ac:dyDescent="0.35">
      <c r="A3737">
        <v>3736</v>
      </c>
      <c r="B3737" t="s">
        <v>3880</v>
      </c>
      <c r="C3737" t="s">
        <v>755</v>
      </c>
      <c r="D3737" t="s">
        <v>28</v>
      </c>
      <c r="E3737" t="s">
        <v>29</v>
      </c>
      <c r="F3737">
        <v>90</v>
      </c>
      <c r="G3737" t="s">
        <v>8526</v>
      </c>
      <c r="H3737" t="s">
        <v>1643</v>
      </c>
      <c r="I3737" t="s">
        <v>124</v>
      </c>
      <c r="J3737" s="1">
        <v>43988</v>
      </c>
      <c r="K3737">
        <v>41</v>
      </c>
      <c r="L3737" t="s">
        <v>20</v>
      </c>
      <c r="M3737" s="1"/>
    </row>
    <row r="3738" spans="1:13" x14ac:dyDescent="0.35">
      <c r="A3738">
        <v>3737</v>
      </c>
      <c r="B3738" t="s">
        <v>8226</v>
      </c>
      <c r="C3738" t="s">
        <v>4512</v>
      </c>
      <c r="D3738" t="s">
        <v>15</v>
      </c>
      <c r="E3738" t="s">
        <v>16</v>
      </c>
      <c r="F3738">
        <v>60</v>
      </c>
      <c r="G3738" t="s">
        <v>8527</v>
      </c>
      <c r="H3738" t="s">
        <v>3002</v>
      </c>
      <c r="I3738" t="s">
        <v>32</v>
      </c>
      <c r="J3738" s="1">
        <v>44474</v>
      </c>
      <c r="K3738">
        <v>58</v>
      </c>
      <c r="L3738" t="s">
        <v>33</v>
      </c>
      <c r="M3738" s="1"/>
    </row>
    <row r="3739" spans="1:13" x14ac:dyDescent="0.35">
      <c r="A3739">
        <v>3738</v>
      </c>
      <c r="B3739" t="s">
        <v>8528</v>
      </c>
      <c r="C3739" t="s">
        <v>449</v>
      </c>
      <c r="D3739" t="s">
        <v>15</v>
      </c>
      <c r="E3739" t="s">
        <v>16</v>
      </c>
      <c r="F3739">
        <v>30</v>
      </c>
      <c r="G3739" t="s">
        <v>8529</v>
      </c>
      <c r="H3739" t="s">
        <v>8110</v>
      </c>
      <c r="I3739" t="s">
        <v>173</v>
      </c>
      <c r="J3739" s="1">
        <v>43940</v>
      </c>
      <c r="K3739">
        <v>69</v>
      </c>
      <c r="L3739" t="s">
        <v>39</v>
      </c>
      <c r="M3739" s="1"/>
    </row>
    <row r="3740" spans="1:13" x14ac:dyDescent="0.35">
      <c r="A3740">
        <v>3739</v>
      </c>
      <c r="B3740" t="s">
        <v>7787</v>
      </c>
      <c r="C3740" t="s">
        <v>4131</v>
      </c>
      <c r="D3740" t="s">
        <v>51</v>
      </c>
      <c r="E3740" t="s">
        <v>16</v>
      </c>
      <c r="F3740">
        <v>60</v>
      </c>
      <c r="G3740" t="s">
        <v>8529</v>
      </c>
      <c r="H3740" t="s">
        <v>2121</v>
      </c>
      <c r="I3740" t="s">
        <v>38</v>
      </c>
      <c r="J3740" s="1">
        <v>44063</v>
      </c>
      <c r="K3740">
        <v>37</v>
      </c>
      <c r="L3740" t="s">
        <v>39</v>
      </c>
      <c r="M3740" s="1"/>
    </row>
    <row r="3741" spans="1:13" x14ac:dyDescent="0.35">
      <c r="A3741">
        <v>3740</v>
      </c>
      <c r="B3741" t="s">
        <v>6328</v>
      </c>
      <c r="C3741" t="s">
        <v>138</v>
      </c>
      <c r="D3741" t="s">
        <v>28</v>
      </c>
      <c r="E3741" t="s">
        <v>29</v>
      </c>
      <c r="F3741">
        <v>30</v>
      </c>
      <c r="G3741" t="s">
        <v>8529</v>
      </c>
      <c r="H3741" t="s">
        <v>1537</v>
      </c>
      <c r="I3741" t="s">
        <v>294</v>
      </c>
      <c r="J3741" s="1">
        <v>43952</v>
      </c>
      <c r="K3741">
        <v>75</v>
      </c>
      <c r="L3741" t="s">
        <v>159</v>
      </c>
      <c r="M3741" s="1"/>
    </row>
    <row r="3742" spans="1:13" x14ac:dyDescent="0.35">
      <c r="A3742">
        <v>3741</v>
      </c>
      <c r="B3742" t="s">
        <v>5749</v>
      </c>
      <c r="C3742" t="s">
        <v>3419</v>
      </c>
      <c r="D3742" t="s">
        <v>28</v>
      </c>
      <c r="E3742" t="s">
        <v>29</v>
      </c>
      <c r="F3742">
        <v>60</v>
      </c>
      <c r="G3742" t="s">
        <v>8530</v>
      </c>
      <c r="H3742" t="s">
        <v>4678</v>
      </c>
      <c r="I3742" t="s">
        <v>886</v>
      </c>
      <c r="J3742" s="1">
        <v>44458</v>
      </c>
      <c r="K3742">
        <v>18</v>
      </c>
      <c r="L3742" t="s">
        <v>101</v>
      </c>
      <c r="M3742" s="1"/>
    </row>
    <row r="3743" spans="1:13" x14ac:dyDescent="0.35">
      <c r="A3743">
        <v>3742</v>
      </c>
      <c r="B3743" t="s">
        <v>8531</v>
      </c>
      <c r="C3743" t="s">
        <v>2942</v>
      </c>
      <c r="D3743" t="s">
        <v>28</v>
      </c>
      <c r="E3743" t="s">
        <v>29</v>
      </c>
      <c r="F3743">
        <v>30</v>
      </c>
      <c r="G3743" t="s">
        <v>8532</v>
      </c>
      <c r="H3743" t="s">
        <v>864</v>
      </c>
      <c r="I3743" t="s">
        <v>19</v>
      </c>
      <c r="J3743" s="1">
        <v>44808</v>
      </c>
      <c r="K3743">
        <v>8</v>
      </c>
      <c r="L3743" t="s">
        <v>70</v>
      </c>
      <c r="M3743" s="1"/>
    </row>
    <row r="3744" spans="1:13" x14ac:dyDescent="0.35">
      <c r="A3744">
        <v>3743</v>
      </c>
      <c r="B3744" t="s">
        <v>6721</v>
      </c>
      <c r="C3744" t="s">
        <v>4469</v>
      </c>
      <c r="D3744" t="s">
        <v>15</v>
      </c>
      <c r="E3744" t="s">
        <v>16</v>
      </c>
      <c r="F3744">
        <v>60</v>
      </c>
      <c r="G3744" t="s">
        <v>8533</v>
      </c>
      <c r="H3744" t="s">
        <v>8534</v>
      </c>
      <c r="I3744" t="s">
        <v>294</v>
      </c>
      <c r="J3744" s="1">
        <v>44018</v>
      </c>
      <c r="K3744">
        <v>43</v>
      </c>
      <c r="L3744" t="s">
        <v>159</v>
      </c>
      <c r="M3744" s="1"/>
    </row>
    <row r="3745" spans="1:13" x14ac:dyDescent="0.35">
      <c r="A3745">
        <v>3744</v>
      </c>
      <c r="B3745" t="s">
        <v>5567</v>
      </c>
      <c r="C3745" t="s">
        <v>7073</v>
      </c>
      <c r="D3745" t="s">
        <v>28</v>
      </c>
      <c r="E3745" t="s">
        <v>29</v>
      </c>
      <c r="F3745">
        <v>60</v>
      </c>
      <c r="G3745" t="s">
        <v>8535</v>
      </c>
      <c r="H3745" t="s">
        <v>3695</v>
      </c>
      <c r="I3745" t="s">
        <v>173</v>
      </c>
      <c r="J3745" s="1">
        <v>43838</v>
      </c>
      <c r="K3745">
        <v>47</v>
      </c>
      <c r="L3745" t="s">
        <v>33</v>
      </c>
      <c r="M3745" s="1"/>
    </row>
    <row r="3746" spans="1:13" x14ac:dyDescent="0.35">
      <c r="A3746">
        <v>3745</v>
      </c>
      <c r="B3746" t="s">
        <v>3101</v>
      </c>
      <c r="C3746" t="s">
        <v>6139</v>
      </c>
      <c r="D3746" t="s">
        <v>28</v>
      </c>
      <c r="E3746" t="s">
        <v>29</v>
      </c>
      <c r="F3746">
        <v>30</v>
      </c>
      <c r="G3746" t="s">
        <v>8536</v>
      </c>
      <c r="H3746" t="s">
        <v>6621</v>
      </c>
      <c r="I3746" t="s">
        <v>38</v>
      </c>
      <c r="J3746" s="1">
        <v>44851</v>
      </c>
      <c r="K3746">
        <v>3</v>
      </c>
      <c r="L3746" t="s">
        <v>33</v>
      </c>
      <c r="M3746" s="1"/>
    </row>
    <row r="3747" spans="1:13" x14ac:dyDescent="0.35">
      <c r="A3747">
        <v>3746</v>
      </c>
      <c r="B3747" t="s">
        <v>7176</v>
      </c>
      <c r="C3747" t="s">
        <v>4583</v>
      </c>
      <c r="D3747" t="s">
        <v>28</v>
      </c>
      <c r="E3747" t="s">
        <v>29</v>
      </c>
      <c r="F3747">
        <v>60</v>
      </c>
      <c r="G3747" t="s">
        <v>8537</v>
      </c>
      <c r="H3747" t="s">
        <v>710</v>
      </c>
      <c r="I3747" t="s">
        <v>187</v>
      </c>
      <c r="J3747" s="1">
        <v>44913</v>
      </c>
      <c r="K3747">
        <v>62</v>
      </c>
      <c r="L3747" t="s">
        <v>159</v>
      </c>
      <c r="M3747" s="1"/>
    </row>
    <row r="3748" spans="1:13" x14ac:dyDescent="0.35">
      <c r="A3748">
        <v>3747</v>
      </c>
      <c r="B3748" t="s">
        <v>1170</v>
      </c>
      <c r="C3748" t="s">
        <v>5428</v>
      </c>
      <c r="D3748" t="s">
        <v>28</v>
      </c>
      <c r="E3748" t="s">
        <v>29</v>
      </c>
      <c r="F3748">
        <v>60</v>
      </c>
      <c r="G3748" t="s">
        <v>8538</v>
      </c>
      <c r="H3748" t="s">
        <v>378</v>
      </c>
      <c r="I3748" t="s">
        <v>146</v>
      </c>
      <c r="J3748" s="1">
        <v>44316</v>
      </c>
      <c r="K3748">
        <v>58</v>
      </c>
      <c r="L3748" t="s">
        <v>20</v>
      </c>
      <c r="M3748" s="1"/>
    </row>
    <row r="3749" spans="1:13" x14ac:dyDescent="0.35">
      <c r="A3749">
        <v>3748</v>
      </c>
      <c r="B3749" t="s">
        <v>8539</v>
      </c>
      <c r="C3749" t="s">
        <v>4998</v>
      </c>
      <c r="D3749" t="s">
        <v>15</v>
      </c>
      <c r="E3749" t="s">
        <v>16</v>
      </c>
      <c r="F3749">
        <v>90</v>
      </c>
      <c r="G3749" t="s">
        <v>8540</v>
      </c>
      <c r="H3749" t="s">
        <v>1719</v>
      </c>
      <c r="I3749" t="s">
        <v>38</v>
      </c>
      <c r="J3749" s="1">
        <v>44378</v>
      </c>
      <c r="K3749">
        <v>5</v>
      </c>
      <c r="L3749" t="s">
        <v>45</v>
      </c>
      <c r="M3749" s="1"/>
    </row>
    <row r="3750" spans="1:13" x14ac:dyDescent="0.35">
      <c r="A3750">
        <v>3749</v>
      </c>
      <c r="B3750" t="s">
        <v>7827</v>
      </c>
      <c r="C3750" t="s">
        <v>1259</v>
      </c>
      <c r="D3750" t="s">
        <v>15</v>
      </c>
      <c r="E3750" t="s">
        <v>16</v>
      </c>
      <c r="F3750">
        <v>90</v>
      </c>
      <c r="G3750" t="s">
        <v>8540</v>
      </c>
      <c r="H3750" t="s">
        <v>734</v>
      </c>
      <c r="I3750" t="s">
        <v>32</v>
      </c>
      <c r="J3750" s="1">
        <v>44656</v>
      </c>
      <c r="K3750">
        <v>36</v>
      </c>
      <c r="L3750" t="s">
        <v>101</v>
      </c>
      <c r="M3750" s="1"/>
    </row>
    <row r="3751" spans="1:13" x14ac:dyDescent="0.35">
      <c r="A3751">
        <v>3750</v>
      </c>
      <c r="B3751" t="s">
        <v>3216</v>
      </c>
      <c r="C3751" t="s">
        <v>4037</v>
      </c>
      <c r="D3751" t="s">
        <v>28</v>
      </c>
      <c r="E3751" t="s">
        <v>29</v>
      </c>
      <c r="F3751">
        <v>60</v>
      </c>
      <c r="G3751" t="s">
        <v>8541</v>
      </c>
      <c r="H3751" t="s">
        <v>1754</v>
      </c>
      <c r="I3751" t="s">
        <v>25</v>
      </c>
      <c r="J3751" s="1">
        <v>44299</v>
      </c>
      <c r="K3751">
        <v>65</v>
      </c>
      <c r="L3751" t="s">
        <v>54</v>
      </c>
      <c r="M3751" s="1"/>
    </row>
    <row r="3752" spans="1:13" x14ac:dyDescent="0.35">
      <c r="A3752">
        <v>3751</v>
      </c>
      <c r="B3752" t="s">
        <v>8542</v>
      </c>
      <c r="C3752" t="s">
        <v>946</v>
      </c>
      <c r="D3752" t="s">
        <v>51</v>
      </c>
      <c r="E3752" t="s">
        <v>16</v>
      </c>
      <c r="F3752">
        <v>60</v>
      </c>
      <c r="G3752" t="s">
        <v>8543</v>
      </c>
      <c r="H3752" t="s">
        <v>8028</v>
      </c>
      <c r="I3752" t="s">
        <v>294</v>
      </c>
      <c r="J3752" s="1">
        <v>44172</v>
      </c>
      <c r="K3752">
        <v>44</v>
      </c>
      <c r="L3752" t="s">
        <v>39</v>
      </c>
      <c r="M3752" s="1"/>
    </row>
    <row r="3753" spans="1:13" x14ac:dyDescent="0.35">
      <c r="A3753">
        <v>3752</v>
      </c>
      <c r="B3753" t="s">
        <v>3374</v>
      </c>
      <c r="C3753" t="s">
        <v>8544</v>
      </c>
      <c r="D3753" t="s">
        <v>15</v>
      </c>
      <c r="E3753" t="s">
        <v>16</v>
      </c>
      <c r="F3753">
        <v>30</v>
      </c>
      <c r="G3753" t="s">
        <v>8545</v>
      </c>
      <c r="H3753" t="s">
        <v>128</v>
      </c>
      <c r="I3753" t="s">
        <v>129</v>
      </c>
      <c r="J3753" s="1">
        <v>44867</v>
      </c>
      <c r="K3753">
        <v>63</v>
      </c>
      <c r="L3753" t="s">
        <v>20</v>
      </c>
      <c r="M3753" s="1"/>
    </row>
    <row r="3754" spans="1:13" x14ac:dyDescent="0.35">
      <c r="A3754">
        <v>3753</v>
      </c>
      <c r="B3754" t="s">
        <v>5594</v>
      </c>
      <c r="C3754" t="s">
        <v>3947</v>
      </c>
      <c r="D3754" t="s">
        <v>51</v>
      </c>
      <c r="E3754" t="s">
        <v>16</v>
      </c>
      <c r="F3754">
        <v>60</v>
      </c>
      <c r="G3754" t="s">
        <v>8546</v>
      </c>
      <c r="H3754" t="s">
        <v>8547</v>
      </c>
      <c r="I3754" t="s">
        <v>32</v>
      </c>
      <c r="J3754" s="1">
        <v>44343</v>
      </c>
      <c r="K3754">
        <v>7</v>
      </c>
      <c r="L3754" t="s">
        <v>33</v>
      </c>
      <c r="M3754" s="1"/>
    </row>
    <row r="3755" spans="1:13" x14ac:dyDescent="0.35">
      <c r="A3755">
        <v>3754</v>
      </c>
      <c r="B3755" t="s">
        <v>138</v>
      </c>
      <c r="C3755" t="s">
        <v>8548</v>
      </c>
      <c r="D3755" t="s">
        <v>28</v>
      </c>
      <c r="E3755" t="s">
        <v>29</v>
      </c>
      <c r="F3755">
        <v>60</v>
      </c>
      <c r="G3755" t="s">
        <v>8549</v>
      </c>
      <c r="H3755" t="s">
        <v>2084</v>
      </c>
      <c r="I3755" t="s">
        <v>294</v>
      </c>
      <c r="J3755" s="1">
        <v>44475</v>
      </c>
      <c r="K3755">
        <v>27</v>
      </c>
      <c r="L3755" t="s">
        <v>39</v>
      </c>
      <c r="M3755" s="1"/>
    </row>
    <row r="3756" spans="1:13" x14ac:dyDescent="0.35">
      <c r="A3756">
        <v>3755</v>
      </c>
      <c r="B3756" t="s">
        <v>5594</v>
      </c>
      <c r="C3756" t="s">
        <v>1023</v>
      </c>
      <c r="D3756" t="s">
        <v>28</v>
      </c>
      <c r="E3756" t="s">
        <v>29</v>
      </c>
      <c r="F3756">
        <v>60</v>
      </c>
      <c r="G3756" t="s">
        <v>8549</v>
      </c>
      <c r="H3756" t="s">
        <v>3200</v>
      </c>
      <c r="I3756" t="s">
        <v>32</v>
      </c>
      <c r="J3756" s="1">
        <v>44629</v>
      </c>
      <c r="K3756">
        <v>42</v>
      </c>
      <c r="L3756" t="s">
        <v>101</v>
      </c>
      <c r="M3756" s="1"/>
    </row>
    <row r="3757" spans="1:13" x14ac:dyDescent="0.35">
      <c r="A3757">
        <v>3756</v>
      </c>
      <c r="B3757" t="s">
        <v>6242</v>
      </c>
      <c r="C3757" t="s">
        <v>6638</v>
      </c>
      <c r="D3757" t="s">
        <v>15</v>
      </c>
      <c r="E3757" t="s">
        <v>16</v>
      </c>
      <c r="F3757">
        <v>90</v>
      </c>
      <c r="G3757" t="s">
        <v>8550</v>
      </c>
      <c r="H3757" t="s">
        <v>2613</v>
      </c>
      <c r="I3757" t="s">
        <v>32</v>
      </c>
      <c r="J3757" s="1">
        <v>44787</v>
      </c>
      <c r="K3757">
        <v>91</v>
      </c>
      <c r="L3757" t="s">
        <v>80</v>
      </c>
      <c r="M3757" s="1"/>
    </row>
    <row r="3758" spans="1:13" x14ac:dyDescent="0.35">
      <c r="A3758">
        <v>3757</v>
      </c>
      <c r="B3758" t="s">
        <v>6070</v>
      </c>
      <c r="C3758" t="s">
        <v>8551</v>
      </c>
      <c r="D3758" t="s">
        <v>51</v>
      </c>
      <c r="E3758" t="s">
        <v>16</v>
      </c>
      <c r="F3758">
        <v>60</v>
      </c>
      <c r="G3758" t="s">
        <v>8552</v>
      </c>
      <c r="H3758" t="s">
        <v>8022</v>
      </c>
      <c r="I3758" t="s">
        <v>294</v>
      </c>
      <c r="J3758" s="1">
        <v>44371</v>
      </c>
      <c r="K3758">
        <v>38</v>
      </c>
      <c r="L3758" t="s">
        <v>70</v>
      </c>
      <c r="M3758" s="1"/>
    </row>
    <row r="3759" spans="1:13" x14ac:dyDescent="0.35">
      <c r="A3759">
        <v>3758</v>
      </c>
      <c r="B3759" t="s">
        <v>8553</v>
      </c>
      <c r="C3759" t="s">
        <v>8554</v>
      </c>
      <c r="D3759" t="s">
        <v>15</v>
      </c>
      <c r="E3759" t="s">
        <v>16</v>
      </c>
      <c r="F3759">
        <v>60</v>
      </c>
      <c r="G3759" t="s">
        <v>8555</v>
      </c>
      <c r="H3759" t="s">
        <v>5167</v>
      </c>
      <c r="I3759" t="s">
        <v>32</v>
      </c>
      <c r="J3759" s="1">
        <v>44359</v>
      </c>
      <c r="K3759">
        <v>31</v>
      </c>
      <c r="L3759" t="s">
        <v>101</v>
      </c>
      <c r="M3759" s="1"/>
    </row>
    <row r="3760" spans="1:13" x14ac:dyDescent="0.35">
      <c r="A3760">
        <v>3759</v>
      </c>
      <c r="B3760" t="s">
        <v>4703</v>
      </c>
      <c r="C3760" t="s">
        <v>4570</v>
      </c>
      <c r="D3760" t="s">
        <v>28</v>
      </c>
      <c r="E3760" t="s">
        <v>29</v>
      </c>
      <c r="F3760">
        <v>60</v>
      </c>
      <c r="G3760" t="s">
        <v>8556</v>
      </c>
      <c r="H3760" t="s">
        <v>920</v>
      </c>
      <c r="I3760" t="s">
        <v>178</v>
      </c>
      <c r="J3760" s="1">
        <v>43835</v>
      </c>
      <c r="K3760">
        <v>30</v>
      </c>
      <c r="L3760" t="s">
        <v>20</v>
      </c>
      <c r="M3760" s="1"/>
    </row>
    <row r="3761" spans="1:13" x14ac:dyDescent="0.35">
      <c r="A3761">
        <v>3760</v>
      </c>
      <c r="B3761" t="s">
        <v>6411</v>
      </c>
      <c r="C3761" t="s">
        <v>197</v>
      </c>
      <c r="D3761" t="s">
        <v>28</v>
      </c>
      <c r="E3761" t="s">
        <v>29</v>
      </c>
      <c r="F3761">
        <v>90</v>
      </c>
      <c r="G3761" t="s">
        <v>8557</v>
      </c>
      <c r="H3761" t="s">
        <v>3261</v>
      </c>
      <c r="I3761" t="s">
        <v>124</v>
      </c>
      <c r="J3761" s="1">
        <v>44816</v>
      </c>
      <c r="K3761">
        <v>74</v>
      </c>
      <c r="L3761" t="s">
        <v>39</v>
      </c>
      <c r="M3761" s="1"/>
    </row>
    <row r="3762" spans="1:13" x14ac:dyDescent="0.35">
      <c r="A3762">
        <v>3761</v>
      </c>
      <c r="B3762" t="s">
        <v>8216</v>
      </c>
      <c r="C3762" t="s">
        <v>410</v>
      </c>
      <c r="D3762" t="s">
        <v>51</v>
      </c>
      <c r="E3762" t="s">
        <v>16</v>
      </c>
      <c r="F3762">
        <v>60</v>
      </c>
      <c r="G3762" t="s">
        <v>8558</v>
      </c>
      <c r="H3762" t="s">
        <v>920</v>
      </c>
      <c r="I3762" t="s">
        <v>178</v>
      </c>
      <c r="J3762" s="1">
        <v>44224</v>
      </c>
      <c r="K3762">
        <v>7</v>
      </c>
      <c r="L3762" t="s">
        <v>33</v>
      </c>
      <c r="M3762" s="1"/>
    </row>
    <row r="3763" spans="1:13" x14ac:dyDescent="0.35">
      <c r="A3763">
        <v>3762</v>
      </c>
      <c r="B3763" t="s">
        <v>8288</v>
      </c>
      <c r="C3763" t="s">
        <v>7226</v>
      </c>
      <c r="D3763" t="s">
        <v>28</v>
      </c>
      <c r="E3763" t="s">
        <v>29</v>
      </c>
      <c r="F3763">
        <v>30</v>
      </c>
      <c r="G3763" t="s">
        <v>8559</v>
      </c>
      <c r="H3763" t="s">
        <v>2745</v>
      </c>
      <c r="I3763" t="s">
        <v>32</v>
      </c>
      <c r="J3763" s="1">
        <v>44907</v>
      </c>
      <c r="K3763">
        <v>9</v>
      </c>
      <c r="L3763" t="s">
        <v>101</v>
      </c>
      <c r="M3763" s="1"/>
    </row>
    <row r="3764" spans="1:13" x14ac:dyDescent="0.35">
      <c r="A3764">
        <v>3763</v>
      </c>
      <c r="B3764" t="s">
        <v>8560</v>
      </c>
      <c r="C3764" t="s">
        <v>8561</v>
      </c>
      <c r="D3764" t="s">
        <v>51</v>
      </c>
      <c r="E3764" t="s">
        <v>16</v>
      </c>
      <c r="F3764">
        <v>60</v>
      </c>
      <c r="G3764" t="s">
        <v>8562</v>
      </c>
      <c r="H3764" t="s">
        <v>6353</v>
      </c>
      <c r="I3764" t="s">
        <v>32</v>
      </c>
      <c r="J3764" s="1">
        <v>44565</v>
      </c>
      <c r="K3764">
        <v>38</v>
      </c>
      <c r="L3764" t="s">
        <v>33</v>
      </c>
      <c r="M3764" s="1"/>
    </row>
    <row r="3765" spans="1:13" x14ac:dyDescent="0.35">
      <c r="A3765">
        <v>3764</v>
      </c>
      <c r="B3765" t="s">
        <v>5614</v>
      </c>
      <c r="C3765" t="s">
        <v>8563</v>
      </c>
      <c r="D3765" t="s">
        <v>28</v>
      </c>
      <c r="E3765" t="s">
        <v>29</v>
      </c>
      <c r="F3765">
        <v>90</v>
      </c>
      <c r="G3765" t="s">
        <v>8564</v>
      </c>
      <c r="H3765" t="s">
        <v>2397</v>
      </c>
      <c r="I3765" t="s">
        <v>187</v>
      </c>
      <c r="J3765" s="1">
        <v>44791</v>
      </c>
      <c r="K3765">
        <v>72</v>
      </c>
      <c r="L3765" t="s">
        <v>101</v>
      </c>
      <c r="M3765" s="1"/>
    </row>
    <row r="3766" spans="1:13" x14ac:dyDescent="0.35">
      <c r="A3766">
        <v>3765</v>
      </c>
      <c r="B3766" t="s">
        <v>1057</v>
      </c>
      <c r="C3766" t="s">
        <v>8565</v>
      </c>
      <c r="D3766" t="s">
        <v>51</v>
      </c>
      <c r="E3766" t="s">
        <v>16</v>
      </c>
      <c r="F3766">
        <v>30</v>
      </c>
      <c r="G3766" t="s">
        <v>8566</v>
      </c>
      <c r="H3766" t="s">
        <v>1272</v>
      </c>
      <c r="I3766" t="s">
        <v>59</v>
      </c>
      <c r="J3766" s="1">
        <v>44056</v>
      </c>
      <c r="K3766">
        <v>76</v>
      </c>
      <c r="L3766" t="s">
        <v>39</v>
      </c>
      <c r="M3766" s="1"/>
    </row>
    <row r="3767" spans="1:13" x14ac:dyDescent="0.35">
      <c r="A3767">
        <v>3766</v>
      </c>
      <c r="B3767" t="s">
        <v>1376</v>
      </c>
      <c r="C3767" t="s">
        <v>5391</v>
      </c>
      <c r="D3767" t="s">
        <v>92</v>
      </c>
      <c r="E3767" t="s">
        <v>29</v>
      </c>
      <c r="F3767">
        <v>90</v>
      </c>
      <c r="G3767" t="s">
        <v>8566</v>
      </c>
      <c r="H3767" t="s">
        <v>5934</v>
      </c>
      <c r="I3767" t="s">
        <v>173</v>
      </c>
      <c r="J3767" s="1">
        <v>44498</v>
      </c>
      <c r="K3767">
        <v>78</v>
      </c>
      <c r="L3767" t="s">
        <v>159</v>
      </c>
      <c r="M3767" s="1"/>
    </row>
    <row r="3768" spans="1:13" x14ac:dyDescent="0.35">
      <c r="A3768">
        <v>3767</v>
      </c>
      <c r="B3768" t="s">
        <v>8567</v>
      </c>
      <c r="C3768" t="s">
        <v>215</v>
      </c>
      <c r="D3768" t="s">
        <v>15</v>
      </c>
      <c r="E3768" t="s">
        <v>16</v>
      </c>
      <c r="F3768">
        <v>90</v>
      </c>
      <c r="G3768" t="s">
        <v>8568</v>
      </c>
      <c r="H3768" t="s">
        <v>1115</v>
      </c>
      <c r="I3768" t="s">
        <v>32</v>
      </c>
      <c r="J3768" s="1">
        <v>43856</v>
      </c>
      <c r="K3768">
        <v>3</v>
      </c>
      <c r="L3768" t="s">
        <v>159</v>
      </c>
      <c r="M3768" s="1"/>
    </row>
    <row r="3769" spans="1:13" x14ac:dyDescent="0.35">
      <c r="A3769">
        <v>3768</v>
      </c>
      <c r="B3769" t="s">
        <v>2605</v>
      </c>
      <c r="C3769" t="s">
        <v>4318</v>
      </c>
      <c r="D3769" t="s">
        <v>28</v>
      </c>
      <c r="E3769" t="s">
        <v>29</v>
      </c>
      <c r="F3769">
        <v>30</v>
      </c>
      <c r="G3769" t="s">
        <v>8569</v>
      </c>
      <c r="H3769" t="s">
        <v>1370</v>
      </c>
      <c r="I3769" t="s">
        <v>32</v>
      </c>
      <c r="J3769" s="1">
        <v>43950</v>
      </c>
      <c r="K3769">
        <v>71</v>
      </c>
      <c r="L3769" t="s">
        <v>159</v>
      </c>
      <c r="M3769" s="1"/>
    </row>
    <row r="3770" spans="1:13" x14ac:dyDescent="0.35">
      <c r="A3770">
        <v>3769</v>
      </c>
      <c r="B3770" t="s">
        <v>2734</v>
      </c>
      <c r="C3770" t="s">
        <v>3968</v>
      </c>
      <c r="D3770" t="s">
        <v>51</v>
      </c>
      <c r="E3770" t="s">
        <v>16</v>
      </c>
      <c r="F3770">
        <v>60</v>
      </c>
      <c r="G3770" t="s">
        <v>8570</v>
      </c>
      <c r="H3770" t="s">
        <v>2893</v>
      </c>
      <c r="I3770" t="s">
        <v>32</v>
      </c>
      <c r="J3770" s="1">
        <v>43935</v>
      </c>
      <c r="K3770">
        <v>71</v>
      </c>
      <c r="L3770" t="s">
        <v>45</v>
      </c>
      <c r="M3770" s="1"/>
    </row>
    <row r="3771" spans="1:13" x14ac:dyDescent="0.35">
      <c r="A3771">
        <v>3770</v>
      </c>
      <c r="B3771" t="s">
        <v>8571</v>
      </c>
      <c r="C3771" t="s">
        <v>788</v>
      </c>
      <c r="D3771" t="s">
        <v>51</v>
      </c>
      <c r="E3771" t="s">
        <v>16</v>
      </c>
      <c r="F3771">
        <v>30</v>
      </c>
      <c r="G3771" t="s">
        <v>8572</v>
      </c>
      <c r="H3771" t="s">
        <v>1292</v>
      </c>
      <c r="I3771" t="s">
        <v>32</v>
      </c>
      <c r="J3771" s="1">
        <v>44125</v>
      </c>
      <c r="K3771">
        <v>6</v>
      </c>
      <c r="L3771" t="s">
        <v>101</v>
      </c>
      <c r="M3771" s="1"/>
    </row>
    <row r="3772" spans="1:13" x14ac:dyDescent="0.35">
      <c r="A3772">
        <v>3771</v>
      </c>
      <c r="B3772" t="s">
        <v>8573</v>
      </c>
      <c r="C3772" t="s">
        <v>896</v>
      </c>
      <c r="D3772" t="s">
        <v>41</v>
      </c>
      <c r="E3772" t="s">
        <v>16</v>
      </c>
      <c r="F3772">
        <v>60</v>
      </c>
      <c r="G3772" t="s">
        <v>8574</v>
      </c>
      <c r="H3772" t="s">
        <v>2190</v>
      </c>
      <c r="I3772" t="s">
        <v>32</v>
      </c>
      <c r="J3772" s="1">
        <v>44768</v>
      </c>
      <c r="K3772">
        <v>98</v>
      </c>
      <c r="L3772" t="s">
        <v>39</v>
      </c>
      <c r="M3772" s="1"/>
    </row>
    <row r="3773" spans="1:13" x14ac:dyDescent="0.35">
      <c r="A3773">
        <v>3772</v>
      </c>
      <c r="B3773" t="s">
        <v>2405</v>
      </c>
      <c r="C3773" t="s">
        <v>8575</v>
      </c>
      <c r="D3773" t="s">
        <v>28</v>
      </c>
      <c r="E3773" t="s">
        <v>29</v>
      </c>
      <c r="F3773">
        <v>30</v>
      </c>
      <c r="G3773" t="s">
        <v>8576</v>
      </c>
      <c r="H3773" t="s">
        <v>5711</v>
      </c>
      <c r="I3773" t="s">
        <v>25</v>
      </c>
      <c r="J3773" s="1">
        <v>44669</v>
      </c>
      <c r="K3773">
        <v>43</v>
      </c>
      <c r="L3773" t="s">
        <v>33</v>
      </c>
      <c r="M3773" s="1"/>
    </row>
    <row r="3774" spans="1:13" x14ac:dyDescent="0.35">
      <c r="A3774">
        <v>3773</v>
      </c>
      <c r="B3774" t="s">
        <v>5425</v>
      </c>
      <c r="C3774" t="s">
        <v>8577</v>
      </c>
      <c r="D3774" t="s">
        <v>51</v>
      </c>
      <c r="E3774" t="s">
        <v>16</v>
      </c>
      <c r="F3774">
        <v>90</v>
      </c>
      <c r="G3774" t="s">
        <v>8578</v>
      </c>
      <c r="H3774" t="s">
        <v>3242</v>
      </c>
      <c r="I3774" t="s">
        <v>32</v>
      </c>
      <c r="J3774" s="1">
        <v>44060</v>
      </c>
      <c r="K3774">
        <v>77</v>
      </c>
      <c r="L3774" t="s">
        <v>33</v>
      </c>
      <c r="M3774" s="1"/>
    </row>
    <row r="3775" spans="1:13" x14ac:dyDescent="0.35">
      <c r="A3775">
        <v>3774</v>
      </c>
      <c r="B3775" t="s">
        <v>588</v>
      </c>
      <c r="C3775" t="s">
        <v>5428</v>
      </c>
      <c r="D3775" t="s">
        <v>28</v>
      </c>
      <c r="E3775" t="s">
        <v>29</v>
      </c>
      <c r="F3775">
        <v>60</v>
      </c>
      <c r="G3775" t="s">
        <v>8579</v>
      </c>
      <c r="H3775" t="s">
        <v>6772</v>
      </c>
      <c r="I3775" t="s">
        <v>32</v>
      </c>
      <c r="J3775" s="1">
        <v>44145</v>
      </c>
      <c r="K3775">
        <v>49</v>
      </c>
      <c r="L3775" t="s">
        <v>159</v>
      </c>
      <c r="M3775" s="1"/>
    </row>
    <row r="3776" spans="1:13" x14ac:dyDescent="0.35">
      <c r="A3776">
        <v>3775</v>
      </c>
      <c r="B3776" t="s">
        <v>899</v>
      </c>
      <c r="C3776" t="s">
        <v>3928</v>
      </c>
      <c r="D3776" t="s">
        <v>621</v>
      </c>
      <c r="E3776" t="s">
        <v>29</v>
      </c>
      <c r="F3776">
        <v>30</v>
      </c>
      <c r="G3776" t="s">
        <v>8580</v>
      </c>
      <c r="H3776" t="s">
        <v>3245</v>
      </c>
      <c r="I3776" t="s">
        <v>32</v>
      </c>
      <c r="J3776" s="1">
        <v>44452</v>
      </c>
      <c r="K3776">
        <v>25</v>
      </c>
      <c r="L3776" t="s">
        <v>70</v>
      </c>
      <c r="M3776" s="1"/>
    </row>
    <row r="3777" spans="1:13" x14ac:dyDescent="0.35">
      <c r="A3777">
        <v>3776</v>
      </c>
      <c r="B3777" t="s">
        <v>1371</v>
      </c>
      <c r="C3777" t="s">
        <v>8581</v>
      </c>
      <c r="D3777" t="s">
        <v>28</v>
      </c>
      <c r="E3777" t="s">
        <v>29</v>
      </c>
      <c r="F3777">
        <v>30</v>
      </c>
      <c r="G3777" t="s">
        <v>8582</v>
      </c>
      <c r="H3777" t="s">
        <v>1598</v>
      </c>
      <c r="I3777" t="s">
        <v>32</v>
      </c>
      <c r="J3777" s="1">
        <v>44129</v>
      </c>
      <c r="K3777">
        <v>76</v>
      </c>
      <c r="L3777" t="s">
        <v>20</v>
      </c>
      <c r="M3777" s="1"/>
    </row>
    <row r="3778" spans="1:13" x14ac:dyDescent="0.35">
      <c r="A3778">
        <v>3777</v>
      </c>
      <c r="B3778" t="s">
        <v>8369</v>
      </c>
      <c r="C3778" t="s">
        <v>4402</v>
      </c>
      <c r="D3778" t="s">
        <v>15</v>
      </c>
      <c r="E3778" t="s">
        <v>16</v>
      </c>
      <c r="F3778">
        <v>90</v>
      </c>
      <c r="G3778" t="s">
        <v>8583</v>
      </c>
      <c r="H3778" t="s">
        <v>2498</v>
      </c>
      <c r="I3778" t="s">
        <v>913</v>
      </c>
      <c r="J3778" s="1">
        <v>43979</v>
      </c>
      <c r="K3778">
        <v>38</v>
      </c>
      <c r="L3778" t="s">
        <v>20</v>
      </c>
      <c r="M3778" s="1"/>
    </row>
    <row r="3779" spans="1:13" x14ac:dyDescent="0.35">
      <c r="A3779">
        <v>3778</v>
      </c>
      <c r="B3779" t="s">
        <v>8584</v>
      </c>
      <c r="C3779" t="s">
        <v>5328</v>
      </c>
      <c r="D3779" t="s">
        <v>51</v>
      </c>
      <c r="E3779" t="s">
        <v>16</v>
      </c>
      <c r="F3779">
        <v>30</v>
      </c>
      <c r="G3779" t="s">
        <v>8585</v>
      </c>
      <c r="H3779" t="s">
        <v>7546</v>
      </c>
      <c r="I3779" t="s">
        <v>187</v>
      </c>
      <c r="J3779" s="1">
        <v>44164</v>
      </c>
      <c r="K3779">
        <v>59</v>
      </c>
      <c r="L3779" t="s">
        <v>20</v>
      </c>
      <c r="M3779" s="1"/>
    </row>
    <row r="3780" spans="1:13" x14ac:dyDescent="0.35">
      <c r="A3780">
        <v>3779</v>
      </c>
      <c r="B3780" t="s">
        <v>8586</v>
      </c>
      <c r="C3780" t="s">
        <v>7472</v>
      </c>
      <c r="D3780" t="s">
        <v>28</v>
      </c>
      <c r="E3780" t="s">
        <v>29</v>
      </c>
      <c r="F3780">
        <v>60</v>
      </c>
      <c r="G3780" t="s">
        <v>8587</v>
      </c>
      <c r="H3780" t="s">
        <v>4567</v>
      </c>
      <c r="I3780" t="s">
        <v>38</v>
      </c>
      <c r="J3780" s="1">
        <v>44071</v>
      </c>
      <c r="K3780">
        <v>12</v>
      </c>
      <c r="L3780" t="s">
        <v>20</v>
      </c>
      <c r="M3780" s="1"/>
    </row>
    <row r="3781" spans="1:13" x14ac:dyDescent="0.35">
      <c r="A3781">
        <v>3780</v>
      </c>
      <c r="B3781" t="s">
        <v>8588</v>
      </c>
      <c r="C3781" t="s">
        <v>305</v>
      </c>
      <c r="D3781" t="s">
        <v>15</v>
      </c>
      <c r="E3781" t="s">
        <v>16</v>
      </c>
      <c r="F3781">
        <v>30</v>
      </c>
      <c r="G3781" t="s">
        <v>8587</v>
      </c>
      <c r="H3781" t="s">
        <v>1347</v>
      </c>
      <c r="I3781" t="s">
        <v>32</v>
      </c>
      <c r="J3781" s="1">
        <v>44336</v>
      </c>
      <c r="K3781">
        <v>76</v>
      </c>
      <c r="L3781" t="s">
        <v>159</v>
      </c>
      <c r="M3781" s="1"/>
    </row>
    <row r="3782" spans="1:13" x14ac:dyDescent="0.35">
      <c r="A3782">
        <v>3781</v>
      </c>
      <c r="B3782" t="s">
        <v>8589</v>
      </c>
      <c r="C3782" t="s">
        <v>5199</v>
      </c>
      <c r="D3782" t="s">
        <v>15</v>
      </c>
      <c r="E3782" t="s">
        <v>16</v>
      </c>
      <c r="F3782">
        <v>30</v>
      </c>
      <c r="G3782" t="s">
        <v>8590</v>
      </c>
      <c r="H3782" t="s">
        <v>599</v>
      </c>
      <c r="I3782" t="s">
        <v>32</v>
      </c>
      <c r="J3782" s="1">
        <v>44299</v>
      </c>
      <c r="K3782">
        <v>73</v>
      </c>
      <c r="L3782" t="s">
        <v>80</v>
      </c>
      <c r="M3782" s="1"/>
    </row>
    <row r="3783" spans="1:13" x14ac:dyDescent="0.35">
      <c r="A3783">
        <v>3782</v>
      </c>
      <c r="B3783" t="s">
        <v>8591</v>
      </c>
      <c r="C3783" t="s">
        <v>4819</v>
      </c>
      <c r="D3783" t="s">
        <v>41</v>
      </c>
      <c r="E3783" t="s">
        <v>16</v>
      </c>
      <c r="F3783">
        <v>60</v>
      </c>
      <c r="G3783" t="s">
        <v>8592</v>
      </c>
      <c r="H3783" t="s">
        <v>6907</v>
      </c>
      <c r="I3783" t="s">
        <v>32</v>
      </c>
      <c r="J3783" s="1">
        <v>44606</v>
      </c>
      <c r="K3783">
        <v>54</v>
      </c>
      <c r="L3783" t="s">
        <v>80</v>
      </c>
      <c r="M3783" s="1"/>
    </row>
    <row r="3784" spans="1:13" x14ac:dyDescent="0.35">
      <c r="A3784">
        <v>3783</v>
      </c>
      <c r="B3784" t="s">
        <v>8593</v>
      </c>
      <c r="C3784" t="s">
        <v>4045</v>
      </c>
      <c r="D3784" t="s">
        <v>28</v>
      </c>
      <c r="E3784" t="s">
        <v>29</v>
      </c>
      <c r="F3784">
        <v>60</v>
      </c>
      <c r="G3784" t="s">
        <v>8594</v>
      </c>
      <c r="H3784" t="s">
        <v>7829</v>
      </c>
      <c r="I3784" t="s">
        <v>934</v>
      </c>
      <c r="J3784" s="1">
        <v>44098</v>
      </c>
      <c r="K3784">
        <v>67</v>
      </c>
      <c r="L3784" t="s">
        <v>159</v>
      </c>
      <c r="M3784" s="1"/>
    </row>
    <row r="3785" spans="1:13" x14ac:dyDescent="0.35">
      <c r="A3785">
        <v>3784</v>
      </c>
      <c r="B3785" t="s">
        <v>8595</v>
      </c>
      <c r="C3785" t="s">
        <v>188</v>
      </c>
      <c r="D3785" t="s">
        <v>51</v>
      </c>
      <c r="E3785" t="s">
        <v>16</v>
      </c>
      <c r="F3785">
        <v>60</v>
      </c>
      <c r="G3785" t="s">
        <v>8596</v>
      </c>
      <c r="H3785" t="s">
        <v>141</v>
      </c>
      <c r="I3785" t="s">
        <v>32</v>
      </c>
      <c r="J3785" s="1">
        <v>44001</v>
      </c>
      <c r="K3785">
        <v>7</v>
      </c>
      <c r="L3785" t="s">
        <v>54</v>
      </c>
      <c r="M3785" s="1"/>
    </row>
    <row r="3786" spans="1:13" x14ac:dyDescent="0.35">
      <c r="A3786">
        <v>3785</v>
      </c>
      <c r="B3786" t="s">
        <v>1748</v>
      </c>
      <c r="C3786" t="s">
        <v>2677</v>
      </c>
      <c r="D3786" t="s">
        <v>28</v>
      </c>
      <c r="E3786" t="s">
        <v>29</v>
      </c>
      <c r="F3786">
        <v>90</v>
      </c>
      <c r="G3786" t="s">
        <v>8597</v>
      </c>
      <c r="H3786" t="s">
        <v>6770</v>
      </c>
      <c r="I3786" t="s">
        <v>124</v>
      </c>
      <c r="J3786" s="1">
        <v>44230</v>
      </c>
      <c r="K3786">
        <v>7</v>
      </c>
      <c r="L3786" t="s">
        <v>33</v>
      </c>
      <c r="M3786" s="1"/>
    </row>
    <row r="3787" spans="1:13" x14ac:dyDescent="0.35">
      <c r="A3787">
        <v>3786</v>
      </c>
      <c r="B3787" t="s">
        <v>8598</v>
      </c>
      <c r="C3787" t="s">
        <v>3700</v>
      </c>
      <c r="D3787" t="s">
        <v>28</v>
      </c>
      <c r="E3787" t="s">
        <v>29</v>
      </c>
      <c r="F3787">
        <v>60</v>
      </c>
      <c r="G3787" t="s">
        <v>8599</v>
      </c>
      <c r="H3787" t="s">
        <v>5794</v>
      </c>
      <c r="I3787" t="s">
        <v>294</v>
      </c>
      <c r="J3787" s="1">
        <v>43929</v>
      </c>
      <c r="K3787">
        <v>32</v>
      </c>
      <c r="L3787" t="s">
        <v>45</v>
      </c>
      <c r="M3787" s="1"/>
    </row>
    <row r="3788" spans="1:13" x14ac:dyDescent="0.35">
      <c r="A3788">
        <v>3787</v>
      </c>
      <c r="B3788" t="s">
        <v>3400</v>
      </c>
      <c r="C3788" t="s">
        <v>1596</v>
      </c>
      <c r="D3788" t="s">
        <v>51</v>
      </c>
      <c r="E3788" t="s">
        <v>16</v>
      </c>
      <c r="F3788">
        <v>30</v>
      </c>
      <c r="G3788" t="s">
        <v>8600</v>
      </c>
      <c r="H3788" t="s">
        <v>1729</v>
      </c>
      <c r="I3788" t="s">
        <v>32</v>
      </c>
      <c r="J3788" s="1">
        <v>43881</v>
      </c>
      <c r="K3788">
        <v>54</v>
      </c>
      <c r="L3788" t="s">
        <v>80</v>
      </c>
      <c r="M3788" s="1"/>
    </row>
    <row r="3789" spans="1:13" x14ac:dyDescent="0.35">
      <c r="A3789">
        <v>3788</v>
      </c>
      <c r="B3789" t="s">
        <v>7804</v>
      </c>
      <c r="C3789" t="s">
        <v>2499</v>
      </c>
      <c r="D3789" t="s">
        <v>28</v>
      </c>
      <c r="E3789" t="s">
        <v>29</v>
      </c>
      <c r="F3789">
        <v>30</v>
      </c>
      <c r="G3789" t="s">
        <v>8601</v>
      </c>
      <c r="H3789" t="s">
        <v>5843</v>
      </c>
      <c r="I3789" t="s">
        <v>25</v>
      </c>
      <c r="J3789" s="1">
        <v>44653</v>
      </c>
      <c r="K3789">
        <v>94</v>
      </c>
      <c r="L3789" t="s">
        <v>64</v>
      </c>
      <c r="M3789" s="1"/>
    </row>
    <row r="3790" spans="1:13" x14ac:dyDescent="0.35">
      <c r="A3790">
        <v>3789</v>
      </c>
      <c r="B3790" t="s">
        <v>909</v>
      </c>
      <c r="C3790" t="s">
        <v>272</v>
      </c>
      <c r="D3790" t="s">
        <v>41</v>
      </c>
      <c r="E3790" t="s">
        <v>16</v>
      </c>
      <c r="F3790">
        <v>60</v>
      </c>
      <c r="G3790" t="s">
        <v>8602</v>
      </c>
      <c r="H3790" t="s">
        <v>685</v>
      </c>
      <c r="I3790" t="s">
        <v>686</v>
      </c>
      <c r="J3790" s="1">
        <v>44265</v>
      </c>
      <c r="K3790">
        <v>77</v>
      </c>
      <c r="L3790" t="s">
        <v>45</v>
      </c>
      <c r="M3790" s="1"/>
    </row>
    <row r="3791" spans="1:13" x14ac:dyDescent="0.35">
      <c r="A3791">
        <v>3790</v>
      </c>
      <c r="B3791" t="s">
        <v>8603</v>
      </c>
      <c r="C3791" t="s">
        <v>8604</v>
      </c>
      <c r="D3791" t="s">
        <v>41</v>
      </c>
      <c r="E3791" t="s">
        <v>16</v>
      </c>
      <c r="F3791">
        <v>30</v>
      </c>
      <c r="G3791" t="s">
        <v>8605</v>
      </c>
      <c r="H3791" t="s">
        <v>641</v>
      </c>
      <c r="I3791" t="s">
        <v>294</v>
      </c>
      <c r="J3791" s="1">
        <v>44287</v>
      </c>
      <c r="K3791">
        <v>74</v>
      </c>
      <c r="L3791" t="s">
        <v>159</v>
      </c>
      <c r="M3791" s="1"/>
    </row>
    <row r="3792" spans="1:13" x14ac:dyDescent="0.35">
      <c r="A3792">
        <v>3791</v>
      </c>
      <c r="B3792" t="s">
        <v>8606</v>
      </c>
      <c r="C3792" t="s">
        <v>2434</v>
      </c>
      <c r="D3792" t="s">
        <v>28</v>
      </c>
      <c r="E3792" t="s">
        <v>29</v>
      </c>
      <c r="F3792">
        <v>60</v>
      </c>
      <c r="G3792" t="s">
        <v>8607</v>
      </c>
      <c r="H3792" t="s">
        <v>3894</v>
      </c>
      <c r="I3792" t="s">
        <v>110</v>
      </c>
      <c r="J3792" s="1">
        <v>44005</v>
      </c>
      <c r="K3792">
        <v>75</v>
      </c>
      <c r="L3792" t="s">
        <v>80</v>
      </c>
      <c r="M3792" s="1"/>
    </row>
    <row r="3793" spans="1:13" x14ac:dyDescent="0.35">
      <c r="A3793">
        <v>3792</v>
      </c>
      <c r="B3793" t="s">
        <v>8608</v>
      </c>
      <c r="C3793" t="s">
        <v>481</v>
      </c>
      <c r="D3793" t="s">
        <v>51</v>
      </c>
      <c r="E3793" t="s">
        <v>16</v>
      </c>
      <c r="F3793">
        <v>60</v>
      </c>
      <c r="G3793" t="s">
        <v>8609</v>
      </c>
      <c r="H3793" t="s">
        <v>3666</v>
      </c>
      <c r="I3793" t="s">
        <v>1483</v>
      </c>
      <c r="J3793" s="1">
        <v>44209</v>
      </c>
      <c r="K3793">
        <v>17</v>
      </c>
      <c r="L3793" t="s">
        <v>45</v>
      </c>
      <c r="M3793" s="1"/>
    </row>
    <row r="3794" spans="1:13" x14ac:dyDescent="0.35">
      <c r="A3794">
        <v>3793</v>
      </c>
      <c r="B3794" t="s">
        <v>7311</v>
      </c>
      <c r="C3794" t="s">
        <v>2332</v>
      </c>
      <c r="D3794" t="s">
        <v>51</v>
      </c>
      <c r="E3794" t="s">
        <v>16</v>
      </c>
      <c r="F3794">
        <v>30</v>
      </c>
      <c r="G3794" t="s">
        <v>8610</v>
      </c>
      <c r="H3794" t="s">
        <v>5934</v>
      </c>
      <c r="I3794" t="s">
        <v>173</v>
      </c>
      <c r="J3794" s="1">
        <v>44427</v>
      </c>
      <c r="K3794">
        <v>21</v>
      </c>
      <c r="L3794" t="s">
        <v>101</v>
      </c>
      <c r="M3794" s="1"/>
    </row>
    <row r="3795" spans="1:13" x14ac:dyDescent="0.35">
      <c r="A3795">
        <v>3794</v>
      </c>
      <c r="B3795" t="s">
        <v>441</v>
      </c>
      <c r="C3795" t="s">
        <v>3467</v>
      </c>
      <c r="D3795" t="s">
        <v>28</v>
      </c>
      <c r="E3795" t="s">
        <v>29</v>
      </c>
      <c r="F3795">
        <v>60</v>
      </c>
      <c r="G3795" t="s">
        <v>8611</v>
      </c>
      <c r="H3795" t="s">
        <v>1859</v>
      </c>
      <c r="I3795" t="s">
        <v>89</v>
      </c>
      <c r="J3795" s="1">
        <v>44135</v>
      </c>
      <c r="K3795">
        <v>10</v>
      </c>
      <c r="L3795" t="s">
        <v>159</v>
      </c>
      <c r="M3795" s="1"/>
    </row>
    <row r="3796" spans="1:13" x14ac:dyDescent="0.35">
      <c r="A3796">
        <v>3795</v>
      </c>
      <c r="B3796" t="s">
        <v>8612</v>
      </c>
      <c r="C3796" t="s">
        <v>1851</v>
      </c>
      <c r="D3796" t="s">
        <v>51</v>
      </c>
      <c r="E3796" t="s">
        <v>16</v>
      </c>
      <c r="F3796">
        <v>90</v>
      </c>
      <c r="G3796" t="s">
        <v>8611</v>
      </c>
      <c r="H3796" t="s">
        <v>1382</v>
      </c>
      <c r="I3796" t="s">
        <v>32</v>
      </c>
      <c r="J3796" s="1">
        <v>44704</v>
      </c>
      <c r="K3796">
        <v>94</v>
      </c>
      <c r="L3796" t="s">
        <v>101</v>
      </c>
      <c r="M3796" s="1"/>
    </row>
    <row r="3797" spans="1:13" x14ac:dyDescent="0.35">
      <c r="A3797">
        <v>3796</v>
      </c>
      <c r="B3797" t="s">
        <v>7624</v>
      </c>
      <c r="C3797" t="s">
        <v>5032</v>
      </c>
      <c r="D3797" t="s">
        <v>15</v>
      </c>
      <c r="E3797" t="s">
        <v>16</v>
      </c>
      <c r="F3797">
        <v>90</v>
      </c>
      <c r="G3797" t="s">
        <v>8613</v>
      </c>
      <c r="H3797" t="s">
        <v>1077</v>
      </c>
      <c r="I3797" t="s">
        <v>1078</v>
      </c>
      <c r="J3797" s="1">
        <v>44863</v>
      </c>
      <c r="K3797">
        <v>97</v>
      </c>
      <c r="L3797" t="s">
        <v>54</v>
      </c>
      <c r="M3797" s="1"/>
    </row>
    <row r="3798" spans="1:13" x14ac:dyDescent="0.35">
      <c r="A3798">
        <v>3797</v>
      </c>
      <c r="B3798" t="s">
        <v>5849</v>
      </c>
      <c r="C3798" t="s">
        <v>841</v>
      </c>
      <c r="D3798" t="s">
        <v>28</v>
      </c>
      <c r="E3798" t="s">
        <v>29</v>
      </c>
      <c r="F3798">
        <v>90</v>
      </c>
      <c r="G3798" t="s">
        <v>8614</v>
      </c>
      <c r="H3798" t="s">
        <v>4081</v>
      </c>
      <c r="I3798" t="s">
        <v>32</v>
      </c>
      <c r="J3798" s="1">
        <v>44233</v>
      </c>
      <c r="K3798">
        <v>20</v>
      </c>
      <c r="L3798" t="s">
        <v>33</v>
      </c>
      <c r="M3798" s="1"/>
    </row>
    <row r="3799" spans="1:13" x14ac:dyDescent="0.35">
      <c r="A3799">
        <v>3798</v>
      </c>
      <c r="B3799" t="s">
        <v>8615</v>
      </c>
      <c r="C3799" t="s">
        <v>1054</v>
      </c>
      <c r="D3799" t="s">
        <v>51</v>
      </c>
      <c r="E3799" t="s">
        <v>16</v>
      </c>
      <c r="F3799">
        <v>30</v>
      </c>
      <c r="G3799" t="s">
        <v>8616</v>
      </c>
      <c r="H3799" t="s">
        <v>853</v>
      </c>
      <c r="I3799" t="s">
        <v>32</v>
      </c>
      <c r="J3799" s="1">
        <v>44042</v>
      </c>
      <c r="K3799">
        <v>42</v>
      </c>
      <c r="L3799" t="s">
        <v>54</v>
      </c>
      <c r="M3799" s="1"/>
    </row>
    <row r="3800" spans="1:13" x14ac:dyDescent="0.35">
      <c r="A3800">
        <v>3799</v>
      </c>
      <c r="B3800" t="s">
        <v>8617</v>
      </c>
      <c r="C3800" t="s">
        <v>97</v>
      </c>
      <c r="D3800" t="s">
        <v>51</v>
      </c>
      <c r="E3800" t="s">
        <v>16</v>
      </c>
      <c r="F3800">
        <v>90</v>
      </c>
      <c r="G3800" t="s">
        <v>8618</v>
      </c>
      <c r="H3800" t="s">
        <v>5723</v>
      </c>
      <c r="I3800" t="s">
        <v>187</v>
      </c>
      <c r="J3800" s="1">
        <v>43994</v>
      </c>
      <c r="K3800">
        <v>80</v>
      </c>
      <c r="L3800" t="s">
        <v>33</v>
      </c>
      <c r="M3800" s="1"/>
    </row>
    <row r="3801" spans="1:13" x14ac:dyDescent="0.35">
      <c r="A3801">
        <v>3800</v>
      </c>
      <c r="B3801" t="s">
        <v>8619</v>
      </c>
      <c r="D3801" t="s">
        <v>15</v>
      </c>
      <c r="E3801" t="s">
        <v>16</v>
      </c>
      <c r="F3801">
        <v>90</v>
      </c>
      <c r="G3801" t="s">
        <v>8620</v>
      </c>
      <c r="I3801" t="s">
        <v>366</v>
      </c>
      <c r="J3801" s="1">
        <v>44052</v>
      </c>
      <c r="K3801">
        <v>34</v>
      </c>
      <c r="L3801" t="s">
        <v>64</v>
      </c>
      <c r="M3801" s="1"/>
    </row>
    <row r="3802" spans="1:13" x14ac:dyDescent="0.35">
      <c r="A3802">
        <v>3801</v>
      </c>
      <c r="B3802" t="s">
        <v>3924</v>
      </c>
      <c r="C3802" t="s">
        <v>7860</v>
      </c>
      <c r="D3802" t="s">
        <v>15</v>
      </c>
      <c r="E3802" t="s">
        <v>16</v>
      </c>
      <c r="F3802">
        <v>60</v>
      </c>
      <c r="G3802" t="s">
        <v>8621</v>
      </c>
      <c r="H3802" t="s">
        <v>4587</v>
      </c>
      <c r="I3802" t="s">
        <v>32</v>
      </c>
      <c r="J3802" s="1">
        <v>44587</v>
      </c>
      <c r="K3802">
        <v>66</v>
      </c>
      <c r="L3802" t="s">
        <v>101</v>
      </c>
      <c r="M3802" s="1"/>
    </row>
    <row r="3803" spans="1:13" x14ac:dyDescent="0.35">
      <c r="A3803">
        <v>3802</v>
      </c>
      <c r="B3803" t="s">
        <v>4250</v>
      </c>
      <c r="C3803" t="s">
        <v>268</v>
      </c>
      <c r="D3803" t="s">
        <v>41</v>
      </c>
      <c r="E3803" t="s">
        <v>16</v>
      </c>
      <c r="F3803">
        <v>90</v>
      </c>
      <c r="G3803" t="s">
        <v>8622</v>
      </c>
      <c r="H3803" t="s">
        <v>6343</v>
      </c>
      <c r="I3803" t="s">
        <v>32</v>
      </c>
      <c r="J3803" s="1">
        <v>44925</v>
      </c>
      <c r="K3803">
        <v>26</v>
      </c>
      <c r="L3803" t="s">
        <v>80</v>
      </c>
      <c r="M3803" s="1"/>
    </row>
    <row r="3804" spans="1:13" x14ac:dyDescent="0.35">
      <c r="A3804">
        <v>3803</v>
      </c>
      <c r="B3804" t="s">
        <v>8623</v>
      </c>
      <c r="C3804" t="s">
        <v>5431</v>
      </c>
      <c r="D3804" t="s">
        <v>28</v>
      </c>
      <c r="E3804" t="s">
        <v>29</v>
      </c>
      <c r="F3804">
        <v>60</v>
      </c>
      <c r="G3804" t="s">
        <v>8624</v>
      </c>
      <c r="H3804" t="s">
        <v>1969</v>
      </c>
      <c r="I3804" t="s">
        <v>32</v>
      </c>
      <c r="J3804" s="1">
        <v>44496</v>
      </c>
      <c r="K3804">
        <v>14</v>
      </c>
      <c r="L3804" t="s">
        <v>39</v>
      </c>
      <c r="M3804" s="1"/>
    </row>
    <row r="3805" spans="1:13" x14ac:dyDescent="0.35">
      <c r="A3805">
        <v>3804</v>
      </c>
      <c r="B3805" t="s">
        <v>8625</v>
      </c>
      <c r="C3805" t="s">
        <v>605</v>
      </c>
      <c r="D3805" t="s">
        <v>51</v>
      </c>
      <c r="E3805" t="s">
        <v>16</v>
      </c>
      <c r="F3805">
        <v>60</v>
      </c>
      <c r="G3805" t="s">
        <v>8626</v>
      </c>
      <c r="H3805" t="s">
        <v>663</v>
      </c>
      <c r="I3805" t="s">
        <v>32</v>
      </c>
      <c r="J3805" s="1">
        <v>43962</v>
      </c>
      <c r="K3805">
        <v>81</v>
      </c>
      <c r="L3805" t="s">
        <v>159</v>
      </c>
      <c r="M3805" s="1"/>
    </row>
    <row r="3806" spans="1:13" x14ac:dyDescent="0.35">
      <c r="A3806">
        <v>3805</v>
      </c>
      <c r="B3806" t="s">
        <v>7566</v>
      </c>
      <c r="C3806" t="s">
        <v>8627</v>
      </c>
      <c r="D3806" t="s">
        <v>28</v>
      </c>
      <c r="E3806" t="s">
        <v>29</v>
      </c>
      <c r="F3806">
        <v>90</v>
      </c>
      <c r="G3806" t="s">
        <v>8628</v>
      </c>
      <c r="H3806" t="s">
        <v>2183</v>
      </c>
      <c r="I3806" t="s">
        <v>124</v>
      </c>
      <c r="J3806" s="1">
        <v>44745</v>
      </c>
      <c r="K3806">
        <v>98</v>
      </c>
      <c r="L3806" t="s">
        <v>54</v>
      </c>
      <c r="M3806" s="1"/>
    </row>
    <row r="3807" spans="1:13" x14ac:dyDescent="0.35">
      <c r="A3807">
        <v>3806</v>
      </c>
      <c r="B3807" t="s">
        <v>6203</v>
      </c>
      <c r="C3807" t="s">
        <v>3552</v>
      </c>
      <c r="D3807" t="s">
        <v>28</v>
      </c>
      <c r="E3807" t="s">
        <v>29</v>
      </c>
      <c r="F3807">
        <v>90</v>
      </c>
      <c r="G3807" t="s">
        <v>8629</v>
      </c>
      <c r="H3807" t="s">
        <v>1315</v>
      </c>
      <c r="I3807" t="s">
        <v>32</v>
      </c>
      <c r="J3807" s="1">
        <v>44020</v>
      </c>
      <c r="K3807">
        <v>62</v>
      </c>
      <c r="L3807" t="s">
        <v>80</v>
      </c>
      <c r="M3807" s="1"/>
    </row>
    <row r="3808" spans="1:13" x14ac:dyDescent="0.35">
      <c r="A3808">
        <v>3807</v>
      </c>
      <c r="B3808" t="s">
        <v>8630</v>
      </c>
      <c r="C3808" t="s">
        <v>6004</v>
      </c>
      <c r="D3808" t="s">
        <v>15</v>
      </c>
      <c r="E3808" t="s">
        <v>16</v>
      </c>
      <c r="F3808">
        <v>60</v>
      </c>
      <c r="G3808" t="s">
        <v>8631</v>
      </c>
      <c r="H3808" t="s">
        <v>1253</v>
      </c>
      <c r="I3808" t="s">
        <v>32</v>
      </c>
      <c r="J3808" s="1">
        <v>44253</v>
      </c>
      <c r="K3808">
        <v>50</v>
      </c>
      <c r="L3808" t="s">
        <v>20</v>
      </c>
      <c r="M3808" s="1"/>
    </row>
    <row r="3809" spans="1:13" x14ac:dyDescent="0.35">
      <c r="A3809">
        <v>3808</v>
      </c>
      <c r="B3809" t="s">
        <v>8630</v>
      </c>
      <c r="C3809" t="s">
        <v>6004</v>
      </c>
      <c r="D3809" t="s">
        <v>15</v>
      </c>
      <c r="E3809" t="s">
        <v>16</v>
      </c>
      <c r="F3809">
        <v>60</v>
      </c>
      <c r="G3809" t="s">
        <v>8631</v>
      </c>
      <c r="H3809" t="s">
        <v>1253</v>
      </c>
      <c r="I3809" t="s">
        <v>32</v>
      </c>
      <c r="J3809" s="1">
        <v>44253</v>
      </c>
      <c r="K3809">
        <v>50</v>
      </c>
      <c r="L3809" t="s">
        <v>20</v>
      </c>
      <c r="M3809" s="1"/>
    </row>
    <row r="3810" spans="1:13" x14ac:dyDescent="0.35">
      <c r="A3810">
        <v>3809</v>
      </c>
      <c r="B3810" t="s">
        <v>2174</v>
      </c>
      <c r="C3810" t="s">
        <v>8632</v>
      </c>
      <c r="D3810" t="s">
        <v>28</v>
      </c>
      <c r="E3810" t="s">
        <v>29</v>
      </c>
      <c r="F3810">
        <v>90</v>
      </c>
      <c r="G3810" t="s">
        <v>8633</v>
      </c>
      <c r="H3810" t="s">
        <v>8634</v>
      </c>
      <c r="I3810" t="s">
        <v>32</v>
      </c>
      <c r="J3810" s="1">
        <v>44496</v>
      </c>
      <c r="K3810">
        <v>86</v>
      </c>
      <c r="L3810" t="s">
        <v>20</v>
      </c>
      <c r="M3810" s="1"/>
    </row>
    <row r="3811" spans="1:13" x14ac:dyDescent="0.35">
      <c r="A3811">
        <v>3810</v>
      </c>
      <c r="B3811" t="s">
        <v>7802</v>
      </c>
      <c r="C3811" t="s">
        <v>8035</v>
      </c>
      <c r="D3811" t="s">
        <v>41</v>
      </c>
      <c r="E3811" t="s">
        <v>16</v>
      </c>
      <c r="F3811">
        <v>90</v>
      </c>
      <c r="G3811" t="s">
        <v>8635</v>
      </c>
      <c r="H3811" t="s">
        <v>4673</v>
      </c>
      <c r="I3811" t="s">
        <v>294</v>
      </c>
      <c r="J3811" s="1">
        <v>44382</v>
      </c>
      <c r="K3811">
        <v>13</v>
      </c>
      <c r="L3811" t="s">
        <v>39</v>
      </c>
      <c r="M3811" s="1"/>
    </row>
    <row r="3812" spans="1:13" x14ac:dyDescent="0.35">
      <c r="A3812">
        <v>3811</v>
      </c>
      <c r="B3812" t="s">
        <v>8636</v>
      </c>
      <c r="C3812" t="s">
        <v>4356</v>
      </c>
      <c r="D3812" t="s">
        <v>41</v>
      </c>
      <c r="E3812" t="s">
        <v>16</v>
      </c>
      <c r="F3812">
        <v>90</v>
      </c>
      <c r="G3812" t="s">
        <v>8637</v>
      </c>
      <c r="H3812" t="s">
        <v>1221</v>
      </c>
      <c r="I3812" t="s">
        <v>124</v>
      </c>
      <c r="J3812" s="1">
        <v>43892</v>
      </c>
      <c r="K3812">
        <v>71</v>
      </c>
      <c r="L3812" t="s">
        <v>45</v>
      </c>
      <c r="M3812" s="1"/>
    </row>
    <row r="3813" spans="1:13" x14ac:dyDescent="0.35">
      <c r="A3813">
        <v>3812</v>
      </c>
      <c r="B3813" t="s">
        <v>4721</v>
      </c>
      <c r="C3813" t="s">
        <v>3602</v>
      </c>
      <c r="D3813" t="s">
        <v>28</v>
      </c>
      <c r="E3813" t="s">
        <v>29</v>
      </c>
      <c r="F3813">
        <v>90</v>
      </c>
      <c r="G3813" t="s">
        <v>8638</v>
      </c>
      <c r="H3813" t="s">
        <v>4889</v>
      </c>
      <c r="I3813" t="s">
        <v>110</v>
      </c>
      <c r="J3813" s="1">
        <v>44785</v>
      </c>
      <c r="K3813">
        <v>77</v>
      </c>
      <c r="L3813" t="s">
        <v>101</v>
      </c>
      <c r="M3813" s="1"/>
    </row>
    <row r="3814" spans="1:13" x14ac:dyDescent="0.35">
      <c r="A3814">
        <v>3813</v>
      </c>
      <c r="B3814" t="s">
        <v>4224</v>
      </c>
      <c r="C3814" t="s">
        <v>3118</v>
      </c>
      <c r="D3814" t="s">
        <v>28</v>
      </c>
      <c r="E3814" t="s">
        <v>29</v>
      </c>
      <c r="F3814">
        <v>90</v>
      </c>
      <c r="G3814" t="s">
        <v>8639</v>
      </c>
      <c r="H3814" t="s">
        <v>1473</v>
      </c>
      <c r="I3814" t="s">
        <v>38</v>
      </c>
      <c r="J3814" s="1">
        <v>43964</v>
      </c>
      <c r="K3814">
        <v>5</v>
      </c>
      <c r="L3814" t="s">
        <v>101</v>
      </c>
      <c r="M3814" s="1"/>
    </row>
    <row r="3815" spans="1:13" x14ac:dyDescent="0.35">
      <c r="A3815">
        <v>3814</v>
      </c>
      <c r="B3815" t="s">
        <v>8640</v>
      </c>
      <c r="C3815" t="s">
        <v>2838</v>
      </c>
      <c r="D3815" t="s">
        <v>51</v>
      </c>
      <c r="E3815" t="s">
        <v>16</v>
      </c>
      <c r="F3815">
        <v>90</v>
      </c>
      <c r="G3815" t="s">
        <v>8641</v>
      </c>
      <c r="H3815" t="s">
        <v>8642</v>
      </c>
      <c r="I3815" t="s">
        <v>294</v>
      </c>
      <c r="J3815" s="1">
        <v>44330</v>
      </c>
      <c r="K3815">
        <v>29</v>
      </c>
      <c r="L3815" t="s">
        <v>101</v>
      </c>
      <c r="M3815" s="1"/>
    </row>
    <row r="3816" spans="1:13" x14ac:dyDescent="0.35">
      <c r="A3816">
        <v>3815</v>
      </c>
      <c r="B3816" t="s">
        <v>1403</v>
      </c>
      <c r="C3816" t="s">
        <v>8643</v>
      </c>
      <c r="D3816" t="s">
        <v>28</v>
      </c>
      <c r="E3816" t="s">
        <v>29</v>
      </c>
      <c r="F3816">
        <v>60</v>
      </c>
      <c r="G3816" t="s">
        <v>8644</v>
      </c>
      <c r="H3816" t="s">
        <v>7092</v>
      </c>
      <c r="I3816" t="s">
        <v>32</v>
      </c>
      <c r="J3816" s="1">
        <v>43994</v>
      </c>
      <c r="K3816">
        <v>63</v>
      </c>
      <c r="L3816" t="s">
        <v>101</v>
      </c>
      <c r="M3816" s="1"/>
    </row>
    <row r="3817" spans="1:13" x14ac:dyDescent="0.35">
      <c r="A3817">
        <v>3816</v>
      </c>
      <c r="B3817" t="s">
        <v>2911</v>
      </c>
      <c r="C3817" t="s">
        <v>6574</v>
      </c>
      <c r="D3817" t="s">
        <v>15</v>
      </c>
      <c r="E3817" t="s">
        <v>16</v>
      </c>
      <c r="F3817">
        <v>60</v>
      </c>
      <c r="G3817" t="s">
        <v>8645</v>
      </c>
      <c r="H3817" t="s">
        <v>5758</v>
      </c>
      <c r="I3817" t="s">
        <v>32</v>
      </c>
      <c r="J3817" s="1">
        <v>44897</v>
      </c>
      <c r="K3817">
        <v>76</v>
      </c>
      <c r="L3817" t="s">
        <v>33</v>
      </c>
      <c r="M3817" s="1"/>
    </row>
    <row r="3818" spans="1:13" x14ac:dyDescent="0.35">
      <c r="A3818">
        <v>3817</v>
      </c>
      <c r="B3818" t="s">
        <v>4044</v>
      </c>
      <c r="C3818" t="s">
        <v>715</v>
      </c>
      <c r="D3818" t="s">
        <v>51</v>
      </c>
      <c r="E3818" t="s">
        <v>16</v>
      </c>
      <c r="F3818">
        <v>30</v>
      </c>
      <c r="G3818" t="s">
        <v>8646</v>
      </c>
      <c r="H3818" t="s">
        <v>1848</v>
      </c>
      <c r="I3818" t="s">
        <v>839</v>
      </c>
      <c r="J3818" s="1">
        <v>44646</v>
      </c>
      <c r="K3818">
        <v>46</v>
      </c>
      <c r="L3818" t="s">
        <v>159</v>
      </c>
      <c r="M3818" s="1"/>
    </row>
    <row r="3819" spans="1:13" x14ac:dyDescent="0.35">
      <c r="A3819">
        <v>3818</v>
      </c>
      <c r="B3819" t="s">
        <v>8647</v>
      </c>
      <c r="C3819" t="s">
        <v>1517</v>
      </c>
      <c r="D3819" t="s">
        <v>28</v>
      </c>
      <c r="E3819" t="s">
        <v>29</v>
      </c>
      <c r="F3819">
        <v>90</v>
      </c>
      <c r="G3819" t="s">
        <v>8648</v>
      </c>
      <c r="H3819" t="s">
        <v>3053</v>
      </c>
      <c r="I3819" t="s">
        <v>32</v>
      </c>
      <c r="J3819" s="1">
        <v>44481</v>
      </c>
      <c r="K3819">
        <v>42</v>
      </c>
      <c r="L3819" t="s">
        <v>39</v>
      </c>
      <c r="M3819" s="1"/>
    </row>
    <row r="3820" spans="1:13" x14ac:dyDescent="0.35">
      <c r="A3820">
        <v>3819</v>
      </c>
      <c r="B3820" t="s">
        <v>8649</v>
      </c>
      <c r="C3820" t="s">
        <v>8650</v>
      </c>
      <c r="D3820" t="s">
        <v>51</v>
      </c>
      <c r="E3820" t="s">
        <v>16</v>
      </c>
      <c r="F3820">
        <v>30</v>
      </c>
      <c r="G3820" t="s">
        <v>8651</v>
      </c>
      <c r="H3820" t="s">
        <v>4567</v>
      </c>
      <c r="I3820" t="s">
        <v>38</v>
      </c>
      <c r="J3820" s="1">
        <v>44543</v>
      </c>
      <c r="K3820">
        <v>6</v>
      </c>
      <c r="L3820" t="s">
        <v>39</v>
      </c>
      <c r="M3820" s="1"/>
    </row>
    <row r="3821" spans="1:13" x14ac:dyDescent="0.35">
      <c r="A3821">
        <v>3820</v>
      </c>
      <c r="B3821" t="s">
        <v>3031</v>
      </c>
      <c r="C3821" t="s">
        <v>2252</v>
      </c>
      <c r="D3821" t="s">
        <v>51</v>
      </c>
      <c r="E3821" t="s">
        <v>16</v>
      </c>
      <c r="F3821">
        <v>30</v>
      </c>
      <c r="G3821" t="s">
        <v>8652</v>
      </c>
      <c r="H3821" t="s">
        <v>2591</v>
      </c>
      <c r="I3821" t="s">
        <v>38</v>
      </c>
      <c r="J3821" s="1">
        <v>44030</v>
      </c>
      <c r="K3821">
        <v>67</v>
      </c>
      <c r="L3821" t="s">
        <v>101</v>
      </c>
      <c r="M3821" s="1"/>
    </row>
    <row r="3822" spans="1:13" x14ac:dyDescent="0.35">
      <c r="A3822">
        <v>3821</v>
      </c>
      <c r="B3822" t="s">
        <v>3979</v>
      </c>
      <c r="C3822" t="s">
        <v>3046</v>
      </c>
      <c r="D3822" t="s">
        <v>15</v>
      </c>
      <c r="E3822" t="s">
        <v>16</v>
      </c>
      <c r="F3822">
        <v>90</v>
      </c>
      <c r="G3822" t="s">
        <v>8653</v>
      </c>
      <c r="H3822" t="s">
        <v>5603</v>
      </c>
      <c r="I3822" t="s">
        <v>32</v>
      </c>
      <c r="J3822" s="1">
        <v>44574</v>
      </c>
      <c r="K3822">
        <v>46</v>
      </c>
      <c r="L3822" t="s">
        <v>101</v>
      </c>
      <c r="M3822" s="1"/>
    </row>
    <row r="3823" spans="1:13" x14ac:dyDescent="0.35">
      <c r="A3823">
        <v>3822</v>
      </c>
      <c r="B3823" t="s">
        <v>2384</v>
      </c>
      <c r="C3823" t="s">
        <v>8654</v>
      </c>
      <c r="D3823" t="s">
        <v>28</v>
      </c>
      <c r="E3823" t="s">
        <v>29</v>
      </c>
      <c r="F3823">
        <v>60</v>
      </c>
      <c r="G3823" t="s">
        <v>8655</v>
      </c>
      <c r="H3823" t="s">
        <v>207</v>
      </c>
      <c r="I3823" t="s">
        <v>208</v>
      </c>
      <c r="J3823" s="1">
        <v>44371</v>
      </c>
      <c r="K3823">
        <v>85</v>
      </c>
      <c r="L3823" t="s">
        <v>80</v>
      </c>
      <c r="M3823" s="1"/>
    </row>
    <row r="3824" spans="1:13" x14ac:dyDescent="0.35">
      <c r="A3824">
        <v>3823</v>
      </c>
      <c r="B3824" t="s">
        <v>6161</v>
      </c>
      <c r="C3824" t="s">
        <v>5225</v>
      </c>
      <c r="D3824" t="s">
        <v>51</v>
      </c>
      <c r="E3824" t="s">
        <v>16</v>
      </c>
      <c r="F3824">
        <v>90</v>
      </c>
      <c r="G3824" t="s">
        <v>8656</v>
      </c>
      <c r="H3824" t="s">
        <v>48</v>
      </c>
      <c r="I3824" t="s">
        <v>25</v>
      </c>
      <c r="J3824" s="1">
        <v>43979</v>
      </c>
      <c r="K3824">
        <v>48</v>
      </c>
      <c r="L3824" t="s">
        <v>159</v>
      </c>
      <c r="M3824" s="1"/>
    </row>
    <row r="3825" spans="1:13" x14ac:dyDescent="0.35">
      <c r="A3825">
        <v>3824</v>
      </c>
      <c r="B3825" t="s">
        <v>8657</v>
      </c>
      <c r="C3825" t="s">
        <v>8658</v>
      </c>
      <c r="D3825" t="s">
        <v>28</v>
      </c>
      <c r="E3825" t="s">
        <v>29</v>
      </c>
      <c r="F3825">
        <v>60</v>
      </c>
      <c r="G3825" t="s">
        <v>8659</v>
      </c>
      <c r="H3825" t="s">
        <v>2334</v>
      </c>
      <c r="I3825" t="s">
        <v>32</v>
      </c>
      <c r="J3825" s="1">
        <v>44005</v>
      </c>
      <c r="K3825">
        <v>66</v>
      </c>
      <c r="L3825" t="s">
        <v>80</v>
      </c>
      <c r="M3825" s="1"/>
    </row>
    <row r="3826" spans="1:13" x14ac:dyDescent="0.35">
      <c r="A3826">
        <v>3825</v>
      </c>
      <c r="B3826" t="s">
        <v>8660</v>
      </c>
      <c r="C3826" t="s">
        <v>2751</v>
      </c>
      <c r="D3826" t="s">
        <v>15</v>
      </c>
      <c r="E3826" t="s">
        <v>16</v>
      </c>
      <c r="F3826">
        <v>30</v>
      </c>
      <c r="G3826" t="s">
        <v>8661</v>
      </c>
      <c r="H3826" t="s">
        <v>1605</v>
      </c>
      <c r="I3826" t="s">
        <v>32</v>
      </c>
      <c r="J3826" s="1">
        <v>44321</v>
      </c>
      <c r="K3826">
        <v>17</v>
      </c>
      <c r="L3826" t="s">
        <v>33</v>
      </c>
      <c r="M3826" s="1"/>
    </row>
    <row r="3827" spans="1:13" x14ac:dyDescent="0.35">
      <c r="A3827">
        <v>3826</v>
      </c>
      <c r="B3827" t="s">
        <v>1797</v>
      </c>
      <c r="C3827" t="s">
        <v>3812</v>
      </c>
      <c r="D3827" t="s">
        <v>41</v>
      </c>
      <c r="E3827" t="s">
        <v>16</v>
      </c>
      <c r="F3827">
        <v>30</v>
      </c>
      <c r="G3827" t="s">
        <v>8662</v>
      </c>
      <c r="H3827" t="s">
        <v>5207</v>
      </c>
      <c r="I3827" t="s">
        <v>38</v>
      </c>
      <c r="J3827" s="1">
        <v>43990</v>
      </c>
      <c r="K3827">
        <v>61</v>
      </c>
      <c r="L3827" t="s">
        <v>33</v>
      </c>
      <c r="M3827" s="1"/>
    </row>
    <row r="3828" spans="1:13" x14ac:dyDescent="0.35">
      <c r="A3828">
        <v>3827</v>
      </c>
      <c r="B3828" t="s">
        <v>638</v>
      </c>
      <c r="C3828" t="s">
        <v>7618</v>
      </c>
      <c r="D3828" t="s">
        <v>15</v>
      </c>
      <c r="E3828" t="s">
        <v>16</v>
      </c>
      <c r="F3828">
        <v>60</v>
      </c>
      <c r="G3828" t="s">
        <v>8663</v>
      </c>
      <c r="H3828" t="s">
        <v>1590</v>
      </c>
      <c r="I3828" t="s">
        <v>32</v>
      </c>
      <c r="J3828" s="1">
        <v>43939</v>
      </c>
      <c r="K3828">
        <v>63</v>
      </c>
      <c r="L3828" t="s">
        <v>101</v>
      </c>
      <c r="M3828" s="1"/>
    </row>
    <row r="3829" spans="1:13" x14ac:dyDescent="0.35">
      <c r="A3829">
        <v>3828</v>
      </c>
      <c r="B3829" t="s">
        <v>8664</v>
      </c>
      <c r="C3829" t="s">
        <v>1810</v>
      </c>
      <c r="D3829" t="s">
        <v>51</v>
      </c>
      <c r="E3829" t="s">
        <v>16</v>
      </c>
      <c r="F3829">
        <v>30</v>
      </c>
      <c r="G3829" t="s">
        <v>8665</v>
      </c>
      <c r="H3829" t="s">
        <v>7720</v>
      </c>
      <c r="I3829" t="s">
        <v>38</v>
      </c>
      <c r="J3829" s="1">
        <v>44261</v>
      </c>
      <c r="K3829">
        <v>17</v>
      </c>
      <c r="L3829" t="s">
        <v>70</v>
      </c>
      <c r="M3829" s="1"/>
    </row>
    <row r="3830" spans="1:13" x14ac:dyDescent="0.35">
      <c r="A3830">
        <v>3829</v>
      </c>
      <c r="B3830" t="s">
        <v>8664</v>
      </c>
      <c r="C3830" t="s">
        <v>1810</v>
      </c>
      <c r="D3830" t="s">
        <v>51</v>
      </c>
      <c r="E3830" t="s">
        <v>16</v>
      </c>
      <c r="F3830">
        <v>30</v>
      </c>
      <c r="G3830" t="s">
        <v>8665</v>
      </c>
      <c r="H3830" t="s">
        <v>7720</v>
      </c>
      <c r="I3830" t="s">
        <v>38</v>
      </c>
      <c r="J3830" s="1">
        <v>44261</v>
      </c>
      <c r="K3830">
        <v>17</v>
      </c>
      <c r="L3830" t="s">
        <v>70</v>
      </c>
      <c r="M3830" s="1"/>
    </row>
    <row r="3831" spans="1:13" x14ac:dyDescent="0.35">
      <c r="A3831">
        <v>3830</v>
      </c>
      <c r="B3831" t="s">
        <v>4469</v>
      </c>
      <c r="C3831" t="s">
        <v>7449</v>
      </c>
      <c r="D3831" t="s">
        <v>117</v>
      </c>
      <c r="E3831" t="s">
        <v>29</v>
      </c>
      <c r="F3831">
        <v>90</v>
      </c>
      <c r="G3831" t="s">
        <v>8665</v>
      </c>
      <c r="H3831" t="s">
        <v>3343</v>
      </c>
      <c r="I3831" t="s">
        <v>1199</v>
      </c>
      <c r="J3831" s="1">
        <v>43860</v>
      </c>
      <c r="K3831">
        <v>23</v>
      </c>
      <c r="L3831" t="s">
        <v>54</v>
      </c>
      <c r="M3831" s="1"/>
    </row>
    <row r="3832" spans="1:13" x14ac:dyDescent="0.35">
      <c r="A3832">
        <v>3831</v>
      </c>
      <c r="B3832" t="s">
        <v>4469</v>
      </c>
      <c r="C3832" t="s">
        <v>7449</v>
      </c>
      <c r="D3832" t="s">
        <v>117</v>
      </c>
      <c r="E3832" t="s">
        <v>29</v>
      </c>
      <c r="F3832">
        <v>90</v>
      </c>
      <c r="G3832" t="s">
        <v>8665</v>
      </c>
      <c r="H3832" t="s">
        <v>3343</v>
      </c>
      <c r="I3832" t="s">
        <v>1199</v>
      </c>
      <c r="J3832" s="1">
        <v>43860</v>
      </c>
      <c r="K3832">
        <v>23</v>
      </c>
      <c r="L3832" t="s">
        <v>54</v>
      </c>
      <c r="M3832" s="1"/>
    </row>
    <row r="3833" spans="1:13" x14ac:dyDescent="0.35">
      <c r="A3833">
        <v>3832</v>
      </c>
      <c r="B3833" t="s">
        <v>8666</v>
      </c>
      <c r="C3833" t="s">
        <v>1677</v>
      </c>
      <c r="D3833" t="s">
        <v>41</v>
      </c>
      <c r="E3833" t="s">
        <v>16</v>
      </c>
      <c r="F3833">
        <v>30</v>
      </c>
      <c r="G3833" t="s">
        <v>8667</v>
      </c>
      <c r="H3833" t="s">
        <v>1537</v>
      </c>
      <c r="I3833" t="s">
        <v>294</v>
      </c>
      <c r="J3833" s="1">
        <v>44726</v>
      </c>
      <c r="K3833">
        <v>68</v>
      </c>
      <c r="L3833" t="s">
        <v>64</v>
      </c>
      <c r="M3833" s="1"/>
    </row>
    <row r="3834" spans="1:13" x14ac:dyDescent="0.35">
      <c r="A3834">
        <v>3833</v>
      </c>
      <c r="B3834" t="s">
        <v>4307</v>
      </c>
      <c r="C3834" t="s">
        <v>8668</v>
      </c>
      <c r="D3834" t="s">
        <v>15</v>
      </c>
      <c r="E3834" t="s">
        <v>16</v>
      </c>
      <c r="F3834">
        <v>90</v>
      </c>
      <c r="G3834" t="s">
        <v>8667</v>
      </c>
      <c r="H3834" t="s">
        <v>5427</v>
      </c>
      <c r="I3834" t="s">
        <v>32</v>
      </c>
      <c r="J3834" s="1">
        <v>44269</v>
      </c>
      <c r="K3834">
        <v>38</v>
      </c>
      <c r="L3834" t="s">
        <v>33</v>
      </c>
      <c r="M3834" s="1"/>
    </row>
    <row r="3835" spans="1:13" x14ac:dyDescent="0.35">
      <c r="A3835">
        <v>3834</v>
      </c>
      <c r="B3835" t="s">
        <v>8669</v>
      </c>
      <c r="C3835" t="s">
        <v>4949</v>
      </c>
      <c r="D3835" t="s">
        <v>51</v>
      </c>
      <c r="E3835" t="s">
        <v>16</v>
      </c>
      <c r="F3835">
        <v>90</v>
      </c>
      <c r="G3835" t="s">
        <v>8670</v>
      </c>
      <c r="H3835" t="s">
        <v>2552</v>
      </c>
      <c r="I3835" t="s">
        <v>32</v>
      </c>
      <c r="J3835" s="1">
        <v>44329</v>
      </c>
      <c r="K3835">
        <v>68</v>
      </c>
      <c r="L3835" t="s">
        <v>64</v>
      </c>
      <c r="M3835" s="1"/>
    </row>
    <row r="3836" spans="1:13" x14ac:dyDescent="0.35">
      <c r="A3836">
        <v>3835</v>
      </c>
      <c r="B3836" t="s">
        <v>8671</v>
      </c>
      <c r="C3836" t="s">
        <v>6439</v>
      </c>
      <c r="D3836" t="s">
        <v>15</v>
      </c>
      <c r="E3836" t="s">
        <v>16</v>
      </c>
      <c r="F3836">
        <v>30</v>
      </c>
      <c r="G3836" t="s">
        <v>8672</v>
      </c>
      <c r="H3836" t="s">
        <v>6710</v>
      </c>
      <c r="I3836" t="s">
        <v>32</v>
      </c>
      <c r="J3836" s="1">
        <v>44811</v>
      </c>
      <c r="K3836">
        <v>78</v>
      </c>
      <c r="L3836" t="s">
        <v>80</v>
      </c>
      <c r="M3836" s="1"/>
    </row>
    <row r="3837" spans="1:13" x14ac:dyDescent="0.35">
      <c r="A3837">
        <v>3836</v>
      </c>
      <c r="B3837" t="s">
        <v>8673</v>
      </c>
      <c r="C3837" t="s">
        <v>267</v>
      </c>
      <c r="D3837" t="s">
        <v>28</v>
      </c>
      <c r="E3837" t="s">
        <v>29</v>
      </c>
      <c r="F3837">
        <v>90</v>
      </c>
      <c r="G3837" t="s">
        <v>8674</v>
      </c>
      <c r="H3837" t="s">
        <v>3274</v>
      </c>
      <c r="I3837" t="s">
        <v>32</v>
      </c>
      <c r="J3837" s="1">
        <v>44779</v>
      </c>
      <c r="K3837">
        <v>27</v>
      </c>
      <c r="L3837" t="s">
        <v>54</v>
      </c>
      <c r="M3837" s="1"/>
    </row>
    <row r="3838" spans="1:13" x14ac:dyDescent="0.35">
      <c r="A3838">
        <v>3837</v>
      </c>
      <c r="B3838" t="s">
        <v>6300</v>
      </c>
      <c r="C3838" t="s">
        <v>2883</v>
      </c>
      <c r="D3838" t="s">
        <v>51</v>
      </c>
      <c r="E3838" t="s">
        <v>16</v>
      </c>
      <c r="F3838">
        <v>90</v>
      </c>
      <c r="G3838" t="s">
        <v>8675</v>
      </c>
      <c r="H3838" t="s">
        <v>4484</v>
      </c>
      <c r="I3838" t="s">
        <v>32</v>
      </c>
      <c r="J3838" s="1">
        <v>44559</v>
      </c>
      <c r="K3838">
        <v>75</v>
      </c>
      <c r="L3838" t="s">
        <v>20</v>
      </c>
      <c r="M3838" s="1"/>
    </row>
    <row r="3839" spans="1:13" x14ac:dyDescent="0.35">
      <c r="A3839">
        <v>3838</v>
      </c>
      <c r="B3839" t="s">
        <v>8676</v>
      </c>
      <c r="C3839" t="s">
        <v>6534</v>
      </c>
      <c r="D3839" t="s">
        <v>28</v>
      </c>
      <c r="E3839" t="s">
        <v>29</v>
      </c>
      <c r="F3839">
        <v>30</v>
      </c>
      <c r="G3839" t="s">
        <v>8677</v>
      </c>
      <c r="H3839" t="s">
        <v>258</v>
      </c>
      <c r="I3839" t="s">
        <v>32</v>
      </c>
      <c r="J3839" s="1">
        <v>44874</v>
      </c>
      <c r="K3839">
        <v>91</v>
      </c>
      <c r="L3839" t="s">
        <v>80</v>
      </c>
      <c r="M3839" s="1"/>
    </row>
    <row r="3840" spans="1:13" x14ac:dyDescent="0.35">
      <c r="A3840">
        <v>3839</v>
      </c>
      <c r="B3840" t="s">
        <v>2650</v>
      </c>
      <c r="C3840" t="s">
        <v>8678</v>
      </c>
      <c r="D3840" t="s">
        <v>28</v>
      </c>
      <c r="E3840" t="s">
        <v>3085</v>
      </c>
      <c r="F3840">
        <v>30</v>
      </c>
      <c r="G3840" t="s">
        <v>8679</v>
      </c>
      <c r="H3840" t="s">
        <v>1896</v>
      </c>
      <c r="I3840" t="s">
        <v>294</v>
      </c>
      <c r="J3840" s="1">
        <v>44822</v>
      </c>
      <c r="K3840">
        <v>10</v>
      </c>
      <c r="L3840" t="s">
        <v>159</v>
      </c>
      <c r="M3840" s="1"/>
    </row>
    <row r="3841" spans="1:13" x14ac:dyDescent="0.35">
      <c r="A3841">
        <v>3840</v>
      </c>
      <c r="B3841" t="s">
        <v>8680</v>
      </c>
      <c r="C3841" t="s">
        <v>1710</v>
      </c>
      <c r="D3841" t="s">
        <v>51</v>
      </c>
      <c r="E3841" t="s">
        <v>16</v>
      </c>
      <c r="F3841">
        <v>90</v>
      </c>
      <c r="G3841" t="s">
        <v>8681</v>
      </c>
      <c r="H3841" t="s">
        <v>5025</v>
      </c>
      <c r="I3841" t="s">
        <v>32</v>
      </c>
      <c r="J3841" s="1">
        <v>44056</v>
      </c>
      <c r="K3841">
        <v>47</v>
      </c>
      <c r="L3841" t="s">
        <v>80</v>
      </c>
      <c r="M3841" s="1"/>
    </row>
    <row r="3842" spans="1:13" x14ac:dyDescent="0.35">
      <c r="A3842">
        <v>3841</v>
      </c>
      <c r="C3842" t="s">
        <v>6701</v>
      </c>
      <c r="D3842" t="s">
        <v>28</v>
      </c>
      <c r="E3842" t="s">
        <v>3565</v>
      </c>
      <c r="F3842">
        <v>90</v>
      </c>
      <c r="G3842" t="s">
        <v>8682</v>
      </c>
      <c r="H3842" t="s">
        <v>498</v>
      </c>
      <c r="I3842" t="s">
        <v>32</v>
      </c>
      <c r="J3842" s="1">
        <v>44215</v>
      </c>
      <c r="K3842">
        <v>56</v>
      </c>
      <c r="L3842" t="s">
        <v>159</v>
      </c>
      <c r="M3842" s="1"/>
    </row>
    <row r="3843" spans="1:13" x14ac:dyDescent="0.35">
      <c r="A3843">
        <v>3842</v>
      </c>
      <c r="B3843" t="s">
        <v>3021</v>
      </c>
      <c r="C3843" t="s">
        <v>6082</v>
      </c>
      <c r="D3843" t="s">
        <v>28</v>
      </c>
      <c r="E3843" t="s">
        <v>29</v>
      </c>
      <c r="F3843">
        <v>30</v>
      </c>
      <c r="G3843" t="s">
        <v>8683</v>
      </c>
      <c r="H3843" t="s">
        <v>168</v>
      </c>
      <c r="I3843" t="s">
        <v>32</v>
      </c>
      <c r="J3843" s="1">
        <v>44362</v>
      </c>
      <c r="K3843">
        <v>94</v>
      </c>
      <c r="L3843" t="s">
        <v>54</v>
      </c>
      <c r="M3843" s="1"/>
    </row>
    <row r="3844" spans="1:13" x14ac:dyDescent="0.35">
      <c r="A3844">
        <v>3843</v>
      </c>
      <c r="B3844" t="s">
        <v>4644</v>
      </c>
      <c r="C3844" t="s">
        <v>7123</v>
      </c>
      <c r="D3844" t="s">
        <v>28</v>
      </c>
      <c r="E3844" t="s">
        <v>29</v>
      </c>
      <c r="F3844">
        <v>90</v>
      </c>
      <c r="G3844" t="s">
        <v>8684</v>
      </c>
      <c r="H3844" t="s">
        <v>361</v>
      </c>
      <c r="I3844" t="s">
        <v>25</v>
      </c>
      <c r="J3844" s="1">
        <v>44770</v>
      </c>
      <c r="K3844">
        <v>40</v>
      </c>
      <c r="L3844" t="s">
        <v>33</v>
      </c>
      <c r="M3844" s="1"/>
    </row>
    <row r="3845" spans="1:13" x14ac:dyDescent="0.35">
      <c r="A3845">
        <v>3844</v>
      </c>
      <c r="B3845" t="s">
        <v>7540</v>
      </c>
      <c r="C3845" t="s">
        <v>8685</v>
      </c>
      <c r="D3845" t="s">
        <v>28</v>
      </c>
      <c r="E3845" t="s">
        <v>29</v>
      </c>
      <c r="F3845">
        <v>60</v>
      </c>
      <c r="G3845" t="s">
        <v>8686</v>
      </c>
      <c r="H3845" t="s">
        <v>3619</v>
      </c>
      <c r="I3845" t="s">
        <v>575</v>
      </c>
      <c r="J3845" s="1">
        <v>44164</v>
      </c>
      <c r="K3845">
        <v>17</v>
      </c>
      <c r="L3845" t="s">
        <v>64</v>
      </c>
      <c r="M3845" s="1"/>
    </row>
    <row r="3846" spans="1:13" x14ac:dyDescent="0.35">
      <c r="A3846">
        <v>3845</v>
      </c>
      <c r="B3846" t="s">
        <v>7037</v>
      </c>
      <c r="C3846" t="s">
        <v>8687</v>
      </c>
      <c r="D3846" t="s">
        <v>28</v>
      </c>
      <c r="E3846" t="s">
        <v>29</v>
      </c>
      <c r="F3846">
        <v>90</v>
      </c>
      <c r="G3846" t="s">
        <v>8688</v>
      </c>
      <c r="H3846" t="s">
        <v>4924</v>
      </c>
      <c r="I3846" t="s">
        <v>32</v>
      </c>
      <c r="J3846" s="1">
        <v>44420</v>
      </c>
      <c r="K3846">
        <v>90</v>
      </c>
      <c r="L3846" t="s">
        <v>39</v>
      </c>
      <c r="M3846" s="1"/>
    </row>
    <row r="3847" spans="1:13" x14ac:dyDescent="0.35">
      <c r="A3847">
        <v>3846</v>
      </c>
      <c r="B3847" t="s">
        <v>8689</v>
      </c>
      <c r="C3847" t="s">
        <v>6062</v>
      </c>
      <c r="D3847" t="s">
        <v>51</v>
      </c>
      <c r="E3847" t="s">
        <v>16</v>
      </c>
      <c r="F3847">
        <v>90</v>
      </c>
      <c r="G3847" t="s">
        <v>8690</v>
      </c>
      <c r="H3847" t="s">
        <v>5173</v>
      </c>
      <c r="I3847" t="s">
        <v>686</v>
      </c>
      <c r="J3847" s="1">
        <v>44260</v>
      </c>
      <c r="K3847">
        <v>11</v>
      </c>
      <c r="L3847" t="s">
        <v>64</v>
      </c>
      <c r="M3847" s="1"/>
    </row>
    <row r="3848" spans="1:13" x14ac:dyDescent="0.35">
      <c r="A3848">
        <v>3847</v>
      </c>
      <c r="B3848" t="s">
        <v>3501</v>
      </c>
      <c r="C3848" t="s">
        <v>8064</v>
      </c>
      <c r="D3848" t="s">
        <v>28</v>
      </c>
      <c r="E3848" t="s">
        <v>29</v>
      </c>
      <c r="F3848">
        <v>90</v>
      </c>
      <c r="G3848" t="s">
        <v>8691</v>
      </c>
      <c r="H3848" t="s">
        <v>334</v>
      </c>
      <c r="I3848" t="s">
        <v>124</v>
      </c>
      <c r="J3848" s="1">
        <v>44647</v>
      </c>
      <c r="K3848">
        <v>3</v>
      </c>
      <c r="L3848" t="s">
        <v>70</v>
      </c>
      <c r="M3848" s="1"/>
    </row>
    <row r="3849" spans="1:13" x14ac:dyDescent="0.35">
      <c r="A3849">
        <v>3848</v>
      </c>
      <c r="B3849" t="s">
        <v>828</v>
      </c>
      <c r="C3849" t="s">
        <v>8650</v>
      </c>
      <c r="D3849" t="s">
        <v>28</v>
      </c>
      <c r="E3849" t="s">
        <v>29</v>
      </c>
      <c r="F3849">
        <v>30</v>
      </c>
      <c r="G3849" t="s">
        <v>8692</v>
      </c>
      <c r="H3849" t="s">
        <v>3713</v>
      </c>
      <c r="I3849" t="s">
        <v>32</v>
      </c>
      <c r="J3849" s="1">
        <v>43968</v>
      </c>
      <c r="K3849">
        <v>85</v>
      </c>
      <c r="L3849" t="s">
        <v>39</v>
      </c>
      <c r="M3849" s="1"/>
    </row>
    <row r="3850" spans="1:13" x14ac:dyDescent="0.35">
      <c r="A3850">
        <v>3849</v>
      </c>
      <c r="B3850" t="s">
        <v>6837</v>
      </c>
      <c r="C3850" t="s">
        <v>3140</v>
      </c>
      <c r="D3850" t="s">
        <v>28</v>
      </c>
      <c r="E3850" t="s">
        <v>29</v>
      </c>
      <c r="F3850">
        <v>90</v>
      </c>
      <c r="G3850" t="s">
        <v>8693</v>
      </c>
      <c r="H3850" t="s">
        <v>5718</v>
      </c>
      <c r="I3850" t="s">
        <v>294</v>
      </c>
      <c r="J3850" s="1">
        <v>43913</v>
      </c>
      <c r="K3850">
        <v>67</v>
      </c>
      <c r="L3850" t="s">
        <v>54</v>
      </c>
      <c r="M3850" s="1"/>
    </row>
    <row r="3851" spans="1:13" x14ac:dyDescent="0.35">
      <c r="A3851">
        <v>3850</v>
      </c>
      <c r="B3851" t="s">
        <v>2160</v>
      </c>
      <c r="C3851" t="s">
        <v>3346</v>
      </c>
      <c r="D3851" t="s">
        <v>15</v>
      </c>
      <c r="E3851" t="s">
        <v>16</v>
      </c>
      <c r="F3851">
        <v>30</v>
      </c>
      <c r="G3851" t="s">
        <v>8694</v>
      </c>
      <c r="H3851" t="s">
        <v>8000</v>
      </c>
      <c r="I3851" t="s">
        <v>32</v>
      </c>
      <c r="J3851" s="1">
        <v>44705</v>
      </c>
      <c r="K3851">
        <v>44</v>
      </c>
      <c r="L3851" t="s">
        <v>54</v>
      </c>
      <c r="M3851" s="1"/>
    </row>
    <row r="3852" spans="1:13" x14ac:dyDescent="0.35">
      <c r="A3852">
        <v>3851</v>
      </c>
      <c r="B3852" t="s">
        <v>8695</v>
      </c>
      <c r="C3852" t="s">
        <v>4218</v>
      </c>
      <c r="D3852" t="s">
        <v>28</v>
      </c>
      <c r="E3852" t="s">
        <v>29</v>
      </c>
      <c r="F3852">
        <v>60</v>
      </c>
      <c r="G3852" t="s">
        <v>8696</v>
      </c>
      <c r="H3852" t="s">
        <v>6377</v>
      </c>
      <c r="I3852" t="s">
        <v>164</v>
      </c>
      <c r="J3852" s="1">
        <v>43938</v>
      </c>
      <c r="K3852">
        <v>38</v>
      </c>
      <c r="L3852" t="s">
        <v>39</v>
      </c>
      <c r="M3852" s="1"/>
    </row>
    <row r="3853" spans="1:13" x14ac:dyDescent="0.35">
      <c r="A3853">
        <v>3852</v>
      </c>
      <c r="B3853" t="s">
        <v>7250</v>
      </c>
      <c r="C3853" t="s">
        <v>6845</v>
      </c>
      <c r="D3853" t="s">
        <v>51</v>
      </c>
      <c r="E3853" t="s">
        <v>16</v>
      </c>
      <c r="F3853">
        <v>90</v>
      </c>
      <c r="G3853" t="s">
        <v>8697</v>
      </c>
      <c r="H3853" t="s">
        <v>386</v>
      </c>
      <c r="I3853" t="s">
        <v>294</v>
      </c>
      <c r="J3853" s="1">
        <v>44604</v>
      </c>
      <c r="K3853">
        <v>81</v>
      </c>
      <c r="L3853" t="s">
        <v>45</v>
      </c>
      <c r="M3853" s="1"/>
    </row>
    <row r="3854" spans="1:13" x14ac:dyDescent="0.35">
      <c r="A3854">
        <v>3853</v>
      </c>
      <c r="B3854" t="s">
        <v>8698</v>
      </c>
      <c r="C3854" t="s">
        <v>7099</v>
      </c>
      <c r="D3854" t="s">
        <v>15</v>
      </c>
      <c r="E3854" t="s">
        <v>16</v>
      </c>
      <c r="F3854">
        <v>60</v>
      </c>
      <c r="G3854" t="s">
        <v>8697</v>
      </c>
      <c r="H3854" t="s">
        <v>3116</v>
      </c>
      <c r="I3854" t="s">
        <v>32</v>
      </c>
      <c r="J3854" s="1">
        <v>44520</v>
      </c>
      <c r="K3854">
        <v>6</v>
      </c>
      <c r="L3854" t="s">
        <v>101</v>
      </c>
      <c r="M3854" s="1"/>
    </row>
    <row r="3855" spans="1:13" x14ac:dyDescent="0.35">
      <c r="A3855">
        <v>3854</v>
      </c>
      <c r="B3855" t="s">
        <v>8699</v>
      </c>
      <c r="C3855" t="s">
        <v>4577</v>
      </c>
      <c r="D3855" t="s">
        <v>51</v>
      </c>
      <c r="E3855" t="s">
        <v>16</v>
      </c>
      <c r="F3855">
        <v>90</v>
      </c>
      <c r="G3855" t="s">
        <v>8700</v>
      </c>
      <c r="H3855" t="s">
        <v>5277</v>
      </c>
      <c r="I3855" t="s">
        <v>32</v>
      </c>
      <c r="J3855" s="1">
        <v>44800</v>
      </c>
      <c r="K3855">
        <v>102</v>
      </c>
      <c r="L3855" t="s">
        <v>54</v>
      </c>
      <c r="M3855" s="1"/>
    </row>
    <row r="3856" spans="1:13" x14ac:dyDescent="0.35">
      <c r="A3856">
        <v>3855</v>
      </c>
      <c r="B3856" t="s">
        <v>2292</v>
      </c>
      <c r="C3856" t="s">
        <v>1243</v>
      </c>
      <c r="D3856" t="s">
        <v>28</v>
      </c>
      <c r="E3856" t="s">
        <v>29</v>
      </c>
      <c r="F3856">
        <v>60</v>
      </c>
      <c r="G3856" t="s">
        <v>8701</v>
      </c>
      <c r="H3856" t="s">
        <v>2950</v>
      </c>
      <c r="I3856" t="s">
        <v>38</v>
      </c>
      <c r="J3856" s="1">
        <v>44916</v>
      </c>
      <c r="K3856">
        <v>33</v>
      </c>
      <c r="L3856" t="s">
        <v>39</v>
      </c>
      <c r="M3856" s="1"/>
    </row>
    <row r="3857" spans="1:13" x14ac:dyDescent="0.35">
      <c r="A3857">
        <v>3856</v>
      </c>
      <c r="B3857" t="s">
        <v>8702</v>
      </c>
      <c r="C3857" t="s">
        <v>5932</v>
      </c>
      <c r="D3857" t="s">
        <v>15</v>
      </c>
      <c r="E3857" t="s">
        <v>16</v>
      </c>
      <c r="F3857">
        <v>90</v>
      </c>
      <c r="G3857" t="s">
        <v>8703</v>
      </c>
      <c r="H3857" t="s">
        <v>8512</v>
      </c>
      <c r="I3857" t="s">
        <v>32</v>
      </c>
      <c r="J3857" s="1">
        <v>44834</v>
      </c>
      <c r="K3857">
        <v>17</v>
      </c>
      <c r="L3857" t="s">
        <v>54</v>
      </c>
      <c r="M3857" s="1"/>
    </row>
    <row r="3858" spans="1:13" x14ac:dyDescent="0.35">
      <c r="A3858">
        <v>3857</v>
      </c>
      <c r="B3858" t="s">
        <v>8704</v>
      </c>
      <c r="C3858" t="s">
        <v>6134</v>
      </c>
      <c r="D3858" t="s">
        <v>51</v>
      </c>
      <c r="E3858" t="s">
        <v>16</v>
      </c>
      <c r="F3858">
        <v>90</v>
      </c>
      <c r="G3858" t="s">
        <v>8705</v>
      </c>
      <c r="H3858" t="s">
        <v>818</v>
      </c>
      <c r="I3858" t="s">
        <v>819</v>
      </c>
      <c r="J3858" s="1">
        <v>44766</v>
      </c>
      <c r="K3858">
        <v>99</v>
      </c>
      <c r="L3858" t="s">
        <v>101</v>
      </c>
      <c r="M3858" s="1"/>
    </row>
    <row r="3859" spans="1:13" x14ac:dyDescent="0.35">
      <c r="A3859">
        <v>3858</v>
      </c>
      <c r="B3859" t="s">
        <v>3068</v>
      </c>
      <c r="C3859" t="s">
        <v>2301</v>
      </c>
      <c r="D3859" t="s">
        <v>15</v>
      </c>
      <c r="E3859" t="s">
        <v>16</v>
      </c>
      <c r="F3859">
        <v>60</v>
      </c>
      <c r="G3859" t="s">
        <v>8706</v>
      </c>
      <c r="H3859" t="s">
        <v>3759</v>
      </c>
      <c r="I3859" t="s">
        <v>3760</v>
      </c>
      <c r="J3859" s="1">
        <v>44713</v>
      </c>
      <c r="K3859">
        <v>89</v>
      </c>
      <c r="L3859" t="s">
        <v>80</v>
      </c>
      <c r="M3859" s="1"/>
    </row>
    <row r="3860" spans="1:13" x14ac:dyDescent="0.35">
      <c r="A3860">
        <v>3859</v>
      </c>
      <c r="B3860" t="s">
        <v>6306</v>
      </c>
      <c r="C3860" t="s">
        <v>4410</v>
      </c>
      <c r="D3860" t="s">
        <v>28</v>
      </c>
      <c r="E3860" t="s">
        <v>29</v>
      </c>
      <c r="F3860">
        <v>90</v>
      </c>
      <c r="G3860" t="s">
        <v>8707</v>
      </c>
      <c r="H3860" t="s">
        <v>2664</v>
      </c>
      <c r="I3860" t="s">
        <v>32</v>
      </c>
      <c r="J3860" s="1">
        <v>44161</v>
      </c>
      <c r="K3860">
        <v>74</v>
      </c>
      <c r="L3860" t="s">
        <v>39</v>
      </c>
      <c r="M3860" s="1"/>
    </row>
    <row r="3861" spans="1:13" x14ac:dyDescent="0.35">
      <c r="A3861">
        <v>3860</v>
      </c>
      <c r="B3861" t="s">
        <v>8708</v>
      </c>
      <c r="C3861" t="s">
        <v>2181</v>
      </c>
      <c r="D3861" t="s">
        <v>51</v>
      </c>
      <c r="E3861" t="s">
        <v>16</v>
      </c>
      <c r="F3861">
        <v>30</v>
      </c>
      <c r="G3861" t="s">
        <v>8709</v>
      </c>
      <c r="H3861" t="s">
        <v>2664</v>
      </c>
      <c r="I3861" t="s">
        <v>32</v>
      </c>
      <c r="J3861" s="1">
        <v>44423</v>
      </c>
      <c r="K3861">
        <v>65</v>
      </c>
      <c r="L3861" t="s">
        <v>159</v>
      </c>
      <c r="M3861" s="1"/>
    </row>
    <row r="3862" spans="1:13" x14ac:dyDescent="0.35">
      <c r="A3862">
        <v>3861</v>
      </c>
      <c r="B3862" t="s">
        <v>902</v>
      </c>
      <c r="C3862" t="s">
        <v>8654</v>
      </c>
      <c r="D3862" t="s">
        <v>92</v>
      </c>
      <c r="E3862" t="s">
        <v>29</v>
      </c>
      <c r="F3862">
        <v>60</v>
      </c>
      <c r="G3862" t="s">
        <v>8710</v>
      </c>
      <c r="H3862" t="s">
        <v>2366</v>
      </c>
      <c r="I3862" t="s">
        <v>1367</v>
      </c>
      <c r="J3862" s="1">
        <v>43855</v>
      </c>
      <c r="K3862">
        <v>81</v>
      </c>
      <c r="L3862" t="s">
        <v>45</v>
      </c>
      <c r="M3862" s="1"/>
    </row>
    <row r="3863" spans="1:13" x14ac:dyDescent="0.35">
      <c r="A3863">
        <v>3862</v>
      </c>
      <c r="B3863" t="s">
        <v>6549</v>
      </c>
      <c r="C3863" t="s">
        <v>1270</v>
      </c>
      <c r="D3863" t="s">
        <v>51</v>
      </c>
      <c r="E3863" t="s">
        <v>16</v>
      </c>
      <c r="F3863">
        <v>30</v>
      </c>
      <c r="G3863" t="s">
        <v>8711</v>
      </c>
      <c r="H3863" t="s">
        <v>3373</v>
      </c>
      <c r="I3863" t="s">
        <v>32</v>
      </c>
      <c r="J3863" s="1">
        <v>44097</v>
      </c>
      <c r="K3863">
        <v>66</v>
      </c>
      <c r="L3863" t="s">
        <v>33</v>
      </c>
      <c r="M3863" s="1"/>
    </row>
    <row r="3864" spans="1:13" x14ac:dyDescent="0.35">
      <c r="A3864">
        <v>3863</v>
      </c>
      <c r="B3864" t="s">
        <v>3300</v>
      </c>
      <c r="C3864" t="s">
        <v>8712</v>
      </c>
      <c r="D3864" t="s">
        <v>28</v>
      </c>
      <c r="E3864" t="s">
        <v>29</v>
      </c>
      <c r="F3864">
        <v>30</v>
      </c>
      <c r="G3864" t="s">
        <v>8713</v>
      </c>
      <c r="H3864" t="s">
        <v>5952</v>
      </c>
      <c r="I3864" t="s">
        <v>32</v>
      </c>
      <c r="J3864" s="1">
        <v>44547</v>
      </c>
      <c r="K3864">
        <v>47</v>
      </c>
      <c r="L3864" t="s">
        <v>70</v>
      </c>
      <c r="M3864" s="1"/>
    </row>
    <row r="3865" spans="1:13" x14ac:dyDescent="0.35">
      <c r="A3865">
        <v>3864</v>
      </c>
      <c r="B3865" t="s">
        <v>8714</v>
      </c>
      <c r="C3865" t="s">
        <v>2920</v>
      </c>
      <c r="D3865" t="s">
        <v>51</v>
      </c>
      <c r="E3865" t="s">
        <v>16</v>
      </c>
      <c r="F3865">
        <v>90</v>
      </c>
      <c r="G3865" t="s">
        <v>8715</v>
      </c>
      <c r="H3865" t="s">
        <v>3206</v>
      </c>
      <c r="I3865" t="s">
        <v>1199</v>
      </c>
      <c r="J3865" s="1">
        <v>44746</v>
      </c>
      <c r="K3865">
        <v>97</v>
      </c>
      <c r="L3865" t="s">
        <v>20</v>
      </c>
      <c r="M3865" s="1"/>
    </row>
    <row r="3866" spans="1:13" x14ac:dyDescent="0.35">
      <c r="A3866">
        <v>3865</v>
      </c>
      <c r="B3866" t="s">
        <v>1721</v>
      </c>
      <c r="C3866" t="s">
        <v>2006</v>
      </c>
      <c r="D3866" t="s">
        <v>28</v>
      </c>
      <c r="E3866" t="s">
        <v>29</v>
      </c>
      <c r="F3866">
        <v>90</v>
      </c>
      <c r="G3866" t="s">
        <v>8716</v>
      </c>
      <c r="H3866" t="s">
        <v>451</v>
      </c>
      <c r="I3866" t="s">
        <v>294</v>
      </c>
      <c r="J3866" s="1">
        <v>44003</v>
      </c>
      <c r="K3866">
        <v>42</v>
      </c>
      <c r="L3866" t="s">
        <v>70</v>
      </c>
      <c r="M3866" s="1"/>
    </row>
    <row r="3867" spans="1:13" x14ac:dyDescent="0.35">
      <c r="A3867">
        <v>3866</v>
      </c>
      <c r="B3867" t="s">
        <v>4092</v>
      </c>
      <c r="C3867" t="s">
        <v>1428</v>
      </c>
      <c r="D3867" t="s">
        <v>28</v>
      </c>
      <c r="E3867" t="s">
        <v>29</v>
      </c>
      <c r="F3867">
        <v>60</v>
      </c>
      <c r="G3867" t="s">
        <v>8717</v>
      </c>
      <c r="H3867" t="s">
        <v>63</v>
      </c>
      <c r="I3867" t="s">
        <v>32</v>
      </c>
      <c r="J3867" s="1">
        <v>44547</v>
      </c>
      <c r="K3867">
        <v>54</v>
      </c>
      <c r="L3867" t="s">
        <v>80</v>
      </c>
      <c r="M3867" s="1"/>
    </row>
    <row r="3868" spans="1:13" x14ac:dyDescent="0.35">
      <c r="A3868">
        <v>3867</v>
      </c>
      <c r="B3868" t="s">
        <v>8162</v>
      </c>
      <c r="C3868" t="s">
        <v>6349</v>
      </c>
      <c r="D3868" t="s">
        <v>28</v>
      </c>
      <c r="E3868" t="s">
        <v>29</v>
      </c>
      <c r="F3868">
        <v>60</v>
      </c>
      <c r="G3868" t="s">
        <v>8718</v>
      </c>
      <c r="H3868" t="s">
        <v>8534</v>
      </c>
      <c r="I3868" t="s">
        <v>294</v>
      </c>
      <c r="J3868" s="1">
        <v>44165</v>
      </c>
      <c r="K3868">
        <v>18</v>
      </c>
      <c r="L3868" t="s">
        <v>45</v>
      </c>
      <c r="M3868" s="1"/>
    </row>
    <row r="3869" spans="1:13" x14ac:dyDescent="0.35">
      <c r="A3869">
        <v>3868</v>
      </c>
      <c r="B3869" t="s">
        <v>7595</v>
      </c>
      <c r="C3869" t="s">
        <v>205</v>
      </c>
      <c r="D3869" t="s">
        <v>117</v>
      </c>
      <c r="E3869" t="s">
        <v>29</v>
      </c>
      <c r="F3869">
        <v>90</v>
      </c>
      <c r="G3869" t="s">
        <v>8719</v>
      </c>
      <c r="H3869" t="s">
        <v>186</v>
      </c>
      <c r="I3869" t="s">
        <v>187</v>
      </c>
      <c r="J3869" s="1">
        <v>44351</v>
      </c>
      <c r="K3869">
        <v>95</v>
      </c>
      <c r="L3869" t="s">
        <v>20</v>
      </c>
      <c r="M3869" s="1"/>
    </row>
    <row r="3870" spans="1:13" x14ac:dyDescent="0.35">
      <c r="A3870">
        <v>3869</v>
      </c>
      <c r="B3870" t="s">
        <v>8720</v>
      </c>
      <c r="C3870" t="s">
        <v>8721</v>
      </c>
      <c r="D3870" t="s">
        <v>15</v>
      </c>
      <c r="E3870" t="s">
        <v>16</v>
      </c>
      <c r="F3870">
        <v>60</v>
      </c>
      <c r="G3870" t="s">
        <v>8722</v>
      </c>
      <c r="H3870" t="s">
        <v>1712</v>
      </c>
      <c r="I3870" t="s">
        <v>187</v>
      </c>
      <c r="J3870" s="1">
        <v>44224</v>
      </c>
      <c r="K3870">
        <v>33</v>
      </c>
      <c r="L3870" t="s">
        <v>64</v>
      </c>
      <c r="M3870" s="1"/>
    </row>
    <row r="3871" spans="1:13" x14ac:dyDescent="0.35">
      <c r="A3871">
        <v>3870</v>
      </c>
      <c r="B3871" t="s">
        <v>2051</v>
      </c>
      <c r="C3871" t="s">
        <v>8723</v>
      </c>
      <c r="D3871" t="s">
        <v>28</v>
      </c>
      <c r="E3871" t="s">
        <v>29</v>
      </c>
      <c r="F3871">
        <v>30</v>
      </c>
      <c r="G3871" t="s">
        <v>8724</v>
      </c>
      <c r="H3871" t="s">
        <v>2685</v>
      </c>
      <c r="I3871" t="s">
        <v>32</v>
      </c>
      <c r="J3871" s="1">
        <v>44201</v>
      </c>
      <c r="K3871">
        <v>42</v>
      </c>
      <c r="L3871" t="s">
        <v>20</v>
      </c>
      <c r="M3871" s="1"/>
    </row>
    <row r="3872" spans="1:13" x14ac:dyDescent="0.35">
      <c r="A3872">
        <v>3871</v>
      </c>
      <c r="B3872" t="s">
        <v>8725</v>
      </c>
      <c r="C3872" t="s">
        <v>3201</v>
      </c>
      <c r="D3872" t="s">
        <v>28</v>
      </c>
      <c r="E3872" t="s">
        <v>29</v>
      </c>
      <c r="F3872">
        <v>60</v>
      </c>
      <c r="G3872" t="s">
        <v>8726</v>
      </c>
      <c r="H3872" t="s">
        <v>5277</v>
      </c>
      <c r="I3872" t="s">
        <v>32</v>
      </c>
      <c r="J3872" s="1">
        <v>44472</v>
      </c>
      <c r="K3872">
        <v>49</v>
      </c>
      <c r="L3872" t="s">
        <v>33</v>
      </c>
      <c r="M3872" s="1"/>
    </row>
    <row r="3873" spans="1:13" x14ac:dyDescent="0.35">
      <c r="A3873">
        <v>3872</v>
      </c>
      <c r="B3873" t="s">
        <v>2184</v>
      </c>
      <c r="C3873" t="s">
        <v>3509</v>
      </c>
      <c r="D3873" t="s">
        <v>28</v>
      </c>
      <c r="E3873" t="s">
        <v>29</v>
      </c>
      <c r="F3873">
        <v>60</v>
      </c>
      <c r="G3873" t="s">
        <v>8727</v>
      </c>
      <c r="H3873" t="s">
        <v>1757</v>
      </c>
      <c r="I3873" t="s">
        <v>294</v>
      </c>
      <c r="J3873" s="1">
        <v>44828</v>
      </c>
      <c r="K3873">
        <v>59</v>
      </c>
      <c r="L3873" t="s">
        <v>54</v>
      </c>
      <c r="M3873" s="1"/>
    </row>
    <row r="3874" spans="1:13" x14ac:dyDescent="0.35">
      <c r="A3874">
        <v>3873</v>
      </c>
      <c r="B3874" t="s">
        <v>1104</v>
      </c>
      <c r="C3874" t="s">
        <v>7278</v>
      </c>
      <c r="D3874" t="s">
        <v>28</v>
      </c>
      <c r="E3874" t="s">
        <v>29</v>
      </c>
      <c r="F3874">
        <v>90</v>
      </c>
      <c r="G3874" t="s">
        <v>8728</v>
      </c>
      <c r="H3874" t="s">
        <v>8547</v>
      </c>
      <c r="I3874" t="s">
        <v>32</v>
      </c>
      <c r="J3874" s="1">
        <v>44637</v>
      </c>
      <c r="K3874">
        <v>101</v>
      </c>
      <c r="L3874" t="s">
        <v>101</v>
      </c>
      <c r="M3874" s="1"/>
    </row>
    <row r="3875" spans="1:13" x14ac:dyDescent="0.35">
      <c r="A3875">
        <v>3874</v>
      </c>
      <c r="B3875" t="s">
        <v>7958</v>
      </c>
      <c r="C3875" t="s">
        <v>4387</v>
      </c>
      <c r="D3875" t="s">
        <v>28</v>
      </c>
      <c r="E3875" t="s">
        <v>29</v>
      </c>
      <c r="F3875">
        <v>30</v>
      </c>
      <c r="G3875" t="s">
        <v>8729</v>
      </c>
      <c r="H3875" t="s">
        <v>1401</v>
      </c>
      <c r="I3875" t="s">
        <v>1402</v>
      </c>
      <c r="J3875" s="1">
        <v>44053</v>
      </c>
      <c r="K3875">
        <v>38</v>
      </c>
      <c r="L3875" t="s">
        <v>64</v>
      </c>
      <c r="M3875" s="1"/>
    </row>
    <row r="3876" spans="1:13" x14ac:dyDescent="0.35">
      <c r="A3876">
        <v>3875</v>
      </c>
      <c r="B3876" t="s">
        <v>1684</v>
      </c>
      <c r="C3876" t="s">
        <v>5968</v>
      </c>
      <c r="D3876" t="s">
        <v>28</v>
      </c>
      <c r="E3876" t="s">
        <v>29</v>
      </c>
      <c r="F3876">
        <v>90</v>
      </c>
      <c r="G3876" t="s">
        <v>8729</v>
      </c>
      <c r="H3876" t="s">
        <v>3882</v>
      </c>
      <c r="I3876" t="s">
        <v>38</v>
      </c>
      <c r="J3876" s="1">
        <v>44343</v>
      </c>
      <c r="K3876">
        <v>36</v>
      </c>
      <c r="L3876" t="s">
        <v>80</v>
      </c>
      <c r="M3876" s="1"/>
    </row>
    <row r="3877" spans="1:13" x14ac:dyDescent="0.35">
      <c r="A3877">
        <v>3876</v>
      </c>
      <c r="B3877" t="s">
        <v>8730</v>
      </c>
      <c r="C3877" t="s">
        <v>3700</v>
      </c>
      <c r="D3877" t="s">
        <v>92</v>
      </c>
      <c r="E3877" t="s">
        <v>29</v>
      </c>
      <c r="F3877">
        <v>30</v>
      </c>
      <c r="G3877" t="s">
        <v>8731</v>
      </c>
      <c r="H3877" t="s">
        <v>7642</v>
      </c>
      <c r="I3877" t="s">
        <v>32</v>
      </c>
      <c r="J3877" s="1">
        <v>44870</v>
      </c>
      <c r="K3877">
        <v>49</v>
      </c>
      <c r="L3877" t="s">
        <v>70</v>
      </c>
      <c r="M3877" s="1"/>
    </row>
    <row r="3878" spans="1:13" x14ac:dyDescent="0.35">
      <c r="A3878">
        <v>3877</v>
      </c>
      <c r="B3878" t="s">
        <v>8732</v>
      </c>
      <c r="C3878" t="s">
        <v>3394</v>
      </c>
      <c r="D3878" t="s">
        <v>28</v>
      </c>
      <c r="E3878" t="s">
        <v>29</v>
      </c>
      <c r="F3878">
        <v>30</v>
      </c>
      <c r="G3878" t="s">
        <v>8733</v>
      </c>
      <c r="H3878" t="s">
        <v>2261</v>
      </c>
      <c r="I3878" t="s">
        <v>32</v>
      </c>
      <c r="J3878" s="1">
        <v>44721</v>
      </c>
      <c r="K3878">
        <v>35</v>
      </c>
      <c r="L3878" t="s">
        <v>159</v>
      </c>
      <c r="M3878" s="1"/>
    </row>
    <row r="3879" spans="1:13" x14ac:dyDescent="0.35">
      <c r="A3879">
        <v>3878</v>
      </c>
      <c r="B3879" t="s">
        <v>2815</v>
      </c>
      <c r="C3879" t="s">
        <v>6594</v>
      </c>
      <c r="D3879" t="s">
        <v>28</v>
      </c>
      <c r="E3879" t="s">
        <v>29</v>
      </c>
      <c r="F3879">
        <v>60</v>
      </c>
      <c r="G3879" t="s">
        <v>8734</v>
      </c>
      <c r="H3879" t="s">
        <v>5609</v>
      </c>
      <c r="I3879" t="s">
        <v>19</v>
      </c>
      <c r="J3879" s="1">
        <v>44187</v>
      </c>
      <c r="K3879">
        <v>50</v>
      </c>
      <c r="L3879" t="s">
        <v>39</v>
      </c>
      <c r="M3879" s="1"/>
    </row>
    <row r="3880" spans="1:13" x14ac:dyDescent="0.35">
      <c r="A3880">
        <v>3879</v>
      </c>
      <c r="B3880" t="s">
        <v>8735</v>
      </c>
      <c r="C3880" t="s">
        <v>5214</v>
      </c>
      <c r="D3880" t="s">
        <v>51</v>
      </c>
      <c r="E3880" t="s">
        <v>16</v>
      </c>
      <c r="F3880">
        <v>90</v>
      </c>
      <c r="G3880" t="s">
        <v>8736</v>
      </c>
      <c r="H3880" t="s">
        <v>6249</v>
      </c>
      <c r="I3880" t="s">
        <v>38</v>
      </c>
      <c r="J3880" s="1">
        <v>44607</v>
      </c>
      <c r="K3880">
        <v>84</v>
      </c>
      <c r="L3880" t="s">
        <v>64</v>
      </c>
      <c r="M3880" s="1"/>
    </row>
    <row r="3881" spans="1:13" x14ac:dyDescent="0.35">
      <c r="A3881">
        <v>3880</v>
      </c>
      <c r="B3881" t="s">
        <v>8737</v>
      </c>
      <c r="C3881" t="s">
        <v>1821</v>
      </c>
      <c r="D3881" t="s">
        <v>15</v>
      </c>
      <c r="E3881" t="s">
        <v>16</v>
      </c>
      <c r="F3881">
        <v>60</v>
      </c>
      <c r="G3881" t="s">
        <v>8738</v>
      </c>
      <c r="H3881" t="s">
        <v>5751</v>
      </c>
      <c r="I3881" t="s">
        <v>178</v>
      </c>
      <c r="J3881" s="1">
        <v>44681</v>
      </c>
      <c r="K3881">
        <v>73</v>
      </c>
      <c r="L3881" t="s">
        <v>39</v>
      </c>
      <c r="M3881" s="1"/>
    </row>
    <row r="3882" spans="1:13" x14ac:dyDescent="0.35">
      <c r="A3882">
        <v>3881</v>
      </c>
      <c r="B3882" t="s">
        <v>4805</v>
      </c>
      <c r="C3882" t="s">
        <v>1692</v>
      </c>
      <c r="D3882" t="s">
        <v>28</v>
      </c>
      <c r="E3882" t="s">
        <v>29</v>
      </c>
      <c r="F3882">
        <v>60</v>
      </c>
      <c r="G3882" t="s">
        <v>8739</v>
      </c>
      <c r="H3882" t="s">
        <v>8740</v>
      </c>
      <c r="I3882" t="s">
        <v>913</v>
      </c>
      <c r="J3882" s="1">
        <v>44099</v>
      </c>
      <c r="K3882">
        <v>82</v>
      </c>
      <c r="L3882" t="s">
        <v>45</v>
      </c>
      <c r="M3882" s="1"/>
    </row>
    <row r="3883" spans="1:13" x14ac:dyDescent="0.35">
      <c r="A3883">
        <v>3882</v>
      </c>
      <c r="B3883" t="s">
        <v>6264</v>
      </c>
      <c r="C3883" t="s">
        <v>3111</v>
      </c>
      <c r="D3883" t="s">
        <v>28</v>
      </c>
      <c r="E3883" t="s">
        <v>29</v>
      </c>
      <c r="F3883">
        <v>90</v>
      </c>
      <c r="G3883" t="s">
        <v>8741</v>
      </c>
      <c r="H3883" t="s">
        <v>6951</v>
      </c>
      <c r="I3883" t="s">
        <v>38</v>
      </c>
      <c r="J3883" s="1">
        <v>44550</v>
      </c>
      <c r="K3883">
        <v>41</v>
      </c>
      <c r="L3883" t="s">
        <v>64</v>
      </c>
      <c r="M3883" s="1"/>
    </row>
    <row r="3884" spans="1:13" x14ac:dyDescent="0.35">
      <c r="A3884">
        <v>3883</v>
      </c>
      <c r="B3884" t="s">
        <v>831</v>
      </c>
      <c r="C3884" t="s">
        <v>4609</v>
      </c>
      <c r="D3884" t="s">
        <v>15</v>
      </c>
      <c r="E3884" t="s">
        <v>16</v>
      </c>
      <c r="F3884">
        <v>60</v>
      </c>
      <c r="G3884" t="s">
        <v>8742</v>
      </c>
      <c r="H3884" t="s">
        <v>5271</v>
      </c>
      <c r="I3884" t="s">
        <v>187</v>
      </c>
      <c r="J3884" s="1">
        <v>43851</v>
      </c>
      <c r="K3884">
        <v>21</v>
      </c>
      <c r="L3884" t="s">
        <v>64</v>
      </c>
      <c r="M3884" s="1"/>
    </row>
    <row r="3885" spans="1:13" x14ac:dyDescent="0.35">
      <c r="A3885">
        <v>3884</v>
      </c>
      <c r="B3885" t="s">
        <v>8743</v>
      </c>
      <c r="C3885" t="s">
        <v>3938</v>
      </c>
      <c r="D3885" t="s">
        <v>51</v>
      </c>
      <c r="E3885" t="s">
        <v>16</v>
      </c>
      <c r="F3885">
        <v>60</v>
      </c>
      <c r="G3885" t="s">
        <v>8744</v>
      </c>
      <c r="H3885" t="s">
        <v>3678</v>
      </c>
      <c r="I3885" t="s">
        <v>32</v>
      </c>
      <c r="J3885" s="1">
        <v>44532</v>
      </c>
      <c r="K3885">
        <v>8</v>
      </c>
      <c r="L3885" t="s">
        <v>45</v>
      </c>
      <c r="M3885" s="1"/>
    </row>
    <row r="3886" spans="1:13" x14ac:dyDescent="0.35">
      <c r="A3886">
        <v>3885</v>
      </c>
      <c r="B3886" t="s">
        <v>8745</v>
      </c>
      <c r="C3886" t="s">
        <v>8746</v>
      </c>
      <c r="D3886" t="s">
        <v>15</v>
      </c>
      <c r="E3886" t="s">
        <v>16</v>
      </c>
      <c r="F3886">
        <v>30</v>
      </c>
      <c r="G3886" t="s">
        <v>8747</v>
      </c>
      <c r="H3886" t="s">
        <v>443</v>
      </c>
      <c r="I3886" t="s">
        <v>294</v>
      </c>
      <c r="J3886" s="1">
        <v>44327</v>
      </c>
      <c r="K3886">
        <v>17</v>
      </c>
      <c r="L3886" t="s">
        <v>80</v>
      </c>
      <c r="M3886" s="1"/>
    </row>
    <row r="3887" spans="1:13" x14ac:dyDescent="0.35">
      <c r="A3887">
        <v>3886</v>
      </c>
      <c r="B3887" t="s">
        <v>2600</v>
      </c>
      <c r="C3887" t="s">
        <v>8748</v>
      </c>
      <c r="D3887" t="s">
        <v>51</v>
      </c>
      <c r="E3887" t="s">
        <v>16</v>
      </c>
      <c r="F3887">
        <v>60</v>
      </c>
      <c r="G3887" t="s">
        <v>8749</v>
      </c>
      <c r="H3887" t="s">
        <v>1764</v>
      </c>
      <c r="I3887" t="s">
        <v>124</v>
      </c>
      <c r="J3887" s="1">
        <v>44780</v>
      </c>
      <c r="K3887">
        <v>39</v>
      </c>
      <c r="L3887" t="s">
        <v>39</v>
      </c>
      <c r="M3887" s="1"/>
    </row>
    <row r="3888" spans="1:13" x14ac:dyDescent="0.35">
      <c r="A3888">
        <v>3887</v>
      </c>
      <c r="B3888" t="s">
        <v>5285</v>
      </c>
      <c r="C3888" t="s">
        <v>328</v>
      </c>
      <c r="D3888" t="s">
        <v>92</v>
      </c>
      <c r="E3888" t="s">
        <v>29</v>
      </c>
      <c r="F3888">
        <v>90</v>
      </c>
      <c r="G3888" t="s">
        <v>8750</v>
      </c>
      <c r="H3888" t="s">
        <v>1194</v>
      </c>
      <c r="I3888" t="s">
        <v>38</v>
      </c>
      <c r="J3888" s="1">
        <v>44683</v>
      </c>
      <c r="K3888">
        <v>81</v>
      </c>
      <c r="L3888" t="s">
        <v>45</v>
      </c>
      <c r="M3888" s="1"/>
    </row>
    <row r="3889" spans="1:13" x14ac:dyDescent="0.35">
      <c r="A3889">
        <v>3888</v>
      </c>
      <c r="B3889" t="s">
        <v>8317</v>
      </c>
      <c r="C3889" t="s">
        <v>4795</v>
      </c>
      <c r="D3889" t="s">
        <v>28</v>
      </c>
      <c r="E3889" t="s">
        <v>29</v>
      </c>
      <c r="F3889">
        <v>90</v>
      </c>
      <c r="G3889" t="s">
        <v>8751</v>
      </c>
      <c r="H3889" t="s">
        <v>7261</v>
      </c>
      <c r="I3889" t="s">
        <v>32</v>
      </c>
      <c r="J3889" s="1">
        <v>43832</v>
      </c>
      <c r="K3889">
        <v>24</v>
      </c>
      <c r="L3889" t="s">
        <v>45</v>
      </c>
      <c r="M3889" s="1"/>
    </row>
    <row r="3890" spans="1:13" x14ac:dyDescent="0.35">
      <c r="A3890">
        <v>3889</v>
      </c>
      <c r="B3890" t="s">
        <v>3345</v>
      </c>
      <c r="C3890" t="s">
        <v>3325</v>
      </c>
      <c r="D3890" t="s">
        <v>28</v>
      </c>
      <c r="E3890" t="s">
        <v>29</v>
      </c>
      <c r="F3890">
        <v>90</v>
      </c>
      <c r="G3890" t="s">
        <v>8752</v>
      </c>
      <c r="H3890" t="s">
        <v>6181</v>
      </c>
      <c r="I3890" t="s">
        <v>32</v>
      </c>
      <c r="J3890" s="1">
        <v>44672</v>
      </c>
      <c r="K3890">
        <v>41</v>
      </c>
      <c r="L3890" t="s">
        <v>70</v>
      </c>
      <c r="M3890" s="1"/>
    </row>
    <row r="3891" spans="1:13" x14ac:dyDescent="0.35">
      <c r="A3891">
        <v>3890</v>
      </c>
      <c r="B3891" t="s">
        <v>8753</v>
      </c>
      <c r="C3891" t="s">
        <v>4191</v>
      </c>
      <c r="D3891" t="s">
        <v>51</v>
      </c>
      <c r="E3891" t="s">
        <v>16</v>
      </c>
      <c r="F3891">
        <v>30</v>
      </c>
      <c r="G3891" t="s">
        <v>8754</v>
      </c>
      <c r="H3891" t="s">
        <v>641</v>
      </c>
      <c r="I3891" t="s">
        <v>294</v>
      </c>
      <c r="J3891" s="1">
        <v>43842</v>
      </c>
      <c r="K3891">
        <v>78</v>
      </c>
      <c r="L3891" t="s">
        <v>39</v>
      </c>
      <c r="M3891" s="1"/>
    </row>
    <row r="3892" spans="1:13" x14ac:dyDescent="0.35">
      <c r="A3892">
        <v>3891</v>
      </c>
      <c r="B3892" t="s">
        <v>8755</v>
      </c>
      <c r="C3892" t="s">
        <v>1451</v>
      </c>
      <c r="D3892" t="s">
        <v>28</v>
      </c>
      <c r="E3892" t="s">
        <v>29</v>
      </c>
      <c r="F3892">
        <v>90</v>
      </c>
      <c r="G3892" t="s">
        <v>8756</v>
      </c>
      <c r="H3892" t="s">
        <v>1008</v>
      </c>
      <c r="I3892" t="s">
        <v>32</v>
      </c>
      <c r="J3892" s="1">
        <v>44034</v>
      </c>
      <c r="K3892">
        <v>70</v>
      </c>
      <c r="L3892" t="s">
        <v>54</v>
      </c>
      <c r="M3892" s="1"/>
    </row>
    <row r="3893" spans="1:13" x14ac:dyDescent="0.35">
      <c r="A3893">
        <v>3892</v>
      </c>
      <c r="B3893" t="s">
        <v>5072</v>
      </c>
      <c r="C3893" t="s">
        <v>8117</v>
      </c>
      <c r="D3893" t="s">
        <v>28</v>
      </c>
      <c r="E3893" t="s">
        <v>29</v>
      </c>
      <c r="F3893">
        <v>90</v>
      </c>
      <c r="G3893" t="s">
        <v>8757</v>
      </c>
      <c r="H3893" t="s">
        <v>8758</v>
      </c>
      <c r="I3893" t="s">
        <v>178</v>
      </c>
      <c r="J3893" s="1">
        <v>44686</v>
      </c>
      <c r="K3893">
        <v>101</v>
      </c>
      <c r="L3893" t="s">
        <v>33</v>
      </c>
      <c r="M3893" s="1"/>
    </row>
    <row r="3894" spans="1:13" x14ac:dyDescent="0.35">
      <c r="A3894">
        <v>3893</v>
      </c>
      <c r="B3894" t="s">
        <v>8759</v>
      </c>
      <c r="C3894" t="s">
        <v>8760</v>
      </c>
      <c r="D3894" t="s">
        <v>28</v>
      </c>
      <c r="E3894" t="s">
        <v>29</v>
      </c>
      <c r="F3894">
        <v>60</v>
      </c>
      <c r="G3894" t="s">
        <v>8761</v>
      </c>
      <c r="H3894" t="s">
        <v>2133</v>
      </c>
      <c r="I3894" t="s">
        <v>32</v>
      </c>
      <c r="J3894" s="1">
        <v>43925</v>
      </c>
      <c r="K3894">
        <v>9</v>
      </c>
      <c r="L3894" t="s">
        <v>64</v>
      </c>
      <c r="M3894" s="1"/>
    </row>
    <row r="3895" spans="1:13" x14ac:dyDescent="0.35">
      <c r="A3895">
        <v>3894</v>
      </c>
      <c r="B3895" t="s">
        <v>3567</v>
      </c>
      <c r="C3895" t="s">
        <v>4399</v>
      </c>
      <c r="D3895" t="s">
        <v>28</v>
      </c>
      <c r="E3895" t="s">
        <v>29</v>
      </c>
      <c r="F3895">
        <v>60</v>
      </c>
      <c r="G3895" t="s">
        <v>8762</v>
      </c>
      <c r="H3895" t="s">
        <v>2555</v>
      </c>
      <c r="I3895" t="s">
        <v>32</v>
      </c>
      <c r="J3895" s="1">
        <v>43877</v>
      </c>
      <c r="K3895">
        <v>31</v>
      </c>
      <c r="L3895" t="s">
        <v>39</v>
      </c>
      <c r="M3895" s="1"/>
    </row>
    <row r="3896" spans="1:13" x14ac:dyDescent="0.35">
      <c r="A3896">
        <v>3895</v>
      </c>
      <c r="B3896" t="s">
        <v>8763</v>
      </c>
      <c r="C3896" t="s">
        <v>6216</v>
      </c>
      <c r="D3896" t="s">
        <v>51</v>
      </c>
      <c r="E3896" t="s">
        <v>16</v>
      </c>
      <c r="F3896">
        <v>90</v>
      </c>
      <c r="G3896" t="s">
        <v>8764</v>
      </c>
      <c r="H3896" t="s">
        <v>1206</v>
      </c>
      <c r="I3896" t="s">
        <v>294</v>
      </c>
      <c r="J3896" s="1">
        <v>43965</v>
      </c>
      <c r="K3896">
        <v>64</v>
      </c>
      <c r="L3896" t="s">
        <v>101</v>
      </c>
      <c r="M3896" s="1"/>
    </row>
    <row r="3897" spans="1:13" x14ac:dyDescent="0.35">
      <c r="A3897">
        <v>3896</v>
      </c>
      <c r="B3897" t="s">
        <v>6653</v>
      </c>
      <c r="C3897" t="s">
        <v>1459</v>
      </c>
      <c r="D3897" t="s">
        <v>15</v>
      </c>
      <c r="E3897" t="s">
        <v>16</v>
      </c>
      <c r="F3897">
        <v>90</v>
      </c>
      <c r="G3897" t="s">
        <v>8765</v>
      </c>
      <c r="H3897" t="s">
        <v>8000</v>
      </c>
      <c r="I3897" t="s">
        <v>32</v>
      </c>
      <c r="J3897" s="1">
        <v>44856</v>
      </c>
      <c r="K3897">
        <v>88</v>
      </c>
      <c r="L3897" t="s">
        <v>80</v>
      </c>
      <c r="M3897" s="1"/>
    </row>
    <row r="3898" spans="1:13" x14ac:dyDescent="0.35">
      <c r="A3898">
        <v>3897</v>
      </c>
      <c r="B3898" t="s">
        <v>8766</v>
      </c>
      <c r="C3898" t="s">
        <v>551</v>
      </c>
      <c r="D3898" t="s">
        <v>28</v>
      </c>
      <c r="E3898" t="s">
        <v>29</v>
      </c>
      <c r="F3898">
        <v>60</v>
      </c>
      <c r="G3898" t="s">
        <v>8767</v>
      </c>
      <c r="H3898" t="s">
        <v>1426</v>
      </c>
      <c r="I3898" t="s">
        <v>32</v>
      </c>
      <c r="J3898" s="1">
        <v>44096</v>
      </c>
      <c r="K3898">
        <v>29</v>
      </c>
      <c r="L3898" t="s">
        <v>54</v>
      </c>
      <c r="M3898" s="1"/>
    </row>
    <row r="3899" spans="1:13" x14ac:dyDescent="0.35">
      <c r="A3899">
        <v>3898</v>
      </c>
      <c r="B3899" t="s">
        <v>1464</v>
      </c>
      <c r="C3899" t="s">
        <v>2252</v>
      </c>
      <c r="D3899" t="s">
        <v>28</v>
      </c>
      <c r="E3899" t="s">
        <v>29</v>
      </c>
      <c r="F3899">
        <v>60</v>
      </c>
      <c r="G3899" t="s">
        <v>8767</v>
      </c>
      <c r="H3899" t="s">
        <v>3236</v>
      </c>
      <c r="I3899" t="s">
        <v>32</v>
      </c>
      <c r="J3899" s="1">
        <v>44427</v>
      </c>
      <c r="K3899">
        <v>28</v>
      </c>
      <c r="L3899" t="s">
        <v>101</v>
      </c>
      <c r="M3899" s="1"/>
    </row>
    <row r="3900" spans="1:13" x14ac:dyDescent="0.35">
      <c r="A3900">
        <v>3899</v>
      </c>
      <c r="B3900" t="s">
        <v>8768</v>
      </c>
      <c r="C3900" t="s">
        <v>1746</v>
      </c>
      <c r="D3900" t="s">
        <v>15</v>
      </c>
      <c r="E3900" t="s">
        <v>16</v>
      </c>
      <c r="F3900">
        <v>90</v>
      </c>
      <c r="G3900" t="s">
        <v>8769</v>
      </c>
      <c r="H3900" t="s">
        <v>611</v>
      </c>
      <c r="I3900" t="s">
        <v>32</v>
      </c>
      <c r="J3900" s="1">
        <v>44639</v>
      </c>
      <c r="K3900">
        <v>90</v>
      </c>
      <c r="L3900" t="s">
        <v>101</v>
      </c>
      <c r="M3900" s="1"/>
    </row>
    <row r="3901" spans="1:13" x14ac:dyDescent="0.35">
      <c r="A3901">
        <v>3900</v>
      </c>
      <c r="B3901" t="s">
        <v>2051</v>
      </c>
      <c r="C3901" t="s">
        <v>543</v>
      </c>
      <c r="D3901" t="s">
        <v>28</v>
      </c>
      <c r="E3901" t="s">
        <v>29</v>
      </c>
      <c r="F3901">
        <v>30</v>
      </c>
      <c r="G3901" t="s">
        <v>8770</v>
      </c>
      <c r="H3901" t="s">
        <v>7758</v>
      </c>
      <c r="I3901" t="s">
        <v>819</v>
      </c>
      <c r="J3901" s="1">
        <v>44170</v>
      </c>
      <c r="K3901">
        <v>9</v>
      </c>
      <c r="L3901" t="s">
        <v>64</v>
      </c>
      <c r="M3901" s="1"/>
    </row>
    <row r="3902" spans="1:13" x14ac:dyDescent="0.35">
      <c r="A3902">
        <v>3901</v>
      </c>
      <c r="B3902" t="s">
        <v>2346</v>
      </c>
      <c r="C3902" t="s">
        <v>8771</v>
      </c>
      <c r="D3902" t="s">
        <v>28</v>
      </c>
      <c r="E3902" t="s">
        <v>29</v>
      </c>
      <c r="F3902">
        <v>30</v>
      </c>
      <c r="G3902" t="s">
        <v>8770</v>
      </c>
      <c r="H3902" t="s">
        <v>538</v>
      </c>
      <c r="I3902" t="s">
        <v>32</v>
      </c>
      <c r="J3902" s="1">
        <v>44879</v>
      </c>
      <c r="K3902">
        <v>40</v>
      </c>
      <c r="L3902" t="s">
        <v>45</v>
      </c>
      <c r="M3902" s="1"/>
    </row>
    <row r="3903" spans="1:13" x14ac:dyDescent="0.35">
      <c r="A3903">
        <v>3902</v>
      </c>
      <c r="B3903" t="s">
        <v>5623</v>
      </c>
      <c r="C3903" t="s">
        <v>7435</v>
      </c>
      <c r="D3903" t="s">
        <v>28</v>
      </c>
      <c r="E3903" t="s">
        <v>29</v>
      </c>
      <c r="F3903">
        <v>30</v>
      </c>
      <c r="G3903" t="s">
        <v>8772</v>
      </c>
      <c r="H3903" t="s">
        <v>1868</v>
      </c>
      <c r="I3903" t="s">
        <v>1869</v>
      </c>
      <c r="J3903" s="1">
        <v>44357</v>
      </c>
      <c r="K3903">
        <v>44</v>
      </c>
      <c r="L3903" t="s">
        <v>64</v>
      </c>
      <c r="M3903" s="1"/>
    </row>
    <row r="3904" spans="1:13" x14ac:dyDescent="0.35">
      <c r="A3904">
        <v>3903</v>
      </c>
      <c r="B3904" t="s">
        <v>8773</v>
      </c>
      <c r="C3904" t="s">
        <v>472</v>
      </c>
      <c r="D3904" t="s">
        <v>15</v>
      </c>
      <c r="E3904" t="s">
        <v>16</v>
      </c>
      <c r="F3904">
        <v>30</v>
      </c>
      <c r="G3904" t="s">
        <v>8774</v>
      </c>
      <c r="H3904" t="s">
        <v>3334</v>
      </c>
      <c r="I3904" t="s">
        <v>32</v>
      </c>
      <c r="J3904" s="1">
        <v>44195</v>
      </c>
      <c r="K3904">
        <v>80</v>
      </c>
      <c r="L3904" t="s">
        <v>159</v>
      </c>
      <c r="M3904" s="1"/>
    </row>
    <row r="3905" spans="1:13" x14ac:dyDescent="0.35">
      <c r="A3905">
        <v>3904</v>
      </c>
      <c r="B3905" t="s">
        <v>4407</v>
      </c>
      <c r="C3905" t="s">
        <v>4596</v>
      </c>
      <c r="D3905" t="s">
        <v>15</v>
      </c>
      <c r="E3905" t="s">
        <v>16</v>
      </c>
      <c r="F3905">
        <v>30</v>
      </c>
      <c r="G3905" t="s">
        <v>8775</v>
      </c>
      <c r="H3905" t="s">
        <v>3882</v>
      </c>
      <c r="I3905" t="s">
        <v>38</v>
      </c>
      <c r="J3905" s="1">
        <v>44418</v>
      </c>
      <c r="K3905">
        <v>56</v>
      </c>
      <c r="L3905" t="s">
        <v>64</v>
      </c>
      <c r="M3905" s="1"/>
    </row>
    <row r="3906" spans="1:13" x14ac:dyDescent="0.35">
      <c r="A3906">
        <v>3905</v>
      </c>
      <c r="B3906" t="s">
        <v>665</v>
      </c>
      <c r="C3906" t="s">
        <v>3341</v>
      </c>
      <c r="D3906" t="s">
        <v>28</v>
      </c>
      <c r="E3906" t="s">
        <v>29</v>
      </c>
      <c r="F3906">
        <v>60</v>
      </c>
      <c r="G3906" t="s">
        <v>8775</v>
      </c>
      <c r="H3906" t="s">
        <v>1855</v>
      </c>
      <c r="I3906" t="s">
        <v>25</v>
      </c>
      <c r="J3906" s="1">
        <v>44878</v>
      </c>
      <c r="K3906">
        <v>53</v>
      </c>
      <c r="L3906" t="s">
        <v>45</v>
      </c>
      <c r="M3906" s="1"/>
    </row>
    <row r="3907" spans="1:13" x14ac:dyDescent="0.35">
      <c r="A3907">
        <v>3906</v>
      </c>
      <c r="B3907" t="s">
        <v>2788</v>
      </c>
      <c r="C3907" t="s">
        <v>4946</v>
      </c>
      <c r="D3907" t="s">
        <v>28</v>
      </c>
      <c r="E3907" t="s">
        <v>29</v>
      </c>
      <c r="G3907" t="s">
        <v>8776</v>
      </c>
      <c r="H3907" t="s">
        <v>8777</v>
      </c>
      <c r="I3907" t="s">
        <v>294</v>
      </c>
      <c r="J3907" s="1">
        <v>44894</v>
      </c>
      <c r="K3907">
        <v>100</v>
      </c>
      <c r="L3907" t="s">
        <v>54</v>
      </c>
      <c r="M3907" s="1"/>
    </row>
    <row r="3908" spans="1:13" x14ac:dyDescent="0.35">
      <c r="A3908">
        <v>3907</v>
      </c>
      <c r="B3908" t="s">
        <v>4329</v>
      </c>
      <c r="C3908" t="s">
        <v>1727</v>
      </c>
      <c r="D3908" t="s">
        <v>51</v>
      </c>
      <c r="E3908" t="s">
        <v>16</v>
      </c>
      <c r="F3908">
        <v>60</v>
      </c>
      <c r="G3908" t="s">
        <v>8778</v>
      </c>
      <c r="H3908" t="s">
        <v>3215</v>
      </c>
      <c r="I3908" t="s">
        <v>32</v>
      </c>
      <c r="J3908" s="1">
        <v>43951</v>
      </c>
      <c r="K3908">
        <v>2</v>
      </c>
      <c r="L3908" t="s">
        <v>54</v>
      </c>
      <c r="M3908" s="1"/>
    </row>
    <row r="3909" spans="1:13" x14ac:dyDescent="0.35">
      <c r="A3909">
        <v>3908</v>
      </c>
      <c r="B3909" t="s">
        <v>6947</v>
      </c>
      <c r="C3909" t="s">
        <v>3584</v>
      </c>
      <c r="D3909" t="s">
        <v>51</v>
      </c>
      <c r="E3909" t="s">
        <v>16</v>
      </c>
      <c r="F3909">
        <v>30</v>
      </c>
      <c r="G3909" t="s">
        <v>8779</v>
      </c>
      <c r="H3909" t="s">
        <v>8780</v>
      </c>
      <c r="I3909" t="s">
        <v>32</v>
      </c>
      <c r="J3909" s="1">
        <v>44873</v>
      </c>
      <c r="K3909">
        <v>102</v>
      </c>
      <c r="L3909" t="s">
        <v>70</v>
      </c>
      <c r="M3909" s="1"/>
    </row>
    <row r="3910" spans="1:13" x14ac:dyDescent="0.35">
      <c r="A3910">
        <v>3909</v>
      </c>
      <c r="B3910" t="s">
        <v>8781</v>
      </c>
      <c r="C3910" t="s">
        <v>3253</v>
      </c>
      <c r="D3910" t="s">
        <v>28</v>
      </c>
      <c r="E3910" t="s">
        <v>29</v>
      </c>
      <c r="F3910">
        <v>60</v>
      </c>
      <c r="G3910" t="s">
        <v>8782</v>
      </c>
      <c r="H3910" t="s">
        <v>5301</v>
      </c>
      <c r="I3910" t="s">
        <v>173</v>
      </c>
      <c r="J3910" s="1">
        <v>44443</v>
      </c>
      <c r="K3910">
        <v>95</v>
      </c>
      <c r="L3910" t="s">
        <v>54</v>
      </c>
      <c r="M3910" s="1"/>
    </row>
    <row r="3911" spans="1:13" x14ac:dyDescent="0.35">
      <c r="A3911">
        <v>3910</v>
      </c>
      <c r="B3911" t="s">
        <v>8783</v>
      </c>
      <c r="C3911" t="s">
        <v>4681</v>
      </c>
      <c r="D3911" t="s">
        <v>51</v>
      </c>
      <c r="E3911" t="s">
        <v>16</v>
      </c>
      <c r="F3911">
        <v>60</v>
      </c>
      <c r="G3911" t="s">
        <v>8784</v>
      </c>
      <c r="H3911" t="s">
        <v>5874</v>
      </c>
      <c r="I3911" t="s">
        <v>839</v>
      </c>
      <c r="J3911" s="1">
        <v>44709</v>
      </c>
      <c r="K3911">
        <v>76</v>
      </c>
      <c r="L3911" t="s">
        <v>101</v>
      </c>
      <c r="M3911" s="1"/>
    </row>
    <row r="3912" spans="1:13" x14ac:dyDescent="0.35">
      <c r="A3912">
        <v>3911</v>
      </c>
      <c r="B3912" t="s">
        <v>8785</v>
      </c>
      <c r="C3912" t="s">
        <v>6635</v>
      </c>
      <c r="D3912" t="s">
        <v>15</v>
      </c>
      <c r="E3912" t="s">
        <v>16</v>
      </c>
      <c r="F3912">
        <v>90</v>
      </c>
      <c r="G3912" t="s">
        <v>8786</v>
      </c>
      <c r="H3912" t="s">
        <v>1095</v>
      </c>
      <c r="I3912" t="s">
        <v>178</v>
      </c>
      <c r="J3912" s="1">
        <v>44239</v>
      </c>
      <c r="K3912">
        <v>33</v>
      </c>
      <c r="L3912" t="s">
        <v>159</v>
      </c>
      <c r="M3912" s="1"/>
    </row>
    <row r="3913" spans="1:13" x14ac:dyDescent="0.35">
      <c r="A3913">
        <v>3912</v>
      </c>
      <c r="B3913" t="s">
        <v>5034</v>
      </c>
      <c r="C3913" t="s">
        <v>3011</v>
      </c>
      <c r="D3913" t="s">
        <v>28</v>
      </c>
      <c r="E3913" t="s">
        <v>29</v>
      </c>
      <c r="F3913">
        <v>30</v>
      </c>
      <c r="G3913" t="s">
        <v>8787</v>
      </c>
      <c r="H3913" t="s">
        <v>1186</v>
      </c>
      <c r="I3913" t="s">
        <v>32</v>
      </c>
      <c r="J3913" s="1">
        <v>43981</v>
      </c>
      <c r="K3913">
        <v>62</v>
      </c>
      <c r="L3913" t="s">
        <v>45</v>
      </c>
      <c r="M3913" s="1"/>
    </row>
    <row r="3914" spans="1:13" x14ac:dyDescent="0.35">
      <c r="A3914">
        <v>3913</v>
      </c>
      <c r="B3914" t="s">
        <v>8788</v>
      </c>
      <c r="C3914" t="s">
        <v>4287</v>
      </c>
      <c r="D3914" t="s">
        <v>28</v>
      </c>
      <c r="E3914" t="s">
        <v>29</v>
      </c>
      <c r="F3914">
        <v>60</v>
      </c>
      <c r="G3914" t="s">
        <v>8789</v>
      </c>
      <c r="H3914" t="s">
        <v>6105</v>
      </c>
      <c r="I3914" t="s">
        <v>32</v>
      </c>
      <c r="J3914" s="1">
        <v>44481</v>
      </c>
      <c r="K3914">
        <v>94</v>
      </c>
      <c r="L3914" t="s">
        <v>80</v>
      </c>
      <c r="M3914" s="1"/>
    </row>
    <row r="3915" spans="1:13" x14ac:dyDescent="0.35">
      <c r="A3915">
        <v>3914</v>
      </c>
      <c r="B3915" t="s">
        <v>8790</v>
      </c>
      <c r="C3915" t="s">
        <v>3843</v>
      </c>
      <c r="D3915" t="s">
        <v>15</v>
      </c>
      <c r="E3915" t="s">
        <v>16</v>
      </c>
      <c r="F3915">
        <v>60</v>
      </c>
      <c r="G3915" t="s">
        <v>8791</v>
      </c>
      <c r="H3915" t="s">
        <v>1426</v>
      </c>
      <c r="I3915" t="s">
        <v>32</v>
      </c>
      <c r="J3915" s="1">
        <v>44058</v>
      </c>
      <c r="K3915">
        <v>47</v>
      </c>
      <c r="L3915" t="s">
        <v>54</v>
      </c>
      <c r="M3915" s="1"/>
    </row>
    <row r="3916" spans="1:13" x14ac:dyDescent="0.35">
      <c r="A3916">
        <v>3915</v>
      </c>
      <c r="B3916" t="s">
        <v>6003</v>
      </c>
      <c r="C3916" t="s">
        <v>7369</v>
      </c>
      <c r="D3916" t="s">
        <v>15</v>
      </c>
      <c r="E3916" t="s">
        <v>16</v>
      </c>
      <c r="F3916">
        <v>90</v>
      </c>
      <c r="G3916" t="s">
        <v>8792</v>
      </c>
      <c r="H3916" t="s">
        <v>3774</v>
      </c>
      <c r="I3916" t="s">
        <v>187</v>
      </c>
      <c r="J3916" s="1">
        <v>44121</v>
      </c>
      <c r="K3916">
        <v>83</v>
      </c>
      <c r="L3916" t="s">
        <v>80</v>
      </c>
      <c r="M3916" s="1"/>
    </row>
    <row r="3917" spans="1:13" x14ac:dyDescent="0.35">
      <c r="A3917">
        <v>3916</v>
      </c>
      <c r="B3917" t="s">
        <v>232</v>
      </c>
      <c r="C3917" t="s">
        <v>617</v>
      </c>
      <c r="D3917" t="s">
        <v>28</v>
      </c>
      <c r="E3917" t="s">
        <v>29</v>
      </c>
      <c r="F3917">
        <v>60</v>
      </c>
      <c r="G3917" t="s">
        <v>8793</v>
      </c>
      <c r="H3917" t="s">
        <v>105</v>
      </c>
      <c r="I3917" t="s">
        <v>32</v>
      </c>
      <c r="J3917" s="1">
        <v>44134</v>
      </c>
      <c r="K3917">
        <v>11</v>
      </c>
      <c r="L3917" t="s">
        <v>20</v>
      </c>
      <c r="M3917" s="1"/>
    </row>
    <row r="3918" spans="1:13" x14ac:dyDescent="0.35">
      <c r="A3918">
        <v>3917</v>
      </c>
      <c r="B3918" t="s">
        <v>5623</v>
      </c>
      <c r="C3918" t="s">
        <v>8794</v>
      </c>
      <c r="D3918" t="s">
        <v>28</v>
      </c>
      <c r="E3918" t="s">
        <v>29</v>
      </c>
      <c r="F3918">
        <v>90</v>
      </c>
      <c r="G3918" t="s">
        <v>8795</v>
      </c>
      <c r="H3918" t="s">
        <v>1444</v>
      </c>
      <c r="I3918" t="s">
        <v>1199</v>
      </c>
      <c r="J3918" s="1">
        <v>44536</v>
      </c>
      <c r="K3918">
        <v>51</v>
      </c>
      <c r="L3918" t="s">
        <v>20</v>
      </c>
      <c r="M3918" s="1"/>
    </row>
    <row r="3919" spans="1:13" x14ac:dyDescent="0.35">
      <c r="A3919">
        <v>3918</v>
      </c>
      <c r="B3919" t="s">
        <v>8796</v>
      </c>
      <c r="C3919" t="s">
        <v>736</v>
      </c>
      <c r="D3919" t="s">
        <v>51</v>
      </c>
      <c r="E3919" t="s">
        <v>16</v>
      </c>
      <c r="F3919">
        <v>60</v>
      </c>
      <c r="G3919" t="s">
        <v>8797</v>
      </c>
      <c r="H3919" t="s">
        <v>1834</v>
      </c>
      <c r="I3919" t="s">
        <v>32</v>
      </c>
      <c r="J3919" s="1">
        <v>44191</v>
      </c>
      <c r="K3919">
        <v>33</v>
      </c>
      <c r="L3919" t="s">
        <v>33</v>
      </c>
      <c r="M3919" s="1"/>
    </row>
    <row r="3920" spans="1:13" x14ac:dyDescent="0.35">
      <c r="A3920">
        <v>3919</v>
      </c>
      <c r="B3920" t="s">
        <v>8798</v>
      </c>
      <c r="C3920" t="s">
        <v>2082</v>
      </c>
      <c r="D3920" t="s">
        <v>51</v>
      </c>
      <c r="E3920" t="s">
        <v>16</v>
      </c>
      <c r="F3920">
        <v>30</v>
      </c>
      <c r="G3920" t="s">
        <v>8799</v>
      </c>
      <c r="H3920" t="s">
        <v>730</v>
      </c>
      <c r="I3920" t="s">
        <v>187</v>
      </c>
      <c r="J3920" s="1">
        <v>44106</v>
      </c>
      <c r="K3920">
        <v>73</v>
      </c>
      <c r="L3920" t="s">
        <v>64</v>
      </c>
      <c r="M3920" s="1"/>
    </row>
    <row r="3921" spans="1:13" x14ac:dyDescent="0.35">
      <c r="A3921">
        <v>3920</v>
      </c>
      <c r="B3921" t="s">
        <v>3532</v>
      </c>
      <c r="C3921" t="s">
        <v>2119</v>
      </c>
      <c r="D3921" t="s">
        <v>28</v>
      </c>
      <c r="E3921" t="s">
        <v>29</v>
      </c>
      <c r="F3921">
        <v>90</v>
      </c>
      <c r="G3921" t="s">
        <v>8800</v>
      </c>
      <c r="H3921" t="s">
        <v>8801</v>
      </c>
      <c r="I3921" t="s">
        <v>32</v>
      </c>
      <c r="J3921" s="1">
        <v>44837</v>
      </c>
      <c r="K3921">
        <v>12</v>
      </c>
      <c r="L3921" t="s">
        <v>64</v>
      </c>
      <c r="M3921" s="1"/>
    </row>
    <row r="3922" spans="1:13" x14ac:dyDescent="0.35">
      <c r="A3922">
        <v>3921</v>
      </c>
      <c r="B3922" t="s">
        <v>4842</v>
      </c>
      <c r="C3922" t="s">
        <v>1409</v>
      </c>
      <c r="D3922" t="s">
        <v>28</v>
      </c>
      <c r="E3922" t="s">
        <v>29</v>
      </c>
      <c r="F3922">
        <v>30</v>
      </c>
      <c r="G3922" t="s">
        <v>8802</v>
      </c>
      <c r="H3922" t="s">
        <v>8803</v>
      </c>
      <c r="I3922" t="s">
        <v>187</v>
      </c>
      <c r="J3922" s="1">
        <v>44832</v>
      </c>
      <c r="K3922">
        <v>54</v>
      </c>
      <c r="L3922" t="s">
        <v>64</v>
      </c>
      <c r="M3922" s="1"/>
    </row>
    <row r="3923" spans="1:13" x14ac:dyDescent="0.35">
      <c r="A3923">
        <v>3922</v>
      </c>
      <c r="B3923" t="s">
        <v>3443</v>
      </c>
      <c r="C3923" t="s">
        <v>6817</v>
      </c>
      <c r="D3923" t="s">
        <v>28</v>
      </c>
      <c r="E3923" t="s">
        <v>29</v>
      </c>
      <c r="F3923">
        <v>60</v>
      </c>
      <c r="G3923" t="s">
        <v>8804</v>
      </c>
      <c r="H3923" t="s">
        <v>2931</v>
      </c>
      <c r="I3923" t="s">
        <v>32</v>
      </c>
      <c r="J3923" s="1">
        <v>44629</v>
      </c>
      <c r="K3923">
        <v>76</v>
      </c>
      <c r="L3923" t="s">
        <v>20</v>
      </c>
      <c r="M3923" s="1"/>
    </row>
    <row r="3924" spans="1:13" x14ac:dyDescent="0.35">
      <c r="A3924">
        <v>3923</v>
      </c>
      <c r="B3924" t="s">
        <v>305</v>
      </c>
      <c r="C3924" t="s">
        <v>8227</v>
      </c>
      <c r="D3924" t="s">
        <v>28</v>
      </c>
      <c r="E3924" t="s">
        <v>29</v>
      </c>
      <c r="F3924">
        <v>90</v>
      </c>
      <c r="G3924" t="s">
        <v>8805</v>
      </c>
      <c r="H3924" t="s">
        <v>655</v>
      </c>
      <c r="I3924" t="s">
        <v>32</v>
      </c>
      <c r="J3924" s="1">
        <v>44417</v>
      </c>
      <c r="K3924">
        <v>51</v>
      </c>
      <c r="L3924" t="s">
        <v>20</v>
      </c>
      <c r="M3924" s="1"/>
    </row>
    <row r="3925" spans="1:13" x14ac:dyDescent="0.35">
      <c r="A3925">
        <v>3924</v>
      </c>
      <c r="B3925" t="s">
        <v>555</v>
      </c>
      <c r="C3925" t="s">
        <v>8678</v>
      </c>
      <c r="D3925" t="s">
        <v>28</v>
      </c>
      <c r="E3925" t="s">
        <v>29</v>
      </c>
      <c r="F3925">
        <v>30</v>
      </c>
      <c r="G3925" t="s">
        <v>8806</v>
      </c>
      <c r="H3925" t="s">
        <v>674</v>
      </c>
      <c r="I3925" t="s">
        <v>32</v>
      </c>
      <c r="J3925" s="1">
        <v>44873</v>
      </c>
      <c r="K3925">
        <v>19</v>
      </c>
      <c r="L3925" t="s">
        <v>64</v>
      </c>
      <c r="M3925" s="1"/>
    </row>
    <row r="3926" spans="1:13" x14ac:dyDescent="0.35">
      <c r="A3926">
        <v>3925</v>
      </c>
      <c r="B3926" t="s">
        <v>4318</v>
      </c>
      <c r="C3926" t="s">
        <v>2951</v>
      </c>
      <c r="D3926" t="s">
        <v>28</v>
      </c>
      <c r="E3926" t="s">
        <v>29</v>
      </c>
      <c r="F3926">
        <v>60</v>
      </c>
      <c r="G3926" t="s">
        <v>8807</v>
      </c>
      <c r="H3926" t="s">
        <v>5178</v>
      </c>
      <c r="I3926" t="s">
        <v>25</v>
      </c>
      <c r="J3926" s="1">
        <v>44839</v>
      </c>
      <c r="K3926">
        <v>66</v>
      </c>
      <c r="L3926" t="s">
        <v>159</v>
      </c>
      <c r="M3926" s="1"/>
    </row>
    <row r="3927" spans="1:13" x14ac:dyDescent="0.35">
      <c r="A3927">
        <v>3926</v>
      </c>
      <c r="B3927" t="s">
        <v>7425</v>
      </c>
      <c r="C3927" t="s">
        <v>4226</v>
      </c>
      <c r="D3927" t="s">
        <v>51</v>
      </c>
      <c r="E3927" t="s">
        <v>16</v>
      </c>
      <c r="F3927">
        <v>30</v>
      </c>
      <c r="G3927" t="s">
        <v>8808</v>
      </c>
      <c r="H3927" t="s">
        <v>3695</v>
      </c>
      <c r="I3927" t="s">
        <v>173</v>
      </c>
      <c r="J3927" s="1">
        <v>44246</v>
      </c>
      <c r="K3927">
        <v>66</v>
      </c>
      <c r="L3927" t="s">
        <v>101</v>
      </c>
      <c r="M3927" s="1"/>
    </row>
    <row r="3928" spans="1:13" x14ac:dyDescent="0.35">
      <c r="A3928">
        <v>3927</v>
      </c>
      <c r="B3928" t="s">
        <v>1239</v>
      </c>
      <c r="C3928" t="s">
        <v>7889</v>
      </c>
      <c r="D3928" t="s">
        <v>28</v>
      </c>
      <c r="E3928" t="s">
        <v>29</v>
      </c>
      <c r="F3928">
        <v>60</v>
      </c>
      <c r="G3928" t="s">
        <v>8809</v>
      </c>
      <c r="H3928" t="s">
        <v>842</v>
      </c>
      <c r="I3928" t="s">
        <v>32</v>
      </c>
      <c r="J3928" s="1">
        <v>44873</v>
      </c>
      <c r="K3928">
        <v>13</v>
      </c>
      <c r="L3928" t="s">
        <v>33</v>
      </c>
      <c r="M3928" s="1"/>
    </row>
    <row r="3929" spans="1:13" x14ac:dyDescent="0.35">
      <c r="A3929">
        <v>3928</v>
      </c>
      <c r="B3929" t="s">
        <v>5725</v>
      </c>
      <c r="C3929" t="s">
        <v>4609</v>
      </c>
      <c r="D3929" t="s">
        <v>28</v>
      </c>
      <c r="E3929" t="s">
        <v>29</v>
      </c>
      <c r="F3929">
        <v>30</v>
      </c>
      <c r="G3929" t="s">
        <v>8810</v>
      </c>
      <c r="H3929" t="s">
        <v>3002</v>
      </c>
      <c r="I3929" t="s">
        <v>32</v>
      </c>
      <c r="J3929" s="1">
        <v>44043</v>
      </c>
      <c r="K3929">
        <v>51</v>
      </c>
      <c r="L3929" t="s">
        <v>54</v>
      </c>
      <c r="M3929" s="1"/>
    </row>
    <row r="3930" spans="1:13" x14ac:dyDescent="0.35">
      <c r="A3930">
        <v>3929</v>
      </c>
      <c r="B3930" t="s">
        <v>5062</v>
      </c>
      <c r="C3930" t="s">
        <v>8811</v>
      </c>
      <c r="D3930" t="s">
        <v>28</v>
      </c>
      <c r="E3930" t="s">
        <v>29</v>
      </c>
      <c r="F3930">
        <v>30</v>
      </c>
      <c r="G3930" t="s">
        <v>8812</v>
      </c>
      <c r="H3930" t="s">
        <v>8033</v>
      </c>
      <c r="I3930" t="s">
        <v>32</v>
      </c>
      <c r="J3930" s="1">
        <v>44695</v>
      </c>
      <c r="K3930">
        <v>97</v>
      </c>
      <c r="L3930" t="s">
        <v>64</v>
      </c>
      <c r="M3930" s="1"/>
    </row>
    <row r="3931" spans="1:13" x14ac:dyDescent="0.35">
      <c r="A3931">
        <v>3930</v>
      </c>
      <c r="B3931" t="s">
        <v>8813</v>
      </c>
      <c r="C3931" t="s">
        <v>4181</v>
      </c>
      <c r="D3931" t="s">
        <v>51</v>
      </c>
      <c r="E3931" t="s">
        <v>16</v>
      </c>
      <c r="F3931">
        <v>60</v>
      </c>
      <c r="G3931" t="s">
        <v>8814</v>
      </c>
      <c r="H3931" t="s">
        <v>2622</v>
      </c>
      <c r="I3931" t="s">
        <v>294</v>
      </c>
      <c r="J3931" s="1">
        <v>44114</v>
      </c>
      <c r="K3931">
        <v>6</v>
      </c>
      <c r="L3931" t="s">
        <v>70</v>
      </c>
      <c r="M3931" s="1"/>
    </row>
    <row r="3932" spans="1:13" x14ac:dyDescent="0.35">
      <c r="A3932">
        <v>3931</v>
      </c>
      <c r="B3932" t="s">
        <v>4126</v>
      </c>
      <c r="C3932" t="s">
        <v>8347</v>
      </c>
      <c r="D3932" t="s">
        <v>28</v>
      </c>
      <c r="E3932" t="s">
        <v>29</v>
      </c>
      <c r="F3932">
        <v>90</v>
      </c>
      <c r="G3932" t="s">
        <v>8815</v>
      </c>
      <c r="H3932" t="s">
        <v>412</v>
      </c>
      <c r="I3932" t="s">
        <v>187</v>
      </c>
      <c r="J3932" s="1">
        <v>44774</v>
      </c>
      <c r="K3932">
        <v>25</v>
      </c>
      <c r="L3932" t="s">
        <v>101</v>
      </c>
      <c r="M3932" s="1"/>
    </row>
    <row r="3933" spans="1:13" x14ac:dyDescent="0.35">
      <c r="A3933">
        <v>3932</v>
      </c>
      <c r="B3933" t="s">
        <v>8816</v>
      </c>
      <c r="C3933" t="s">
        <v>2276</v>
      </c>
      <c r="D3933" t="s">
        <v>15</v>
      </c>
      <c r="E3933" t="s">
        <v>16</v>
      </c>
      <c r="F3933">
        <v>60</v>
      </c>
      <c r="G3933" t="s">
        <v>8815</v>
      </c>
      <c r="H3933" t="s">
        <v>655</v>
      </c>
      <c r="I3933" t="s">
        <v>32</v>
      </c>
      <c r="J3933" s="1">
        <v>43983</v>
      </c>
      <c r="K3933">
        <v>78</v>
      </c>
      <c r="L3933" t="s">
        <v>80</v>
      </c>
      <c r="M3933" s="1"/>
    </row>
    <row r="3934" spans="1:13" x14ac:dyDescent="0.35">
      <c r="A3934">
        <v>3933</v>
      </c>
      <c r="B3934" t="s">
        <v>8817</v>
      </c>
      <c r="C3934" t="s">
        <v>1488</v>
      </c>
      <c r="D3934" t="s">
        <v>28</v>
      </c>
      <c r="E3934" t="s">
        <v>29</v>
      </c>
      <c r="F3934">
        <v>30</v>
      </c>
      <c r="G3934" t="s">
        <v>8818</v>
      </c>
      <c r="H3934" t="s">
        <v>2250</v>
      </c>
      <c r="I3934" t="s">
        <v>187</v>
      </c>
      <c r="J3934" s="1">
        <v>44118</v>
      </c>
      <c r="K3934">
        <v>68</v>
      </c>
      <c r="L3934" t="s">
        <v>33</v>
      </c>
      <c r="M3934" s="1"/>
    </row>
    <row r="3935" spans="1:13" x14ac:dyDescent="0.35">
      <c r="A3935">
        <v>3934</v>
      </c>
      <c r="B3935" t="s">
        <v>1015</v>
      </c>
      <c r="C3935" t="s">
        <v>5330</v>
      </c>
      <c r="D3935" t="s">
        <v>28</v>
      </c>
      <c r="E3935" t="s">
        <v>29</v>
      </c>
      <c r="F3935">
        <v>60</v>
      </c>
      <c r="G3935" t="s">
        <v>8819</v>
      </c>
      <c r="H3935" t="s">
        <v>3396</v>
      </c>
      <c r="I3935" t="s">
        <v>32</v>
      </c>
      <c r="J3935" s="1">
        <v>44040</v>
      </c>
      <c r="K3935">
        <v>84</v>
      </c>
      <c r="L3935" t="s">
        <v>101</v>
      </c>
      <c r="M3935" s="1"/>
    </row>
    <row r="3936" spans="1:13" x14ac:dyDescent="0.35">
      <c r="A3936">
        <v>3935</v>
      </c>
      <c r="B3936" t="s">
        <v>960</v>
      </c>
      <c r="C3936" t="s">
        <v>391</v>
      </c>
      <c r="D3936" t="s">
        <v>28</v>
      </c>
      <c r="E3936" t="s">
        <v>29</v>
      </c>
      <c r="F3936">
        <v>30</v>
      </c>
      <c r="G3936" t="s">
        <v>8820</v>
      </c>
      <c r="H3936" t="s">
        <v>5736</v>
      </c>
      <c r="I3936" t="s">
        <v>95</v>
      </c>
      <c r="J3936" s="1">
        <v>44331</v>
      </c>
      <c r="K3936">
        <v>41</v>
      </c>
      <c r="L3936" t="s">
        <v>159</v>
      </c>
      <c r="M3936" s="1"/>
    </row>
    <row r="3937" spans="1:13" x14ac:dyDescent="0.35">
      <c r="A3937">
        <v>3936</v>
      </c>
      <c r="B3937" t="s">
        <v>707</v>
      </c>
      <c r="C3937" t="s">
        <v>1635</v>
      </c>
      <c r="D3937" t="s">
        <v>28</v>
      </c>
      <c r="E3937" t="s">
        <v>29</v>
      </c>
      <c r="F3937">
        <v>60</v>
      </c>
      <c r="G3937" t="s">
        <v>8820</v>
      </c>
      <c r="H3937" t="s">
        <v>5843</v>
      </c>
      <c r="I3937" t="s">
        <v>25</v>
      </c>
      <c r="J3937" s="1">
        <v>44732</v>
      </c>
      <c r="K3937">
        <v>36</v>
      </c>
      <c r="L3937" t="s">
        <v>64</v>
      </c>
      <c r="M3937" s="1"/>
    </row>
    <row r="3938" spans="1:13" x14ac:dyDescent="0.35">
      <c r="A3938">
        <v>3937</v>
      </c>
      <c r="B3938" t="s">
        <v>6295</v>
      </c>
      <c r="C3938" t="s">
        <v>588</v>
      </c>
      <c r="D3938" t="s">
        <v>28</v>
      </c>
      <c r="E3938" t="s">
        <v>29</v>
      </c>
      <c r="F3938">
        <v>30</v>
      </c>
      <c r="G3938" t="s">
        <v>8821</v>
      </c>
      <c r="H3938" t="s">
        <v>933</v>
      </c>
      <c r="I3938" t="s">
        <v>934</v>
      </c>
      <c r="J3938" s="1">
        <v>44598</v>
      </c>
      <c r="K3938">
        <v>22</v>
      </c>
      <c r="L3938" t="s">
        <v>54</v>
      </c>
      <c r="M3938" s="1"/>
    </row>
    <row r="3939" spans="1:13" x14ac:dyDescent="0.35">
      <c r="A3939">
        <v>3938</v>
      </c>
      <c r="B3939" t="s">
        <v>8822</v>
      </c>
      <c r="C3939" t="s">
        <v>1137</v>
      </c>
      <c r="D3939" t="s">
        <v>15</v>
      </c>
      <c r="E3939" t="s">
        <v>16</v>
      </c>
      <c r="F3939">
        <v>60</v>
      </c>
      <c r="G3939" t="s">
        <v>8823</v>
      </c>
      <c r="H3939" t="s">
        <v>8824</v>
      </c>
      <c r="I3939" t="s">
        <v>3898</v>
      </c>
      <c r="J3939" s="1">
        <v>44805</v>
      </c>
      <c r="K3939">
        <v>45</v>
      </c>
      <c r="L3939" t="s">
        <v>101</v>
      </c>
      <c r="M3939" s="1"/>
    </row>
    <row r="3940" spans="1:13" x14ac:dyDescent="0.35">
      <c r="A3940">
        <v>3939</v>
      </c>
      <c r="B3940" t="s">
        <v>8825</v>
      </c>
      <c r="C3940" t="s">
        <v>1058</v>
      </c>
      <c r="D3940" t="s">
        <v>15</v>
      </c>
      <c r="E3940" t="s">
        <v>16</v>
      </c>
      <c r="F3940">
        <v>30</v>
      </c>
      <c r="G3940" t="s">
        <v>8826</v>
      </c>
      <c r="H3940" t="s">
        <v>203</v>
      </c>
      <c r="I3940" t="s">
        <v>32</v>
      </c>
      <c r="J3940" s="1">
        <v>44280</v>
      </c>
      <c r="K3940">
        <v>32</v>
      </c>
      <c r="L3940" t="s">
        <v>33</v>
      </c>
      <c r="M3940" s="1"/>
    </row>
    <row r="3941" spans="1:13" x14ac:dyDescent="0.35">
      <c r="A3941">
        <v>3940</v>
      </c>
      <c r="B3941" t="s">
        <v>8827</v>
      </c>
      <c r="C3941" t="s">
        <v>3591</v>
      </c>
      <c r="D3941" t="s">
        <v>51</v>
      </c>
      <c r="E3941" t="s">
        <v>16</v>
      </c>
      <c r="F3941">
        <v>60</v>
      </c>
      <c r="G3941" t="s">
        <v>8828</v>
      </c>
      <c r="H3941" t="s">
        <v>1224</v>
      </c>
      <c r="I3941" t="s">
        <v>25</v>
      </c>
      <c r="J3941" s="1">
        <v>44891</v>
      </c>
      <c r="K3941">
        <v>22</v>
      </c>
      <c r="L3941" t="s">
        <v>20</v>
      </c>
      <c r="M3941" s="1"/>
    </row>
    <row r="3942" spans="1:13" x14ac:dyDescent="0.35">
      <c r="A3942">
        <v>3941</v>
      </c>
      <c r="B3942" t="s">
        <v>1319</v>
      </c>
      <c r="C3942" t="s">
        <v>4168</v>
      </c>
      <c r="D3942" t="s">
        <v>41</v>
      </c>
      <c r="E3942" t="s">
        <v>16</v>
      </c>
      <c r="F3942">
        <v>60</v>
      </c>
      <c r="G3942" t="s">
        <v>8829</v>
      </c>
      <c r="H3942" t="s">
        <v>920</v>
      </c>
      <c r="I3942" t="s">
        <v>178</v>
      </c>
      <c r="J3942" s="1">
        <v>44242</v>
      </c>
      <c r="K3942">
        <v>83</v>
      </c>
      <c r="L3942" t="s">
        <v>159</v>
      </c>
      <c r="M3942" s="1"/>
    </row>
    <row r="3943" spans="1:13" x14ac:dyDescent="0.35">
      <c r="A3943">
        <v>3942</v>
      </c>
      <c r="B3943" t="s">
        <v>5990</v>
      </c>
      <c r="C3943" t="s">
        <v>1030</v>
      </c>
      <c r="D3943" t="s">
        <v>28</v>
      </c>
      <c r="E3943" t="s">
        <v>29</v>
      </c>
      <c r="F3943">
        <v>60</v>
      </c>
      <c r="G3943" t="s">
        <v>8830</v>
      </c>
      <c r="H3943" t="s">
        <v>3449</v>
      </c>
      <c r="I3943" t="s">
        <v>187</v>
      </c>
      <c r="J3943" s="1">
        <v>44282</v>
      </c>
      <c r="K3943">
        <v>9</v>
      </c>
      <c r="L3943" t="s">
        <v>33</v>
      </c>
      <c r="M3943" s="1"/>
    </row>
    <row r="3944" spans="1:13" x14ac:dyDescent="0.35">
      <c r="A3944">
        <v>3943</v>
      </c>
      <c r="B3944" t="s">
        <v>8831</v>
      </c>
      <c r="C3944" t="s">
        <v>5526</v>
      </c>
      <c r="D3944" t="s">
        <v>51</v>
      </c>
      <c r="E3944" t="s">
        <v>16</v>
      </c>
      <c r="F3944">
        <v>60</v>
      </c>
      <c r="G3944" t="s">
        <v>8832</v>
      </c>
      <c r="H3944" t="s">
        <v>3053</v>
      </c>
      <c r="I3944" t="s">
        <v>32</v>
      </c>
      <c r="J3944" s="1">
        <v>44739</v>
      </c>
      <c r="K3944">
        <v>55</v>
      </c>
      <c r="L3944" t="s">
        <v>33</v>
      </c>
      <c r="M3944" s="1"/>
    </row>
    <row r="3945" spans="1:13" x14ac:dyDescent="0.35">
      <c r="A3945">
        <v>3944</v>
      </c>
      <c r="B3945" t="s">
        <v>8766</v>
      </c>
      <c r="C3945" t="s">
        <v>5383</v>
      </c>
      <c r="D3945" t="s">
        <v>28</v>
      </c>
      <c r="E3945" t="s">
        <v>29</v>
      </c>
      <c r="F3945">
        <v>60</v>
      </c>
      <c r="G3945" t="s">
        <v>8833</v>
      </c>
      <c r="H3945" t="s">
        <v>2542</v>
      </c>
      <c r="I3945" t="s">
        <v>2543</v>
      </c>
      <c r="J3945" s="1">
        <v>44493</v>
      </c>
      <c r="K3945">
        <v>4</v>
      </c>
      <c r="L3945" t="s">
        <v>33</v>
      </c>
      <c r="M3945" s="1"/>
    </row>
    <row r="3946" spans="1:13" x14ac:dyDescent="0.35">
      <c r="A3946">
        <v>3945</v>
      </c>
      <c r="B3946" t="s">
        <v>8834</v>
      </c>
      <c r="C3946" t="s">
        <v>3706</v>
      </c>
      <c r="D3946" t="s">
        <v>51</v>
      </c>
      <c r="E3946" t="s">
        <v>16</v>
      </c>
      <c r="F3946">
        <v>90</v>
      </c>
      <c r="G3946" t="s">
        <v>8835</v>
      </c>
      <c r="H3946" t="s">
        <v>3699</v>
      </c>
      <c r="I3946" t="s">
        <v>2983</v>
      </c>
      <c r="J3946" s="1">
        <v>44571</v>
      </c>
      <c r="K3946">
        <v>62</v>
      </c>
      <c r="L3946" t="s">
        <v>39</v>
      </c>
      <c r="M3946" s="1"/>
    </row>
    <row r="3947" spans="1:13" x14ac:dyDescent="0.35">
      <c r="A3947">
        <v>3946</v>
      </c>
      <c r="B3947" t="s">
        <v>7709</v>
      </c>
      <c r="C3947" t="s">
        <v>8836</v>
      </c>
      <c r="D3947" t="s">
        <v>28</v>
      </c>
      <c r="E3947" t="s">
        <v>29</v>
      </c>
      <c r="F3947">
        <v>30</v>
      </c>
      <c r="G3947" t="s">
        <v>8837</v>
      </c>
      <c r="H3947" t="s">
        <v>2121</v>
      </c>
      <c r="I3947" t="s">
        <v>38</v>
      </c>
      <c r="J3947" s="1">
        <v>44434</v>
      </c>
      <c r="K3947">
        <v>74</v>
      </c>
      <c r="L3947" t="s">
        <v>33</v>
      </c>
      <c r="M3947" s="1"/>
    </row>
    <row r="3948" spans="1:13" x14ac:dyDescent="0.35">
      <c r="A3948">
        <v>3947</v>
      </c>
      <c r="B3948" t="s">
        <v>929</v>
      </c>
      <c r="C3948" t="s">
        <v>4410</v>
      </c>
      <c r="D3948" t="s">
        <v>28</v>
      </c>
      <c r="E3948" t="s">
        <v>29</v>
      </c>
      <c r="F3948">
        <v>90</v>
      </c>
      <c r="G3948" t="s">
        <v>8838</v>
      </c>
      <c r="H3948" t="s">
        <v>6087</v>
      </c>
      <c r="I3948" t="s">
        <v>124</v>
      </c>
      <c r="J3948" s="1">
        <v>43912</v>
      </c>
      <c r="K3948">
        <v>78</v>
      </c>
      <c r="L3948" t="s">
        <v>159</v>
      </c>
      <c r="M3948" s="1"/>
    </row>
    <row r="3949" spans="1:13" x14ac:dyDescent="0.35">
      <c r="A3949">
        <v>3948</v>
      </c>
      <c r="B3949" t="s">
        <v>922</v>
      </c>
      <c r="C3949" t="s">
        <v>2154</v>
      </c>
      <c r="D3949" t="s">
        <v>28</v>
      </c>
      <c r="E3949" t="s">
        <v>29</v>
      </c>
      <c r="F3949">
        <v>60</v>
      </c>
      <c r="G3949" t="s">
        <v>8839</v>
      </c>
      <c r="H3949" t="s">
        <v>6516</v>
      </c>
      <c r="I3949" t="s">
        <v>32</v>
      </c>
      <c r="J3949" s="1">
        <v>44637</v>
      </c>
      <c r="K3949">
        <v>48</v>
      </c>
      <c r="L3949" t="s">
        <v>80</v>
      </c>
      <c r="M3949" s="1"/>
    </row>
    <row r="3950" spans="1:13" x14ac:dyDescent="0.35">
      <c r="A3950">
        <v>3949</v>
      </c>
      <c r="B3950" t="s">
        <v>8203</v>
      </c>
      <c r="C3950" t="s">
        <v>2019</v>
      </c>
      <c r="D3950" t="s">
        <v>28</v>
      </c>
      <c r="E3950" t="s">
        <v>29</v>
      </c>
      <c r="F3950">
        <v>30</v>
      </c>
      <c r="G3950" t="s">
        <v>8840</v>
      </c>
      <c r="H3950" t="s">
        <v>3987</v>
      </c>
      <c r="I3950" t="s">
        <v>554</v>
      </c>
      <c r="J3950" s="1">
        <v>43923</v>
      </c>
      <c r="K3950">
        <v>7</v>
      </c>
      <c r="L3950" t="s">
        <v>33</v>
      </c>
      <c r="M3950" s="1"/>
    </row>
    <row r="3951" spans="1:13" x14ac:dyDescent="0.35">
      <c r="A3951">
        <v>3950</v>
      </c>
      <c r="B3951" t="s">
        <v>8841</v>
      </c>
      <c r="C3951" t="s">
        <v>6449</v>
      </c>
      <c r="D3951" t="s">
        <v>51</v>
      </c>
      <c r="E3951" t="s">
        <v>16</v>
      </c>
      <c r="F3951">
        <v>30</v>
      </c>
      <c r="G3951" t="s">
        <v>8840</v>
      </c>
      <c r="H3951" t="s">
        <v>6202</v>
      </c>
      <c r="I3951" t="s">
        <v>294</v>
      </c>
      <c r="J3951" s="1">
        <v>44162</v>
      </c>
      <c r="K3951">
        <v>40</v>
      </c>
      <c r="L3951" t="s">
        <v>70</v>
      </c>
      <c r="M3951" s="1"/>
    </row>
    <row r="3952" spans="1:13" x14ac:dyDescent="0.35">
      <c r="A3952">
        <v>3951</v>
      </c>
      <c r="B3952" t="s">
        <v>8842</v>
      </c>
      <c r="C3952" t="s">
        <v>5668</v>
      </c>
      <c r="D3952" t="s">
        <v>15</v>
      </c>
      <c r="E3952" t="s">
        <v>16</v>
      </c>
      <c r="F3952">
        <v>60</v>
      </c>
      <c r="G3952" t="s">
        <v>8843</v>
      </c>
      <c r="H3952" t="s">
        <v>619</v>
      </c>
      <c r="I3952" t="s">
        <v>187</v>
      </c>
      <c r="J3952" s="1">
        <v>44497</v>
      </c>
      <c r="K3952">
        <v>34</v>
      </c>
      <c r="L3952" t="s">
        <v>159</v>
      </c>
      <c r="M3952" s="1"/>
    </row>
    <row r="3953" spans="1:13" x14ac:dyDescent="0.35">
      <c r="A3953">
        <v>3952</v>
      </c>
      <c r="B3953" t="s">
        <v>1591</v>
      </c>
      <c r="C3953" t="s">
        <v>367</v>
      </c>
      <c r="D3953" t="s">
        <v>28</v>
      </c>
      <c r="E3953" t="s">
        <v>29</v>
      </c>
      <c r="F3953">
        <v>90</v>
      </c>
      <c r="G3953" t="s">
        <v>8844</v>
      </c>
      <c r="H3953" t="s">
        <v>2336</v>
      </c>
      <c r="I3953" t="s">
        <v>32</v>
      </c>
      <c r="J3953" s="1">
        <v>44436</v>
      </c>
      <c r="K3953">
        <v>92</v>
      </c>
      <c r="L3953" t="s">
        <v>159</v>
      </c>
      <c r="M3953" s="1"/>
    </row>
    <row r="3954" spans="1:13" x14ac:dyDescent="0.35">
      <c r="A3954">
        <v>3953</v>
      </c>
      <c r="B3954" t="s">
        <v>8845</v>
      </c>
      <c r="C3954" t="s">
        <v>4558</v>
      </c>
      <c r="D3954" t="s">
        <v>41</v>
      </c>
      <c r="E3954" t="s">
        <v>16</v>
      </c>
      <c r="F3954">
        <v>90</v>
      </c>
      <c r="G3954" t="s">
        <v>8846</v>
      </c>
      <c r="H3954" t="s">
        <v>3399</v>
      </c>
      <c r="I3954" t="s">
        <v>124</v>
      </c>
      <c r="J3954" s="1">
        <v>44115</v>
      </c>
      <c r="K3954">
        <v>10</v>
      </c>
      <c r="L3954" t="s">
        <v>45</v>
      </c>
      <c r="M3954" s="1"/>
    </row>
    <row r="3955" spans="1:13" x14ac:dyDescent="0.35">
      <c r="A3955">
        <v>3954</v>
      </c>
      <c r="B3955" t="s">
        <v>8847</v>
      </c>
      <c r="C3955" t="s">
        <v>8848</v>
      </c>
      <c r="D3955" t="s">
        <v>51</v>
      </c>
      <c r="E3955" t="s">
        <v>5821</v>
      </c>
      <c r="F3955">
        <v>60</v>
      </c>
      <c r="G3955" t="s">
        <v>8849</v>
      </c>
      <c r="H3955" t="s">
        <v>4299</v>
      </c>
      <c r="I3955" t="s">
        <v>32</v>
      </c>
      <c r="J3955" s="1">
        <v>44908</v>
      </c>
      <c r="K3955">
        <v>20</v>
      </c>
      <c r="L3955" t="s">
        <v>20</v>
      </c>
      <c r="M3955" s="1"/>
    </row>
    <row r="3956" spans="1:13" x14ac:dyDescent="0.35">
      <c r="A3956">
        <v>3955</v>
      </c>
      <c r="B3956" t="s">
        <v>8850</v>
      </c>
      <c r="C3956" t="s">
        <v>4858</v>
      </c>
      <c r="D3956" t="s">
        <v>15</v>
      </c>
      <c r="E3956" t="s">
        <v>16</v>
      </c>
      <c r="F3956">
        <v>60</v>
      </c>
      <c r="G3956" t="s">
        <v>8851</v>
      </c>
      <c r="H3956" t="s">
        <v>1915</v>
      </c>
      <c r="I3956" t="s">
        <v>19</v>
      </c>
      <c r="J3956" s="1">
        <v>44259</v>
      </c>
      <c r="K3956">
        <v>22</v>
      </c>
      <c r="L3956" t="s">
        <v>159</v>
      </c>
      <c r="M3956" s="1"/>
    </row>
    <row r="3957" spans="1:13" x14ac:dyDescent="0.35">
      <c r="A3957">
        <v>3956</v>
      </c>
      <c r="B3957" t="s">
        <v>2523</v>
      </c>
      <c r="C3957" t="s">
        <v>8852</v>
      </c>
      <c r="D3957" t="s">
        <v>28</v>
      </c>
      <c r="E3957" t="s">
        <v>29</v>
      </c>
      <c r="F3957">
        <v>60</v>
      </c>
      <c r="G3957" t="s">
        <v>8853</v>
      </c>
      <c r="H3957" t="s">
        <v>298</v>
      </c>
      <c r="I3957" t="s">
        <v>25</v>
      </c>
      <c r="J3957" s="1">
        <v>44191</v>
      </c>
      <c r="K3957">
        <v>32</v>
      </c>
      <c r="L3957" t="s">
        <v>80</v>
      </c>
      <c r="M3957" s="1"/>
    </row>
    <row r="3958" spans="1:13" x14ac:dyDescent="0.35">
      <c r="A3958">
        <v>3957</v>
      </c>
      <c r="B3958" t="s">
        <v>7029</v>
      </c>
      <c r="C3958" t="s">
        <v>4373</v>
      </c>
      <c r="D3958" t="s">
        <v>28</v>
      </c>
      <c r="E3958" t="s">
        <v>29</v>
      </c>
      <c r="F3958">
        <v>90</v>
      </c>
      <c r="G3958" t="s">
        <v>8854</v>
      </c>
      <c r="H3958" t="s">
        <v>412</v>
      </c>
      <c r="I3958" t="s">
        <v>187</v>
      </c>
      <c r="J3958" s="1">
        <v>43894</v>
      </c>
      <c r="K3958">
        <v>61</v>
      </c>
      <c r="L3958" t="s">
        <v>159</v>
      </c>
      <c r="M3958" s="1"/>
    </row>
    <row r="3959" spans="1:13" x14ac:dyDescent="0.35">
      <c r="A3959">
        <v>3958</v>
      </c>
      <c r="B3959" t="s">
        <v>4313</v>
      </c>
      <c r="C3959" t="s">
        <v>3944</v>
      </c>
      <c r="D3959" t="s">
        <v>51</v>
      </c>
      <c r="E3959" t="s">
        <v>16</v>
      </c>
      <c r="F3959">
        <v>90</v>
      </c>
      <c r="G3959" t="s">
        <v>8854</v>
      </c>
      <c r="H3959" t="s">
        <v>6675</v>
      </c>
      <c r="I3959" t="s">
        <v>32</v>
      </c>
      <c r="J3959" s="1">
        <v>44296</v>
      </c>
      <c r="K3959">
        <v>19</v>
      </c>
      <c r="L3959" t="s">
        <v>33</v>
      </c>
      <c r="M3959" s="1"/>
    </row>
    <row r="3960" spans="1:13" x14ac:dyDescent="0.35">
      <c r="A3960">
        <v>3959</v>
      </c>
      <c r="B3960" t="s">
        <v>8855</v>
      </c>
      <c r="C3960" t="s">
        <v>7123</v>
      </c>
      <c r="D3960" t="s">
        <v>51</v>
      </c>
      <c r="E3960" t="s">
        <v>16</v>
      </c>
      <c r="F3960">
        <v>60</v>
      </c>
      <c r="G3960" t="s">
        <v>8856</v>
      </c>
      <c r="H3960" t="s">
        <v>772</v>
      </c>
      <c r="I3960" t="s">
        <v>32</v>
      </c>
      <c r="J3960" s="1">
        <v>44329</v>
      </c>
      <c r="K3960">
        <v>13</v>
      </c>
      <c r="L3960" t="s">
        <v>33</v>
      </c>
      <c r="M3960" s="1"/>
    </row>
    <row r="3961" spans="1:13" x14ac:dyDescent="0.35">
      <c r="A3961">
        <v>3960</v>
      </c>
      <c r="B3961" t="s">
        <v>8857</v>
      </c>
      <c r="C3961" t="s">
        <v>8858</v>
      </c>
      <c r="D3961" t="s">
        <v>51</v>
      </c>
      <c r="E3961" t="s">
        <v>16</v>
      </c>
      <c r="F3961">
        <v>30</v>
      </c>
      <c r="G3961" t="s">
        <v>8859</v>
      </c>
      <c r="H3961" t="s">
        <v>4944</v>
      </c>
      <c r="I3961" t="s">
        <v>839</v>
      </c>
      <c r="J3961" s="1">
        <v>44367</v>
      </c>
      <c r="K3961">
        <v>21</v>
      </c>
      <c r="L3961" t="s">
        <v>45</v>
      </c>
      <c r="M3961" s="1"/>
    </row>
    <row r="3962" spans="1:13" x14ac:dyDescent="0.35">
      <c r="A3962">
        <v>3961</v>
      </c>
      <c r="B3962" t="s">
        <v>8860</v>
      </c>
      <c r="C3962" t="s">
        <v>8551</v>
      </c>
      <c r="D3962" t="s">
        <v>15</v>
      </c>
      <c r="E3962" t="s">
        <v>16</v>
      </c>
      <c r="F3962">
        <v>60</v>
      </c>
      <c r="G3962" t="s">
        <v>8861</v>
      </c>
      <c r="H3962" t="s">
        <v>8862</v>
      </c>
      <c r="I3962" t="s">
        <v>187</v>
      </c>
      <c r="J3962" s="1">
        <v>43956</v>
      </c>
      <c r="K3962">
        <v>9</v>
      </c>
      <c r="L3962" t="s">
        <v>159</v>
      </c>
      <c r="M3962" s="1"/>
    </row>
    <row r="3963" spans="1:13" x14ac:dyDescent="0.35">
      <c r="A3963">
        <v>3962</v>
      </c>
      <c r="B3963" t="s">
        <v>8863</v>
      </c>
      <c r="C3963" t="s">
        <v>2197</v>
      </c>
      <c r="D3963" t="s">
        <v>15</v>
      </c>
      <c r="E3963" t="s">
        <v>16</v>
      </c>
      <c r="F3963">
        <v>30</v>
      </c>
      <c r="G3963" t="s">
        <v>8864</v>
      </c>
      <c r="H3963" t="s">
        <v>8865</v>
      </c>
      <c r="I3963" t="s">
        <v>32</v>
      </c>
      <c r="J3963" s="1">
        <v>44420</v>
      </c>
      <c r="K3963">
        <v>43</v>
      </c>
      <c r="L3963" t="s">
        <v>33</v>
      </c>
      <c r="M3963" s="1"/>
    </row>
    <row r="3964" spans="1:13" x14ac:dyDescent="0.35">
      <c r="A3964">
        <v>3963</v>
      </c>
      <c r="B3964" t="s">
        <v>7080</v>
      </c>
      <c r="C3964" t="s">
        <v>651</v>
      </c>
      <c r="D3964" t="s">
        <v>51</v>
      </c>
      <c r="E3964" t="s">
        <v>16</v>
      </c>
      <c r="F3964">
        <v>30</v>
      </c>
      <c r="G3964" t="s">
        <v>8866</v>
      </c>
      <c r="H3964" t="s">
        <v>659</v>
      </c>
      <c r="I3964" t="s">
        <v>32</v>
      </c>
      <c r="J3964" s="1">
        <v>44872</v>
      </c>
      <c r="K3964">
        <v>18</v>
      </c>
      <c r="L3964" t="s">
        <v>54</v>
      </c>
      <c r="M3964" s="1"/>
    </row>
    <row r="3965" spans="1:13" x14ac:dyDescent="0.35">
      <c r="A3965">
        <v>3964</v>
      </c>
      <c r="B3965" t="s">
        <v>8867</v>
      </c>
      <c r="C3965" t="s">
        <v>3572</v>
      </c>
      <c r="D3965" t="s">
        <v>51</v>
      </c>
      <c r="E3965" t="s">
        <v>16</v>
      </c>
      <c r="F3965">
        <v>90</v>
      </c>
      <c r="G3965" t="s">
        <v>8868</v>
      </c>
      <c r="H3965" t="s">
        <v>1265</v>
      </c>
      <c r="I3965" t="s">
        <v>32</v>
      </c>
      <c r="J3965" s="1">
        <v>44905</v>
      </c>
      <c r="K3965">
        <v>95</v>
      </c>
      <c r="L3965" t="s">
        <v>159</v>
      </c>
      <c r="M3965" s="1"/>
    </row>
    <row r="3966" spans="1:13" x14ac:dyDescent="0.35">
      <c r="A3966">
        <v>3965</v>
      </c>
      <c r="B3966" t="s">
        <v>921</v>
      </c>
      <c r="C3966" t="s">
        <v>8869</v>
      </c>
      <c r="D3966" t="s">
        <v>28</v>
      </c>
      <c r="E3966" t="s">
        <v>29</v>
      </c>
      <c r="F3966">
        <v>90</v>
      </c>
      <c r="G3966" t="s">
        <v>8868</v>
      </c>
      <c r="H3966" t="s">
        <v>1534</v>
      </c>
      <c r="I3966" t="s">
        <v>32</v>
      </c>
      <c r="J3966" s="1">
        <v>44680</v>
      </c>
      <c r="K3966">
        <v>74</v>
      </c>
      <c r="L3966" t="s">
        <v>101</v>
      </c>
      <c r="M3966" s="1"/>
    </row>
    <row r="3967" spans="1:13" x14ac:dyDescent="0.35">
      <c r="A3967">
        <v>3966</v>
      </c>
      <c r="B3967" t="s">
        <v>8870</v>
      </c>
      <c r="C3967" t="s">
        <v>1957</v>
      </c>
      <c r="D3967" t="s">
        <v>51</v>
      </c>
      <c r="E3967" t="s">
        <v>16</v>
      </c>
      <c r="F3967">
        <v>90</v>
      </c>
      <c r="G3967" t="s">
        <v>8871</v>
      </c>
      <c r="H3967" t="s">
        <v>2706</v>
      </c>
      <c r="I3967" t="s">
        <v>294</v>
      </c>
      <c r="J3967" s="1">
        <v>44411</v>
      </c>
      <c r="K3967">
        <v>60</v>
      </c>
      <c r="L3967" t="s">
        <v>101</v>
      </c>
      <c r="M3967" s="1"/>
    </row>
    <row r="3968" spans="1:13" x14ac:dyDescent="0.35">
      <c r="A3968">
        <v>3967</v>
      </c>
      <c r="B3968" t="s">
        <v>8872</v>
      </c>
      <c r="C3968" t="s">
        <v>4113</v>
      </c>
      <c r="D3968" t="s">
        <v>15</v>
      </c>
      <c r="E3968" t="s">
        <v>16</v>
      </c>
      <c r="F3968">
        <v>30</v>
      </c>
      <c r="G3968" t="s">
        <v>8873</v>
      </c>
      <c r="H3968" t="s">
        <v>8874</v>
      </c>
      <c r="I3968" t="s">
        <v>32</v>
      </c>
      <c r="J3968" s="1">
        <v>44096</v>
      </c>
      <c r="K3968">
        <v>46</v>
      </c>
      <c r="L3968" t="s">
        <v>45</v>
      </c>
      <c r="M3968" s="1"/>
    </row>
    <row r="3969" spans="1:13" x14ac:dyDescent="0.35">
      <c r="A3969">
        <v>3968</v>
      </c>
      <c r="B3969" t="s">
        <v>8875</v>
      </c>
      <c r="C3969" t="s">
        <v>4828</v>
      </c>
      <c r="D3969" t="s">
        <v>28</v>
      </c>
      <c r="E3969" t="s">
        <v>29</v>
      </c>
      <c r="F3969">
        <v>30</v>
      </c>
      <c r="G3969" t="s">
        <v>8876</v>
      </c>
      <c r="H3969" t="s">
        <v>641</v>
      </c>
      <c r="I3969" t="s">
        <v>294</v>
      </c>
      <c r="J3969" s="1">
        <v>44908</v>
      </c>
      <c r="K3969">
        <v>55</v>
      </c>
      <c r="L3969" t="s">
        <v>159</v>
      </c>
      <c r="M3969" s="1"/>
    </row>
    <row r="3970" spans="1:13" x14ac:dyDescent="0.35">
      <c r="A3970">
        <v>3969</v>
      </c>
      <c r="B3970" t="s">
        <v>7239</v>
      </c>
      <c r="C3970" t="s">
        <v>76</v>
      </c>
      <c r="D3970" t="s">
        <v>28</v>
      </c>
      <c r="E3970" t="s">
        <v>29</v>
      </c>
      <c r="F3970">
        <v>90</v>
      </c>
      <c r="G3970" t="s">
        <v>8877</v>
      </c>
      <c r="H3970" t="s">
        <v>8878</v>
      </c>
      <c r="I3970" t="s">
        <v>32</v>
      </c>
      <c r="J3970" s="1">
        <v>43992</v>
      </c>
      <c r="K3970">
        <v>20</v>
      </c>
      <c r="L3970" t="s">
        <v>54</v>
      </c>
      <c r="M3970" s="1"/>
    </row>
    <row r="3971" spans="1:13" x14ac:dyDescent="0.35">
      <c r="A3971">
        <v>3970</v>
      </c>
      <c r="B3971" t="s">
        <v>8879</v>
      </c>
      <c r="C3971" t="s">
        <v>5907</v>
      </c>
      <c r="D3971" t="s">
        <v>28</v>
      </c>
      <c r="E3971" t="s">
        <v>29</v>
      </c>
      <c r="F3971">
        <v>60</v>
      </c>
      <c r="G3971" t="s">
        <v>8880</v>
      </c>
      <c r="H3971" t="s">
        <v>1845</v>
      </c>
      <c r="I3971" t="s">
        <v>294</v>
      </c>
      <c r="J3971" s="1">
        <v>44702</v>
      </c>
      <c r="K3971">
        <v>7</v>
      </c>
      <c r="L3971" t="s">
        <v>64</v>
      </c>
      <c r="M3971" s="1"/>
    </row>
    <row r="3972" spans="1:13" x14ac:dyDescent="0.35">
      <c r="A3972">
        <v>3971</v>
      </c>
      <c r="B3972" t="s">
        <v>4858</v>
      </c>
      <c r="C3972" t="s">
        <v>295</v>
      </c>
      <c r="D3972" t="s">
        <v>28</v>
      </c>
      <c r="E3972" t="s">
        <v>29</v>
      </c>
      <c r="F3972">
        <v>30</v>
      </c>
      <c r="G3972" t="s">
        <v>8881</v>
      </c>
      <c r="H3972" t="s">
        <v>890</v>
      </c>
      <c r="I3972" t="s">
        <v>178</v>
      </c>
      <c r="J3972" s="1">
        <v>43837</v>
      </c>
      <c r="K3972">
        <v>15</v>
      </c>
      <c r="L3972" t="s">
        <v>54</v>
      </c>
      <c r="M3972" s="1"/>
    </row>
    <row r="3973" spans="1:13" x14ac:dyDescent="0.35">
      <c r="A3973">
        <v>3972</v>
      </c>
      <c r="B3973" t="s">
        <v>1581</v>
      </c>
      <c r="C3973" t="s">
        <v>6804</v>
      </c>
      <c r="D3973" t="s">
        <v>28</v>
      </c>
      <c r="E3973" t="s">
        <v>29</v>
      </c>
      <c r="F3973">
        <v>30</v>
      </c>
      <c r="G3973" t="s">
        <v>8882</v>
      </c>
      <c r="H3973" t="s">
        <v>288</v>
      </c>
      <c r="I3973" t="s">
        <v>32</v>
      </c>
      <c r="J3973" s="1">
        <v>44205</v>
      </c>
      <c r="K3973">
        <v>10</v>
      </c>
      <c r="L3973" t="s">
        <v>80</v>
      </c>
      <c r="M3973" s="1"/>
    </row>
    <row r="3974" spans="1:13" x14ac:dyDescent="0.35">
      <c r="A3974">
        <v>3973</v>
      </c>
      <c r="B3974" t="s">
        <v>312</v>
      </c>
      <c r="C3974" t="s">
        <v>2301</v>
      </c>
      <c r="D3974" t="s">
        <v>15</v>
      </c>
      <c r="E3974" t="s">
        <v>16</v>
      </c>
      <c r="F3974">
        <v>90</v>
      </c>
      <c r="G3974" t="s">
        <v>8883</v>
      </c>
      <c r="H3974" t="s">
        <v>3882</v>
      </c>
      <c r="I3974" t="s">
        <v>38</v>
      </c>
      <c r="J3974" s="1">
        <v>44677</v>
      </c>
      <c r="K3974">
        <v>5</v>
      </c>
      <c r="L3974" t="s">
        <v>33</v>
      </c>
      <c r="M3974" s="1"/>
    </row>
    <row r="3975" spans="1:13" x14ac:dyDescent="0.35">
      <c r="A3975">
        <v>3974</v>
      </c>
      <c r="B3975" t="s">
        <v>312</v>
      </c>
      <c r="C3975" t="s">
        <v>2301</v>
      </c>
      <c r="D3975" t="s">
        <v>15</v>
      </c>
      <c r="E3975" t="s">
        <v>16</v>
      </c>
      <c r="F3975">
        <v>90</v>
      </c>
      <c r="G3975" t="s">
        <v>8883</v>
      </c>
      <c r="H3975" t="s">
        <v>3882</v>
      </c>
      <c r="I3975" t="s">
        <v>38</v>
      </c>
      <c r="J3975" s="1">
        <v>44677</v>
      </c>
      <c r="K3975">
        <v>5</v>
      </c>
      <c r="L3975" t="s">
        <v>33</v>
      </c>
      <c r="M3975" s="1"/>
    </row>
    <row r="3976" spans="1:13" x14ac:dyDescent="0.35">
      <c r="A3976">
        <v>3975</v>
      </c>
      <c r="B3976" t="s">
        <v>1591</v>
      </c>
      <c r="C3976" t="s">
        <v>3090</v>
      </c>
      <c r="D3976" t="s">
        <v>28</v>
      </c>
      <c r="E3976" t="s">
        <v>29</v>
      </c>
      <c r="F3976">
        <v>30</v>
      </c>
      <c r="G3976" t="s">
        <v>8884</v>
      </c>
      <c r="H3976" t="s">
        <v>3245</v>
      </c>
      <c r="I3976" t="s">
        <v>32</v>
      </c>
      <c r="J3976" s="1">
        <v>44019</v>
      </c>
      <c r="K3976">
        <v>53</v>
      </c>
      <c r="L3976" t="s">
        <v>39</v>
      </c>
      <c r="M3976" s="1"/>
    </row>
    <row r="3977" spans="1:13" x14ac:dyDescent="0.35">
      <c r="A3977">
        <v>3976</v>
      </c>
      <c r="B3977" t="s">
        <v>4647</v>
      </c>
      <c r="C3977" t="s">
        <v>2279</v>
      </c>
      <c r="D3977" t="s">
        <v>28</v>
      </c>
      <c r="E3977" t="s">
        <v>29</v>
      </c>
      <c r="F3977">
        <v>60</v>
      </c>
      <c r="G3977" t="s">
        <v>8885</v>
      </c>
      <c r="H3977" t="s">
        <v>8886</v>
      </c>
      <c r="I3977" t="s">
        <v>1311</v>
      </c>
      <c r="J3977" s="1">
        <v>44606</v>
      </c>
      <c r="K3977">
        <v>88</v>
      </c>
      <c r="L3977" t="s">
        <v>54</v>
      </c>
      <c r="M3977" s="1"/>
    </row>
    <row r="3978" spans="1:13" x14ac:dyDescent="0.35">
      <c r="A3978">
        <v>3977</v>
      </c>
      <c r="B3978" t="s">
        <v>7018</v>
      </c>
      <c r="C3978" t="s">
        <v>8887</v>
      </c>
      <c r="D3978" t="s">
        <v>15</v>
      </c>
      <c r="E3978" t="s">
        <v>16</v>
      </c>
      <c r="F3978">
        <v>30</v>
      </c>
      <c r="G3978" t="s">
        <v>8888</v>
      </c>
      <c r="H3978" t="s">
        <v>927</v>
      </c>
      <c r="I3978" t="s">
        <v>129</v>
      </c>
      <c r="J3978" s="1">
        <v>44871</v>
      </c>
      <c r="K3978">
        <v>86</v>
      </c>
      <c r="L3978" t="s">
        <v>101</v>
      </c>
      <c r="M3978" s="1"/>
    </row>
    <row r="3979" spans="1:13" x14ac:dyDescent="0.35">
      <c r="A3979">
        <v>3978</v>
      </c>
      <c r="B3979" t="s">
        <v>7011</v>
      </c>
      <c r="C3979" t="s">
        <v>8236</v>
      </c>
      <c r="D3979" t="s">
        <v>15</v>
      </c>
      <c r="E3979" t="s">
        <v>16</v>
      </c>
      <c r="F3979">
        <v>90</v>
      </c>
      <c r="G3979" t="s">
        <v>8889</v>
      </c>
      <c r="H3979" t="s">
        <v>1708</v>
      </c>
      <c r="I3979" t="s">
        <v>124</v>
      </c>
      <c r="J3979" s="1">
        <v>44464</v>
      </c>
      <c r="K3979">
        <v>18</v>
      </c>
      <c r="L3979" t="s">
        <v>64</v>
      </c>
      <c r="M3979" s="1"/>
    </row>
    <row r="3980" spans="1:13" x14ac:dyDescent="0.35">
      <c r="A3980">
        <v>3979</v>
      </c>
      <c r="B3980" t="s">
        <v>3195</v>
      </c>
      <c r="C3980" t="s">
        <v>1465</v>
      </c>
      <c r="D3980" t="s">
        <v>15</v>
      </c>
      <c r="E3980" t="s">
        <v>16</v>
      </c>
      <c r="F3980">
        <v>30</v>
      </c>
      <c r="G3980" t="s">
        <v>8890</v>
      </c>
      <c r="H3980" t="s">
        <v>1486</v>
      </c>
      <c r="I3980" t="s">
        <v>32</v>
      </c>
      <c r="J3980" s="1">
        <v>44265</v>
      </c>
      <c r="K3980">
        <v>42</v>
      </c>
      <c r="L3980" t="s">
        <v>101</v>
      </c>
      <c r="M3980" s="1"/>
    </row>
    <row r="3981" spans="1:13" x14ac:dyDescent="0.35">
      <c r="A3981">
        <v>3980</v>
      </c>
      <c r="B3981" t="s">
        <v>8891</v>
      </c>
      <c r="C3981" t="s">
        <v>3419</v>
      </c>
      <c r="D3981" t="s">
        <v>51</v>
      </c>
      <c r="E3981" t="s">
        <v>16</v>
      </c>
      <c r="F3981">
        <v>30</v>
      </c>
      <c r="G3981" t="s">
        <v>8892</v>
      </c>
      <c r="H3981" t="s">
        <v>1827</v>
      </c>
      <c r="I3981" t="s">
        <v>25</v>
      </c>
      <c r="J3981" s="1">
        <v>44849</v>
      </c>
      <c r="K3981">
        <v>56</v>
      </c>
      <c r="L3981" t="s">
        <v>80</v>
      </c>
      <c r="M3981" s="1"/>
    </row>
    <row r="3982" spans="1:13" x14ac:dyDescent="0.35">
      <c r="A3982">
        <v>3981</v>
      </c>
      <c r="B3982" t="s">
        <v>1010</v>
      </c>
      <c r="C3982" t="s">
        <v>6447</v>
      </c>
      <c r="D3982" t="s">
        <v>28</v>
      </c>
      <c r="E3982" t="s">
        <v>29</v>
      </c>
      <c r="F3982">
        <v>60</v>
      </c>
      <c r="G3982" t="s">
        <v>8893</v>
      </c>
      <c r="H3982" t="s">
        <v>1969</v>
      </c>
      <c r="I3982" t="s">
        <v>32</v>
      </c>
      <c r="J3982" s="1">
        <v>44101</v>
      </c>
      <c r="K3982">
        <v>26</v>
      </c>
      <c r="L3982" t="s">
        <v>64</v>
      </c>
      <c r="M3982" s="1"/>
    </row>
    <row r="3983" spans="1:13" x14ac:dyDescent="0.35">
      <c r="A3983">
        <v>3982</v>
      </c>
      <c r="B3983" t="s">
        <v>6845</v>
      </c>
      <c r="C3983" t="s">
        <v>8514</v>
      </c>
      <c r="D3983" t="s">
        <v>51</v>
      </c>
      <c r="E3983" t="s">
        <v>16</v>
      </c>
      <c r="F3983">
        <v>90</v>
      </c>
      <c r="G3983" t="s">
        <v>8894</v>
      </c>
      <c r="H3983" t="s">
        <v>4034</v>
      </c>
      <c r="I3983" t="s">
        <v>178</v>
      </c>
      <c r="J3983" s="1">
        <v>44051</v>
      </c>
      <c r="K3983">
        <v>54</v>
      </c>
      <c r="L3983" t="s">
        <v>45</v>
      </c>
      <c r="M3983" s="1"/>
    </row>
    <row r="3984" spans="1:13" x14ac:dyDescent="0.35">
      <c r="A3984">
        <v>3983</v>
      </c>
      <c r="B3984" t="s">
        <v>6328</v>
      </c>
      <c r="C3984" t="s">
        <v>8685</v>
      </c>
      <c r="D3984" t="s">
        <v>28</v>
      </c>
      <c r="E3984" t="s">
        <v>29</v>
      </c>
      <c r="F3984">
        <v>90</v>
      </c>
      <c r="G3984" t="s">
        <v>8895</v>
      </c>
      <c r="H3984" t="s">
        <v>2875</v>
      </c>
      <c r="I3984" t="s">
        <v>32</v>
      </c>
      <c r="J3984" s="1">
        <v>43886</v>
      </c>
      <c r="K3984">
        <v>37</v>
      </c>
      <c r="L3984" t="s">
        <v>70</v>
      </c>
      <c r="M3984" s="1"/>
    </row>
    <row r="3985" spans="1:13" x14ac:dyDescent="0.35">
      <c r="A3985">
        <v>3984</v>
      </c>
      <c r="B3985" t="s">
        <v>1158</v>
      </c>
      <c r="C3985" t="s">
        <v>8896</v>
      </c>
      <c r="D3985" t="s">
        <v>28</v>
      </c>
      <c r="E3985" t="s">
        <v>29</v>
      </c>
      <c r="F3985">
        <v>60</v>
      </c>
      <c r="G3985" t="s">
        <v>8897</v>
      </c>
      <c r="H3985" t="s">
        <v>3157</v>
      </c>
      <c r="I3985" t="s">
        <v>32</v>
      </c>
      <c r="J3985" s="1">
        <v>44863</v>
      </c>
      <c r="K3985">
        <v>38</v>
      </c>
      <c r="L3985" t="s">
        <v>64</v>
      </c>
      <c r="M3985" s="1"/>
    </row>
    <row r="3986" spans="1:13" x14ac:dyDescent="0.35">
      <c r="A3986">
        <v>3985</v>
      </c>
      <c r="B3986" t="s">
        <v>1758</v>
      </c>
      <c r="C3986" t="s">
        <v>4994</v>
      </c>
      <c r="D3986" t="s">
        <v>15</v>
      </c>
      <c r="E3986" t="s">
        <v>16</v>
      </c>
      <c r="F3986">
        <v>30</v>
      </c>
      <c r="G3986" t="s">
        <v>8898</v>
      </c>
      <c r="H3986" t="s">
        <v>3666</v>
      </c>
      <c r="I3986" t="s">
        <v>1483</v>
      </c>
      <c r="J3986" s="1">
        <v>44068</v>
      </c>
      <c r="K3986">
        <v>17</v>
      </c>
      <c r="L3986" t="s">
        <v>70</v>
      </c>
      <c r="M3986" s="1"/>
    </row>
    <row r="3987" spans="1:13" x14ac:dyDescent="0.35">
      <c r="A3987">
        <v>3986</v>
      </c>
      <c r="B3987" t="s">
        <v>8899</v>
      </c>
      <c r="C3987" t="s">
        <v>1058</v>
      </c>
      <c r="D3987" t="s">
        <v>15</v>
      </c>
      <c r="E3987" t="s">
        <v>16</v>
      </c>
      <c r="F3987">
        <v>60</v>
      </c>
      <c r="G3987" t="s">
        <v>8900</v>
      </c>
      <c r="H3987" t="s">
        <v>1674</v>
      </c>
      <c r="I3987" t="s">
        <v>25</v>
      </c>
      <c r="J3987" s="1">
        <v>44669</v>
      </c>
      <c r="K3987">
        <v>18</v>
      </c>
      <c r="L3987" t="s">
        <v>80</v>
      </c>
      <c r="M3987" s="1"/>
    </row>
    <row r="3988" spans="1:13" x14ac:dyDescent="0.35">
      <c r="A3988">
        <v>3987</v>
      </c>
      <c r="B3988" t="s">
        <v>6540</v>
      </c>
      <c r="C3988" t="s">
        <v>358</v>
      </c>
      <c r="D3988" t="s">
        <v>28</v>
      </c>
      <c r="E3988" t="s">
        <v>29</v>
      </c>
      <c r="F3988">
        <v>90</v>
      </c>
      <c r="G3988" t="s">
        <v>8901</v>
      </c>
      <c r="H3988" t="s">
        <v>5974</v>
      </c>
      <c r="I3988" t="s">
        <v>19</v>
      </c>
      <c r="J3988" s="1">
        <v>44240</v>
      </c>
      <c r="K3988">
        <v>94</v>
      </c>
      <c r="L3988" t="s">
        <v>101</v>
      </c>
      <c r="M3988" s="1"/>
    </row>
    <row r="3989" spans="1:13" x14ac:dyDescent="0.35">
      <c r="A3989">
        <v>3988</v>
      </c>
      <c r="B3989" t="s">
        <v>6624</v>
      </c>
      <c r="C3989" t="s">
        <v>403</v>
      </c>
      <c r="D3989" t="s">
        <v>51</v>
      </c>
      <c r="E3989" t="s">
        <v>16</v>
      </c>
      <c r="F3989">
        <v>90</v>
      </c>
      <c r="G3989" t="s">
        <v>8901</v>
      </c>
      <c r="H3989" t="s">
        <v>526</v>
      </c>
      <c r="I3989" t="s">
        <v>32</v>
      </c>
      <c r="J3989" s="1">
        <v>44210</v>
      </c>
      <c r="K3989">
        <v>47</v>
      </c>
      <c r="L3989" t="s">
        <v>39</v>
      </c>
      <c r="M3989" s="1"/>
    </row>
    <row r="3990" spans="1:13" x14ac:dyDescent="0.35">
      <c r="A3990">
        <v>3989</v>
      </c>
      <c r="B3990" t="s">
        <v>4368</v>
      </c>
      <c r="C3990" t="s">
        <v>4469</v>
      </c>
      <c r="D3990" t="s">
        <v>117</v>
      </c>
      <c r="E3990" t="s">
        <v>29</v>
      </c>
      <c r="F3990">
        <v>60</v>
      </c>
      <c r="G3990" t="s">
        <v>8902</v>
      </c>
      <c r="H3990" t="s">
        <v>7642</v>
      </c>
      <c r="I3990" t="s">
        <v>32</v>
      </c>
      <c r="J3990" s="1">
        <v>44363</v>
      </c>
      <c r="K3990">
        <v>94</v>
      </c>
      <c r="L3990" t="s">
        <v>101</v>
      </c>
      <c r="M3990" s="1"/>
    </row>
    <row r="3991" spans="1:13" x14ac:dyDescent="0.35">
      <c r="A3991">
        <v>3990</v>
      </c>
      <c r="B3991" t="s">
        <v>1229</v>
      </c>
      <c r="C3991" t="s">
        <v>4143</v>
      </c>
      <c r="D3991" t="s">
        <v>28</v>
      </c>
      <c r="E3991" t="s">
        <v>29</v>
      </c>
      <c r="F3991">
        <v>60</v>
      </c>
      <c r="G3991" t="s">
        <v>8903</v>
      </c>
      <c r="H3991" t="s">
        <v>7763</v>
      </c>
      <c r="I3991" t="s">
        <v>129</v>
      </c>
      <c r="J3991" s="1">
        <v>44782</v>
      </c>
      <c r="K3991">
        <v>56</v>
      </c>
      <c r="L3991" t="s">
        <v>64</v>
      </c>
      <c r="M3991" s="1"/>
    </row>
    <row r="3992" spans="1:13" x14ac:dyDescent="0.35">
      <c r="A3992">
        <v>3991</v>
      </c>
      <c r="B3992" t="s">
        <v>5789</v>
      </c>
      <c r="C3992" t="s">
        <v>4994</v>
      </c>
      <c r="D3992" t="s">
        <v>28</v>
      </c>
      <c r="E3992" t="s">
        <v>29</v>
      </c>
      <c r="F3992">
        <v>90</v>
      </c>
      <c r="G3992" t="s">
        <v>8904</v>
      </c>
      <c r="H3992" t="s">
        <v>7008</v>
      </c>
      <c r="I3992" t="s">
        <v>25</v>
      </c>
      <c r="J3992" s="1">
        <v>44881</v>
      </c>
      <c r="K3992">
        <v>7</v>
      </c>
      <c r="L3992" t="s">
        <v>45</v>
      </c>
      <c r="M3992" s="1"/>
    </row>
    <row r="3993" spans="1:13" x14ac:dyDescent="0.35">
      <c r="A3993">
        <v>3992</v>
      </c>
      <c r="B3993" t="s">
        <v>3537</v>
      </c>
      <c r="C3993" t="s">
        <v>7138</v>
      </c>
      <c r="D3993" t="s">
        <v>15</v>
      </c>
      <c r="E3993" t="s">
        <v>16</v>
      </c>
      <c r="F3993">
        <v>60</v>
      </c>
      <c r="G3993" t="s">
        <v>8905</v>
      </c>
      <c r="H3993" t="s">
        <v>8906</v>
      </c>
      <c r="I3993" t="s">
        <v>240</v>
      </c>
      <c r="J3993" s="1">
        <v>43994</v>
      </c>
      <c r="K3993">
        <v>3</v>
      </c>
      <c r="L3993" t="s">
        <v>64</v>
      </c>
      <c r="M3993" s="1"/>
    </row>
    <row r="3994" spans="1:13" x14ac:dyDescent="0.35">
      <c r="A3994">
        <v>3993</v>
      </c>
      <c r="B3994" t="s">
        <v>4029</v>
      </c>
      <c r="C3994" t="s">
        <v>4949</v>
      </c>
      <c r="D3994" t="s">
        <v>28</v>
      </c>
      <c r="E3994" t="s">
        <v>29</v>
      </c>
      <c r="F3994">
        <v>90</v>
      </c>
      <c r="G3994" t="s">
        <v>8907</v>
      </c>
      <c r="H3994" t="s">
        <v>7269</v>
      </c>
      <c r="I3994" t="s">
        <v>187</v>
      </c>
      <c r="J3994" s="1">
        <v>44289</v>
      </c>
      <c r="L3994" t="s">
        <v>80</v>
      </c>
      <c r="M3994" s="1"/>
    </row>
    <row r="3995" spans="1:13" x14ac:dyDescent="0.35">
      <c r="A3995">
        <v>3994</v>
      </c>
      <c r="B3995" t="s">
        <v>8908</v>
      </c>
      <c r="C3995" t="s">
        <v>481</v>
      </c>
      <c r="D3995" t="s">
        <v>15</v>
      </c>
      <c r="E3995" t="s">
        <v>16</v>
      </c>
      <c r="F3995">
        <v>30</v>
      </c>
      <c r="G3995" t="s">
        <v>8909</v>
      </c>
      <c r="H3995" t="s">
        <v>917</v>
      </c>
      <c r="I3995" t="s">
        <v>32</v>
      </c>
      <c r="J3995" s="1">
        <v>44645</v>
      </c>
      <c r="K3995">
        <v>6</v>
      </c>
      <c r="L3995" t="s">
        <v>45</v>
      </c>
      <c r="M3995" s="1"/>
    </row>
    <row r="3996" spans="1:13" x14ac:dyDescent="0.35">
      <c r="A3996">
        <v>3995</v>
      </c>
      <c r="B3996" t="s">
        <v>8910</v>
      </c>
      <c r="C3996" t="s">
        <v>2773</v>
      </c>
      <c r="D3996" t="s">
        <v>15</v>
      </c>
      <c r="E3996" t="s">
        <v>16</v>
      </c>
      <c r="F3996">
        <v>60</v>
      </c>
      <c r="G3996" t="s">
        <v>8909</v>
      </c>
      <c r="H3996" t="s">
        <v>6826</v>
      </c>
      <c r="I3996" t="s">
        <v>32</v>
      </c>
      <c r="J3996" s="1">
        <v>44437</v>
      </c>
      <c r="K3996">
        <v>68</v>
      </c>
      <c r="L3996" t="s">
        <v>101</v>
      </c>
      <c r="M3996" s="1"/>
    </row>
    <row r="3997" spans="1:13" x14ac:dyDescent="0.35">
      <c r="A3997">
        <v>3996</v>
      </c>
      <c r="B3997" t="s">
        <v>8911</v>
      </c>
      <c r="C3997" t="s">
        <v>7226</v>
      </c>
      <c r="D3997" t="s">
        <v>28</v>
      </c>
      <c r="E3997" t="s">
        <v>29</v>
      </c>
      <c r="F3997">
        <v>30</v>
      </c>
      <c r="G3997" t="s">
        <v>8912</v>
      </c>
      <c r="H3997" t="s">
        <v>2380</v>
      </c>
      <c r="I3997" t="s">
        <v>173</v>
      </c>
      <c r="J3997" s="1">
        <v>44302</v>
      </c>
      <c r="K3997">
        <v>3</v>
      </c>
      <c r="L3997" t="s">
        <v>64</v>
      </c>
      <c r="M3997" s="1"/>
    </row>
    <row r="3998" spans="1:13" x14ac:dyDescent="0.35">
      <c r="A3998">
        <v>3997</v>
      </c>
      <c r="B3998" t="s">
        <v>1985</v>
      </c>
      <c r="C3998" t="s">
        <v>8913</v>
      </c>
      <c r="D3998" t="s">
        <v>28</v>
      </c>
      <c r="E3998" t="s">
        <v>29</v>
      </c>
      <c r="F3998">
        <v>60</v>
      </c>
      <c r="G3998" t="s">
        <v>8912</v>
      </c>
      <c r="H3998" t="s">
        <v>408</v>
      </c>
      <c r="I3998" t="s">
        <v>25</v>
      </c>
      <c r="J3998" s="1">
        <v>44038</v>
      </c>
      <c r="K3998">
        <v>78</v>
      </c>
      <c r="L3998" t="s">
        <v>101</v>
      </c>
      <c r="M3998" s="1"/>
    </row>
    <row r="3999" spans="1:13" x14ac:dyDescent="0.35">
      <c r="A3999">
        <v>3998</v>
      </c>
      <c r="B3999" t="s">
        <v>8914</v>
      </c>
      <c r="C3999" t="s">
        <v>8915</v>
      </c>
      <c r="D3999" t="s">
        <v>51</v>
      </c>
      <c r="E3999" t="s">
        <v>16</v>
      </c>
      <c r="F3999">
        <v>90</v>
      </c>
      <c r="G3999" t="s">
        <v>8916</v>
      </c>
      <c r="H3999" t="s">
        <v>6736</v>
      </c>
      <c r="I3999" t="s">
        <v>32</v>
      </c>
      <c r="J3999" s="1">
        <v>44116</v>
      </c>
      <c r="K3999">
        <v>77</v>
      </c>
      <c r="L3999" t="s">
        <v>159</v>
      </c>
      <c r="M3999" s="1"/>
    </row>
    <row r="4000" spans="1:13" x14ac:dyDescent="0.35">
      <c r="A4000">
        <v>3999</v>
      </c>
      <c r="B4000" t="s">
        <v>2650</v>
      </c>
      <c r="C4000" t="s">
        <v>8917</v>
      </c>
      <c r="D4000" t="s">
        <v>28</v>
      </c>
      <c r="E4000" t="s">
        <v>29</v>
      </c>
      <c r="F4000">
        <v>90</v>
      </c>
      <c r="G4000" t="s">
        <v>8918</v>
      </c>
      <c r="H4000" t="s">
        <v>2163</v>
      </c>
      <c r="I4000" t="s">
        <v>1824</v>
      </c>
      <c r="J4000" s="1">
        <v>44012</v>
      </c>
      <c r="K4000">
        <v>45</v>
      </c>
      <c r="L4000" t="s">
        <v>39</v>
      </c>
      <c r="M4000" s="1"/>
    </row>
    <row r="4001" spans="1:13" x14ac:dyDescent="0.35">
      <c r="A4001">
        <v>4000</v>
      </c>
      <c r="B4001" t="s">
        <v>8919</v>
      </c>
      <c r="C4001" t="s">
        <v>7485</v>
      </c>
      <c r="D4001" t="s">
        <v>15</v>
      </c>
      <c r="E4001" t="s">
        <v>16</v>
      </c>
      <c r="F4001">
        <v>60</v>
      </c>
      <c r="G4001" t="s">
        <v>8920</v>
      </c>
      <c r="H4001" t="s">
        <v>6787</v>
      </c>
      <c r="I4001" t="s">
        <v>1035</v>
      </c>
      <c r="J4001" s="1">
        <v>44063</v>
      </c>
      <c r="K4001">
        <v>59</v>
      </c>
      <c r="L4001" t="s">
        <v>33</v>
      </c>
      <c r="M4001" s="1"/>
    </row>
    <row r="4002" spans="1:13" x14ac:dyDescent="0.35">
      <c r="A4002">
        <v>4001</v>
      </c>
      <c r="B4002" t="s">
        <v>5559</v>
      </c>
      <c r="C4002" t="s">
        <v>3269</v>
      </c>
      <c r="D4002" t="s">
        <v>28</v>
      </c>
      <c r="E4002" t="s">
        <v>29</v>
      </c>
      <c r="F4002">
        <v>60</v>
      </c>
      <c r="G4002" t="s">
        <v>8921</v>
      </c>
      <c r="H4002" t="s">
        <v>4077</v>
      </c>
      <c r="I4002" t="s">
        <v>554</v>
      </c>
      <c r="J4002" s="1">
        <v>43902</v>
      </c>
      <c r="K4002">
        <v>11</v>
      </c>
      <c r="L4002" t="s">
        <v>80</v>
      </c>
      <c r="M4002" s="1"/>
    </row>
    <row r="4003" spans="1:13" x14ac:dyDescent="0.35">
      <c r="A4003">
        <v>4002</v>
      </c>
      <c r="B4003" t="s">
        <v>3696</v>
      </c>
      <c r="C4003" t="s">
        <v>7149</v>
      </c>
      <c r="D4003" t="s">
        <v>41</v>
      </c>
      <c r="E4003" t="s">
        <v>16</v>
      </c>
      <c r="F4003">
        <v>30</v>
      </c>
      <c r="G4003" t="s">
        <v>8922</v>
      </c>
      <c r="H4003" t="s">
        <v>917</v>
      </c>
      <c r="I4003" t="s">
        <v>32</v>
      </c>
      <c r="J4003" s="1">
        <v>44903</v>
      </c>
      <c r="K4003">
        <v>73</v>
      </c>
      <c r="L4003" t="s">
        <v>39</v>
      </c>
      <c r="M4003" s="1"/>
    </row>
    <row r="4004" spans="1:13" x14ac:dyDescent="0.35">
      <c r="A4004">
        <v>4003</v>
      </c>
      <c r="B4004" t="s">
        <v>8923</v>
      </c>
      <c r="C4004" t="s">
        <v>1765</v>
      </c>
      <c r="D4004" t="s">
        <v>51</v>
      </c>
      <c r="E4004" t="s">
        <v>16</v>
      </c>
      <c r="F4004">
        <v>90</v>
      </c>
      <c r="G4004" t="s">
        <v>8924</v>
      </c>
      <c r="H4004" t="s">
        <v>2893</v>
      </c>
      <c r="I4004" t="s">
        <v>32</v>
      </c>
      <c r="J4004" s="1">
        <v>44785</v>
      </c>
      <c r="K4004">
        <v>46</v>
      </c>
      <c r="L4004" t="s">
        <v>80</v>
      </c>
      <c r="M4004" s="1"/>
    </row>
    <row r="4005" spans="1:13" x14ac:dyDescent="0.35">
      <c r="A4005">
        <v>4004</v>
      </c>
      <c r="B4005" t="s">
        <v>4460</v>
      </c>
      <c r="C4005" t="s">
        <v>391</v>
      </c>
      <c r="D4005" t="s">
        <v>28</v>
      </c>
      <c r="E4005" t="s">
        <v>29</v>
      </c>
      <c r="F4005">
        <v>30</v>
      </c>
      <c r="G4005" t="s">
        <v>8925</v>
      </c>
      <c r="H4005" t="s">
        <v>1272</v>
      </c>
      <c r="I4005" t="s">
        <v>59</v>
      </c>
      <c r="J4005" s="1">
        <v>44213</v>
      </c>
      <c r="K4005">
        <v>16</v>
      </c>
      <c r="L4005" t="s">
        <v>70</v>
      </c>
      <c r="M4005" s="1"/>
    </row>
    <row r="4006" spans="1:13" x14ac:dyDescent="0.35">
      <c r="A4006">
        <v>4005</v>
      </c>
      <c r="B4006" t="s">
        <v>8926</v>
      </c>
      <c r="C4006" t="s">
        <v>1813</v>
      </c>
      <c r="D4006" t="s">
        <v>51</v>
      </c>
      <c r="E4006" t="s">
        <v>16</v>
      </c>
      <c r="F4006">
        <v>60</v>
      </c>
      <c r="G4006" t="s">
        <v>8925</v>
      </c>
      <c r="H4006" t="s">
        <v>2076</v>
      </c>
      <c r="I4006" t="s">
        <v>2077</v>
      </c>
      <c r="J4006" s="1">
        <v>44241</v>
      </c>
      <c r="K4006">
        <v>11</v>
      </c>
      <c r="L4006" t="s">
        <v>70</v>
      </c>
      <c r="M4006" s="1"/>
    </row>
    <row r="4007" spans="1:13" x14ac:dyDescent="0.35">
      <c r="A4007">
        <v>4006</v>
      </c>
      <c r="B4007" t="s">
        <v>7734</v>
      </c>
      <c r="C4007" t="s">
        <v>8134</v>
      </c>
      <c r="D4007" t="s">
        <v>15</v>
      </c>
      <c r="E4007" t="s">
        <v>16</v>
      </c>
      <c r="F4007">
        <v>90</v>
      </c>
      <c r="G4007" t="s">
        <v>8927</v>
      </c>
      <c r="H4007" t="s">
        <v>2831</v>
      </c>
      <c r="I4007" t="s">
        <v>32</v>
      </c>
      <c r="J4007" s="1">
        <v>44340</v>
      </c>
      <c r="K4007">
        <v>72</v>
      </c>
      <c r="L4007" t="s">
        <v>33</v>
      </c>
      <c r="M4007" s="1"/>
    </row>
    <row r="4008" spans="1:13" x14ac:dyDescent="0.35">
      <c r="A4008">
        <v>4007</v>
      </c>
      <c r="B4008" t="s">
        <v>7896</v>
      </c>
      <c r="C4008" t="s">
        <v>2480</v>
      </c>
      <c r="D4008" t="s">
        <v>92</v>
      </c>
      <c r="E4008" t="s">
        <v>16</v>
      </c>
      <c r="F4008">
        <v>30</v>
      </c>
      <c r="G4008" t="s">
        <v>8928</v>
      </c>
      <c r="H4008" t="s">
        <v>7689</v>
      </c>
      <c r="I4008" t="s">
        <v>38</v>
      </c>
      <c r="J4008" s="1">
        <v>44752</v>
      </c>
      <c r="K4008">
        <v>41</v>
      </c>
      <c r="L4008" t="s">
        <v>39</v>
      </c>
      <c r="M4008" s="1"/>
    </row>
    <row r="4009" spans="1:13" x14ac:dyDescent="0.35">
      <c r="A4009">
        <v>4008</v>
      </c>
      <c r="B4009" t="s">
        <v>7896</v>
      </c>
      <c r="C4009" t="s">
        <v>2480</v>
      </c>
      <c r="D4009" t="s">
        <v>92</v>
      </c>
      <c r="E4009" t="s">
        <v>16</v>
      </c>
      <c r="F4009">
        <v>30</v>
      </c>
      <c r="G4009" t="s">
        <v>8928</v>
      </c>
      <c r="H4009" t="s">
        <v>7689</v>
      </c>
      <c r="I4009" t="s">
        <v>38</v>
      </c>
      <c r="J4009" s="1">
        <v>44752</v>
      </c>
      <c r="K4009">
        <v>41</v>
      </c>
      <c r="L4009" t="s">
        <v>39</v>
      </c>
      <c r="M4009" s="1"/>
    </row>
    <row r="4010" spans="1:13" x14ac:dyDescent="0.35">
      <c r="A4010">
        <v>4009</v>
      </c>
      <c r="B4010" t="s">
        <v>8929</v>
      </c>
      <c r="C4010" t="s">
        <v>2125</v>
      </c>
      <c r="D4010" t="s">
        <v>51</v>
      </c>
      <c r="E4010" t="s">
        <v>16</v>
      </c>
      <c r="F4010">
        <v>60</v>
      </c>
      <c r="G4010" t="s">
        <v>8930</v>
      </c>
      <c r="H4010" t="s">
        <v>270</v>
      </c>
      <c r="I4010" t="s">
        <v>187</v>
      </c>
      <c r="J4010" s="1">
        <v>43961</v>
      </c>
      <c r="K4010">
        <v>23</v>
      </c>
      <c r="L4010" t="s">
        <v>39</v>
      </c>
      <c r="M4010" s="1"/>
    </row>
    <row r="4011" spans="1:13" x14ac:dyDescent="0.35">
      <c r="A4011">
        <v>4010</v>
      </c>
      <c r="B4011" t="s">
        <v>7006</v>
      </c>
      <c r="C4011" t="s">
        <v>328</v>
      </c>
      <c r="D4011" t="s">
        <v>28</v>
      </c>
      <c r="E4011" t="s">
        <v>29</v>
      </c>
      <c r="F4011">
        <v>90</v>
      </c>
      <c r="G4011" t="s">
        <v>8931</v>
      </c>
      <c r="H4011" t="s">
        <v>5778</v>
      </c>
      <c r="I4011" t="s">
        <v>1311</v>
      </c>
      <c r="J4011" s="1">
        <v>43932</v>
      </c>
      <c r="K4011">
        <v>7</v>
      </c>
      <c r="L4011" t="s">
        <v>39</v>
      </c>
      <c r="M4011" s="1"/>
    </row>
    <row r="4012" spans="1:13" x14ac:dyDescent="0.35">
      <c r="A4012">
        <v>4011</v>
      </c>
      <c r="B4012" t="s">
        <v>8932</v>
      </c>
      <c r="C4012" t="s">
        <v>4324</v>
      </c>
      <c r="D4012" t="s">
        <v>15</v>
      </c>
      <c r="E4012" t="s">
        <v>16</v>
      </c>
      <c r="F4012">
        <v>30</v>
      </c>
      <c r="G4012" t="s">
        <v>8933</v>
      </c>
      <c r="H4012" t="s">
        <v>8019</v>
      </c>
      <c r="I4012" t="s">
        <v>32</v>
      </c>
      <c r="J4012" s="1">
        <v>44037</v>
      </c>
      <c r="K4012">
        <v>76</v>
      </c>
      <c r="L4012" t="s">
        <v>33</v>
      </c>
      <c r="M4012" s="1"/>
    </row>
    <row r="4013" spans="1:13" x14ac:dyDescent="0.35">
      <c r="A4013">
        <v>4012</v>
      </c>
      <c r="B4013" t="s">
        <v>8934</v>
      </c>
      <c r="C4013" t="s">
        <v>34</v>
      </c>
      <c r="D4013" t="s">
        <v>51</v>
      </c>
      <c r="E4013" t="s">
        <v>16</v>
      </c>
      <c r="F4013">
        <v>60</v>
      </c>
      <c r="G4013" t="s">
        <v>8935</v>
      </c>
      <c r="H4013" t="s">
        <v>4678</v>
      </c>
      <c r="I4013" t="s">
        <v>886</v>
      </c>
      <c r="J4013" s="1">
        <v>44838</v>
      </c>
      <c r="K4013">
        <v>12</v>
      </c>
      <c r="L4013" t="s">
        <v>20</v>
      </c>
      <c r="M4013" s="1"/>
    </row>
    <row r="4014" spans="1:13" x14ac:dyDescent="0.35">
      <c r="A4014">
        <v>4013</v>
      </c>
      <c r="B4014" t="s">
        <v>8936</v>
      </c>
      <c r="C4014" t="s">
        <v>367</v>
      </c>
      <c r="D4014" t="s">
        <v>51</v>
      </c>
      <c r="E4014" t="s">
        <v>16</v>
      </c>
      <c r="F4014">
        <v>30</v>
      </c>
      <c r="G4014" t="s">
        <v>8937</v>
      </c>
      <c r="H4014" t="s">
        <v>4334</v>
      </c>
      <c r="I4014" t="s">
        <v>1199</v>
      </c>
      <c r="J4014" s="1">
        <v>44361</v>
      </c>
      <c r="K4014">
        <v>25</v>
      </c>
      <c r="L4014" t="s">
        <v>101</v>
      </c>
      <c r="M4014" s="1"/>
    </row>
    <row r="4015" spans="1:13" x14ac:dyDescent="0.35">
      <c r="A4015">
        <v>4014</v>
      </c>
      <c r="B4015" t="s">
        <v>6075</v>
      </c>
      <c r="C4015" t="s">
        <v>8551</v>
      </c>
      <c r="D4015" t="s">
        <v>28</v>
      </c>
      <c r="E4015" t="s">
        <v>29</v>
      </c>
      <c r="F4015">
        <v>90</v>
      </c>
      <c r="G4015" t="s">
        <v>8938</v>
      </c>
      <c r="H4015" t="s">
        <v>2179</v>
      </c>
      <c r="I4015" t="s">
        <v>294</v>
      </c>
      <c r="J4015" s="1">
        <v>44235</v>
      </c>
      <c r="K4015">
        <v>62</v>
      </c>
      <c r="L4015" t="s">
        <v>45</v>
      </c>
      <c r="M4015" s="1"/>
    </row>
    <row r="4016" spans="1:13" x14ac:dyDescent="0.35">
      <c r="A4016">
        <v>4015</v>
      </c>
      <c r="B4016" t="s">
        <v>8939</v>
      </c>
      <c r="C4016" t="s">
        <v>2903</v>
      </c>
      <c r="D4016" t="s">
        <v>51</v>
      </c>
      <c r="E4016" t="s">
        <v>16</v>
      </c>
      <c r="F4016">
        <v>90</v>
      </c>
      <c r="G4016" t="s">
        <v>8940</v>
      </c>
      <c r="H4016" t="s">
        <v>1609</v>
      </c>
      <c r="I4016" t="s">
        <v>32</v>
      </c>
      <c r="J4016" s="1">
        <v>44914</v>
      </c>
      <c r="K4016">
        <v>65</v>
      </c>
      <c r="L4016" t="s">
        <v>54</v>
      </c>
      <c r="M4016" s="1"/>
    </row>
    <row r="4017" spans="1:13" x14ac:dyDescent="0.35">
      <c r="A4017">
        <v>4016</v>
      </c>
      <c r="B4017" t="s">
        <v>5518</v>
      </c>
      <c r="C4017" t="s">
        <v>665</v>
      </c>
      <c r="D4017" t="s">
        <v>28</v>
      </c>
      <c r="E4017" t="s">
        <v>29</v>
      </c>
      <c r="F4017">
        <v>30</v>
      </c>
      <c r="G4017" t="s">
        <v>8941</v>
      </c>
      <c r="H4017" t="s">
        <v>7154</v>
      </c>
      <c r="I4017" t="s">
        <v>32</v>
      </c>
      <c r="J4017" s="1">
        <v>44319</v>
      </c>
      <c r="K4017">
        <v>53</v>
      </c>
      <c r="L4017" t="s">
        <v>33</v>
      </c>
      <c r="M4017" s="1"/>
    </row>
    <row r="4018" spans="1:13" x14ac:dyDescent="0.35">
      <c r="A4018">
        <v>4017</v>
      </c>
      <c r="B4018" t="s">
        <v>8942</v>
      </c>
      <c r="C4018" t="s">
        <v>8467</v>
      </c>
      <c r="D4018" t="s">
        <v>28</v>
      </c>
      <c r="E4018" t="s">
        <v>29</v>
      </c>
      <c r="F4018">
        <v>60</v>
      </c>
      <c r="G4018" t="s">
        <v>8943</v>
      </c>
      <c r="H4018" t="s">
        <v>43</v>
      </c>
      <c r="I4018" t="s">
        <v>44</v>
      </c>
      <c r="J4018" s="1">
        <v>44437</v>
      </c>
      <c r="K4018">
        <v>91</v>
      </c>
      <c r="L4018" t="s">
        <v>70</v>
      </c>
      <c r="M4018" s="1"/>
    </row>
    <row r="4019" spans="1:13" x14ac:dyDescent="0.35">
      <c r="A4019">
        <v>4018</v>
      </c>
      <c r="B4019" t="s">
        <v>8944</v>
      </c>
      <c r="C4019" t="s">
        <v>1386</v>
      </c>
      <c r="D4019" t="s">
        <v>41</v>
      </c>
      <c r="E4019" t="s">
        <v>16</v>
      </c>
      <c r="F4019">
        <v>60</v>
      </c>
      <c r="G4019" t="s">
        <v>8945</v>
      </c>
      <c r="H4019" t="s">
        <v>8946</v>
      </c>
      <c r="I4019" t="s">
        <v>95</v>
      </c>
      <c r="J4019" s="1">
        <v>44262</v>
      </c>
      <c r="K4019">
        <v>35</v>
      </c>
      <c r="L4019" t="s">
        <v>64</v>
      </c>
      <c r="M4019" s="1"/>
    </row>
    <row r="4020" spans="1:13" x14ac:dyDescent="0.35">
      <c r="A4020">
        <v>4019</v>
      </c>
      <c r="B4020" t="s">
        <v>2951</v>
      </c>
      <c r="C4020" t="s">
        <v>232</v>
      </c>
      <c r="D4020" t="s">
        <v>15</v>
      </c>
      <c r="E4020" t="s">
        <v>16</v>
      </c>
      <c r="F4020">
        <v>30</v>
      </c>
      <c r="G4020" t="s">
        <v>8947</v>
      </c>
      <c r="H4020" t="s">
        <v>764</v>
      </c>
      <c r="I4020" t="s">
        <v>32</v>
      </c>
      <c r="J4020" s="1">
        <v>43934</v>
      </c>
      <c r="K4020">
        <v>71</v>
      </c>
      <c r="L4020" t="s">
        <v>20</v>
      </c>
      <c r="M4020" s="1"/>
    </row>
    <row r="4021" spans="1:13" x14ac:dyDescent="0.35">
      <c r="A4021">
        <v>4020</v>
      </c>
      <c r="B4021" t="s">
        <v>3999</v>
      </c>
      <c r="C4021" t="s">
        <v>851</v>
      </c>
      <c r="D4021" t="s">
        <v>28</v>
      </c>
      <c r="E4021" t="s">
        <v>29</v>
      </c>
      <c r="F4021">
        <v>30</v>
      </c>
      <c r="G4021" t="s">
        <v>8948</v>
      </c>
      <c r="H4021" t="s">
        <v>5173</v>
      </c>
      <c r="I4021" t="s">
        <v>686</v>
      </c>
      <c r="J4021" s="1">
        <v>44707</v>
      </c>
      <c r="K4021">
        <v>44</v>
      </c>
      <c r="L4021" t="s">
        <v>54</v>
      </c>
      <c r="M4021" s="1"/>
    </row>
    <row r="4022" spans="1:13" x14ac:dyDescent="0.35">
      <c r="A4022">
        <v>4021</v>
      </c>
      <c r="B4022" t="s">
        <v>8949</v>
      </c>
      <c r="C4022" t="s">
        <v>4153</v>
      </c>
      <c r="D4022" t="s">
        <v>15</v>
      </c>
      <c r="E4022" t="s">
        <v>16</v>
      </c>
      <c r="F4022">
        <v>30</v>
      </c>
      <c r="G4022" t="s">
        <v>8948</v>
      </c>
      <c r="H4022" t="s">
        <v>1318</v>
      </c>
      <c r="I4022" t="s">
        <v>32</v>
      </c>
      <c r="J4022" s="1">
        <v>43933</v>
      </c>
      <c r="K4022">
        <v>82</v>
      </c>
      <c r="L4022" t="s">
        <v>20</v>
      </c>
      <c r="M4022" s="1"/>
    </row>
    <row r="4023" spans="1:13" x14ac:dyDescent="0.35">
      <c r="A4023">
        <v>4022</v>
      </c>
      <c r="B4023" t="s">
        <v>8950</v>
      </c>
      <c r="C4023" t="s">
        <v>2928</v>
      </c>
      <c r="D4023" t="s">
        <v>28</v>
      </c>
      <c r="E4023" t="s">
        <v>29</v>
      </c>
      <c r="F4023">
        <v>30</v>
      </c>
      <c r="G4023" t="s">
        <v>8951</v>
      </c>
      <c r="H4023" t="s">
        <v>389</v>
      </c>
      <c r="I4023" t="s">
        <v>32</v>
      </c>
      <c r="J4023" s="1">
        <v>44431</v>
      </c>
      <c r="K4023">
        <v>41</v>
      </c>
      <c r="L4023" t="s">
        <v>80</v>
      </c>
      <c r="M4023" s="1"/>
    </row>
    <row r="4024" spans="1:13" x14ac:dyDescent="0.35">
      <c r="A4024">
        <v>4023</v>
      </c>
      <c r="B4024" t="s">
        <v>6096</v>
      </c>
      <c r="C4024" t="s">
        <v>1212</v>
      </c>
      <c r="D4024" t="s">
        <v>28</v>
      </c>
      <c r="E4024" t="s">
        <v>29</v>
      </c>
      <c r="F4024">
        <v>60</v>
      </c>
      <c r="G4024" t="s">
        <v>8952</v>
      </c>
      <c r="H4024" t="s">
        <v>6069</v>
      </c>
      <c r="I4024" t="s">
        <v>294</v>
      </c>
      <c r="J4024" s="1">
        <v>44489</v>
      </c>
      <c r="K4024">
        <v>83</v>
      </c>
      <c r="L4024" t="s">
        <v>101</v>
      </c>
      <c r="M4024" s="1"/>
    </row>
    <row r="4025" spans="1:13" x14ac:dyDescent="0.35">
      <c r="A4025">
        <v>4024</v>
      </c>
      <c r="B4025" t="s">
        <v>2009</v>
      </c>
      <c r="C4025" t="s">
        <v>3941</v>
      </c>
      <c r="D4025" t="s">
        <v>28</v>
      </c>
      <c r="E4025" t="s">
        <v>29</v>
      </c>
      <c r="F4025">
        <v>90</v>
      </c>
      <c r="G4025" t="s">
        <v>8953</v>
      </c>
      <c r="H4025" t="s">
        <v>5664</v>
      </c>
      <c r="I4025" t="s">
        <v>187</v>
      </c>
      <c r="J4025" s="1">
        <v>44464</v>
      </c>
      <c r="K4025">
        <v>16</v>
      </c>
      <c r="L4025" t="s">
        <v>54</v>
      </c>
      <c r="M4025" s="1"/>
    </row>
    <row r="4026" spans="1:13" x14ac:dyDescent="0.35">
      <c r="A4026">
        <v>4025</v>
      </c>
      <c r="B4026" t="s">
        <v>2887</v>
      </c>
      <c r="C4026" t="s">
        <v>8954</v>
      </c>
      <c r="D4026" t="s">
        <v>28</v>
      </c>
      <c r="E4026" t="s">
        <v>29</v>
      </c>
      <c r="F4026">
        <v>90</v>
      </c>
      <c r="G4026" t="s">
        <v>8955</v>
      </c>
      <c r="H4026" t="s">
        <v>938</v>
      </c>
      <c r="I4026" t="s">
        <v>25</v>
      </c>
      <c r="J4026" s="1">
        <v>44863</v>
      </c>
      <c r="K4026">
        <v>17</v>
      </c>
      <c r="L4026" t="s">
        <v>80</v>
      </c>
      <c r="M4026" s="1"/>
    </row>
    <row r="4027" spans="1:13" x14ac:dyDescent="0.35">
      <c r="A4027">
        <v>4026</v>
      </c>
      <c r="B4027" t="s">
        <v>4775</v>
      </c>
      <c r="C4027" t="s">
        <v>5001</v>
      </c>
      <c r="D4027" t="s">
        <v>28</v>
      </c>
      <c r="E4027" t="s">
        <v>29</v>
      </c>
      <c r="F4027">
        <v>60</v>
      </c>
      <c r="G4027" t="s">
        <v>8956</v>
      </c>
      <c r="H4027" t="s">
        <v>8642</v>
      </c>
      <c r="I4027" t="s">
        <v>294</v>
      </c>
      <c r="J4027" s="1">
        <v>44703</v>
      </c>
      <c r="K4027">
        <v>105</v>
      </c>
      <c r="L4027" t="s">
        <v>39</v>
      </c>
      <c r="M4027" s="1"/>
    </row>
    <row r="4028" spans="1:13" x14ac:dyDescent="0.35">
      <c r="A4028">
        <v>4027</v>
      </c>
      <c r="B4028" t="s">
        <v>3501</v>
      </c>
      <c r="C4028" t="s">
        <v>4116</v>
      </c>
      <c r="D4028" t="s">
        <v>28</v>
      </c>
      <c r="E4028" t="s">
        <v>29</v>
      </c>
      <c r="F4028">
        <v>30</v>
      </c>
      <c r="G4028" t="s">
        <v>8957</v>
      </c>
      <c r="H4028" t="s">
        <v>389</v>
      </c>
      <c r="I4028" t="s">
        <v>32</v>
      </c>
      <c r="J4028" s="1">
        <v>43858</v>
      </c>
      <c r="K4028">
        <v>20</v>
      </c>
      <c r="L4028" t="s">
        <v>80</v>
      </c>
      <c r="M4028" s="1"/>
    </row>
    <row r="4029" spans="1:13" x14ac:dyDescent="0.35">
      <c r="A4029">
        <v>4028</v>
      </c>
      <c r="B4029" t="s">
        <v>3563</v>
      </c>
      <c r="C4029" t="s">
        <v>6291</v>
      </c>
      <c r="D4029" t="s">
        <v>28</v>
      </c>
      <c r="E4029" t="s">
        <v>29</v>
      </c>
      <c r="F4029">
        <v>30</v>
      </c>
      <c r="G4029" t="s">
        <v>8958</v>
      </c>
      <c r="H4029" t="s">
        <v>396</v>
      </c>
      <c r="I4029" t="s">
        <v>32</v>
      </c>
      <c r="J4029" s="1">
        <v>44283</v>
      </c>
      <c r="K4029">
        <v>46</v>
      </c>
      <c r="L4029" t="s">
        <v>39</v>
      </c>
      <c r="M4029" s="1"/>
    </row>
    <row r="4030" spans="1:13" x14ac:dyDescent="0.35">
      <c r="A4030">
        <v>4029</v>
      </c>
      <c r="B4030" t="s">
        <v>8959</v>
      </c>
      <c r="C4030" t="s">
        <v>3071</v>
      </c>
      <c r="D4030" t="s">
        <v>51</v>
      </c>
      <c r="E4030" t="s">
        <v>16</v>
      </c>
      <c r="F4030">
        <v>60</v>
      </c>
      <c r="G4030" t="s">
        <v>8960</v>
      </c>
      <c r="H4030" t="s">
        <v>4098</v>
      </c>
      <c r="I4030" t="s">
        <v>1889</v>
      </c>
      <c r="J4030" s="1">
        <v>44669</v>
      </c>
      <c r="K4030">
        <v>82</v>
      </c>
      <c r="L4030" t="s">
        <v>64</v>
      </c>
      <c r="M4030" s="1"/>
    </row>
    <row r="4031" spans="1:13" x14ac:dyDescent="0.35">
      <c r="A4031">
        <v>4030</v>
      </c>
      <c r="B4031" t="s">
        <v>6737</v>
      </c>
      <c r="C4031" t="s">
        <v>6793</v>
      </c>
      <c r="D4031" t="s">
        <v>51</v>
      </c>
      <c r="E4031" t="s">
        <v>16</v>
      </c>
      <c r="F4031">
        <v>30</v>
      </c>
      <c r="G4031" t="s">
        <v>8961</v>
      </c>
      <c r="H4031" t="s">
        <v>3194</v>
      </c>
      <c r="I4031" t="s">
        <v>819</v>
      </c>
      <c r="J4031" s="1">
        <v>44342</v>
      </c>
      <c r="K4031">
        <v>12</v>
      </c>
      <c r="L4031" t="s">
        <v>39</v>
      </c>
      <c r="M4031" s="1"/>
    </row>
    <row r="4032" spans="1:13" x14ac:dyDescent="0.35">
      <c r="A4032">
        <v>4031</v>
      </c>
      <c r="B4032" t="s">
        <v>6532</v>
      </c>
      <c r="C4032" t="s">
        <v>2750</v>
      </c>
      <c r="D4032" t="s">
        <v>28</v>
      </c>
      <c r="E4032" t="s">
        <v>29</v>
      </c>
      <c r="F4032">
        <v>30</v>
      </c>
      <c r="G4032" t="s">
        <v>8962</v>
      </c>
      <c r="H4032" t="s">
        <v>4090</v>
      </c>
      <c r="I4032" t="s">
        <v>32</v>
      </c>
      <c r="J4032" s="1">
        <v>44623</v>
      </c>
      <c r="K4032">
        <v>63</v>
      </c>
      <c r="L4032" t="s">
        <v>101</v>
      </c>
      <c r="M4032" s="1"/>
    </row>
    <row r="4033" spans="1:13" x14ac:dyDescent="0.35">
      <c r="A4033">
        <v>4032</v>
      </c>
      <c r="B4033" t="s">
        <v>4605</v>
      </c>
      <c r="C4033" t="s">
        <v>3584</v>
      </c>
      <c r="D4033" t="s">
        <v>28</v>
      </c>
      <c r="E4033" t="s">
        <v>29</v>
      </c>
      <c r="F4033">
        <v>60</v>
      </c>
      <c r="G4033" t="s">
        <v>8963</v>
      </c>
      <c r="H4033" t="s">
        <v>4911</v>
      </c>
      <c r="I4033" t="s">
        <v>95</v>
      </c>
      <c r="J4033" s="1">
        <v>44767</v>
      </c>
      <c r="K4033">
        <v>48</v>
      </c>
      <c r="L4033" t="s">
        <v>45</v>
      </c>
      <c r="M4033" s="1"/>
    </row>
    <row r="4034" spans="1:13" x14ac:dyDescent="0.35">
      <c r="A4034">
        <v>4033</v>
      </c>
      <c r="B4034" t="s">
        <v>8964</v>
      </c>
      <c r="C4034" t="s">
        <v>8156</v>
      </c>
      <c r="D4034" t="s">
        <v>51</v>
      </c>
      <c r="E4034" t="s">
        <v>16</v>
      </c>
      <c r="F4034">
        <v>30</v>
      </c>
      <c r="G4034" t="s">
        <v>8965</v>
      </c>
      <c r="H4034" t="s">
        <v>1448</v>
      </c>
      <c r="I4034" t="s">
        <v>1449</v>
      </c>
      <c r="J4034" s="1">
        <v>44560</v>
      </c>
      <c r="K4034">
        <v>23</v>
      </c>
      <c r="L4034" t="s">
        <v>101</v>
      </c>
      <c r="M4034" s="1"/>
    </row>
    <row r="4035" spans="1:13" x14ac:dyDescent="0.35">
      <c r="A4035">
        <v>4034</v>
      </c>
      <c r="B4035" t="s">
        <v>6411</v>
      </c>
      <c r="C4035" t="s">
        <v>8966</v>
      </c>
      <c r="D4035" t="s">
        <v>28</v>
      </c>
      <c r="E4035" t="s">
        <v>29</v>
      </c>
      <c r="F4035">
        <v>60</v>
      </c>
      <c r="G4035" t="s">
        <v>8967</v>
      </c>
      <c r="H4035" t="s">
        <v>3343</v>
      </c>
      <c r="I4035" t="s">
        <v>1199</v>
      </c>
      <c r="J4035" s="1">
        <v>44236</v>
      </c>
      <c r="K4035">
        <v>90</v>
      </c>
      <c r="L4035" t="s">
        <v>80</v>
      </c>
      <c r="M4035" s="1"/>
    </row>
    <row r="4036" spans="1:13" x14ac:dyDescent="0.35">
      <c r="A4036">
        <v>4035</v>
      </c>
      <c r="B4036" t="s">
        <v>7195</v>
      </c>
      <c r="C4036" t="s">
        <v>983</v>
      </c>
      <c r="D4036" t="s">
        <v>51</v>
      </c>
      <c r="E4036" t="s">
        <v>16</v>
      </c>
      <c r="F4036">
        <v>60</v>
      </c>
      <c r="G4036" t="s">
        <v>8968</v>
      </c>
      <c r="H4036" t="s">
        <v>8155</v>
      </c>
      <c r="I4036" t="s">
        <v>32</v>
      </c>
      <c r="J4036" s="1">
        <v>44319</v>
      </c>
      <c r="K4036">
        <v>6</v>
      </c>
      <c r="L4036" t="s">
        <v>39</v>
      </c>
      <c r="M4036" s="1"/>
    </row>
    <row r="4037" spans="1:13" x14ac:dyDescent="0.35">
      <c r="A4037">
        <v>4036</v>
      </c>
      <c r="B4037" t="s">
        <v>5042</v>
      </c>
      <c r="C4037" t="s">
        <v>6</v>
      </c>
      <c r="D4037" t="s">
        <v>28</v>
      </c>
      <c r="E4037" t="s">
        <v>29</v>
      </c>
      <c r="F4037">
        <v>30</v>
      </c>
      <c r="G4037" t="s">
        <v>8969</v>
      </c>
      <c r="H4037" t="s">
        <v>4621</v>
      </c>
      <c r="I4037" t="s">
        <v>178</v>
      </c>
      <c r="J4037" s="1">
        <v>44084</v>
      </c>
      <c r="K4037">
        <v>76</v>
      </c>
      <c r="L4037" t="s">
        <v>80</v>
      </c>
      <c r="M4037" s="1"/>
    </row>
    <row r="4038" spans="1:13" x14ac:dyDescent="0.35">
      <c r="A4038">
        <v>4037</v>
      </c>
      <c r="B4038" t="s">
        <v>1144</v>
      </c>
      <c r="C4038" t="s">
        <v>8970</v>
      </c>
      <c r="D4038" t="s">
        <v>15</v>
      </c>
      <c r="E4038" t="s">
        <v>16</v>
      </c>
      <c r="F4038">
        <v>30</v>
      </c>
      <c r="G4038" t="s">
        <v>8971</v>
      </c>
      <c r="H4038" t="s">
        <v>2093</v>
      </c>
      <c r="I4038" t="s">
        <v>32</v>
      </c>
      <c r="J4038" s="1">
        <v>44783</v>
      </c>
      <c r="K4038">
        <v>42</v>
      </c>
      <c r="L4038" t="s">
        <v>54</v>
      </c>
      <c r="M4038" s="1"/>
    </row>
    <row r="4039" spans="1:13" x14ac:dyDescent="0.35">
      <c r="A4039">
        <v>4038</v>
      </c>
      <c r="B4039" t="s">
        <v>6641</v>
      </c>
      <c r="C4039" t="s">
        <v>8852</v>
      </c>
      <c r="D4039" t="s">
        <v>28</v>
      </c>
      <c r="E4039" t="s">
        <v>29</v>
      </c>
      <c r="F4039">
        <v>30</v>
      </c>
      <c r="G4039" t="s">
        <v>8972</v>
      </c>
      <c r="H4039" t="s">
        <v>7400</v>
      </c>
      <c r="I4039" t="s">
        <v>178</v>
      </c>
      <c r="J4039" s="1">
        <v>44082</v>
      </c>
      <c r="K4039">
        <v>14</v>
      </c>
      <c r="L4039" t="s">
        <v>39</v>
      </c>
      <c r="M4039" s="1"/>
    </row>
    <row r="4040" spans="1:13" x14ac:dyDescent="0.35">
      <c r="A4040">
        <v>4039</v>
      </c>
      <c r="B4040" t="s">
        <v>6264</v>
      </c>
      <c r="C4040" t="s">
        <v>8760</v>
      </c>
      <c r="D4040" t="s">
        <v>28</v>
      </c>
      <c r="E4040" t="s">
        <v>29</v>
      </c>
      <c r="F4040">
        <v>60</v>
      </c>
      <c r="G4040" t="s">
        <v>8972</v>
      </c>
      <c r="H4040" t="s">
        <v>4967</v>
      </c>
      <c r="I4040" t="s">
        <v>32</v>
      </c>
      <c r="J4040" s="1">
        <v>44025</v>
      </c>
      <c r="K4040">
        <v>70</v>
      </c>
      <c r="L4040" t="s">
        <v>54</v>
      </c>
      <c r="M4040" s="1"/>
    </row>
    <row r="4041" spans="1:13" x14ac:dyDescent="0.35">
      <c r="A4041">
        <v>4040</v>
      </c>
      <c r="B4041" t="s">
        <v>3105</v>
      </c>
      <c r="C4041" t="s">
        <v>5295</v>
      </c>
      <c r="D4041" t="s">
        <v>15</v>
      </c>
      <c r="E4041" t="s">
        <v>16</v>
      </c>
      <c r="F4041">
        <v>90</v>
      </c>
      <c r="G4041" t="s">
        <v>8973</v>
      </c>
      <c r="H4041" t="s">
        <v>420</v>
      </c>
      <c r="I4041" t="s">
        <v>32</v>
      </c>
      <c r="J4041" s="1">
        <v>43938</v>
      </c>
      <c r="K4041">
        <v>53</v>
      </c>
      <c r="L4041" t="s">
        <v>70</v>
      </c>
      <c r="M4041" s="1"/>
    </row>
    <row r="4042" spans="1:13" x14ac:dyDescent="0.35">
      <c r="A4042">
        <v>4041</v>
      </c>
      <c r="B4042" t="s">
        <v>1752</v>
      </c>
      <c r="C4042" t="s">
        <v>4865</v>
      </c>
      <c r="D4042" t="s">
        <v>28</v>
      </c>
      <c r="E4042" t="s">
        <v>29</v>
      </c>
      <c r="F4042">
        <v>90</v>
      </c>
      <c r="G4042" t="s">
        <v>8974</v>
      </c>
      <c r="H4042" t="s">
        <v>3770</v>
      </c>
      <c r="I4042" t="s">
        <v>32</v>
      </c>
      <c r="J4042" s="1">
        <v>44561</v>
      </c>
      <c r="K4042">
        <v>72</v>
      </c>
      <c r="L4042" t="s">
        <v>45</v>
      </c>
      <c r="M4042" s="1"/>
    </row>
    <row r="4043" spans="1:13" x14ac:dyDescent="0.35">
      <c r="A4043">
        <v>4042</v>
      </c>
      <c r="B4043" t="s">
        <v>8975</v>
      </c>
      <c r="C4043" t="s">
        <v>1623</v>
      </c>
      <c r="D4043" t="s">
        <v>15</v>
      </c>
      <c r="F4043">
        <v>90</v>
      </c>
      <c r="G4043" t="s">
        <v>8976</v>
      </c>
      <c r="H4043" t="s">
        <v>2483</v>
      </c>
      <c r="I4043" t="s">
        <v>1199</v>
      </c>
      <c r="J4043" s="1">
        <v>43954</v>
      </c>
      <c r="K4043">
        <v>16</v>
      </c>
      <c r="L4043" t="s">
        <v>20</v>
      </c>
      <c r="M4043" s="1"/>
    </row>
    <row r="4044" spans="1:13" x14ac:dyDescent="0.35">
      <c r="A4044">
        <v>4043</v>
      </c>
      <c r="B4044" t="s">
        <v>8975</v>
      </c>
      <c r="C4044" t="s">
        <v>1623</v>
      </c>
      <c r="D4044" t="s">
        <v>15</v>
      </c>
      <c r="F4044">
        <v>90</v>
      </c>
      <c r="G4044" t="s">
        <v>8976</v>
      </c>
      <c r="H4044" t="s">
        <v>2483</v>
      </c>
      <c r="I4044" t="s">
        <v>1199</v>
      </c>
      <c r="J4044" s="1">
        <v>43954</v>
      </c>
      <c r="K4044">
        <v>16</v>
      </c>
      <c r="L4044" t="s">
        <v>20</v>
      </c>
      <c r="M4044" s="1"/>
    </row>
    <row r="4045" spans="1:13" x14ac:dyDescent="0.35">
      <c r="A4045">
        <v>4044</v>
      </c>
      <c r="B4045" t="s">
        <v>7245</v>
      </c>
      <c r="C4045" t="s">
        <v>2998</v>
      </c>
      <c r="D4045" t="s">
        <v>15</v>
      </c>
      <c r="E4045" t="s">
        <v>16</v>
      </c>
      <c r="F4045">
        <v>60</v>
      </c>
      <c r="G4045" t="s">
        <v>8977</v>
      </c>
      <c r="H4045" t="s">
        <v>5628</v>
      </c>
      <c r="I4045" t="s">
        <v>32</v>
      </c>
      <c r="J4045" s="1">
        <v>44277</v>
      </c>
      <c r="K4045">
        <v>29</v>
      </c>
      <c r="L4045" t="s">
        <v>70</v>
      </c>
      <c r="M4045" s="1"/>
    </row>
    <row r="4046" spans="1:13" x14ac:dyDescent="0.35">
      <c r="A4046">
        <v>4045</v>
      </c>
      <c r="B4046" t="s">
        <v>7245</v>
      </c>
      <c r="C4046" t="s">
        <v>2998</v>
      </c>
      <c r="D4046" t="s">
        <v>15</v>
      </c>
      <c r="E4046" t="s">
        <v>16</v>
      </c>
      <c r="F4046">
        <v>60</v>
      </c>
      <c r="G4046" t="s">
        <v>8977</v>
      </c>
      <c r="H4046" t="s">
        <v>5628</v>
      </c>
      <c r="I4046" t="s">
        <v>32</v>
      </c>
      <c r="J4046" s="1">
        <v>44277</v>
      </c>
      <c r="K4046">
        <v>29</v>
      </c>
      <c r="L4046" t="s">
        <v>70</v>
      </c>
      <c r="M4046" s="1"/>
    </row>
    <row r="4047" spans="1:13" x14ac:dyDescent="0.35">
      <c r="A4047">
        <v>4046</v>
      </c>
      <c r="B4047" t="s">
        <v>8149</v>
      </c>
      <c r="C4047" t="s">
        <v>1116</v>
      </c>
      <c r="D4047" t="s">
        <v>28</v>
      </c>
      <c r="E4047" t="s">
        <v>29</v>
      </c>
      <c r="F4047">
        <v>90</v>
      </c>
      <c r="G4047" t="s">
        <v>8978</v>
      </c>
      <c r="H4047" t="s">
        <v>8979</v>
      </c>
      <c r="I4047" t="s">
        <v>32</v>
      </c>
      <c r="J4047" s="1">
        <v>44825</v>
      </c>
      <c r="K4047">
        <v>19</v>
      </c>
      <c r="L4047" t="s">
        <v>70</v>
      </c>
      <c r="M4047" s="1"/>
    </row>
    <row r="4048" spans="1:13" x14ac:dyDescent="0.35">
      <c r="A4048">
        <v>4047</v>
      </c>
      <c r="B4048" t="s">
        <v>8149</v>
      </c>
      <c r="C4048" t="s">
        <v>1116</v>
      </c>
      <c r="D4048" t="s">
        <v>28</v>
      </c>
      <c r="E4048" t="s">
        <v>29</v>
      </c>
      <c r="F4048">
        <v>90</v>
      </c>
      <c r="G4048" t="s">
        <v>8978</v>
      </c>
      <c r="H4048" t="s">
        <v>8979</v>
      </c>
      <c r="I4048" t="s">
        <v>32</v>
      </c>
      <c r="J4048" s="1">
        <v>44825</v>
      </c>
      <c r="K4048">
        <v>19</v>
      </c>
      <c r="L4048" t="s">
        <v>70</v>
      </c>
      <c r="M4048" s="1"/>
    </row>
    <row r="4049" spans="1:13" x14ac:dyDescent="0.35">
      <c r="A4049">
        <v>4048</v>
      </c>
      <c r="B4049" t="s">
        <v>3731</v>
      </c>
      <c r="C4049" t="s">
        <v>7691</v>
      </c>
      <c r="D4049" t="s">
        <v>28</v>
      </c>
      <c r="E4049" t="s">
        <v>29</v>
      </c>
      <c r="F4049">
        <v>90</v>
      </c>
      <c r="G4049" t="s">
        <v>8980</v>
      </c>
      <c r="H4049" t="s">
        <v>5624</v>
      </c>
      <c r="I4049" t="s">
        <v>32</v>
      </c>
      <c r="J4049" s="1">
        <v>44526</v>
      </c>
      <c r="K4049">
        <v>57</v>
      </c>
      <c r="L4049" t="s">
        <v>64</v>
      </c>
      <c r="M4049" s="1"/>
    </row>
    <row r="4050" spans="1:13" x14ac:dyDescent="0.35">
      <c r="A4050">
        <v>4049</v>
      </c>
      <c r="B4050" t="s">
        <v>6719</v>
      </c>
      <c r="C4050" t="s">
        <v>2563</v>
      </c>
      <c r="D4050" t="s">
        <v>15</v>
      </c>
      <c r="E4050" t="s">
        <v>16</v>
      </c>
      <c r="F4050">
        <v>90</v>
      </c>
      <c r="G4050" t="s">
        <v>8981</v>
      </c>
      <c r="H4050" t="s">
        <v>5811</v>
      </c>
      <c r="I4050" t="s">
        <v>294</v>
      </c>
      <c r="J4050" s="1">
        <v>44443</v>
      </c>
      <c r="K4050">
        <v>94</v>
      </c>
      <c r="L4050" t="s">
        <v>45</v>
      </c>
      <c r="M4050" s="1"/>
    </row>
    <row r="4051" spans="1:13" x14ac:dyDescent="0.35">
      <c r="A4051">
        <v>4050</v>
      </c>
      <c r="B4051" t="s">
        <v>4628</v>
      </c>
      <c r="C4051" t="s">
        <v>2832</v>
      </c>
      <c r="D4051" t="s">
        <v>28</v>
      </c>
      <c r="E4051" t="s">
        <v>29</v>
      </c>
      <c r="F4051">
        <v>30</v>
      </c>
      <c r="G4051" t="s">
        <v>8982</v>
      </c>
      <c r="H4051" t="s">
        <v>3194</v>
      </c>
      <c r="I4051" t="s">
        <v>819</v>
      </c>
      <c r="J4051" s="1">
        <v>44453</v>
      </c>
      <c r="K4051">
        <v>14</v>
      </c>
      <c r="L4051" t="s">
        <v>80</v>
      </c>
      <c r="M4051" s="1"/>
    </row>
    <row r="4052" spans="1:13" x14ac:dyDescent="0.35">
      <c r="A4052">
        <v>4051</v>
      </c>
      <c r="B4052" t="s">
        <v>5364</v>
      </c>
      <c r="C4052" t="s">
        <v>5529</v>
      </c>
      <c r="D4052" t="s">
        <v>28</v>
      </c>
      <c r="E4052" t="s">
        <v>29</v>
      </c>
      <c r="F4052">
        <v>90</v>
      </c>
      <c r="G4052" t="s">
        <v>8983</v>
      </c>
      <c r="H4052" t="s">
        <v>4098</v>
      </c>
      <c r="I4052" t="s">
        <v>1889</v>
      </c>
      <c r="J4052" s="1">
        <v>44633</v>
      </c>
      <c r="K4052">
        <v>102</v>
      </c>
      <c r="L4052" t="s">
        <v>101</v>
      </c>
      <c r="M4052" s="1"/>
    </row>
    <row r="4053" spans="1:13" x14ac:dyDescent="0.35">
      <c r="A4053">
        <v>4052</v>
      </c>
      <c r="B4053" t="s">
        <v>3515</v>
      </c>
      <c r="C4053" t="s">
        <v>5972</v>
      </c>
      <c r="D4053" t="s">
        <v>28</v>
      </c>
      <c r="E4053" t="s">
        <v>29</v>
      </c>
      <c r="F4053">
        <v>60</v>
      </c>
      <c r="G4053" t="s">
        <v>8984</v>
      </c>
      <c r="H4053" t="s">
        <v>591</v>
      </c>
      <c r="I4053" t="s">
        <v>32</v>
      </c>
      <c r="J4053" s="1">
        <v>44214</v>
      </c>
      <c r="K4053">
        <v>73</v>
      </c>
      <c r="L4053" t="s">
        <v>80</v>
      </c>
      <c r="M4053" s="1"/>
    </row>
    <row r="4054" spans="1:13" x14ac:dyDescent="0.35">
      <c r="A4054">
        <v>4053</v>
      </c>
      <c r="B4054" t="s">
        <v>8985</v>
      </c>
      <c r="C4054" t="s">
        <v>5832</v>
      </c>
      <c r="D4054" t="s">
        <v>15</v>
      </c>
      <c r="E4054" t="s">
        <v>16</v>
      </c>
      <c r="F4054">
        <v>90</v>
      </c>
      <c r="G4054" t="s">
        <v>8986</v>
      </c>
      <c r="H4054" t="s">
        <v>483</v>
      </c>
      <c r="I4054" t="s">
        <v>32</v>
      </c>
      <c r="J4054" s="1">
        <v>44593</v>
      </c>
      <c r="K4054">
        <v>10</v>
      </c>
      <c r="L4054" t="s">
        <v>159</v>
      </c>
      <c r="M4054" s="1"/>
    </row>
    <row r="4055" spans="1:13" x14ac:dyDescent="0.35">
      <c r="A4055">
        <v>4054</v>
      </c>
      <c r="B4055" t="s">
        <v>8987</v>
      </c>
      <c r="C4055" t="s">
        <v>3057</v>
      </c>
      <c r="D4055" t="s">
        <v>15</v>
      </c>
      <c r="E4055" t="s">
        <v>16</v>
      </c>
      <c r="F4055">
        <v>30</v>
      </c>
      <c r="G4055" t="s">
        <v>8988</v>
      </c>
      <c r="H4055" t="s">
        <v>3495</v>
      </c>
      <c r="I4055" t="s">
        <v>1083</v>
      </c>
      <c r="J4055" s="1">
        <v>44131</v>
      </c>
      <c r="K4055">
        <v>43</v>
      </c>
      <c r="L4055" t="s">
        <v>101</v>
      </c>
      <c r="M4055" s="1"/>
    </row>
    <row r="4056" spans="1:13" x14ac:dyDescent="0.35">
      <c r="A4056">
        <v>4055</v>
      </c>
      <c r="B4056" t="s">
        <v>5314</v>
      </c>
      <c r="C4056" t="s">
        <v>4410</v>
      </c>
      <c r="D4056" t="s">
        <v>28</v>
      </c>
      <c r="E4056" t="s">
        <v>29</v>
      </c>
      <c r="F4056">
        <v>90</v>
      </c>
      <c r="G4056" t="s">
        <v>8988</v>
      </c>
      <c r="H4056" t="s">
        <v>3324</v>
      </c>
      <c r="I4056" t="s">
        <v>32</v>
      </c>
      <c r="J4056" s="1">
        <v>44880</v>
      </c>
      <c r="K4056">
        <v>26</v>
      </c>
      <c r="L4056" t="s">
        <v>64</v>
      </c>
      <c r="M4056" s="1"/>
    </row>
    <row r="4057" spans="1:13" x14ac:dyDescent="0.35">
      <c r="A4057">
        <v>4056</v>
      </c>
      <c r="B4057" t="s">
        <v>527</v>
      </c>
      <c r="C4057" t="s">
        <v>6814</v>
      </c>
      <c r="D4057" t="s">
        <v>28</v>
      </c>
      <c r="E4057" t="s">
        <v>29</v>
      </c>
      <c r="F4057">
        <v>30</v>
      </c>
      <c r="G4057" t="s">
        <v>8989</v>
      </c>
      <c r="H4057" t="s">
        <v>6770</v>
      </c>
      <c r="I4057" t="s">
        <v>124</v>
      </c>
      <c r="J4057" s="1">
        <v>44205</v>
      </c>
      <c r="K4057">
        <v>67</v>
      </c>
      <c r="L4057" t="s">
        <v>70</v>
      </c>
      <c r="M4057" s="1"/>
    </row>
    <row r="4058" spans="1:13" x14ac:dyDescent="0.35">
      <c r="A4058">
        <v>4057</v>
      </c>
      <c r="B4058" t="s">
        <v>8990</v>
      </c>
      <c r="C4058" t="s">
        <v>5215</v>
      </c>
      <c r="D4058" t="s">
        <v>51</v>
      </c>
      <c r="E4058" t="s">
        <v>16</v>
      </c>
      <c r="F4058">
        <v>30</v>
      </c>
      <c r="G4058" t="s">
        <v>8991</v>
      </c>
      <c r="H4058" t="s">
        <v>7829</v>
      </c>
      <c r="I4058" t="s">
        <v>934</v>
      </c>
      <c r="J4058" s="1">
        <v>43927</v>
      </c>
      <c r="K4058">
        <v>51</v>
      </c>
      <c r="L4058" t="s">
        <v>80</v>
      </c>
      <c r="M4058" s="1"/>
    </row>
    <row r="4059" spans="1:13" x14ac:dyDescent="0.35">
      <c r="A4059">
        <v>4058</v>
      </c>
      <c r="B4059" t="s">
        <v>7303</v>
      </c>
      <c r="C4059" t="s">
        <v>3389</v>
      </c>
      <c r="D4059" t="s">
        <v>28</v>
      </c>
      <c r="E4059" t="s">
        <v>29</v>
      </c>
      <c r="F4059">
        <v>90</v>
      </c>
      <c r="G4059" t="s">
        <v>8992</v>
      </c>
      <c r="H4059" t="s">
        <v>3876</v>
      </c>
      <c r="I4059" t="s">
        <v>32</v>
      </c>
      <c r="J4059" s="1">
        <v>44077</v>
      </c>
      <c r="K4059">
        <v>68</v>
      </c>
      <c r="L4059" t="s">
        <v>80</v>
      </c>
      <c r="M4059" s="1"/>
    </row>
    <row r="4060" spans="1:13" x14ac:dyDescent="0.35">
      <c r="A4060">
        <v>4059</v>
      </c>
      <c r="B4060" t="s">
        <v>4058</v>
      </c>
      <c r="C4060" t="s">
        <v>4137</v>
      </c>
      <c r="D4060" t="s">
        <v>15</v>
      </c>
      <c r="E4060" t="s">
        <v>16</v>
      </c>
      <c r="F4060">
        <v>90</v>
      </c>
      <c r="G4060" t="s">
        <v>8993</v>
      </c>
      <c r="H4060" t="s">
        <v>1318</v>
      </c>
      <c r="I4060" t="s">
        <v>32</v>
      </c>
      <c r="J4060" s="1">
        <v>44260</v>
      </c>
      <c r="K4060">
        <v>6</v>
      </c>
      <c r="L4060" t="s">
        <v>80</v>
      </c>
      <c r="M4060" s="1"/>
    </row>
    <row r="4061" spans="1:13" x14ac:dyDescent="0.35">
      <c r="A4061">
        <v>4060</v>
      </c>
      <c r="B4061" t="s">
        <v>2391</v>
      </c>
      <c r="C4061" t="s">
        <v>1003</v>
      </c>
      <c r="D4061" t="s">
        <v>51</v>
      </c>
      <c r="E4061" t="s">
        <v>16</v>
      </c>
      <c r="F4061">
        <v>30</v>
      </c>
      <c r="G4061" t="s">
        <v>8994</v>
      </c>
      <c r="H4061" t="s">
        <v>5301</v>
      </c>
      <c r="I4061" t="s">
        <v>173</v>
      </c>
      <c r="J4061" s="1">
        <v>44407</v>
      </c>
      <c r="K4061">
        <v>44</v>
      </c>
      <c r="L4061" t="s">
        <v>101</v>
      </c>
      <c r="M4061" s="1"/>
    </row>
    <row r="4062" spans="1:13" x14ac:dyDescent="0.35">
      <c r="A4062">
        <v>4061</v>
      </c>
      <c r="B4062" t="s">
        <v>120</v>
      </c>
      <c r="C4062" t="s">
        <v>3928</v>
      </c>
      <c r="D4062" t="s">
        <v>15</v>
      </c>
      <c r="E4062" t="s">
        <v>16</v>
      </c>
      <c r="F4062">
        <v>60</v>
      </c>
      <c r="G4062" t="s">
        <v>8995</v>
      </c>
      <c r="H4062" t="s">
        <v>3682</v>
      </c>
      <c r="I4062" t="s">
        <v>178</v>
      </c>
      <c r="J4062" s="1">
        <v>44063</v>
      </c>
      <c r="K4062">
        <v>32</v>
      </c>
      <c r="L4062" t="s">
        <v>33</v>
      </c>
      <c r="M4062" s="1"/>
    </row>
    <row r="4063" spans="1:13" x14ac:dyDescent="0.35">
      <c r="A4063">
        <v>4062</v>
      </c>
      <c r="B4063" t="s">
        <v>3967</v>
      </c>
      <c r="C4063" t="s">
        <v>5417</v>
      </c>
      <c r="D4063" t="s">
        <v>28</v>
      </c>
      <c r="E4063" t="s">
        <v>29</v>
      </c>
      <c r="F4063">
        <v>60</v>
      </c>
      <c r="G4063" t="s">
        <v>8996</v>
      </c>
      <c r="H4063" t="s">
        <v>4748</v>
      </c>
      <c r="I4063" t="s">
        <v>32</v>
      </c>
      <c r="J4063" s="1">
        <v>44442</v>
      </c>
      <c r="K4063">
        <v>25</v>
      </c>
      <c r="L4063" t="s">
        <v>101</v>
      </c>
      <c r="M4063" s="1"/>
    </row>
    <row r="4064" spans="1:13" x14ac:dyDescent="0.35">
      <c r="A4064">
        <v>4063</v>
      </c>
      <c r="B4064" t="s">
        <v>8788</v>
      </c>
      <c r="C4064" t="s">
        <v>1985</v>
      </c>
      <c r="D4064" t="s">
        <v>28</v>
      </c>
      <c r="E4064" t="s">
        <v>29</v>
      </c>
      <c r="F4064">
        <v>90</v>
      </c>
      <c r="G4064" t="s">
        <v>8996</v>
      </c>
      <c r="H4064" t="s">
        <v>1791</v>
      </c>
      <c r="I4064" t="s">
        <v>32</v>
      </c>
      <c r="J4064" s="1">
        <v>44426</v>
      </c>
      <c r="K4064">
        <v>89</v>
      </c>
      <c r="L4064" t="s">
        <v>159</v>
      </c>
      <c r="M4064" s="1"/>
    </row>
    <row r="4065" spans="1:13" x14ac:dyDescent="0.35">
      <c r="A4065">
        <v>4064</v>
      </c>
      <c r="B4065" t="s">
        <v>2223</v>
      </c>
      <c r="C4065" t="s">
        <v>1853</v>
      </c>
      <c r="D4065" t="s">
        <v>28</v>
      </c>
      <c r="E4065" t="s">
        <v>29</v>
      </c>
      <c r="F4065">
        <v>60</v>
      </c>
      <c r="G4065" t="s">
        <v>8996</v>
      </c>
      <c r="H4065" t="s">
        <v>3424</v>
      </c>
      <c r="I4065" t="s">
        <v>32</v>
      </c>
      <c r="J4065" s="1">
        <v>44149</v>
      </c>
      <c r="K4065">
        <v>18</v>
      </c>
      <c r="L4065" t="s">
        <v>70</v>
      </c>
      <c r="M4065" s="1"/>
    </row>
    <row r="4066" spans="1:13" x14ac:dyDescent="0.35">
      <c r="A4066">
        <v>4065</v>
      </c>
      <c r="B4066" t="s">
        <v>979</v>
      </c>
      <c r="C4066" t="s">
        <v>2228</v>
      </c>
      <c r="D4066" t="s">
        <v>28</v>
      </c>
      <c r="E4066" t="s">
        <v>29</v>
      </c>
      <c r="F4066">
        <v>60</v>
      </c>
      <c r="G4066" t="s">
        <v>8997</v>
      </c>
      <c r="H4066" t="s">
        <v>3361</v>
      </c>
      <c r="I4066" t="s">
        <v>95</v>
      </c>
      <c r="J4066" s="1">
        <v>43928</v>
      </c>
      <c r="K4066">
        <v>16</v>
      </c>
      <c r="L4066" t="s">
        <v>101</v>
      </c>
      <c r="M4066" s="1"/>
    </row>
    <row r="4067" spans="1:13" x14ac:dyDescent="0.35">
      <c r="A4067">
        <v>4066</v>
      </c>
      <c r="B4067" t="s">
        <v>8998</v>
      </c>
      <c r="C4067" t="s">
        <v>388</v>
      </c>
      <c r="D4067" t="s">
        <v>41</v>
      </c>
      <c r="E4067" t="s">
        <v>16</v>
      </c>
      <c r="F4067">
        <v>60</v>
      </c>
      <c r="G4067" t="s">
        <v>8999</v>
      </c>
      <c r="H4067" t="s">
        <v>2818</v>
      </c>
      <c r="I4067" t="s">
        <v>32</v>
      </c>
      <c r="J4067" s="1">
        <v>44214</v>
      </c>
      <c r="K4067">
        <v>48</v>
      </c>
      <c r="L4067" t="s">
        <v>159</v>
      </c>
      <c r="M4067" s="1"/>
    </row>
    <row r="4068" spans="1:13" x14ac:dyDescent="0.35">
      <c r="A4068">
        <v>4067</v>
      </c>
      <c r="B4068" t="s">
        <v>2415</v>
      </c>
      <c r="C4068" t="s">
        <v>1779</v>
      </c>
      <c r="D4068" t="s">
        <v>92</v>
      </c>
      <c r="E4068" t="s">
        <v>29</v>
      </c>
      <c r="F4068">
        <v>60</v>
      </c>
      <c r="G4068" t="s">
        <v>9000</v>
      </c>
      <c r="H4068" t="s">
        <v>53</v>
      </c>
      <c r="I4068" t="s">
        <v>32</v>
      </c>
      <c r="J4068" s="1">
        <v>44563</v>
      </c>
      <c r="K4068">
        <v>93</v>
      </c>
      <c r="L4068" t="s">
        <v>101</v>
      </c>
      <c r="M4068" s="1"/>
    </row>
    <row r="4069" spans="1:13" x14ac:dyDescent="0.35">
      <c r="A4069">
        <v>4068</v>
      </c>
      <c r="B4069" t="s">
        <v>3213</v>
      </c>
      <c r="C4069" t="s">
        <v>4933</v>
      </c>
      <c r="D4069" t="s">
        <v>15</v>
      </c>
      <c r="E4069" t="s">
        <v>16</v>
      </c>
      <c r="F4069">
        <v>60</v>
      </c>
      <c r="G4069" t="s">
        <v>9001</v>
      </c>
      <c r="H4069" t="s">
        <v>138</v>
      </c>
      <c r="I4069" t="s">
        <v>294</v>
      </c>
      <c r="J4069" s="1">
        <v>44775</v>
      </c>
      <c r="K4069">
        <v>2</v>
      </c>
      <c r="L4069" t="s">
        <v>20</v>
      </c>
      <c r="M4069" s="1"/>
    </row>
    <row r="4070" spans="1:13" x14ac:dyDescent="0.35">
      <c r="A4070">
        <v>4069</v>
      </c>
      <c r="B4070" t="s">
        <v>8293</v>
      </c>
      <c r="C4070" t="s">
        <v>5258</v>
      </c>
      <c r="D4070" t="s">
        <v>15</v>
      </c>
      <c r="E4070" t="s">
        <v>16</v>
      </c>
      <c r="F4070">
        <v>30</v>
      </c>
      <c r="G4070" t="s">
        <v>9002</v>
      </c>
      <c r="H4070" t="s">
        <v>5189</v>
      </c>
      <c r="I4070" t="s">
        <v>32</v>
      </c>
      <c r="J4070" s="1">
        <v>44002</v>
      </c>
      <c r="K4070">
        <v>12</v>
      </c>
      <c r="L4070" t="s">
        <v>70</v>
      </c>
      <c r="M4070" s="1"/>
    </row>
    <row r="4071" spans="1:13" x14ac:dyDescent="0.35">
      <c r="A4071">
        <v>4070</v>
      </c>
      <c r="B4071" t="s">
        <v>3716</v>
      </c>
      <c r="C4071" t="s">
        <v>9003</v>
      </c>
      <c r="D4071" t="s">
        <v>51</v>
      </c>
      <c r="E4071" t="s">
        <v>16</v>
      </c>
      <c r="F4071">
        <v>30</v>
      </c>
      <c r="G4071" t="s">
        <v>9004</v>
      </c>
      <c r="H4071" t="s">
        <v>6228</v>
      </c>
      <c r="I4071" t="s">
        <v>187</v>
      </c>
      <c r="J4071" s="1">
        <v>44447</v>
      </c>
      <c r="K4071">
        <v>29</v>
      </c>
      <c r="L4071" t="s">
        <v>80</v>
      </c>
      <c r="M4071" s="1"/>
    </row>
    <row r="4072" spans="1:13" x14ac:dyDescent="0.35">
      <c r="A4072">
        <v>4071</v>
      </c>
      <c r="B4072" t="s">
        <v>4151</v>
      </c>
      <c r="C4072" t="s">
        <v>2844</v>
      </c>
      <c r="D4072" t="s">
        <v>51</v>
      </c>
      <c r="E4072" t="s">
        <v>16</v>
      </c>
      <c r="F4072">
        <v>60</v>
      </c>
      <c r="G4072" t="s">
        <v>9005</v>
      </c>
      <c r="H4072" t="s">
        <v>6736</v>
      </c>
      <c r="I4072" t="s">
        <v>32</v>
      </c>
      <c r="J4072" s="1">
        <v>44523</v>
      </c>
      <c r="K4072">
        <v>17</v>
      </c>
      <c r="L4072" t="s">
        <v>33</v>
      </c>
      <c r="M4072" s="1"/>
    </row>
    <row r="4073" spans="1:13" x14ac:dyDescent="0.35">
      <c r="A4073">
        <v>4072</v>
      </c>
      <c r="B4073" t="s">
        <v>2584</v>
      </c>
      <c r="C4073" t="s">
        <v>3564</v>
      </c>
      <c r="D4073" t="s">
        <v>28</v>
      </c>
      <c r="E4073" t="s">
        <v>29</v>
      </c>
      <c r="F4073">
        <v>60</v>
      </c>
      <c r="G4073" t="s">
        <v>9006</v>
      </c>
      <c r="H4073" t="s">
        <v>2199</v>
      </c>
      <c r="I4073" t="s">
        <v>32</v>
      </c>
      <c r="J4073" s="1">
        <v>44131</v>
      </c>
      <c r="K4073">
        <v>4</v>
      </c>
      <c r="L4073" t="s">
        <v>64</v>
      </c>
      <c r="M4073" s="1"/>
    </row>
    <row r="4074" spans="1:13" x14ac:dyDescent="0.35">
      <c r="A4074">
        <v>4073</v>
      </c>
      <c r="B4074" t="s">
        <v>3574</v>
      </c>
      <c r="C4074" t="s">
        <v>1273</v>
      </c>
      <c r="D4074" t="s">
        <v>15</v>
      </c>
      <c r="E4074" t="s">
        <v>16</v>
      </c>
      <c r="F4074">
        <v>90</v>
      </c>
      <c r="G4074" t="s">
        <v>9007</v>
      </c>
      <c r="H4074" t="s">
        <v>9008</v>
      </c>
      <c r="I4074" t="s">
        <v>32</v>
      </c>
      <c r="J4074" s="1">
        <v>44669</v>
      </c>
      <c r="K4074">
        <v>75</v>
      </c>
      <c r="L4074" t="s">
        <v>80</v>
      </c>
      <c r="M4074" s="1"/>
    </row>
    <row r="4075" spans="1:13" x14ac:dyDescent="0.35">
      <c r="A4075">
        <v>4074</v>
      </c>
      <c r="B4075" t="s">
        <v>9009</v>
      </c>
      <c r="C4075" t="s">
        <v>296</v>
      </c>
      <c r="D4075" t="s">
        <v>51</v>
      </c>
      <c r="E4075" t="s">
        <v>16</v>
      </c>
      <c r="F4075">
        <v>90</v>
      </c>
      <c r="G4075" t="s">
        <v>9010</v>
      </c>
      <c r="H4075" t="s">
        <v>1430</v>
      </c>
      <c r="I4075" t="s">
        <v>32</v>
      </c>
      <c r="J4075" s="1">
        <v>44300</v>
      </c>
      <c r="K4075">
        <v>40</v>
      </c>
      <c r="L4075" t="s">
        <v>54</v>
      </c>
      <c r="M4075" s="1"/>
    </row>
    <row r="4076" spans="1:13" x14ac:dyDescent="0.35">
      <c r="A4076">
        <v>4075</v>
      </c>
      <c r="B4076" t="s">
        <v>1262</v>
      </c>
      <c r="C4076" t="s">
        <v>3251</v>
      </c>
      <c r="D4076" t="s">
        <v>15</v>
      </c>
      <c r="E4076" t="s">
        <v>16</v>
      </c>
      <c r="F4076">
        <v>60</v>
      </c>
      <c r="G4076" t="s">
        <v>9011</v>
      </c>
      <c r="H4076" t="s">
        <v>4901</v>
      </c>
      <c r="I4076" t="s">
        <v>32</v>
      </c>
      <c r="J4076" s="1">
        <v>44016</v>
      </c>
      <c r="K4076">
        <v>81</v>
      </c>
      <c r="L4076" t="s">
        <v>20</v>
      </c>
      <c r="M4076" s="1"/>
    </row>
    <row r="4077" spans="1:13" x14ac:dyDescent="0.35">
      <c r="A4077">
        <v>4076</v>
      </c>
      <c r="B4077" t="s">
        <v>1838</v>
      </c>
      <c r="C4077" t="s">
        <v>9012</v>
      </c>
      <c r="D4077" t="s">
        <v>28</v>
      </c>
      <c r="E4077" t="s">
        <v>29</v>
      </c>
      <c r="F4077">
        <v>30</v>
      </c>
      <c r="G4077" t="s">
        <v>9013</v>
      </c>
      <c r="H4077" t="s">
        <v>957</v>
      </c>
      <c r="I4077" t="s">
        <v>95</v>
      </c>
      <c r="J4077" s="1">
        <v>44164</v>
      </c>
      <c r="K4077">
        <v>41</v>
      </c>
      <c r="L4077" t="s">
        <v>64</v>
      </c>
      <c r="M4077" s="1"/>
    </row>
    <row r="4078" spans="1:13" x14ac:dyDescent="0.35">
      <c r="A4078">
        <v>4077</v>
      </c>
      <c r="B4078" t="s">
        <v>9014</v>
      </c>
      <c r="C4078" t="s">
        <v>4782</v>
      </c>
      <c r="D4078" t="s">
        <v>51</v>
      </c>
      <c r="E4078" t="s">
        <v>16</v>
      </c>
      <c r="F4078">
        <v>90</v>
      </c>
      <c r="G4078" t="s">
        <v>9015</v>
      </c>
      <c r="H4078" t="s">
        <v>1168</v>
      </c>
      <c r="I4078" t="s">
        <v>32</v>
      </c>
      <c r="J4078" s="1">
        <v>44330</v>
      </c>
      <c r="K4078">
        <v>40</v>
      </c>
      <c r="L4078" t="s">
        <v>39</v>
      </c>
      <c r="M4078" s="1"/>
    </row>
    <row r="4079" spans="1:13" x14ac:dyDescent="0.35">
      <c r="A4079">
        <v>4078</v>
      </c>
      <c r="B4079" t="s">
        <v>9016</v>
      </c>
      <c r="C4079" t="s">
        <v>1635</v>
      </c>
      <c r="D4079" t="s">
        <v>15</v>
      </c>
      <c r="E4079" t="s">
        <v>16</v>
      </c>
      <c r="F4079">
        <v>90</v>
      </c>
      <c r="G4079" t="s">
        <v>9017</v>
      </c>
      <c r="H4079" t="s">
        <v>4825</v>
      </c>
      <c r="I4079" t="s">
        <v>32</v>
      </c>
      <c r="J4079" s="1">
        <v>44656</v>
      </c>
      <c r="K4079">
        <v>81</v>
      </c>
      <c r="L4079" t="s">
        <v>20</v>
      </c>
      <c r="M4079" s="1"/>
    </row>
    <row r="4080" spans="1:13" x14ac:dyDescent="0.35">
      <c r="A4080">
        <v>4079</v>
      </c>
      <c r="B4080" t="s">
        <v>9018</v>
      </c>
      <c r="C4080" t="s">
        <v>321</v>
      </c>
      <c r="D4080" t="s">
        <v>51</v>
      </c>
      <c r="E4080" t="s">
        <v>16</v>
      </c>
      <c r="F4080">
        <v>90</v>
      </c>
      <c r="G4080" t="s">
        <v>9019</v>
      </c>
      <c r="H4080" t="s">
        <v>724</v>
      </c>
      <c r="I4080" t="s">
        <v>240</v>
      </c>
      <c r="J4080" s="1">
        <v>44585</v>
      </c>
      <c r="K4080">
        <v>46</v>
      </c>
      <c r="L4080" t="s">
        <v>70</v>
      </c>
      <c r="M4080" s="1"/>
    </row>
    <row r="4081" spans="1:13" x14ac:dyDescent="0.35">
      <c r="A4081">
        <v>4080</v>
      </c>
      <c r="B4081" t="s">
        <v>9020</v>
      </c>
      <c r="C4081" t="s">
        <v>6203</v>
      </c>
      <c r="D4081" t="s">
        <v>15</v>
      </c>
      <c r="E4081" t="s">
        <v>16</v>
      </c>
      <c r="F4081">
        <v>90</v>
      </c>
      <c r="G4081" t="s">
        <v>9021</v>
      </c>
      <c r="H4081" t="s">
        <v>9022</v>
      </c>
      <c r="I4081" t="s">
        <v>187</v>
      </c>
      <c r="J4081" s="1">
        <v>44277</v>
      </c>
      <c r="K4081">
        <v>26</v>
      </c>
      <c r="L4081" t="s">
        <v>80</v>
      </c>
      <c r="M4081" s="1"/>
    </row>
    <row r="4082" spans="1:13" x14ac:dyDescent="0.35">
      <c r="A4082">
        <v>4081</v>
      </c>
      <c r="B4082" t="s">
        <v>5257</v>
      </c>
      <c r="C4082" t="s">
        <v>3345</v>
      </c>
      <c r="D4082" t="s">
        <v>51</v>
      </c>
      <c r="E4082" t="s">
        <v>16</v>
      </c>
      <c r="F4082">
        <v>90</v>
      </c>
      <c r="G4082" t="s">
        <v>9023</v>
      </c>
      <c r="H4082" t="s">
        <v>8110</v>
      </c>
      <c r="I4082" t="s">
        <v>173</v>
      </c>
      <c r="J4082" s="1">
        <v>44606</v>
      </c>
      <c r="K4082">
        <v>5</v>
      </c>
      <c r="L4082" t="s">
        <v>101</v>
      </c>
      <c r="M4082" s="1"/>
    </row>
    <row r="4083" spans="1:13" x14ac:dyDescent="0.35">
      <c r="A4083">
        <v>4082</v>
      </c>
      <c r="B4083" t="s">
        <v>9024</v>
      </c>
      <c r="C4083" t="s">
        <v>135</v>
      </c>
      <c r="D4083" t="s">
        <v>28</v>
      </c>
      <c r="E4083" t="s">
        <v>29</v>
      </c>
      <c r="F4083">
        <v>90</v>
      </c>
      <c r="G4083" t="s">
        <v>9025</v>
      </c>
      <c r="H4083" t="s">
        <v>641</v>
      </c>
      <c r="I4083" t="s">
        <v>294</v>
      </c>
      <c r="J4083" s="1">
        <v>44372</v>
      </c>
      <c r="K4083">
        <v>42</v>
      </c>
      <c r="L4083" t="s">
        <v>159</v>
      </c>
      <c r="M4083" s="1"/>
    </row>
    <row r="4084" spans="1:13" x14ac:dyDescent="0.35">
      <c r="A4084">
        <v>4083</v>
      </c>
      <c r="B4084" t="s">
        <v>1699</v>
      </c>
      <c r="C4084" t="s">
        <v>4324</v>
      </c>
      <c r="D4084" t="s">
        <v>28</v>
      </c>
      <c r="E4084" t="s">
        <v>29</v>
      </c>
      <c r="F4084">
        <v>90</v>
      </c>
      <c r="G4084" t="s">
        <v>9026</v>
      </c>
      <c r="H4084" t="s">
        <v>1601</v>
      </c>
      <c r="I4084" t="s">
        <v>32</v>
      </c>
      <c r="J4084" s="1">
        <v>44631</v>
      </c>
      <c r="K4084">
        <v>67</v>
      </c>
      <c r="L4084" t="s">
        <v>45</v>
      </c>
      <c r="M4084" s="1"/>
    </row>
    <row r="4085" spans="1:13" x14ac:dyDescent="0.35">
      <c r="A4085">
        <v>4084</v>
      </c>
      <c r="B4085" t="s">
        <v>96</v>
      </c>
      <c r="C4085" t="s">
        <v>5164</v>
      </c>
      <c r="D4085" t="s">
        <v>28</v>
      </c>
      <c r="E4085" t="s">
        <v>29</v>
      </c>
      <c r="F4085">
        <v>30</v>
      </c>
      <c r="G4085" t="s">
        <v>9027</v>
      </c>
      <c r="H4085" t="s">
        <v>326</v>
      </c>
      <c r="I4085" t="s">
        <v>25</v>
      </c>
      <c r="J4085" s="1">
        <v>43895</v>
      </c>
      <c r="K4085">
        <v>41</v>
      </c>
      <c r="L4085" t="s">
        <v>33</v>
      </c>
      <c r="M4085" s="1"/>
    </row>
    <row r="4086" spans="1:13" x14ac:dyDescent="0.35">
      <c r="A4086">
        <v>4085</v>
      </c>
      <c r="B4086" t="s">
        <v>588</v>
      </c>
      <c r="C4086" t="s">
        <v>9028</v>
      </c>
      <c r="D4086" t="s">
        <v>51</v>
      </c>
      <c r="E4086" t="s">
        <v>16</v>
      </c>
      <c r="F4086">
        <v>90</v>
      </c>
      <c r="G4086" t="s">
        <v>9029</v>
      </c>
      <c r="H4086" t="s">
        <v>4607</v>
      </c>
      <c r="I4086" t="s">
        <v>25</v>
      </c>
      <c r="J4086" s="1">
        <v>43982</v>
      </c>
      <c r="K4086">
        <v>85</v>
      </c>
      <c r="L4086" t="s">
        <v>159</v>
      </c>
      <c r="M4086" s="1"/>
    </row>
    <row r="4087" spans="1:13" x14ac:dyDescent="0.35">
      <c r="A4087">
        <v>4086</v>
      </c>
      <c r="B4087" t="s">
        <v>9030</v>
      </c>
      <c r="C4087" t="s">
        <v>2561</v>
      </c>
      <c r="D4087" t="s">
        <v>51</v>
      </c>
      <c r="E4087" t="s">
        <v>16</v>
      </c>
      <c r="F4087">
        <v>90</v>
      </c>
      <c r="G4087" t="s">
        <v>9031</v>
      </c>
      <c r="H4087" t="s">
        <v>806</v>
      </c>
      <c r="I4087" t="s">
        <v>178</v>
      </c>
      <c r="J4087" s="1">
        <v>44016</v>
      </c>
      <c r="K4087">
        <v>42</v>
      </c>
      <c r="L4087" t="s">
        <v>70</v>
      </c>
      <c r="M4087" s="1"/>
    </row>
    <row r="4088" spans="1:13" x14ac:dyDescent="0.35">
      <c r="A4088">
        <v>4087</v>
      </c>
      <c r="B4088" t="s">
        <v>4452</v>
      </c>
      <c r="C4088" t="s">
        <v>2650</v>
      </c>
      <c r="D4088" t="s">
        <v>92</v>
      </c>
      <c r="E4088" t="s">
        <v>29</v>
      </c>
      <c r="F4088">
        <v>60</v>
      </c>
      <c r="G4088" t="s">
        <v>9032</v>
      </c>
      <c r="H4088" t="s">
        <v>1039</v>
      </c>
      <c r="I4088" t="s">
        <v>25</v>
      </c>
      <c r="J4088" s="1">
        <v>44587</v>
      </c>
      <c r="K4088">
        <v>100</v>
      </c>
      <c r="L4088" t="s">
        <v>54</v>
      </c>
      <c r="M4088" s="1"/>
    </row>
    <row r="4089" spans="1:13" x14ac:dyDescent="0.35">
      <c r="A4089">
        <v>4088</v>
      </c>
      <c r="B4089" t="s">
        <v>6559</v>
      </c>
      <c r="C4089" t="s">
        <v>3803</v>
      </c>
      <c r="D4089" t="s">
        <v>15</v>
      </c>
      <c r="E4089" t="s">
        <v>16</v>
      </c>
      <c r="F4089">
        <v>90</v>
      </c>
      <c r="G4089" t="s">
        <v>9033</v>
      </c>
      <c r="H4089" t="s">
        <v>957</v>
      </c>
      <c r="I4089" t="s">
        <v>95</v>
      </c>
      <c r="J4089" s="1">
        <v>44824</v>
      </c>
      <c r="K4089">
        <v>103</v>
      </c>
      <c r="L4089" t="s">
        <v>101</v>
      </c>
      <c r="M4089" s="1"/>
    </row>
    <row r="4090" spans="1:13" x14ac:dyDescent="0.35">
      <c r="A4090">
        <v>4089</v>
      </c>
      <c r="B4090" t="s">
        <v>1108</v>
      </c>
      <c r="C4090" t="s">
        <v>3941</v>
      </c>
      <c r="D4090" t="s">
        <v>28</v>
      </c>
      <c r="E4090" t="s">
        <v>29</v>
      </c>
      <c r="F4090">
        <v>30</v>
      </c>
      <c r="G4090" t="s">
        <v>9034</v>
      </c>
      <c r="H4090" t="s">
        <v>455</v>
      </c>
      <c r="I4090" t="s">
        <v>187</v>
      </c>
      <c r="J4090" s="1">
        <v>44382</v>
      </c>
      <c r="K4090">
        <v>5</v>
      </c>
      <c r="L4090" t="s">
        <v>159</v>
      </c>
      <c r="M4090" s="1"/>
    </row>
    <row r="4091" spans="1:13" x14ac:dyDescent="0.35">
      <c r="A4091">
        <v>4090</v>
      </c>
      <c r="B4091" t="s">
        <v>2009</v>
      </c>
      <c r="C4091" t="s">
        <v>3009</v>
      </c>
      <c r="D4091" t="s">
        <v>28</v>
      </c>
      <c r="E4091" t="s">
        <v>29</v>
      </c>
      <c r="F4091">
        <v>60</v>
      </c>
      <c r="G4091" t="s">
        <v>9035</v>
      </c>
      <c r="H4091" t="s">
        <v>2737</v>
      </c>
      <c r="I4091" t="s">
        <v>32</v>
      </c>
      <c r="J4091" s="1">
        <v>43872</v>
      </c>
      <c r="K4091">
        <v>39</v>
      </c>
      <c r="L4091" t="s">
        <v>64</v>
      </c>
      <c r="M4091" s="1"/>
    </row>
    <row r="4092" spans="1:13" x14ac:dyDescent="0.35">
      <c r="A4092">
        <v>4091</v>
      </c>
      <c r="B4092" t="s">
        <v>9036</v>
      </c>
      <c r="C4092" t="s">
        <v>1109</v>
      </c>
      <c r="D4092" t="s">
        <v>15</v>
      </c>
      <c r="E4092" t="s">
        <v>16</v>
      </c>
      <c r="F4092">
        <v>30</v>
      </c>
      <c r="G4092" t="s">
        <v>9037</v>
      </c>
      <c r="H4092" t="s">
        <v>3682</v>
      </c>
      <c r="I4092" t="s">
        <v>178</v>
      </c>
      <c r="J4092" s="1">
        <v>44572</v>
      </c>
      <c r="K4092">
        <v>10</v>
      </c>
      <c r="L4092" t="s">
        <v>33</v>
      </c>
      <c r="M4092" s="1"/>
    </row>
    <row r="4093" spans="1:13" x14ac:dyDescent="0.35">
      <c r="A4093">
        <v>4092</v>
      </c>
      <c r="B4093" t="s">
        <v>9038</v>
      </c>
      <c r="C4093" t="s">
        <v>8794</v>
      </c>
      <c r="D4093" t="s">
        <v>15</v>
      </c>
      <c r="E4093" t="s">
        <v>16</v>
      </c>
      <c r="F4093">
        <v>30</v>
      </c>
      <c r="G4093" t="s">
        <v>9039</v>
      </c>
      <c r="H4093" t="s">
        <v>2418</v>
      </c>
      <c r="I4093" t="s">
        <v>32</v>
      </c>
      <c r="J4093" s="1">
        <v>44459</v>
      </c>
      <c r="K4093">
        <v>59</v>
      </c>
      <c r="L4093" t="s">
        <v>45</v>
      </c>
      <c r="M4093" s="1"/>
    </row>
    <row r="4094" spans="1:13" x14ac:dyDescent="0.35">
      <c r="A4094">
        <v>4093</v>
      </c>
      <c r="B4094" t="s">
        <v>46</v>
      </c>
      <c r="C4094" t="s">
        <v>375</v>
      </c>
      <c r="D4094" t="s">
        <v>28</v>
      </c>
      <c r="E4094" t="s">
        <v>29</v>
      </c>
      <c r="F4094">
        <v>60</v>
      </c>
      <c r="G4094" t="s">
        <v>9040</v>
      </c>
      <c r="H4094" t="s">
        <v>3157</v>
      </c>
      <c r="I4094" t="s">
        <v>32</v>
      </c>
      <c r="J4094" s="1">
        <v>44794</v>
      </c>
      <c r="K4094">
        <v>38</v>
      </c>
      <c r="L4094" t="s">
        <v>20</v>
      </c>
      <c r="M4094" s="1"/>
    </row>
    <row r="4095" spans="1:13" x14ac:dyDescent="0.35">
      <c r="A4095">
        <v>4094</v>
      </c>
      <c r="B4095" t="s">
        <v>9041</v>
      </c>
      <c r="C4095" t="s">
        <v>3422</v>
      </c>
      <c r="D4095" t="s">
        <v>117</v>
      </c>
      <c r="E4095" t="s">
        <v>16</v>
      </c>
      <c r="F4095">
        <v>90</v>
      </c>
      <c r="G4095" t="s">
        <v>9042</v>
      </c>
      <c r="H4095" t="s">
        <v>898</v>
      </c>
      <c r="I4095" t="s">
        <v>32</v>
      </c>
      <c r="J4095" s="1">
        <v>44425</v>
      </c>
      <c r="K4095">
        <v>78</v>
      </c>
      <c r="L4095" t="s">
        <v>45</v>
      </c>
      <c r="M4095" s="1"/>
    </row>
    <row r="4096" spans="1:13" x14ac:dyDescent="0.35">
      <c r="A4096">
        <v>4095</v>
      </c>
      <c r="B4096" t="s">
        <v>5950</v>
      </c>
      <c r="C4096" t="s">
        <v>5113</v>
      </c>
      <c r="D4096" t="s">
        <v>51</v>
      </c>
      <c r="E4096" t="s">
        <v>16</v>
      </c>
      <c r="F4096">
        <v>60</v>
      </c>
      <c r="G4096" t="s">
        <v>9043</v>
      </c>
      <c r="H4096" t="s">
        <v>84</v>
      </c>
      <c r="I4096" t="s">
        <v>32</v>
      </c>
      <c r="J4096" s="1">
        <v>43859</v>
      </c>
      <c r="K4096">
        <v>60</v>
      </c>
      <c r="L4096" t="s">
        <v>54</v>
      </c>
      <c r="M4096" s="1"/>
    </row>
    <row r="4097" spans="1:13" x14ac:dyDescent="0.35">
      <c r="A4097">
        <v>4096</v>
      </c>
      <c r="B4097" t="s">
        <v>986</v>
      </c>
      <c r="C4097" t="s">
        <v>1101</v>
      </c>
      <c r="D4097" t="s">
        <v>28</v>
      </c>
      <c r="E4097" t="s">
        <v>29</v>
      </c>
      <c r="F4097">
        <v>60</v>
      </c>
      <c r="G4097" t="s">
        <v>9044</v>
      </c>
      <c r="H4097" t="s">
        <v>7343</v>
      </c>
      <c r="I4097" t="s">
        <v>1126</v>
      </c>
      <c r="J4097" s="1">
        <v>44609</v>
      </c>
      <c r="K4097">
        <v>105</v>
      </c>
      <c r="L4097" t="s">
        <v>20</v>
      </c>
      <c r="M4097" s="1"/>
    </row>
    <row r="4098" spans="1:13" x14ac:dyDescent="0.35">
      <c r="A4098">
        <v>4097</v>
      </c>
      <c r="B4098" t="s">
        <v>7034</v>
      </c>
      <c r="C4098" t="s">
        <v>3917</v>
      </c>
      <c r="D4098" t="s">
        <v>28</v>
      </c>
      <c r="E4098" t="s">
        <v>29</v>
      </c>
      <c r="F4098">
        <v>60</v>
      </c>
      <c r="G4098" t="s">
        <v>9045</v>
      </c>
      <c r="H4098" t="s">
        <v>462</v>
      </c>
      <c r="I4098" t="s">
        <v>32</v>
      </c>
      <c r="J4098" s="1">
        <v>44629</v>
      </c>
      <c r="K4098">
        <v>32</v>
      </c>
      <c r="L4098" t="s">
        <v>159</v>
      </c>
      <c r="M4098" s="1"/>
    </row>
    <row r="4099" spans="1:13" x14ac:dyDescent="0.35">
      <c r="A4099">
        <v>4098</v>
      </c>
      <c r="B4099" t="s">
        <v>9046</v>
      </c>
      <c r="C4099" t="s">
        <v>1475</v>
      </c>
      <c r="D4099" t="s">
        <v>28</v>
      </c>
      <c r="E4099" t="s">
        <v>29</v>
      </c>
      <c r="F4099">
        <v>60</v>
      </c>
      <c r="G4099" t="s">
        <v>9047</v>
      </c>
      <c r="H4099" t="s">
        <v>5751</v>
      </c>
      <c r="I4099" t="s">
        <v>178</v>
      </c>
      <c r="J4099" s="1">
        <v>44802</v>
      </c>
      <c r="K4099">
        <v>56</v>
      </c>
      <c r="L4099" t="s">
        <v>101</v>
      </c>
      <c r="M4099" s="1"/>
    </row>
    <row r="4100" spans="1:13" x14ac:dyDescent="0.35">
      <c r="A4100">
        <v>4099</v>
      </c>
      <c r="B4100" t="s">
        <v>7561</v>
      </c>
      <c r="C4100" t="s">
        <v>3095</v>
      </c>
      <c r="D4100" t="s">
        <v>28</v>
      </c>
      <c r="E4100" t="s">
        <v>29</v>
      </c>
      <c r="F4100">
        <v>30</v>
      </c>
      <c r="G4100" t="s">
        <v>9048</v>
      </c>
      <c r="H4100" t="s">
        <v>8121</v>
      </c>
      <c r="I4100" t="s">
        <v>44</v>
      </c>
      <c r="J4100" s="1">
        <v>44035</v>
      </c>
      <c r="K4100">
        <v>42</v>
      </c>
      <c r="L4100" t="s">
        <v>45</v>
      </c>
      <c r="M4100" s="1"/>
    </row>
    <row r="4101" spans="1:13" x14ac:dyDescent="0.35">
      <c r="A4101">
        <v>4100</v>
      </c>
      <c r="B4101" t="s">
        <v>811</v>
      </c>
      <c r="C4101" t="s">
        <v>1928</v>
      </c>
      <c r="D4101" t="s">
        <v>28</v>
      </c>
      <c r="E4101" t="s">
        <v>29</v>
      </c>
      <c r="F4101">
        <v>30</v>
      </c>
      <c r="G4101" t="s">
        <v>9049</v>
      </c>
      <c r="H4101" t="s">
        <v>9050</v>
      </c>
      <c r="I4101" t="s">
        <v>32</v>
      </c>
      <c r="J4101" s="1">
        <v>44587</v>
      </c>
      <c r="K4101">
        <v>64</v>
      </c>
      <c r="L4101" t="s">
        <v>45</v>
      </c>
      <c r="M4101" s="1"/>
    </row>
    <row r="4102" spans="1:13" x14ac:dyDescent="0.35">
      <c r="A4102">
        <v>4101</v>
      </c>
      <c r="B4102" t="s">
        <v>9051</v>
      </c>
      <c r="C4102" t="s">
        <v>7556</v>
      </c>
      <c r="D4102" t="s">
        <v>15</v>
      </c>
      <c r="E4102" t="s">
        <v>16</v>
      </c>
      <c r="F4102">
        <v>60</v>
      </c>
      <c r="G4102" t="s">
        <v>9052</v>
      </c>
      <c r="H4102" t="s">
        <v>3194</v>
      </c>
      <c r="I4102" t="s">
        <v>819</v>
      </c>
      <c r="J4102" s="1">
        <v>44491</v>
      </c>
      <c r="K4102">
        <v>54</v>
      </c>
      <c r="L4102" t="s">
        <v>45</v>
      </c>
      <c r="M4102" s="1"/>
    </row>
    <row r="4103" spans="1:13" x14ac:dyDescent="0.35">
      <c r="A4103">
        <v>4102</v>
      </c>
      <c r="B4103" t="s">
        <v>6942</v>
      </c>
      <c r="C4103" t="s">
        <v>1010</v>
      </c>
      <c r="D4103" t="s">
        <v>28</v>
      </c>
      <c r="E4103" t="s">
        <v>29</v>
      </c>
      <c r="F4103">
        <v>30</v>
      </c>
      <c r="G4103" t="s">
        <v>9053</v>
      </c>
      <c r="H4103" t="s">
        <v>2834</v>
      </c>
      <c r="I4103" t="s">
        <v>19</v>
      </c>
      <c r="J4103" s="1">
        <v>43849</v>
      </c>
      <c r="K4103">
        <v>28</v>
      </c>
      <c r="L4103" t="s">
        <v>33</v>
      </c>
      <c r="M4103" s="1"/>
    </row>
    <row r="4104" spans="1:13" x14ac:dyDescent="0.35">
      <c r="A4104">
        <v>4103</v>
      </c>
      <c r="B4104" t="s">
        <v>9054</v>
      </c>
      <c r="C4104" t="s">
        <v>9055</v>
      </c>
      <c r="D4104" t="s">
        <v>15</v>
      </c>
      <c r="E4104" t="s">
        <v>16</v>
      </c>
      <c r="F4104">
        <v>60</v>
      </c>
      <c r="G4104" t="s">
        <v>9056</v>
      </c>
      <c r="H4104" t="s">
        <v>2506</v>
      </c>
      <c r="I4104" t="s">
        <v>32</v>
      </c>
      <c r="J4104" s="1">
        <v>43881</v>
      </c>
      <c r="K4104">
        <v>55</v>
      </c>
      <c r="L4104" t="s">
        <v>33</v>
      </c>
      <c r="M4104" s="1"/>
    </row>
    <row r="4105" spans="1:13" x14ac:dyDescent="0.35">
      <c r="A4105">
        <v>4104</v>
      </c>
      <c r="B4105" t="s">
        <v>5088</v>
      </c>
      <c r="C4105" t="s">
        <v>5174</v>
      </c>
      <c r="D4105" t="s">
        <v>28</v>
      </c>
      <c r="E4105" t="s">
        <v>29</v>
      </c>
      <c r="F4105">
        <v>60</v>
      </c>
      <c r="G4105" t="s">
        <v>9057</v>
      </c>
      <c r="H4105" t="s">
        <v>5962</v>
      </c>
      <c r="I4105" t="s">
        <v>32</v>
      </c>
      <c r="J4105" s="1">
        <v>44778</v>
      </c>
      <c r="K4105">
        <v>94</v>
      </c>
      <c r="L4105" t="s">
        <v>39</v>
      </c>
      <c r="M4105" s="1"/>
    </row>
    <row r="4106" spans="1:13" x14ac:dyDescent="0.35">
      <c r="A4106">
        <v>4105</v>
      </c>
      <c r="B4106" t="s">
        <v>9058</v>
      </c>
      <c r="C4106" t="s">
        <v>4173</v>
      </c>
      <c r="D4106" t="s">
        <v>15</v>
      </c>
      <c r="E4106" t="s">
        <v>16</v>
      </c>
      <c r="F4106">
        <v>60</v>
      </c>
      <c r="G4106" t="s">
        <v>9059</v>
      </c>
      <c r="H4106" t="s">
        <v>6036</v>
      </c>
      <c r="I4106" t="s">
        <v>32</v>
      </c>
      <c r="J4106" s="1">
        <v>44101</v>
      </c>
      <c r="K4106">
        <v>68</v>
      </c>
      <c r="L4106" t="s">
        <v>20</v>
      </c>
      <c r="M4106" s="1"/>
    </row>
    <row r="4107" spans="1:13" x14ac:dyDescent="0.35">
      <c r="A4107">
        <v>4106</v>
      </c>
      <c r="B4107" t="s">
        <v>9060</v>
      </c>
      <c r="C4107" t="s">
        <v>3237</v>
      </c>
      <c r="D4107" t="s">
        <v>51</v>
      </c>
      <c r="E4107" t="s">
        <v>16</v>
      </c>
      <c r="F4107">
        <v>30</v>
      </c>
      <c r="G4107" t="s">
        <v>9061</v>
      </c>
      <c r="H4107" t="s">
        <v>105</v>
      </c>
      <c r="I4107" t="s">
        <v>32</v>
      </c>
      <c r="J4107" s="1">
        <v>44327</v>
      </c>
      <c r="K4107">
        <v>53</v>
      </c>
      <c r="L4107" t="s">
        <v>80</v>
      </c>
      <c r="M4107" s="1"/>
    </row>
    <row r="4108" spans="1:13" x14ac:dyDescent="0.35">
      <c r="A4108">
        <v>4107</v>
      </c>
      <c r="B4108" t="s">
        <v>9062</v>
      </c>
      <c r="C4108" t="s">
        <v>3588</v>
      </c>
      <c r="D4108" t="s">
        <v>51</v>
      </c>
      <c r="E4108" t="s">
        <v>16</v>
      </c>
      <c r="F4108">
        <v>30</v>
      </c>
      <c r="G4108" t="s">
        <v>9063</v>
      </c>
      <c r="H4108" t="s">
        <v>6772</v>
      </c>
      <c r="I4108" t="s">
        <v>32</v>
      </c>
      <c r="J4108" s="1">
        <v>44155</v>
      </c>
      <c r="K4108">
        <v>55</v>
      </c>
      <c r="L4108" t="s">
        <v>64</v>
      </c>
      <c r="M4108" s="1"/>
    </row>
    <row r="4109" spans="1:13" x14ac:dyDescent="0.35">
      <c r="A4109">
        <v>4108</v>
      </c>
      <c r="B4109" t="s">
        <v>9064</v>
      </c>
      <c r="C4109" t="s">
        <v>2286</v>
      </c>
      <c r="D4109" t="s">
        <v>28</v>
      </c>
      <c r="E4109" t="s">
        <v>29</v>
      </c>
      <c r="F4109">
        <v>60</v>
      </c>
      <c r="G4109" t="s">
        <v>9065</v>
      </c>
      <c r="H4109" t="s">
        <v>4675</v>
      </c>
      <c r="I4109" t="s">
        <v>178</v>
      </c>
      <c r="J4109" s="1">
        <v>44886</v>
      </c>
      <c r="K4109">
        <v>68</v>
      </c>
      <c r="L4109" t="s">
        <v>64</v>
      </c>
      <c r="M4109" s="1"/>
    </row>
    <row r="4110" spans="1:13" x14ac:dyDescent="0.35">
      <c r="A4110">
        <v>4109</v>
      </c>
      <c r="B4110" t="s">
        <v>184</v>
      </c>
      <c r="C4110" t="s">
        <v>9066</v>
      </c>
      <c r="D4110" t="s">
        <v>28</v>
      </c>
      <c r="E4110" t="s">
        <v>29</v>
      </c>
      <c r="F4110">
        <v>30</v>
      </c>
      <c r="G4110" t="s">
        <v>9067</v>
      </c>
      <c r="H4110" t="s">
        <v>574</v>
      </c>
      <c r="I4110" t="s">
        <v>575</v>
      </c>
      <c r="J4110" s="1">
        <v>44759</v>
      </c>
      <c r="K4110">
        <v>103</v>
      </c>
      <c r="L4110" t="s">
        <v>70</v>
      </c>
      <c r="M4110" s="1"/>
    </row>
    <row r="4111" spans="1:13" x14ac:dyDescent="0.35">
      <c r="A4111">
        <v>4110</v>
      </c>
      <c r="B4111" t="s">
        <v>2426</v>
      </c>
      <c r="C4111" t="s">
        <v>237</v>
      </c>
      <c r="D4111" t="s">
        <v>28</v>
      </c>
      <c r="E4111" t="s">
        <v>29</v>
      </c>
      <c r="F4111">
        <v>60</v>
      </c>
      <c r="G4111" t="s">
        <v>9068</v>
      </c>
      <c r="H4111" t="s">
        <v>5316</v>
      </c>
      <c r="I4111" t="s">
        <v>25</v>
      </c>
      <c r="J4111" s="1">
        <v>44716</v>
      </c>
      <c r="K4111">
        <v>4</v>
      </c>
      <c r="L4111" t="s">
        <v>20</v>
      </c>
      <c r="M4111" s="1"/>
    </row>
    <row r="4112" spans="1:13" x14ac:dyDescent="0.35">
      <c r="A4112">
        <v>4111</v>
      </c>
      <c r="B4112" t="s">
        <v>3073</v>
      </c>
      <c r="C4112" t="s">
        <v>7774</v>
      </c>
      <c r="D4112" t="s">
        <v>28</v>
      </c>
      <c r="E4112" t="s">
        <v>29</v>
      </c>
      <c r="F4112">
        <v>60</v>
      </c>
      <c r="G4112" t="s">
        <v>9069</v>
      </c>
      <c r="H4112" t="s">
        <v>1629</v>
      </c>
      <c r="I4112" t="s">
        <v>32</v>
      </c>
      <c r="J4112" s="1">
        <v>44434</v>
      </c>
      <c r="K4112">
        <v>66</v>
      </c>
      <c r="L4112" t="s">
        <v>64</v>
      </c>
      <c r="M4112" s="1"/>
    </row>
    <row r="4113" spans="1:13" x14ac:dyDescent="0.35">
      <c r="A4113">
        <v>4112</v>
      </c>
      <c r="B4113" t="s">
        <v>5128</v>
      </c>
      <c r="C4113" t="s">
        <v>2945</v>
      </c>
      <c r="D4113" t="s">
        <v>28</v>
      </c>
      <c r="E4113" t="s">
        <v>29</v>
      </c>
      <c r="F4113">
        <v>30</v>
      </c>
      <c r="G4113" t="s">
        <v>9070</v>
      </c>
      <c r="H4113" t="s">
        <v>6249</v>
      </c>
      <c r="I4113" t="s">
        <v>38</v>
      </c>
      <c r="J4113" s="1">
        <v>44290</v>
      </c>
      <c r="K4113">
        <v>16</v>
      </c>
      <c r="L4113" t="s">
        <v>20</v>
      </c>
      <c r="M4113" s="1"/>
    </row>
    <row r="4114" spans="1:13" x14ac:dyDescent="0.35">
      <c r="A4114">
        <v>4113</v>
      </c>
      <c r="B4114" t="s">
        <v>504</v>
      </c>
      <c r="C4114" t="s">
        <v>6454</v>
      </c>
      <c r="D4114" t="s">
        <v>28</v>
      </c>
      <c r="E4114" t="s">
        <v>29</v>
      </c>
      <c r="F4114">
        <v>30</v>
      </c>
      <c r="G4114" t="s">
        <v>9071</v>
      </c>
      <c r="H4114" t="s">
        <v>2172</v>
      </c>
      <c r="I4114" t="s">
        <v>32</v>
      </c>
      <c r="J4114" s="1">
        <v>44861</v>
      </c>
      <c r="K4114">
        <v>54</v>
      </c>
      <c r="L4114" t="s">
        <v>33</v>
      </c>
      <c r="M4114" s="1"/>
    </row>
    <row r="4115" spans="1:13" x14ac:dyDescent="0.35">
      <c r="A4115">
        <v>4114</v>
      </c>
      <c r="B4115" t="s">
        <v>9072</v>
      </c>
      <c r="C4115" t="s">
        <v>2566</v>
      </c>
      <c r="D4115" t="s">
        <v>28</v>
      </c>
      <c r="E4115" t="s">
        <v>29</v>
      </c>
      <c r="F4115">
        <v>60</v>
      </c>
      <c r="G4115" t="s">
        <v>9073</v>
      </c>
      <c r="H4115" t="s">
        <v>3991</v>
      </c>
      <c r="I4115" t="s">
        <v>32</v>
      </c>
      <c r="J4115" s="1">
        <v>44389</v>
      </c>
      <c r="K4115">
        <v>25</v>
      </c>
      <c r="L4115" t="s">
        <v>101</v>
      </c>
      <c r="M4115" s="1"/>
    </row>
    <row r="4116" spans="1:13" x14ac:dyDescent="0.35">
      <c r="A4116">
        <v>4115</v>
      </c>
      <c r="B4116" t="s">
        <v>9074</v>
      </c>
      <c r="C4116" t="s">
        <v>1798</v>
      </c>
      <c r="D4116" t="s">
        <v>15</v>
      </c>
      <c r="E4116" t="s">
        <v>16</v>
      </c>
      <c r="F4116">
        <v>30</v>
      </c>
      <c r="G4116" t="s">
        <v>9075</v>
      </c>
      <c r="H4116" t="s">
        <v>4451</v>
      </c>
      <c r="I4116" t="s">
        <v>32</v>
      </c>
      <c r="J4116" s="1">
        <v>44822</v>
      </c>
      <c r="K4116">
        <v>84</v>
      </c>
      <c r="L4116" t="s">
        <v>80</v>
      </c>
      <c r="M4116" s="1"/>
    </row>
    <row r="4117" spans="1:13" x14ac:dyDescent="0.35">
      <c r="A4117">
        <v>4116</v>
      </c>
      <c r="B4117" t="s">
        <v>2562</v>
      </c>
      <c r="C4117" t="s">
        <v>2505</v>
      </c>
      <c r="D4117" t="s">
        <v>28</v>
      </c>
      <c r="E4117" t="s">
        <v>29</v>
      </c>
      <c r="F4117">
        <v>60</v>
      </c>
      <c r="G4117" t="s">
        <v>9076</v>
      </c>
      <c r="H4117" t="s">
        <v>2026</v>
      </c>
      <c r="I4117" t="s">
        <v>1078</v>
      </c>
      <c r="J4117" s="1">
        <v>44274</v>
      </c>
      <c r="K4117">
        <v>64</v>
      </c>
      <c r="L4117" t="s">
        <v>80</v>
      </c>
      <c r="M4117" s="1"/>
    </row>
    <row r="4118" spans="1:13" x14ac:dyDescent="0.35">
      <c r="A4118">
        <v>4117</v>
      </c>
      <c r="B4118" t="s">
        <v>9077</v>
      </c>
      <c r="C4118" t="s">
        <v>5910</v>
      </c>
      <c r="D4118" t="s">
        <v>15</v>
      </c>
      <c r="E4118" t="s">
        <v>16</v>
      </c>
      <c r="F4118">
        <v>30</v>
      </c>
      <c r="G4118" t="s">
        <v>9078</v>
      </c>
      <c r="H4118" t="s">
        <v>4567</v>
      </c>
      <c r="I4118" t="s">
        <v>38</v>
      </c>
      <c r="J4118" s="1">
        <v>43935</v>
      </c>
      <c r="K4118">
        <v>33</v>
      </c>
      <c r="L4118" t="s">
        <v>39</v>
      </c>
      <c r="M4118" s="1"/>
    </row>
    <row r="4119" spans="1:13" x14ac:dyDescent="0.35">
      <c r="A4119">
        <v>4118</v>
      </c>
      <c r="B4119" t="s">
        <v>705</v>
      </c>
      <c r="C4119" t="s">
        <v>6425</v>
      </c>
      <c r="D4119" t="s">
        <v>28</v>
      </c>
      <c r="E4119" t="s">
        <v>29</v>
      </c>
      <c r="F4119">
        <v>60</v>
      </c>
      <c r="G4119" t="s">
        <v>9079</v>
      </c>
      <c r="H4119" t="s">
        <v>1173</v>
      </c>
      <c r="I4119" t="s">
        <v>32</v>
      </c>
      <c r="J4119" s="1">
        <v>44059</v>
      </c>
      <c r="K4119">
        <v>12</v>
      </c>
      <c r="L4119" t="s">
        <v>39</v>
      </c>
      <c r="M4119" s="1"/>
    </row>
    <row r="4120" spans="1:13" x14ac:dyDescent="0.35">
      <c r="A4120">
        <v>4119</v>
      </c>
      <c r="B4120" t="s">
        <v>2868</v>
      </c>
      <c r="C4120" t="s">
        <v>7379</v>
      </c>
      <c r="D4120" t="s">
        <v>51</v>
      </c>
      <c r="E4120" t="s">
        <v>16</v>
      </c>
      <c r="F4120">
        <v>60</v>
      </c>
      <c r="G4120" t="s">
        <v>9080</v>
      </c>
      <c r="H4120" t="s">
        <v>6442</v>
      </c>
      <c r="I4120" t="s">
        <v>294</v>
      </c>
      <c r="J4120" s="1">
        <v>44708</v>
      </c>
      <c r="K4120">
        <v>83</v>
      </c>
      <c r="L4120" t="s">
        <v>80</v>
      </c>
      <c r="M4120" s="1"/>
    </row>
    <row r="4121" spans="1:13" x14ac:dyDescent="0.35">
      <c r="A4121">
        <v>4120</v>
      </c>
      <c r="B4121" t="s">
        <v>9081</v>
      </c>
      <c r="C4121" t="s">
        <v>2773</v>
      </c>
      <c r="D4121" t="s">
        <v>28</v>
      </c>
      <c r="E4121" t="s">
        <v>29</v>
      </c>
      <c r="F4121">
        <v>60</v>
      </c>
      <c r="G4121" t="s">
        <v>9082</v>
      </c>
      <c r="H4121" t="s">
        <v>2645</v>
      </c>
      <c r="I4121" t="s">
        <v>32</v>
      </c>
      <c r="J4121" s="1">
        <v>44892</v>
      </c>
      <c r="K4121">
        <v>76</v>
      </c>
      <c r="L4121" t="s">
        <v>54</v>
      </c>
      <c r="M4121" s="1"/>
    </row>
    <row r="4122" spans="1:13" x14ac:dyDescent="0.35">
      <c r="A4122">
        <v>4121</v>
      </c>
      <c r="B4122" t="s">
        <v>4750</v>
      </c>
      <c r="C4122" t="s">
        <v>106</v>
      </c>
      <c r="D4122" t="s">
        <v>28</v>
      </c>
      <c r="E4122" t="s">
        <v>29</v>
      </c>
      <c r="F4122">
        <v>30</v>
      </c>
      <c r="G4122" t="s">
        <v>9083</v>
      </c>
      <c r="H4122" t="s">
        <v>3724</v>
      </c>
      <c r="I4122" t="s">
        <v>1078</v>
      </c>
      <c r="J4122" s="1">
        <v>43866</v>
      </c>
      <c r="K4122">
        <v>59</v>
      </c>
      <c r="L4122" t="s">
        <v>70</v>
      </c>
      <c r="M4122" s="1"/>
    </row>
    <row r="4123" spans="1:13" x14ac:dyDescent="0.35">
      <c r="A4123">
        <v>4122</v>
      </c>
      <c r="B4123" t="s">
        <v>6790</v>
      </c>
      <c r="C4123" t="s">
        <v>6741</v>
      </c>
      <c r="D4123" t="s">
        <v>28</v>
      </c>
      <c r="E4123" t="s">
        <v>29</v>
      </c>
      <c r="F4123">
        <v>90</v>
      </c>
      <c r="G4123" t="s">
        <v>9084</v>
      </c>
      <c r="H4123" t="s">
        <v>2965</v>
      </c>
      <c r="I4123" t="s">
        <v>25</v>
      </c>
      <c r="J4123" s="1">
        <v>43933</v>
      </c>
      <c r="K4123">
        <v>62</v>
      </c>
      <c r="L4123" t="s">
        <v>64</v>
      </c>
      <c r="M4123" s="1"/>
    </row>
    <row r="4124" spans="1:13" x14ac:dyDescent="0.35">
      <c r="A4124">
        <v>4123</v>
      </c>
      <c r="B4124" t="s">
        <v>6790</v>
      </c>
      <c r="C4124" t="s">
        <v>6741</v>
      </c>
      <c r="D4124" t="s">
        <v>28</v>
      </c>
      <c r="E4124" t="s">
        <v>29</v>
      </c>
      <c r="F4124">
        <v>90</v>
      </c>
      <c r="G4124" t="s">
        <v>9084</v>
      </c>
      <c r="H4124" t="s">
        <v>2965</v>
      </c>
      <c r="I4124" t="s">
        <v>25</v>
      </c>
      <c r="J4124" s="1">
        <v>43933</v>
      </c>
      <c r="K4124">
        <v>62</v>
      </c>
      <c r="L4124" t="s">
        <v>64</v>
      </c>
      <c r="M4124" s="1"/>
    </row>
    <row r="4125" spans="1:13" x14ac:dyDescent="0.35">
      <c r="A4125">
        <v>4124</v>
      </c>
      <c r="B4125" t="s">
        <v>9085</v>
      </c>
      <c r="C4125" t="s">
        <v>3848</v>
      </c>
      <c r="D4125" t="s">
        <v>15</v>
      </c>
      <c r="E4125" t="s">
        <v>16</v>
      </c>
      <c r="F4125">
        <v>30</v>
      </c>
      <c r="G4125" t="s">
        <v>9086</v>
      </c>
      <c r="H4125" t="s">
        <v>3399</v>
      </c>
      <c r="I4125" t="s">
        <v>124</v>
      </c>
      <c r="J4125" s="1">
        <v>43937</v>
      </c>
      <c r="K4125">
        <v>61</v>
      </c>
      <c r="L4125" t="s">
        <v>45</v>
      </c>
      <c r="M4125" s="1"/>
    </row>
    <row r="4126" spans="1:13" x14ac:dyDescent="0.35">
      <c r="A4126">
        <v>4125</v>
      </c>
      <c r="B4126" t="s">
        <v>9087</v>
      </c>
      <c r="C4126" t="s">
        <v>2349</v>
      </c>
      <c r="D4126" t="s">
        <v>15</v>
      </c>
      <c r="E4126" t="s">
        <v>16</v>
      </c>
      <c r="F4126">
        <v>30</v>
      </c>
      <c r="G4126" t="s">
        <v>9088</v>
      </c>
      <c r="H4126" t="s">
        <v>710</v>
      </c>
      <c r="I4126" t="s">
        <v>187</v>
      </c>
      <c r="J4126" s="1">
        <v>44413</v>
      </c>
      <c r="K4126">
        <v>55</v>
      </c>
      <c r="L4126" t="s">
        <v>54</v>
      </c>
      <c r="M4126" s="1"/>
    </row>
    <row r="4127" spans="1:13" x14ac:dyDescent="0.35">
      <c r="A4127">
        <v>4126</v>
      </c>
      <c r="B4127" t="s">
        <v>1424</v>
      </c>
      <c r="C4127" t="s">
        <v>1259</v>
      </c>
      <c r="D4127" t="s">
        <v>28</v>
      </c>
      <c r="E4127" t="s">
        <v>29</v>
      </c>
      <c r="F4127">
        <v>30</v>
      </c>
      <c r="G4127" t="s">
        <v>9089</v>
      </c>
      <c r="H4127" t="s">
        <v>3783</v>
      </c>
      <c r="I4127" t="s">
        <v>124</v>
      </c>
      <c r="J4127" s="1">
        <v>44289</v>
      </c>
      <c r="K4127">
        <v>39</v>
      </c>
      <c r="L4127" t="s">
        <v>80</v>
      </c>
      <c r="M4127" s="1"/>
    </row>
    <row r="4128" spans="1:13" x14ac:dyDescent="0.35">
      <c r="A4128">
        <v>4127</v>
      </c>
      <c r="B4128" t="s">
        <v>1755</v>
      </c>
      <c r="C4128" t="s">
        <v>7443</v>
      </c>
      <c r="D4128" t="s">
        <v>28</v>
      </c>
      <c r="E4128" t="s">
        <v>29</v>
      </c>
      <c r="F4128">
        <v>30</v>
      </c>
      <c r="G4128" t="s">
        <v>9090</v>
      </c>
      <c r="H4128" t="s">
        <v>3814</v>
      </c>
      <c r="I4128" t="s">
        <v>32</v>
      </c>
      <c r="J4128" s="1">
        <v>44599</v>
      </c>
      <c r="K4128">
        <v>92</v>
      </c>
      <c r="L4128" t="s">
        <v>159</v>
      </c>
      <c r="M4128" s="1"/>
    </row>
    <row r="4129" spans="1:13" x14ac:dyDescent="0.35">
      <c r="A4129">
        <v>4128</v>
      </c>
      <c r="B4129" t="s">
        <v>1379</v>
      </c>
      <c r="C4129" t="s">
        <v>3542</v>
      </c>
      <c r="D4129" t="s">
        <v>117</v>
      </c>
      <c r="E4129" t="s">
        <v>29</v>
      </c>
      <c r="F4129">
        <v>60</v>
      </c>
      <c r="G4129" t="s">
        <v>9091</v>
      </c>
      <c r="H4129" t="s">
        <v>781</v>
      </c>
      <c r="I4129" t="s">
        <v>294</v>
      </c>
      <c r="J4129" s="1">
        <v>44806</v>
      </c>
      <c r="K4129">
        <v>63</v>
      </c>
      <c r="L4129" t="s">
        <v>80</v>
      </c>
      <c r="M4129" s="1"/>
    </row>
    <row r="4130" spans="1:13" x14ac:dyDescent="0.35">
      <c r="A4130">
        <v>4129</v>
      </c>
      <c r="B4130" t="s">
        <v>828</v>
      </c>
      <c r="C4130" t="s">
        <v>1424</v>
      </c>
      <c r="D4130" t="s">
        <v>28</v>
      </c>
      <c r="E4130" t="s">
        <v>29</v>
      </c>
      <c r="F4130">
        <v>30</v>
      </c>
      <c r="G4130" t="s">
        <v>9092</v>
      </c>
      <c r="H4130" t="s">
        <v>5803</v>
      </c>
      <c r="I4130" t="s">
        <v>294</v>
      </c>
      <c r="J4130" s="1">
        <v>44635</v>
      </c>
      <c r="K4130">
        <v>78</v>
      </c>
      <c r="L4130" t="s">
        <v>70</v>
      </c>
      <c r="M4130" s="1"/>
    </row>
    <row r="4131" spans="1:13" x14ac:dyDescent="0.35">
      <c r="A4131">
        <v>4130</v>
      </c>
      <c r="B4131" t="s">
        <v>9093</v>
      </c>
      <c r="C4131" t="s">
        <v>2557</v>
      </c>
      <c r="D4131" t="s">
        <v>15</v>
      </c>
      <c r="E4131" t="s">
        <v>7639</v>
      </c>
      <c r="F4131">
        <v>90</v>
      </c>
      <c r="G4131" t="s">
        <v>9094</v>
      </c>
      <c r="H4131" t="s">
        <v>9095</v>
      </c>
      <c r="I4131" t="s">
        <v>32</v>
      </c>
      <c r="J4131" s="1">
        <v>44740</v>
      </c>
      <c r="K4131">
        <v>33</v>
      </c>
      <c r="L4131" t="s">
        <v>45</v>
      </c>
      <c r="M4131" s="1"/>
    </row>
    <row r="4132" spans="1:13" x14ac:dyDescent="0.35">
      <c r="A4132">
        <v>4131</v>
      </c>
      <c r="B4132" t="s">
        <v>9096</v>
      </c>
      <c r="C4132" t="s">
        <v>1243</v>
      </c>
      <c r="D4132" t="s">
        <v>15</v>
      </c>
      <c r="E4132" t="s">
        <v>16</v>
      </c>
      <c r="F4132">
        <v>30</v>
      </c>
      <c r="G4132" t="s">
        <v>9097</v>
      </c>
      <c r="H4132" t="s">
        <v>9098</v>
      </c>
      <c r="I4132" t="s">
        <v>38</v>
      </c>
      <c r="J4132" s="1">
        <v>44675</v>
      </c>
      <c r="K4132">
        <v>29</v>
      </c>
      <c r="L4132" t="s">
        <v>33</v>
      </c>
      <c r="M4132" s="1"/>
    </row>
    <row r="4133" spans="1:13" x14ac:dyDescent="0.35">
      <c r="A4133">
        <v>4132</v>
      </c>
      <c r="B4133" t="s">
        <v>6603</v>
      </c>
      <c r="C4133" t="s">
        <v>9099</v>
      </c>
      <c r="D4133" t="s">
        <v>51</v>
      </c>
      <c r="E4133" t="s">
        <v>16</v>
      </c>
      <c r="F4133">
        <v>90</v>
      </c>
      <c r="G4133" t="s">
        <v>9100</v>
      </c>
      <c r="H4133" t="s">
        <v>1667</v>
      </c>
      <c r="I4133" t="s">
        <v>32</v>
      </c>
      <c r="J4133" s="1">
        <v>44090</v>
      </c>
      <c r="K4133">
        <v>32</v>
      </c>
      <c r="L4133" t="s">
        <v>70</v>
      </c>
      <c r="M4133" s="1"/>
    </row>
    <row r="4134" spans="1:13" x14ac:dyDescent="0.35">
      <c r="A4134">
        <v>4133</v>
      </c>
      <c r="B4134" t="s">
        <v>1792</v>
      </c>
      <c r="C4134" t="s">
        <v>4858</v>
      </c>
      <c r="D4134" t="s">
        <v>28</v>
      </c>
      <c r="E4134" t="s">
        <v>29</v>
      </c>
      <c r="F4134">
        <v>90</v>
      </c>
      <c r="G4134" t="s">
        <v>9101</v>
      </c>
      <c r="H4134" t="s">
        <v>3506</v>
      </c>
      <c r="I4134" t="s">
        <v>124</v>
      </c>
      <c r="J4134" s="1">
        <v>43938</v>
      </c>
      <c r="K4134">
        <v>48</v>
      </c>
      <c r="L4134" t="s">
        <v>70</v>
      </c>
      <c r="M4134" s="1"/>
    </row>
    <row r="4135" spans="1:13" x14ac:dyDescent="0.35">
      <c r="A4135">
        <v>4134</v>
      </c>
      <c r="B4135" t="s">
        <v>9102</v>
      </c>
      <c r="C4135" t="s">
        <v>6708</v>
      </c>
      <c r="D4135" t="s">
        <v>28</v>
      </c>
      <c r="E4135" t="s">
        <v>29</v>
      </c>
      <c r="F4135">
        <v>30</v>
      </c>
      <c r="G4135" t="s">
        <v>9103</v>
      </c>
      <c r="H4135" t="s">
        <v>2199</v>
      </c>
      <c r="I4135" t="s">
        <v>32</v>
      </c>
      <c r="J4135" s="1">
        <v>43876</v>
      </c>
      <c r="K4135">
        <v>69</v>
      </c>
      <c r="L4135" t="s">
        <v>70</v>
      </c>
      <c r="M4135" s="1"/>
    </row>
    <row r="4136" spans="1:13" x14ac:dyDescent="0.35">
      <c r="A4136">
        <v>4135</v>
      </c>
      <c r="B4136" t="s">
        <v>9104</v>
      </c>
      <c r="C4136" t="s">
        <v>7433</v>
      </c>
      <c r="D4136" t="s">
        <v>15</v>
      </c>
      <c r="E4136" t="s">
        <v>16</v>
      </c>
      <c r="F4136">
        <v>30</v>
      </c>
      <c r="G4136" t="s">
        <v>9105</v>
      </c>
      <c r="H4136" t="s">
        <v>2066</v>
      </c>
      <c r="I4136" t="s">
        <v>294</v>
      </c>
      <c r="J4136" s="1">
        <v>44867</v>
      </c>
      <c r="K4136">
        <v>98</v>
      </c>
      <c r="L4136" t="s">
        <v>45</v>
      </c>
      <c r="M4136" s="1"/>
    </row>
    <row r="4137" spans="1:13" x14ac:dyDescent="0.35">
      <c r="A4137">
        <v>4136</v>
      </c>
      <c r="B4137" t="s">
        <v>5125</v>
      </c>
      <c r="C4137" t="s">
        <v>460</v>
      </c>
      <c r="D4137" t="s">
        <v>28</v>
      </c>
      <c r="E4137" t="s">
        <v>29</v>
      </c>
      <c r="F4137">
        <v>30</v>
      </c>
      <c r="G4137" t="s">
        <v>9105</v>
      </c>
      <c r="H4137" t="s">
        <v>2230</v>
      </c>
      <c r="I4137" t="s">
        <v>32</v>
      </c>
      <c r="J4137" s="1">
        <v>43993</v>
      </c>
      <c r="K4137">
        <v>39</v>
      </c>
      <c r="L4137" t="s">
        <v>54</v>
      </c>
      <c r="M4137" s="1"/>
    </row>
    <row r="4138" spans="1:13" x14ac:dyDescent="0.35">
      <c r="A4138">
        <v>4137</v>
      </c>
      <c r="B4138" t="s">
        <v>5567</v>
      </c>
      <c r="C4138" t="s">
        <v>121</v>
      </c>
      <c r="D4138" t="s">
        <v>28</v>
      </c>
      <c r="E4138" t="s">
        <v>29</v>
      </c>
      <c r="F4138">
        <v>90</v>
      </c>
      <c r="G4138" t="s">
        <v>9106</v>
      </c>
      <c r="H4138" t="s">
        <v>5122</v>
      </c>
      <c r="I4138" t="s">
        <v>25</v>
      </c>
      <c r="J4138" s="1">
        <v>44082</v>
      </c>
      <c r="K4138">
        <v>82</v>
      </c>
      <c r="L4138" t="s">
        <v>39</v>
      </c>
      <c r="M4138" s="1"/>
    </row>
    <row r="4139" spans="1:13" x14ac:dyDescent="0.35">
      <c r="A4139">
        <v>4138</v>
      </c>
      <c r="B4139" t="s">
        <v>9107</v>
      </c>
      <c r="C4139" t="s">
        <v>2402</v>
      </c>
      <c r="D4139" t="s">
        <v>15</v>
      </c>
      <c r="E4139" t="s">
        <v>16</v>
      </c>
      <c r="F4139">
        <v>90</v>
      </c>
      <c r="G4139" t="s">
        <v>9106</v>
      </c>
      <c r="H4139" t="s">
        <v>2724</v>
      </c>
      <c r="I4139" t="s">
        <v>32</v>
      </c>
      <c r="J4139" s="1">
        <v>44304</v>
      </c>
      <c r="K4139">
        <v>48</v>
      </c>
      <c r="L4139" t="s">
        <v>159</v>
      </c>
      <c r="M4139" s="1"/>
    </row>
    <row r="4140" spans="1:13" x14ac:dyDescent="0.35">
      <c r="A4140">
        <v>4139</v>
      </c>
      <c r="B4140" t="s">
        <v>6522</v>
      </c>
      <c r="C4140" t="s">
        <v>2995</v>
      </c>
      <c r="D4140" t="s">
        <v>28</v>
      </c>
      <c r="E4140" t="s">
        <v>29</v>
      </c>
      <c r="F4140">
        <v>60</v>
      </c>
      <c r="G4140" t="s">
        <v>9108</v>
      </c>
      <c r="H4140" t="s">
        <v>2329</v>
      </c>
      <c r="I4140" t="s">
        <v>2330</v>
      </c>
      <c r="J4140" s="1">
        <v>44003</v>
      </c>
      <c r="K4140">
        <v>52</v>
      </c>
      <c r="L4140" t="s">
        <v>159</v>
      </c>
      <c r="M4140" s="1"/>
    </row>
    <row r="4141" spans="1:13" x14ac:dyDescent="0.35">
      <c r="A4141">
        <v>4140</v>
      </c>
      <c r="B4141" t="s">
        <v>9109</v>
      </c>
      <c r="C4141" t="s">
        <v>9110</v>
      </c>
      <c r="D4141" t="s">
        <v>51</v>
      </c>
      <c r="E4141" t="s">
        <v>16</v>
      </c>
      <c r="F4141">
        <v>60</v>
      </c>
      <c r="G4141" t="s">
        <v>9111</v>
      </c>
      <c r="H4141" t="s">
        <v>302</v>
      </c>
      <c r="I4141" t="s">
        <v>303</v>
      </c>
      <c r="J4141" s="1">
        <v>43881</v>
      </c>
      <c r="K4141">
        <v>68</v>
      </c>
      <c r="L4141" t="s">
        <v>70</v>
      </c>
      <c r="M4141" s="1"/>
    </row>
    <row r="4142" spans="1:13" x14ac:dyDescent="0.35">
      <c r="A4142">
        <v>4141</v>
      </c>
      <c r="B4142" t="s">
        <v>6773</v>
      </c>
      <c r="C4142" t="s">
        <v>6363</v>
      </c>
      <c r="D4142" t="s">
        <v>51</v>
      </c>
      <c r="E4142" t="s">
        <v>16</v>
      </c>
      <c r="F4142">
        <v>90</v>
      </c>
      <c r="G4142" t="s">
        <v>9112</v>
      </c>
      <c r="H4142" t="s">
        <v>4770</v>
      </c>
      <c r="I4142" t="s">
        <v>294</v>
      </c>
      <c r="J4142" s="1">
        <v>44383</v>
      </c>
      <c r="K4142">
        <v>24</v>
      </c>
      <c r="L4142" t="s">
        <v>20</v>
      </c>
      <c r="M4142" s="1"/>
    </row>
    <row r="4143" spans="1:13" x14ac:dyDescent="0.35">
      <c r="A4143">
        <v>4142</v>
      </c>
      <c r="B4143" t="s">
        <v>6773</v>
      </c>
      <c r="C4143" t="s">
        <v>6363</v>
      </c>
      <c r="D4143" t="s">
        <v>51</v>
      </c>
      <c r="E4143" t="s">
        <v>16</v>
      </c>
      <c r="F4143">
        <v>90</v>
      </c>
      <c r="G4143" t="s">
        <v>9112</v>
      </c>
      <c r="H4143" t="s">
        <v>4770</v>
      </c>
      <c r="I4143" t="s">
        <v>294</v>
      </c>
      <c r="J4143" s="1">
        <v>44383</v>
      </c>
      <c r="K4143">
        <v>24</v>
      </c>
      <c r="L4143" t="s">
        <v>20</v>
      </c>
      <c r="M4143" s="1"/>
    </row>
    <row r="4144" spans="1:13" x14ac:dyDescent="0.35">
      <c r="A4144">
        <v>4143</v>
      </c>
      <c r="B4144" t="s">
        <v>9113</v>
      </c>
      <c r="C4144" t="s">
        <v>5174</v>
      </c>
      <c r="D4144" t="s">
        <v>51</v>
      </c>
      <c r="E4144" t="s">
        <v>16</v>
      </c>
      <c r="F4144">
        <v>60</v>
      </c>
      <c r="G4144" t="s">
        <v>9112</v>
      </c>
      <c r="H4144" t="s">
        <v>9114</v>
      </c>
      <c r="I4144" t="s">
        <v>294</v>
      </c>
      <c r="J4144" s="1">
        <v>44520</v>
      </c>
      <c r="K4144">
        <v>47</v>
      </c>
      <c r="L4144" t="s">
        <v>70</v>
      </c>
      <c r="M4144" s="1"/>
    </row>
    <row r="4145" spans="1:13" x14ac:dyDescent="0.35">
      <c r="A4145">
        <v>4144</v>
      </c>
      <c r="B4145" t="s">
        <v>2656</v>
      </c>
      <c r="C4145" t="s">
        <v>7728</v>
      </c>
      <c r="D4145" t="s">
        <v>51</v>
      </c>
      <c r="E4145" t="s">
        <v>5821</v>
      </c>
      <c r="F4145">
        <v>90</v>
      </c>
      <c r="G4145" t="s">
        <v>9115</v>
      </c>
      <c r="H4145" t="s">
        <v>1265</v>
      </c>
      <c r="I4145" t="s">
        <v>32</v>
      </c>
      <c r="J4145" s="1">
        <v>44437</v>
      </c>
      <c r="K4145">
        <v>80</v>
      </c>
      <c r="L4145" t="s">
        <v>64</v>
      </c>
      <c r="M4145" s="1"/>
    </row>
    <row r="4146" spans="1:13" x14ac:dyDescent="0.35">
      <c r="A4146">
        <v>4145</v>
      </c>
      <c r="B4146" t="s">
        <v>9116</v>
      </c>
      <c r="C4146" t="s">
        <v>7721</v>
      </c>
      <c r="D4146" t="s">
        <v>51</v>
      </c>
      <c r="E4146" t="s">
        <v>16</v>
      </c>
      <c r="F4146">
        <v>60</v>
      </c>
      <c r="G4146" t="s">
        <v>9117</v>
      </c>
      <c r="H4146" t="s">
        <v>5647</v>
      </c>
      <c r="I4146" t="s">
        <v>38</v>
      </c>
      <c r="J4146" s="1">
        <v>44753</v>
      </c>
      <c r="K4146">
        <v>45</v>
      </c>
      <c r="L4146" t="s">
        <v>45</v>
      </c>
      <c r="M4146" s="1"/>
    </row>
    <row r="4147" spans="1:13" x14ac:dyDescent="0.35">
      <c r="A4147">
        <v>4146</v>
      </c>
      <c r="B4147" t="s">
        <v>6085</v>
      </c>
      <c r="C4147" t="s">
        <v>1117</v>
      </c>
      <c r="D4147" t="s">
        <v>28</v>
      </c>
      <c r="E4147" t="s">
        <v>29</v>
      </c>
      <c r="F4147">
        <v>30</v>
      </c>
      <c r="G4147" t="s">
        <v>9118</v>
      </c>
      <c r="H4147" t="s">
        <v>2696</v>
      </c>
      <c r="I4147" t="s">
        <v>95</v>
      </c>
      <c r="J4147" s="1">
        <v>44628</v>
      </c>
      <c r="K4147">
        <v>46</v>
      </c>
      <c r="L4147" t="s">
        <v>45</v>
      </c>
      <c r="M4147" s="1"/>
    </row>
    <row r="4148" spans="1:13" x14ac:dyDescent="0.35">
      <c r="A4148">
        <v>4147</v>
      </c>
      <c r="B4148" t="s">
        <v>9119</v>
      </c>
      <c r="C4148" t="s">
        <v>5452</v>
      </c>
      <c r="D4148" t="s">
        <v>15</v>
      </c>
      <c r="E4148" t="s">
        <v>16</v>
      </c>
      <c r="F4148">
        <v>60</v>
      </c>
      <c r="G4148" t="s">
        <v>9120</v>
      </c>
      <c r="H4148" t="s">
        <v>1482</v>
      </c>
      <c r="I4148" t="s">
        <v>1483</v>
      </c>
      <c r="J4148" s="1">
        <v>44539</v>
      </c>
      <c r="K4148">
        <v>12</v>
      </c>
      <c r="L4148" t="s">
        <v>45</v>
      </c>
      <c r="M4148" s="1"/>
    </row>
    <row r="4149" spans="1:13" x14ac:dyDescent="0.35">
      <c r="A4149">
        <v>4148</v>
      </c>
      <c r="B4149" t="s">
        <v>9121</v>
      </c>
      <c r="C4149" t="s">
        <v>3493</v>
      </c>
      <c r="D4149" t="s">
        <v>51</v>
      </c>
      <c r="E4149" t="s">
        <v>16</v>
      </c>
      <c r="F4149">
        <v>30</v>
      </c>
      <c r="G4149" t="s">
        <v>9122</v>
      </c>
      <c r="H4149" t="s">
        <v>4870</v>
      </c>
      <c r="I4149" t="s">
        <v>146</v>
      </c>
      <c r="J4149" s="1">
        <v>43834</v>
      </c>
      <c r="K4149">
        <v>49</v>
      </c>
      <c r="L4149" t="s">
        <v>64</v>
      </c>
      <c r="M4149" s="1"/>
    </row>
    <row r="4150" spans="1:13" x14ac:dyDescent="0.35">
      <c r="A4150">
        <v>4149</v>
      </c>
      <c r="B4150" t="s">
        <v>735</v>
      </c>
      <c r="C4150" t="s">
        <v>3222</v>
      </c>
      <c r="D4150" t="s">
        <v>28</v>
      </c>
      <c r="E4150" t="s">
        <v>29</v>
      </c>
      <c r="F4150">
        <v>60</v>
      </c>
      <c r="G4150" t="s">
        <v>9123</v>
      </c>
      <c r="H4150" t="s">
        <v>5974</v>
      </c>
      <c r="I4150" t="s">
        <v>19</v>
      </c>
      <c r="J4150" s="1">
        <v>44350</v>
      </c>
      <c r="K4150">
        <v>26</v>
      </c>
      <c r="L4150" t="s">
        <v>64</v>
      </c>
      <c r="M4150" s="1"/>
    </row>
    <row r="4151" spans="1:13" x14ac:dyDescent="0.35">
      <c r="A4151">
        <v>4150</v>
      </c>
      <c r="B4151" t="s">
        <v>6858</v>
      </c>
      <c r="C4151" t="s">
        <v>5214</v>
      </c>
      <c r="D4151" t="s">
        <v>28</v>
      </c>
      <c r="E4151" t="s">
        <v>29</v>
      </c>
      <c r="F4151">
        <v>90</v>
      </c>
      <c r="G4151" t="s">
        <v>9124</v>
      </c>
      <c r="H4151" t="s">
        <v>3894</v>
      </c>
      <c r="I4151" t="s">
        <v>110</v>
      </c>
      <c r="J4151" s="1">
        <v>44785</v>
      </c>
      <c r="K4151">
        <v>51</v>
      </c>
      <c r="L4151" t="s">
        <v>45</v>
      </c>
      <c r="M4151" s="1"/>
    </row>
    <row r="4152" spans="1:13" x14ac:dyDescent="0.35">
      <c r="A4152">
        <v>4151</v>
      </c>
      <c r="B4152" t="s">
        <v>4579</v>
      </c>
      <c r="C4152" t="s">
        <v>2747</v>
      </c>
      <c r="D4152" t="s">
        <v>15</v>
      </c>
      <c r="E4152" t="s">
        <v>16</v>
      </c>
      <c r="F4152">
        <v>30</v>
      </c>
      <c r="G4152" t="s">
        <v>9124</v>
      </c>
      <c r="H4152" t="s">
        <v>2509</v>
      </c>
      <c r="I4152" t="s">
        <v>32</v>
      </c>
      <c r="J4152" s="1">
        <v>44093</v>
      </c>
      <c r="K4152">
        <v>7</v>
      </c>
      <c r="L4152" t="s">
        <v>39</v>
      </c>
      <c r="M4152" s="1"/>
    </row>
    <row r="4153" spans="1:13" x14ac:dyDescent="0.35">
      <c r="A4153">
        <v>4152</v>
      </c>
      <c r="B4153" t="s">
        <v>9125</v>
      </c>
      <c r="C4153" t="s">
        <v>4014</v>
      </c>
      <c r="D4153" t="s">
        <v>51</v>
      </c>
      <c r="E4153" t="s">
        <v>16</v>
      </c>
      <c r="F4153">
        <v>60</v>
      </c>
      <c r="G4153" t="s">
        <v>9126</v>
      </c>
      <c r="H4153" t="s">
        <v>217</v>
      </c>
      <c r="I4153" t="s">
        <v>124</v>
      </c>
      <c r="J4153" s="1">
        <v>44206</v>
      </c>
      <c r="K4153">
        <v>47</v>
      </c>
      <c r="L4153" t="s">
        <v>20</v>
      </c>
      <c r="M4153" s="1"/>
    </row>
    <row r="4154" spans="1:13" x14ac:dyDescent="0.35">
      <c r="A4154">
        <v>4153</v>
      </c>
      <c r="B4154" t="s">
        <v>6310</v>
      </c>
      <c r="C4154" t="s">
        <v>7180</v>
      </c>
      <c r="D4154" t="s">
        <v>28</v>
      </c>
      <c r="E4154" t="s">
        <v>29</v>
      </c>
      <c r="F4154">
        <v>30</v>
      </c>
      <c r="G4154" t="s">
        <v>9127</v>
      </c>
      <c r="H4154" t="s">
        <v>1224</v>
      </c>
      <c r="I4154" t="s">
        <v>25</v>
      </c>
      <c r="J4154" s="1">
        <v>43950</v>
      </c>
      <c r="K4154">
        <v>73</v>
      </c>
      <c r="L4154" t="s">
        <v>159</v>
      </c>
      <c r="M4154" s="1"/>
    </row>
    <row r="4155" spans="1:13" x14ac:dyDescent="0.35">
      <c r="A4155">
        <v>4154</v>
      </c>
      <c r="B4155" t="s">
        <v>9128</v>
      </c>
      <c r="C4155" t="s">
        <v>8913</v>
      </c>
      <c r="D4155" t="s">
        <v>15</v>
      </c>
      <c r="E4155" t="s">
        <v>16</v>
      </c>
      <c r="F4155">
        <v>30</v>
      </c>
      <c r="G4155" t="s">
        <v>9129</v>
      </c>
      <c r="H4155" t="s">
        <v>462</v>
      </c>
      <c r="I4155" t="s">
        <v>32</v>
      </c>
      <c r="J4155" s="1">
        <v>44522</v>
      </c>
      <c r="K4155">
        <v>84</v>
      </c>
      <c r="L4155" t="s">
        <v>54</v>
      </c>
      <c r="M4155" s="1"/>
    </row>
    <row r="4156" spans="1:13" x14ac:dyDescent="0.35">
      <c r="A4156">
        <v>4155</v>
      </c>
      <c r="B4156" t="s">
        <v>2994</v>
      </c>
      <c r="C4156" t="s">
        <v>1746</v>
      </c>
      <c r="D4156" t="s">
        <v>28</v>
      </c>
      <c r="E4156" t="s">
        <v>29</v>
      </c>
      <c r="F4156">
        <v>30</v>
      </c>
      <c r="G4156" t="s">
        <v>9130</v>
      </c>
      <c r="H4156" t="s">
        <v>2105</v>
      </c>
      <c r="I4156" t="s">
        <v>110</v>
      </c>
      <c r="J4156" s="1">
        <v>44478</v>
      </c>
      <c r="K4156">
        <v>31</v>
      </c>
      <c r="L4156" t="s">
        <v>33</v>
      </c>
      <c r="M4156" s="1"/>
    </row>
    <row r="4157" spans="1:13" x14ac:dyDescent="0.35">
      <c r="A4157">
        <v>4156</v>
      </c>
      <c r="B4157" t="s">
        <v>9131</v>
      </c>
      <c r="C4157" t="s">
        <v>9132</v>
      </c>
      <c r="D4157" t="s">
        <v>51</v>
      </c>
      <c r="E4157" t="s">
        <v>16</v>
      </c>
      <c r="F4157">
        <v>90</v>
      </c>
      <c r="G4157" t="s">
        <v>9133</v>
      </c>
      <c r="H4157" t="s">
        <v>2194</v>
      </c>
      <c r="I4157" t="s">
        <v>32</v>
      </c>
      <c r="J4157" s="1">
        <v>44369</v>
      </c>
      <c r="K4157">
        <v>43</v>
      </c>
      <c r="L4157" t="s">
        <v>101</v>
      </c>
      <c r="M4157" s="1"/>
    </row>
    <row r="4158" spans="1:13" x14ac:dyDescent="0.35">
      <c r="A4158">
        <v>4157</v>
      </c>
      <c r="B4158" t="s">
        <v>3611</v>
      </c>
      <c r="C4158" t="s">
        <v>9134</v>
      </c>
      <c r="D4158" t="s">
        <v>28</v>
      </c>
      <c r="E4158" t="s">
        <v>29</v>
      </c>
      <c r="F4158">
        <v>30</v>
      </c>
      <c r="G4158" t="s">
        <v>9135</v>
      </c>
      <c r="H4158" t="s">
        <v>258</v>
      </c>
      <c r="I4158" t="s">
        <v>32</v>
      </c>
      <c r="J4158" s="1">
        <v>44226</v>
      </c>
      <c r="K4158">
        <v>40</v>
      </c>
      <c r="L4158" t="s">
        <v>80</v>
      </c>
      <c r="M4158" s="1"/>
    </row>
    <row r="4159" spans="1:13" x14ac:dyDescent="0.35">
      <c r="A4159">
        <v>4158</v>
      </c>
      <c r="B4159" t="s">
        <v>9136</v>
      </c>
      <c r="C4159" t="s">
        <v>9137</v>
      </c>
      <c r="D4159" t="s">
        <v>15</v>
      </c>
      <c r="E4159" t="s">
        <v>16</v>
      </c>
      <c r="F4159">
        <v>60</v>
      </c>
      <c r="G4159" t="s">
        <v>9138</v>
      </c>
      <c r="H4159" t="s">
        <v>4543</v>
      </c>
      <c r="I4159" t="s">
        <v>173</v>
      </c>
      <c r="J4159" s="1">
        <v>44244</v>
      </c>
      <c r="K4159">
        <v>75</v>
      </c>
      <c r="L4159" t="s">
        <v>20</v>
      </c>
      <c r="M4159" s="1"/>
    </row>
    <row r="4160" spans="1:13" x14ac:dyDescent="0.35">
      <c r="A4160">
        <v>4159</v>
      </c>
      <c r="B4160" t="s">
        <v>7660</v>
      </c>
      <c r="C4160" t="s">
        <v>2980</v>
      </c>
      <c r="D4160" t="s">
        <v>117</v>
      </c>
      <c r="E4160" t="s">
        <v>16</v>
      </c>
      <c r="F4160">
        <v>60</v>
      </c>
      <c r="G4160" t="s">
        <v>9139</v>
      </c>
      <c r="H4160" t="s">
        <v>5232</v>
      </c>
      <c r="I4160" t="s">
        <v>146</v>
      </c>
      <c r="J4160" s="1">
        <v>44211</v>
      </c>
      <c r="K4160">
        <v>76</v>
      </c>
      <c r="L4160" t="s">
        <v>45</v>
      </c>
      <c r="M4160" s="1"/>
    </row>
    <row r="4161" spans="1:13" x14ac:dyDescent="0.35">
      <c r="A4161">
        <v>4160</v>
      </c>
      <c r="B4161" t="s">
        <v>4599</v>
      </c>
      <c r="C4161" t="s">
        <v>1766</v>
      </c>
      <c r="D4161" t="s">
        <v>28</v>
      </c>
      <c r="E4161" t="s">
        <v>29</v>
      </c>
      <c r="F4161">
        <v>60</v>
      </c>
      <c r="G4161" t="s">
        <v>9140</v>
      </c>
      <c r="H4161" t="s">
        <v>8979</v>
      </c>
      <c r="I4161" t="s">
        <v>32</v>
      </c>
      <c r="J4161" s="1">
        <v>44469</v>
      </c>
      <c r="K4161">
        <v>47</v>
      </c>
      <c r="L4161" t="s">
        <v>54</v>
      </c>
      <c r="M4161" s="1"/>
    </row>
    <row r="4162" spans="1:13" x14ac:dyDescent="0.35">
      <c r="A4162">
        <v>4161</v>
      </c>
      <c r="B4162" t="s">
        <v>9141</v>
      </c>
      <c r="C4162" t="s">
        <v>3243</v>
      </c>
      <c r="D4162" t="s">
        <v>51</v>
      </c>
      <c r="E4162" t="s">
        <v>16</v>
      </c>
      <c r="F4162">
        <v>30</v>
      </c>
      <c r="G4162" t="s">
        <v>9142</v>
      </c>
      <c r="H4162" t="s">
        <v>659</v>
      </c>
      <c r="I4162" t="s">
        <v>32</v>
      </c>
      <c r="J4162" s="1">
        <v>44920</v>
      </c>
      <c r="K4162">
        <v>81</v>
      </c>
      <c r="L4162" t="s">
        <v>39</v>
      </c>
      <c r="M4162" s="1"/>
    </row>
    <row r="4163" spans="1:13" x14ac:dyDescent="0.35">
      <c r="A4163">
        <v>4162</v>
      </c>
      <c r="B4163" t="s">
        <v>9143</v>
      </c>
      <c r="C4163" t="s">
        <v>2398</v>
      </c>
      <c r="D4163" t="s">
        <v>51</v>
      </c>
      <c r="E4163" t="s">
        <v>7639</v>
      </c>
      <c r="F4163">
        <v>60</v>
      </c>
      <c r="G4163" t="s">
        <v>9144</v>
      </c>
      <c r="H4163" t="s">
        <v>3041</v>
      </c>
      <c r="I4163" t="s">
        <v>124</v>
      </c>
      <c r="J4163" s="1">
        <v>44472</v>
      </c>
      <c r="K4163">
        <v>64</v>
      </c>
      <c r="L4163" t="s">
        <v>80</v>
      </c>
      <c r="M4163" s="1"/>
    </row>
    <row r="4164" spans="1:13" x14ac:dyDescent="0.35">
      <c r="A4164">
        <v>4163</v>
      </c>
      <c r="B4164" t="s">
        <v>9145</v>
      </c>
      <c r="C4164" t="s">
        <v>4836</v>
      </c>
      <c r="D4164" t="s">
        <v>15</v>
      </c>
      <c r="E4164" t="s">
        <v>16</v>
      </c>
      <c r="F4164">
        <v>60</v>
      </c>
      <c r="G4164" t="s">
        <v>9146</v>
      </c>
      <c r="H4164" t="s">
        <v>2305</v>
      </c>
      <c r="I4164" t="s">
        <v>25</v>
      </c>
      <c r="J4164" s="1">
        <v>44480</v>
      </c>
      <c r="K4164">
        <v>67</v>
      </c>
      <c r="L4164" t="s">
        <v>70</v>
      </c>
      <c r="M4164" s="1"/>
    </row>
    <row r="4165" spans="1:13" x14ac:dyDescent="0.35">
      <c r="A4165">
        <v>4164</v>
      </c>
      <c r="B4165" t="s">
        <v>9147</v>
      </c>
      <c r="C4165" t="s">
        <v>2606</v>
      </c>
      <c r="D4165" t="s">
        <v>51</v>
      </c>
      <c r="E4165" t="s">
        <v>16</v>
      </c>
      <c r="F4165">
        <v>90</v>
      </c>
      <c r="G4165" t="s">
        <v>9148</v>
      </c>
      <c r="H4165" t="s">
        <v>1206</v>
      </c>
      <c r="I4165" t="s">
        <v>294</v>
      </c>
      <c r="J4165" s="1">
        <v>44818</v>
      </c>
      <c r="K4165">
        <v>34</v>
      </c>
      <c r="L4165" t="s">
        <v>64</v>
      </c>
      <c r="M4165" s="1"/>
    </row>
    <row r="4166" spans="1:13" x14ac:dyDescent="0.35">
      <c r="A4166">
        <v>4165</v>
      </c>
      <c r="B4166" t="s">
        <v>9149</v>
      </c>
      <c r="C4166" t="s">
        <v>5575</v>
      </c>
      <c r="D4166" t="s">
        <v>51</v>
      </c>
      <c r="E4166" t="s">
        <v>16</v>
      </c>
      <c r="F4166">
        <v>30</v>
      </c>
      <c r="G4166" t="s">
        <v>9150</v>
      </c>
      <c r="H4166" t="s">
        <v>4760</v>
      </c>
      <c r="I4166" t="s">
        <v>32</v>
      </c>
      <c r="J4166" s="1">
        <v>44818</v>
      </c>
      <c r="K4166">
        <v>74</v>
      </c>
      <c r="L4166" t="s">
        <v>159</v>
      </c>
      <c r="M4166" s="1"/>
    </row>
    <row r="4167" spans="1:13" x14ac:dyDescent="0.35">
      <c r="A4167">
        <v>4166</v>
      </c>
      <c r="B4167" t="s">
        <v>6158</v>
      </c>
      <c r="C4167" t="s">
        <v>2395</v>
      </c>
      <c r="D4167" t="s">
        <v>51</v>
      </c>
      <c r="E4167" t="s">
        <v>16</v>
      </c>
      <c r="F4167">
        <v>30</v>
      </c>
      <c r="G4167" t="s">
        <v>9151</v>
      </c>
      <c r="H4167" t="s">
        <v>3215</v>
      </c>
      <c r="I4167" t="s">
        <v>32</v>
      </c>
      <c r="J4167" s="1">
        <v>44138</v>
      </c>
      <c r="K4167">
        <v>11</v>
      </c>
      <c r="L4167" t="s">
        <v>80</v>
      </c>
      <c r="M4167" s="1"/>
    </row>
    <row r="4168" spans="1:13" x14ac:dyDescent="0.35">
      <c r="A4168">
        <v>4167</v>
      </c>
      <c r="B4168" t="s">
        <v>6764</v>
      </c>
      <c r="C4168" t="s">
        <v>9152</v>
      </c>
      <c r="D4168" t="s">
        <v>28</v>
      </c>
      <c r="E4168" t="s">
        <v>29</v>
      </c>
      <c r="F4168">
        <v>90</v>
      </c>
      <c r="G4168" t="s">
        <v>9153</v>
      </c>
      <c r="H4168" t="s">
        <v>917</v>
      </c>
      <c r="I4168" t="s">
        <v>32</v>
      </c>
      <c r="J4168" s="1">
        <v>43919</v>
      </c>
      <c r="K4168">
        <v>82</v>
      </c>
      <c r="L4168" t="s">
        <v>20</v>
      </c>
      <c r="M4168" s="1"/>
    </row>
    <row r="4169" spans="1:13" x14ac:dyDescent="0.35">
      <c r="A4169">
        <v>4168</v>
      </c>
      <c r="B4169" t="s">
        <v>9154</v>
      </c>
      <c r="C4169" t="s">
        <v>6237</v>
      </c>
      <c r="D4169" t="s">
        <v>51</v>
      </c>
      <c r="E4169" t="s">
        <v>16</v>
      </c>
      <c r="F4169">
        <v>60</v>
      </c>
      <c r="G4169" t="s">
        <v>9155</v>
      </c>
      <c r="H4169" t="s">
        <v>4669</v>
      </c>
      <c r="I4169" t="s">
        <v>187</v>
      </c>
      <c r="J4169" s="1">
        <v>44038</v>
      </c>
      <c r="K4169">
        <v>41</v>
      </c>
      <c r="L4169" t="s">
        <v>33</v>
      </c>
      <c r="M4169" s="1"/>
    </row>
    <row r="4170" spans="1:13" x14ac:dyDescent="0.35">
      <c r="A4170">
        <v>4169</v>
      </c>
      <c r="B4170" t="s">
        <v>125</v>
      </c>
      <c r="C4170" t="s">
        <v>3824</v>
      </c>
      <c r="D4170" t="s">
        <v>51</v>
      </c>
      <c r="E4170" t="s">
        <v>16</v>
      </c>
      <c r="F4170">
        <v>60</v>
      </c>
      <c r="G4170" t="s">
        <v>9156</v>
      </c>
      <c r="H4170" t="s">
        <v>583</v>
      </c>
      <c r="I4170" t="s">
        <v>32</v>
      </c>
      <c r="J4170" s="1">
        <v>44706</v>
      </c>
      <c r="K4170">
        <v>77</v>
      </c>
      <c r="L4170" t="s">
        <v>33</v>
      </c>
      <c r="M4170" s="1"/>
    </row>
    <row r="4171" spans="1:13" x14ac:dyDescent="0.35">
      <c r="A4171">
        <v>4170</v>
      </c>
      <c r="B4171" t="s">
        <v>4977</v>
      </c>
      <c r="C4171" t="s">
        <v>1727</v>
      </c>
      <c r="D4171" t="s">
        <v>41</v>
      </c>
      <c r="E4171" t="s">
        <v>16</v>
      </c>
      <c r="F4171">
        <v>60</v>
      </c>
      <c r="G4171" t="s">
        <v>9157</v>
      </c>
      <c r="H4171" t="s">
        <v>4386</v>
      </c>
      <c r="I4171" t="s">
        <v>32</v>
      </c>
      <c r="J4171" s="1">
        <v>43968</v>
      </c>
      <c r="K4171">
        <v>55</v>
      </c>
      <c r="L4171" t="s">
        <v>70</v>
      </c>
      <c r="M4171" s="1"/>
    </row>
    <row r="4172" spans="1:13" x14ac:dyDescent="0.35">
      <c r="A4172">
        <v>4171</v>
      </c>
      <c r="B4172" t="s">
        <v>2115</v>
      </c>
      <c r="C4172" t="s">
        <v>2041</v>
      </c>
      <c r="D4172" t="s">
        <v>28</v>
      </c>
      <c r="E4172" t="s">
        <v>29</v>
      </c>
      <c r="F4172">
        <v>30</v>
      </c>
      <c r="G4172" t="s">
        <v>9158</v>
      </c>
      <c r="H4172" t="s">
        <v>389</v>
      </c>
      <c r="I4172" t="s">
        <v>32</v>
      </c>
      <c r="J4172" s="1">
        <v>44267</v>
      </c>
      <c r="K4172">
        <v>11</v>
      </c>
      <c r="L4172" t="s">
        <v>39</v>
      </c>
      <c r="M4172" s="1"/>
    </row>
    <row r="4173" spans="1:13" x14ac:dyDescent="0.35">
      <c r="A4173">
        <v>4172</v>
      </c>
      <c r="B4173" t="s">
        <v>1120</v>
      </c>
      <c r="C4173" t="s">
        <v>8852</v>
      </c>
      <c r="D4173" t="s">
        <v>28</v>
      </c>
      <c r="E4173" t="s">
        <v>29</v>
      </c>
      <c r="F4173">
        <v>30</v>
      </c>
      <c r="G4173" t="s">
        <v>9159</v>
      </c>
      <c r="H4173" t="s">
        <v>2834</v>
      </c>
      <c r="I4173" t="s">
        <v>19</v>
      </c>
      <c r="J4173" s="1">
        <v>44803</v>
      </c>
      <c r="K4173">
        <v>11</v>
      </c>
      <c r="L4173" t="s">
        <v>64</v>
      </c>
      <c r="M4173" s="1"/>
    </row>
    <row r="4174" spans="1:13" x14ac:dyDescent="0.35">
      <c r="A4174">
        <v>4173</v>
      </c>
      <c r="B4174" t="s">
        <v>1016</v>
      </c>
      <c r="C4174" t="s">
        <v>5081</v>
      </c>
      <c r="D4174" t="s">
        <v>51</v>
      </c>
      <c r="E4174" t="s">
        <v>16</v>
      </c>
      <c r="F4174">
        <v>90</v>
      </c>
      <c r="G4174" t="s">
        <v>9160</v>
      </c>
      <c r="H4174" t="s">
        <v>346</v>
      </c>
      <c r="I4174" t="s">
        <v>32</v>
      </c>
      <c r="J4174" s="1">
        <v>44067</v>
      </c>
      <c r="K4174">
        <v>7</v>
      </c>
      <c r="L4174" t="s">
        <v>70</v>
      </c>
      <c r="M4174" s="1"/>
    </row>
    <row r="4175" spans="1:13" x14ac:dyDescent="0.35">
      <c r="A4175">
        <v>4174</v>
      </c>
      <c r="B4175" t="s">
        <v>7795</v>
      </c>
      <c r="C4175" t="s">
        <v>9161</v>
      </c>
      <c r="D4175" t="s">
        <v>28</v>
      </c>
      <c r="E4175" t="s">
        <v>29</v>
      </c>
      <c r="F4175">
        <v>30</v>
      </c>
      <c r="G4175" t="s">
        <v>9162</v>
      </c>
      <c r="H4175" t="s">
        <v>4293</v>
      </c>
      <c r="I4175" t="s">
        <v>38</v>
      </c>
      <c r="J4175" s="1">
        <v>44466</v>
      </c>
      <c r="K4175">
        <v>59</v>
      </c>
      <c r="L4175" t="s">
        <v>70</v>
      </c>
      <c r="M4175" s="1"/>
    </row>
    <row r="4176" spans="1:13" x14ac:dyDescent="0.35">
      <c r="A4176">
        <v>4175</v>
      </c>
      <c r="B4176" t="s">
        <v>8492</v>
      </c>
      <c r="C4176" t="s">
        <v>2991</v>
      </c>
      <c r="D4176" t="s">
        <v>51</v>
      </c>
      <c r="E4176" t="s">
        <v>16</v>
      </c>
      <c r="F4176">
        <v>90</v>
      </c>
      <c r="G4176" t="s">
        <v>9163</v>
      </c>
      <c r="H4176" t="s">
        <v>4145</v>
      </c>
      <c r="I4176" t="s">
        <v>32</v>
      </c>
      <c r="J4176" s="1">
        <v>44825</v>
      </c>
      <c r="K4176">
        <v>94</v>
      </c>
      <c r="L4176" t="s">
        <v>54</v>
      </c>
      <c r="M4176" s="1"/>
    </row>
    <row r="4177" spans="1:13" x14ac:dyDescent="0.35">
      <c r="A4177">
        <v>4176</v>
      </c>
      <c r="B4177" t="s">
        <v>8998</v>
      </c>
      <c r="C4177" t="s">
        <v>3137</v>
      </c>
      <c r="D4177" t="s">
        <v>51</v>
      </c>
      <c r="E4177" t="s">
        <v>16</v>
      </c>
      <c r="F4177">
        <v>60</v>
      </c>
      <c r="G4177" t="s">
        <v>9164</v>
      </c>
      <c r="H4177" t="s">
        <v>3303</v>
      </c>
      <c r="I4177" t="s">
        <v>294</v>
      </c>
      <c r="J4177" s="1">
        <v>44285</v>
      </c>
      <c r="K4177">
        <v>89</v>
      </c>
      <c r="L4177" t="s">
        <v>159</v>
      </c>
      <c r="M4177" s="1"/>
    </row>
    <row r="4178" spans="1:13" x14ac:dyDescent="0.35">
      <c r="A4178">
        <v>4177</v>
      </c>
      <c r="B4178" t="s">
        <v>7351</v>
      </c>
      <c r="C4178" t="s">
        <v>3016</v>
      </c>
      <c r="D4178" t="s">
        <v>51</v>
      </c>
      <c r="E4178" t="s">
        <v>16</v>
      </c>
      <c r="F4178">
        <v>60</v>
      </c>
      <c r="G4178" t="s">
        <v>9165</v>
      </c>
      <c r="H4178" t="s">
        <v>9166</v>
      </c>
      <c r="I4178" t="s">
        <v>32</v>
      </c>
      <c r="J4178" s="1">
        <v>44397</v>
      </c>
      <c r="K4178">
        <v>5</v>
      </c>
      <c r="L4178" t="s">
        <v>101</v>
      </c>
      <c r="M4178" s="1"/>
    </row>
    <row r="4179" spans="1:13" x14ac:dyDescent="0.35">
      <c r="A4179">
        <v>4178</v>
      </c>
      <c r="B4179" t="s">
        <v>4278</v>
      </c>
      <c r="C4179" t="s">
        <v>1554</v>
      </c>
      <c r="D4179" t="s">
        <v>28</v>
      </c>
      <c r="E4179" t="s">
        <v>29</v>
      </c>
      <c r="F4179">
        <v>90</v>
      </c>
      <c r="G4179" t="s">
        <v>9167</v>
      </c>
      <c r="H4179" t="s">
        <v>2321</v>
      </c>
      <c r="I4179" t="s">
        <v>129</v>
      </c>
      <c r="J4179" s="1">
        <v>44790</v>
      </c>
      <c r="K4179">
        <v>91</v>
      </c>
      <c r="L4179" t="s">
        <v>101</v>
      </c>
      <c r="M4179" s="1"/>
    </row>
    <row r="4180" spans="1:13" x14ac:dyDescent="0.35">
      <c r="A4180">
        <v>4179</v>
      </c>
      <c r="B4180" t="s">
        <v>1675</v>
      </c>
      <c r="C4180" t="s">
        <v>3111</v>
      </c>
      <c r="D4180" t="s">
        <v>51</v>
      </c>
      <c r="E4180" t="s">
        <v>16</v>
      </c>
      <c r="F4180">
        <v>90</v>
      </c>
      <c r="G4180" t="s">
        <v>9168</v>
      </c>
      <c r="H4180" t="s">
        <v>6224</v>
      </c>
      <c r="I4180" t="s">
        <v>294</v>
      </c>
      <c r="J4180" s="1">
        <v>44443</v>
      </c>
      <c r="K4180">
        <v>34</v>
      </c>
      <c r="L4180" t="s">
        <v>64</v>
      </c>
      <c r="M4180" s="1"/>
    </row>
    <row r="4181" spans="1:13" x14ac:dyDescent="0.35">
      <c r="A4181">
        <v>4180</v>
      </c>
      <c r="B4181" t="s">
        <v>3946</v>
      </c>
      <c r="C4181" t="s">
        <v>2368</v>
      </c>
      <c r="D4181" t="s">
        <v>28</v>
      </c>
      <c r="E4181" t="s">
        <v>29</v>
      </c>
      <c r="F4181">
        <v>90</v>
      </c>
      <c r="G4181" t="s">
        <v>9169</v>
      </c>
      <c r="H4181" t="s">
        <v>2624</v>
      </c>
      <c r="I4181" t="s">
        <v>32</v>
      </c>
      <c r="J4181" s="1">
        <v>44753</v>
      </c>
      <c r="K4181">
        <v>87</v>
      </c>
      <c r="L4181" t="s">
        <v>64</v>
      </c>
      <c r="M4181" s="1"/>
    </row>
    <row r="4182" spans="1:13" x14ac:dyDescent="0.35">
      <c r="A4182">
        <v>4181</v>
      </c>
      <c r="B4182" t="s">
        <v>3938</v>
      </c>
      <c r="C4182" t="s">
        <v>9170</v>
      </c>
      <c r="D4182" t="s">
        <v>51</v>
      </c>
      <c r="E4182" t="s">
        <v>16</v>
      </c>
      <c r="F4182">
        <v>60</v>
      </c>
      <c r="G4182" t="s">
        <v>9171</v>
      </c>
      <c r="H4182" t="s">
        <v>244</v>
      </c>
      <c r="I4182" t="s">
        <v>240</v>
      </c>
      <c r="J4182" s="1">
        <v>44183</v>
      </c>
      <c r="K4182">
        <v>58</v>
      </c>
      <c r="L4182" t="s">
        <v>39</v>
      </c>
      <c r="M4182" s="1"/>
    </row>
    <row r="4183" spans="1:13" x14ac:dyDescent="0.35">
      <c r="A4183">
        <v>4182</v>
      </c>
      <c r="B4183" t="s">
        <v>964</v>
      </c>
      <c r="C4183" t="s">
        <v>9172</v>
      </c>
      <c r="D4183" t="s">
        <v>28</v>
      </c>
      <c r="E4183" t="s">
        <v>29</v>
      </c>
      <c r="F4183">
        <v>90</v>
      </c>
      <c r="G4183" t="s">
        <v>9173</v>
      </c>
      <c r="H4183" t="s">
        <v>2341</v>
      </c>
      <c r="I4183" t="s">
        <v>2342</v>
      </c>
      <c r="J4183" s="1">
        <v>44368</v>
      </c>
      <c r="K4183">
        <v>93</v>
      </c>
      <c r="L4183" t="s">
        <v>101</v>
      </c>
      <c r="M4183" s="1"/>
    </row>
    <row r="4184" spans="1:13" x14ac:dyDescent="0.35">
      <c r="A4184">
        <v>4183</v>
      </c>
      <c r="B4184" t="s">
        <v>9174</v>
      </c>
      <c r="C4184" t="s">
        <v>4495</v>
      </c>
      <c r="D4184" t="s">
        <v>51</v>
      </c>
      <c r="E4184" t="s">
        <v>16</v>
      </c>
      <c r="F4184">
        <v>60</v>
      </c>
      <c r="G4184" t="s">
        <v>9175</v>
      </c>
      <c r="H4184" t="s">
        <v>7383</v>
      </c>
      <c r="I4184" t="s">
        <v>110</v>
      </c>
      <c r="J4184" s="1">
        <v>44315</v>
      </c>
      <c r="K4184">
        <v>84</v>
      </c>
      <c r="L4184" t="s">
        <v>80</v>
      </c>
      <c r="M4184" s="1"/>
    </row>
    <row r="4185" spans="1:13" x14ac:dyDescent="0.35">
      <c r="A4185">
        <v>4184</v>
      </c>
      <c r="B4185" t="s">
        <v>9176</v>
      </c>
      <c r="C4185" t="s">
        <v>5067</v>
      </c>
      <c r="D4185" t="s">
        <v>15</v>
      </c>
      <c r="E4185" t="s">
        <v>16</v>
      </c>
      <c r="F4185">
        <v>90</v>
      </c>
      <c r="G4185" t="s">
        <v>9177</v>
      </c>
      <c r="H4185" t="s">
        <v>8777</v>
      </c>
      <c r="I4185" t="s">
        <v>294</v>
      </c>
      <c r="J4185" s="1">
        <v>44208</v>
      </c>
      <c r="K4185">
        <v>8</v>
      </c>
      <c r="L4185" t="s">
        <v>64</v>
      </c>
      <c r="M4185" s="1"/>
    </row>
    <row r="4186" spans="1:13" x14ac:dyDescent="0.35">
      <c r="A4186">
        <v>4185</v>
      </c>
      <c r="B4186" t="s">
        <v>3471</v>
      </c>
      <c r="C4186" t="s">
        <v>7423</v>
      </c>
      <c r="D4186" t="s">
        <v>15</v>
      </c>
      <c r="E4186" t="s">
        <v>16</v>
      </c>
      <c r="F4186">
        <v>60</v>
      </c>
      <c r="G4186" t="s">
        <v>9178</v>
      </c>
      <c r="H4186" t="s">
        <v>4955</v>
      </c>
      <c r="I4186" t="s">
        <v>645</v>
      </c>
      <c r="J4186" s="1">
        <v>44434</v>
      </c>
      <c r="K4186">
        <v>80</v>
      </c>
      <c r="L4186" t="s">
        <v>101</v>
      </c>
      <c r="M4186" s="1"/>
    </row>
    <row r="4187" spans="1:13" x14ac:dyDescent="0.35">
      <c r="A4187">
        <v>4186</v>
      </c>
      <c r="B4187" t="s">
        <v>4905</v>
      </c>
      <c r="C4187" t="s">
        <v>4173</v>
      </c>
      <c r="D4187" t="s">
        <v>28</v>
      </c>
      <c r="E4187" t="s">
        <v>29</v>
      </c>
      <c r="F4187">
        <v>60</v>
      </c>
      <c r="G4187" t="s">
        <v>9179</v>
      </c>
      <c r="H4187" t="s">
        <v>875</v>
      </c>
      <c r="I4187" t="s">
        <v>187</v>
      </c>
      <c r="J4187" s="1">
        <v>43863</v>
      </c>
      <c r="K4187">
        <v>11</v>
      </c>
      <c r="L4187" t="s">
        <v>70</v>
      </c>
      <c r="M4187" s="1"/>
    </row>
    <row r="4188" spans="1:13" x14ac:dyDescent="0.35">
      <c r="A4188">
        <v>4187</v>
      </c>
      <c r="B4188" t="s">
        <v>4828</v>
      </c>
      <c r="C4188" t="s">
        <v>3357</v>
      </c>
      <c r="D4188" t="s">
        <v>41</v>
      </c>
      <c r="E4188" t="s">
        <v>16</v>
      </c>
      <c r="F4188">
        <v>30</v>
      </c>
      <c r="G4188" t="s">
        <v>9180</v>
      </c>
      <c r="H4188" t="s">
        <v>730</v>
      </c>
      <c r="I4188" t="s">
        <v>187</v>
      </c>
      <c r="J4188" s="1">
        <v>44005</v>
      </c>
      <c r="K4188">
        <v>25</v>
      </c>
      <c r="L4188" t="s">
        <v>39</v>
      </c>
      <c r="M4188" s="1"/>
    </row>
    <row r="4189" spans="1:13" x14ac:dyDescent="0.35">
      <c r="A4189">
        <v>4188</v>
      </c>
      <c r="B4189" t="s">
        <v>335</v>
      </c>
      <c r="C4189" t="s">
        <v>3989</v>
      </c>
      <c r="D4189" t="s">
        <v>28</v>
      </c>
      <c r="E4189" t="s">
        <v>29</v>
      </c>
      <c r="F4189">
        <v>30</v>
      </c>
      <c r="G4189" t="s">
        <v>9181</v>
      </c>
      <c r="H4189" t="s">
        <v>591</v>
      </c>
      <c r="I4189" t="s">
        <v>32</v>
      </c>
      <c r="J4189" s="1">
        <v>44767</v>
      </c>
      <c r="K4189">
        <v>51</v>
      </c>
      <c r="L4189" t="s">
        <v>20</v>
      </c>
      <c r="M4189" s="1"/>
    </row>
    <row r="4190" spans="1:13" x14ac:dyDescent="0.35">
      <c r="A4190">
        <v>4189</v>
      </c>
      <c r="B4190" t="s">
        <v>1120</v>
      </c>
      <c r="C4190" t="s">
        <v>6169</v>
      </c>
      <c r="D4190" t="s">
        <v>28</v>
      </c>
      <c r="E4190" t="s">
        <v>29</v>
      </c>
      <c r="F4190">
        <v>60</v>
      </c>
      <c r="G4190" t="s">
        <v>9182</v>
      </c>
      <c r="H4190" t="s">
        <v>7768</v>
      </c>
      <c r="I4190" t="s">
        <v>19</v>
      </c>
      <c r="J4190" s="1">
        <v>44367</v>
      </c>
      <c r="K4190">
        <v>31</v>
      </c>
      <c r="L4190" t="s">
        <v>33</v>
      </c>
      <c r="M4190" s="1"/>
    </row>
    <row r="4191" spans="1:13" x14ac:dyDescent="0.35">
      <c r="A4191">
        <v>4190</v>
      </c>
      <c r="B4191" t="s">
        <v>9183</v>
      </c>
      <c r="C4191" t="s">
        <v>5043</v>
      </c>
      <c r="D4191" t="s">
        <v>51</v>
      </c>
      <c r="E4191" t="s">
        <v>16</v>
      </c>
      <c r="F4191">
        <v>90</v>
      </c>
      <c r="G4191" t="s">
        <v>9184</v>
      </c>
      <c r="H4191" t="s">
        <v>754</v>
      </c>
      <c r="I4191" t="s">
        <v>25</v>
      </c>
      <c r="J4191" s="1">
        <v>43988</v>
      </c>
      <c r="K4191">
        <v>33</v>
      </c>
      <c r="L4191" t="s">
        <v>54</v>
      </c>
      <c r="M4191" s="1"/>
    </row>
    <row r="4192" spans="1:13" x14ac:dyDescent="0.35">
      <c r="A4192">
        <v>4191</v>
      </c>
      <c r="B4192" t="s">
        <v>2731</v>
      </c>
      <c r="C4192" t="s">
        <v>406</v>
      </c>
      <c r="D4192" t="s">
        <v>51</v>
      </c>
      <c r="E4192" t="s">
        <v>16</v>
      </c>
      <c r="F4192">
        <v>30</v>
      </c>
      <c r="G4192" t="s">
        <v>9185</v>
      </c>
      <c r="H4192" t="s">
        <v>1690</v>
      </c>
      <c r="I4192" t="s">
        <v>208</v>
      </c>
      <c r="J4192" s="1">
        <v>44374</v>
      </c>
      <c r="K4192">
        <v>35</v>
      </c>
      <c r="L4192" t="s">
        <v>45</v>
      </c>
      <c r="M4192" s="1"/>
    </row>
    <row r="4193" spans="1:13" x14ac:dyDescent="0.35">
      <c r="A4193">
        <v>4192</v>
      </c>
      <c r="B4193" t="s">
        <v>259</v>
      </c>
      <c r="C4193" t="s">
        <v>3767</v>
      </c>
      <c r="D4193" t="s">
        <v>92</v>
      </c>
      <c r="E4193" t="s">
        <v>29</v>
      </c>
      <c r="F4193">
        <v>30</v>
      </c>
      <c r="G4193" t="s">
        <v>9186</v>
      </c>
      <c r="H4193" t="s">
        <v>838</v>
      </c>
      <c r="I4193" t="s">
        <v>839</v>
      </c>
      <c r="J4193" s="1">
        <v>44310</v>
      </c>
      <c r="K4193">
        <v>48</v>
      </c>
      <c r="L4193" t="s">
        <v>64</v>
      </c>
      <c r="M4193" s="1"/>
    </row>
    <row r="4194" spans="1:13" x14ac:dyDescent="0.35">
      <c r="A4194">
        <v>4193</v>
      </c>
      <c r="B4194" t="s">
        <v>9187</v>
      </c>
      <c r="C4194" t="s">
        <v>4842</v>
      </c>
      <c r="D4194" t="s">
        <v>51</v>
      </c>
      <c r="E4194" t="s">
        <v>16</v>
      </c>
      <c r="F4194">
        <v>60</v>
      </c>
      <c r="G4194" t="s">
        <v>9188</v>
      </c>
      <c r="H4194" t="s">
        <v>6516</v>
      </c>
      <c r="I4194" t="s">
        <v>32</v>
      </c>
      <c r="J4194" s="1">
        <v>44569</v>
      </c>
      <c r="K4194">
        <v>74</v>
      </c>
      <c r="L4194" t="s">
        <v>101</v>
      </c>
      <c r="M4194" s="1"/>
    </row>
    <row r="4195" spans="1:13" x14ac:dyDescent="0.35">
      <c r="A4195">
        <v>4194</v>
      </c>
      <c r="B4195" t="s">
        <v>9189</v>
      </c>
      <c r="C4195" t="s">
        <v>6541</v>
      </c>
      <c r="D4195" t="s">
        <v>92</v>
      </c>
      <c r="E4195" t="s">
        <v>29</v>
      </c>
      <c r="F4195">
        <v>90</v>
      </c>
      <c r="G4195" t="s">
        <v>9188</v>
      </c>
      <c r="H4195" t="s">
        <v>3554</v>
      </c>
      <c r="I4195" t="s">
        <v>32</v>
      </c>
      <c r="J4195" s="1">
        <v>44556</v>
      </c>
      <c r="K4195">
        <v>7</v>
      </c>
      <c r="L4195" t="s">
        <v>33</v>
      </c>
      <c r="M4195" s="1"/>
    </row>
    <row r="4196" spans="1:13" x14ac:dyDescent="0.35">
      <c r="A4196">
        <v>4195</v>
      </c>
      <c r="B4196" t="s">
        <v>5454</v>
      </c>
      <c r="C4196" t="s">
        <v>9190</v>
      </c>
      <c r="D4196" t="s">
        <v>51</v>
      </c>
      <c r="E4196" t="s">
        <v>16</v>
      </c>
      <c r="F4196">
        <v>30</v>
      </c>
      <c r="G4196" t="s">
        <v>9191</v>
      </c>
      <c r="H4196" t="s">
        <v>2997</v>
      </c>
      <c r="I4196" t="s">
        <v>32</v>
      </c>
      <c r="J4196" s="1">
        <v>44226</v>
      </c>
      <c r="K4196">
        <v>23</v>
      </c>
      <c r="L4196" t="s">
        <v>20</v>
      </c>
      <c r="M4196" s="1"/>
    </row>
    <row r="4197" spans="1:13" x14ac:dyDescent="0.35">
      <c r="A4197">
        <v>4196</v>
      </c>
      <c r="B4197" t="s">
        <v>4016</v>
      </c>
      <c r="C4197" t="s">
        <v>7070</v>
      </c>
      <c r="D4197" t="s">
        <v>28</v>
      </c>
      <c r="E4197" t="s">
        <v>29</v>
      </c>
      <c r="F4197">
        <v>30</v>
      </c>
      <c r="G4197" t="s">
        <v>9192</v>
      </c>
      <c r="H4197" t="s">
        <v>172</v>
      </c>
      <c r="I4197" t="s">
        <v>173</v>
      </c>
      <c r="J4197" s="1">
        <v>44866</v>
      </c>
      <c r="K4197">
        <v>31</v>
      </c>
      <c r="L4197" t="s">
        <v>20</v>
      </c>
      <c r="M4197" s="1"/>
    </row>
    <row r="4198" spans="1:13" x14ac:dyDescent="0.35">
      <c r="A4198">
        <v>4197</v>
      </c>
      <c r="B4198" t="s">
        <v>9193</v>
      </c>
      <c r="C4198" t="s">
        <v>3226</v>
      </c>
      <c r="D4198" t="s">
        <v>28</v>
      </c>
      <c r="E4198" t="s">
        <v>29</v>
      </c>
      <c r="F4198">
        <v>60</v>
      </c>
      <c r="G4198" t="s">
        <v>9194</v>
      </c>
      <c r="H4198" t="s">
        <v>3951</v>
      </c>
      <c r="I4198" t="s">
        <v>1576</v>
      </c>
      <c r="J4198" s="1">
        <v>44316</v>
      </c>
      <c r="K4198">
        <v>47</v>
      </c>
      <c r="L4198" t="s">
        <v>64</v>
      </c>
      <c r="M4198" s="1"/>
    </row>
    <row r="4199" spans="1:13" x14ac:dyDescent="0.35">
      <c r="A4199">
        <v>4198</v>
      </c>
      <c r="B4199" t="s">
        <v>9195</v>
      </c>
      <c r="C4199" t="s">
        <v>3839</v>
      </c>
      <c r="D4199" t="s">
        <v>51</v>
      </c>
      <c r="E4199" t="s">
        <v>16</v>
      </c>
      <c r="F4199">
        <v>60</v>
      </c>
      <c r="G4199" t="s">
        <v>9196</v>
      </c>
      <c r="H4199" t="s">
        <v>2498</v>
      </c>
      <c r="I4199" t="s">
        <v>913</v>
      </c>
      <c r="J4199" s="1">
        <v>44068</v>
      </c>
      <c r="K4199">
        <v>29</v>
      </c>
      <c r="L4199" t="s">
        <v>70</v>
      </c>
      <c r="M4199" s="1"/>
    </row>
    <row r="4200" spans="1:13" x14ac:dyDescent="0.35">
      <c r="A4200">
        <v>4199</v>
      </c>
      <c r="B4200" t="s">
        <v>7587</v>
      </c>
      <c r="C4200" t="s">
        <v>3591</v>
      </c>
      <c r="D4200" t="s">
        <v>51</v>
      </c>
      <c r="E4200" t="s">
        <v>16</v>
      </c>
      <c r="F4200">
        <v>60</v>
      </c>
      <c r="G4200" t="s">
        <v>9197</v>
      </c>
      <c r="H4200" t="s">
        <v>2069</v>
      </c>
      <c r="I4200" t="s">
        <v>1035</v>
      </c>
      <c r="J4200" s="1">
        <v>43917</v>
      </c>
      <c r="K4200">
        <v>29</v>
      </c>
      <c r="L4200" t="s">
        <v>159</v>
      </c>
      <c r="M4200" s="1"/>
    </row>
    <row r="4201" spans="1:13" x14ac:dyDescent="0.35">
      <c r="A4201">
        <v>4200</v>
      </c>
      <c r="B4201" t="s">
        <v>9198</v>
      </c>
      <c r="C4201" t="s">
        <v>152</v>
      </c>
      <c r="D4201" t="s">
        <v>51</v>
      </c>
      <c r="E4201" t="s">
        <v>16</v>
      </c>
      <c r="F4201">
        <v>90</v>
      </c>
      <c r="G4201" t="s">
        <v>9199</v>
      </c>
      <c r="H4201" t="s">
        <v>4409</v>
      </c>
      <c r="I4201" t="s">
        <v>294</v>
      </c>
      <c r="J4201" s="1">
        <v>44725</v>
      </c>
      <c r="K4201">
        <v>28</v>
      </c>
      <c r="L4201" t="s">
        <v>101</v>
      </c>
      <c r="M4201" s="1"/>
    </row>
    <row r="4202" spans="1:13" x14ac:dyDescent="0.35">
      <c r="A4202">
        <v>4201</v>
      </c>
      <c r="B4202" t="s">
        <v>3583</v>
      </c>
      <c r="C4202" t="s">
        <v>6003</v>
      </c>
      <c r="D4202" t="s">
        <v>28</v>
      </c>
      <c r="E4202" t="s">
        <v>29</v>
      </c>
      <c r="F4202">
        <v>60</v>
      </c>
      <c r="G4202" t="s">
        <v>9200</v>
      </c>
      <c r="H4202" t="s">
        <v>1242</v>
      </c>
      <c r="I4202" t="s">
        <v>38</v>
      </c>
      <c r="J4202" s="1">
        <v>44579</v>
      </c>
      <c r="K4202">
        <v>39</v>
      </c>
      <c r="L4202" t="s">
        <v>80</v>
      </c>
      <c r="M4202" s="1"/>
    </row>
    <row r="4203" spans="1:13" x14ac:dyDescent="0.35">
      <c r="A4203">
        <v>4202</v>
      </c>
      <c r="B4203" t="s">
        <v>5457</v>
      </c>
      <c r="C4203" t="s">
        <v>175</v>
      </c>
      <c r="D4203" t="s">
        <v>51</v>
      </c>
      <c r="E4203" t="s">
        <v>16</v>
      </c>
      <c r="F4203">
        <v>30</v>
      </c>
      <c r="G4203" t="s">
        <v>9201</v>
      </c>
      <c r="H4203" t="s">
        <v>655</v>
      </c>
      <c r="I4203" t="s">
        <v>32</v>
      </c>
      <c r="J4203" s="1">
        <v>43917</v>
      </c>
      <c r="K4203">
        <v>19</v>
      </c>
      <c r="L4203" t="s">
        <v>159</v>
      </c>
      <c r="M4203" s="1"/>
    </row>
    <row r="4204" spans="1:13" x14ac:dyDescent="0.35">
      <c r="A4204">
        <v>4203</v>
      </c>
      <c r="B4204" t="s">
        <v>785</v>
      </c>
      <c r="C4204" t="s">
        <v>1546</v>
      </c>
      <c r="D4204" t="s">
        <v>28</v>
      </c>
      <c r="E4204" t="s">
        <v>29</v>
      </c>
      <c r="F4204">
        <v>90</v>
      </c>
      <c r="G4204" t="s">
        <v>9202</v>
      </c>
      <c r="H4204" t="s">
        <v>6430</v>
      </c>
      <c r="I4204" t="s">
        <v>32</v>
      </c>
      <c r="J4204" s="1">
        <v>43908</v>
      </c>
      <c r="K4204">
        <v>32</v>
      </c>
      <c r="L4204" t="s">
        <v>39</v>
      </c>
      <c r="M4204" s="1"/>
    </row>
    <row r="4205" spans="1:13" x14ac:dyDescent="0.35">
      <c r="A4205">
        <v>4204</v>
      </c>
      <c r="B4205" t="s">
        <v>4780</v>
      </c>
      <c r="C4205" t="s">
        <v>4989</v>
      </c>
      <c r="D4205" t="s">
        <v>117</v>
      </c>
      <c r="E4205" t="s">
        <v>29</v>
      </c>
      <c r="F4205">
        <v>30</v>
      </c>
      <c r="G4205" t="s">
        <v>9203</v>
      </c>
      <c r="H4205" t="s">
        <v>4675</v>
      </c>
      <c r="I4205" t="s">
        <v>178</v>
      </c>
      <c r="J4205" s="1">
        <v>44410</v>
      </c>
      <c r="K4205">
        <v>2</v>
      </c>
      <c r="L4205" t="s">
        <v>70</v>
      </c>
      <c r="M4205" s="1"/>
    </row>
    <row r="4206" spans="1:13" x14ac:dyDescent="0.35">
      <c r="A4206">
        <v>4205</v>
      </c>
      <c r="B4206" t="s">
        <v>4004</v>
      </c>
      <c r="C4206" t="s">
        <v>2398</v>
      </c>
      <c r="D4206" t="s">
        <v>28</v>
      </c>
      <c r="E4206" t="s">
        <v>29</v>
      </c>
      <c r="F4206">
        <v>60</v>
      </c>
      <c r="G4206" t="s">
        <v>9204</v>
      </c>
      <c r="H4206" t="s">
        <v>1739</v>
      </c>
      <c r="I4206" t="s">
        <v>32</v>
      </c>
      <c r="J4206" s="1">
        <v>44180</v>
      </c>
      <c r="K4206">
        <v>34</v>
      </c>
      <c r="L4206" t="s">
        <v>45</v>
      </c>
      <c r="M4206" s="1"/>
    </row>
    <row r="4207" spans="1:13" x14ac:dyDescent="0.35">
      <c r="A4207">
        <v>4206</v>
      </c>
      <c r="B4207" t="s">
        <v>9205</v>
      </c>
      <c r="C4207" t="s">
        <v>2686</v>
      </c>
      <c r="D4207" t="s">
        <v>15</v>
      </c>
      <c r="E4207" t="s">
        <v>16</v>
      </c>
      <c r="F4207">
        <v>60</v>
      </c>
      <c r="G4207" t="s">
        <v>9206</v>
      </c>
      <c r="H4207" t="s">
        <v>3915</v>
      </c>
      <c r="I4207" t="s">
        <v>173</v>
      </c>
      <c r="J4207" s="1">
        <v>43889</v>
      </c>
      <c r="K4207">
        <v>3</v>
      </c>
      <c r="L4207" t="s">
        <v>159</v>
      </c>
      <c r="M4207" s="1"/>
    </row>
    <row r="4208" spans="1:13" x14ac:dyDescent="0.35">
      <c r="A4208">
        <v>4207</v>
      </c>
      <c r="B4208" t="s">
        <v>4318</v>
      </c>
      <c r="C4208" t="s">
        <v>8126</v>
      </c>
      <c r="D4208" t="s">
        <v>28</v>
      </c>
      <c r="E4208" t="s">
        <v>29</v>
      </c>
      <c r="F4208">
        <v>60</v>
      </c>
      <c r="G4208" t="s">
        <v>9207</v>
      </c>
      <c r="H4208" t="s">
        <v>3228</v>
      </c>
      <c r="I4208" t="s">
        <v>294</v>
      </c>
      <c r="J4208" s="1">
        <v>43869</v>
      </c>
      <c r="K4208">
        <v>21</v>
      </c>
      <c r="L4208" t="s">
        <v>33</v>
      </c>
      <c r="M4208" s="1"/>
    </row>
    <row r="4209" spans="1:13" x14ac:dyDescent="0.35">
      <c r="A4209">
        <v>4208</v>
      </c>
      <c r="B4209" t="s">
        <v>909</v>
      </c>
      <c r="C4209" t="s">
        <v>6730</v>
      </c>
      <c r="D4209" t="s">
        <v>15</v>
      </c>
      <c r="E4209" t="s">
        <v>282</v>
      </c>
      <c r="F4209">
        <v>30</v>
      </c>
      <c r="G4209" t="s">
        <v>9208</v>
      </c>
      <c r="H4209" t="s">
        <v>3175</v>
      </c>
      <c r="I4209" t="s">
        <v>1233</v>
      </c>
      <c r="J4209" s="1">
        <v>44303</v>
      </c>
      <c r="K4209">
        <v>85</v>
      </c>
      <c r="L4209" t="s">
        <v>45</v>
      </c>
      <c r="M4209" s="1"/>
    </row>
    <row r="4210" spans="1:13" x14ac:dyDescent="0.35">
      <c r="A4210">
        <v>4209</v>
      </c>
      <c r="B4210" t="s">
        <v>375</v>
      </c>
      <c r="C4210" t="s">
        <v>4561</v>
      </c>
      <c r="D4210" t="s">
        <v>28</v>
      </c>
      <c r="E4210" t="s">
        <v>29</v>
      </c>
      <c r="F4210">
        <v>60</v>
      </c>
      <c r="G4210" t="s">
        <v>9208</v>
      </c>
      <c r="H4210" t="s">
        <v>9209</v>
      </c>
      <c r="I4210" t="s">
        <v>32</v>
      </c>
      <c r="J4210" s="1">
        <v>44761</v>
      </c>
      <c r="K4210">
        <v>15</v>
      </c>
      <c r="L4210" t="s">
        <v>20</v>
      </c>
      <c r="M4210" s="1"/>
    </row>
    <row r="4211" spans="1:13" x14ac:dyDescent="0.35">
      <c r="A4211">
        <v>4210</v>
      </c>
      <c r="B4211" t="s">
        <v>3159</v>
      </c>
      <c r="C4211" t="s">
        <v>1979</v>
      </c>
      <c r="D4211" t="s">
        <v>28</v>
      </c>
      <c r="E4211" t="s">
        <v>29</v>
      </c>
      <c r="F4211">
        <v>60</v>
      </c>
      <c r="G4211" t="s">
        <v>9210</v>
      </c>
      <c r="H4211" t="s">
        <v>2408</v>
      </c>
      <c r="I4211" t="s">
        <v>187</v>
      </c>
      <c r="J4211" s="1">
        <v>44294</v>
      </c>
      <c r="K4211">
        <v>89</v>
      </c>
      <c r="L4211" t="s">
        <v>159</v>
      </c>
      <c r="M4211" s="1"/>
    </row>
    <row r="4212" spans="1:13" x14ac:dyDescent="0.35">
      <c r="A4212">
        <v>4211</v>
      </c>
      <c r="B4212" t="s">
        <v>3340</v>
      </c>
      <c r="C4212" t="s">
        <v>2279</v>
      </c>
      <c r="D4212" t="s">
        <v>28</v>
      </c>
      <c r="E4212" t="s">
        <v>29</v>
      </c>
      <c r="F4212">
        <v>90</v>
      </c>
      <c r="G4212" t="s">
        <v>9210</v>
      </c>
      <c r="H4212" t="s">
        <v>1800</v>
      </c>
      <c r="I4212" t="s">
        <v>32</v>
      </c>
      <c r="J4212" s="1">
        <v>44462</v>
      </c>
      <c r="K4212">
        <v>77</v>
      </c>
      <c r="L4212" t="s">
        <v>101</v>
      </c>
      <c r="M4212" s="1"/>
    </row>
    <row r="4213" spans="1:13" x14ac:dyDescent="0.35">
      <c r="A4213">
        <v>4212</v>
      </c>
      <c r="B4213" t="s">
        <v>3532</v>
      </c>
      <c r="C4213" t="s">
        <v>1840</v>
      </c>
      <c r="D4213" t="s">
        <v>28</v>
      </c>
      <c r="E4213" t="s">
        <v>29</v>
      </c>
      <c r="F4213">
        <v>30</v>
      </c>
      <c r="G4213" t="s">
        <v>9211</v>
      </c>
      <c r="H4213" t="s">
        <v>1160</v>
      </c>
      <c r="I4213" t="s">
        <v>25</v>
      </c>
      <c r="J4213" s="1">
        <v>44442</v>
      </c>
      <c r="K4213">
        <v>44</v>
      </c>
      <c r="L4213" t="s">
        <v>54</v>
      </c>
      <c r="M4213" s="1"/>
    </row>
    <row r="4214" spans="1:13" x14ac:dyDescent="0.35">
      <c r="A4214">
        <v>4213</v>
      </c>
      <c r="B4214" t="s">
        <v>8790</v>
      </c>
      <c r="C4214" t="s">
        <v>3630</v>
      </c>
      <c r="D4214" t="s">
        <v>41</v>
      </c>
      <c r="E4214" t="s">
        <v>16</v>
      </c>
      <c r="F4214">
        <v>30</v>
      </c>
      <c r="G4214" t="s">
        <v>9212</v>
      </c>
      <c r="H4214" t="s">
        <v>754</v>
      </c>
      <c r="I4214" t="s">
        <v>25</v>
      </c>
      <c r="J4214" s="1">
        <v>44754</v>
      </c>
      <c r="K4214">
        <v>98</v>
      </c>
      <c r="L4214" t="s">
        <v>70</v>
      </c>
      <c r="M4214" s="1"/>
    </row>
    <row r="4215" spans="1:13" x14ac:dyDescent="0.35">
      <c r="A4215">
        <v>4214</v>
      </c>
      <c r="B4215" t="s">
        <v>9213</v>
      </c>
      <c r="C4215" t="s">
        <v>2977</v>
      </c>
      <c r="D4215" t="s">
        <v>51</v>
      </c>
      <c r="E4215" t="s">
        <v>16</v>
      </c>
      <c r="F4215">
        <v>30</v>
      </c>
      <c r="G4215" t="s">
        <v>9212</v>
      </c>
      <c r="H4215" t="s">
        <v>1202</v>
      </c>
      <c r="I4215" t="s">
        <v>32</v>
      </c>
      <c r="J4215" s="1">
        <v>44016</v>
      </c>
      <c r="K4215">
        <v>61</v>
      </c>
      <c r="L4215" t="s">
        <v>54</v>
      </c>
      <c r="M4215" s="1"/>
    </row>
    <row r="4216" spans="1:13" x14ac:dyDescent="0.35">
      <c r="A4216">
        <v>4215</v>
      </c>
      <c r="B4216" t="s">
        <v>9214</v>
      </c>
      <c r="C4216" t="s">
        <v>1561</v>
      </c>
      <c r="D4216" t="s">
        <v>28</v>
      </c>
      <c r="E4216" t="s">
        <v>29</v>
      </c>
      <c r="F4216">
        <v>30</v>
      </c>
      <c r="G4216" t="s">
        <v>9215</v>
      </c>
      <c r="H4216" t="s">
        <v>483</v>
      </c>
      <c r="I4216" t="s">
        <v>32</v>
      </c>
      <c r="J4216" s="1">
        <v>44269</v>
      </c>
      <c r="K4216">
        <v>82</v>
      </c>
      <c r="L4216" t="s">
        <v>64</v>
      </c>
      <c r="M4216" s="1"/>
    </row>
    <row r="4217" spans="1:13" x14ac:dyDescent="0.35">
      <c r="A4217">
        <v>4216</v>
      </c>
      <c r="B4217" t="s">
        <v>7529</v>
      </c>
      <c r="C4217" t="s">
        <v>7369</v>
      </c>
      <c r="D4217" t="s">
        <v>51</v>
      </c>
      <c r="E4217" t="s">
        <v>16</v>
      </c>
      <c r="F4217">
        <v>30</v>
      </c>
      <c r="G4217" t="s">
        <v>9216</v>
      </c>
      <c r="H4217" t="s">
        <v>526</v>
      </c>
      <c r="I4217" t="s">
        <v>32</v>
      </c>
      <c r="J4217" s="1">
        <v>43851</v>
      </c>
      <c r="K4217">
        <v>40</v>
      </c>
      <c r="L4217" t="s">
        <v>45</v>
      </c>
      <c r="M4217" s="1"/>
    </row>
    <row r="4218" spans="1:13" x14ac:dyDescent="0.35">
      <c r="A4218">
        <v>4217</v>
      </c>
      <c r="B4218" t="s">
        <v>5497</v>
      </c>
      <c r="C4218" t="s">
        <v>1539</v>
      </c>
      <c r="D4218" t="s">
        <v>28</v>
      </c>
      <c r="E4218" t="s">
        <v>29</v>
      </c>
      <c r="F4218">
        <v>90</v>
      </c>
      <c r="G4218" t="s">
        <v>9217</v>
      </c>
      <c r="H4218" t="s">
        <v>3511</v>
      </c>
      <c r="I4218" t="s">
        <v>32</v>
      </c>
      <c r="J4218" s="1">
        <v>44535</v>
      </c>
      <c r="K4218">
        <v>80</v>
      </c>
      <c r="L4218" t="s">
        <v>80</v>
      </c>
      <c r="M4218" s="1"/>
    </row>
    <row r="4219" spans="1:13" x14ac:dyDescent="0.35">
      <c r="A4219">
        <v>4218</v>
      </c>
      <c r="B4219" t="s">
        <v>1752</v>
      </c>
      <c r="C4219" t="s">
        <v>9218</v>
      </c>
      <c r="D4219" t="s">
        <v>28</v>
      </c>
      <c r="E4219" t="s">
        <v>29</v>
      </c>
      <c r="F4219">
        <v>30</v>
      </c>
      <c r="G4219" t="s">
        <v>9219</v>
      </c>
      <c r="H4219" t="s">
        <v>2579</v>
      </c>
      <c r="I4219" t="s">
        <v>425</v>
      </c>
      <c r="J4219" s="1">
        <v>44396</v>
      </c>
      <c r="K4219">
        <v>52</v>
      </c>
      <c r="L4219" t="s">
        <v>33</v>
      </c>
      <c r="M4219" s="1"/>
    </row>
    <row r="4220" spans="1:13" x14ac:dyDescent="0.35">
      <c r="A4220">
        <v>4219</v>
      </c>
      <c r="B4220" t="s">
        <v>8400</v>
      </c>
      <c r="C4220" t="s">
        <v>8496</v>
      </c>
      <c r="D4220" t="s">
        <v>28</v>
      </c>
      <c r="E4220" t="s">
        <v>29</v>
      </c>
      <c r="F4220">
        <v>60</v>
      </c>
      <c r="G4220" t="s">
        <v>9220</v>
      </c>
      <c r="H4220" t="s">
        <v>2072</v>
      </c>
      <c r="I4220" t="s">
        <v>32</v>
      </c>
      <c r="J4220" s="1">
        <v>44610</v>
      </c>
      <c r="K4220">
        <v>65</v>
      </c>
      <c r="L4220" t="s">
        <v>70</v>
      </c>
      <c r="M4220" s="1"/>
    </row>
    <row r="4221" spans="1:13" x14ac:dyDescent="0.35">
      <c r="A4221">
        <v>4220</v>
      </c>
      <c r="B4221" t="s">
        <v>5028</v>
      </c>
      <c r="C4221" t="s">
        <v>2985</v>
      </c>
      <c r="D4221" t="s">
        <v>28</v>
      </c>
      <c r="E4221" t="s">
        <v>29</v>
      </c>
      <c r="F4221">
        <v>30</v>
      </c>
      <c r="G4221" t="s">
        <v>9221</v>
      </c>
      <c r="H4221" t="s">
        <v>5207</v>
      </c>
      <c r="I4221" t="s">
        <v>38</v>
      </c>
      <c r="J4221" s="1">
        <v>44120</v>
      </c>
      <c r="K4221">
        <v>33</v>
      </c>
      <c r="L4221" t="s">
        <v>54</v>
      </c>
      <c r="M4221" s="1"/>
    </row>
    <row r="4222" spans="1:13" x14ac:dyDescent="0.35">
      <c r="A4222">
        <v>4221</v>
      </c>
      <c r="B4222" t="s">
        <v>5433</v>
      </c>
      <c r="C4222" t="s">
        <v>9222</v>
      </c>
      <c r="D4222" t="s">
        <v>92</v>
      </c>
      <c r="E4222" t="s">
        <v>29</v>
      </c>
      <c r="F4222">
        <v>30</v>
      </c>
      <c r="G4222" t="s">
        <v>9223</v>
      </c>
      <c r="H4222" t="s">
        <v>3756</v>
      </c>
      <c r="I4222" t="s">
        <v>178</v>
      </c>
      <c r="J4222" s="1">
        <v>44078</v>
      </c>
      <c r="K4222">
        <v>84</v>
      </c>
      <c r="L4222" t="s">
        <v>45</v>
      </c>
      <c r="M4222" s="1"/>
    </row>
    <row r="4223" spans="1:13" x14ac:dyDescent="0.35">
      <c r="A4223">
        <v>4222</v>
      </c>
      <c r="B4223" t="s">
        <v>8003</v>
      </c>
      <c r="C4223" t="s">
        <v>3965</v>
      </c>
      <c r="D4223" t="s">
        <v>28</v>
      </c>
      <c r="E4223" t="s">
        <v>29</v>
      </c>
      <c r="F4223">
        <v>90</v>
      </c>
      <c r="G4223" t="s">
        <v>9224</v>
      </c>
      <c r="H4223" t="s">
        <v>3245</v>
      </c>
      <c r="I4223" t="s">
        <v>32</v>
      </c>
      <c r="J4223" s="1">
        <v>44211</v>
      </c>
      <c r="K4223">
        <v>67</v>
      </c>
      <c r="L4223" t="s">
        <v>54</v>
      </c>
      <c r="M4223" s="1"/>
    </row>
    <row r="4224" spans="1:13" x14ac:dyDescent="0.35">
      <c r="A4224">
        <v>4223</v>
      </c>
      <c r="B4224" t="s">
        <v>9225</v>
      </c>
      <c r="C4224" t="s">
        <v>2563</v>
      </c>
      <c r="D4224" t="s">
        <v>51</v>
      </c>
      <c r="E4224" t="s">
        <v>16</v>
      </c>
      <c r="F4224">
        <v>60</v>
      </c>
      <c r="G4224" t="s">
        <v>9226</v>
      </c>
      <c r="H4224" t="s">
        <v>3511</v>
      </c>
      <c r="I4224" t="s">
        <v>32</v>
      </c>
      <c r="J4224" s="1">
        <v>44099</v>
      </c>
      <c r="K4224">
        <v>30</v>
      </c>
      <c r="L4224" t="s">
        <v>159</v>
      </c>
      <c r="M4224" s="1"/>
    </row>
    <row r="4225" spans="1:13" x14ac:dyDescent="0.35">
      <c r="A4225">
        <v>4224</v>
      </c>
      <c r="B4225" t="s">
        <v>9227</v>
      </c>
      <c r="C4225" t="s">
        <v>2365</v>
      </c>
      <c r="D4225" t="s">
        <v>117</v>
      </c>
      <c r="E4225" t="s">
        <v>16</v>
      </c>
      <c r="F4225">
        <v>60</v>
      </c>
      <c r="G4225" t="s">
        <v>9228</v>
      </c>
      <c r="H4225" t="s">
        <v>2530</v>
      </c>
      <c r="I4225" t="s">
        <v>32</v>
      </c>
      <c r="J4225" s="1">
        <v>44721</v>
      </c>
      <c r="K4225">
        <v>19</v>
      </c>
      <c r="L4225" t="s">
        <v>45</v>
      </c>
      <c r="M4225" s="1"/>
    </row>
    <row r="4226" spans="1:13" x14ac:dyDescent="0.35">
      <c r="A4226">
        <v>4225</v>
      </c>
      <c r="B4226" t="s">
        <v>2531</v>
      </c>
      <c r="C4226" t="s">
        <v>3467</v>
      </c>
      <c r="D4226" t="s">
        <v>15</v>
      </c>
      <c r="E4226" t="s">
        <v>16</v>
      </c>
      <c r="F4226">
        <v>90</v>
      </c>
      <c r="G4226" t="s">
        <v>9229</v>
      </c>
      <c r="H4226" t="s">
        <v>2877</v>
      </c>
      <c r="I4226" t="s">
        <v>2878</v>
      </c>
      <c r="J4226" s="1">
        <v>43832</v>
      </c>
      <c r="K4226">
        <v>71</v>
      </c>
      <c r="L4226" t="s">
        <v>33</v>
      </c>
      <c r="M4226" s="1"/>
    </row>
    <row r="4227" spans="1:13" x14ac:dyDescent="0.35">
      <c r="A4227">
        <v>4226</v>
      </c>
      <c r="B4227" t="s">
        <v>1049</v>
      </c>
      <c r="C4227" t="s">
        <v>931</v>
      </c>
      <c r="D4227" t="s">
        <v>28</v>
      </c>
      <c r="E4227" t="s">
        <v>29</v>
      </c>
      <c r="F4227">
        <v>60</v>
      </c>
      <c r="G4227" t="s">
        <v>9229</v>
      </c>
      <c r="H4227" t="s">
        <v>1629</v>
      </c>
      <c r="I4227" t="s">
        <v>32</v>
      </c>
      <c r="J4227" s="1">
        <v>44179</v>
      </c>
      <c r="K4227">
        <v>9</v>
      </c>
      <c r="L4227" t="s">
        <v>39</v>
      </c>
      <c r="M4227" s="1"/>
    </row>
    <row r="4228" spans="1:13" x14ac:dyDescent="0.35">
      <c r="A4228">
        <v>4227</v>
      </c>
      <c r="B4228" t="s">
        <v>5746</v>
      </c>
      <c r="C4228" t="s">
        <v>4927</v>
      </c>
      <c r="D4228" t="s">
        <v>51</v>
      </c>
      <c r="E4228" t="s">
        <v>16</v>
      </c>
      <c r="F4228">
        <v>90</v>
      </c>
      <c r="G4228" t="s">
        <v>9230</v>
      </c>
      <c r="H4228" t="s">
        <v>5895</v>
      </c>
      <c r="I4228" t="s">
        <v>32</v>
      </c>
      <c r="J4228" s="1">
        <v>44822</v>
      </c>
      <c r="K4228">
        <v>68</v>
      </c>
      <c r="L4228" t="s">
        <v>39</v>
      </c>
      <c r="M4228" s="1"/>
    </row>
    <row r="4229" spans="1:13" x14ac:dyDescent="0.35">
      <c r="A4229">
        <v>4228</v>
      </c>
      <c r="B4229" t="s">
        <v>6194</v>
      </c>
      <c r="C4229" t="s">
        <v>1364</v>
      </c>
      <c r="D4229" t="s">
        <v>51</v>
      </c>
      <c r="E4229" t="s">
        <v>16</v>
      </c>
      <c r="F4229">
        <v>30</v>
      </c>
      <c r="G4229" t="s">
        <v>9231</v>
      </c>
      <c r="H4229" t="s">
        <v>6772</v>
      </c>
      <c r="I4229" t="s">
        <v>32</v>
      </c>
      <c r="J4229" s="1">
        <v>44161</v>
      </c>
      <c r="K4229">
        <v>73</v>
      </c>
      <c r="L4229" t="s">
        <v>159</v>
      </c>
      <c r="M4229" s="1"/>
    </row>
    <row r="4230" spans="1:13" x14ac:dyDescent="0.35">
      <c r="A4230">
        <v>4229</v>
      </c>
      <c r="B4230" t="s">
        <v>1229</v>
      </c>
      <c r="C4230" t="s">
        <v>7582</v>
      </c>
      <c r="D4230" t="s">
        <v>28</v>
      </c>
      <c r="E4230" t="s">
        <v>29</v>
      </c>
      <c r="F4230">
        <v>90</v>
      </c>
      <c r="G4230" t="s">
        <v>9232</v>
      </c>
      <c r="H4230" t="s">
        <v>9233</v>
      </c>
      <c r="I4230" t="s">
        <v>32</v>
      </c>
      <c r="J4230" s="1">
        <v>44126</v>
      </c>
      <c r="K4230">
        <v>64</v>
      </c>
      <c r="L4230" t="s">
        <v>54</v>
      </c>
      <c r="M4230" s="1"/>
    </row>
    <row r="4231" spans="1:13" x14ac:dyDescent="0.35">
      <c r="A4231">
        <v>4230</v>
      </c>
      <c r="B4231" t="s">
        <v>6242</v>
      </c>
      <c r="C4231" t="s">
        <v>258</v>
      </c>
      <c r="D4231" t="s">
        <v>51</v>
      </c>
      <c r="E4231" t="s">
        <v>16</v>
      </c>
      <c r="F4231">
        <v>30</v>
      </c>
      <c r="G4231" t="s">
        <v>9234</v>
      </c>
      <c r="H4231" t="s">
        <v>5823</v>
      </c>
      <c r="I4231" t="s">
        <v>110</v>
      </c>
      <c r="J4231" s="1">
        <v>44641</v>
      </c>
      <c r="K4231">
        <v>9</v>
      </c>
      <c r="L4231" t="s">
        <v>101</v>
      </c>
      <c r="M4231" s="1"/>
    </row>
    <row r="4232" spans="1:13" x14ac:dyDescent="0.35">
      <c r="A4232">
        <v>4231</v>
      </c>
      <c r="B4232" t="s">
        <v>3469</v>
      </c>
      <c r="C4232" t="s">
        <v>2191</v>
      </c>
      <c r="D4232" t="s">
        <v>28</v>
      </c>
      <c r="E4232" t="s">
        <v>29</v>
      </c>
      <c r="F4232">
        <v>30</v>
      </c>
      <c r="G4232" t="s">
        <v>9234</v>
      </c>
      <c r="H4232" t="s">
        <v>3790</v>
      </c>
      <c r="I4232" t="s">
        <v>32</v>
      </c>
      <c r="J4232" s="1">
        <v>44682</v>
      </c>
      <c r="K4232">
        <v>69</v>
      </c>
      <c r="L4232" t="s">
        <v>159</v>
      </c>
      <c r="M4232" s="1"/>
    </row>
    <row r="4233" spans="1:13" x14ac:dyDescent="0.35">
      <c r="A4233">
        <v>4232</v>
      </c>
      <c r="B4233" t="s">
        <v>2947</v>
      </c>
      <c r="C4233" t="s">
        <v>1700</v>
      </c>
      <c r="D4233" t="s">
        <v>28</v>
      </c>
      <c r="E4233" t="s">
        <v>29</v>
      </c>
      <c r="F4233">
        <v>60</v>
      </c>
      <c r="G4233" t="s">
        <v>9235</v>
      </c>
      <c r="H4233" t="s">
        <v>1168</v>
      </c>
      <c r="I4233" t="s">
        <v>32</v>
      </c>
      <c r="J4233" s="1">
        <v>44020</v>
      </c>
      <c r="K4233">
        <v>64</v>
      </c>
      <c r="L4233" t="s">
        <v>64</v>
      </c>
      <c r="M4233" s="1"/>
    </row>
    <row r="4234" spans="1:13" x14ac:dyDescent="0.35">
      <c r="A4234">
        <v>4233</v>
      </c>
      <c r="B4234" t="s">
        <v>267</v>
      </c>
      <c r="C4234" t="s">
        <v>2030</v>
      </c>
      <c r="D4234" t="s">
        <v>28</v>
      </c>
      <c r="E4234" t="s">
        <v>29</v>
      </c>
      <c r="F4234">
        <v>90</v>
      </c>
      <c r="G4234" t="s">
        <v>9236</v>
      </c>
      <c r="H4234" t="s">
        <v>8547</v>
      </c>
      <c r="I4234" t="s">
        <v>32</v>
      </c>
      <c r="J4234" s="1">
        <v>44722</v>
      </c>
      <c r="K4234">
        <v>27</v>
      </c>
      <c r="L4234" t="s">
        <v>33</v>
      </c>
      <c r="M4234" s="1"/>
    </row>
    <row r="4235" spans="1:13" x14ac:dyDescent="0.35">
      <c r="A4235">
        <v>4234</v>
      </c>
      <c r="B4235" t="s">
        <v>9237</v>
      </c>
      <c r="C4235" t="s">
        <v>5413</v>
      </c>
      <c r="D4235" t="s">
        <v>51</v>
      </c>
      <c r="E4235" t="s">
        <v>16</v>
      </c>
      <c r="F4235">
        <v>30</v>
      </c>
      <c r="G4235" t="s">
        <v>9238</v>
      </c>
      <c r="H4235" t="s">
        <v>3670</v>
      </c>
      <c r="I4235" t="s">
        <v>3671</v>
      </c>
      <c r="J4235" s="1">
        <v>44562</v>
      </c>
      <c r="K4235">
        <v>17</v>
      </c>
      <c r="L4235" t="s">
        <v>159</v>
      </c>
      <c r="M4235" s="1"/>
    </row>
    <row r="4236" spans="1:13" x14ac:dyDescent="0.35">
      <c r="A4236">
        <v>4235</v>
      </c>
      <c r="B4236" t="s">
        <v>6912</v>
      </c>
      <c r="C4236" t="s">
        <v>6055</v>
      </c>
      <c r="D4236" t="s">
        <v>15</v>
      </c>
      <c r="E4236" t="s">
        <v>16</v>
      </c>
      <c r="F4236">
        <v>30</v>
      </c>
      <c r="G4236" t="s">
        <v>9239</v>
      </c>
      <c r="H4236" t="s">
        <v>2713</v>
      </c>
      <c r="I4236" t="s">
        <v>38</v>
      </c>
      <c r="J4236" s="1">
        <v>44605</v>
      </c>
      <c r="K4236">
        <v>5</v>
      </c>
      <c r="L4236" t="s">
        <v>45</v>
      </c>
      <c r="M4236" s="1"/>
    </row>
    <row r="4237" spans="1:13" x14ac:dyDescent="0.35">
      <c r="A4237">
        <v>4236</v>
      </c>
      <c r="B4237" t="s">
        <v>9240</v>
      </c>
      <c r="C4237" t="s">
        <v>7774</v>
      </c>
      <c r="D4237" t="s">
        <v>41</v>
      </c>
      <c r="E4237" t="s">
        <v>16</v>
      </c>
      <c r="F4237">
        <v>30</v>
      </c>
      <c r="G4237" t="s">
        <v>9241</v>
      </c>
      <c r="H4237" t="s">
        <v>4874</v>
      </c>
      <c r="I4237" t="s">
        <v>32</v>
      </c>
      <c r="J4237" s="1">
        <v>44215</v>
      </c>
      <c r="K4237">
        <v>92</v>
      </c>
      <c r="L4237" t="s">
        <v>45</v>
      </c>
      <c r="M4237" s="1"/>
    </row>
    <row r="4238" spans="1:13" x14ac:dyDescent="0.35">
      <c r="A4238">
        <v>4237</v>
      </c>
      <c r="B4238" t="s">
        <v>5444</v>
      </c>
      <c r="C4238" t="s">
        <v>1861</v>
      </c>
      <c r="D4238" t="s">
        <v>51</v>
      </c>
      <c r="E4238" t="s">
        <v>16</v>
      </c>
      <c r="F4238">
        <v>30</v>
      </c>
      <c r="G4238" t="s">
        <v>9242</v>
      </c>
      <c r="H4238" t="s">
        <v>6283</v>
      </c>
      <c r="I4238" t="s">
        <v>32</v>
      </c>
      <c r="J4238" s="1">
        <v>44186</v>
      </c>
      <c r="K4238">
        <v>82</v>
      </c>
      <c r="L4238" t="s">
        <v>20</v>
      </c>
      <c r="M4238" s="1"/>
    </row>
    <row r="4239" spans="1:13" x14ac:dyDescent="0.35">
      <c r="A4239">
        <v>4238</v>
      </c>
      <c r="B4239" t="s">
        <v>2040</v>
      </c>
      <c r="C4239" t="s">
        <v>9243</v>
      </c>
      <c r="D4239" t="s">
        <v>15</v>
      </c>
      <c r="E4239" t="s">
        <v>16</v>
      </c>
      <c r="F4239">
        <v>90</v>
      </c>
      <c r="G4239" t="s">
        <v>9244</v>
      </c>
      <c r="H4239" t="s">
        <v>5025</v>
      </c>
      <c r="I4239" t="s">
        <v>32</v>
      </c>
      <c r="J4239" s="1">
        <v>44325</v>
      </c>
      <c r="K4239">
        <v>9</v>
      </c>
      <c r="L4239" t="s">
        <v>70</v>
      </c>
      <c r="M4239" s="1"/>
    </row>
    <row r="4240" spans="1:13" x14ac:dyDescent="0.35">
      <c r="A4240">
        <v>4239</v>
      </c>
      <c r="B4240" t="s">
        <v>2398</v>
      </c>
      <c r="C4240" t="s">
        <v>1950</v>
      </c>
      <c r="D4240" t="s">
        <v>28</v>
      </c>
      <c r="E4240" t="s">
        <v>29</v>
      </c>
      <c r="F4240">
        <v>30</v>
      </c>
      <c r="G4240" t="s">
        <v>9245</v>
      </c>
      <c r="H4240" t="s">
        <v>4794</v>
      </c>
      <c r="I4240" t="s">
        <v>32</v>
      </c>
      <c r="J4240" s="1">
        <v>44456</v>
      </c>
      <c r="K4240">
        <v>70</v>
      </c>
      <c r="L4240" t="s">
        <v>45</v>
      </c>
      <c r="M4240" s="1"/>
    </row>
    <row r="4241" spans="1:13" x14ac:dyDescent="0.35">
      <c r="A4241">
        <v>4240</v>
      </c>
      <c r="B4241" t="s">
        <v>2731</v>
      </c>
      <c r="C4241" t="s">
        <v>2431</v>
      </c>
      <c r="D4241" t="s">
        <v>28</v>
      </c>
      <c r="E4241" t="s">
        <v>29</v>
      </c>
      <c r="F4241">
        <v>60</v>
      </c>
      <c r="G4241" t="s">
        <v>9246</v>
      </c>
      <c r="H4241" t="s">
        <v>8205</v>
      </c>
      <c r="I4241" t="s">
        <v>25</v>
      </c>
      <c r="J4241" s="1">
        <v>44299</v>
      </c>
      <c r="K4241">
        <v>31</v>
      </c>
      <c r="L4241" t="s">
        <v>64</v>
      </c>
      <c r="M4241" s="1"/>
    </row>
    <row r="4242" spans="1:13" x14ac:dyDescent="0.35">
      <c r="A4242">
        <v>4241</v>
      </c>
      <c r="B4242" t="s">
        <v>4139</v>
      </c>
      <c r="C4242" t="s">
        <v>2448</v>
      </c>
      <c r="D4242" t="s">
        <v>51</v>
      </c>
      <c r="E4242" t="s">
        <v>16</v>
      </c>
      <c r="F4242">
        <v>60</v>
      </c>
      <c r="G4242" t="s">
        <v>9247</v>
      </c>
      <c r="H4242" t="s">
        <v>1973</v>
      </c>
      <c r="I4242" t="s">
        <v>110</v>
      </c>
      <c r="J4242" s="1">
        <v>44023</v>
      </c>
      <c r="K4242">
        <v>45</v>
      </c>
      <c r="L4242" t="s">
        <v>159</v>
      </c>
      <c r="M4242" s="1"/>
    </row>
    <row r="4243" spans="1:13" x14ac:dyDescent="0.35">
      <c r="A4243">
        <v>4242</v>
      </c>
      <c r="B4243" t="s">
        <v>616</v>
      </c>
      <c r="C4243" t="s">
        <v>4933</v>
      </c>
      <c r="D4243" t="s">
        <v>28</v>
      </c>
      <c r="E4243" t="s">
        <v>29</v>
      </c>
      <c r="F4243">
        <v>60</v>
      </c>
      <c r="G4243" t="s">
        <v>9248</v>
      </c>
      <c r="H4243" t="s">
        <v>1218</v>
      </c>
      <c r="I4243" t="s">
        <v>294</v>
      </c>
      <c r="J4243" s="1">
        <v>44051</v>
      </c>
      <c r="K4243">
        <v>56</v>
      </c>
      <c r="L4243" t="s">
        <v>70</v>
      </c>
      <c r="M4243" s="1"/>
    </row>
    <row r="4244" spans="1:13" x14ac:dyDescent="0.35">
      <c r="A4244">
        <v>4243</v>
      </c>
      <c r="B4244" t="s">
        <v>4419</v>
      </c>
      <c r="C4244" t="s">
        <v>516</v>
      </c>
      <c r="D4244" t="s">
        <v>28</v>
      </c>
      <c r="E4244" t="s">
        <v>29</v>
      </c>
      <c r="F4244">
        <v>30</v>
      </c>
      <c r="G4244" t="s">
        <v>9249</v>
      </c>
      <c r="H4244" t="s">
        <v>3033</v>
      </c>
      <c r="I4244" t="s">
        <v>32</v>
      </c>
      <c r="J4244" s="1">
        <v>44438</v>
      </c>
      <c r="K4244">
        <v>26</v>
      </c>
      <c r="L4244" t="s">
        <v>101</v>
      </c>
      <c r="M4244" s="1"/>
    </row>
    <row r="4245" spans="1:13" x14ac:dyDescent="0.35">
      <c r="A4245">
        <v>4244</v>
      </c>
      <c r="B4245" t="s">
        <v>4419</v>
      </c>
      <c r="C4245" t="s">
        <v>516</v>
      </c>
      <c r="D4245" t="s">
        <v>28</v>
      </c>
      <c r="E4245" t="s">
        <v>29</v>
      </c>
      <c r="F4245">
        <v>30</v>
      </c>
      <c r="G4245" t="s">
        <v>9249</v>
      </c>
      <c r="H4245" t="s">
        <v>3033</v>
      </c>
      <c r="I4245" t="s">
        <v>32</v>
      </c>
      <c r="J4245" s="1">
        <v>44438</v>
      </c>
      <c r="K4245">
        <v>26</v>
      </c>
      <c r="L4245" t="s">
        <v>101</v>
      </c>
      <c r="M4245" s="1"/>
    </row>
    <row r="4246" spans="1:13" x14ac:dyDescent="0.35">
      <c r="A4246">
        <v>4245</v>
      </c>
      <c r="B4246" t="s">
        <v>4099</v>
      </c>
      <c r="C4246" t="s">
        <v>1341</v>
      </c>
      <c r="D4246" t="s">
        <v>28</v>
      </c>
      <c r="E4246" t="s">
        <v>29</v>
      </c>
      <c r="F4246">
        <v>90</v>
      </c>
      <c r="G4246" t="s">
        <v>9250</v>
      </c>
      <c r="H4246" t="s">
        <v>1190</v>
      </c>
      <c r="I4246" t="s">
        <v>173</v>
      </c>
      <c r="J4246" s="1">
        <v>44495</v>
      </c>
      <c r="K4246">
        <v>15</v>
      </c>
      <c r="L4246" t="s">
        <v>45</v>
      </c>
      <c r="M4246" s="1"/>
    </row>
    <row r="4247" spans="1:13" x14ac:dyDescent="0.35">
      <c r="A4247">
        <v>4246</v>
      </c>
      <c r="B4247" t="s">
        <v>1225</v>
      </c>
      <c r="C4247" t="s">
        <v>1843</v>
      </c>
      <c r="D4247" t="s">
        <v>28</v>
      </c>
      <c r="E4247" t="s">
        <v>29</v>
      </c>
      <c r="F4247">
        <v>60</v>
      </c>
      <c r="G4247" t="s">
        <v>9251</v>
      </c>
      <c r="H4247" t="s">
        <v>5637</v>
      </c>
      <c r="I4247" t="s">
        <v>32</v>
      </c>
      <c r="J4247" s="1">
        <v>44042</v>
      </c>
      <c r="K4247">
        <v>50</v>
      </c>
      <c r="L4247" t="s">
        <v>45</v>
      </c>
      <c r="M4247" s="1"/>
    </row>
    <row r="4248" spans="1:13" x14ac:dyDescent="0.35">
      <c r="A4248">
        <v>4247</v>
      </c>
      <c r="B4248" t="s">
        <v>9252</v>
      </c>
      <c r="C4248" t="s">
        <v>9253</v>
      </c>
      <c r="D4248" t="s">
        <v>41</v>
      </c>
      <c r="E4248" t="s">
        <v>16</v>
      </c>
      <c r="F4248">
        <v>90</v>
      </c>
      <c r="G4248" t="s">
        <v>9254</v>
      </c>
      <c r="H4248" t="s">
        <v>2706</v>
      </c>
      <c r="I4248" t="s">
        <v>294</v>
      </c>
      <c r="J4248" s="1">
        <v>43987</v>
      </c>
      <c r="K4248">
        <v>48</v>
      </c>
      <c r="L4248" t="s">
        <v>101</v>
      </c>
      <c r="M4248" s="1"/>
    </row>
    <row r="4249" spans="1:13" x14ac:dyDescent="0.35">
      <c r="A4249">
        <v>4248</v>
      </c>
      <c r="B4249" t="s">
        <v>9255</v>
      </c>
      <c r="C4249" t="s">
        <v>1573</v>
      </c>
      <c r="D4249" t="s">
        <v>15</v>
      </c>
      <c r="E4249" t="s">
        <v>16</v>
      </c>
      <c r="F4249">
        <v>90</v>
      </c>
      <c r="G4249" t="s">
        <v>9256</v>
      </c>
      <c r="H4249" t="s">
        <v>4882</v>
      </c>
      <c r="I4249" t="s">
        <v>146</v>
      </c>
      <c r="J4249" s="1">
        <v>44340</v>
      </c>
      <c r="K4249">
        <v>43</v>
      </c>
      <c r="L4249" t="s">
        <v>70</v>
      </c>
      <c r="M4249" s="1"/>
    </row>
    <row r="4250" spans="1:13" x14ac:dyDescent="0.35">
      <c r="A4250">
        <v>4249</v>
      </c>
      <c r="B4250" t="s">
        <v>2743</v>
      </c>
      <c r="C4250" t="s">
        <v>2413</v>
      </c>
      <c r="D4250" t="s">
        <v>28</v>
      </c>
      <c r="E4250" t="s">
        <v>29</v>
      </c>
      <c r="F4250">
        <v>60</v>
      </c>
      <c r="G4250" t="s">
        <v>9257</v>
      </c>
      <c r="H4250" t="s">
        <v>1519</v>
      </c>
      <c r="I4250" t="s">
        <v>32</v>
      </c>
      <c r="J4250" s="1">
        <v>44039</v>
      </c>
      <c r="K4250">
        <v>48</v>
      </c>
      <c r="L4250" t="s">
        <v>70</v>
      </c>
      <c r="M4250" s="1"/>
    </row>
    <row r="4251" spans="1:13" x14ac:dyDescent="0.35">
      <c r="A4251">
        <v>4250</v>
      </c>
      <c r="B4251" t="s">
        <v>9258</v>
      </c>
      <c r="C4251" t="s">
        <v>1762</v>
      </c>
      <c r="D4251" t="s">
        <v>15</v>
      </c>
      <c r="E4251" t="s">
        <v>16</v>
      </c>
      <c r="F4251">
        <v>30</v>
      </c>
      <c r="G4251" t="s">
        <v>9259</v>
      </c>
      <c r="H4251" t="s">
        <v>7936</v>
      </c>
      <c r="I4251" t="s">
        <v>32</v>
      </c>
      <c r="J4251" s="1">
        <v>43971</v>
      </c>
      <c r="K4251">
        <v>77</v>
      </c>
      <c r="L4251" t="s">
        <v>80</v>
      </c>
      <c r="M4251" s="1"/>
    </row>
    <row r="4252" spans="1:13" x14ac:dyDescent="0.35">
      <c r="A4252">
        <v>4251</v>
      </c>
      <c r="B4252" t="s">
        <v>9260</v>
      </c>
      <c r="C4252" t="s">
        <v>4237</v>
      </c>
      <c r="D4252" t="s">
        <v>15</v>
      </c>
      <c r="E4252" t="s">
        <v>16</v>
      </c>
      <c r="F4252">
        <v>30</v>
      </c>
      <c r="G4252" t="s">
        <v>9261</v>
      </c>
      <c r="H4252" t="s">
        <v>2896</v>
      </c>
      <c r="I4252" t="s">
        <v>110</v>
      </c>
      <c r="J4252" s="1">
        <v>44793</v>
      </c>
      <c r="K4252">
        <v>62</v>
      </c>
      <c r="L4252" t="s">
        <v>80</v>
      </c>
      <c r="M4252" s="1"/>
    </row>
    <row r="4253" spans="1:13" x14ac:dyDescent="0.35">
      <c r="A4253">
        <v>4252</v>
      </c>
      <c r="B4253" t="s">
        <v>504</v>
      </c>
      <c r="C4253" t="s">
        <v>9137</v>
      </c>
      <c r="D4253" t="s">
        <v>28</v>
      </c>
      <c r="E4253" t="s">
        <v>29</v>
      </c>
      <c r="F4253">
        <v>30</v>
      </c>
      <c r="G4253" t="s">
        <v>9262</v>
      </c>
      <c r="H4253" t="s">
        <v>1723</v>
      </c>
      <c r="I4253" t="s">
        <v>173</v>
      </c>
      <c r="J4253" s="1">
        <v>44639</v>
      </c>
      <c r="K4253">
        <v>11</v>
      </c>
      <c r="L4253" t="s">
        <v>101</v>
      </c>
      <c r="M4253" s="1"/>
    </row>
    <row r="4254" spans="1:13" x14ac:dyDescent="0.35">
      <c r="A4254">
        <v>4253</v>
      </c>
      <c r="B4254" t="s">
        <v>9263</v>
      </c>
      <c r="C4254" t="s">
        <v>6890</v>
      </c>
      <c r="D4254" t="s">
        <v>15</v>
      </c>
      <c r="E4254" t="s">
        <v>16</v>
      </c>
      <c r="F4254">
        <v>90</v>
      </c>
      <c r="G4254" t="s">
        <v>9264</v>
      </c>
      <c r="H4254" t="s">
        <v>901</v>
      </c>
      <c r="I4254" t="s">
        <v>146</v>
      </c>
      <c r="J4254" s="1">
        <v>44435</v>
      </c>
      <c r="K4254">
        <v>54</v>
      </c>
      <c r="L4254" t="s">
        <v>159</v>
      </c>
      <c r="M4254" s="1"/>
    </row>
    <row r="4255" spans="1:13" x14ac:dyDescent="0.35">
      <c r="A4255">
        <v>4254</v>
      </c>
      <c r="B4255" t="s">
        <v>2131</v>
      </c>
      <c r="C4255" t="s">
        <v>2905</v>
      </c>
      <c r="D4255" t="s">
        <v>51</v>
      </c>
      <c r="E4255" t="s">
        <v>16</v>
      </c>
      <c r="F4255">
        <v>30</v>
      </c>
      <c r="G4255" t="s">
        <v>9265</v>
      </c>
      <c r="H4255" t="s">
        <v>6059</v>
      </c>
      <c r="I4255" t="s">
        <v>32</v>
      </c>
      <c r="J4255" s="1">
        <v>44262</v>
      </c>
      <c r="K4255">
        <v>9</v>
      </c>
      <c r="L4255" t="s">
        <v>33</v>
      </c>
      <c r="M4255" s="1"/>
    </row>
    <row r="4256" spans="1:13" x14ac:dyDescent="0.35">
      <c r="A4256">
        <v>4255</v>
      </c>
      <c r="B4256" t="s">
        <v>9266</v>
      </c>
      <c r="C4256" t="s">
        <v>2154</v>
      </c>
      <c r="D4256" t="s">
        <v>51</v>
      </c>
      <c r="E4256" t="s">
        <v>16</v>
      </c>
      <c r="F4256">
        <v>60</v>
      </c>
      <c r="G4256" t="s">
        <v>9267</v>
      </c>
      <c r="H4256" t="s">
        <v>1164</v>
      </c>
      <c r="I4256" t="s">
        <v>89</v>
      </c>
      <c r="J4256" s="1">
        <v>44881</v>
      </c>
      <c r="K4256">
        <v>71</v>
      </c>
      <c r="L4256" t="s">
        <v>39</v>
      </c>
      <c r="M4256" s="1"/>
    </row>
    <row r="4257" spans="1:13" x14ac:dyDescent="0.35">
      <c r="A4257">
        <v>4256</v>
      </c>
      <c r="B4257" t="s">
        <v>9268</v>
      </c>
      <c r="C4257" t="s">
        <v>879</v>
      </c>
      <c r="D4257" t="s">
        <v>15</v>
      </c>
      <c r="E4257" t="s">
        <v>16</v>
      </c>
      <c r="F4257">
        <v>30</v>
      </c>
      <c r="G4257" t="s">
        <v>9269</v>
      </c>
      <c r="H4257" t="s">
        <v>9209</v>
      </c>
      <c r="I4257" t="s">
        <v>32</v>
      </c>
      <c r="J4257" s="1">
        <v>44100</v>
      </c>
      <c r="K4257">
        <v>23</v>
      </c>
      <c r="L4257" t="s">
        <v>80</v>
      </c>
      <c r="M4257" s="1"/>
    </row>
    <row r="4258" spans="1:13" x14ac:dyDescent="0.35">
      <c r="A4258">
        <v>4257</v>
      </c>
      <c r="B4258" t="s">
        <v>9270</v>
      </c>
      <c r="C4258" t="s">
        <v>4018</v>
      </c>
      <c r="D4258" t="s">
        <v>15</v>
      </c>
      <c r="E4258" t="s">
        <v>16</v>
      </c>
      <c r="F4258">
        <v>30</v>
      </c>
      <c r="G4258" t="s">
        <v>9271</v>
      </c>
      <c r="H4258" t="s">
        <v>1723</v>
      </c>
      <c r="I4258" t="s">
        <v>173</v>
      </c>
      <c r="J4258" s="1">
        <v>43946</v>
      </c>
      <c r="K4258">
        <v>66</v>
      </c>
      <c r="L4258" t="s">
        <v>54</v>
      </c>
      <c r="M4258" s="1"/>
    </row>
    <row r="4259" spans="1:13" x14ac:dyDescent="0.35">
      <c r="A4259">
        <v>4258</v>
      </c>
      <c r="B4259" t="s">
        <v>8669</v>
      </c>
      <c r="C4259" t="s">
        <v>4615</v>
      </c>
      <c r="D4259" t="s">
        <v>15</v>
      </c>
      <c r="E4259" t="s">
        <v>16</v>
      </c>
      <c r="F4259">
        <v>30</v>
      </c>
      <c r="G4259" t="s">
        <v>9272</v>
      </c>
      <c r="H4259" t="s">
        <v>1864</v>
      </c>
      <c r="I4259" t="s">
        <v>294</v>
      </c>
      <c r="J4259" s="1">
        <v>44851</v>
      </c>
      <c r="K4259">
        <v>7</v>
      </c>
      <c r="L4259" t="s">
        <v>45</v>
      </c>
      <c r="M4259" s="1"/>
    </row>
    <row r="4260" spans="1:13" x14ac:dyDescent="0.35">
      <c r="A4260">
        <v>4259</v>
      </c>
      <c r="B4260" t="s">
        <v>9273</v>
      </c>
      <c r="C4260" t="s">
        <v>7099</v>
      </c>
      <c r="D4260" t="s">
        <v>51</v>
      </c>
      <c r="E4260" t="s">
        <v>16</v>
      </c>
      <c r="F4260">
        <v>30</v>
      </c>
      <c r="G4260" t="s">
        <v>9274</v>
      </c>
      <c r="H4260" t="s">
        <v>235</v>
      </c>
      <c r="I4260" t="s">
        <v>146</v>
      </c>
      <c r="J4260" s="1">
        <v>44088</v>
      </c>
      <c r="K4260">
        <v>28</v>
      </c>
      <c r="L4260" t="s">
        <v>20</v>
      </c>
      <c r="M4260" s="1"/>
    </row>
    <row r="4261" spans="1:13" x14ac:dyDescent="0.35">
      <c r="A4261">
        <v>4260</v>
      </c>
      <c r="B4261" t="s">
        <v>6915</v>
      </c>
      <c r="C4261" t="s">
        <v>1585</v>
      </c>
      <c r="D4261" t="s">
        <v>621</v>
      </c>
      <c r="E4261" t="s">
        <v>29</v>
      </c>
      <c r="F4261">
        <v>90</v>
      </c>
      <c r="G4261" t="s">
        <v>9274</v>
      </c>
      <c r="H4261" t="s">
        <v>2536</v>
      </c>
      <c r="I4261" t="s">
        <v>124</v>
      </c>
      <c r="J4261" s="1">
        <v>44922</v>
      </c>
      <c r="K4261">
        <v>35</v>
      </c>
      <c r="L4261" t="s">
        <v>80</v>
      </c>
      <c r="M4261" s="1"/>
    </row>
    <row r="4262" spans="1:13" x14ac:dyDescent="0.35">
      <c r="A4262">
        <v>4261</v>
      </c>
      <c r="B4262" t="s">
        <v>9275</v>
      </c>
      <c r="C4262" t="s">
        <v>5727</v>
      </c>
      <c r="D4262" t="s">
        <v>41</v>
      </c>
      <c r="E4262" t="s">
        <v>16</v>
      </c>
      <c r="F4262">
        <v>60</v>
      </c>
      <c r="G4262" t="s">
        <v>9276</v>
      </c>
      <c r="H4262" t="s">
        <v>985</v>
      </c>
      <c r="I4262" t="s">
        <v>38</v>
      </c>
      <c r="J4262" s="1">
        <v>44015</v>
      </c>
      <c r="K4262">
        <v>74</v>
      </c>
      <c r="L4262" t="s">
        <v>70</v>
      </c>
      <c r="M4262" s="1"/>
    </row>
    <row r="4263" spans="1:13" x14ac:dyDescent="0.35">
      <c r="A4263">
        <v>4262</v>
      </c>
      <c r="B4263" t="s">
        <v>9277</v>
      </c>
      <c r="C4263" t="s">
        <v>9278</v>
      </c>
      <c r="D4263" t="s">
        <v>15</v>
      </c>
      <c r="E4263" t="s">
        <v>16</v>
      </c>
      <c r="F4263">
        <v>30</v>
      </c>
      <c r="G4263" t="s">
        <v>9276</v>
      </c>
      <c r="H4263" t="s">
        <v>9279</v>
      </c>
      <c r="I4263" t="s">
        <v>32</v>
      </c>
      <c r="J4263" s="1">
        <v>44332</v>
      </c>
      <c r="K4263">
        <v>60</v>
      </c>
      <c r="L4263" t="s">
        <v>45</v>
      </c>
      <c r="M4263" s="1"/>
    </row>
    <row r="4264" spans="1:13" x14ac:dyDescent="0.35">
      <c r="A4264">
        <v>4263</v>
      </c>
      <c r="B4264" t="s">
        <v>3714</v>
      </c>
      <c r="C4264" t="s">
        <v>9280</v>
      </c>
      <c r="D4264" t="s">
        <v>28</v>
      </c>
      <c r="E4264" t="s">
        <v>29</v>
      </c>
      <c r="F4264">
        <v>60</v>
      </c>
      <c r="G4264" t="s">
        <v>9281</v>
      </c>
      <c r="H4264" t="s">
        <v>4334</v>
      </c>
      <c r="I4264" t="s">
        <v>1199</v>
      </c>
      <c r="J4264" s="1">
        <v>44260</v>
      </c>
      <c r="K4264">
        <v>65</v>
      </c>
      <c r="L4264" t="s">
        <v>159</v>
      </c>
      <c r="M4264" s="1"/>
    </row>
    <row r="4265" spans="1:13" x14ac:dyDescent="0.35">
      <c r="A4265">
        <v>4264</v>
      </c>
      <c r="C4265" t="s">
        <v>9282</v>
      </c>
      <c r="D4265" t="s">
        <v>28</v>
      </c>
      <c r="E4265" t="s">
        <v>29</v>
      </c>
      <c r="F4265">
        <v>30</v>
      </c>
      <c r="G4265" t="s">
        <v>9283</v>
      </c>
      <c r="H4265" t="s">
        <v>9284</v>
      </c>
      <c r="I4265" t="s">
        <v>110</v>
      </c>
      <c r="J4265" s="1">
        <v>43892</v>
      </c>
      <c r="K4265">
        <v>80</v>
      </c>
      <c r="L4265" t="s">
        <v>80</v>
      </c>
      <c r="M4265" s="1"/>
    </row>
    <row r="4266" spans="1:13" x14ac:dyDescent="0.35">
      <c r="A4266">
        <v>4265</v>
      </c>
      <c r="B4266" t="s">
        <v>3532</v>
      </c>
      <c r="C4266" t="s">
        <v>2985</v>
      </c>
      <c r="D4266" t="s">
        <v>28</v>
      </c>
      <c r="E4266" t="s">
        <v>29</v>
      </c>
      <c r="F4266">
        <v>30</v>
      </c>
      <c r="G4266" t="s">
        <v>9285</v>
      </c>
      <c r="H4266" t="s">
        <v>9286</v>
      </c>
      <c r="I4266" t="s">
        <v>178</v>
      </c>
      <c r="J4266" s="1">
        <v>44390</v>
      </c>
      <c r="K4266">
        <v>38</v>
      </c>
      <c r="L4266" t="s">
        <v>64</v>
      </c>
      <c r="M4266" s="1"/>
    </row>
    <row r="4267" spans="1:13" x14ac:dyDescent="0.35">
      <c r="A4267">
        <v>4266</v>
      </c>
      <c r="B4267" t="s">
        <v>2358</v>
      </c>
      <c r="C4267" t="s">
        <v>5534</v>
      </c>
      <c r="D4267" t="s">
        <v>28</v>
      </c>
      <c r="E4267" t="s">
        <v>29</v>
      </c>
      <c r="F4267">
        <v>90</v>
      </c>
      <c r="G4267" t="s">
        <v>9287</v>
      </c>
      <c r="H4267" t="s">
        <v>659</v>
      </c>
      <c r="I4267" t="s">
        <v>32</v>
      </c>
      <c r="J4267" s="1">
        <v>43861</v>
      </c>
      <c r="K4267">
        <v>70</v>
      </c>
      <c r="L4267" t="s">
        <v>54</v>
      </c>
      <c r="M4267" s="1"/>
    </row>
    <row r="4268" spans="1:13" x14ac:dyDescent="0.35">
      <c r="A4268">
        <v>4267</v>
      </c>
      <c r="B4268" t="s">
        <v>237</v>
      </c>
      <c r="C4268" t="s">
        <v>642</v>
      </c>
      <c r="D4268" t="s">
        <v>15</v>
      </c>
      <c r="E4268" t="s">
        <v>16</v>
      </c>
      <c r="F4268">
        <v>60</v>
      </c>
      <c r="G4268" t="s">
        <v>9288</v>
      </c>
      <c r="H4268" t="s">
        <v>1276</v>
      </c>
      <c r="I4268" t="s">
        <v>32</v>
      </c>
      <c r="J4268" s="1">
        <v>44532</v>
      </c>
      <c r="K4268">
        <v>72</v>
      </c>
      <c r="L4268" t="s">
        <v>80</v>
      </c>
      <c r="M4268" s="1"/>
    </row>
    <row r="4269" spans="1:13" x14ac:dyDescent="0.35">
      <c r="A4269">
        <v>4268</v>
      </c>
      <c r="B4269" t="s">
        <v>620</v>
      </c>
      <c r="C4269" t="s">
        <v>3098</v>
      </c>
      <c r="D4269" t="s">
        <v>28</v>
      </c>
      <c r="E4269" t="s">
        <v>29</v>
      </c>
      <c r="F4269">
        <v>30</v>
      </c>
      <c r="G4269" t="s">
        <v>9289</v>
      </c>
      <c r="H4269" t="s">
        <v>3284</v>
      </c>
      <c r="I4269" t="s">
        <v>32</v>
      </c>
      <c r="J4269" s="1">
        <v>44648</v>
      </c>
      <c r="K4269">
        <v>63</v>
      </c>
      <c r="L4269" t="s">
        <v>101</v>
      </c>
      <c r="M4269" s="1"/>
    </row>
    <row r="4270" spans="1:13" x14ac:dyDescent="0.35">
      <c r="A4270">
        <v>4269</v>
      </c>
      <c r="B4270" t="s">
        <v>7422</v>
      </c>
      <c r="C4270" t="s">
        <v>1121</v>
      </c>
      <c r="D4270" t="s">
        <v>28</v>
      </c>
      <c r="E4270" t="s">
        <v>29</v>
      </c>
      <c r="F4270">
        <v>30</v>
      </c>
      <c r="G4270" t="s">
        <v>9290</v>
      </c>
      <c r="H4270" t="s">
        <v>2530</v>
      </c>
      <c r="I4270" t="s">
        <v>32</v>
      </c>
      <c r="J4270" s="1">
        <v>44902</v>
      </c>
      <c r="K4270">
        <v>46</v>
      </c>
      <c r="L4270" t="s">
        <v>54</v>
      </c>
      <c r="M4270" s="1"/>
    </row>
    <row r="4271" spans="1:13" x14ac:dyDescent="0.35">
      <c r="A4271">
        <v>4270</v>
      </c>
      <c r="B4271" t="s">
        <v>2887</v>
      </c>
      <c r="C4271" t="s">
        <v>808</v>
      </c>
      <c r="D4271" t="s">
        <v>28</v>
      </c>
      <c r="E4271" t="s">
        <v>29</v>
      </c>
      <c r="F4271">
        <v>60</v>
      </c>
      <c r="G4271" t="s">
        <v>9291</v>
      </c>
      <c r="H4271" t="s">
        <v>5047</v>
      </c>
      <c r="I4271" t="s">
        <v>178</v>
      </c>
      <c r="J4271" s="1">
        <v>44310</v>
      </c>
      <c r="K4271">
        <v>6</v>
      </c>
      <c r="L4271" t="s">
        <v>45</v>
      </c>
      <c r="M4271" s="1"/>
    </row>
    <row r="4272" spans="1:13" x14ac:dyDescent="0.35">
      <c r="A4272">
        <v>4271</v>
      </c>
      <c r="B4272" t="s">
        <v>563</v>
      </c>
      <c r="C4272" t="s">
        <v>3712</v>
      </c>
      <c r="D4272" t="s">
        <v>28</v>
      </c>
      <c r="E4272" t="s">
        <v>29</v>
      </c>
      <c r="F4272">
        <v>60</v>
      </c>
      <c r="G4272" t="s">
        <v>9292</v>
      </c>
      <c r="H4272" t="s">
        <v>591</v>
      </c>
      <c r="I4272" t="s">
        <v>32</v>
      </c>
      <c r="J4272" s="1">
        <v>44583</v>
      </c>
      <c r="K4272">
        <v>53</v>
      </c>
      <c r="L4272" t="s">
        <v>45</v>
      </c>
      <c r="M4272" s="1"/>
    </row>
    <row r="4273" spans="1:13" x14ac:dyDescent="0.35">
      <c r="A4273">
        <v>4272</v>
      </c>
      <c r="B4273" t="s">
        <v>9293</v>
      </c>
      <c r="C4273" t="s">
        <v>2955</v>
      </c>
      <c r="D4273" t="s">
        <v>15</v>
      </c>
      <c r="E4273" t="s">
        <v>16</v>
      </c>
      <c r="F4273">
        <v>30</v>
      </c>
      <c r="G4273" t="s">
        <v>9294</v>
      </c>
      <c r="H4273" t="s">
        <v>2583</v>
      </c>
      <c r="I4273" t="s">
        <v>32</v>
      </c>
      <c r="J4273" s="1">
        <v>44179</v>
      </c>
      <c r="K4273">
        <v>9</v>
      </c>
      <c r="L4273" t="s">
        <v>159</v>
      </c>
      <c r="M4273" s="1"/>
    </row>
    <row r="4274" spans="1:13" x14ac:dyDescent="0.35">
      <c r="A4274">
        <v>4273</v>
      </c>
      <c r="B4274" t="s">
        <v>774</v>
      </c>
      <c r="C4274" t="s">
        <v>4420</v>
      </c>
      <c r="D4274" t="s">
        <v>15</v>
      </c>
      <c r="E4274" t="s">
        <v>16</v>
      </c>
      <c r="F4274">
        <v>30</v>
      </c>
      <c r="G4274" t="s">
        <v>9295</v>
      </c>
      <c r="H4274" t="s">
        <v>2720</v>
      </c>
      <c r="I4274" t="s">
        <v>32</v>
      </c>
      <c r="J4274" s="1">
        <v>44281</v>
      </c>
      <c r="K4274">
        <v>94</v>
      </c>
      <c r="L4274" t="s">
        <v>45</v>
      </c>
      <c r="M4274" s="1"/>
    </row>
    <row r="4275" spans="1:13" x14ac:dyDescent="0.35">
      <c r="A4275">
        <v>4274</v>
      </c>
      <c r="B4275" t="s">
        <v>5797</v>
      </c>
      <c r="C4275" t="s">
        <v>6247</v>
      </c>
      <c r="D4275" t="s">
        <v>28</v>
      </c>
      <c r="E4275" t="s">
        <v>29</v>
      </c>
      <c r="F4275">
        <v>60</v>
      </c>
      <c r="G4275" t="s">
        <v>9296</v>
      </c>
      <c r="H4275" t="s">
        <v>3551</v>
      </c>
      <c r="I4275" t="s">
        <v>32</v>
      </c>
      <c r="J4275" s="1">
        <v>44589</v>
      </c>
      <c r="K4275">
        <v>6</v>
      </c>
      <c r="L4275" t="s">
        <v>20</v>
      </c>
      <c r="M4275" s="1"/>
    </row>
    <row r="4276" spans="1:13" x14ac:dyDescent="0.35">
      <c r="A4276">
        <v>4275</v>
      </c>
      <c r="B4276" t="s">
        <v>9297</v>
      </c>
      <c r="C4276" t="s">
        <v>5702</v>
      </c>
      <c r="D4276" t="s">
        <v>28</v>
      </c>
      <c r="E4276" t="s">
        <v>29</v>
      </c>
      <c r="F4276">
        <v>60</v>
      </c>
      <c r="G4276" t="s">
        <v>9298</v>
      </c>
      <c r="H4276" t="s">
        <v>7378</v>
      </c>
      <c r="I4276" t="s">
        <v>178</v>
      </c>
      <c r="J4276" s="1">
        <v>44089</v>
      </c>
      <c r="K4276">
        <v>73</v>
      </c>
      <c r="L4276" t="s">
        <v>70</v>
      </c>
      <c r="M4276" s="1"/>
    </row>
    <row r="4277" spans="1:13" x14ac:dyDescent="0.35">
      <c r="A4277">
        <v>4276</v>
      </c>
      <c r="B4277" t="s">
        <v>2835</v>
      </c>
      <c r="C4277" t="s">
        <v>9299</v>
      </c>
      <c r="D4277" t="s">
        <v>28</v>
      </c>
      <c r="E4277" t="s">
        <v>29</v>
      </c>
      <c r="F4277">
        <v>60</v>
      </c>
      <c r="G4277" t="s">
        <v>9300</v>
      </c>
      <c r="H4277" t="s">
        <v>363</v>
      </c>
      <c r="I4277" t="s">
        <v>110</v>
      </c>
      <c r="J4277" s="1">
        <v>44374</v>
      </c>
      <c r="K4277">
        <v>23</v>
      </c>
      <c r="L4277" t="s">
        <v>20</v>
      </c>
      <c r="M4277" s="1"/>
    </row>
    <row r="4278" spans="1:13" x14ac:dyDescent="0.35">
      <c r="A4278">
        <v>4277</v>
      </c>
      <c r="B4278" t="s">
        <v>3940</v>
      </c>
      <c r="C4278" t="s">
        <v>6814</v>
      </c>
      <c r="D4278" t="s">
        <v>28</v>
      </c>
      <c r="E4278" t="s">
        <v>29</v>
      </c>
      <c r="F4278">
        <v>30</v>
      </c>
      <c r="G4278" t="s">
        <v>9301</v>
      </c>
      <c r="H4278" t="s">
        <v>2608</v>
      </c>
      <c r="I4278" t="s">
        <v>38</v>
      </c>
      <c r="J4278" s="1">
        <v>44097</v>
      </c>
      <c r="K4278">
        <v>65</v>
      </c>
      <c r="L4278" t="s">
        <v>159</v>
      </c>
      <c r="M4278" s="1"/>
    </row>
    <row r="4279" spans="1:13" x14ac:dyDescent="0.35">
      <c r="A4279">
        <v>4278</v>
      </c>
      <c r="B4279" t="s">
        <v>5918</v>
      </c>
      <c r="C4279" t="s">
        <v>6025</v>
      </c>
      <c r="D4279" t="s">
        <v>117</v>
      </c>
      <c r="E4279" t="s">
        <v>29</v>
      </c>
      <c r="F4279">
        <v>60</v>
      </c>
      <c r="G4279" t="s">
        <v>9302</v>
      </c>
      <c r="H4279" t="s">
        <v>4631</v>
      </c>
      <c r="I4279" t="s">
        <v>187</v>
      </c>
      <c r="J4279" s="1">
        <v>44263</v>
      </c>
      <c r="K4279">
        <v>26</v>
      </c>
      <c r="L4279" t="s">
        <v>101</v>
      </c>
      <c r="M4279" s="1"/>
    </row>
    <row r="4280" spans="1:13" x14ac:dyDescent="0.35">
      <c r="A4280">
        <v>4279</v>
      </c>
      <c r="B4280" t="s">
        <v>1682</v>
      </c>
      <c r="C4280" t="s">
        <v>4632</v>
      </c>
      <c r="D4280" t="s">
        <v>28</v>
      </c>
      <c r="E4280" t="s">
        <v>29</v>
      </c>
      <c r="F4280">
        <v>30</v>
      </c>
      <c r="G4280" t="s">
        <v>9303</v>
      </c>
      <c r="H4280" t="s">
        <v>1590</v>
      </c>
      <c r="I4280" t="s">
        <v>32</v>
      </c>
      <c r="J4280" s="1">
        <v>44224</v>
      </c>
      <c r="K4280">
        <v>12</v>
      </c>
      <c r="L4280" t="s">
        <v>64</v>
      </c>
      <c r="M4280" s="1"/>
    </row>
    <row r="4281" spans="1:13" x14ac:dyDescent="0.35">
      <c r="A4281">
        <v>4280</v>
      </c>
      <c r="B4281" t="s">
        <v>9304</v>
      </c>
      <c r="C4281" t="s">
        <v>4322</v>
      </c>
      <c r="D4281" t="s">
        <v>15</v>
      </c>
      <c r="E4281" t="s">
        <v>16</v>
      </c>
      <c r="F4281">
        <v>30</v>
      </c>
      <c r="G4281" t="s">
        <v>9305</v>
      </c>
      <c r="H4281" t="s">
        <v>412</v>
      </c>
      <c r="I4281" t="s">
        <v>187</v>
      </c>
      <c r="J4281" s="1">
        <v>44729</v>
      </c>
      <c r="K4281">
        <v>32</v>
      </c>
      <c r="L4281" t="s">
        <v>54</v>
      </c>
      <c r="M4281" s="1"/>
    </row>
    <row r="4282" spans="1:13" x14ac:dyDescent="0.35">
      <c r="A4282">
        <v>4281</v>
      </c>
      <c r="B4282" t="s">
        <v>9306</v>
      </c>
      <c r="C4282" t="s">
        <v>2402</v>
      </c>
      <c r="D4282" t="s">
        <v>51</v>
      </c>
      <c r="E4282" t="s">
        <v>16</v>
      </c>
      <c r="F4282">
        <v>90</v>
      </c>
      <c r="G4282" t="s">
        <v>9307</v>
      </c>
      <c r="H4282" t="s">
        <v>7330</v>
      </c>
      <c r="I4282" t="s">
        <v>5820</v>
      </c>
      <c r="J4282" s="1">
        <v>44487</v>
      </c>
      <c r="K4282">
        <v>40</v>
      </c>
      <c r="L4282" t="s">
        <v>54</v>
      </c>
      <c r="M4282" s="1"/>
    </row>
    <row r="4283" spans="1:13" x14ac:dyDescent="0.35">
      <c r="A4283">
        <v>4282</v>
      </c>
      <c r="B4283" t="s">
        <v>8732</v>
      </c>
      <c r="C4283" t="s">
        <v>2263</v>
      </c>
      <c r="D4283" t="s">
        <v>28</v>
      </c>
      <c r="E4283" t="s">
        <v>29</v>
      </c>
      <c r="F4283">
        <v>60</v>
      </c>
      <c r="G4283" t="s">
        <v>9308</v>
      </c>
      <c r="H4283" t="s">
        <v>814</v>
      </c>
      <c r="I4283" t="s">
        <v>124</v>
      </c>
      <c r="J4283" s="1">
        <v>44529</v>
      </c>
      <c r="K4283">
        <v>19</v>
      </c>
      <c r="L4283" t="s">
        <v>33</v>
      </c>
      <c r="M4283" s="1"/>
    </row>
    <row r="4284" spans="1:13" x14ac:dyDescent="0.35">
      <c r="A4284">
        <v>4283</v>
      </c>
      <c r="B4284" t="s">
        <v>1793</v>
      </c>
      <c r="C4284" t="s">
        <v>3808</v>
      </c>
      <c r="D4284" t="s">
        <v>28</v>
      </c>
      <c r="E4284" t="s">
        <v>29</v>
      </c>
      <c r="F4284">
        <v>90</v>
      </c>
      <c r="G4284" t="s">
        <v>9309</v>
      </c>
      <c r="H4284" t="s">
        <v>1218</v>
      </c>
      <c r="I4284" t="s">
        <v>294</v>
      </c>
      <c r="J4284" s="1">
        <v>44925</v>
      </c>
      <c r="K4284">
        <v>27</v>
      </c>
      <c r="L4284" t="s">
        <v>33</v>
      </c>
      <c r="M4284" s="1"/>
    </row>
    <row r="4285" spans="1:13" x14ac:dyDescent="0.35">
      <c r="A4285">
        <v>4284</v>
      </c>
      <c r="B4285" t="s">
        <v>3805</v>
      </c>
      <c r="C4285" t="s">
        <v>1044</v>
      </c>
      <c r="D4285" t="s">
        <v>28</v>
      </c>
      <c r="E4285" t="s">
        <v>29</v>
      </c>
      <c r="F4285">
        <v>90</v>
      </c>
      <c r="G4285" t="s">
        <v>9310</v>
      </c>
      <c r="H4285" t="s">
        <v>1350</v>
      </c>
      <c r="I4285" t="s">
        <v>32</v>
      </c>
      <c r="J4285" s="1">
        <v>44180</v>
      </c>
      <c r="K4285">
        <v>64</v>
      </c>
      <c r="L4285" t="s">
        <v>39</v>
      </c>
      <c r="M4285" s="1"/>
    </row>
    <row r="4286" spans="1:13" x14ac:dyDescent="0.35">
      <c r="A4286">
        <v>4285</v>
      </c>
      <c r="B4286" t="s">
        <v>6009</v>
      </c>
      <c r="C4286" t="s">
        <v>9170</v>
      </c>
      <c r="D4286" t="s">
        <v>92</v>
      </c>
      <c r="E4286" t="s">
        <v>16</v>
      </c>
      <c r="F4286">
        <v>90</v>
      </c>
      <c r="G4286" t="s">
        <v>9311</v>
      </c>
      <c r="H4286" t="s">
        <v>1747</v>
      </c>
      <c r="I4286" t="s">
        <v>294</v>
      </c>
      <c r="J4286" s="1">
        <v>44914</v>
      </c>
      <c r="K4286">
        <v>51</v>
      </c>
      <c r="L4286" t="s">
        <v>80</v>
      </c>
      <c r="M4286" s="1"/>
    </row>
    <row r="4287" spans="1:13" x14ac:dyDescent="0.35">
      <c r="A4287">
        <v>4286</v>
      </c>
      <c r="B4287" t="s">
        <v>751</v>
      </c>
      <c r="C4287" t="s">
        <v>5391</v>
      </c>
      <c r="D4287" t="s">
        <v>28</v>
      </c>
      <c r="E4287" t="s">
        <v>29</v>
      </c>
      <c r="F4287">
        <v>90</v>
      </c>
      <c r="G4287" t="s">
        <v>9311</v>
      </c>
      <c r="H4287" t="s">
        <v>7752</v>
      </c>
      <c r="I4287" t="s">
        <v>32</v>
      </c>
      <c r="J4287" s="1">
        <v>44304</v>
      </c>
      <c r="K4287">
        <v>12</v>
      </c>
      <c r="L4287" t="s">
        <v>80</v>
      </c>
      <c r="M4287" s="1"/>
    </row>
    <row r="4288" spans="1:13" x14ac:dyDescent="0.35">
      <c r="A4288">
        <v>4287</v>
      </c>
      <c r="B4288" t="s">
        <v>2433</v>
      </c>
      <c r="C4288" t="s">
        <v>9312</v>
      </c>
      <c r="D4288" t="s">
        <v>51</v>
      </c>
      <c r="E4288" t="s">
        <v>16</v>
      </c>
      <c r="F4288">
        <v>60</v>
      </c>
      <c r="G4288" t="s">
        <v>9313</v>
      </c>
      <c r="H4288" t="s">
        <v>3007</v>
      </c>
      <c r="I4288" t="s">
        <v>554</v>
      </c>
      <c r="J4288" s="1">
        <v>44653</v>
      </c>
      <c r="K4288">
        <v>53</v>
      </c>
      <c r="L4288" t="s">
        <v>64</v>
      </c>
      <c r="M4288" s="1"/>
    </row>
    <row r="4289" spans="1:13" x14ac:dyDescent="0.35">
      <c r="A4289">
        <v>4288</v>
      </c>
      <c r="B4289" t="s">
        <v>2278</v>
      </c>
      <c r="C4289" t="s">
        <v>5408</v>
      </c>
      <c r="D4289" t="s">
        <v>28</v>
      </c>
      <c r="E4289" t="s">
        <v>29</v>
      </c>
      <c r="F4289">
        <v>60</v>
      </c>
      <c r="G4289" t="s">
        <v>9314</v>
      </c>
      <c r="H4289" t="s">
        <v>266</v>
      </c>
      <c r="I4289" t="s">
        <v>32</v>
      </c>
      <c r="J4289" s="1">
        <v>43947</v>
      </c>
      <c r="K4289">
        <v>34</v>
      </c>
      <c r="L4289" t="s">
        <v>70</v>
      </c>
      <c r="M4289" s="1"/>
    </row>
    <row r="4290" spans="1:13" x14ac:dyDescent="0.35">
      <c r="A4290">
        <v>4289</v>
      </c>
      <c r="B4290" t="s">
        <v>9315</v>
      </c>
      <c r="C4290" t="s">
        <v>1671</v>
      </c>
      <c r="D4290" t="s">
        <v>15</v>
      </c>
      <c r="E4290" t="s">
        <v>16</v>
      </c>
      <c r="F4290">
        <v>90</v>
      </c>
      <c r="G4290" t="s">
        <v>9316</v>
      </c>
      <c r="H4290" t="s">
        <v>3228</v>
      </c>
      <c r="I4290" t="s">
        <v>294</v>
      </c>
      <c r="J4290" s="1">
        <v>44790</v>
      </c>
      <c r="K4290">
        <v>21</v>
      </c>
      <c r="L4290" t="s">
        <v>101</v>
      </c>
      <c r="M4290" s="1"/>
    </row>
    <row r="4291" spans="1:13" x14ac:dyDescent="0.35">
      <c r="A4291">
        <v>4290</v>
      </c>
      <c r="B4291" t="s">
        <v>364</v>
      </c>
      <c r="C4291" t="s">
        <v>2054</v>
      </c>
      <c r="D4291" t="s">
        <v>15</v>
      </c>
      <c r="E4291" t="s">
        <v>16</v>
      </c>
      <c r="F4291">
        <v>30</v>
      </c>
      <c r="G4291" t="s">
        <v>9317</v>
      </c>
      <c r="H4291" t="s">
        <v>9286</v>
      </c>
      <c r="I4291" t="s">
        <v>178</v>
      </c>
      <c r="J4291" s="1">
        <v>44066</v>
      </c>
      <c r="K4291">
        <v>78</v>
      </c>
      <c r="L4291" t="s">
        <v>54</v>
      </c>
      <c r="M4291" s="1"/>
    </row>
    <row r="4292" spans="1:13" x14ac:dyDescent="0.35">
      <c r="A4292">
        <v>4291</v>
      </c>
      <c r="B4292" t="s">
        <v>7470</v>
      </c>
      <c r="C4292" t="s">
        <v>7801</v>
      </c>
      <c r="D4292" t="s">
        <v>51</v>
      </c>
      <c r="E4292" t="s">
        <v>16</v>
      </c>
      <c r="F4292">
        <v>60</v>
      </c>
      <c r="G4292" t="s">
        <v>9318</v>
      </c>
      <c r="H4292" t="s">
        <v>1261</v>
      </c>
      <c r="I4292" t="s">
        <v>32</v>
      </c>
      <c r="J4292" s="1">
        <v>43903</v>
      </c>
      <c r="K4292">
        <v>71</v>
      </c>
      <c r="L4292" t="s">
        <v>20</v>
      </c>
      <c r="M4292" s="1"/>
    </row>
    <row r="4293" spans="1:13" x14ac:dyDescent="0.35">
      <c r="A4293">
        <v>4292</v>
      </c>
      <c r="B4293" t="s">
        <v>8539</v>
      </c>
      <c r="C4293" t="s">
        <v>2757</v>
      </c>
      <c r="D4293" t="s">
        <v>51</v>
      </c>
      <c r="E4293" t="s">
        <v>16</v>
      </c>
      <c r="F4293">
        <v>90</v>
      </c>
      <c r="G4293" t="s">
        <v>9319</v>
      </c>
      <c r="H4293" t="s">
        <v>4915</v>
      </c>
      <c r="I4293" t="s">
        <v>32</v>
      </c>
      <c r="J4293" s="1">
        <v>44427</v>
      </c>
      <c r="K4293">
        <v>54</v>
      </c>
      <c r="L4293" t="s">
        <v>101</v>
      </c>
      <c r="M4293" s="1"/>
    </row>
    <row r="4294" spans="1:13" x14ac:dyDescent="0.35">
      <c r="A4294">
        <v>4293</v>
      </c>
      <c r="B4294" t="s">
        <v>8759</v>
      </c>
      <c r="C4294" t="s">
        <v>9320</v>
      </c>
      <c r="D4294" t="s">
        <v>28</v>
      </c>
      <c r="E4294" t="s">
        <v>29</v>
      </c>
      <c r="F4294">
        <v>90</v>
      </c>
      <c r="G4294" t="s">
        <v>9321</v>
      </c>
      <c r="H4294" t="s">
        <v>2655</v>
      </c>
      <c r="I4294" t="s">
        <v>1083</v>
      </c>
      <c r="J4294" s="1">
        <v>44754</v>
      </c>
      <c r="K4294">
        <v>49</v>
      </c>
      <c r="L4294" t="s">
        <v>20</v>
      </c>
      <c r="M4294" s="1"/>
    </row>
    <row r="4295" spans="1:13" x14ac:dyDescent="0.35">
      <c r="A4295">
        <v>4294</v>
      </c>
      <c r="B4295" t="s">
        <v>9322</v>
      </c>
      <c r="C4295" t="s">
        <v>7206</v>
      </c>
      <c r="D4295" t="s">
        <v>15</v>
      </c>
      <c r="E4295" t="s">
        <v>16</v>
      </c>
      <c r="F4295">
        <v>90</v>
      </c>
      <c r="G4295" t="s">
        <v>9323</v>
      </c>
      <c r="H4295" t="s">
        <v>1754</v>
      </c>
      <c r="I4295" t="s">
        <v>25</v>
      </c>
      <c r="J4295" s="1">
        <v>43996</v>
      </c>
      <c r="K4295">
        <v>8</v>
      </c>
      <c r="L4295" t="s">
        <v>45</v>
      </c>
      <c r="M4295" s="1"/>
    </row>
    <row r="4296" spans="1:13" x14ac:dyDescent="0.35">
      <c r="A4296">
        <v>4295</v>
      </c>
      <c r="B4296" t="s">
        <v>6764</v>
      </c>
      <c r="C4296" t="s">
        <v>6828</v>
      </c>
      <c r="D4296" t="s">
        <v>621</v>
      </c>
      <c r="E4296" t="s">
        <v>29</v>
      </c>
      <c r="F4296">
        <v>30</v>
      </c>
      <c r="G4296" t="s">
        <v>9324</v>
      </c>
      <c r="H4296" t="s">
        <v>938</v>
      </c>
      <c r="I4296" t="s">
        <v>25</v>
      </c>
      <c r="J4296" s="1">
        <v>44175</v>
      </c>
      <c r="K4296">
        <v>26</v>
      </c>
      <c r="L4296" t="s">
        <v>33</v>
      </c>
      <c r="M4296" s="1"/>
    </row>
    <row r="4297" spans="1:13" x14ac:dyDescent="0.35">
      <c r="A4297">
        <v>4296</v>
      </c>
      <c r="B4297" t="s">
        <v>8689</v>
      </c>
      <c r="C4297" t="s">
        <v>5998</v>
      </c>
      <c r="D4297" t="s">
        <v>51</v>
      </c>
      <c r="E4297" t="s">
        <v>16</v>
      </c>
      <c r="F4297">
        <v>30</v>
      </c>
      <c r="G4297" t="s">
        <v>9325</v>
      </c>
      <c r="H4297" t="s">
        <v>7378</v>
      </c>
      <c r="I4297" t="s">
        <v>178</v>
      </c>
      <c r="J4297" s="1">
        <v>44600</v>
      </c>
      <c r="K4297">
        <v>58</v>
      </c>
      <c r="L4297" t="s">
        <v>33</v>
      </c>
      <c r="M4297" s="1"/>
    </row>
    <row r="4298" spans="1:13" x14ac:dyDescent="0.35">
      <c r="A4298">
        <v>4297</v>
      </c>
      <c r="B4298" t="s">
        <v>527</v>
      </c>
      <c r="C4298" t="s">
        <v>2385</v>
      </c>
      <c r="D4298" t="s">
        <v>28</v>
      </c>
      <c r="E4298" t="s">
        <v>29</v>
      </c>
      <c r="F4298">
        <v>90</v>
      </c>
      <c r="G4298" t="s">
        <v>9325</v>
      </c>
      <c r="H4298" t="s">
        <v>2772</v>
      </c>
      <c r="I4298" t="s">
        <v>32</v>
      </c>
      <c r="J4298" s="1">
        <v>44696</v>
      </c>
      <c r="K4298">
        <v>83</v>
      </c>
      <c r="L4298" t="s">
        <v>64</v>
      </c>
      <c r="M4298" s="1"/>
    </row>
    <row r="4299" spans="1:13" x14ac:dyDescent="0.35">
      <c r="A4299">
        <v>4298</v>
      </c>
      <c r="B4299" t="s">
        <v>7114</v>
      </c>
      <c r="C4299" t="s">
        <v>9326</v>
      </c>
      <c r="D4299" t="s">
        <v>28</v>
      </c>
      <c r="E4299" t="s">
        <v>29</v>
      </c>
      <c r="F4299">
        <v>30</v>
      </c>
      <c r="G4299" t="s">
        <v>9327</v>
      </c>
      <c r="H4299" t="s">
        <v>5596</v>
      </c>
      <c r="I4299" t="s">
        <v>32</v>
      </c>
      <c r="J4299" s="1">
        <v>44571</v>
      </c>
      <c r="K4299">
        <v>58</v>
      </c>
      <c r="L4299" t="s">
        <v>64</v>
      </c>
      <c r="M4299" s="1"/>
    </row>
    <row r="4300" spans="1:13" x14ac:dyDescent="0.35">
      <c r="A4300">
        <v>4299</v>
      </c>
      <c r="B4300" t="s">
        <v>9328</v>
      </c>
      <c r="C4300" t="s">
        <v>2866</v>
      </c>
      <c r="D4300" t="s">
        <v>15</v>
      </c>
      <c r="E4300" t="s">
        <v>16</v>
      </c>
      <c r="F4300">
        <v>30</v>
      </c>
      <c r="G4300" t="s">
        <v>9329</v>
      </c>
      <c r="H4300" t="s">
        <v>3756</v>
      </c>
      <c r="I4300" t="s">
        <v>178</v>
      </c>
      <c r="J4300" s="1">
        <v>44334</v>
      </c>
      <c r="K4300">
        <v>44</v>
      </c>
      <c r="L4300" t="s">
        <v>20</v>
      </c>
      <c r="M4300" s="1"/>
    </row>
    <row r="4301" spans="1:13" x14ac:dyDescent="0.35">
      <c r="A4301">
        <v>4300</v>
      </c>
      <c r="B4301" t="s">
        <v>4564</v>
      </c>
      <c r="C4301" t="s">
        <v>3738</v>
      </c>
      <c r="D4301" t="s">
        <v>51</v>
      </c>
      <c r="E4301" t="s">
        <v>16</v>
      </c>
      <c r="F4301">
        <v>30</v>
      </c>
      <c r="G4301" t="s">
        <v>9330</v>
      </c>
      <c r="H4301" t="s">
        <v>6690</v>
      </c>
      <c r="I4301" t="s">
        <v>294</v>
      </c>
      <c r="J4301" s="1">
        <v>44676</v>
      </c>
      <c r="K4301">
        <v>34</v>
      </c>
      <c r="L4301" t="s">
        <v>101</v>
      </c>
      <c r="M4301" s="1"/>
    </row>
    <row r="4302" spans="1:13" x14ac:dyDescent="0.35">
      <c r="A4302">
        <v>4301</v>
      </c>
      <c r="B4302" t="s">
        <v>7187</v>
      </c>
      <c r="C4302" t="s">
        <v>210</v>
      </c>
      <c r="D4302" t="s">
        <v>28</v>
      </c>
      <c r="E4302" t="s">
        <v>29</v>
      </c>
      <c r="F4302">
        <v>30</v>
      </c>
      <c r="G4302" t="s">
        <v>9331</v>
      </c>
      <c r="H4302" t="s">
        <v>88</v>
      </c>
      <c r="I4302" t="s">
        <v>89</v>
      </c>
      <c r="J4302" s="1">
        <v>44848</v>
      </c>
      <c r="K4302">
        <v>19</v>
      </c>
      <c r="L4302" t="s">
        <v>33</v>
      </c>
      <c r="M4302" s="1"/>
    </row>
    <row r="4303" spans="1:13" x14ac:dyDescent="0.35">
      <c r="A4303">
        <v>4302</v>
      </c>
      <c r="B4303" t="s">
        <v>9332</v>
      </c>
      <c r="C4303" t="s">
        <v>5138</v>
      </c>
      <c r="D4303" t="s">
        <v>28</v>
      </c>
      <c r="E4303" t="s">
        <v>29</v>
      </c>
      <c r="F4303">
        <v>90</v>
      </c>
      <c r="G4303" t="s">
        <v>2376</v>
      </c>
      <c r="H4303" t="s">
        <v>927</v>
      </c>
      <c r="I4303" t="s">
        <v>129</v>
      </c>
      <c r="J4303" s="1">
        <v>44082</v>
      </c>
      <c r="K4303">
        <v>44</v>
      </c>
      <c r="L4303" t="s">
        <v>70</v>
      </c>
      <c r="M4303" s="1"/>
    </row>
    <row r="4304" spans="1:13" x14ac:dyDescent="0.35">
      <c r="A4304">
        <v>4303</v>
      </c>
      <c r="B4304" t="s">
        <v>6882</v>
      </c>
      <c r="C4304" t="s">
        <v>1737</v>
      </c>
      <c r="D4304" t="s">
        <v>28</v>
      </c>
      <c r="E4304" t="s">
        <v>29</v>
      </c>
      <c r="F4304">
        <v>90</v>
      </c>
      <c r="G4304" t="s">
        <v>9333</v>
      </c>
      <c r="H4304" t="s">
        <v>114</v>
      </c>
      <c r="I4304" t="s">
        <v>38</v>
      </c>
      <c r="J4304" s="1">
        <v>44532</v>
      </c>
      <c r="K4304">
        <v>22</v>
      </c>
      <c r="L4304" t="s">
        <v>101</v>
      </c>
      <c r="M4304" s="1"/>
    </row>
    <row r="4305" spans="1:13" x14ac:dyDescent="0.35">
      <c r="A4305">
        <v>4304</v>
      </c>
      <c r="B4305" t="s">
        <v>8211</v>
      </c>
      <c r="C4305" t="s">
        <v>840</v>
      </c>
      <c r="D4305" t="s">
        <v>28</v>
      </c>
      <c r="E4305" t="s">
        <v>29</v>
      </c>
      <c r="F4305">
        <v>30</v>
      </c>
      <c r="G4305" t="s">
        <v>9334</v>
      </c>
      <c r="H4305" t="s">
        <v>1625</v>
      </c>
      <c r="I4305" t="s">
        <v>32</v>
      </c>
      <c r="J4305" s="1">
        <v>44319</v>
      </c>
      <c r="K4305">
        <v>69</v>
      </c>
      <c r="L4305" t="s">
        <v>39</v>
      </c>
      <c r="M4305" s="1"/>
    </row>
    <row r="4306" spans="1:13" x14ac:dyDescent="0.35">
      <c r="A4306">
        <v>4305</v>
      </c>
      <c r="B4306" t="s">
        <v>9335</v>
      </c>
      <c r="C4306" t="s">
        <v>2113</v>
      </c>
      <c r="D4306" t="s">
        <v>15</v>
      </c>
      <c r="E4306" t="s">
        <v>16</v>
      </c>
      <c r="F4306">
        <v>60</v>
      </c>
      <c r="G4306" t="s">
        <v>9336</v>
      </c>
      <c r="H4306" t="s">
        <v>920</v>
      </c>
      <c r="I4306" t="s">
        <v>178</v>
      </c>
      <c r="J4306" s="1">
        <v>44322</v>
      </c>
      <c r="K4306">
        <v>16</v>
      </c>
      <c r="L4306" t="s">
        <v>54</v>
      </c>
      <c r="M4306" s="1"/>
    </row>
    <row r="4307" spans="1:13" x14ac:dyDescent="0.35">
      <c r="A4307">
        <v>4306</v>
      </c>
      <c r="B4307" t="s">
        <v>5086</v>
      </c>
      <c r="C4307" t="s">
        <v>9055</v>
      </c>
      <c r="D4307" t="s">
        <v>28</v>
      </c>
      <c r="E4307" t="s">
        <v>29</v>
      </c>
      <c r="F4307">
        <v>30</v>
      </c>
      <c r="G4307" t="s">
        <v>9336</v>
      </c>
      <c r="H4307" t="s">
        <v>4901</v>
      </c>
      <c r="I4307" t="s">
        <v>32</v>
      </c>
      <c r="J4307" s="1">
        <v>44503</v>
      </c>
      <c r="K4307">
        <v>63</v>
      </c>
      <c r="L4307" t="s">
        <v>101</v>
      </c>
      <c r="M4307" s="1"/>
    </row>
    <row r="4308" spans="1:13" x14ac:dyDescent="0.35">
      <c r="A4308">
        <v>4307</v>
      </c>
      <c r="B4308" t="s">
        <v>2138</v>
      </c>
      <c r="C4308" t="s">
        <v>406</v>
      </c>
      <c r="D4308" t="s">
        <v>28</v>
      </c>
      <c r="E4308" t="s">
        <v>29</v>
      </c>
      <c r="F4308">
        <v>60</v>
      </c>
      <c r="G4308" t="s">
        <v>9337</v>
      </c>
      <c r="H4308" t="s">
        <v>7297</v>
      </c>
      <c r="I4308" t="s">
        <v>178</v>
      </c>
      <c r="J4308" s="1">
        <v>44132</v>
      </c>
      <c r="K4308">
        <v>69</v>
      </c>
      <c r="L4308" t="s">
        <v>45</v>
      </c>
      <c r="M4308" s="1"/>
    </row>
    <row r="4309" spans="1:13" x14ac:dyDescent="0.35">
      <c r="A4309">
        <v>4308</v>
      </c>
      <c r="B4309" t="s">
        <v>9338</v>
      </c>
      <c r="C4309" t="s">
        <v>1756</v>
      </c>
      <c r="D4309" t="s">
        <v>41</v>
      </c>
      <c r="E4309" t="s">
        <v>16</v>
      </c>
      <c r="F4309">
        <v>90</v>
      </c>
      <c r="G4309" t="s">
        <v>9339</v>
      </c>
      <c r="H4309" t="s">
        <v>1039</v>
      </c>
      <c r="I4309" t="s">
        <v>25</v>
      </c>
      <c r="J4309" s="1">
        <v>44270</v>
      </c>
      <c r="K4309">
        <v>30</v>
      </c>
      <c r="L4309" t="s">
        <v>159</v>
      </c>
      <c r="M4309" s="1"/>
    </row>
    <row r="4310" spans="1:13" x14ac:dyDescent="0.35">
      <c r="A4310">
        <v>4309</v>
      </c>
      <c r="B4310" t="s">
        <v>8407</v>
      </c>
      <c r="C4310" t="s">
        <v>9028</v>
      </c>
      <c r="D4310" t="s">
        <v>28</v>
      </c>
      <c r="E4310" t="s">
        <v>29</v>
      </c>
      <c r="F4310">
        <v>60</v>
      </c>
      <c r="G4310" t="s">
        <v>9340</v>
      </c>
      <c r="H4310" t="s">
        <v>356</v>
      </c>
      <c r="I4310" t="s">
        <v>178</v>
      </c>
      <c r="J4310" s="1">
        <v>44480</v>
      </c>
      <c r="K4310">
        <v>31</v>
      </c>
      <c r="L4310" t="s">
        <v>54</v>
      </c>
      <c r="M4310" s="1"/>
    </row>
    <row r="4311" spans="1:13" x14ac:dyDescent="0.35">
      <c r="A4311">
        <v>4310</v>
      </c>
      <c r="B4311" t="s">
        <v>2150</v>
      </c>
      <c r="C4311" t="s">
        <v>6004</v>
      </c>
      <c r="D4311" t="s">
        <v>51</v>
      </c>
      <c r="E4311" t="s">
        <v>16</v>
      </c>
      <c r="F4311">
        <v>30</v>
      </c>
      <c r="G4311" t="s">
        <v>9341</v>
      </c>
      <c r="H4311" t="s">
        <v>6101</v>
      </c>
      <c r="I4311" t="s">
        <v>32</v>
      </c>
      <c r="J4311" s="1">
        <v>44592</v>
      </c>
      <c r="K4311">
        <v>85</v>
      </c>
      <c r="L4311" t="s">
        <v>20</v>
      </c>
      <c r="M4311" s="1"/>
    </row>
    <row r="4312" spans="1:13" x14ac:dyDescent="0.35">
      <c r="A4312">
        <v>4311</v>
      </c>
      <c r="B4312" t="s">
        <v>9342</v>
      </c>
      <c r="C4312" t="s">
        <v>4946</v>
      </c>
      <c r="D4312" t="s">
        <v>51</v>
      </c>
      <c r="E4312" t="s">
        <v>16</v>
      </c>
      <c r="F4312">
        <v>90</v>
      </c>
      <c r="G4312" t="s">
        <v>9343</v>
      </c>
      <c r="H4312" t="s">
        <v>2436</v>
      </c>
      <c r="I4312" t="s">
        <v>294</v>
      </c>
      <c r="J4312" s="1">
        <v>44234</v>
      </c>
      <c r="K4312">
        <v>74</v>
      </c>
      <c r="L4312" t="s">
        <v>39</v>
      </c>
      <c r="M4312" s="1"/>
    </row>
    <row r="4313" spans="1:13" x14ac:dyDescent="0.35">
      <c r="A4313">
        <v>4312</v>
      </c>
      <c r="B4313" t="s">
        <v>8317</v>
      </c>
      <c r="C4313" t="s">
        <v>6420</v>
      </c>
      <c r="D4313" t="s">
        <v>28</v>
      </c>
      <c r="E4313" t="s">
        <v>29</v>
      </c>
      <c r="F4313">
        <v>90</v>
      </c>
      <c r="G4313" t="s">
        <v>9344</v>
      </c>
      <c r="H4313" t="s">
        <v>1261</v>
      </c>
      <c r="I4313" t="s">
        <v>32</v>
      </c>
      <c r="J4313" s="1">
        <v>44412</v>
      </c>
      <c r="K4313">
        <v>53</v>
      </c>
      <c r="L4313" t="s">
        <v>20</v>
      </c>
      <c r="M4313" s="1"/>
    </row>
    <row r="4314" spans="1:13" x14ac:dyDescent="0.35">
      <c r="A4314">
        <v>4313</v>
      </c>
      <c r="B4314" t="s">
        <v>2409</v>
      </c>
      <c r="C4314" t="s">
        <v>2692</v>
      </c>
      <c r="D4314" t="s">
        <v>28</v>
      </c>
      <c r="E4314" t="s">
        <v>29</v>
      </c>
      <c r="F4314">
        <v>30</v>
      </c>
      <c r="G4314" t="s">
        <v>9345</v>
      </c>
      <c r="H4314" t="s">
        <v>4713</v>
      </c>
      <c r="I4314" t="s">
        <v>294</v>
      </c>
      <c r="J4314" s="1">
        <v>44282</v>
      </c>
      <c r="K4314">
        <v>15</v>
      </c>
      <c r="L4314" t="s">
        <v>64</v>
      </c>
      <c r="M4314" s="1"/>
    </row>
    <row r="4315" spans="1:13" x14ac:dyDescent="0.35">
      <c r="A4315">
        <v>4314</v>
      </c>
      <c r="B4315" t="s">
        <v>5171</v>
      </c>
      <c r="C4315" t="s">
        <v>3605</v>
      </c>
      <c r="D4315" t="s">
        <v>15</v>
      </c>
      <c r="E4315" t="s">
        <v>16</v>
      </c>
      <c r="F4315">
        <v>90</v>
      </c>
      <c r="G4315" t="s">
        <v>9346</v>
      </c>
      <c r="H4315" t="s">
        <v>924</v>
      </c>
      <c r="I4315" t="s">
        <v>32</v>
      </c>
      <c r="J4315" s="1">
        <v>44852</v>
      </c>
      <c r="K4315">
        <v>7</v>
      </c>
      <c r="L4315" t="s">
        <v>54</v>
      </c>
      <c r="M4315" s="1"/>
    </row>
    <row r="4316" spans="1:13" x14ac:dyDescent="0.35">
      <c r="A4316">
        <v>4315</v>
      </c>
      <c r="B4316" t="s">
        <v>714</v>
      </c>
      <c r="C4316" t="s">
        <v>2158</v>
      </c>
      <c r="D4316" t="s">
        <v>28</v>
      </c>
      <c r="E4316" t="s">
        <v>3085</v>
      </c>
      <c r="F4316">
        <v>90</v>
      </c>
      <c r="G4316" t="s">
        <v>9347</v>
      </c>
      <c r="H4316" t="s">
        <v>5667</v>
      </c>
      <c r="I4316" t="s">
        <v>32</v>
      </c>
      <c r="J4316" s="1">
        <v>44470</v>
      </c>
      <c r="K4316">
        <v>2</v>
      </c>
      <c r="L4316" t="s">
        <v>64</v>
      </c>
      <c r="M4316" s="1"/>
    </row>
    <row r="4317" spans="1:13" x14ac:dyDescent="0.35">
      <c r="A4317">
        <v>4316</v>
      </c>
      <c r="B4317" t="s">
        <v>134</v>
      </c>
      <c r="C4317" t="s">
        <v>1361</v>
      </c>
      <c r="D4317" t="s">
        <v>28</v>
      </c>
      <c r="E4317" t="s">
        <v>29</v>
      </c>
      <c r="F4317">
        <v>30</v>
      </c>
      <c r="G4317" t="s">
        <v>9348</v>
      </c>
      <c r="H4317" t="s">
        <v>6168</v>
      </c>
      <c r="I4317" t="s">
        <v>294</v>
      </c>
      <c r="J4317" s="1">
        <v>44326</v>
      </c>
      <c r="K4317">
        <v>5</v>
      </c>
      <c r="L4317" t="s">
        <v>45</v>
      </c>
      <c r="M4317" s="1"/>
    </row>
    <row r="4318" spans="1:13" x14ac:dyDescent="0.35">
      <c r="A4318">
        <v>4317</v>
      </c>
      <c r="B4318" t="s">
        <v>9349</v>
      </c>
      <c r="C4318" t="s">
        <v>9326</v>
      </c>
      <c r="D4318" t="s">
        <v>28</v>
      </c>
      <c r="E4318" t="s">
        <v>29</v>
      </c>
      <c r="F4318">
        <v>90</v>
      </c>
      <c r="G4318" t="s">
        <v>9350</v>
      </c>
      <c r="H4318" t="s">
        <v>5379</v>
      </c>
      <c r="I4318" t="s">
        <v>1199</v>
      </c>
      <c r="J4318" s="1">
        <v>44827</v>
      </c>
      <c r="K4318">
        <v>45</v>
      </c>
      <c r="L4318" t="s">
        <v>159</v>
      </c>
      <c r="M4318" s="1"/>
    </row>
    <row r="4319" spans="1:13" x14ac:dyDescent="0.35">
      <c r="A4319">
        <v>4318</v>
      </c>
      <c r="B4319" t="s">
        <v>3537</v>
      </c>
      <c r="C4319" t="s">
        <v>9351</v>
      </c>
      <c r="D4319" t="s">
        <v>28</v>
      </c>
      <c r="E4319" t="s">
        <v>29</v>
      </c>
      <c r="F4319">
        <v>90</v>
      </c>
      <c r="G4319" t="s">
        <v>9352</v>
      </c>
      <c r="H4319" t="s">
        <v>1039</v>
      </c>
      <c r="I4319" t="s">
        <v>25</v>
      </c>
      <c r="J4319" s="1">
        <v>44381</v>
      </c>
      <c r="K4319">
        <v>32</v>
      </c>
      <c r="L4319" t="s">
        <v>64</v>
      </c>
      <c r="M4319" s="1"/>
    </row>
    <row r="4320" spans="1:13" x14ac:dyDescent="0.35">
      <c r="A4320">
        <v>4319</v>
      </c>
      <c r="B4320" t="s">
        <v>9353</v>
      </c>
      <c r="C4320" t="s">
        <v>1532</v>
      </c>
      <c r="D4320" t="s">
        <v>51</v>
      </c>
      <c r="E4320" t="s">
        <v>16</v>
      </c>
      <c r="F4320">
        <v>30</v>
      </c>
      <c r="G4320" t="s">
        <v>9354</v>
      </c>
      <c r="H4320" t="s">
        <v>1198</v>
      </c>
      <c r="I4320" t="s">
        <v>1199</v>
      </c>
      <c r="J4320" s="1">
        <v>44108</v>
      </c>
      <c r="K4320">
        <v>70</v>
      </c>
      <c r="L4320" t="s">
        <v>33</v>
      </c>
      <c r="M4320" s="1"/>
    </row>
    <row r="4321" spans="1:13" x14ac:dyDescent="0.35">
      <c r="A4321">
        <v>4320</v>
      </c>
      <c r="B4321" t="s">
        <v>2231</v>
      </c>
      <c r="C4321" t="s">
        <v>4318</v>
      </c>
      <c r="D4321" t="s">
        <v>28</v>
      </c>
      <c r="E4321" t="s">
        <v>29</v>
      </c>
      <c r="F4321">
        <v>90</v>
      </c>
      <c r="G4321" t="s">
        <v>9355</v>
      </c>
      <c r="H4321" t="s">
        <v>3316</v>
      </c>
      <c r="I4321" t="s">
        <v>32</v>
      </c>
      <c r="J4321" s="1">
        <v>44429</v>
      </c>
      <c r="K4321">
        <v>26</v>
      </c>
      <c r="L4321" t="s">
        <v>39</v>
      </c>
      <c r="M4321" s="1"/>
    </row>
    <row r="4322" spans="1:13" x14ac:dyDescent="0.35">
      <c r="A4322">
        <v>4321</v>
      </c>
      <c r="B4322" t="s">
        <v>9356</v>
      </c>
      <c r="C4322" t="s">
        <v>3913</v>
      </c>
      <c r="D4322" t="s">
        <v>15</v>
      </c>
      <c r="E4322" t="s">
        <v>16</v>
      </c>
      <c r="F4322">
        <v>60</v>
      </c>
      <c r="G4322" t="s">
        <v>9357</v>
      </c>
      <c r="H4322" t="s">
        <v>7763</v>
      </c>
      <c r="I4322" t="s">
        <v>129</v>
      </c>
      <c r="J4322" s="1">
        <v>44391</v>
      </c>
      <c r="K4322">
        <v>88</v>
      </c>
      <c r="L4322" t="s">
        <v>45</v>
      </c>
      <c r="M4322" s="1"/>
    </row>
    <row r="4323" spans="1:13" x14ac:dyDescent="0.35">
      <c r="A4323">
        <v>4322</v>
      </c>
      <c r="B4323" t="s">
        <v>7371</v>
      </c>
      <c r="C4323" t="s">
        <v>4376</v>
      </c>
      <c r="D4323" t="s">
        <v>15</v>
      </c>
      <c r="E4323" t="s">
        <v>16</v>
      </c>
      <c r="F4323">
        <v>30</v>
      </c>
      <c r="G4323" t="s">
        <v>9358</v>
      </c>
      <c r="H4323" t="s">
        <v>3169</v>
      </c>
      <c r="I4323" t="s">
        <v>110</v>
      </c>
      <c r="J4323" s="1">
        <v>44717</v>
      </c>
      <c r="K4323">
        <v>75</v>
      </c>
      <c r="L4323" t="s">
        <v>70</v>
      </c>
      <c r="M4323" s="1"/>
    </row>
    <row r="4324" spans="1:13" x14ac:dyDescent="0.35">
      <c r="A4324">
        <v>4323</v>
      </c>
      <c r="B4324" t="s">
        <v>3345</v>
      </c>
      <c r="C4324" t="s">
        <v>2228</v>
      </c>
      <c r="D4324" t="s">
        <v>28</v>
      </c>
      <c r="E4324" t="s">
        <v>29</v>
      </c>
      <c r="F4324">
        <v>60</v>
      </c>
      <c r="G4324" t="s">
        <v>9359</v>
      </c>
      <c r="H4324" t="s">
        <v>4337</v>
      </c>
      <c r="I4324" t="s">
        <v>25</v>
      </c>
      <c r="J4324" s="1">
        <v>44254</v>
      </c>
      <c r="K4324">
        <v>82</v>
      </c>
      <c r="L4324" t="s">
        <v>80</v>
      </c>
      <c r="M4324" s="1"/>
    </row>
    <row r="4325" spans="1:13" x14ac:dyDescent="0.35">
      <c r="A4325">
        <v>4324</v>
      </c>
      <c r="B4325" t="s">
        <v>7683</v>
      </c>
      <c r="C4325" t="s">
        <v>82</v>
      </c>
      <c r="D4325" t="s">
        <v>28</v>
      </c>
      <c r="E4325" t="s">
        <v>29</v>
      </c>
      <c r="F4325">
        <v>30</v>
      </c>
      <c r="G4325" t="s">
        <v>9360</v>
      </c>
      <c r="H4325" t="s">
        <v>838</v>
      </c>
      <c r="I4325" t="s">
        <v>839</v>
      </c>
      <c r="J4325" s="1">
        <v>44717</v>
      </c>
      <c r="K4325">
        <v>43</v>
      </c>
      <c r="L4325" t="s">
        <v>159</v>
      </c>
      <c r="M4325" s="1"/>
    </row>
    <row r="4326" spans="1:13" x14ac:dyDescent="0.35">
      <c r="A4326">
        <v>4325</v>
      </c>
      <c r="B4326" t="s">
        <v>4614</v>
      </c>
      <c r="C4326" t="s">
        <v>5598</v>
      </c>
      <c r="D4326" t="s">
        <v>51</v>
      </c>
      <c r="E4326" t="s">
        <v>16</v>
      </c>
      <c r="F4326">
        <v>60</v>
      </c>
      <c r="G4326" t="s">
        <v>9361</v>
      </c>
      <c r="H4326" t="s">
        <v>641</v>
      </c>
      <c r="I4326" t="s">
        <v>294</v>
      </c>
      <c r="J4326" s="1">
        <v>44334</v>
      </c>
      <c r="K4326">
        <v>45</v>
      </c>
      <c r="L4326" t="s">
        <v>20</v>
      </c>
      <c r="M4326" s="1"/>
    </row>
    <row r="4327" spans="1:13" x14ac:dyDescent="0.35">
      <c r="A4327">
        <v>4326</v>
      </c>
      <c r="B4327" t="s">
        <v>6003</v>
      </c>
      <c r="C4327" t="s">
        <v>3362</v>
      </c>
      <c r="D4327" t="s">
        <v>28</v>
      </c>
      <c r="E4327" t="s">
        <v>29</v>
      </c>
      <c r="F4327">
        <v>60</v>
      </c>
      <c r="G4327" t="s">
        <v>9362</v>
      </c>
      <c r="H4327" t="s">
        <v>8110</v>
      </c>
      <c r="I4327" t="s">
        <v>173</v>
      </c>
      <c r="J4327" s="1">
        <v>43959</v>
      </c>
      <c r="K4327">
        <v>82</v>
      </c>
      <c r="L4327" t="s">
        <v>159</v>
      </c>
      <c r="M4327" s="1"/>
    </row>
    <row r="4328" spans="1:13" x14ac:dyDescent="0.35">
      <c r="A4328">
        <v>4327</v>
      </c>
      <c r="B4328" t="s">
        <v>245</v>
      </c>
      <c r="C4328" t="s">
        <v>4205</v>
      </c>
      <c r="D4328" t="s">
        <v>28</v>
      </c>
      <c r="E4328" t="s">
        <v>29</v>
      </c>
      <c r="F4328">
        <v>90</v>
      </c>
      <c r="G4328" t="s">
        <v>9363</v>
      </c>
      <c r="H4328" t="s">
        <v>1265</v>
      </c>
      <c r="I4328" t="s">
        <v>32</v>
      </c>
      <c r="J4328" s="1">
        <v>44448</v>
      </c>
      <c r="K4328">
        <v>62</v>
      </c>
      <c r="L4328" t="s">
        <v>70</v>
      </c>
      <c r="M4328" s="1"/>
    </row>
    <row r="4329" spans="1:13" x14ac:dyDescent="0.35">
      <c r="A4329">
        <v>4328</v>
      </c>
      <c r="B4329" t="s">
        <v>183</v>
      </c>
      <c r="C4329" t="s">
        <v>352</v>
      </c>
      <c r="D4329" t="s">
        <v>28</v>
      </c>
      <c r="E4329" t="s">
        <v>29</v>
      </c>
      <c r="F4329">
        <v>90</v>
      </c>
      <c r="G4329" t="s">
        <v>9364</v>
      </c>
      <c r="H4329" t="s">
        <v>1261</v>
      </c>
      <c r="I4329" t="s">
        <v>32</v>
      </c>
      <c r="J4329" s="1">
        <v>44089</v>
      </c>
      <c r="K4329">
        <v>6</v>
      </c>
      <c r="L4329" t="s">
        <v>64</v>
      </c>
      <c r="M4329" s="1"/>
    </row>
    <row r="4330" spans="1:13" x14ac:dyDescent="0.35">
      <c r="A4330">
        <v>4329</v>
      </c>
      <c r="B4330" t="s">
        <v>692</v>
      </c>
      <c r="C4330" t="s">
        <v>3845</v>
      </c>
      <c r="D4330" t="s">
        <v>28</v>
      </c>
      <c r="E4330" t="s">
        <v>29</v>
      </c>
      <c r="F4330">
        <v>90</v>
      </c>
      <c r="G4330" t="s">
        <v>9365</v>
      </c>
      <c r="H4330" t="s">
        <v>3619</v>
      </c>
      <c r="I4330" t="s">
        <v>575</v>
      </c>
      <c r="J4330" s="1">
        <v>44112</v>
      </c>
      <c r="K4330">
        <v>72</v>
      </c>
      <c r="L4330" t="s">
        <v>54</v>
      </c>
      <c r="M4330" s="1"/>
    </row>
    <row r="4331" spans="1:13" x14ac:dyDescent="0.35">
      <c r="A4331">
        <v>4330</v>
      </c>
      <c r="B4331" t="s">
        <v>9366</v>
      </c>
      <c r="C4331" t="s">
        <v>6062</v>
      </c>
      <c r="D4331" t="s">
        <v>15</v>
      </c>
      <c r="E4331" t="s">
        <v>16</v>
      </c>
      <c r="F4331">
        <v>90</v>
      </c>
      <c r="G4331" t="s">
        <v>9367</v>
      </c>
      <c r="H4331" t="s">
        <v>7752</v>
      </c>
      <c r="I4331" t="s">
        <v>32</v>
      </c>
      <c r="J4331" s="1">
        <v>43936</v>
      </c>
      <c r="K4331">
        <v>75</v>
      </c>
      <c r="L4331" t="s">
        <v>159</v>
      </c>
      <c r="M4331" s="1"/>
    </row>
    <row r="4332" spans="1:13" x14ac:dyDescent="0.35">
      <c r="A4332">
        <v>4331</v>
      </c>
      <c r="B4332" t="s">
        <v>6003</v>
      </c>
      <c r="C4332" t="s">
        <v>335</v>
      </c>
      <c r="D4332" t="s">
        <v>41</v>
      </c>
      <c r="E4332" t="s">
        <v>16</v>
      </c>
      <c r="F4332">
        <v>90</v>
      </c>
      <c r="G4332" t="s">
        <v>9368</v>
      </c>
      <c r="H4332" t="s">
        <v>6319</v>
      </c>
      <c r="I4332" t="s">
        <v>32</v>
      </c>
      <c r="J4332" s="1">
        <v>44127</v>
      </c>
      <c r="K4332">
        <v>9</v>
      </c>
      <c r="L4332" t="s">
        <v>45</v>
      </c>
      <c r="M4332" s="1"/>
    </row>
    <row r="4333" spans="1:13" x14ac:dyDescent="0.35">
      <c r="A4333">
        <v>4332</v>
      </c>
      <c r="B4333" t="s">
        <v>2231</v>
      </c>
      <c r="C4333" t="s">
        <v>5383</v>
      </c>
      <c r="D4333" t="s">
        <v>28</v>
      </c>
      <c r="E4333" t="s">
        <v>29</v>
      </c>
      <c r="F4333">
        <v>60</v>
      </c>
      <c r="G4333" t="s">
        <v>9369</v>
      </c>
      <c r="H4333" t="s">
        <v>1590</v>
      </c>
      <c r="I4333" t="s">
        <v>32</v>
      </c>
      <c r="J4333" s="1">
        <v>44655</v>
      </c>
      <c r="K4333">
        <v>99</v>
      </c>
      <c r="L4333" t="s">
        <v>39</v>
      </c>
      <c r="M4333" s="1"/>
    </row>
    <row r="4334" spans="1:13" x14ac:dyDescent="0.35">
      <c r="A4334">
        <v>4333</v>
      </c>
      <c r="B4334" t="s">
        <v>9370</v>
      </c>
      <c r="C4334" t="s">
        <v>4528</v>
      </c>
      <c r="D4334" t="s">
        <v>15</v>
      </c>
      <c r="E4334" t="s">
        <v>16</v>
      </c>
      <c r="F4334">
        <v>60</v>
      </c>
      <c r="G4334" t="s">
        <v>9371</v>
      </c>
      <c r="H4334" t="s">
        <v>3500</v>
      </c>
      <c r="I4334" t="s">
        <v>25</v>
      </c>
      <c r="J4334" s="1">
        <v>44103</v>
      </c>
      <c r="K4334">
        <v>3</v>
      </c>
      <c r="L4334" t="s">
        <v>45</v>
      </c>
      <c r="M4334" s="1"/>
    </row>
    <row r="4335" spans="1:13" x14ac:dyDescent="0.35">
      <c r="A4335">
        <v>4334</v>
      </c>
      <c r="B4335" t="s">
        <v>2060</v>
      </c>
      <c r="C4335" t="s">
        <v>8836</v>
      </c>
      <c r="D4335" t="s">
        <v>15</v>
      </c>
      <c r="E4335" t="s">
        <v>16</v>
      </c>
      <c r="F4335">
        <v>60</v>
      </c>
      <c r="G4335" t="s">
        <v>9372</v>
      </c>
      <c r="I4335" t="s">
        <v>366</v>
      </c>
      <c r="J4335" s="1">
        <v>44468</v>
      </c>
      <c r="K4335">
        <v>27</v>
      </c>
      <c r="L4335" t="s">
        <v>45</v>
      </c>
      <c r="M4335" s="1"/>
    </row>
    <row r="4336" spans="1:13" x14ac:dyDescent="0.35">
      <c r="A4336">
        <v>4335</v>
      </c>
      <c r="B4336" t="s">
        <v>5001</v>
      </c>
      <c r="C4336" t="s">
        <v>8514</v>
      </c>
      <c r="D4336" t="s">
        <v>51</v>
      </c>
      <c r="E4336" t="s">
        <v>16</v>
      </c>
      <c r="F4336">
        <v>90</v>
      </c>
      <c r="G4336" t="s">
        <v>9373</v>
      </c>
      <c r="H4336" t="s">
        <v>1384</v>
      </c>
      <c r="I4336" t="s">
        <v>32</v>
      </c>
      <c r="J4336" s="1">
        <v>44206</v>
      </c>
      <c r="K4336">
        <v>17</v>
      </c>
      <c r="L4336" t="s">
        <v>101</v>
      </c>
      <c r="M4336" s="1"/>
    </row>
    <row r="4337" spans="1:13" x14ac:dyDescent="0.35">
      <c r="A4337">
        <v>4336</v>
      </c>
      <c r="B4337" t="s">
        <v>9374</v>
      </c>
      <c r="C4337" t="s">
        <v>8563</v>
      </c>
      <c r="D4337" t="s">
        <v>15</v>
      </c>
      <c r="E4337" t="s">
        <v>16</v>
      </c>
      <c r="F4337">
        <v>30</v>
      </c>
      <c r="G4337" t="s">
        <v>9375</v>
      </c>
      <c r="H4337" t="s">
        <v>4567</v>
      </c>
      <c r="I4337" t="s">
        <v>38</v>
      </c>
      <c r="J4337" s="1">
        <v>43870</v>
      </c>
      <c r="K4337">
        <v>53</v>
      </c>
      <c r="L4337" t="s">
        <v>101</v>
      </c>
      <c r="M4337" s="1"/>
    </row>
    <row r="4338" spans="1:13" x14ac:dyDescent="0.35">
      <c r="A4338">
        <v>4337</v>
      </c>
      <c r="B4338" t="s">
        <v>9376</v>
      </c>
      <c r="C4338" t="s">
        <v>9377</v>
      </c>
      <c r="D4338" t="s">
        <v>51</v>
      </c>
      <c r="E4338" t="s">
        <v>16</v>
      </c>
      <c r="F4338">
        <v>60</v>
      </c>
      <c r="G4338" t="s">
        <v>9378</v>
      </c>
      <c r="H4338" t="s">
        <v>4541</v>
      </c>
      <c r="I4338" t="s">
        <v>89</v>
      </c>
      <c r="J4338" s="1">
        <v>44383</v>
      </c>
      <c r="K4338">
        <v>32</v>
      </c>
      <c r="L4338" t="s">
        <v>45</v>
      </c>
      <c r="M4338" s="1"/>
    </row>
    <row r="4339" spans="1:13" x14ac:dyDescent="0.35">
      <c r="A4339">
        <v>4338</v>
      </c>
      <c r="B4339" t="s">
        <v>9379</v>
      </c>
      <c r="C4339" t="s">
        <v>5258</v>
      </c>
      <c r="D4339" t="s">
        <v>92</v>
      </c>
      <c r="E4339" t="s">
        <v>16</v>
      </c>
      <c r="F4339">
        <v>90</v>
      </c>
      <c r="G4339" t="s">
        <v>9380</v>
      </c>
      <c r="H4339" t="s">
        <v>1896</v>
      </c>
      <c r="I4339" t="s">
        <v>294</v>
      </c>
      <c r="J4339" s="1">
        <v>44180</v>
      </c>
      <c r="K4339">
        <v>41</v>
      </c>
      <c r="L4339" t="s">
        <v>101</v>
      </c>
      <c r="M4339" s="1"/>
    </row>
    <row r="4340" spans="1:13" x14ac:dyDescent="0.35">
      <c r="A4340">
        <v>4339</v>
      </c>
      <c r="B4340" t="s">
        <v>2556</v>
      </c>
      <c r="C4340" t="s">
        <v>1727</v>
      </c>
      <c r="D4340" t="s">
        <v>28</v>
      </c>
      <c r="E4340" t="s">
        <v>29</v>
      </c>
      <c r="F4340">
        <v>90</v>
      </c>
      <c r="G4340" t="s">
        <v>9381</v>
      </c>
      <c r="H4340" t="s">
        <v>1751</v>
      </c>
      <c r="I4340" t="s">
        <v>32</v>
      </c>
      <c r="J4340" s="1">
        <v>44655</v>
      </c>
      <c r="K4340">
        <v>37</v>
      </c>
      <c r="L4340" t="s">
        <v>33</v>
      </c>
      <c r="M4340" s="1"/>
    </row>
    <row r="4341" spans="1:13" x14ac:dyDescent="0.35">
      <c r="A4341">
        <v>4340</v>
      </c>
      <c r="B4341" t="s">
        <v>9382</v>
      </c>
      <c r="C4341" t="s">
        <v>2422</v>
      </c>
      <c r="D4341" t="s">
        <v>51</v>
      </c>
      <c r="E4341" t="s">
        <v>16</v>
      </c>
      <c r="F4341">
        <v>90</v>
      </c>
      <c r="G4341" t="s">
        <v>9383</v>
      </c>
      <c r="H4341" t="s">
        <v>3466</v>
      </c>
      <c r="I4341" t="s">
        <v>32</v>
      </c>
      <c r="J4341" s="1">
        <v>44297</v>
      </c>
      <c r="K4341">
        <v>13</v>
      </c>
      <c r="L4341" t="s">
        <v>45</v>
      </c>
      <c r="M4341" s="1"/>
    </row>
    <row r="4342" spans="1:13" x14ac:dyDescent="0.35">
      <c r="A4342">
        <v>4341</v>
      </c>
      <c r="B4342" t="s">
        <v>8598</v>
      </c>
      <c r="C4342" t="s">
        <v>3829</v>
      </c>
      <c r="D4342" t="s">
        <v>92</v>
      </c>
      <c r="E4342" t="s">
        <v>29</v>
      </c>
      <c r="F4342">
        <v>60</v>
      </c>
      <c r="G4342" t="s">
        <v>9384</v>
      </c>
      <c r="H4342" t="s">
        <v>3409</v>
      </c>
      <c r="I4342" t="s">
        <v>95</v>
      </c>
      <c r="J4342" s="1">
        <v>43889</v>
      </c>
      <c r="K4342">
        <v>42</v>
      </c>
      <c r="L4342" t="s">
        <v>159</v>
      </c>
      <c r="M4342" s="1"/>
    </row>
    <row r="4343" spans="1:13" x14ac:dyDescent="0.35">
      <c r="A4343">
        <v>4342</v>
      </c>
      <c r="B4343" t="s">
        <v>4430</v>
      </c>
      <c r="C4343" t="s">
        <v>1596</v>
      </c>
      <c r="D4343" t="s">
        <v>28</v>
      </c>
      <c r="E4343" t="s">
        <v>29</v>
      </c>
      <c r="F4343">
        <v>90</v>
      </c>
      <c r="G4343" t="s">
        <v>9385</v>
      </c>
      <c r="H4343" t="s">
        <v>772</v>
      </c>
      <c r="I4343" t="s">
        <v>32</v>
      </c>
      <c r="J4343" s="1">
        <v>44234</v>
      </c>
      <c r="K4343">
        <v>73</v>
      </c>
      <c r="L4343" t="s">
        <v>45</v>
      </c>
      <c r="M4343" s="1"/>
    </row>
    <row r="4344" spans="1:13" x14ac:dyDescent="0.35">
      <c r="A4344">
        <v>4343</v>
      </c>
      <c r="B4344" t="s">
        <v>4647</v>
      </c>
      <c r="C4344" t="s">
        <v>5659</v>
      </c>
      <c r="D4344" t="s">
        <v>28</v>
      </c>
      <c r="E4344" t="s">
        <v>29</v>
      </c>
      <c r="F4344">
        <v>30</v>
      </c>
      <c r="G4344" t="s">
        <v>9386</v>
      </c>
      <c r="H4344" t="s">
        <v>570</v>
      </c>
      <c r="I4344" t="s">
        <v>187</v>
      </c>
      <c r="J4344" s="1">
        <v>44389</v>
      </c>
      <c r="K4344">
        <v>19</v>
      </c>
      <c r="L4344" t="s">
        <v>45</v>
      </c>
      <c r="M4344" s="1"/>
    </row>
    <row r="4345" spans="1:13" x14ac:dyDescent="0.35">
      <c r="A4345">
        <v>4344</v>
      </c>
      <c r="B4345" t="s">
        <v>2919</v>
      </c>
      <c r="C4345" t="s">
        <v>7177</v>
      </c>
      <c r="D4345" t="s">
        <v>28</v>
      </c>
      <c r="E4345" t="s">
        <v>29</v>
      </c>
      <c r="F4345">
        <v>90</v>
      </c>
      <c r="G4345" t="s">
        <v>9387</v>
      </c>
      <c r="H4345" t="s">
        <v>172</v>
      </c>
      <c r="I4345" t="s">
        <v>173</v>
      </c>
      <c r="J4345" s="1">
        <v>44542</v>
      </c>
      <c r="K4345">
        <v>7</v>
      </c>
      <c r="L4345" t="s">
        <v>20</v>
      </c>
      <c r="M4345" s="1"/>
    </row>
    <row r="4346" spans="1:13" x14ac:dyDescent="0.35">
      <c r="A4346">
        <v>4345</v>
      </c>
      <c r="B4346" t="s">
        <v>5350</v>
      </c>
      <c r="C4346" t="s">
        <v>7144</v>
      </c>
      <c r="D4346" t="s">
        <v>15</v>
      </c>
      <c r="E4346" t="s">
        <v>16</v>
      </c>
      <c r="F4346">
        <v>30</v>
      </c>
      <c r="G4346" t="s">
        <v>9388</v>
      </c>
      <c r="H4346" t="s">
        <v>9389</v>
      </c>
      <c r="I4346" t="s">
        <v>32</v>
      </c>
      <c r="J4346" s="1">
        <v>44427</v>
      </c>
      <c r="K4346">
        <v>6</v>
      </c>
      <c r="L4346" t="s">
        <v>20</v>
      </c>
      <c r="M4346" s="1"/>
    </row>
    <row r="4347" spans="1:13" x14ac:dyDescent="0.35">
      <c r="A4347">
        <v>4346</v>
      </c>
      <c r="B4347" t="s">
        <v>9390</v>
      </c>
      <c r="C4347" t="s">
        <v>1821</v>
      </c>
      <c r="D4347" t="s">
        <v>51</v>
      </c>
      <c r="E4347" t="s">
        <v>16</v>
      </c>
      <c r="F4347">
        <v>90</v>
      </c>
      <c r="G4347" t="s">
        <v>9391</v>
      </c>
      <c r="H4347" t="s">
        <v>3754</v>
      </c>
      <c r="I4347" t="s">
        <v>124</v>
      </c>
      <c r="J4347" s="1">
        <v>44489</v>
      </c>
      <c r="K4347">
        <v>71</v>
      </c>
      <c r="L4347" t="s">
        <v>45</v>
      </c>
      <c r="M4347" s="1"/>
    </row>
    <row r="4348" spans="1:13" x14ac:dyDescent="0.35">
      <c r="A4348">
        <v>4347</v>
      </c>
      <c r="B4348" t="s">
        <v>1312</v>
      </c>
      <c r="C4348" t="s">
        <v>8128</v>
      </c>
      <c r="D4348" t="s">
        <v>28</v>
      </c>
      <c r="E4348" t="s">
        <v>29</v>
      </c>
      <c r="F4348">
        <v>90</v>
      </c>
      <c r="G4348" t="s">
        <v>9392</v>
      </c>
      <c r="H4348" t="s">
        <v>5611</v>
      </c>
      <c r="I4348" t="s">
        <v>32</v>
      </c>
      <c r="J4348" s="1">
        <v>44521</v>
      </c>
      <c r="K4348">
        <v>88</v>
      </c>
      <c r="L4348" t="s">
        <v>101</v>
      </c>
      <c r="M4348" s="1"/>
    </row>
    <row r="4349" spans="1:13" x14ac:dyDescent="0.35">
      <c r="A4349">
        <v>4348</v>
      </c>
      <c r="B4349" t="s">
        <v>1065</v>
      </c>
      <c r="C4349" t="s">
        <v>2113</v>
      </c>
      <c r="D4349" t="s">
        <v>28</v>
      </c>
      <c r="E4349" t="s">
        <v>29</v>
      </c>
      <c r="F4349">
        <v>30</v>
      </c>
      <c r="G4349" t="s">
        <v>9393</v>
      </c>
      <c r="H4349" t="s">
        <v>5189</v>
      </c>
      <c r="I4349" t="s">
        <v>32</v>
      </c>
      <c r="J4349" s="1">
        <v>44174</v>
      </c>
      <c r="K4349">
        <v>72</v>
      </c>
      <c r="L4349" t="s">
        <v>70</v>
      </c>
      <c r="M4349" s="1"/>
    </row>
    <row r="4350" spans="1:13" x14ac:dyDescent="0.35">
      <c r="A4350">
        <v>4349</v>
      </c>
      <c r="B4350" t="s">
        <v>9394</v>
      </c>
      <c r="C4350" t="s">
        <v>928</v>
      </c>
      <c r="D4350" t="s">
        <v>28</v>
      </c>
      <c r="E4350" t="s">
        <v>29</v>
      </c>
      <c r="F4350">
        <v>90</v>
      </c>
      <c r="G4350" t="s">
        <v>9395</v>
      </c>
      <c r="H4350" t="s">
        <v>5647</v>
      </c>
      <c r="I4350" t="s">
        <v>38</v>
      </c>
      <c r="J4350" s="1">
        <v>44436</v>
      </c>
      <c r="K4350">
        <v>74</v>
      </c>
      <c r="L4350" t="s">
        <v>39</v>
      </c>
      <c r="M4350" s="1"/>
    </row>
    <row r="4351" spans="1:13" x14ac:dyDescent="0.35">
      <c r="A4351">
        <v>4350</v>
      </c>
      <c r="B4351" t="s">
        <v>1602</v>
      </c>
      <c r="C4351" t="s">
        <v>9396</v>
      </c>
      <c r="D4351" t="s">
        <v>28</v>
      </c>
      <c r="E4351" t="s">
        <v>29</v>
      </c>
      <c r="F4351">
        <v>30</v>
      </c>
      <c r="G4351" t="s">
        <v>9395</v>
      </c>
      <c r="H4351" t="s">
        <v>7752</v>
      </c>
      <c r="I4351" t="s">
        <v>32</v>
      </c>
      <c r="J4351" s="1">
        <v>44157</v>
      </c>
      <c r="K4351">
        <v>78</v>
      </c>
      <c r="L4351" t="s">
        <v>45</v>
      </c>
      <c r="M4351" s="1"/>
    </row>
    <row r="4352" spans="1:13" x14ac:dyDescent="0.35">
      <c r="A4352">
        <v>4351</v>
      </c>
      <c r="B4352" t="s">
        <v>5662</v>
      </c>
      <c r="C4352" t="s">
        <v>1230</v>
      </c>
      <c r="D4352" t="s">
        <v>28</v>
      </c>
      <c r="E4352" t="s">
        <v>29</v>
      </c>
      <c r="F4352">
        <v>30</v>
      </c>
      <c r="G4352" t="s">
        <v>9397</v>
      </c>
      <c r="H4352" t="s">
        <v>754</v>
      </c>
      <c r="I4352" t="s">
        <v>25</v>
      </c>
      <c r="J4352" s="1">
        <v>44175</v>
      </c>
      <c r="K4352">
        <v>73</v>
      </c>
      <c r="L4352" t="s">
        <v>70</v>
      </c>
      <c r="M4352" s="1"/>
    </row>
    <row r="4353" spans="1:13" x14ac:dyDescent="0.35">
      <c r="A4353">
        <v>4352</v>
      </c>
      <c r="B4353" t="s">
        <v>9398</v>
      </c>
      <c r="C4353" t="s">
        <v>7398</v>
      </c>
      <c r="D4353" t="s">
        <v>28</v>
      </c>
      <c r="E4353" t="s">
        <v>29</v>
      </c>
      <c r="F4353">
        <v>90</v>
      </c>
      <c r="G4353" t="s">
        <v>9399</v>
      </c>
      <c r="H4353" t="s">
        <v>2950</v>
      </c>
      <c r="I4353" t="s">
        <v>38</v>
      </c>
      <c r="J4353" s="1">
        <v>44823</v>
      </c>
      <c r="K4353">
        <v>21</v>
      </c>
      <c r="L4353" t="s">
        <v>64</v>
      </c>
      <c r="M4353" s="1"/>
    </row>
    <row r="4354" spans="1:13" x14ac:dyDescent="0.35">
      <c r="A4354">
        <v>4353</v>
      </c>
      <c r="B4354" t="s">
        <v>4740</v>
      </c>
      <c r="C4354" t="s">
        <v>3712</v>
      </c>
      <c r="D4354" t="s">
        <v>15</v>
      </c>
      <c r="E4354" t="s">
        <v>16</v>
      </c>
      <c r="F4354">
        <v>30</v>
      </c>
      <c r="G4354" t="s">
        <v>9400</v>
      </c>
      <c r="H4354" t="s">
        <v>217</v>
      </c>
      <c r="I4354" t="s">
        <v>124</v>
      </c>
      <c r="J4354" s="1">
        <v>44436</v>
      </c>
      <c r="K4354">
        <v>34</v>
      </c>
      <c r="L4354" t="s">
        <v>45</v>
      </c>
      <c r="M4354" s="1"/>
    </row>
    <row r="4355" spans="1:13" x14ac:dyDescent="0.35">
      <c r="A4355">
        <v>4354</v>
      </c>
      <c r="B4355" t="s">
        <v>2263</v>
      </c>
      <c r="C4355" t="s">
        <v>1386</v>
      </c>
      <c r="D4355" t="s">
        <v>621</v>
      </c>
      <c r="E4355" t="s">
        <v>29</v>
      </c>
      <c r="F4355">
        <v>90</v>
      </c>
      <c r="G4355" t="s">
        <v>9401</v>
      </c>
      <c r="H4355" t="s">
        <v>408</v>
      </c>
      <c r="I4355" t="s">
        <v>25</v>
      </c>
      <c r="J4355" s="1">
        <v>43982</v>
      </c>
      <c r="K4355">
        <v>30</v>
      </c>
      <c r="L4355" t="s">
        <v>39</v>
      </c>
      <c r="M4355" s="1"/>
    </row>
    <row r="4356" spans="1:13" x14ac:dyDescent="0.35">
      <c r="A4356">
        <v>4355</v>
      </c>
      <c r="B4356" t="s">
        <v>2263</v>
      </c>
      <c r="C4356" t="s">
        <v>1386</v>
      </c>
      <c r="D4356" t="s">
        <v>621</v>
      </c>
      <c r="E4356" t="s">
        <v>29</v>
      </c>
      <c r="F4356">
        <v>90</v>
      </c>
      <c r="G4356" t="s">
        <v>9401</v>
      </c>
      <c r="H4356" t="s">
        <v>408</v>
      </c>
      <c r="I4356" t="s">
        <v>25</v>
      </c>
      <c r="J4356" s="1">
        <v>43982</v>
      </c>
      <c r="K4356">
        <v>30</v>
      </c>
      <c r="L4356" t="s">
        <v>39</v>
      </c>
      <c r="M4356" s="1"/>
    </row>
    <row r="4357" spans="1:13" x14ac:dyDescent="0.35">
      <c r="A4357">
        <v>4356</v>
      </c>
      <c r="B4357" t="s">
        <v>3623</v>
      </c>
      <c r="C4357" t="s">
        <v>4531</v>
      </c>
      <c r="D4357" t="s">
        <v>28</v>
      </c>
      <c r="E4357" t="s">
        <v>29</v>
      </c>
      <c r="F4357">
        <v>30</v>
      </c>
      <c r="G4357" t="s">
        <v>9402</v>
      </c>
      <c r="H4357" t="s">
        <v>978</v>
      </c>
      <c r="I4357" t="s">
        <v>294</v>
      </c>
      <c r="J4357" s="1">
        <v>44729</v>
      </c>
      <c r="K4357">
        <v>95</v>
      </c>
      <c r="L4357" t="s">
        <v>159</v>
      </c>
      <c r="M4357" s="1"/>
    </row>
    <row r="4358" spans="1:13" x14ac:dyDescent="0.35">
      <c r="A4358">
        <v>4357</v>
      </c>
      <c r="B4358" t="s">
        <v>9403</v>
      </c>
      <c r="C4358" t="s">
        <v>5215</v>
      </c>
      <c r="D4358" t="s">
        <v>15</v>
      </c>
      <c r="E4358" t="s">
        <v>16</v>
      </c>
      <c r="F4358">
        <v>60</v>
      </c>
      <c r="G4358" t="s">
        <v>9404</v>
      </c>
      <c r="H4358" t="s">
        <v>4133</v>
      </c>
      <c r="I4358" t="s">
        <v>32</v>
      </c>
      <c r="J4358" s="1">
        <v>43856</v>
      </c>
      <c r="K4358">
        <v>47</v>
      </c>
      <c r="L4358" t="s">
        <v>45</v>
      </c>
      <c r="M4358" s="1"/>
    </row>
    <row r="4359" spans="1:13" x14ac:dyDescent="0.35">
      <c r="A4359">
        <v>4358</v>
      </c>
      <c r="B4359" t="s">
        <v>5479</v>
      </c>
      <c r="C4359" t="s">
        <v>1706</v>
      </c>
      <c r="D4359" t="s">
        <v>28</v>
      </c>
      <c r="E4359" t="s">
        <v>29</v>
      </c>
      <c r="F4359">
        <v>30</v>
      </c>
      <c r="G4359" t="s">
        <v>9405</v>
      </c>
      <c r="H4359" t="s">
        <v>4587</v>
      </c>
      <c r="I4359" t="s">
        <v>32</v>
      </c>
      <c r="J4359" s="1">
        <v>44642</v>
      </c>
      <c r="K4359">
        <v>100</v>
      </c>
      <c r="L4359" t="s">
        <v>64</v>
      </c>
      <c r="M4359" s="1"/>
    </row>
    <row r="4360" spans="1:13" x14ac:dyDescent="0.35">
      <c r="A4360">
        <v>4359</v>
      </c>
      <c r="B4360" t="s">
        <v>3429</v>
      </c>
      <c r="C4360" t="s">
        <v>344</v>
      </c>
      <c r="D4360" t="s">
        <v>28</v>
      </c>
      <c r="E4360" t="s">
        <v>29</v>
      </c>
      <c r="F4360">
        <v>30</v>
      </c>
      <c r="G4360" t="s">
        <v>9406</v>
      </c>
      <c r="H4360" t="s">
        <v>641</v>
      </c>
      <c r="I4360" t="s">
        <v>294</v>
      </c>
      <c r="J4360" s="1">
        <v>43897</v>
      </c>
      <c r="K4360">
        <v>55</v>
      </c>
      <c r="L4360" t="s">
        <v>39</v>
      </c>
      <c r="M4360" s="1"/>
    </row>
    <row r="4361" spans="1:13" x14ac:dyDescent="0.35">
      <c r="A4361">
        <v>4360</v>
      </c>
      <c r="B4361" t="s">
        <v>9407</v>
      </c>
      <c r="C4361" t="s">
        <v>6547</v>
      </c>
      <c r="D4361" t="s">
        <v>51</v>
      </c>
      <c r="E4361" t="s">
        <v>16</v>
      </c>
      <c r="F4361">
        <v>30</v>
      </c>
      <c r="G4361" t="s">
        <v>9408</v>
      </c>
      <c r="H4361" t="s">
        <v>1052</v>
      </c>
      <c r="I4361" t="s">
        <v>32</v>
      </c>
      <c r="J4361" s="1">
        <v>44718</v>
      </c>
      <c r="K4361">
        <v>3</v>
      </c>
      <c r="L4361" t="s">
        <v>101</v>
      </c>
      <c r="M4361" s="1"/>
    </row>
    <row r="4362" spans="1:13" x14ac:dyDescent="0.35">
      <c r="A4362">
        <v>4361</v>
      </c>
      <c r="B4362" t="s">
        <v>9409</v>
      </c>
      <c r="C4362" t="s">
        <v>2167</v>
      </c>
      <c r="D4362" t="s">
        <v>51</v>
      </c>
      <c r="E4362" t="s">
        <v>16</v>
      </c>
      <c r="F4362">
        <v>90</v>
      </c>
      <c r="G4362" t="s">
        <v>9410</v>
      </c>
      <c r="H4362" t="s">
        <v>1741</v>
      </c>
      <c r="I4362" t="s">
        <v>173</v>
      </c>
      <c r="J4362" s="1">
        <v>44008</v>
      </c>
      <c r="K4362">
        <v>80</v>
      </c>
      <c r="L4362" t="s">
        <v>33</v>
      </c>
      <c r="M4362" s="1"/>
    </row>
    <row r="4363" spans="1:13" x14ac:dyDescent="0.35">
      <c r="A4363">
        <v>4362</v>
      </c>
      <c r="B4363" t="s">
        <v>5161</v>
      </c>
      <c r="C4363" t="s">
        <v>6420</v>
      </c>
      <c r="D4363" t="s">
        <v>117</v>
      </c>
      <c r="E4363" t="s">
        <v>29</v>
      </c>
      <c r="F4363">
        <v>60</v>
      </c>
      <c r="G4363" t="s">
        <v>9411</v>
      </c>
      <c r="H4363" t="s">
        <v>3399</v>
      </c>
      <c r="I4363" t="s">
        <v>124</v>
      </c>
      <c r="J4363" s="1">
        <v>44786</v>
      </c>
      <c r="K4363">
        <v>33</v>
      </c>
      <c r="L4363" t="s">
        <v>80</v>
      </c>
      <c r="M4363" s="1"/>
    </row>
    <row r="4364" spans="1:13" x14ac:dyDescent="0.35">
      <c r="A4364">
        <v>4363</v>
      </c>
      <c r="B4364" t="s">
        <v>5062</v>
      </c>
      <c r="C4364" t="s">
        <v>332</v>
      </c>
      <c r="D4364" t="s">
        <v>28</v>
      </c>
      <c r="E4364" t="s">
        <v>29</v>
      </c>
      <c r="F4364">
        <v>90</v>
      </c>
      <c r="G4364" t="s">
        <v>9412</v>
      </c>
      <c r="H4364" t="s">
        <v>3122</v>
      </c>
      <c r="I4364" t="s">
        <v>1035</v>
      </c>
      <c r="J4364" s="1">
        <v>44367</v>
      </c>
      <c r="K4364">
        <v>34</v>
      </c>
      <c r="L4364" t="s">
        <v>54</v>
      </c>
      <c r="M4364" s="1"/>
    </row>
    <row r="4365" spans="1:13" x14ac:dyDescent="0.35">
      <c r="A4365">
        <v>4364</v>
      </c>
      <c r="B4365" t="s">
        <v>9413</v>
      </c>
      <c r="C4365" t="s">
        <v>5295</v>
      </c>
      <c r="D4365" t="s">
        <v>51</v>
      </c>
      <c r="E4365" t="s">
        <v>16</v>
      </c>
      <c r="F4365">
        <v>30</v>
      </c>
      <c r="G4365" t="s">
        <v>9414</v>
      </c>
      <c r="H4365" t="s">
        <v>9415</v>
      </c>
      <c r="I4365" t="s">
        <v>32</v>
      </c>
      <c r="J4365" s="1">
        <v>44529</v>
      </c>
      <c r="K4365">
        <v>77</v>
      </c>
      <c r="L4365" t="s">
        <v>64</v>
      </c>
      <c r="M4365" s="1"/>
    </row>
    <row r="4366" spans="1:13" x14ac:dyDescent="0.35">
      <c r="A4366">
        <v>4365</v>
      </c>
      <c r="B4366" t="s">
        <v>6912</v>
      </c>
      <c r="C4366" t="s">
        <v>268</v>
      </c>
      <c r="D4366" t="s">
        <v>15</v>
      </c>
      <c r="E4366" t="s">
        <v>16</v>
      </c>
      <c r="F4366">
        <v>60</v>
      </c>
      <c r="G4366" t="s">
        <v>9414</v>
      </c>
      <c r="H4366" t="s">
        <v>5686</v>
      </c>
      <c r="I4366" t="s">
        <v>32</v>
      </c>
      <c r="J4366" s="1">
        <v>44821</v>
      </c>
      <c r="K4366">
        <v>32</v>
      </c>
      <c r="L4366" t="s">
        <v>54</v>
      </c>
      <c r="M4366" s="1"/>
    </row>
    <row r="4367" spans="1:13" x14ac:dyDescent="0.35">
      <c r="A4367">
        <v>4366</v>
      </c>
      <c r="B4367" t="s">
        <v>6711</v>
      </c>
      <c r="C4367" t="s">
        <v>139</v>
      </c>
      <c r="D4367" t="s">
        <v>51</v>
      </c>
      <c r="E4367" t="s">
        <v>16</v>
      </c>
      <c r="F4367">
        <v>60</v>
      </c>
      <c r="G4367" t="s">
        <v>9416</v>
      </c>
      <c r="H4367" t="s">
        <v>3746</v>
      </c>
      <c r="I4367" t="s">
        <v>32</v>
      </c>
      <c r="J4367" s="1">
        <v>44062</v>
      </c>
      <c r="K4367">
        <v>52</v>
      </c>
      <c r="L4367" t="s">
        <v>54</v>
      </c>
      <c r="M4367" s="1"/>
    </row>
    <row r="4368" spans="1:13" x14ac:dyDescent="0.35">
      <c r="A4368">
        <v>4367</v>
      </c>
      <c r="B4368" t="s">
        <v>6665</v>
      </c>
      <c r="C4368" t="s">
        <v>2448</v>
      </c>
      <c r="D4368" t="s">
        <v>51</v>
      </c>
      <c r="E4368" t="s">
        <v>16</v>
      </c>
      <c r="F4368">
        <v>30</v>
      </c>
      <c r="G4368" t="s">
        <v>9417</v>
      </c>
      <c r="H4368" t="s">
        <v>9418</v>
      </c>
      <c r="I4368" t="s">
        <v>1889</v>
      </c>
      <c r="J4368" s="1">
        <v>44296</v>
      </c>
      <c r="K4368">
        <v>86</v>
      </c>
      <c r="L4368" t="s">
        <v>45</v>
      </c>
      <c r="M4368" s="1"/>
    </row>
    <row r="4369" spans="1:13" x14ac:dyDescent="0.35">
      <c r="A4369">
        <v>4368</v>
      </c>
      <c r="B4369" t="s">
        <v>209</v>
      </c>
      <c r="C4369" t="s">
        <v>953</v>
      </c>
      <c r="D4369" t="s">
        <v>28</v>
      </c>
      <c r="E4369" t="s">
        <v>29</v>
      </c>
      <c r="F4369">
        <v>90</v>
      </c>
      <c r="G4369" t="s">
        <v>9419</v>
      </c>
      <c r="H4369" t="s">
        <v>1969</v>
      </c>
      <c r="I4369" t="s">
        <v>32</v>
      </c>
      <c r="J4369" s="1">
        <v>44806</v>
      </c>
      <c r="K4369">
        <v>34</v>
      </c>
      <c r="L4369" t="s">
        <v>70</v>
      </c>
      <c r="M4369" s="1"/>
    </row>
    <row r="4370" spans="1:13" x14ac:dyDescent="0.35">
      <c r="A4370">
        <v>4369</v>
      </c>
      <c r="B4370" t="s">
        <v>9420</v>
      </c>
      <c r="C4370" t="s">
        <v>6055</v>
      </c>
      <c r="D4370" t="s">
        <v>15</v>
      </c>
      <c r="E4370" t="s">
        <v>16</v>
      </c>
      <c r="F4370">
        <v>90</v>
      </c>
      <c r="G4370" t="s">
        <v>9421</v>
      </c>
      <c r="H4370" t="s">
        <v>7118</v>
      </c>
      <c r="I4370" t="s">
        <v>2022</v>
      </c>
      <c r="J4370" s="1">
        <v>44552</v>
      </c>
      <c r="K4370">
        <v>11</v>
      </c>
      <c r="L4370" t="s">
        <v>54</v>
      </c>
      <c r="M4370" s="1"/>
    </row>
    <row r="4371" spans="1:13" x14ac:dyDescent="0.35">
      <c r="A4371">
        <v>4370</v>
      </c>
      <c r="B4371" t="s">
        <v>9422</v>
      </c>
      <c r="C4371" t="s">
        <v>8064</v>
      </c>
      <c r="D4371" t="s">
        <v>15</v>
      </c>
      <c r="E4371" t="s">
        <v>16</v>
      </c>
      <c r="F4371">
        <v>90</v>
      </c>
      <c r="G4371" t="s">
        <v>9423</v>
      </c>
      <c r="H4371" t="s">
        <v>4662</v>
      </c>
      <c r="I4371" t="s">
        <v>32</v>
      </c>
      <c r="J4371" s="1">
        <v>44266</v>
      </c>
      <c r="K4371">
        <v>40</v>
      </c>
      <c r="L4371" t="s">
        <v>33</v>
      </c>
      <c r="M4371" s="1"/>
    </row>
    <row r="4372" spans="1:13" x14ac:dyDescent="0.35">
      <c r="A4372">
        <v>4371</v>
      </c>
      <c r="B4372" t="s">
        <v>40</v>
      </c>
      <c r="C4372" t="s">
        <v>9424</v>
      </c>
      <c r="D4372" t="s">
        <v>51</v>
      </c>
      <c r="E4372" t="s">
        <v>16</v>
      </c>
      <c r="F4372">
        <v>90</v>
      </c>
      <c r="G4372" t="s">
        <v>9425</v>
      </c>
      <c r="H4372" t="s">
        <v>7269</v>
      </c>
      <c r="I4372" t="s">
        <v>187</v>
      </c>
      <c r="J4372" s="1">
        <v>44744</v>
      </c>
      <c r="K4372">
        <v>35</v>
      </c>
      <c r="L4372" t="s">
        <v>70</v>
      </c>
      <c r="M4372" s="1"/>
    </row>
    <row r="4373" spans="1:13" x14ac:dyDescent="0.35">
      <c r="A4373">
        <v>4372</v>
      </c>
      <c r="B4373" t="s">
        <v>2430</v>
      </c>
      <c r="C4373" t="s">
        <v>9170</v>
      </c>
      <c r="D4373" t="s">
        <v>28</v>
      </c>
      <c r="E4373" t="s">
        <v>29</v>
      </c>
      <c r="F4373">
        <v>30</v>
      </c>
      <c r="G4373" t="s">
        <v>9426</v>
      </c>
      <c r="H4373" t="s">
        <v>2084</v>
      </c>
      <c r="I4373" t="s">
        <v>294</v>
      </c>
      <c r="J4373" s="1">
        <v>43988</v>
      </c>
      <c r="K4373">
        <v>59</v>
      </c>
      <c r="L4373" t="s">
        <v>159</v>
      </c>
      <c r="M4373" s="1"/>
    </row>
    <row r="4374" spans="1:13" x14ac:dyDescent="0.35">
      <c r="A4374">
        <v>4373</v>
      </c>
      <c r="B4374" t="s">
        <v>2289</v>
      </c>
      <c r="C4374" t="s">
        <v>4113</v>
      </c>
      <c r="D4374" t="s">
        <v>15</v>
      </c>
      <c r="E4374" t="s">
        <v>16</v>
      </c>
      <c r="F4374">
        <v>90</v>
      </c>
      <c r="G4374" t="s">
        <v>9427</v>
      </c>
      <c r="H4374" t="s">
        <v>203</v>
      </c>
      <c r="I4374" t="s">
        <v>32</v>
      </c>
      <c r="J4374" s="1">
        <v>44480</v>
      </c>
      <c r="K4374">
        <v>23</v>
      </c>
      <c r="L4374" t="s">
        <v>33</v>
      </c>
      <c r="M4374" s="1"/>
    </row>
    <row r="4375" spans="1:13" x14ac:dyDescent="0.35">
      <c r="A4375">
        <v>4374</v>
      </c>
      <c r="B4375" t="s">
        <v>9428</v>
      </c>
      <c r="C4375" t="s">
        <v>9429</v>
      </c>
      <c r="D4375" t="s">
        <v>15</v>
      </c>
      <c r="E4375" t="s">
        <v>16</v>
      </c>
      <c r="F4375">
        <v>60</v>
      </c>
      <c r="G4375" t="s">
        <v>9430</v>
      </c>
      <c r="H4375" t="s">
        <v>7175</v>
      </c>
      <c r="I4375" t="s">
        <v>32</v>
      </c>
      <c r="J4375" s="1">
        <v>44244</v>
      </c>
      <c r="K4375">
        <v>68</v>
      </c>
      <c r="L4375" t="s">
        <v>20</v>
      </c>
      <c r="M4375" s="1"/>
    </row>
    <row r="4376" spans="1:13" x14ac:dyDescent="0.35">
      <c r="A4376">
        <v>4375</v>
      </c>
      <c r="B4376" t="s">
        <v>480</v>
      </c>
      <c r="C4376" t="s">
        <v>9170</v>
      </c>
      <c r="D4376" t="s">
        <v>51</v>
      </c>
      <c r="E4376" t="s">
        <v>16</v>
      </c>
      <c r="F4376">
        <v>90</v>
      </c>
      <c r="G4376" t="s">
        <v>9431</v>
      </c>
      <c r="H4376" t="s">
        <v>655</v>
      </c>
      <c r="I4376" t="s">
        <v>32</v>
      </c>
      <c r="J4376" s="1">
        <v>44341</v>
      </c>
      <c r="K4376">
        <v>89</v>
      </c>
      <c r="L4376" t="s">
        <v>45</v>
      </c>
      <c r="M4376" s="1"/>
    </row>
    <row r="4377" spans="1:13" x14ac:dyDescent="0.35">
      <c r="A4377">
        <v>4376</v>
      </c>
      <c r="B4377" t="s">
        <v>480</v>
      </c>
      <c r="C4377" t="s">
        <v>9170</v>
      </c>
      <c r="D4377" t="s">
        <v>51</v>
      </c>
      <c r="E4377" t="s">
        <v>16</v>
      </c>
      <c r="F4377">
        <v>90</v>
      </c>
      <c r="G4377" t="s">
        <v>9431</v>
      </c>
      <c r="H4377" t="s">
        <v>655</v>
      </c>
      <c r="I4377" t="s">
        <v>32</v>
      </c>
      <c r="J4377" s="1">
        <v>44341</v>
      </c>
      <c r="K4377">
        <v>89</v>
      </c>
      <c r="L4377" t="s">
        <v>45</v>
      </c>
      <c r="M4377" s="1"/>
    </row>
    <row r="4378" spans="1:13" x14ac:dyDescent="0.35">
      <c r="A4378">
        <v>4377</v>
      </c>
      <c r="B4378" t="s">
        <v>9432</v>
      </c>
      <c r="C4378" t="s">
        <v>6204</v>
      </c>
      <c r="D4378" t="s">
        <v>51</v>
      </c>
      <c r="E4378" t="s">
        <v>16</v>
      </c>
      <c r="F4378">
        <v>30</v>
      </c>
      <c r="G4378" t="s">
        <v>9433</v>
      </c>
      <c r="H4378" t="s">
        <v>1945</v>
      </c>
      <c r="I4378" t="s">
        <v>32</v>
      </c>
      <c r="J4378" s="1">
        <v>44393</v>
      </c>
      <c r="K4378">
        <v>64</v>
      </c>
      <c r="L4378" t="s">
        <v>33</v>
      </c>
      <c r="M4378" s="1"/>
    </row>
    <row r="4379" spans="1:13" x14ac:dyDescent="0.35">
      <c r="A4379">
        <v>4378</v>
      </c>
      <c r="B4379" t="s">
        <v>8647</v>
      </c>
      <c r="C4379" t="s">
        <v>5306</v>
      </c>
      <c r="D4379" t="s">
        <v>51</v>
      </c>
      <c r="E4379" t="s">
        <v>16</v>
      </c>
      <c r="F4379">
        <v>30</v>
      </c>
      <c r="G4379" t="s">
        <v>9434</v>
      </c>
      <c r="H4379" t="s">
        <v>3695</v>
      </c>
      <c r="I4379" t="s">
        <v>173</v>
      </c>
      <c r="J4379" s="1">
        <v>44410</v>
      </c>
      <c r="K4379">
        <v>75</v>
      </c>
      <c r="L4379" t="s">
        <v>101</v>
      </c>
      <c r="M4379" s="1"/>
    </row>
    <row r="4380" spans="1:13" x14ac:dyDescent="0.35">
      <c r="A4380">
        <v>4379</v>
      </c>
      <c r="B4380" t="s">
        <v>9435</v>
      </c>
      <c r="C4380" t="s">
        <v>2941</v>
      </c>
      <c r="D4380" t="s">
        <v>15</v>
      </c>
      <c r="E4380" t="s">
        <v>16</v>
      </c>
      <c r="F4380">
        <v>60</v>
      </c>
      <c r="G4380" t="s">
        <v>9436</v>
      </c>
      <c r="H4380" t="s">
        <v>1605</v>
      </c>
      <c r="I4380" t="s">
        <v>32</v>
      </c>
      <c r="J4380" s="1">
        <v>44235</v>
      </c>
      <c r="K4380">
        <v>61</v>
      </c>
      <c r="L4380" t="s">
        <v>54</v>
      </c>
      <c r="M4380" s="1"/>
    </row>
    <row r="4381" spans="1:13" x14ac:dyDescent="0.35">
      <c r="A4381">
        <v>4380</v>
      </c>
      <c r="B4381" t="s">
        <v>9437</v>
      </c>
      <c r="C4381" t="s">
        <v>6798</v>
      </c>
      <c r="D4381" t="s">
        <v>28</v>
      </c>
      <c r="E4381" t="s">
        <v>29</v>
      </c>
      <c r="F4381">
        <v>30</v>
      </c>
      <c r="G4381" t="s">
        <v>9438</v>
      </c>
      <c r="H4381" t="s">
        <v>1052</v>
      </c>
      <c r="I4381" t="s">
        <v>32</v>
      </c>
      <c r="J4381" s="1">
        <v>44014</v>
      </c>
      <c r="K4381">
        <v>57</v>
      </c>
      <c r="L4381" t="s">
        <v>39</v>
      </c>
      <c r="M4381" s="1"/>
    </row>
    <row r="4382" spans="1:13" x14ac:dyDescent="0.35">
      <c r="A4382">
        <v>4381</v>
      </c>
      <c r="B4382" t="s">
        <v>4251</v>
      </c>
      <c r="C4382" t="s">
        <v>1721</v>
      </c>
      <c r="D4382" t="s">
        <v>28</v>
      </c>
      <c r="E4382" t="s">
        <v>29</v>
      </c>
      <c r="F4382">
        <v>30</v>
      </c>
      <c r="G4382" t="s">
        <v>9439</v>
      </c>
      <c r="H4382" t="s">
        <v>1804</v>
      </c>
      <c r="I4382" t="s">
        <v>32</v>
      </c>
      <c r="J4382" s="1">
        <v>44468</v>
      </c>
      <c r="K4382">
        <v>41</v>
      </c>
      <c r="L4382" t="s">
        <v>101</v>
      </c>
      <c r="M4382" s="1"/>
    </row>
    <row r="4383" spans="1:13" x14ac:dyDescent="0.35">
      <c r="A4383">
        <v>4382</v>
      </c>
      <c r="B4383" t="s">
        <v>1187</v>
      </c>
      <c r="C4383" t="s">
        <v>5142</v>
      </c>
      <c r="D4383" t="s">
        <v>28</v>
      </c>
      <c r="E4383" t="s">
        <v>29</v>
      </c>
      <c r="F4383">
        <v>60</v>
      </c>
      <c r="G4383" t="s">
        <v>9440</v>
      </c>
      <c r="H4383" t="s">
        <v>5473</v>
      </c>
      <c r="I4383" t="s">
        <v>240</v>
      </c>
      <c r="J4383" s="1">
        <v>44750</v>
      </c>
      <c r="K4383">
        <v>55</v>
      </c>
      <c r="L4383" t="s">
        <v>80</v>
      </c>
      <c r="M4383" s="1"/>
    </row>
    <row r="4384" spans="1:13" x14ac:dyDescent="0.35">
      <c r="A4384">
        <v>4383</v>
      </c>
      <c r="B4384" t="s">
        <v>9441</v>
      </c>
      <c r="C4384" t="s">
        <v>7016</v>
      </c>
      <c r="D4384" t="s">
        <v>15</v>
      </c>
      <c r="E4384" t="s">
        <v>16</v>
      </c>
      <c r="F4384">
        <v>90</v>
      </c>
      <c r="G4384" t="s">
        <v>9442</v>
      </c>
      <c r="H4384" t="s">
        <v>6249</v>
      </c>
      <c r="I4384" t="s">
        <v>38</v>
      </c>
      <c r="J4384" s="1">
        <v>44375</v>
      </c>
      <c r="K4384">
        <v>78</v>
      </c>
      <c r="L4384" t="s">
        <v>20</v>
      </c>
      <c r="M4384" s="1"/>
    </row>
    <row r="4385" spans="1:13" x14ac:dyDescent="0.35">
      <c r="A4385">
        <v>4384</v>
      </c>
      <c r="B4385" t="s">
        <v>2852</v>
      </c>
      <c r="C4385" t="s">
        <v>672</v>
      </c>
      <c r="D4385" t="s">
        <v>15</v>
      </c>
      <c r="E4385" t="s">
        <v>16</v>
      </c>
      <c r="F4385">
        <v>90</v>
      </c>
      <c r="G4385" t="s">
        <v>9443</v>
      </c>
      <c r="H4385" t="s">
        <v>9444</v>
      </c>
      <c r="I4385" t="s">
        <v>1454</v>
      </c>
      <c r="J4385" s="1">
        <v>43832</v>
      </c>
      <c r="K4385">
        <v>21</v>
      </c>
      <c r="L4385" t="s">
        <v>101</v>
      </c>
      <c r="M4385" s="1"/>
    </row>
    <row r="4386" spans="1:13" x14ac:dyDescent="0.35">
      <c r="A4386">
        <v>4385</v>
      </c>
      <c r="B4386" t="s">
        <v>9445</v>
      </c>
      <c r="C4386" t="s">
        <v>295</v>
      </c>
      <c r="D4386" t="s">
        <v>15</v>
      </c>
      <c r="E4386" t="s">
        <v>16</v>
      </c>
      <c r="F4386">
        <v>30</v>
      </c>
      <c r="G4386" t="s">
        <v>9446</v>
      </c>
      <c r="H4386" t="s">
        <v>2401</v>
      </c>
      <c r="I4386" t="s">
        <v>178</v>
      </c>
      <c r="J4386" s="1">
        <v>44343</v>
      </c>
      <c r="K4386">
        <v>55</v>
      </c>
      <c r="L4386" t="s">
        <v>45</v>
      </c>
      <c r="M4386" s="1"/>
    </row>
    <row r="4387" spans="1:13" x14ac:dyDescent="0.35">
      <c r="A4387">
        <v>4386</v>
      </c>
      <c r="B4387" t="s">
        <v>9447</v>
      </c>
      <c r="C4387" t="s">
        <v>7016</v>
      </c>
      <c r="D4387" t="s">
        <v>51</v>
      </c>
      <c r="E4387" t="s">
        <v>16</v>
      </c>
      <c r="F4387">
        <v>30</v>
      </c>
      <c r="G4387" t="s">
        <v>9448</v>
      </c>
      <c r="H4387" t="s">
        <v>1463</v>
      </c>
      <c r="I4387" t="s">
        <v>19</v>
      </c>
      <c r="J4387" s="1">
        <v>44262</v>
      </c>
      <c r="K4387">
        <v>28</v>
      </c>
      <c r="L4387" t="s">
        <v>39</v>
      </c>
      <c r="M4387" s="1"/>
    </row>
    <row r="4388" spans="1:13" x14ac:dyDescent="0.35">
      <c r="A4388">
        <v>4387</v>
      </c>
      <c r="B4388" t="s">
        <v>9449</v>
      </c>
      <c r="C4388" t="s">
        <v>1573</v>
      </c>
      <c r="D4388" t="s">
        <v>51</v>
      </c>
      <c r="E4388" t="s">
        <v>16</v>
      </c>
      <c r="F4388">
        <v>60</v>
      </c>
      <c r="G4388" t="s">
        <v>9450</v>
      </c>
      <c r="H4388" t="s">
        <v>1276</v>
      </c>
      <c r="I4388" t="s">
        <v>32</v>
      </c>
      <c r="J4388" s="1">
        <v>43991</v>
      </c>
      <c r="K4388">
        <v>40</v>
      </c>
      <c r="L4388" t="s">
        <v>80</v>
      </c>
      <c r="M4388" s="1"/>
    </row>
    <row r="4389" spans="1:13" x14ac:dyDescent="0.35">
      <c r="A4389">
        <v>4388</v>
      </c>
      <c r="B4389" t="s">
        <v>4588</v>
      </c>
      <c r="C4389" t="s">
        <v>1274</v>
      </c>
      <c r="D4389" t="s">
        <v>51</v>
      </c>
      <c r="E4389" t="s">
        <v>16</v>
      </c>
      <c r="F4389">
        <v>60</v>
      </c>
      <c r="G4389" t="s">
        <v>9451</v>
      </c>
      <c r="H4389" t="s">
        <v>8076</v>
      </c>
      <c r="I4389" t="s">
        <v>178</v>
      </c>
      <c r="J4389" s="1">
        <v>44714</v>
      </c>
      <c r="K4389">
        <v>14</v>
      </c>
      <c r="L4389" t="s">
        <v>20</v>
      </c>
      <c r="M4389" s="1"/>
    </row>
    <row r="4390" spans="1:13" x14ac:dyDescent="0.35">
      <c r="A4390">
        <v>4389</v>
      </c>
      <c r="B4390" t="s">
        <v>5479</v>
      </c>
      <c r="C4390" t="s">
        <v>6469</v>
      </c>
      <c r="D4390" t="s">
        <v>28</v>
      </c>
      <c r="E4390" t="s">
        <v>29</v>
      </c>
      <c r="F4390">
        <v>60</v>
      </c>
      <c r="G4390" t="s">
        <v>9452</v>
      </c>
      <c r="H4390" t="s">
        <v>6820</v>
      </c>
      <c r="I4390" t="s">
        <v>294</v>
      </c>
      <c r="J4390" s="1">
        <v>44586</v>
      </c>
      <c r="K4390">
        <v>49</v>
      </c>
      <c r="L4390" t="s">
        <v>64</v>
      </c>
      <c r="M4390" s="1"/>
    </row>
    <row r="4391" spans="1:13" x14ac:dyDescent="0.35">
      <c r="A4391">
        <v>4390</v>
      </c>
      <c r="B4391" t="s">
        <v>252</v>
      </c>
      <c r="C4391" t="s">
        <v>9453</v>
      </c>
      <c r="D4391" t="s">
        <v>15</v>
      </c>
      <c r="E4391" t="s">
        <v>16</v>
      </c>
      <c r="F4391">
        <v>30</v>
      </c>
      <c r="G4391" t="s">
        <v>9454</v>
      </c>
      <c r="H4391" t="s">
        <v>4552</v>
      </c>
      <c r="I4391" t="s">
        <v>38</v>
      </c>
      <c r="J4391" s="1">
        <v>44921</v>
      </c>
      <c r="K4391">
        <v>68</v>
      </c>
      <c r="L4391" t="s">
        <v>64</v>
      </c>
      <c r="M4391" s="1"/>
    </row>
    <row r="4392" spans="1:13" x14ac:dyDescent="0.35">
      <c r="A4392">
        <v>4391</v>
      </c>
      <c r="B4392" t="s">
        <v>5205</v>
      </c>
      <c r="C4392" t="s">
        <v>1308</v>
      </c>
      <c r="D4392" t="s">
        <v>51</v>
      </c>
      <c r="E4392" t="s">
        <v>16</v>
      </c>
      <c r="F4392">
        <v>60</v>
      </c>
      <c r="G4392" t="s">
        <v>9454</v>
      </c>
      <c r="H4392" t="s">
        <v>3482</v>
      </c>
      <c r="I4392" t="s">
        <v>25</v>
      </c>
      <c r="J4392" s="1">
        <v>44893</v>
      </c>
      <c r="K4392">
        <v>28</v>
      </c>
      <c r="L4392" t="s">
        <v>20</v>
      </c>
      <c r="M4392" s="1"/>
    </row>
    <row r="4393" spans="1:13" x14ac:dyDescent="0.35">
      <c r="A4393">
        <v>4392</v>
      </c>
      <c r="B4393" t="s">
        <v>9455</v>
      </c>
      <c r="C4393" t="s">
        <v>568</v>
      </c>
      <c r="D4393" t="s">
        <v>51</v>
      </c>
      <c r="E4393" t="s">
        <v>16</v>
      </c>
      <c r="F4393">
        <v>90</v>
      </c>
      <c r="G4393" t="s">
        <v>9456</v>
      </c>
      <c r="H4393" t="s">
        <v>2357</v>
      </c>
      <c r="I4393" t="s">
        <v>32</v>
      </c>
      <c r="J4393" s="1">
        <v>44477</v>
      </c>
      <c r="K4393">
        <v>75</v>
      </c>
      <c r="L4393" t="s">
        <v>101</v>
      </c>
      <c r="M4393" s="1"/>
    </row>
    <row r="4394" spans="1:13" x14ac:dyDescent="0.35">
      <c r="A4394">
        <v>4393</v>
      </c>
      <c r="B4394" t="s">
        <v>660</v>
      </c>
      <c r="D4394" t="s">
        <v>28</v>
      </c>
      <c r="E4394" t="s">
        <v>29</v>
      </c>
      <c r="F4394">
        <v>60</v>
      </c>
      <c r="G4394" t="s">
        <v>9457</v>
      </c>
      <c r="H4394" t="s">
        <v>4935</v>
      </c>
      <c r="I4394" t="s">
        <v>124</v>
      </c>
      <c r="J4394" s="1">
        <v>44023</v>
      </c>
      <c r="K4394">
        <v>66</v>
      </c>
      <c r="L4394" t="s">
        <v>39</v>
      </c>
      <c r="M4394" s="1"/>
    </row>
    <row r="4395" spans="1:13" x14ac:dyDescent="0.35">
      <c r="A4395">
        <v>4394</v>
      </c>
      <c r="B4395" t="s">
        <v>9458</v>
      </c>
      <c r="C4395" t="s">
        <v>3173</v>
      </c>
      <c r="D4395" t="s">
        <v>15</v>
      </c>
      <c r="E4395" t="s">
        <v>16</v>
      </c>
      <c r="F4395">
        <v>90</v>
      </c>
      <c r="G4395" t="s">
        <v>9459</v>
      </c>
      <c r="H4395" t="s">
        <v>4886</v>
      </c>
      <c r="I4395" t="s">
        <v>32</v>
      </c>
      <c r="J4395" s="1">
        <v>44234</v>
      </c>
      <c r="K4395">
        <v>33</v>
      </c>
      <c r="L4395" t="s">
        <v>39</v>
      </c>
      <c r="M4395" s="1"/>
    </row>
    <row r="4396" spans="1:13" x14ac:dyDescent="0.35">
      <c r="A4396">
        <v>4395</v>
      </c>
      <c r="B4396" t="s">
        <v>8591</v>
      </c>
      <c r="C4396" t="s">
        <v>9460</v>
      </c>
      <c r="D4396" t="s">
        <v>41</v>
      </c>
      <c r="E4396" t="s">
        <v>16</v>
      </c>
      <c r="F4396">
        <v>90</v>
      </c>
      <c r="G4396" t="s">
        <v>9461</v>
      </c>
      <c r="H4396" t="s">
        <v>868</v>
      </c>
      <c r="I4396" t="s">
        <v>32</v>
      </c>
      <c r="J4396" s="1">
        <v>44140</v>
      </c>
      <c r="K4396">
        <v>57</v>
      </c>
      <c r="L4396" t="s">
        <v>39</v>
      </c>
      <c r="M4396" s="1"/>
    </row>
    <row r="4397" spans="1:13" x14ac:dyDescent="0.35">
      <c r="A4397">
        <v>4396</v>
      </c>
      <c r="B4397" t="s">
        <v>2394</v>
      </c>
      <c r="C4397" t="s">
        <v>9462</v>
      </c>
      <c r="D4397" t="s">
        <v>41</v>
      </c>
      <c r="E4397" t="s">
        <v>16</v>
      </c>
      <c r="F4397">
        <v>90</v>
      </c>
      <c r="G4397" t="s">
        <v>9463</v>
      </c>
      <c r="H4397" t="s">
        <v>7806</v>
      </c>
      <c r="I4397" t="s">
        <v>294</v>
      </c>
      <c r="J4397" s="1">
        <v>44854</v>
      </c>
      <c r="K4397">
        <v>32</v>
      </c>
      <c r="L4397" t="s">
        <v>159</v>
      </c>
      <c r="M4397" s="1"/>
    </row>
    <row r="4398" spans="1:13" x14ac:dyDescent="0.35">
      <c r="A4398">
        <v>4397</v>
      </c>
      <c r="B4398" t="s">
        <v>138</v>
      </c>
      <c r="C4398" t="s">
        <v>72</v>
      </c>
      <c r="D4398" t="s">
        <v>28</v>
      </c>
      <c r="E4398" t="s">
        <v>29</v>
      </c>
      <c r="F4398">
        <v>30</v>
      </c>
      <c r="G4398" t="s">
        <v>9463</v>
      </c>
      <c r="H4398" t="s">
        <v>5686</v>
      </c>
      <c r="I4398" t="s">
        <v>32</v>
      </c>
      <c r="J4398" s="1">
        <v>44493</v>
      </c>
      <c r="K4398">
        <v>81</v>
      </c>
      <c r="L4398" t="s">
        <v>33</v>
      </c>
      <c r="M4398" s="1"/>
    </row>
    <row r="4399" spans="1:13" x14ac:dyDescent="0.35">
      <c r="A4399">
        <v>4398</v>
      </c>
      <c r="B4399" t="s">
        <v>9464</v>
      </c>
      <c r="C4399" t="s">
        <v>1172</v>
      </c>
      <c r="D4399" t="s">
        <v>15</v>
      </c>
      <c r="E4399" t="s">
        <v>16</v>
      </c>
      <c r="F4399">
        <v>60</v>
      </c>
      <c r="G4399" t="s">
        <v>9465</v>
      </c>
      <c r="H4399" t="s">
        <v>3200</v>
      </c>
      <c r="I4399" t="s">
        <v>32</v>
      </c>
      <c r="J4399" s="1">
        <v>44250</v>
      </c>
      <c r="K4399">
        <v>81</v>
      </c>
      <c r="L4399" t="s">
        <v>33</v>
      </c>
      <c r="M4399" s="1"/>
    </row>
    <row r="4400" spans="1:13" x14ac:dyDescent="0.35">
      <c r="A4400">
        <v>4399</v>
      </c>
      <c r="B4400" t="s">
        <v>9466</v>
      </c>
      <c r="C4400" t="s">
        <v>2154</v>
      </c>
      <c r="D4400" t="s">
        <v>15</v>
      </c>
      <c r="E4400" t="s">
        <v>16</v>
      </c>
      <c r="F4400">
        <v>30</v>
      </c>
      <c r="G4400" t="s">
        <v>9465</v>
      </c>
      <c r="H4400" t="s">
        <v>4874</v>
      </c>
      <c r="I4400" t="s">
        <v>32</v>
      </c>
      <c r="J4400" s="1">
        <v>44291</v>
      </c>
      <c r="K4400">
        <v>41</v>
      </c>
      <c r="L4400" t="s">
        <v>45</v>
      </c>
      <c r="M4400" s="1"/>
    </row>
    <row r="4401" spans="1:13" x14ac:dyDescent="0.35">
      <c r="A4401">
        <v>4400</v>
      </c>
      <c r="B4401" t="s">
        <v>9467</v>
      </c>
      <c r="C4401" t="s">
        <v>5939</v>
      </c>
      <c r="D4401" t="s">
        <v>15</v>
      </c>
      <c r="E4401" t="s">
        <v>16</v>
      </c>
      <c r="F4401">
        <v>60</v>
      </c>
      <c r="G4401" t="s">
        <v>9468</v>
      </c>
      <c r="H4401" t="s">
        <v>6659</v>
      </c>
      <c r="I4401" t="s">
        <v>208</v>
      </c>
      <c r="J4401" s="1">
        <v>44853</v>
      </c>
      <c r="K4401">
        <v>40</v>
      </c>
      <c r="L4401" t="s">
        <v>54</v>
      </c>
      <c r="M4401" s="1"/>
    </row>
    <row r="4402" spans="1:13" x14ac:dyDescent="0.35">
      <c r="A4402">
        <v>4401</v>
      </c>
      <c r="B4402" t="s">
        <v>9469</v>
      </c>
      <c r="C4402" t="s">
        <v>9470</v>
      </c>
      <c r="D4402" t="s">
        <v>51</v>
      </c>
      <c r="E4402" t="s">
        <v>16</v>
      </c>
      <c r="F4402">
        <v>90</v>
      </c>
      <c r="G4402" t="s">
        <v>9471</v>
      </c>
      <c r="H4402" t="s">
        <v>3399</v>
      </c>
      <c r="I4402" t="s">
        <v>124</v>
      </c>
      <c r="J4402" s="1">
        <v>44310</v>
      </c>
      <c r="K4402">
        <v>5</v>
      </c>
      <c r="L4402" t="s">
        <v>159</v>
      </c>
      <c r="M4402" s="1"/>
    </row>
    <row r="4403" spans="1:13" x14ac:dyDescent="0.35">
      <c r="A4403">
        <v>4402</v>
      </c>
      <c r="B4403" t="s">
        <v>2887</v>
      </c>
      <c r="C4403" t="s">
        <v>4626</v>
      </c>
      <c r="D4403" t="s">
        <v>28</v>
      </c>
      <c r="E4403" t="s">
        <v>29</v>
      </c>
      <c r="F4403">
        <v>90</v>
      </c>
      <c r="G4403" t="s">
        <v>9472</v>
      </c>
      <c r="H4403" t="s">
        <v>1526</v>
      </c>
      <c r="I4403" t="s">
        <v>173</v>
      </c>
      <c r="J4403" s="1">
        <v>44128</v>
      </c>
      <c r="K4403">
        <v>79</v>
      </c>
      <c r="L4403" t="s">
        <v>159</v>
      </c>
      <c r="M4403" s="1"/>
    </row>
    <row r="4404" spans="1:13" x14ac:dyDescent="0.35">
      <c r="A4404">
        <v>4403</v>
      </c>
      <c r="B4404" t="s">
        <v>5163</v>
      </c>
      <c r="C4404" t="s">
        <v>9473</v>
      </c>
      <c r="D4404" t="s">
        <v>28</v>
      </c>
      <c r="E4404" t="s">
        <v>29</v>
      </c>
      <c r="F4404">
        <v>60</v>
      </c>
      <c r="G4404" t="s">
        <v>9474</v>
      </c>
      <c r="H4404" t="s">
        <v>3033</v>
      </c>
      <c r="I4404" t="s">
        <v>32</v>
      </c>
      <c r="J4404" s="1">
        <v>44517</v>
      </c>
      <c r="K4404">
        <v>67</v>
      </c>
      <c r="L4404" t="s">
        <v>101</v>
      </c>
      <c r="M4404" s="1"/>
    </row>
    <row r="4405" spans="1:13" x14ac:dyDescent="0.35">
      <c r="A4405">
        <v>4404</v>
      </c>
      <c r="B4405" t="s">
        <v>8418</v>
      </c>
      <c r="C4405" t="s">
        <v>9475</v>
      </c>
      <c r="D4405" t="s">
        <v>28</v>
      </c>
      <c r="E4405" t="s">
        <v>29</v>
      </c>
      <c r="F4405">
        <v>90</v>
      </c>
      <c r="G4405" t="s">
        <v>9476</v>
      </c>
      <c r="H4405" t="s">
        <v>2284</v>
      </c>
      <c r="I4405" t="s">
        <v>32</v>
      </c>
      <c r="J4405" s="1">
        <v>43899</v>
      </c>
      <c r="K4405">
        <v>43</v>
      </c>
      <c r="L4405" t="s">
        <v>64</v>
      </c>
      <c r="M4405" s="1"/>
    </row>
    <row r="4406" spans="1:13" x14ac:dyDescent="0.35">
      <c r="A4406">
        <v>4405</v>
      </c>
      <c r="B4406" t="s">
        <v>8418</v>
      </c>
      <c r="C4406" t="s">
        <v>9475</v>
      </c>
      <c r="D4406" t="s">
        <v>28</v>
      </c>
      <c r="E4406" t="s">
        <v>29</v>
      </c>
      <c r="F4406">
        <v>90</v>
      </c>
      <c r="G4406" t="s">
        <v>9476</v>
      </c>
      <c r="H4406" t="s">
        <v>2284</v>
      </c>
      <c r="I4406" t="s">
        <v>32</v>
      </c>
      <c r="J4406" s="1">
        <v>43899</v>
      </c>
      <c r="K4406">
        <v>43</v>
      </c>
      <c r="L4406" t="s">
        <v>64</v>
      </c>
      <c r="M4406" s="1"/>
    </row>
    <row r="4407" spans="1:13" x14ac:dyDescent="0.35">
      <c r="A4407">
        <v>4406</v>
      </c>
      <c r="B4407" t="s">
        <v>7418</v>
      </c>
      <c r="C4407" t="s">
        <v>3357</v>
      </c>
      <c r="D4407" t="s">
        <v>28</v>
      </c>
      <c r="E4407" t="s">
        <v>29</v>
      </c>
      <c r="F4407">
        <v>60</v>
      </c>
      <c r="G4407" t="s">
        <v>9477</v>
      </c>
      <c r="H4407" t="s">
        <v>2220</v>
      </c>
      <c r="I4407" t="s">
        <v>1889</v>
      </c>
      <c r="J4407" s="1">
        <v>44721</v>
      </c>
      <c r="K4407">
        <v>66</v>
      </c>
      <c r="L4407" t="s">
        <v>33</v>
      </c>
      <c r="M4407" s="1"/>
    </row>
    <row r="4408" spans="1:13" x14ac:dyDescent="0.35">
      <c r="A4408">
        <v>4407</v>
      </c>
      <c r="B4408" t="s">
        <v>4167</v>
      </c>
      <c r="C4408" t="s">
        <v>3892</v>
      </c>
      <c r="D4408" t="s">
        <v>28</v>
      </c>
      <c r="E4408" t="s">
        <v>29</v>
      </c>
      <c r="F4408">
        <v>30</v>
      </c>
      <c r="G4408" t="s">
        <v>9478</v>
      </c>
      <c r="H4408" t="s">
        <v>9233</v>
      </c>
      <c r="I4408" t="s">
        <v>32</v>
      </c>
      <c r="J4408" s="1">
        <v>44573</v>
      </c>
      <c r="K4408">
        <v>6</v>
      </c>
      <c r="L4408" t="s">
        <v>20</v>
      </c>
      <c r="M4408" s="1"/>
    </row>
    <row r="4409" spans="1:13" x14ac:dyDescent="0.35">
      <c r="A4409">
        <v>4408</v>
      </c>
      <c r="B4409" t="s">
        <v>5764</v>
      </c>
      <c r="C4409" t="s">
        <v>5037</v>
      </c>
      <c r="D4409" t="s">
        <v>28</v>
      </c>
      <c r="E4409" t="s">
        <v>29</v>
      </c>
      <c r="F4409">
        <v>90</v>
      </c>
      <c r="G4409" t="s">
        <v>9479</v>
      </c>
      <c r="H4409" t="s">
        <v>7654</v>
      </c>
      <c r="I4409" t="s">
        <v>32</v>
      </c>
      <c r="J4409" s="1">
        <v>44412</v>
      </c>
      <c r="K4409">
        <v>39</v>
      </c>
      <c r="L4409" t="s">
        <v>70</v>
      </c>
      <c r="M4409" s="1"/>
    </row>
    <row r="4410" spans="1:13" x14ac:dyDescent="0.35">
      <c r="A4410">
        <v>4409</v>
      </c>
      <c r="B4410" t="s">
        <v>641</v>
      </c>
      <c r="C4410" t="s">
        <v>4439</v>
      </c>
      <c r="D4410" t="s">
        <v>28</v>
      </c>
      <c r="E4410" t="s">
        <v>29</v>
      </c>
      <c r="F4410">
        <v>60</v>
      </c>
      <c r="G4410" t="s">
        <v>9480</v>
      </c>
      <c r="H4410" t="s">
        <v>326</v>
      </c>
      <c r="I4410" t="s">
        <v>25</v>
      </c>
      <c r="J4410" s="1">
        <v>44860</v>
      </c>
      <c r="K4410">
        <v>73</v>
      </c>
      <c r="L4410" t="s">
        <v>80</v>
      </c>
      <c r="M4410" s="1"/>
    </row>
    <row r="4411" spans="1:13" x14ac:dyDescent="0.35">
      <c r="A4411">
        <v>4410</v>
      </c>
      <c r="B4411" t="s">
        <v>8584</v>
      </c>
      <c r="C4411" t="s">
        <v>6982</v>
      </c>
      <c r="D4411" t="s">
        <v>15</v>
      </c>
      <c r="E4411" t="s">
        <v>5821</v>
      </c>
      <c r="F4411">
        <v>90</v>
      </c>
      <c r="G4411" t="s">
        <v>9481</v>
      </c>
      <c r="H4411" t="s">
        <v>2753</v>
      </c>
      <c r="I4411" t="s">
        <v>124</v>
      </c>
      <c r="J4411" s="1">
        <v>44628</v>
      </c>
      <c r="K4411">
        <v>22</v>
      </c>
      <c r="L4411" t="s">
        <v>70</v>
      </c>
      <c r="M4411" s="1"/>
    </row>
    <row r="4412" spans="1:13" x14ac:dyDescent="0.35">
      <c r="A4412">
        <v>4411</v>
      </c>
      <c r="B4412" t="s">
        <v>4363</v>
      </c>
      <c r="C4412" t="s">
        <v>9482</v>
      </c>
      <c r="D4412" t="s">
        <v>28</v>
      </c>
      <c r="E4412" t="s">
        <v>29</v>
      </c>
      <c r="F4412">
        <v>90</v>
      </c>
      <c r="G4412" t="s">
        <v>9481</v>
      </c>
      <c r="H4412" t="s">
        <v>5167</v>
      </c>
      <c r="I4412" t="s">
        <v>32</v>
      </c>
      <c r="J4412" s="1">
        <v>44640</v>
      </c>
      <c r="K4412">
        <v>30</v>
      </c>
      <c r="L4412" t="s">
        <v>20</v>
      </c>
      <c r="M4412" s="1"/>
    </row>
    <row r="4413" spans="1:13" x14ac:dyDescent="0.35">
      <c r="A4413">
        <v>4412</v>
      </c>
      <c r="B4413" t="s">
        <v>705</v>
      </c>
      <c r="C4413" t="s">
        <v>6447</v>
      </c>
      <c r="D4413" t="s">
        <v>28</v>
      </c>
      <c r="E4413" t="s">
        <v>29</v>
      </c>
      <c r="F4413">
        <v>90</v>
      </c>
      <c r="G4413" t="s">
        <v>9483</v>
      </c>
      <c r="H4413" t="s">
        <v>2325</v>
      </c>
      <c r="I4413" t="s">
        <v>173</v>
      </c>
      <c r="J4413" s="1">
        <v>44261</v>
      </c>
      <c r="K4413">
        <v>56</v>
      </c>
      <c r="L4413" t="s">
        <v>70</v>
      </c>
      <c r="M4413" s="1"/>
    </row>
    <row r="4414" spans="1:13" x14ac:dyDescent="0.35">
      <c r="A4414">
        <v>4413</v>
      </c>
      <c r="B4414" t="s">
        <v>496</v>
      </c>
      <c r="C4414" t="s">
        <v>2991</v>
      </c>
      <c r="D4414" t="s">
        <v>28</v>
      </c>
      <c r="E4414" t="s">
        <v>29</v>
      </c>
      <c r="F4414">
        <v>30</v>
      </c>
      <c r="G4414" t="s">
        <v>9484</v>
      </c>
      <c r="H4414" t="s">
        <v>5718</v>
      </c>
      <c r="I4414" t="s">
        <v>294</v>
      </c>
      <c r="J4414" s="1">
        <v>44115</v>
      </c>
      <c r="K4414">
        <v>80</v>
      </c>
      <c r="L4414" t="s">
        <v>64</v>
      </c>
      <c r="M4414" s="1"/>
    </row>
    <row r="4415" spans="1:13" x14ac:dyDescent="0.35">
      <c r="A4415">
        <v>4414</v>
      </c>
      <c r="B4415" t="s">
        <v>4064</v>
      </c>
      <c r="C4415" t="s">
        <v>4998</v>
      </c>
      <c r="D4415" t="s">
        <v>51</v>
      </c>
      <c r="E4415" t="s">
        <v>16</v>
      </c>
      <c r="F4415">
        <v>30</v>
      </c>
      <c r="G4415" t="s">
        <v>9485</v>
      </c>
      <c r="H4415" t="s">
        <v>1945</v>
      </c>
      <c r="I4415" t="s">
        <v>32</v>
      </c>
      <c r="J4415" s="1">
        <v>44067</v>
      </c>
      <c r="K4415">
        <v>18</v>
      </c>
      <c r="L4415" t="s">
        <v>39</v>
      </c>
      <c r="M4415" s="1"/>
    </row>
    <row r="4416" spans="1:13" x14ac:dyDescent="0.35">
      <c r="A4416">
        <v>4415</v>
      </c>
      <c r="B4416" t="s">
        <v>4064</v>
      </c>
      <c r="C4416" t="s">
        <v>4998</v>
      </c>
      <c r="D4416" t="s">
        <v>51</v>
      </c>
      <c r="E4416" t="s">
        <v>16</v>
      </c>
      <c r="F4416">
        <v>30</v>
      </c>
      <c r="G4416" t="s">
        <v>9485</v>
      </c>
      <c r="H4416" t="s">
        <v>1945</v>
      </c>
      <c r="I4416" t="s">
        <v>32</v>
      </c>
      <c r="J4416" s="1">
        <v>44067</v>
      </c>
      <c r="K4416">
        <v>18</v>
      </c>
      <c r="L4416" t="s">
        <v>39</v>
      </c>
      <c r="M4416" s="1"/>
    </row>
    <row r="4417" spans="1:13" x14ac:dyDescent="0.35">
      <c r="A4417">
        <v>4416</v>
      </c>
      <c r="B4417" t="s">
        <v>9486</v>
      </c>
      <c r="C4417" t="s">
        <v>2367</v>
      </c>
      <c r="D4417" t="s">
        <v>51</v>
      </c>
      <c r="E4417" t="s">
        <v>16</v>
      </c>
      <c r="F4417">
        <v>60</v>
      </c>
      <c r="G4417" t="s">
        <v>9487</v>
      </c>
      <c r="H4417" t="s">
        <v>1977</v>
      </c>
      <c r="I4417" t="s">
        <v>124</v>
      </c>
      <c r="J4417" s="1">
        <v>44682</v>
      </c>
      <c r="K4417">
        <v>58</v>
      </c>
      <c r="L4417" t="s">
        <v>80</v>
      </c>
      <c r="M4417" s="1"/>
    </row>
    <row r="4418" spans="1:13" x14ac:dyDescent="0.35">
      <c r="A4418">
        <v>4417</v>
      </c>
      <c r="B4418" t="s">
        <v>854</v>
      </c>
      <c r="C4418" t="s">
        <v>9488</v>
      </c>
      <c r="D4418" t="s">
        <v>15</v>
      </c>
      <c r="E4418" t="s">
        <v>16</v>
      </c>
      <c r="F4418">
        <v>60</v>
      </c>
      <c r="G4418" t="s">
        <v>9489</v>
      </c>
      <c r="H4418" t="s">
        <v>5449</v>
      </c>
      <c r="I4418" t="s">
        <v>32</v>
      </c>
      <c r="J4418" s="1">
        <v>44072</v>
      </c>
      <c r="K4418">
        <v>54</v>
      </c>
      <c r="L4418" t="s">
        <v>101</v>
      </c>
      <c r="M4418" s="1"/>
    </row>
    <row r="4419" spans="1:13" x14ac:dyDescent="0.35">
      <c r="A4419">
        <v>4418</v>
      </c>
      <c r="B4419" t="s">
        <v>7195</v>
      </c>
      <c r="C4419" t="s">
        <v>1204</v>
      </c>
      <c r="D4419" t="s">
        <v>28</v>
      </c>
      <c r="E4419" t="s">
        <v>29</v>
      </c>
      <c r="F4419">
        <v>60</v>
      </c>
      <c r="G4419" t="s">
        <v>9490</v>
      </c>
      <c r="H4419" t="s">
        <v>9491</v>
      </c>
      <c r="I4419" t="s">
        <v>32</v>
      </c>
      <c r="J4419" s="1">
        <v>44423</v>
      </c>
      <c r="K4419">
        <v>78</v>
      </c>
      <c r="L4419" t="s">
        <v>64</v>
      </c>
      <c r="M4419" s="1"/>
    </row>
    <row r="4420" spans="1:13" x14ac:dyDescent="0.35">
      <c r="A4420">
        <v>4419</v>
      </c>
      <c r="B4420" t="s">
        <v>3742</v>
      </c>
      <c r="C4420" t="s">
        <v>1566</v>
      </c>
      <c r="D4420" t="s">
        <v>28</v>
      </c>
      <c r="E4420" t="s">
        <v>29</v>
      </c>
      <c r="F4420">
        <v>90</v>
      </c>
      <c r="G4420" t="s">
        <v>9492</v>
      </c>
      <c r="H4420" t="s">
        <v>1575</v>
      </c>
      <c r="I4420" t="s">
        <v>1576</v>
      </c>
      <c r="J4420" s="1">
        <v>44821</v>
      </c>
      <c r="K4420">
        <v>21</v>
      </c>
      <c r="L4420" t="s">
        <v>33</v>
      </c>
      <c r="M4420" s="1"/>
    </row>
    <row r="4421" spans="1:13" x14ac:dyDescent="0.35">
      <c r="A4421">
        <v>4420</v>
      </c>
      <c r="B4421" t="s">
        <v>55</v>
      </c>
      <c r="C4421" t="s">
        <v>6355</v>
      </c>
      <c r="D4421" t="s">
        <v>28</v>
      </c>
      <c r="E4421" t="s">
        <v>29</v>
      </c>
      <c r="F4421">
        <v>90</v>
      </c>
      <c r="G4421" t="s">
        <v>9493</v>
      </c>
      <c r="H4421" t="s">
        <v>6546</v>
      </c>
      <c r="I4421" t="s">
        <v>2543</v>
      </c>
      <c r="J4421" s="1">
        <v>44396</v>
      </c>
      <c r="K4421">
        <v>60</v>
      </c>
      <c r="L4421" t="s">
        <v>64</v>
      </c>
      <c r="M4421" s="1"/>
    </row>
    <row r="4422" spans="1:13" x14ac:dyDescent="0.35">
      <c r="A4422">
        <v>4421</v>
      </c>
      <c r="B4422" t="s">
        <v>9422</v>
      </c>
      <c r="C4422" t="s">
        <v>8575</v>
      </c>
      <c r="D4422" t="s">
        <v>51</v>
      </c>
      <c r="E4422" t="s">
        <v>16</v>
      </c>
      <c r="F4422">
        <v>30</v>
      </c>
      <c r="G4422" t="s">
        <v>9493</v>
      </c>
      <c r="H4422" t="s">
        <v>4409</v>
      </c>
      <c r="I4422" t="s">
        <v>294</v>
      </c>
      <c r="J4422" s="1">
        <v>44259</v>
      </c>
      <c r="K4422">
        <v>77</v>
      </c>
      <c r="L4422" t="s">
        <v>39</v>
      </c>
      <c r="M4422" s="1"/>
    </row>
    <row r="4423" spans="1:13" x14ac:dyDescent="0.35">
      <c r="A4423">
        <v>4422</v>
      </c>
      <c r="B4423" t="s">
        <v>9494</v>
      </c>
      <c r="C4423" t="s">
        <v>7398</v>
      </c>
      <c r="D4423" t="s">
        <v>51</v>
      </c>
      <c r="E4423" t="s">
        <v>16</v>
      </c>
      <c r="F4423">
        <v>90</v>
      </c>
      <c r="G4423" t="s">
        <v>9495</v>
      </c>
      <c r="H4423" t="s">
        <v>3449</v>
      </c>
      <c r="I4423" t="s">
        <v>187</v>
      </c>
      <c r="J4423" s="1">
        <v>44550</v>
      </c>
      <c r="K4423">
        <v>24</v>
      </c>
      <c r="L4423" t="s">
        <v>33</v>
      </c>
      <c r="M4423" s="1"/>
    </row>
    <row r="4424" spans="1:13" x14ac:dyDescent="0.35">
      <c r="A4424">
        <v>4423</v>
      </c>
      <c r="B4424" t="s">
        <v>9496</v>
      </c>
      <c r="C4424" t="s">
        <v>6562</v>
      </c>
      <c r="D4424" t="s">
        <v>28</v>
      </c>
      <c r="E4424" t="s">
        <v>29</v>
      </c>
      <c r="F4424">
        <v>60</v>
      </c>
      <c r="G4424" t="s">
        <v>9497</v>
      </c>
      <c r="H4424" t="s">
        <v>4404</v>
      </c>
      <c r="I4424" t="s">
        <v>32</v>
      </c>
      <c r="J4424" s="1">
        <v>44672</v>
      </c>
      <c r="K4424">
        <v>46</v>
      </c>
      <c r="L4424" t="s">
        <v>159</v>
      </c>
      <c r="M4424" s="1"/>
    </row>
    <row r="4425" spans="1:13" x14ac:dyDescent="0.35">
      <c r="A4425">
        <v>4424</v>
      </c>
      <c r="B4425" t="s">
        <v>9498</v>
      </c>
      <c r="D4425" t="s">
        <v>51</v>
      </c>
      <c r="E4425" t="s">
        <v>291</v>
      </c>
      <c r="F4425">
        <v>60</v>
      </c>
      <c r="G4425" t="s">
        <v>9499</v>
      </c>
      <c r="H4425" t="s">
        <v>4386</v>
      </c>
      <c r="I4425" t="s">
        <v>32</v>
      </c>
      <c r="J4425" s="1">
        <v>44926</v>
      </c>
      <c r="K4425">
        <v>30</v>
      </c>
      <c r="L4425" t="s">
        <v>45</v>
      </c>
      <c r="M4425" s="1"/>
    </row>
    <row r="4426" spans="1:13" x14ac:dyDescent="0.35">
      <c r="A4426">
        <v>4425</v>
      </c>
      <c r="B4426" t="s">
        <v>9500</v>
      </c>
      <c r="C4426" t="s">
        <v>1585</v>
      </c>
      <c r="D4426" t="s">
        <v>41</v>
      </c>
      <c r="E4426" t="s">
        <v>16</v>
      </c>
      <c r="F4426">
        <v>60</v>
      </c>
      <c r="G4426" t="s">
        <v>9501</v>
      </c>
      <c r="H4426" t="s">
        <v>412</v>
      </c>
      <c r="I4426" t="s">
        <v>187</v>
      </c>
      <c r="J4426" s="1">
        <v>44572</v>
      </c>
      <c r="K4426">
        <v>6</v>
      </c>
      <c r="L4426" t="s">
        <v>39</v>
      </c>
      <c r="M4426" s="1"/>
    </row>
    <row r="4427" spans="1:13" x14ac:dyDescent="0.35">
      <c r="A4427">
        <v>4426</v>
      </c>
      <c r="B4427" t="s">
        <v>9502</v>
      </c>
      <c r="C4427" t="s">
        <v>1145</v>
      </c>
      <c r="D4427" t="s">
        <v>15</v>
      </c>
      <c r="E4427" t="s">
        <v>16</v>
      </c>
      <c r="F4427">
        <v>30</v>
      </c>
      <c r="G4427" t="s">
        <v>9503</v>
      </c>
      <c r="H4427" t="s">
        <v>694</v>
      </c>
      <c r="I4427" t="s">
        <v>32</v>
      </c>
      <c r="J4427" s="1">
        <v>44790</v>
      </c>
      <c r="K4427">
        <v>30</v>
      </c>
      <c r="L4427" t="s">
        <v>54</v>
      </c>
      <c r="M4427" s="1"/>
    </row>
    <row r="4428" spans="1:13" x14ac:dyDescent="0.35">
      <c r="A4428">
        <v>4427</v>
      </c>
      <c r="B4428" t="s">
        <v>9504</v>
      </c>
      <c r="C4428" t="s">
        <v>406</v>
      </c>
      <c r="D4428" t="s">
        <v>15</v>
      </c>
      <c r="E4428" t="s">
        <v>16</v>
      </c>
      <c r="F4428">
        <v>30</v>
      </c>
      <c r="G4428" t="s">
        <v>9505</v>
      </c>
      <c r="H4428" t="s">
        <v>898</v>
      </c>
      <c r="I4428" t="s">
        <v>32</v>
      </c>
      <c r="J4428" s="1">
        <v>44404</v>
      </c>
      <c r="K4428">
        <v>6</v>
      </c>
      <c r="L4428" t="s">
        <v>70</v>
      </c>
      <c r="M4428" s="1"/>
    </row>
    <row r="4429" spans="1:13" x14ac:dyDescent="0.35">
      <c r="A4429">
        <v>4428</v>
      </c>
      <c r="B4429" t="s">
        <v>9506</v>
      </c>
      <c r="C4429" t="s">
        <v>3071</v>
      </c>
      <c r="D4429" t="s">
        <v>51</v>
      </c>
      <c r="E4429" t="s">
        <v>16</v>
      </c>
      <c r="F4429">
        <v>90</v>
      </c>
      <c r="G4429" t="s">
        <v>9507</v>
      </c>
      <c r="H4429" t="s">
        <v>7642</v>
      </c>
      <c r="I4429" t="s">
        <v>32</v>
      </c>
      <c r="J4429" s="1">
        <v>44558</v>
      </c>
      <c r="K4429">
        <v>88</v>
      </c>
      <c r="L4429" t="s">
        <v>159</v>
      </c>
      <c r="M4429" s="1"/>
    </row>
    <row r="4430" spans="1:13" x14ac:dyDescent="0.35">
      <c r="A4430">
        <v>4429</v>
      </c>
      <c r="B4430" t="s">
        <v>9508</v>
      </c>
      <c r="C4430" t="s">
        <v>5032</v>
      </c>
      <c r="D4430" t="s">
        <v>15</v>
      </c>
      <c r="E4430" t="s">
        <v>16</v>
      </c>
      <c r="F4430">
        <v>60</v>
      </c>
      <c r="G4430" t="s">
        <v>9509</v>
      </c>
      <c r="H4430" t="s">
        <v>1764</v>
      </c>
      <c r="I4430" t="s">
        <v>124</v>
      </c>
      <c r="J4430" s="1">
        <v>44907</v>
      </c>
      <c r="K4430">
        <v>33</v>
      </c>
      <c r="L4430" t="s">
        <v>101</v>
      </c>
      <c r="M4430" s="1"/>
    </row>
    <row r="4431" spans="1:13" x14ac:dyDescent="0.35">
      <c r="A4431">
        <v>4430</v>
      </c>
      <c r="B4431" t="s">
        <v>2994</v>
      </c>
      <c r="C4431" t="s">
        <v>653</v>
      </c>
      <c r="D4431" t="s">
        <v>28</v>
      </c>
      <c r="E4431" t="s">
        <v>29</v>
      </c>
      <c r="F4431">
        <v>30</v>
      </c>
      <c r="G4431" t="s">
        <v>9510</v>
      </c>
      <c r="H4431" t="s">
        <v>772</v>
      </c>
      <c r="I4431" t="s">
        <v>32</v>
      </c>
      <c r="J4431" s="1">
        <v>44604</v>
      </c>
      <c r="K4431">
        <v>26</v>
      </c>
      <c r="L4431" t="s">
        <v>39</v>
      </c>
      <c r="M4431" s="1"/>
    </row>
    <row r="4432" spans="1:13" x14ac:dyDescent="0.35">
      <c r="A4432">
        <v>4431</v>
      </c>
      <c r="B4432" t="s">
        <v>9511</v>
      </c>
      <c r="C4432" t="s">
        <v>4803</v>
      </c>
      <c r="D4432" t="s">
        <v>15</v>
      </c>
      <c r="E4432" t="s">
        <v>16</v>
      </c>
      <c r="F4432">
        <v>90</v>
      </c>
      <c r="G4432" t="s">
        <v>9512</v>
      </c>
      <c r="H4432" t="s">
        <v>7546</v>
      </c>
      <c r="I4432" t="s">
        <v>187</v>
      </c>
      <c r="J4432" s="1">
        <v>44448</v>
      </c>
      <c r="K4432">
        <v>61</v>
      </c>
      <c r="L4432" t="s">
        <v>45</v>
      </c>
      <c r="M4432" s="1"/>
    </row>
    <row r="4433" spans="1:13" x14ac:dyDescent="0.35">
      <c r="A4433">
        <v>4432</v>
      </c>
      <c r="B4433" t="s">
        <v>4815</v>
      </c>
      <c r="C4433" t="s">
        <v>6730</v>
      </c>
      <c r="D4433" t="s">
        <v>28</v>
      </c>
      <c r="E4433" t="s">
        <v>29</v>
      </c>
      <c r="F4433">
        <v>90</v>
      </c>
      <c r="G4433" t="s">
        <v>9512</v>
      </c>
      <c r="H4433" t="s">
        <v>1168</v>
      </c>
      <c r="I4433" t="s">
        <v>32</v>
      </c>
      <c r="J4433" s="1">
        <v>44282</v>
      </c>
      <c r="K4433">
        <v>42</v>
      </c>
      <c r="L4433" t="s">
        <v>70</v>
      </c>
      <c r="M4433" s="1"/>
    </row>
    <row r="4434" spans="1:13" x14ac:dyDescent="0.35">
      <c r="A4434">
        <v>4433</v>
      </c>
      <c r="B4434" t="s">
        <v>5730</v>
      </c>
      <c r="C4434" t="s">
        <v>8490</v>
      </c>
      <c r="D4434" t="s">
        <v>51</v>
      </c>
      <c r="E4434" t="s">
        <v>16</v>
      </c>
      <c r="F4434">
        <v>30</v>
      </c>
      <c r="G4434" t="s">
        <v>9513</v>
      </c>
      <c r="H4434" t="s">
        <v>2536</v>
      </c>
      <c r="I4434" t="s">
        <v>124</v>
      </c>
      <c r="J4434" s="1">
        <v>44706</v>
      </c>
      <c r="K4434">
        <v>15</v>
      </c>
      <c r="L4434" t="s">
        <v>80</v>
      </c>
      <c r="M4434" s="1"/>
    </row>
    <row r="4435" spans="1:13" x14ac:dyDescent="0.35">
      <c r="A4435">
        <v>4434</v>
      </c>
      <c r="B4435" t="s">
        <v>9514</v>
      </c>
      <c r="C4435" t="s">
        <v>7889</v>
      </c>
      <c r="D4435" t="s">
        <v>51</v>
      </c>
      <c r="E4435" t="s">
        <v>16</v>
      </c>
      <c r="F4435">
        <v>30</v>
      </c>
      <c r="G4435" t="s">
        <v>9515</v>
      </c>
      <c r="H4435" t="s">
        <v>5521</v>
      </c>
      <c r="I4435" t="s">
        <v>25</v>
      </c>
      <c r="J4435" s="1">
        <v>44481</v>
      </c>
      <c r="K4435">
        <v>13</v>
      </c>
      <c r="L4435" t="s">
        <v>20</v>
      </c>
      <c r="M4435" s="1"/>
    </row>
    <row r="4436" spans="1:13" x14ac:dyDescent="0.35">
      <c r="A4436">
        <v>4435</v>
      </c>
      <c r="B4436" t="s">
        <v>9516</v>
      </c>
      <c r="C4436" t="s">
        <v>2920</v>
      </c>
      <c r="D4436" t="s">
        <v>28</v>
      </c>
      <c r="E4436" t="s">
        <v>29</v>
      </c>
      <c r="F4436">
        <v>30</v>
      </c>
      <c r="G4436" t="s">
        <v>9517</v>
      </c>
      <c r="H4436" t="s">
        <v>5271</v>
      </c>
      <c r="I4436" t="s">
        <v>187</v>
      </c>
      <c r="J4436" s="1">
        <v>44783</v>
      </c>
      <c r="K4436">
        <v>54</v>
      </c>
      <c r="L4436" t="s">
        <v>20</v>
      </c>
      <c r="M4436" s="1"/>
    </row>
    <row r="4437" spans="1:13" x14ac:dyDescent="0.35">
      <c r="A4437">
        <v>4436</v>
      </c>
      <c r="B4437" t="s">
        <v>9518</v>
      </c>
      <c r="C4437" t="s">
        <v>4366</v>
      </c>
      <c r="D4437" t="s">
        <v>51</v>
      </c>
      <c r="E4437" t="s">
        <v>16</v>
      </c>
      <c r="F4437">
        <v>60</v>
      </c>
      <c r="G4437" t="s">
        <v>9519</v>
      </c>
      <c r="H4437" t="s">
        <v>4283</v>
      </c>
      <c r="I4437" t="s">
        <v>178</v>
      </c>
      <c r="J4437" s="1">
        <v>44452</v>
      </c>
      <c r="K4437">
        <v>7</v>
      </c>
      <c r="L4437" t="s">
        <v>20</v>
      </c>
      <c r="M4437" s="1"/>
    </row>
    <row r="4438" spans="1:13" x14ac:dyDescent="0.35">
      <c r="A4438">
        <v>4437</v>
      </c>
      <c r="B4438" t="s">
        <v>6198</v>
      </c>
      <c r="C4438" t="s">
        <v>3732</v>
      </c>
      <c r="D4438" t="s">
        <v>28</v>
      </c>
      <c r="E4438" t="s">
        <v>29</v>
      </c>
      <c r="F4438">
        <v>30</v>
      </c>
      <c r="G4438" t="s">
        <v>9520</v>
      </c>
      <c r="H4438" t="s">
        <v>99</v>
      </c>
      <c r="I4438" t="s">
        <v>100</v>
      </c>
      <c r="J4438" s="1">
        <v>44432</v>
      </c>
      <c r="K4438">
        <v>15</v>
      </c>
      <c r="L4438" t="s">
        <v>54</v>
      </c>
      <c r="M4438" s="1"/>
    </row>
    <row r="4439" spans="1:13" x14ac:dyDescent="0.35">
      <c r="A4439">
        <v>4438</v>
      </c>
      <c r="B4439" t="s">
        <v>7686</v>
      </c>
      <c r="C4439" t="s">
        <v>256</v>
      </c>
      <c r="D4439" t="s">
        <v>15</v>
      </c>
      <c r="E4439" t="s">
        <v>16</v>
      </c>
      <c r="F4439">
        <v>60</v>
      </c>
      <c r="G4439" t="s">
        <v>9521</v>
      </c>
      <c r="H4439" t="s">
        <v>455</v>
      </c>
      <c r="I4439" t="s">
        <v>187</v>
      </c>
      <c r="J4439" s="1">
        <v>44067</v>
      </c>
      <c r="K4439">
        <v>56</v>
      </c>
      <c r="L4439" t="s">
        <v>54</v>
      </c>
      <c r="M4439" s="1"/>
    </row>
    <row r="4440" spans="1:13" x14ac:dyDescent="0.35">
      <c r="A4440">
        <v>4439</v>
      </c>
      <c r="B4440" t="s">
        <v>9522</v>
      </c>
      <c r="C4440" t="s">
        <v>4032</v>
      </c>
      <c r="D4440" t="s">
        <v>51</v>
      </c>
      <c r="E4440" t="s">
        <v>16</v>
      </c>
      <c r="F4440">
        <v>60</v>
      </c>
      <c r="G4440" t="s">
        <v>9523</v>
      </c>
      <c r="H4440" t="s">
        <v>5631</v>
      </c>
      <c r="I4440" t="s">
        <v>129</v>
      </c>
      <c r="J4440" s="1">
        <v>44884</v>
      </c>
      <c r="K4440">
        <v>103</v>
      </c>
      <c r="L4440" t="s">
        <v>101</v>
      </c>
      <c r="M4440" s="1"/>
    </row>
    <row r="4441" spans="1:13" x14ac:dyDescent="0.35">
      <c r="A4441">
        <v>4440</v>
      </c>
      <c r="B4441" t="s">
        <v>2510</v>
      </c>
      <c r="C4441" t="s">
        <v>3314</v>
      </c>
      <c r="D4441" t="s">
        <v>51</v>
      </c>
      <c r="E4441" t="s">
        <v>16</v>
      </c>
      <c r="F4441">
        <v>30</v>
      </c>
      <c r="G4441" t="s">
        <v>9524</v>
      </c>
      <c r="H4441" t="s">
        <v>5915</v>
      </c>
      <c r="I4441" t="s">
        <v>32</v>
      </c>
      <c r="J4441" s="1">
        <v>44746</v>
      </c>
      <c r="K4441">
        <v>19</v>
      </c>
      <c r="L4441" t="s">
        <v>159</v>
      </c>
      <c r="M4441" s="1"/>
    </row>
    <row r="4442" spans="1:13" x14ac:dyDescent="0.35">
      <c r="A4442">
        <v>4441</v>
      </c>
      <c r="B4442" t="s">
        <v>9525</v>
      </c>
      <c r="C4442" t="s">
        <v>268</v>
      </c>
      <c r="D4442" t="s">
        <v>15</v>
      </c>
      <c r="E4442" t="s">
        <v>16</v>
      </c>
      <c r="F4442">
        <v>60</v>
      </c>
      <c r="G4442" t="s">
        <v>9526</v>
      </c>
      <c r="H4442" t="s">
        <v>4085</v>
      </c>
      <c r="I4442" t="s">
        <v>240</v>
      </c>
      <c r="J4442" s="1">
        <v>43958</v>
      </c>
      <c r="K4442">
        <v>62</v>
      </c>
      <c r="L4442" t="s">
        <v>33</v>
      </c>
      <c r="M4442" s="1"/>
    </row>
    <row r="4443" spans="1:13" x14ac:dyDescent="0.35">
      <c r="A4443">
        <v>4442</v>
      </c>
      <c r="B4443" t="s">
        <v>4817</v>
      </c>
      <c r="C4443" t="s">
        <v>2995</v>
      </c>
      <c r="D4443" t="s">
        <v>41</v>
      </c>
      <c r="E4443" t="s">
        <v>16</v>
      </c>
      <c r="F4443">
        <v>30</v>
      </c>
      <c r="G4443" t="s">
        <v>9527</v>
      </c>
      <c r="H4443" t="s">
        <v>400</v>
      </c>
      <c r="I4443" t="s">
        <v>401</v>
      </c>
      <c r="J4443" s="1">
        <v>44013</v>
      </c>
      <c r="K4443">
        <v>38</v>
      </c>
      <c r="L4443" t="s">
        <v>80</v>
      </c>
      <c r="M4443" s="1"/>
    </row>
    <row r="4444" spans="1:13" x14ac:dyDescent="0.35">
      <c r="A4444">
        <v>4443</v>
      </c>
      <c r="B4444" t="s">
        <v>9528</v>
      </c>
      <c r="C4444" t="s">
        <v>832</v>
      </c>
      <c r="D4444" t="s">
        <v>51</v>
      </c>
      <c r="E4444" t="s">
        <v>16</v>
      </c>
      <c r="F4444">
        <v>60</v>
      </c>
      <c r="G4444" t="s">
        <v>9529</v>
      </c>
      <c r="H4444" t="s">
        <v>1347</v>
      </c>
      <c r="I4444" t="s">
        <v>32</v>
      </c>
      <c r="J4444" s="1">
        <v>44468</v>
      </c>
      <c r="K4444">
        <v>90</v>
      </c>
      <c r="L4444" t="s">
        <v>54</v>
      </c>
      <c r="M4444" s="1"/>
    </row>
    <row r="4445" spans="1:13" x14ac:dyDescent="0.35">
      <c r="A4445">
        <v>4444</v>
      </c>
      <c r="B4445" t="s">
        <v>8407</v>
      </c>
      <c r="C4445" t="s">
        <v>3812</v>
      </c>
      <c r="D4445" t="s">
        <v>28</v>
      </c>
      <c r="E4445" t="s">
        <v>29</v>
      </c>
      <c r="F4445">
        <v>60</v>
      </c>
      <c r="G4445" t="s">
        <v>9530</v>
      </c>
      <c r="H4445" t="s">
        <v>18</v>
      </c>
      <c r="I4445" t="s">
        <v>19</v>
      </c>
      <c r="J4445" s="1">
        <v>44693</v>
      </c>
      <c r="K4445">
        <v>17</v>
      </c>
      <c r="L4445" t="s">
        <v>64</v>
      </c>
      <c r="M4445" s="1"/>
    </row>
    <row r="4446" spans="1:13" x14ac:dyDescent="0.35">
      <c r="A4446">
        <v>4445</v>
      </c>
      <c r="B4446" t="s">
        <v>9531</v>
      </c>
      <c r="C4446" t="s">
        <v>2785</v>
      </c>
      <c r="D4446" t="s">
        <v>15</v>
      </c>
      <c r="E4446" t="s">
        <v>16</v>
      </c>
      <c r="F4446">
        <v>90</v>
      </c>
      <c r="G4446" t="s">
        <v>9532</v>
      </c>
      <c r="H4446" t="s">
        <v>1249</v>
      </c>
      <c r="I4446" t="s">
        <v>146</v>
      </c>
      <c r="J4446" s="1">
        <v>44408</v>
      </c>
      <c r="K4446">
        <v>8</v>
      </c>
      <c r="L4446" t="s">
        <v>54</v>
      </c>
      <c r="M4446" s="1"/>
    </row>
    <row r="4447" spans="1:13" x14ac:dyDescent="0.35">
      <c r="A4447">
        <v>4446</v>
      </c>
      <c r="B4447" t="s">
        <v>2259</v>
      </c>
      <c r="C4447" t="s">
        <v>492</v>
      </c>
      <c r="D4447" t="s">
        <v>28</v>
      </c>
      <c r="E4447" t="s">
        <v>29</v>
      </c>
      <c r="F4447">
        <v>30</v>
      </c>
      <c r="G4447" t="s">
        <v>9533</v>
      </c>
      <c r="H4447" t="s">
        <v>1590</v>
      </c>
      <c r="I4447" t="s">
        <v>32</v>
      </c>
      <c r="J4447" s="1">
        <v>44707</v>
      </c>
      <c r="K4447">
        <v>25</v>
      </c>
      <c r="L4447" t="s">
        <v>101</v>
      </c>
      <c r="M4447" s="1"/>
    </row>
    <row r="4448" spans="1:13" x14ac:dyDescent="0.35">
      <c r="A4448">
        <v>4447</v>
      </c>
      <c r="B4448" t="s">
        <v>3191</v>
      </c>
      <c r="C4448" t="s">
        <v>9534</v>
      </c>
      <c r="D4448" t="s">
        <v>15</v>
      </c>
      <c r="E4448" t="s">
        <v>16</v>
      </c>
      <c r="F4448">
        <v>60</v>
      </c>
      <c r="G4448" t="s">
        <v>9535</v>
      </c>
      <c r="H4448" t="s">
        <v>9536</v>
      </c>
      <c r="I4448" t="s">
        <v>32</v>
      </c>
      <c r="J4448" s="1">
        <v>43905</v>
      </c>
      <c r="K4448">
        <v>34</v>
      </c>
      <c r="L4448" t="s">
        <v>64</v>
      </c>
      <c r="M4448" s="1"/>
    </row>
    <row r="4449" spans="1:13" x14ac:dyDescent="0.35">
      <c r="A4449">
        <v>4448</v>
      </c>
      <c r="B4449" t="s">
        <v>9537</v>
      </c>
      <c r="C4449" t="s">
        <v>3226</v>
      </c>
      <c r="D4449" t="s">
        <v>51</v>
      </c>
      <c r="E4449" t="s">
        <v>16</v>
      </c>
      <c r="F4449">
        <v>60</v>
      </c>
      <c r="G4449" t="s">
        <v>9538</v>
      </c>
      <c r="H4449" t="s">
        <v>1018</v>
      </c>
      <c r="I4449" t="s">
        <v>294</v>
      </c>
      <c r="J4449" s="1">
        <v>44588</v>
      </c>
      <c r="K4449">
        <v>43</v>
      </c>
      <c r="L4449" t="s">
        <v>39</v>
      </c>
      <c r="M4449" s="1"/>
    </row>
    <row r="4450" spans="1:13" x14ac:dyDescent="0.35">
      <c r="A4450">
        <v>4449</v>
      </c>
      <c r="B4450" t="s">
        <v>4805</v>
      </c>
      <c r="C4450" t="s">
        <v>1196</v>
      </c>
      <c r="D4450" t="s">
        <v>15</v>
      </c>
      <c r="E4450" t="s">
        <v>16</v>
      </c>
      <c r="F4450">
        <v>30</v>
      </c>
      <c r="G4450" t="s">
        <v>9538</v>
      </c>
      <c r="H4450" t="s">
        <v>382</v>
      </c>
      <c r="I4450" t="s">
        <v>32</v>
      </c>
      <c r="J4450" s="1">
        <v>43992</v>
      </c>
      <c r="K4450">
        <v>67</v>
      </c>
      <c r="L4450" t="s">
        <v>70</v>
      </c>
      <c r="M4450" s="1"/>
    </row>
    <row r="4451" spans="1:13" x14ac:dyDescent="0.35">
      <c r="A4451">
        <v>4450</v>
      </c>
      <c r="B4451" t="s">
        <v>2388</v>
      </c>
      <c r="C4451" t="s">
        <v>1783</v>
      </c>
      <c r="D4451" t="s">
        <v>28</v>
      </c>
      <c r="E4451" t="s">
        <v>29</v>
      </c>
      <c r="F4451">
        <v>60</v>
      </c>
      <c r="G4451" t="s">
        <v>9539</v>
      </c>
      <c r="H4451" t="s">
        <v>2476</v>
      </c>
      <c r="I4451" t="s">
        <v>38</v>
      </c>
      <c r="J4451" s="1">
        <v>44733</v>
      </c>
      <c r="K4451">
        <v>105</v>
      </c>
      <c r="L4451" t="s">
        <v>20</v>
      </c>
      <c r="M4451" s="1"/>
    </row>
    <row r="4452" spans="1:13" x14ac:dyDescent="0.35">
      <c r="A4452">
        <v>4451</v>
      </c>
      <c r="B4452" t="s">
        <v>9540</v>
      </c>
      <c r="C4452" t="s">
        <v>1861</v>
      </c>
      <c r="D4452" t="s">
        <v>51</v>
      </c>
      <c r="E4452" t="s">
        <v>16</v>
      </c>
      <c r="F4452">
        <v>90</v>
      </c>
      <c r="G4452" t="s">
        <v>9541</v>
      </c>
      <c r="H4452" t="s">
        <v>1444</v>
      </c>
      <c r="I4452" t="s">
        <v>1199</v>
      </c>
      <c r="J4452" s="1">
        <v>44010</v>
      </c>
      <c r="K4452">
        <v>78</v>
      </c>
      <c r="L4452" t="s">
        <v>101</v>
      </c>
      <c r="M4452" s="1"/>
    </row>
    <row r="4453" spans="1:13" x14ac:dyDescent="0.35">
      <c r="A4453">
        <v>4452</v>
      </c>
      <c r="B4453" t="s">
        <v>9542</v>
      </c>
      <c r="C4453" t="s">
        <v>2409</v>
      </c>
      <c r="D4453" t="s">
        <v>15</v>
      </c>
      <c r="E4453" t="s">
        <v>16</v>
      </c>
      <c r="F4453">
        <v>90</v>
      </c>
      <c r="G4453" t="s">
        <v>9543</v>
      </c>
      <c r="H4453" t="s">
        <v>6319</v>
      </c>
      <c r="I4453" t="s">
        <v>32</v>
      </c>
      <c r="J4453" s="1">
        <v>44711</v>
      </c>
      <c r="K4453">
        <v>69</v>
      </c>
      <c r="L4453" t="s">
        <v>39</v>
      </c>
      <c r="M4453" s="1"/>
    </row>
    <row r="4454" spans="1:13" x14ac:dyDescent="0.35">
      <c r="A4454">
        <v>4453</v>
      </c>
      <c r="B4454" t="s">
        <v>4392</v>
      </c>
      <c r="C4454" t="s">
        <v>1172</v>
      </c>
      <c r="D4454" t="s">
        <v>28</v>
      </c>
      <c r="E4454" t="s">
        <v>29</v>
      </c>
      <c r="F4454">
        <v>30</v>
      </c>
      <c r="G4454" t="s">
        <v>9544</v>
      </c>
      <c r="H4454" t="s">
        <v>315</v>
      </c>
      <c r="I4454" t="s">
        <v>32</v>
      </c>
      <c r="J4454" s="1">
        <v>44434</v>
      </c>
      <c r="K4454">
        <v>11</v>
      </c>
      <c r="L4454" t="s">
        <v>20</v>
      </c>
      <c r="M4454" s="1"/>
    </row>
    <row r="4455" spans="1:13" x14ac:dyDescent="0.35">
      <c r="A4455">
        <v>4454</v>
      </c>
      <c r="B4455" t="s">
        <v>6637</v>
      </c>
      <c r="C4455" t="s">
        <v>653</v>
      </c>
      <c r="D4455" t="s">
        <v>51</v>
      </c>
      <c r="E4455" t="s">
        <v>16</v>
      </c>
      <c r="F4455">
        <v>60</v>
      </c>
      <c r="G4455" t="s">
        <v>9545</v>
      </c>
      <c r="H4455" t="s">
        <v>3324</v>
      </c>
      <c r="I4455" t="s">
        <v>32</v>
      </c>
      <c r="J4455" s="1">
        <v>43942</v>
      </c>
      <c r="K4455">
        <v>65</v>
      </c>
      <c r="L4455" t="s">
        <v>33</v>
      </c>
      <c r="M4455" s="1"/>
    </row>
    <row r="4456" spans="1:13" x14ac:dyDescent="0.35">
      <c r="A4456">
        <v>4455</v>
      </c>
      <c r="B4456" t="s">
        <v>9511</v>
      </c>
      <c r="C4456" t="s">
        <v>2282</v>
      </c>
      <c r="D4456" t="s">
        <v>51</v>
      </c>
      <c r="E4456" t="s">
        <v>16</v>
      </c>
      <c r="F4456">
        <v>60</v>
      </c>
      <c r="G4456" t="s">
        <v>9546</v>
      </c>
      <c r="H4456" t="s">
        <v>6343</v>
      </c>
      <c r="I4456" t="s">
        <v>32</v>
      </c>
      <c r="J4456" s="1">
        <v>44115</v>
      </c>
      <c r="K4456">
        <v>16</v>
      </c>
      <c r="L4456" t="s">
        <v>54</v>
      </c>
      <c r="M4456" s="1"/>
    </row>
    <row r="4457" spans="1:13" x14ac:dyDescent="0.35">
      <c r="A4457">
        <v>4456</v>
      </c>
      <c r="B4457" t="s">
        <v>8187</v>
      </c>
      <c r="C4457" t="s">
        <v>3956</v>
      </c>
      <c r="D4457" t="s">
        <v>28</v>
      </c>
      <c r="E4457" t="s">
        <v>29</v>
      </c>
      <c r="F4457">
        <v>60</v>
      </c>
      <c r="G4457" t="s">
        <v>9547</v>
      </c>
      <c r="H4457" t="s">
        <v>1754</v>
      </c>
      <c r="I4457" t="s">
        <v>25</v>
      </c>
      <c r="J4457" s="1">
        <v>44622</v>
      </c>
      <c r="K4457">
        <v>4</v>
      </c>
      <c r="L4457" t="s">
        <v>101</v>
      </c>
      <c r="M4457" s="1"/>
    </row>
    <row r="4458" spans="1:13" x14ac:dyDescent="0.35">
      <c r="A4458">
        <v>4457</v>
      </c>
      <c r="B4458" t="s">
        <v>1748</v>
      </c>
      <c r="C4458" t="s">
        <v>928</v>
      </c>
      <c r="D4458" t="s">
        <v>28</v>
      </c>
      <c r="E4458" t="s">
        <v>29</v>
      </c>
      <c r="F4458">
        <v>30</v>
      </c>
      <c r="G4458" t="s">
        <v>9548</v>
      </c>
      <c r="H4458" t="s">
        <v>1408</v>
      </c>
      <c r="I4458" t="s">
        <v>1083</v>
      </c>
      <c r="J4458" s="1">
        <v>43975</v>
      </c>
      <c r="K4458">
        <v>54</v>
      </c>
      <c r="L4458" t="s">
        <v>64</v>
      </c>
      <c r="M4458" s="1"/>
    </row>
    <row r="4459" spans="1:13" x14ac:dyDescent="0.35">
      <c r="A4459">
        <v>4458</v>
      </c>
      <c r="B4459" t="s">
        <v>3410</v>
      </c>
      <c r="C4459" t="s">
        <v>5346</v>
      </c>
      <c r="D4459" t="s">
        <v>28</v>
      </c>
      <c r="E4459" t="s">
        <v>29</v>
      </c>
      <c r="F4459">
        <v>60</v>
      </c>
      <c r="G4459" t="s">
        <v>9549</v>
      </c>
      <c r="H4459" t="s">
        <v>2183</v>
      </c>
      <c r="I4459" t="s">
        <v>124</v>
      </c>
      <c r="J4459" s="1">
        <v>44626</v>
      </c>
      <c r="K4459">
        <v>23</v>
      </c>
      <c r="L4459" t="s">
        <v>39</v>
      </c>
      <c r="M4459" s="1"/>
    </row>
    <row r="4460" spans="1:13" x14ac:dyDescent="0.35">
      <c r="A4460">
        <v>4459</v>
      </c>
      <c r="B4460" t="s">
        <v>2527</v>
      </c>
      <c r="C4460" t="s">
        <v>7266</v>
      </c>
      <c r="D4460" t="s">
        <v>28</v>
      </c>
      <c r="E4460" t="s">
        <v>29</v>
      </c>
      <c r="F4460">
        <v>60</v>
      </c>
      <c r="G4460" t="s">
        <v>2512</v>
      </c>
      <c r="H4460" t="s">
        <v>338</v>
      </c>
      <c r="I4460" t="s">
        <v>173</v>
      </c>
      <c r="J4460" s="1">
        <v>44356</v>
      </c>
      <c r="K4460">
        <v>89</v>
      </c>
      <c r="L4460" t="s">
        <v>54</v>
      </c>
      <c r="M4460" s="1"/>
    </row>
    <row r="4461" spans="1:13" x14ac:dyDescent="0.35">
      <c r="A4461">
        <v>4460</v>
      </c>
      <c r="B4461" t="s">
        <v>9550</v>
      </c>
      <c r="C4461" t="s">
        <v>1517</v>
      </c>
      <c r="D4461" t="s">
        <v>15</v>
      </c>
      <c r="E4461" t="s">
        <v>16</v>
      </c>
      <c r="F4461">
        <v>60</v>
      </c>
      <c r="G4461" t="s">
        <v>9551</v>
      </c>
      <c r="H4461" t="s">
        <v>1937</v>
      </c>
      <c r="I4461" t="s">
        <v>25</v>
      </c>
      <c r="J4461" s="1">
        <v>44873</v>
      </c>
      <c r="K4461">
        <v>41</v>
      </c>
      <c r="L4461" t="s">
        <v>101</v>
      </c>
      <c r="M4461" s="1"/>
    </row>
    <row r="4462" spans="1:13" x14ac:dyDescent="0.35">
      <c r="A4462">
        <v>4461</v>
      </c>
      <c r="B4462" t="s">
        <v>9552</v>
      </c>
      <c r="C4462" t="s">
        <v>82</v>
      </c>
      <c r="D4462" t="s">
        <v>28</v>
      </c>
      <c r="E4462" t="s">
        <v>29</v>
      </c>
      <c r="F4462">
        <v>90</v>
      </c>
      <c r="G4462" t="s">
        <v>9553</v>
      </c>
      <c r="H4462" t="s">
        <v>1823</v>
      </c>
      <c r="I4462" t="s">
        <v>1824</v>
      </c>
      <c r="J4462" s="1">
        <v>44893</v>
      </c>
      <c r="K4462">
        <v>26</v>
      </c>
      <c r="L4462" t="s">
        <v>64</v>
      </c>
      <c r="M4462" s="1"/>
    </row>
    <row r="4463" spans="1:13" x14ac:dyDescent="0.35">
      <c r="A4463">
        <v>4462</v>
      </c>
      <c r="B4463" t="s">
        <v>9554</v>
      </c>
      <c r="C4463" t="s">
        <v>1866</v>
      </c>
      <c r="D4463" t="s">
        <v>15</v>
      </c>
      <c r="E4463" t="s">
        <v>16</v>
      </c>
      <c r="F4463">
        <v>30</v>
      </c>
      <c r="G4463" t="s">
        <v>9555</v>
      </c>
      <c r="H4463" t="s">
        <v>1186</v>
      </c>
      <c r="I4463" t="s">
        <v>32</v>
      </c>
      <c r="J4463" s="1">
        <v>43968</v>
      </c>
      <c r="K4463">
        <v>68</v>
      </c>
      <c r="L4463" t="s">
        <v>80</v>
      </c>
      <c r="M4463" s="1"/>
    </row>
    <row r="4464" spans="1:13" x14ac:dyDescent="0.35">
      <c r="A4464">
        <v>4463</v>
      </c>
      <c r="B4464" t="s">
        <v>7349</v>
      </c>
      <c r="C4464" t="s">
        <v>3352</v>
      </c>
      <c r="D4464" t="s">
        <v>28</v>
      </c>
      <c r="E4464" t="s">
        <v>29</v>
      </c>
      <c r="F4464">
        <v>30</v>
      </c>
      <c r="G4464" t="s">
        <v>9556</v>
      </c>
      <c r="H4464" t="s">
        <v>6154</v>
      </c>
      <c r="I4464" t="s">
        <v>38</v>
      </c>
      <c r="J4464" s="1">
        <v>43889</v>
      </c>
      <c r="K4464">
        <v>16</v>
      </c>
      <c r="L4464" t="s">
        <v>64</v>
      </c>
      <c r="M4464" s="1"/>
    </row>
    <row r="4465" spans="1:13" x14ac:dyDescent="0.35">
      <c r="A4465">
        <v>4464</v>
      </c>
      <c r="B4465" t="s">
        <v>2300</v>
      </c>
      <c r="C4465" t="s">
        <v>7448</v>
      </c>
      <c r="D4465" t="s">
        <v>28</v>
      </c>
      <c r="E4465" t="s">
        <v>29</v>
      </c>
      <c r="F4465">
        <v>90</v>
      </c>
      <c r="G4465" t="s">
        <v>9557</v>
      </c>
      <c r="H4465" t="s">
        <v>8865</v>
      </c>
      <c r="I4465" t="s">
        <v>32</v>
      </c>
      <c r="J4465" s="1">
        <v>44652</v>
      </c>
      <c r="K4465">
        <v>84</v>
      </c>
      <c r="L4465" t="s">
        <v>33</v>
      </c>
      <c r="M4465" s="1"/>
    </row>
    <row r="4466" spans="1:13" x14ac:dyDescent="0.35">
      <c r="A4466">
        <v>4465</v>
      </c>
      <c r="B4466" t="s">
        <v>7802</v>
      </c>
      <c r="C4466" t="s">
        <v>1789</v>
      </c>
      <c r="D4466" t="s">
        <v>15</v>
      </c>
      <c r="E4466" t="s">
        <v>16</v>
      </c>
      <c r="F4466">
        <v>30</v>
      </c>
      <c r="G4466" t="s">
        <v>9558</v>
      </c>
      <c r="H4466" t="s">
        <v>933</v>
      </c>
      <c r="I4466" t="s">
        <v>934</v>
      </c>
      <c r="J4466" s="1">
        <v>44910</v>
      </c>
      <c r="K4466">
        <v>78</v>
      </c>
      <c r="L4466" t="s">
        <v>80</v>
      </c>
      <c r="M4466" s="1"/>
    </row>
    <row r="4467" spans="1:13" x14ac:dyDescent="0.35">
      <c r="A4467">
        <v>4466</v>
      </c>
      <c r="B4467" t="s">
        <v>7802</v>
      </c>
      <c r="C4467" t="s">
        <v>1789</v>
      </c>
      <c r="D4467" t="s">
        <v>15</v>
      </c>
      <c r="E4467" t="s">
        <v>16</v>
      </c>
      <c r="F4467">
        <v>30</v>
      </c>
      <c r="G4467" t="s">
        <v>9558</v>
      </c>
      <c r="H4467" t="s">
        <v>933</v>
      </c>
      <c r="I4467" t="s">
        <v>934</v>
      </c>
      <c r="J4467" s="1">
        <v>44910</v>
      </c>
      <c r="K4467">
        <v>78</v>
      </c>
      <c r="L4467" t="s">
        <v>80</v>
      </c>
      <c r="M4467" s="1"/>
    </row>
    <row r="4468" spans="1:13" x14ac:dyDescent="0.35">
      <c r="A4468">
        <v>4467</v>
      </c>
      <c r="B4468" t="s">
        <v>7595</v>
      </c>
      <c r="C4468" t="s">
        <v>9110</v>
      </c>
      <c r="D4468" t="s">
        <v>28</v>
      </c>
      <c r="E4468" t="s">
        <v>29</v>
      </c>
      <c r="F4468">
        <v>90</v>
      </c>
      <c r="G4468" t="s">
        <v>9559</v>
      </c>
      <c r="H4468" t="s">
        <v>655</v>
      </c>
      <c r="I4468" t="s">
        <v>32</v>
      </c>
      <c r="J4468" s="1">
        <v>44557</v>
      </c>
      <c r="K4468">
        <v>26</v>
      </c>
      <c r="L4468" t="s">
        <v>70</v>
      </c>
      <c r="M4468" s="1"/>
    </row>
    <row r="4469" spans="1:13" x14ac:dyDescent="0.35">
      <c r="A4469">
        <v>4468</v>
      </c>
      <c r="B4469" t="s">
        <v>4430</v>
      </c>
      <c r="C4469" t="s">
        <v>5541</v>
      </c>
      <c r="D4469" t="s">
        <v>28</v>
      </c>
      <c r="E4469" t="s">
        <v>29</v>
      </c>
      <c r="F4469">
        <v>90</v>
      </c>
      <c r="G4469" t="s">
        <v>9560</v>
      </c>
      <c r="H4469" t="s">
        <v>9561</v>
      </c>
      <c r="I4469" t="s">
        <v>913</v>
      </c>
      <c r="J4469" s="1">
        <v>44892</v>
      </c>
      <c r="K4469">
        <v>42</v>
      </c>
      <c r="L4469" t="s">
        <v>159</v>
      </c>
      <c r="M4469" s="1"/>
    </row>
    <row r="4470" spans="1:13" x14ac:dyDescent="0.35">
      <c r="A4470">
        <v>4469</v>
      </c>
      <c r="B4470" t="s">
        <v>1027</v>
      </c>
      <c r="C4470" t="s">
        <v>2349</v>
      </c>
      <c r="D4470" t="s">
        <v>28</v>
      </c>
      <c r="E4470" t="s">
        <v>29</v>
      </c>
      <c r="F4470">
        <v>90</v>
      </c>
      <c r="G4470" t="s">
        <v>9562</v>
      </c>
      <c r="H4470" t="s">
        <v>3387</v>
      </c>
      <c r="I4470" t="s">
        <v>2878</v>
      </c>
      <c r="J4470" s="1">
        <v>44247</v>
      </c>
      <c r="K4470">
        <v>87</v>
      </c>
      <c r="L4470" t="s">
        <v>54</v>
      </c>
      <c r="M4470" s="1"/>
    </row>
    <row r="4471" spans="1:13" x14ac:dyDescent="0.35">
      <c r="A4471">
        <v>4470</v>
      </c>
      <c r="B4471" t="s">
        <v>9563</v>
      </c>
      <c r="C4471" t="s">
        <v>5199</v>
      </c>
      <c r="D4471" t="s">
        <v>15</v>
      </c>
      <c r="E4471" t="s">
        <v>16</v>
      </c>
      <c r="F4471">
        <v>90</v>
      </c>
      <c r="G4471" t="s">
        <v>9564</v>
      </c>
      <c r="H4471" t="s">
        <v>4853</v>
      </c>
      <c r="I4471" t="s">
        <v>178</v>
      </c>
      <c r="J4471" s="1">
        <v>43989</v>
      </c>
      <c r="K4471">
        <v>62</v>
      </c>
      <c r="L4471" t="s">
        <v>45</v>
      </c>
      <c r="M4471" s="1"/>
    </row>
    <row r="4472" spans="1:13" x14ac:dyDescent="0.35">
      <c r="A4472">
        <v>4471</v>
      </c>
      <c r="B4472" t="s">
        <v>9565</v>
      </c>
      <c r="C4472" t="s">
        <v>1101</v>
      </c>
      <c r="D4472" t="s">
        <v>28</v>
      </c>
      <c r="E4472" t="s">
        <v>29</v>
      </c>
      <c r="F4472">
        <v>30</v>
      </c>
      <c r="G4472" t="s">
        <v>9566</v>
      </c>
      <c r="H4472" t="s">
        <v>1299</v>
      </c>
      <c r="I4472" t="s">
        <v>1199</v>
      </c>
      <c r="J4472" s="1">
        <v>44424</v>
      </c>
      <c r="K4472">
        <v>13</v>
      </c>
      <c r="L4472" t="s">
        <v>39</v>
      </c>
      <c r="M4472" s="1"/>
    </row>
    <row r="4473" spans="1:13" x14ac:dyDescent="0.35">
      <c r="A4473">
        <v>4472</v>
      </c>
      <c r="B4473" t="s">
        <v>6190</v>
      </c>
      <c r="C4473" t="s">
        <v>1286</v>
      </c>
      <c r="D4473" t="s">
        <v>28</v>
      </c>
      <c r="E4473" t="s">
        <v>29</v>
      </c>
      <c r="F4473">
        <v>90</v>
      </c>
      <c r="G4473" t="s">
        <v>9567</v>
      </c>
      <c r="H4473" t="s">
        <v>3822</v>
      </c>
      <c r="I4473" t="s">
        <v>1454</v>
      </c>
      <c r="J4473" s="1">
        <v>44041</v>
      </c>
      <c r="K4473">
        <v>18</v>
      </c>
      <c r="L4473" t="s">
        <v>70</v>
      </c>
      <c r="M4473" s="1"/>
    </row>
    <row r="4474" spans="1:13" x14ac:dyDescent="0.35">
      <c r="A4474">
        <v>4473</v>
      </c>
      <c r="B4474" t="s">
        <v>1748</v>
      </c>
      <c r="C4474" t="s">
        <v>1762</v>
      </c>
      <c r="D4474" t="s">
        <v>28</v>
      </c>
      <c r="E4474" t="s">
        <v>29</v>
      </c>
      <c r="F4474">
        <v>60</v>
      </c>
      <c r="G4474" t="s">
        <v>9568</v>
      </c>
      <c r="H4474" t="s">
        <v>1417</v>
      </c>
      <c r="I4474" t="s">
        <v>32</v>
      </c>
      <c r="J4474" s="1">
        <v>44842</v>
      </c>
      <c r="K4474">
        <v>70</v>
      </c>
      <c r="L4474" t="s">
        <v>20</v>
      </c>
      <c r="M4474" s="1"/>
    </row>
    <row r="4475" spans="1:13" x14ac:dyDescent="0.35">
      <c r="A4475">
        <v>4474</v>
      </c>
      <c r="B4475" t="s">
        <v>9569</v>
      </c>
      <c r="C4475" t="s">
        <v>8136</v>
      </c>
      <c r="D4475" t="s">
        <v>51</v>
      </c>
      <c r="E4475" t="s">
        <v>16</v>
      </c>
      <c r="F4475">
        <v>30</v>
      </c>
      <c r="G4475" t="s">
        <v>9570</v>
      </c>
      <c r="H4475" t="s">
        <v>3876</v>
      </c>
      <c r="I4475" t="s">
        <v>32</v>
      </c>
      <c r="J4475" s="1">
        <v>44893</v>
      </c>
      <c r="K4475">
        <v>88</v>
      </c>
      <c r="L4475" t="s">
        <v>70</v>
      </c>
      <c r="M4475" s="1"/>
    </row>
    <row r="4476" spans="1:13" x14ac:dyDescent="0.35">
      <c r="A4476">
        <v>4475</v>
      </c>
      <c r="B4476" t="s">
        <v>6547</v>
      </c>
      <c r="C4476" t="s">
        <v>9571</v>
      </c>
      <c r="D4476" t="s">
        <v>28</v>
      </c>
      <c r="E4476" t="s">
        <v>29</v>
      </c>
      <c r="F4476">
        <v>60</v>
      </c>
      <c r="G4476" t="s">
        <v>9572</v>
      </c>
      <c r="H4476" t="s">
        <v>128</v>
      </c>
      <c r="I4476" t="s">
        <v>129</v>
      </c>
      <c r="J4476" s="1">
        <v>44347</v>
      </c>
      <c r="K4476">
        <v>79</v>
      </c>
      <c r="L4476" t="s">
        <v>70</v>
      </c>
      <c r="M4476" s="1"/>
    </row>
    <row r="4477" spans="1:13" x14ac:dyDescent="0.35">
      <c r="A4477">
        <v>4476</v>
      </c>
      <c r="B4477" t="s">
        <v>9573</v>
      </c>
      <c r="C4477" t="s">
        <v>9170</v>
      </c>
      <c r="D4477" t="s">
        <v>51</v>
      </c>
      <c r="E4477" t="s">
        <v>16</v>
      </c>
      <c r="F4477">
        <v>90</v>
      </c>
      <c r="G4477" t="s">
        <v>9574</v>
      </c>
      <c r="H4477" t="s">
        <v>1761</v>
      </c>
      <c r="I4477" t="s">
        <v>38</v>
      </c>
      <c r="J4477" s="1">
        <v>44703</v>
      </c>
      <c r="K4477">
        <v>72</v>
      </c>
      <c r="L4477" t="s">
        <v>39</v>
      </c>
      <c r="M4477" s="1"/>
    </row>
    <row r="4478" spans="1:13" x14ac:dyDescent="0.35">
      <c r="A4478">
        <v>4477</v>
      </c>
      <c r="B4478" t="s">
        <v>237</v>
      </c>
      <c r="C4478" t="s">
        <v>708</v>
      </c>
      <c r="D4478" t="s">
        <v>28</v>
      </c>
      <c r="E4478" t="s">
        <v>29</v>
      </c>
      <c r="F4478">
        <v>60</v>
      </c>
      <c r="G4478" t="s">
        <v>9575</v>
      </c>
      <c r="H4478" t="s">
        <v>1785</v>
      </c>
      <c r="I4478" t="s">
        <v>32</v>
      </c>
      <c r="J4478" s="1">
        <v>44264</v>
      </c>
      <c r="K4478">
        <v>40</v>
      </c>
      <c r="L4478" t="s">
        <v>64</v>
      </c>
      <c r="M4478" s="1"/>
    </row>
    <row r="4479" spans="1:13" x14ac:dyDescent="0.35">
      <c r="A4479">
        <v>4478</v>
      </c>
      <c r="B4479" t="s">
        <v>6338</v>
      </c>
      <c r="C4479" t="s">
        <v>1047</v>
      </c>
      <c r="D4479" t="s">
        <v>51</v>
      </c>
      <c r="E4479" t="s">
        <v>16</v>
      </c>
      <c r="F4479">
        <v>30</v>
      </c>
      <c r="G4479" t="s">
        <v>9575</v>
      </c>
      <c r="H4479" t="s">
        <v>389</v>
      </c>
      <c r="I4479" t="s">
        <v>32</v>
      </c>
      <c r="J4479" s="1">
        <v>44873</v>
      </c>
      <c r="K4479">
        <v>25</v>
      </c>
      <c r="L4479" t="s">
        <v>33</v>
      </c>
      <c r="M4479" s="1"/>
    </row>
    <row r="4480" spans="1:13" x14ac:dyDescent="0.35">
      <c r="A4480">
        <v>4479</v>
      </c>
      <c r="B4480" t="s">
        <v>6338</v>
      </c>
      <c r="C4480" t="s">
        <v>1047</v>
      </c>
      <c r="D4480" t="s">
        <v>51</v>
      </c>
      <c r="E4480" t="s">
        <v>16</v>
      </c>
      <c r="F4480">
        <v>30</v>
      </c>
      <c r="G4480" t="s">
        <v>9575</v>
      </c>
      <c r="H4480" t="s">
        <v>389</v>
      </c>
      <c r="I4480" t="s">
        <v>32</v>
      </c>
      <c r="J4480" s="1">
        <v>44873</v>
      </c>
      <c r="K4480">
        <v>25</v>
      </c>
      <c r="L4480" t="s">
        <v>33</v>
      </c>
      <c r="M4480" s="1"/>
    </row>
    <row r="4481" spans="1:13" x14ac:dyDescent="0.35">
      <c r="A4481">
        <v>4480</v>
      </c>
      <c r="B4481" t="s">
        <v>9576</v>
      </c>
      <c r="C4481" t="s">
        <v>6562</v>
      </c>
      <c r="D4481" t="s">
        <v>41</v>
      </c>
      <c r="E4481" t="s">
        <v>16</v>
      </c>
      <c r="F4481">
        <v>90</v>
      </c>
      <c r="G4481" t="s">
        <v>9577</v>
      </c>
      <c r="H4481" t="s">
        <v>3915</v>
      </c>
      <c r="I4481" t="s">
        <v>173</v>
      </c>
      <c r="J4481" s="1">
        <v>44850</v>
      </c>
      <c r="K4481">
        <v>67</v>
      </c>
      <c r="L4481" t="s">
        <v>39</v>
      </c>
      <c r="M4481" s="1"/>
    </row>
    <row r="4482" spans="1:13" x14ac:dyDescent="0.35">
      <c r="A4482">
        <v>4481</v>
      </c>
      <c r="B4482" t="s">
        <v>433</v>
      </c>
      <c r="C4482" t="s">
        <v>568</v>
      </c>
      <c r="D4482" t="s">
        <v>28</v>
      </c>
      <c r="E4482" t="s">
        <v>29</v>
      </c>
      <c r="F4482">
        <v>90</v>
      </c>
      <c r="G4482" t="s">
        <v>9578</v>
      </c>
      <c r="H4482" t="s">
        <v>3148</v>
      </c>
      <c r="I4482" t="s">
        <v>146</v>
      </c>
      <c r="J4482" s="1">
        <v>44510</v>
      </c>
      <c r="K4482">
        <v>81</v>
      </c>
      <c r="L4482" t="s">
        <v>20</v>
      </c>
      <c r="M4482" s="1"/>
    </row>
    <row r="4483" spans="1:13" x14ac:dyDescent="0.35">
      <c r="A4483">
        <v>4482</v>
      </c>
      <c r="B4483" t="s">
        <v>9579</v>
      </c>
      <c r="C4483" t="s">
        <v>4924</v>
      </c>
      <c r="D4483" t="s">
        <v>28</v>
      </c>
      <c r="E4483" t="s">
        <v>29</v>
      </c>
      <c r="F4483">
        <v>90</v>
      </c>
      <c r="G4483" t="s">
        <v>9580</v>
      </c>
      <c r="H4483" t="s">
        <v>7004</v>
      </c>
      <c r="I4483" t="s">
        <v>208</v>
      </c>
      <c r="J4483" s="1">
        <v>44287</v>
      </c>
      <c r="K4483">
        <v>91</v>
      </c>
      <c r="L4483" t="s">
        <v>70</v>
      </c>
      <c r="M4483" s="1"/>
    </row>
    <row r="4484" spans="1:13" x14ac:dyDescent="0.35">
      <c r="A4484">
        <v>4483</v>
      </c>
      <c r="B4484" t="s">
        <v>5887</v>
      </c>
      <c r="C4484" t="s">
        <v>9055</v>
      </c>
      <c r="D4484" t="s">
        <v>28</v>
      </c>
      <c r="E4484" t="s">
        <v>29</v>
      </c>
      <c r="F4484">
        <v>30</v>
      </c>
      <c r="G4484" t="s">
        <v>9581</v>
      </c>
      <c r="H4484" t="s">
        <v>1541</v>
      </c>
      <c r="I4484" t="s">
        <v>32</v>
      </c>
      <c r="J4484" s="1">
        <v>44409</v>
      </c>
      <c r="K4484">
        <v>38</v>
      </c>
      <c r="L4484" t="s">
        <v>159</v>
      </c>
      <c r="M4484" s="1"/>
    </row>
    <row r="4485" spans="1:13" x14ac:dyDescent="0.35">
      <c r="A4485">
        <v>4484</v>
      </c>
      <c r="B4485" t="s">
        <v>7218</v>
      </c>
      <c r="C4485" t="s">
        <v>4287</v>
      </c>
      <c r="D4485" t="s">
        <v>28</v>
      </c>
      <c r="E4485" t="s">
        <v>29</v>
      </c>
      <c r="F4485">
        <v>90</v>
      </c>
      <c r="G4485" t="s">
        <v>9582</v>
      </c>
      <c r="H4485" t="s">
        <v>4594</v>
      </c>
      <c r="I4485" t="s">
        <v>38</v>
      </c>
      <c r="J4485" s="1">
        <v>44175</v>
      </c>
      <c r="K4485">
        <v>47</v>
      </c>
      <c r="L4485" t="s">
        <v>33</v>
      </c>
      <c r="M4485" s="1"/>
    </row>
    <row r="4486" spans="1:13" x14ac:dyDescent="0.35">
      <c r="A4486">
        <v>4485</v>
      </c>
      <c r="B4486" t="s">
        <v>2256</v>
      </c>
      <c r="C4486" t="s">
        <v>3413</v>
      </c>
      <c r="D4486" t="s">
        <v>28</v>
      </c>
      <c r="E4486" t="s">
        <v>29</v>
      </c>
      <c r="F4486">
        <v>30</v>
      </c>
      <c r="G4486" t="s">
        <v>9583</v>
      </c>
      <c r="H4486" t="s">
        <v>2049</v>
      </c>
      <c r="I4486" t="s">
        <v>32</v>
      </c>
      <c r="J4486" s="1">
        <v>44068</v>
      </c>
      <c r="K4486">
        <v>63</v>
      </c>
      <c r="L4486" t="s">
        <v>39</v>
      </c>
      <c r="M4486" s="1"/>
    </row>
    <row r="4487" spans="1:13" x14ac:dyDescent="0.35">
      <c r="A4487">
        <v>4486</v>
      </c>
      <c r="B4487" t="s">
        <v>6272</v>
      </c>
      <c r="C4487" t="s">
        <v>3527</v>
      </c>
      <c r="D4487" t="s">
        <v>15</v>
      </c>
      <c r="E4487" t="s">
        <v>16</v>
      </c>
      <c r="F4487">
        <v>90</v>
      </c>
      <c r="G4487" t="s">
        <v>9584</v>
      </c>
      <c r="H4487" t="s">
        <v>3866</v>
      </c>
      <c r="I4487" t="s">
        <v>32</v>
      </c>
      <c r="J4487" s="1">
        <v>44230</v>
      </c>
      <c r="K4487">
        <v>61</v>
      </c>
      <c r="L4487" t="s">
        <v>159</v>
      </c>
      <c r="M4487" s="1"/>
    </row>
    <row r="4488" spans="1:13" x14ac:dyDescent="0.35">
      <c r="A4488">
        <v>4487</v>
      </c>
      <c r="B4488" t="s">
        <v>9227</v>
      </c>
      <c r="C4488" t="s">
        <v>3210</v>
      </c>
      <c r="D4488" t="s">
        <v>15</v>
      </c>
      <c r="E4488" t="s">
        <v>16</v>
      </c>
      <c r="F4488">
        <v>30</v>
      </c>
      <c r="G4488" t="s">
        <v>9585</v>
      </c>
      <c r="H4488" t="s">
        <v>1761</v>
      </c>
      <c r="I4488" t="s">
        <v>38</v>
      </c>
      <c r="J4488" s="1">
        <v>43866</v>
      </c>
      <c r="K4488">
        <v>44</v>
      </c>
      <c r="L4488" t="s">
        <v>159</v>
      </c>
      <c r="M4488" s="1"/>
    </row>
    <row r="4489" spans="1:13" x14ac:dyDescent="0.35">
      <c r="A4489">
        <v>4488</v>
      </c>
      <c r="B4489" t="s">
        <v>9586</v>
      </c>
      <c r="C4489" t="s">
        <v>7482</v>
      </c>
      <c r="D4489" t="s">
        <v>15</v>
      </c>
      <c r="E4489" t="s">
        <v>16</v>
      </c>
      <c r="F4489">
        <v>30</v>
      </c>
      <c r="G4489" t="s">
        <v>9587</v>
      </c>
      <c r="H4489" t="s">
        <v>4484</v>
      </c>
      <c r="I4489" t="s">
        <v>32</v>
      </c>
      <c r="J4489" s="1">
        <v>44878</v>
      </c>
      <c r="K4489">
        <v>57</v>
      </c>
      <c r="L4489" t="s">
        <v>64</v>
      </c>
      <c r="M4489" s="1"/>
    </row>
    <row r="4490" spans="1:13" x14ac:dyDescent="0.35">
      <c r="A4490">
        <v>4489</v>
      </c>
      <c r="B4490" t="s">
        <v>2527</v>
      </c>
      <c r="C4490" t="s">
        <v>808</v>
      </c>
      <c r="D4490" t="s">
        <v>28</v>
      </c>
      <c r="E4490" t="s">
        <v>29</v>
      </c>
      <c r="F4490">
        <v>30</v>
      </c>
      <c r="G4490" t="s">
        <v>9588</v>
      </c>
      <c r="H4490" t="s">
        <v>1135</v>
      </c>
      <c r="I4490" t="s">
        <v>38</v>
      </c>
      <c r="J4490" s="1">
        <v>44514</v>
      </c>
      <c r="K4490">
        <v>57</v>
      </c>
      <c r="L4490" t="s">
        <v>33</v>
      </c>
      <c r="M4490" s="1"/>
    </row>
    <row r="4491" spans="1:13" x14ac:dyDescent="0.35">
      <c r="A4491">
        <v>4490</v>
      </c>
      <c r="B4491" t="s">
        <v>2707</v>
      </c>
      <c r="C4491" t="s">
        <v>1528</v>
      </c>
      <c r="D4491" t="s">
        <v>41</v>
      </c>
      <c r="E4491" t="s">
        <v>16</v>
      </c>
      <c r="F4491">
        <v>90</v>
      </c>
      <c r="G4491" t="s">
        <v>9589</v>
      </c>
      <c r="H4491" t="s">
        <v>768</v>
      </c>
      <c r="I4491" t="s">
        <v>124</v>
      </c>
      <c r="J4491" s="1">
        <v>43949</v>
      </c>
      <c r="K4491">
        <v>68</v>
      </c>
      <c r="L4491" t="s">
        <v>101</v>
      </c>
      <c r="M4491" s="1"/>
    </row>
    <row r="4492" spans="1:13" x14ac:dyDescent="0.35">
      <c r="A4492">
        <v>4491</v>
      </c>
      <c r="B4492" t="s">
        <v>9590</v>
      </c>
      <c r="C4492" t="s">
        <v>2485</v>
      </c>
      <c r="D4492" t="s">
        <v>51</v>
      </c>
      <c r="E4492" t="s">
        <v>16</v>
      </c>
      <c r="F4492">
        <v>90</v>
      </c>
      <c r="G4492" t="s">
        <v>9591</v>
      </c>
      <c r="H4492" t="s">
        <v>5466</v>
      </c>
      <c r="I4492" t="s">
        <v>95</v>
      </c>
      <c r="J4492" s="1">
        <v>44603</v>
      </c>
      <c r="K4492">
        <v>12</v>
      </c>
      <c r="L4492" t="s">
        <v>64</v>
      </c>
      <c r="M4492" s="1"/>
    </row>
    <row r="4493" spans="1:13" x14ac:dyDescent="0.35">
      <c r="A4493">
        <v>4492</v>
      </c>
      <c r="B4493" t="s">
        <v>4218</v>
      </c>
      <c r="C4493" t="s">
        <v>1075</v>
      </c>
      <c r="D4493" t="s">
        <v>28</v>
      </c>
      <c r="E4493" t="s">
        <v>29</v>
      </c>
      <c r="F4493">
        <v>90</v>
      </c>
      <c r="G4493" t="s">
        <v>9592</v>
      </c>
      <c r="H4493" t="s">
        <v>1757</v>
      </c>
      <c r="I4493" t="s">
        <v>294</v>
      </c>
      <c r="J4493" s="1">
        <v>44411</v>
      </c>
      <c r="K4493">
        <v>56</v>
      </c>
      <c r="L4493" t="s">
        <v>54</v>
      </c>
      <c r="M4493" s="1"/>
    </row>
    <row r="4494" spans="1:13" x14ac:dyDescent="0.35">
      <c r="A4494">
        <v>4493</v>
      </c>
      <c r="B4494" t="s">
        <v>964</v>
      </c>
      <c r="C4494" t="s">
        <v>2824</v>
      </c>
      <c r="D4494" t="s">
        <v>28</v>
      </c>
      <c r="E4494" t="s">
        <v>29</v>
      </c>
      <c r="F4494">
        <v>60</v>
      </c>
      <c r="G4494" t="s">
        <v>9593</v>
      </c>
      <c r="H4494" t="s">
        <v>534</v>
      </c>
      <c r="I4494" t="s">
        <v>32</v>
      </c>
      <c r="J4494" s="1">
        <v>44640</v>
      </c>
      <c r="K4494">
        <v>56</v>
      </c>
      <c r="L4494" t="s">
        <v>64</v>
      </c>
      <c r="M4494" s="1"/>
    </row>
    <row r="4495" spans="1:13" x14ac:dyDescent="0.35">
      <c r="A4495">
        <v>4494</v>
      </c>
      <c r="B4495" t="s">
        <v>9594</v>
      </c>
      <c r="C4495" t="s">
        <v>4307</v>
      </c>
      <c r="D4495" t="s">
        <v>28</v>
      </c>
      <c r="E4495" t="s">
        <v>29</v>
      </c>
      <c r="F4495">
        <v>90</v>
      </c>
      <c r="G4495" t="s">
        <v>9595</v>
      </c>
      <c r="H4495" t="s">
        <v>714</v>
      </c>
      <c r="I4495" t="s">
        <v>38</v>
      </c>
      <c r="J4495" s="1">
        <v>44879</v>
      </c>
      <c r="K4495">
        <v>97</v>
      </c>
      <c r="L4495" t="s">
        <v>159</v>
      </c>
      <c r="M4495" s="1"/>
    </row>
    <row r="4496" spans="1:13" x14ac:dyDescent="0.35">
      <c r="A4496">
        <v>4495</v>
      </c>
      <c r="B4496" t="s">
        <v>8044</v>
      </c>
      <c r="C4496" t="s">
        <v>5381</v>
      </c>
      <c r="D4496" t="s">
        <v>41</v>
      </c>
      <c r="E4496" t="s">
        <v>16</v>
      </c>
      <c r="F4496">
        <v>60</v>
      </c>
      <c r="G4496" t="s">
        <v>9596</v>
      </c>
      <c r="H4496" t="s">
        <v>644</v>
      </c>
      <c r="I4496" t="s">
        <v>645</v>
      </c>
      <c r="J4496" s="1">
        <v>44245</v>
      </c>
      <c r="K4496">
        <v>86</v>
      </c>
      <c r="L4496" t="s">
        <v>33</v>
      </c>
      <c r="M4496" s="1"/>
    </row>
    <row r="4497" spans="1:13" x14ac:dyDescent="0.35">
      <c r="A4497">
        <v>4496</v>
      </c>
      <c r="B4497" t="s">
        <v>9597</v>
      </c>
      <c r="C4497" t="s">
        <v>7556</v>
      </c>
      <c r="D4497" t="s">
        <v>51</v>
      </c>
      <c r="E4497" t="s">
        <v>16</v>
      </c>
      <c r="F4497">
        <v>90</v>
      </c>
      <c r="G4497" t="s">
        <v>9598</v>
      </c>
      <c r="H4497" t="s">
        <v>4503</v>
      </c>
      <c r="I4497" t="s">
        <v>425</v>
      </c>
      <c r="J4497" s="1"/>
      <c r="K4497">
        <v>83</v>
      </c>
      <c r="L4497" t="s">
        <v>20</v>
      </c>
      <c r="M4497" s="1"/>
    </row>
    <row r="4498" spans="1:13" x14ac:dyDescent="0.35">
      <c r="A4498">
        <v>4497</v>
      </c>
      <c r="B4498" t="s">
        <v>1229</v>
      </c>
      <c r="C4498" t="s">
        <v>983</v>
      </c>
      <c r="D4498" t="s">
        <v>28</v>
      </c>
      <c r="E4498" t="s">
        <v>29</v>
      </c>
      <c r="F4498">
        <v>90</v>
      </c>
      <c r="G4498" t="s">
        <v>9599</v>
      </c>
      <c r="H4498" t="s">
        <v>6551</v>
      </c>
      <c r="I4498" t="s">
        <v>178</v>
      </c>
      <c r="J4498" s="1">
        <v>44006</v>
      </c>
      <c r="K4498">
        <v>50</v>
      </c>
      <c r="L4498" t="s">
        <v>64</v>
      </c>
      <c r="M4498" s="1"/>
    </row>
    <row r="4499" spans="1:13" x14ac:dyDescent="0.35">
      <c r="A4499">
        <v>4498</v>
      </c>
      <c r="B4499" t="s">
        <v>1229</v>
      </c>
      <c r="C4499" t="s">
        <v>983</v>
      </c>
      <c r="D4499" t="s">
        <v>28</v>
      </c>
      <c r="E4499" t="s">
        <v>29</v>
      </c>
      <c r="F4499">
        <v>90</v>
      </c>
      <c r="G4499" t="s">
        <v>9599</v>
      </c>
      <c r="H4499" t="s">
        <v>6551</v>
      </c>
      <c r="I4499" t="s">
        <v>178</v>
      </c>
      <c r="J4499" s="1">
        <v>44006</v>
      </c>
      <c r="K4499">
        <v>50</v>
      </c>
      <c r="L4499" t="s">
        <v>64</v>
      </c>
      <c r="M4499" s="1"/>
    </row>
    <row r="4500" spans="1:13" x14ac:dyDescent="0.35">
      <c r="A4500">
        <v>4499</v>
      </c>
      <c r="B4500" t="s">
        <v>5179</v>
      </c>
      <c r="C4500" t="s">
        <v>9600</v>
      </c>
      <c r="D4500" t="s">
        <v>15</v>
      </c>
      <c r="E4500" t="s">
        <v>16</v>
      </c>
      <c r="F4500">
        <v>30</v>
      </c>
      <c r="G4500" t="s">
        <v>9601</v>
      </c>
      <c r="H4500" t="s">
        <v>3870</v>
      </c>
      <c r="I4500" t="s">
        <v>124</v>
      </c>
      <c r="J4500" s="1">
        <v>43857</v>
      </c>
      <c r="K4500">
        <v>18</v>
      </c>
      <c r="L4500" t="s">
        <v>20</v>
      </c>
      <c r="M4500" s="1"/>
    </row>
    <row r="4501" spans="1:13" x14ac:dyDescent="0.35">
      <c r="A4501">
        <v>4500</v>
      </c>
      <c r="B4501" t="s">
        <v>3953</v>
      </c>
      <c r="C4501" t="s">
        <v>4037</v>
      </c>
      <c r="D4501" t="s">
        <v>28</v>
      </c>
      <c r="E4501" t="s">
        <v>29</v>
      </c>
      <c r="F4501">
        <v>60</v>
      </c>
      <c r="G4501" t="s">
        <v>9602</v>
      </c>
      <c r="H4501" t="s">
        <v>9603</v>
      </c>
      <c r="I4501" t="s">
        <v>32</v>
      </c>
      <c r="J4501" s="1">
        <v>44690</v>
      </c>
      <c r="K4501">
        <v>63</v>
      </c>
      <c r="L4501" t="s">
        <v>39</v>
      </c>
      <c r="M4501" s="1"/>
    </row>
    <row r="4502" spans="1:13" x14ac:dyDescent="0.35">
      <c r="A4502">
        <v>4501</v>
      </c>
      <c r="B4502" t="s">
        <v>9604</v>
      </c>
      <c r="C4502" t="s">
        <v>617</v>
      </c>
      <c r="D4502" t="s">
        <v>15</v>
      </c>
      <c r="E4502" t="s">
        <v>16</v>
      </c>
      <c r="F4502">
        <v>90</v>
      </c>
      <c r="G4502" t="s">
        <v>9605</v>
      </c>
      <c r="H4502" t="s">
        <v>1884</v>
      </c>
      <c r="I4502" t="s">
        <v>1885</v>
      </c>
      <c r="J4502" s="1">
        <v>44073</v>
      </c>
      <c r="K4502">
        <v>23</v>
      </c>
      <c r="L4502" t="s">
        <v>20</v>
      </c>
      <c r="M4502" s="1"/>
    </row>
    <row r="4503" spans="1:13" x14ac:dyDescent="0.35">
      <c r="A4503">
        <v>4502</v>
      </c>
      <c r="B4503" t="s">
        <v>280</v>
      </c>
      <c r="C4503" t="s">
        <v>4102</v>
      </c>
      <c r="D4503" t="s">
        <v>41</v>
      </c>
      <c r="E4503" t="s">
        <v>16</v>
      </c>
      <c r="F4503">
        <v>90</v>
      </c>
      <c r="G4503" t="s">
        <v>9606</v>
      </c>
      <c r="H4503" t="s">
        <v>356</v>
      </c>
      <c r="I4503" t="s">
        <v>178</v>
      </c>
      <c r="J4503" s="1">
        <v>44236</v>
      </c>
      <c r="K4503">
        <v>27</v>
      </c>
      <c r="L4503" t="s">
        <v>39</v>
      </c>
      <c r="M4503" s="1"/>
    </row>
    <row r="4504" spans="1:13" x14ac:dyDescent="0.35">
      <c r="A4504">
        <v>4503</v>
      </c>
      <c r="B4504" t="s">
        <v>375</v>
      </c>
      <c r="C4504" t="s">
        <v>540</v>
      </c>
      <c r="D4504" t="s">
        <v>28</v>
      </c>
      <c r="E4504" t="s">
        <v>29</v>
      </c>
      <c r="F4504">
        <v>30</v>
      </c>
      <c r="G4504" t="s">
        <v>9607</v>
      </c>
      <c r="H4504" t="s">
        <v>2667</v>
      </c>
      <c r="I4504" t="s">
        <v>187</v>
      </c>
      <c r="J4504" s="1">
        <v>44238</v>
      </c>
      <c r="K4504">
        <v>38</v>
      </c>
      <c r="L4504" t="s">
        <v>80</v>
      </c>
      <c r="M4504" s="1"/>
    </row>
    <row r="4505" spans="1:13" x14ac:dyDescent="0.35">
      <c r="A4505">
        <v>4504</v>
      </c>
      <c r="B4505" t="s">
        <v>4004</v>
      </c>
      <c r="C4505" t="s">
        <v>1159</v>
      </c>
      <c r="D4505" t="s">
        <v>28</v>
      </c>
      <c r="E4505" t="s">
        <v>29</v>
      </c>
      <c r="F4505">
        <v>90</v>
      </c>
      <c r="G4505" t="s">
        <v>9608</v>
      </c>
      <c r="H4505" t="s">
        <v>9609</v>
      </c>
      <c r="I4505" t="s">
        <v>19</v>
      </c>
      <c r="J4505" s="1">
        <v>44140</v>
      </c>
      <c r="K4505">
        <v>21</v>
      </c>
      <c r="L4505" t="s">
        <v>20</v>
      </c>
      <c r="M4505" s="1"/>
    </row>
    <row r="4506" spans="1:13" x14ac:dyDescent="0.35">
      <c r="A4506">
        <v>4505</v>
      </c>
      <c r="B4506" t="s">
        <v>6915</v>
      </c>
      <c r="C4506" t="s">
        <v>1786</v>
      </c>
      <c r="D4506" t="s">
        <v>28</v>
      </c>
      <c r="E4506" t="s">
        <v>29</v>
      </c>
      <c r="F4506">
        <v>60</v>
      </c>
      <c r="G4506" t="s">
        <v>9610</v>
      </c>
      <c r="H4506" t="s">
        <v>8824</v>
      </c>
      <c r="I4506" t="s">
        <v>3898</v>
      </c>
      <c r="J4506" s="1">
        <v>44241</v>
      </c>
      <c r="K4506">
        <v>2</v>
      </c>
      <c r="L4506" t="s">
        <v>80</v>
      </c>
      <c r="M4506" s="1"/>
    </row>
    <row r="4507" spans="1:13" x14ac:dyDescent="0.35">
      <c r="A4507">
        <v>4506</v>
      </c>
      <c r="B4507" t="s">
        <v>9611</v>
      </c>
      <c r="C4507" t="s">
        <v>896</v>
      </c>
      <c r="D4507" t="s">
        <v>15</v>
      </c>
      <c r="E4507" t="s">
        <v>16</v>
      </c>
      <c r="F4507">
        <v>90</v>
      </c>
      <c r="G4507" t="s">
        <v>9612</v>
      </c>
      <c r="H4507" t="s">
        <v>3208</v>
      </c>
      <c r="I4507" t="s">
        <v>32</v>
      </c>
      <c r="J4507" s="1">
        <v>44448</v>
      </c>
      <c r="K4507">
        <v>52</v>
      </c>
      <c r="L4507" t="s">
        <v>101</v>
      </c>
      <c r="M4507" s="1"/>
    </row>
    <row r="4508" spans="1:13" x14ac:dyDescent="0.35">
      <c r="A4508">
        <v>4507</v>
      </c>
      <c r="B4508" t="s">
        <v>2951</v>
      </c>
      <c r="C4508" t="s">
        <v>8565</v>
      </c>
      <c r="D4508" t="s">
        <v>28</v>
      </c>
      <c r="E4508" t="s">
        <v>29</v>
      </c>
      <c r="F4508">
        <v>60</v>
      </c>
      <c r="G4508" t="s">
        <v>9613</v>
      </c>
      <c r="H4508" t="s">
        <v>9614</v>
      </c>
      <c r="I4508" t="s">
        <v>294</v>
      </c>
      <c r="J4508" s="1">
        <v>44733</v>
      </c>
      <c r="K4508">
        <v>33</v>
      </c>
      <c r="L4508" t="s">
        <v>54</v>
      </c>
      <c r="M4508" s="1"/>
    </row>
    <row r="4509" spans="1:13" x14ac:dyDescent="0.35">
      <c r="A4509">
        <v>4508</v>
      </c>
      <c r="B4509" t="s">
        <v>3515</v>
      </c>
      <c r="C4509" t="s">
        <v>6465</v>
      </c>
      <c r="D4509" t="s">
        <v>15</v>
      </c>
      <c r="E4509" t="s">
        <v>16</v>
      </c>
      <c r="F4509">
        <v>30</v>
      </c>
      <c r="G4509" t="s">
        <v>9615</v>
      </c>
      <c r="H4509" t="s">
        <v>2688</v>
      </c>
      <c r="I4509" t="s">
        <v>1199</v>
      </c>
      <c r="J4509" s="1">
        <v>44907</v>
      </c>
      <c r="K4509">
        <v>11</v>
      </c>
      <c r="L4509" t="s">
        <v>101</v>
      </c>
      <c r="M4509" s="1"/>
    </row>
    <row r="4510" spans="1:13" x14ac:dyDescent="0.35">
      <c r="A4510">
        <v>4509</v>
      </c>
      <c r="B4510" t="s">
        <v>7218</v>
      </c>
      <c r="C4510" t="s">
        <v>3496</v>
      </c>
      <c r="D4510" t="s">
        <v>28</v>
      </c>
      <c r="E4510" t="s">
        <v>29</v>
      </c>
      <c r="F4510">
        <v>30</v>
      </c>
      <c r="G4510" t="s">
        <v>9616</v>
      </c>
      <c r="H4510" t="s">
        <v>1430</v>
      </c>
      <c r="I4510" t="s">
        <v>32</v>
      </c>
      <c r="J4510" s="1">
        <v>44535</v>
      </c>
      <c r="K4510">
        <v>13</v>
      </c>
      <c r="L4510" t="s">
        <v>45</v>
      </c>
      <c r="M4510" s="1"/>
    </row>
    <row r="4511" spans="1:13" x14ac:dyDescent="0.35">
      <c r="A4511">
        <v>4510</v>
      </c>
      <c r="B4511" t="s">
        <v>2246</v>
      </c>
      <c r="C4511" t="s">
        <v>722</v>
      </c>
      <c r="D4511" t="s">
        <v>28</v>
      </c>
      <c r="E4511" t="s">
        <v>29</v>
      </c>
      <c r="F4511">
        <v>60</v>
      </c>
      <c r="G4511" t="s">
        <v>9617</v>
      </c>
      <c r="H4511" t="s">
        <v>4541</v>
      </c>
      <c r="I4511" t="s">
        <v>89</v>
      </c>
      <c r="J4511" s="1">
        <v>44757</v>
      </c>
      <c r="K4511">
        <v>43</v>
      </c>
      <c r="L4511" t="s">
        <v>101</v>
      </c>
      <c r="M4511" s="1"/>
    </row>
    <row r="4512" spans="1:13" x14ac:dyDescent="0.35">
      <c r="A4512">
        <v>4511</v>
      </c>
      <c r="B4512" t="s">
        <v>1765</v>
      </c>
      <c r="C4512" t="s">
        <v>340</v>
      </c>
      <c r="D4512" t="s">
        <v>28</v>
      </c>
      <c r="E4512" t="s">
        <v>29</v>
      </c>
      <c r="F4512">
        <v>90</v>
      </c>
      <c r="G4512" t="s">
        <v>9618</v>
      </c>
      <c r="H4512" t="s">
        <v>207</v>
      </c>
      <c r="I4512" t="s">
        <v>208</v>
      </c>
      <c r="J4512" s="1">
        <v>44070</v>
      </c>
      <c r="K4512">
        <v>46</v>
      </c>
      <c r="L4512" t="s">
        <v>70</v>
      </c>
      <c r="M4512" s="1"/>
    </row>
    <row r="4513" spans="1:13" x14ac:dyDescent="0.35">
      <c r="A4513">
        <v>4512</v>
      </c>
      <c r="B4513" t="s">
        <v>4052</v>
      </c>
      <c r="C4513" t="s">
        <v>9619</v>
      </c>
      <c r="D4513" t="s">
        <v>28</v>
      </c>
      <c r="E4513" t="s">
        <v>29</v>
      </c>
      <c r="F4513">
        <v>30</v>
      </c>
      <c r="G4513" t="s">
        <v>9620</v>
      </c>
      <c r="H4513" t="s">
        <v>3799</v>
      </c>
      <c r="I4513" t="s">
        <v>32</v>
      </c>
      <c r="J4513" s="1">
        <v>44779</v>
      </c>
      <c r="K4513">
        <v>80</v>
      </c>
      <c r="L4513" t="s">
        <v>64</v>
      </c>
      <c r="M4513" s="1"/>
    </row>
    <row r="4514" spans="1:13" x14ac:dyDescent="0.35">
      <c r="A4514">
        <v>4513</v>
      </c>
      <c r="B4514" t="s">
        <v>9621</v>
      </c>
      <c r="C4514" t="s">
        <v>8632</v>
      </c>
      <c r="D4514" t="s">
        <v>15</v>
      </c>
      <c r="E4514" t="s">
        <v>16</v>
      </c>
      <c r="F4514">
        <v>60</v>
      </c>
      <c r="G4514" t="s">
        <v>9622</v>
      </c>
      <c r="H4514" t="s">
        <v>2141</v>
      </c>
      <c r="I4514" t="s">
        <v>1078</v>
      </c>
      <c r="J4514" s="1">
        <v>44268</v>
      </c>
      <c r="K4514">
        <v>58</v>
      </c>
      <c r="L4514" t="s">
        <v>20</v>
      </c>
      <c r="M4514" s="1"/>
    </row>
    <row r="4515" spans="1:13" x14ac:dyDescent="0.35">
      <c r="A4515">
        <v>4514</v>
      </c>
      <c r="B4515" t="s">
        <v>9623</v>
      </c>
      <c r="C4515" t="s">
        <v>9624</v>
      </c>
      <c r="D4515" t="s">
        <v>15</v>
      </c>
      <c r="E4515" t="s">
        <v>16</v>
      </c>
      <c r="F4515">
        <v>90</v>
      </c>
      <c r="G4515" t="s">
        <v>9622</v>
      </c>
      <c r="H4515" t="s">
        <v>109</v>
      </c>
      <c r="I4515" t="s">
        <v>110</v>
      </c>
      <c r="J4515" s="1">
        <v>44476</v>
      </c>
      <c r="K4515">
        <v>48</v>
      </c>
      <c r="L4515" t="s">
        <v>64</v>
      </c>
      <c r="M4515" s="1"/>
    </row>
    <row r="4516" spans="1:13" x14ac:dyDescent="0.35">
      <c r="A4516">
        <v>4515</v>
      </c>
      <c r="B4516" t="s">
        <v>2206</v>
      </c>
      <c r="C4516" t="s">
        <v>4732</v>
      </c>
      <c r="D4516" t="s">
        <v>28</v>
      </c>
      <c r="E4516" t="s">
        <v>29</v>
      </c>
      <c r="F4516">
        <v>90</v>
      </c>
      <c r="G4516" t="s">
        <v>9625</v>
      </c>
      <c r="H4516" t="s">
        <v>2401</v>
      </c>
      <c r="I4516" t="s">
        <v>178</v>
      </c>
      <c r="J4516" s="1">
        <v>44272</v>
      </c>
      <c r="K4516">
        <v>57</v>
      </c>
      <c r="L4516" t="s">
        <v>39</v>
      </c>
      <c r="M4516" s="1"/>
    </row>
    <row r="4517" spans="1:13" x14ac:dyDescent="0.35">
      <c r="A4517">
        <v>4516</v>
      </c>
      <c r="B4517" t="s">
        <v>9626</v>
      </c>
      <c r="C4517" t="s">
        <v>7973</v>
      </c>
      <c r="D4517" t="s">
        <v>51</v>
      </c>
      <c r="E4517" t="s">
        <v>16</v>
      </c>
      <c r="F4517">
        <v>30</v>
      </c>
      <c r="G4517" t="s">
        <v>9627</v>
      </c>
      <c r="H4517" t="s">
        <v>726</v>
      </c>
      <c r="I4517" t="s">
        <v>32</v>
      </c>
      <c r="J4517" s="1">
        <v>44187</v>
      </c>
      <c r="K4517">
        <v>7</v>
      </c>
      <c r="L4517" t="s">
        <v>54</v>
      </c>
      <c r="M4517" s="1"/>
    </row>
    <row r="4518" spans="1:13" x14ac:dyDescent="0.35">
      <c r="A4518">
        <v>4517</v>
      </c>
      <c r="B4518" t="s">
        <v>8149</v>
      </c>
      <c r="C4518" t="s">
        <v>6704</v>
      </c>
      <c r="D4518" t="s">
        <v>92</v>
      </c>
      <c r="E4518" t="s">
        <v>29</v>
      </c>
      <c r="F4518">
        <v>90</v>
      </c>
      <c r="G4518" t="s">
        <v>9628</v>
      </c>
      <c r="H4518" t="s">
        <v>768</v>
      </c>
      <c r="I4518" t="s">
        <v>124</v>
      </c>
      <c r="J4518" s="1">
        <v>44859</v>
      </c>
      <c r="K4518">
        <v>21</v>
      </c>
      <c r="L4518" t="s">
        <v>101</v>
      </c>
      <c r="M4518" s="1"/>
    </row>
    <row r="4519" spans="1:13" x14ac:dyDescent="0.35">
      <c r="A4519">
        <v>4518</v>
      </c>
      <c r="B4519" t="s">
        <v>6358</v>
      </c>
      <c r="C4519" t="s">
        <v>949</v>
      </c>
      <c r="D4519" t="s">
        <v>28</v>
      </c>
      <c r="E4519" t="s">
        <v>29</v>
      </c>
      <c r="F4519">
        <v>60</v>
      </c>
      <c r="G4519" t="s">
        <v>9629</v>
      </c>
      <c r="H4519" t="s">
        <v>412</v>
      </c>
      <c r="I4519" t="s">
        <v>187</v>
      </c>
      <c r="J4519" s="1">
        <v>44284</v>
      </c>
      <c r="K4519">
        <v>95</v>
      </c>
      <c r="L4519" t="s">
        <v>54</v>
      </c>
      <c r="M4519" s="1"/>
    </row>
    <row r="4520" spans="1:13" x14ac:dyDescent="0.35">
      <c r="A4520">
        <v>4519</v>
      </c>
      <c r="B4520" t="s">
        <v>8664</v>
      </c>
      <c r="C4520" t="s">
        <v>6255</v>
      </c>
      <c r="D4520" t="s">
        <v>51</v>
      </c>
      <c r="E4520" t="s">
        <v>16</v>
      </c>
      <c r="F4520">
        <v>30</v>
      </c>
      <c r="G4520" t="s">
        <v>9630</v>
      </c>
      <c r="H4520" t="s">
        <v>1099</v>
      </c>
      <c r="I4520" t="s">
        <v>25</v>
      </c>
      <c r="J4520" s="1">
        <v>44691</v>
      </c>
      <c r="K4520">
        <v>74</v>
      </c>
      <c r="L4520" t="s">
        <v>159</v>
      </c>
      <c r="M4520" s="1"/>
    </row>
    <row r="4521" spans="1:13" x14ac:dyDescent="0.35">
      <c r="A4521">
        <v>4520</v>
      </c>
      <c r="B4521" t="s">
        <v>5421</v>
      </c>
      <c r="C4521" t="s">
        <v>3529</v>
      </c>
      <c r="D4521" t="s">
        <v>28</v>
      </c>
      <c r="E4521" t="s">
        <v>29</v>
      </c>
      <c r="F4521">
        <v>60</v>
      </c>
      <c r="G4521" t="s">
        <v>9631</v>
      </c>
      <c r="H4521" t="s">
        <v>1601</v>
      </c>
      <c r="I4521" t="s">
        <v>32</v>
      </c>
      <c r="J4521" s="1">
        <v>44169</v>
      </c>
      <c r="K4521">
        <v>5</v>
      </c>
      <c r="L4521" t="s">
        <v>80</v>
      </c>
      <c r="M4521" s="1"/>
    </row>
    <row r="4522" spans="1:13" x14ac:dyDescent="0.35">
      <c r="A4522">
        <v>4521</v>
      </c>
      <c r="B4522" t="s">
        <v>2829</v>
      </c>
      <c r="C4522" t="s">
        <v>1188</v>
      </c>
      <c r="D4522" t="s">
        <v>28</v>
      </c>
      <c r="E4522" t="s">
        <v>29</v>
      </c>
      <c r="F4522">
        <v>60</v>
      </c>
      <c r="G4522" t="s">
        <v>9632</v>
      </c>
      <c r="H4522" t="s">
        <v>1005</v>
      </c>
      <c r="I4522" t="s">
        <v>178</v>
      </c>
      <c r="J4522" s="1">
        <v>44913</v>
      </c>
      <c r="K4522">
        <v>33</v>
      </c>
      <c r="L4522" t="s">
        <v>33</v>
      </c>
      <c r="M4522" s="1"/>
    </row>
    <row r="4523" spans="1:13" x14ac:dyDescent="0.35">
      <c r="A4523">
        <v>4522</v>
      </c>
      <c r="B4523" t="s">
        <v>504</v>
      </c>
      <c r="C4523" t="s">
        <v>609</v>
      </c>
      <c r="D4523" t="s">
        <v>51</v>
      </c>
      <c r="E4523" t="s">
        <v>16</v>
      </c>
      <c r="F4523">
        <v>90</v>
      </c>
      <c r="G4523" t="s">
        <v>9633</v>
      </c>
      <c r="H4523" t="s">
        <v>2720</v>
      </c>
      <c r="I4523" t="s">
        <v>32</v>
      </c>
      <c r="J4523" s="1">
        <v>43931</v>
      </c>
      <c r="K4523">
        <v>45</v>
      </c>
      <c r="L4523" t="s">
        <v>159</v>
      </c>
      <c r="M4523" s="1"/>
    </row>
    <row r="4524" spans="1:13" x14ac:dyDescent="0.35">
      <c r="A4524">
        <v>4523</v>
      </c>
      <c r="B4524" t="s">
        <v>8151</v>
      </c>
      <c r="C4524" t="s">
        <v>2853</v>
      </c>
      <c r="D4524" t="s">
        <v>28</v>
      </c>
      <c r="E4524" t="s">
        <v>29</v>
      </c>
      <c r="F4524">
        <v>60</v>
      </c>
      <c r="G4524" t="s">
        <v>9634</v>
      </c>
      <c r="H4524" t="s">
        <v>1306</v>
      </c>
      <c r="I4524" t="s">
        <v>32</v>
      </c>
      <c r="J4524" s="1">
        <v>44560</v>
      </c>
      <c r="K4524">
        <v>61</v>
      </c>
      <c r="L4524" t="s">
        <v>39</v>
      </c>
      <c r="M4524" s="1"/>
    </row>
    <row r="4525" spans="1:13" x14ac:dyDescent="0.35">
      <c r="A4525">
        <v>4524</v>
      </c>
      <c r="B4525" t="s">
        <v>3496</v>
      </c>
      <c r="C4525" t="s">
        <v>9635</v>
      </c>
      <c r="D4525" t="s">
        <v>28</v>
      </c>
      <c r="E4525" t="s">
        <v>29</v>
      </c>
      <c r="F4525">
        <v>90</v>
      </c>
      <c r="G4525" t="s">
        <v>9636</v>
      </c>
      <c r="H4525" t="s">
        <v>1253</v>
      </c>
      <c r="I4525" t="s">
        <v>32</v>
      </c>
      <c r="J4525" s="1">
        <v>44430</v>
      </c>
      <c r="K4525">
        <v>5</v>
      </c>
      <c r="L4525" t="s">
        <v>33</v>
      </c>
      <c r="M4525" s="1"/>
    </row>
    <row r="4526" spans="1:13" x14ac:dyDescent="0.35">
      <c r="A4526">
        <v>4525</v>
      </c>
      <c r="B4526" t="s">
        <v>9637</v>
      </c>
      <c r="C4526" t="s">
        <v>3913</v>
      </c>
      <c r="D4526" t="s">
        <v>15</v>
      </c>
      <c r="E4526" t="s">
        <v>16</v>
      </c>
      <c r="F4526">
        <v>90</v>
      </c>
      <c r="G4526" t="s">
        <v>9638</v>
      </c>
      <c r="H4526" t="s">
        <v>1138</v>
      </c>
      <c r="I4526" t="s">
        <v>124</v>
      </c>
      <c r="J4526" s="1">
        <v>44040</v>
      </c>
      <c r="K4526">
        <v>50</v>
      </c>
      <c r="L4526" t="s">
        <v>20</v>
      </c>
      <c r="M4526" s="1"/>
    </row>
    <row r="4527" spans="1:13" x14ac:dyDescent="0.35">
      <c r="A4527">
        <v>4526</v>
      </c>
      <c r="B4527" t="s">
        <v>2962</v>
      </c>
      <c r="C4527" t="s">
        <v>3454</v>
      </c>
      <c r="D4527" t="s">
        <v>28</v>
      </c>
      <c r="E4527" t="s">
        <v>29</v>
      </c>
      <c r="F4527">
        <v>60</v>
      </c>
      <c r="G4527" t="s">
        <v>9639</v>
      </c>
      <c r="H4527" t="s">
        <v>827</v>
      </c>
      <c r="I4527" t="s">
        <v>124</v>
      </c>
      <c r="J4527" s="1">
        <v>44324</v>
      </c>
      <c r="K4527">
        <v>47</v>
      </c>
      <c r="L4527" t="s">
        <v>39</v>
      </c>
      <c r="M4527" s="1"/>
    </row>
    <row r="4528" spans="1:13" x14ac:dyDescent="0.35">
      <c r="A4528">
        <v>4527</v>
      </c>
      <c r="B4528" t="s">
        <v>1464</v>
      </c>
      <c r="C4528" t="s">
        <v>5853</v>
      </c>
      <c r="D4528" t="s">
        <v>28</v>
      </c>
      <c r="E4528" t="s">
        <v>29</v>
      </c>
      <c r="F4528">
        <v>30</v>
      </c>
      <c r="G4528" t="s">
        <v>9640</v>
      </c>
      <c r="H4528" t="s">
        <v>3596</v>
      </c>
      <c r="I4528" t="s">
        <v>32</v>
      </c>
      <c r="J4528" s="1">
        <v>43985</v>
      </c>
      <c r="K4528">
        <v>34</v>
      </c>
      <c r="L4528" t="s">
        <v>45</v>
      </c>
      <c r="M4528" s="1"/>
    </row>
    <row r="4529" spans="1:13" x14ac:dyDescent="0.35">
      <c r="A4529">
        <v>4528</v>
      </c>
      <c r="B4529" t="s">
        <v>7782</v>
      </c>
      <c r="C4529" t="s">
        <v>3341</v>
      </c>
      <c r="D4529" t="s">
        <v>51</v>
      </c>
      <c r="E4529" t="s">
        <v>16</v>
      </c>
      <c r="F4529">
        <v>30</v>
      </c>
      <c r="G4529" t="s">
        <v>9641</v>
      </c>
      <c r="H4529" t="s">
        <v>1343</v>
      </c>
      <c r="I4529" t="s">
        <v>294</v>
      </c>
      <c r="J4529" s="1">
        <v>44636</v>
      </c>
      <c r="K4529">
        <v>76</v>
      </c>
      <c r="L4529" t="s">
        <v>80</v>
      </c>
      <c r="M4529" s="1"/>
    </row>
    <row r="4530" spans="1:13" x14ac:dyDescent="0.35">
      <c r="A4530">
        <v>4529</v>
      </c>
      <c r="B4530" t="s">
        <v>2915</v>
      </c>
      <c r="C4530" t="s">
        <v>5113</v>
      </c>
      <c r="D4530" t="s">
        <v>28</v>
      </c>
      <c r="E4530" t="s">
        <v>29</v>
      </c>
      <c r="F4530">
        <v>90</v>
      </c>
      <c r="G4530" t="s">
        <v>9642</v>
      </c>
      <c r="H4530" t="s">
        <v>6754</v>
      </c>
      <c r="I4530" t="s">
        <v>32</v>
      </c>
      <c r="J4530" s="1">
        <v>44850</v>
      </c>
      <c r="K4530">
        <v>43</v>
      </c>
      <c r="L4530" t="s">
        <v>80</v>
      </c>
      <c r="M4530" s="1"/>
    </row>
    <row r="4531" spans="1:13" x14ac:dyDescent="0.35">
      <c r="A4531">
        <v>4530</v>
      </c>
      <c r="B4531" t="s">
        <v>9643</v>
      </c>
      <c r="C4531" t="s">
        <v>3118</v>
      </c>
      <c r="D4531" t="s">
        <v>117</v>
      </c>
      <c r="E4531" t="s">
        <v>16</v>
      </c>
      <c r="F4531">
        <v>60</v>
      </c>
      <c r="G4531" t="s">
        <v>9644</v>
      </c>
      <c r="H4531" t="s">
        <v>877</v>
      </c>
      <c r="I4531" t="s">
        <v>32</v>
      </c>
      <c r="J4531" s="1">
        <v>44223</v>
      </c>
      <c r="K4531">
        <v>88</v>
      </c>
      <c r="L4531" t="s">
        <v>64</v>
      </c>
      <c r="M4531" s="1"/>
    </row>
    <row r="4532" spans="1:13" x14ac:dyDescent="0.35">
      <c r="A4532">
        <v>4531</v>
      </c>
      <c r="B4532" t="s">
        <v>7239</v>
      </c>
      <c r="C4532" t="s">
        <v>9645</v>
      </c>
      <c r="D4532" t="s">
        <v>28</v>
      </c>
      <c r="E4532" t="s">
        <v>29</v>
      </c>
      <c r="F4532">
        <v>30</v>
      </c>
      <c r="G4532" t="s">
        <v>9646</v>
      </c>
      <c r="H4532" t="s">
        <v>3713</v>
      </c>
      <c r="I4532" t="s">
        <v>32</v>
      </c>
      <c r="J4532" s="1">
        <v>44907</v>
      </c>
      <c r="K4532">
        <v>52</v>
      </c>
      <c r="L4532" t="s">
        <v>101</v>
      </c>
      <c r="M4532" s="1"/>
    </row>
    <row r="4533" spans="1:13" x14ac:dyDescent="0.35">
      <c r="A4533">
        <v>4532</v>
      </c>
      <c r="B4533" t="s">
        <v>9647</v>
      </c>
      <c r="C4533" t="s">
        <v>3750</v>
      </c>
      <c r="D4533" t="s">
        <v>15</v>
      </c>
      <c r="E4533" t="s">
        <v>16</v>
      </c>
      <c r="F4533">
        <v>90</v>
      </c>
      <c r="G4533" t="s">
        <v>9648</v>
      </c>
      <c r="H4533" t="s">
        <v>894</v>
      </c>
      <c r="I4533" t="s">
        <v>38</v>
      </c>
      <c r="J4533" s="1">
        <v>44399</v>
      </c>
      <c r="K4533">
        <v>79</v>
      </c>
      <c r="L4533" t="s">
        <v>159</v>
      </c>
      <c r="M4533" s="1"/>
    </row>
    <row r="4534" spans="1:13" x14ac:dyDescent="0.35">
      <c r="A4534">
        <v>4533</v>
      </c>
      <c r="B4534" t="s">
        <v>9649</v>
      </c>
      <c r="C4534" t="s">
        <v>580</v>
      </c>
      <c r="D4534" t="s">
        <v>28</v>
      </c>
      <c r="E4534" t="s">
        <v>29</v>
      </c>
      <c r="F4534">
        <v>90</v>
      </c>
      <c r="G4534" t="s">
        <v>9650</v>
      </c>
      <c r="H4534" t="s">
        <v>4631</v>
      </c>
      <c r="I4534" t="s">
        <v>187</v>
      </c>
      <c r="J4534" s="1">
        <v>43906</v>
      </c>
      <c r="K4534">
        <v>73</v>
      </c>
      <c r="L4534" t="s">
        <v>39</v>
      </c>
      <c r="M4534" s="1"/>
    </row>
    <row r="4535" spans="1:13" x14ac:dyDescent="0.35">
      <c r="A4535">
        <v>4534</v>
      </c>
      <c r="B4535" t="s">
        <v>9649</v>
      </c>
      <c r="C4535" t="s">
        <v>580</v>
      </c>
      <c r="D4535" t="s">
        <v>28</v>
      </c>
      <c r="E4535" t="s">
        <v>29</v>
      </c>
      <c r="F4535">
        <v>90</v>
      </c>
      <c r="G4535" t="s">
        <v>9650</v>
      </c>
      <c r="H4535" t="s">
        <v>4631</v>
      </c>
      <c r="I4535" t="s">
        <v>187</v>
      </c>
      <c r="J4535" s="1">
        <v>43906</v>
      </c>
      <c r="K4535">
        <v>73</v>
      </c>
      <c r="L4535" t="s">
        <v>39</v>
      </c>
      <c r="M4535" s="1"/>
    </row>
    <row r="4536" spans="1:13" x14ac:dyDescent="0.35">
      <c r="A4536">
        <v>4535</v>
      </c>
      <c r="B4536" t="s">
        <v>6322</v>
      </c>
      <c r="C4536" t="s">
        <v>3286</v>
      </c>
      <c r="D4536" t="s">
        <v>28</v>
      </c>
      <c r="E4536" t="s">
        <v>29</v>
      </c>
      <c r="F4536">
        <v>90</v>
      </c>
      <c r="G4536" t="s">
        <v>9651</v>
      </c>
      <c r="H4536" t="s">
        <v>3399</v>
      </c>
      <c r="I4536" t="s">
        <v>124</v>
      </c>
      <c r="J4536" s="1">
        <v>44609</v>
      </c>
      <c r="K4536">
        <v>96</v>
      </c>
      <c r="L4536" t="s">
        <v>39</v>
      </c>
      <c r="M4536" s="1"/>
    </row>
    <row r="4537" spans="1:13" x14ac:dyDescent="0.35">
      <c r="A4537">
        <v>4536</v>
      </c>
      <c r="B4537" t="s">
        <v>2823</v>
      </c>
      <c r="C4537" t="s">
        <v>6355</v>
      </c>
      <c r="D4537" t="s">
        <v>28</v>
      </c>
      <c r="E4537" t="s">
        <v>29</v>
      </c>
      <c r="F4537">
        <v>90</v>
      </c>
      <c r="G4537" t="s">
        <v>9652</v>
      </c>
      <c r="H4537" t="s">
        <v>4699</v>
      </c>
      <c r="I4537" t="s">
        <v>32</v>
      </c>
      <c r="J4537" s="1">
        <v>44855</v>
      </c>
      <c r="K4537">
        <v>56</v>
      </c>
      <c r="L4537" t="s">
        <v>80</v>
      </c>
      <c r="M4537" s="1"/>
    </row>
    <row r="4538" spans="1:13" x14ac:dyDescent="0.35">
      <c r="A4538">
        <v>4537</v>
      </c>
      <c r="B4538" t="s">
        <v>2805</v>
      </c>
      <c r="C4538" t="s">
        <v>1517</v>
      </c>
      <c r="D4538" t="s">
        <v>28</v>
      </c>
      <c r="E4538" t="s">
        <v>29</v>
      </c>
      <c r="F4538">
        <v>30</v>
      </c>
      <c r="G4538" t="s">
        <v>9653</v>
      </c>
      <c r="H4538" t="s">
        <v>1505</v>
      </c>
      <c r="I4538" t="s">
        <v>32</v>
      </c>
      <c r="J4538" s="1">
        <v>44289</v>
      </c>
      <c r="K4538">
        <v>93</v>
      </c>
      <c r="L4538" t="s">
        <v>33</v>
      </c>
      <c r="M4538" s="1"/>
    </row>
    <row r="4539" spans="1:13" x14ac:dyDescent="0.35">
      <c r="A4539">
        <v>4538</v>
      </c>
      <c r="B4539" t="s">
        <v>9654</v>
      </c>
      <c r="C4539" t="s">
        <v>5824</v>
      </c>
      <c r="D4539" t="s">
        <v>51</v>
      </c>
      <c r="E4539" t="s">
        <v>16</v>
      </c>
      <c r="F4539">
        <v>90</v>
      </c>
      <c r="G4539" t="s">
        <v>9655</v>
      </c>
      <c r="H4539" t="s">
        <v>1333</v>
      </c>
      <c r="I4539" t="s">
        <v>294</v>
      </c>
      <c r="J4539" s="1">
        <v>43971</v>
      </c>
      <c r="K4539">
        <v>72</v>
      </c>
      <c r="L4539" t="s">
        <v>39</v>
      </c>
      <c r="M4539" s="1"/>
    </row>
    <row r="4540" spans="1:13" x14ac:dyDescent="0.35">
      <c r="A4540">
        <v>4539</v>
      </c>
      <c r="B4540" t="s">
        <v>9656</v>
      </c>
      <c r="C4540" t="s">
        <v>6131</v>
      </c>
      <c r="D4540" t="s">
        <v>41</v>
      </c>
      <c r="E4540" t="s">
        <v>16</v>
      </c>
      <c r="F4540">
        <v>60</v>
      </c>
      <c r="G4540" t="s">
        <v>9657</v>
      </c>
      <c r="H4540" t="s">
        <v>420</v>
      </c>
      <c r="I4540" t="s">
        <v>32</v>
      </c>
      <c r="J4540" s="1">
        <v>44033</v>
      </c>
      <c r="K4540">
        <v>9</v>
      </c>
      <c r="L4540" t="s">
        <v>80</v>
      </c>
      <c r="M4540" s="1"/>
    </row>
    <row r="4541" spans="1:13" x14ac:dyDescent="0.35">
      <c r="A4541">
        <v>4540</v>
      </c>
      <c r="B4541" t="s">
        <v>7846</v>
      </c>
      <c r="C4541" t="s">
        <v>1148</v>
      </c>
      <c r="D4541" t="s">
        <v>51</v>
      </c>
      <c r="E4541" t="s">
        <v>16</v>
      </c>
      <c r="F4541">
        <v>90</v>
      </c>
      <c r="G4541" t="s">
        <v>9658</v>
      </c>
      <c r="H4541" t="s">
        <v>4517</v>
      </c>
      <c r="I4541" t="s">
        <v>173</v>
      </c>
      <c r="J4541" s="1">
        <v>43912</v>
      </c>
      <c r="K4541">
        <v>46</v>
      </c>
      <c r="L4541" t="s">
        <v>101</v>
      </c>
      <c r="M4541" s="1"/>
    </row>
    <row r="4542" spans="1:13" x14ac:dyDescent="0.35">
      <c r="A4542">
        <v>4541</v>
      </c>
      <c r="B4542" t="s">
        <v>3065</v>
      </c>
      <c r="C4542" t="s">
        <v>1192</v>
      </c>
      <c r="D4542" t="s">
        <v>28</v>
      </c>
      <c r="E4542" t="s">
        <v>29</v>
      </c>
      <c r="F4542">
        <v>90</v>
      </c>
      <c r="G4542" t="s">
        <v>9659</v>
      </c>
      <c r="H4542" t="s">
        <v>2795</v>
      </c>
      <c r="I4542" t="s">
        <v>38</v>
      </c>
      <c r="J4542" s="1">
        <v>44881</v>
      </c>
      <c r="K4542">
        <v>72</v>
      </c>
      <c r="L4542" t="s">
        <v>45</v>
      </c>
      <c r="M4542" s="1"/>
    </row>
    <row r="4543" spans="1:13" x14ac:dyDescent="0.35">
      <c r="A4543">
        <v>4542</v>
      </c>
      <c r="B4543" t="s">
        <v>3065</v>
      </c>
      <c r="C4543" t="s">
        <v>1192</v>
      </c>
      <c r="D4543" t="s">
        <v>28</v>
      </c>
      <c r="E4543" t="s">
        <v>29</v>
      </c>
      <c r="F4543">
        <v>90</v>
      </c>
      <c r="G4543" t="s">
        <v>9659</v>
      </c>
      <c r="H4543" t="s">
        <v>2795</v>
      </c>
      <c r="I4543" t="s">
        <v>38</v>
      </c>
      <c r="J4543" s="1">
        <v>44881</v>
      </c>
      <c r="K4543">
        <v>72</v>
      </c>
      <c r="L4543" t="s">
        <v>45</v>
      </c>
      <c r="M4543" s="1"/>
    </row>
    <row r="4544" spans="1:13" x14ac:dyDescent="0.35">
      <c r="A4544">
        <v>4543</v>
      </c>
      <c r="B4544" t="s">
        <v>9660</v>
      </c>
      <c r="C4544" t="s">
        <v>260</v>
      </c>
      <c r="D4544" t="s">
        <v>15</v>
      </c>
      <c r="E4544" t="s">
        <v>16</v>
      </c>
      <c r="F4544">
        <v>60</v>
      </c>
      <c r="G4544" t="s">
        <v>9661</v>
      </c>
      <c r="H4544" t="s">
        <v>3870</v>
      </c>
      <c r="I4544" t="s">
        <v>124</v>
      </c>
      <c r="J4544" s="1">
        <v>44731</v>
      </c>
      <c r="K4544">
        <v>84</v>
      </c>
      <c r="L4544" t="s">
        <v>39</v>
      </c>
      <c r="M4544" s="1"/>
    </row>
    <row r="4545" spans="1:13" x14ac:dyDescent="0.35">
      <c r="A4545">
        <v>4544</v>
      </c>
      <c r="B4545" t="s">
        <v>9662</v>
      </c>
      <c r="C4545" t="s">
        <v>7251</v>
      </c>
      <c r="D4545" t="s">
        <v>15</v>
      </c>
      <c r="E4545" t="s">
        <v>16</v>
      </c>
      <c r="F4545">
        <v>60</v>
      </c>
      <c r="G4545" t="s">
        <v>9663</v>
      </c>
      <c r="H4545" t="s">
        <v>595</v>
      </c>
      <c r="I4545" t="s">
        <v>124</v>
      </c>
      <c r="J4545" s="1">
        <v>44904</v>
      </c>
      <c r="K4545">
        <v>3</v>
      </c>
      <c r="L4545" t="s">
        <v>64</v>
      </c>
      <c r="M4545" s="1"/>
    </row>
    <row r="4546" spans="1:13" x14ac:dyDescent="0.35">
      <c r="A4546">
        <v>4545</v>
      </c>
      <c r="B4546" t="s">
        <v>3065</v>
      </c>
      <c r="C4546" t="s">
        <v>9664</v>
      </c>
      <c r="D4546" t="s">
        <v>28</v>
      </c>
      <c r="E4546" t="s">
        <v>29</v>
      </c>
      <c r="F4546">
        <v>60</v>
      </c>
      <c r="G4546" t="s">
        <v>9665</v>
      </c>
      <c r="H4546" t="s">
        <v>3790</v>
      </c>
      <c r="I4546" t="s">
        <v>32</v>
      </c>
      <c r="J4546" s="1">
        <v>43929</v>
      </c>
      <c r="K4546">
        <v>14</v>
      </c>
      <c r="L4546" t="s">
        <v>64</v>
      </c>
      <c r="M4546" s="1"/>
    </row>
    <row r="4547" spans="1:13" x14ac:dyDescent="0.35">
      <c r="A4547">
        <v>4546</v>
      </c>
      <c r="B4547" t="s">
        <v>1637</v>
      </c>
      <c r="C4547" t="s">
        <v>1671</v>
      </c>
      <c r="D4547" t="s">
        <v>28</v>
      </c>
      <c r="E4547" t="s">
        <v>29</v>
      </c>
      <c r="F4547">
        <v>60</v>
      </c>
      <c r="G4547" t="s">
        <v>9666</v>
      </c>
      <c r="H4547" t="s">
        <v>3169</v>
      </c>
      <c r="I4547" t="s">
        <v>110</v>
      </c>
      <c r="J4547" s="1">
        <v>43881</v>
      </c>
      <c r="K4547">
        <v>36</v>
      </c>
      <c r="L4547" t="s">
        <v>39</v>
      </c>
      <c r="M4547" s="1"/>
    </row>
    <row r="4548" spans="1:13" x14ac:dyDescent="0.35">
      <c r="A4548">
        <v>4547</v>
      </c>
      <c r="B4548" t="s">
        <v>3644</v>
      </c>
      <c r="C4548" t="s">
        <v>340</v>
      </c>
      <c r="D4548" t="s">
        <v>28</v>
      </c>
      <c r="E4548" t="s">
        <v>29</v>
      </c>
      <c r="F4548">
        <v>90</v>
      </c>
      <c r="G4548" t="s">
        <v>9667</v>
      </c>
      <c r="H4548" t="s">
        <v>9668</v>
      </c>
      <c r="I4548" t="s">
        <v>178</v>
      </c>
      <c r="J4548" s="1">
        <v>44048</v>
      </c>
      <c r="K4548">
        <v>78</v>
      </c>
      <c r="L4548" t="s">
        <v>159</v>
      </c>
      <c r="M4548" s="1"/>
    </row>
    <row r="4549" spans="1:13" x14ac:dyDescent="0.35">
      <c r="A4549">
        <v>4548</v>
      </c>
      <c r="B4549" t="s">
        <v>3949</v>
      </c>
      <c r="C4549" t="s">
        <v>5727</v>
      </c>
      <c r="D4549" t="s">
        <v>51</v>
      </c>
      <c r="E4549" t="s">
        <v>16</v>
      </c>
      <c r="F4549">
        <v>90</v>
      </c>
      <c r="G4549" t="s">
        <v>9669</v>
      </c>
      <c r="H4549" t="s">
        <v>2190</v>
      </c>
      <c r="I4549" t="s">
        <v>32</v>
      </c>
      <c r="J4549" s="1">
        <v>44834</v>
      </c>
      <c r="K4549">
        <v>9</v>
      </c>
      <c r="L4549" t="s">
        <v>80</v>
      </c>
      <c r="M4549" s="1"/>
    </row>
    <row r="4550" spans="1:13" x14ac:dyDescent="0.35">
      <c r="A4550">
        <v>4549</v>
      </c>
      <c r="B4550" t="s">
        <v>9670</v>
      </c>
      <c r="C4550" t="s">
        <v>5970</v>
      </c>
      <c r="D4550" t="s">
        <v>51</v>
      </c>
      <c r="E4550" t="s">
        <v>16</v>
      </c>
      <c r="F4550">
        <v>30</v>
      </c>
      <c r="G4550" t="s">
        <v>9671</v>
      </c>
      <c r="H4550" t="s">
        <v>4203</v>
      </c>
      <c r="I4550" t="s">
        <v>208</v>
      </c>
      <c r="J4550" s="1">
        <v>44269</v>
      </c>
      <c r="K4550">
        <v>50</v>
      </c>
      <c r="L4550" t="s">
        <v>33</v>
      </c>
      <c r="M4550" s="1"/>
    </row>
    <row r="4551" spans="1:13" x14ac:dyDescent="0.35">
      <c r="A4551">
        <v>4550</v>
      </c>
      <c r="B4551" t="s">
        <v>9672</v>
      </c>
      <c r="C4551" t="s">
        <v>2862</v>
      </c>
      <c r="D4551" t="s">
        <v>28</v>
      </c>
      <c r="E4551" t="s">
        <v>29</v>
      </c>
      <c r="F4551">
        <v>30</v>
      </c>
      <c r="G4551" t="s">
        <v>9673</v>
      </c>
      <c r="H4551" t="s">
        <v>2753</v>
      </c>
      <c r="I4551" t="s">
        <v>124</v>
      </c>
      <c r="J4551" s="1">
        <v>44377</v>
      </c>
      <c r="K4551">
        <v>55</v>
      </c>
      <c r="L4551" t="s">
        <v>54</v>
      </c>
      <c r="M4551" s="1"/>
    </row>
    <row r="4552" spans="1:13" x14ac:dyDescent="0.35">
      <c r="A4552">
        <v>4551</v>
      </c>
      <c r="B4552" t="s">
        <v>2947</v>
      </c>
      <c r="C4552" t="s">
        <v>2101</v>
      </c>
      <c r="D4552" t="s">
        <v>28</v>
      </c>
      <c r="E4552" t="s">
        <v>29</v>
      </c>
      <c r="F4552">
        <v>30</v>
      </c>
      <c r="G4552" t="s">
        <v>9674</v>
      </c>
      <c r="H4552" t="s">
        <v>6</v>
      </c>
      <c r="I4552" t="s">
        <v>32</v>
      </c>
      <c r="J4552" s="1">
        <v>44060</v>
      </c>
      <c r="K4552">
        <v>33</v>
      </c>
      <c r="L4552" t="s">
        <v>45</v>
      </c>
      <c r="M4552" s="1"/>
    </row>
    <row r="4553" spans="1:13" x14ac:dyDescent="0.35">
      <c r="A4553">
        <v>4552</v>
      </c>
      <c r="B4553" t="s">
        <v>9675</v>
      </c>
      <c r="C4553" t="s">
        <v>6345</v>
      </c>
      <c r="D4553" t="s">
        <v>51</v>
      </c>
      <c r="E4553" t="s">
        <v>16</v>
      </c>
      <c r="F4553">
        <v>30</v>
      </c>
      <c r="G4553" t="s">
        <v>9676</v>
      </c>
      <c r="H4553" t="s">
        <v>4979</v>
      </c>
      <c r="I4553" t="s">
        <v>294</v>
      </c>
      <c r="J4553" s="1">
        <v>44058</v>
      </c>
      <c r="K4553">
        <v>18</v>
      </c>
      <c r="L4553" t="s">
        <v>33</v>
      </c>
      <c r="M4553" s="1"/>
    </row>
    <row r="4554" spans="1:13" x14ac:dyDescent="0.35">
      <c r="A4554">
        <v>4553</v>
      </c>
      <c r="B4554" t="s">
        <v>9677</v>
      </c>
      <c r="C4554" t="s">
        <v>324</v>
      </c>
      <c r="D4554" t="s">
        <v>51</v>
      </c>
      <c r="E4554" t="s">
        <v>16</v>
      </c>
      <c r="F4554">
        <v>60</v>
      </c>
      <c r="G4554" t="s">
        <v>9678</v>
      </c>
      <c r="H4554" t="s">
        <v>1173</v>
      </c>
      <c r="I4554" t="s">
        <v>32</v>
      </c>
      <c r="J4554" s="1">
        <v>44290</v>
      </c>
      <c r="K4554">
        <v>83</v>
      </c>
      <c r="L4554" t="s">
        <v>54</v>
      </c>
      <c r="M4554" s="1"/>
    </row>
    <row r="4555" spans="1:13" x14ac:dyDescent="0.35">
      <c r="A4555">
        <v>4554</v>
      </c>
      <c r="B4555" t="s">
        <v>9679</v>
      </c>
      <c r="C4555" t="s">
        <v>1348</v>
      </c>
      <c r="D4555" t="s">
        <v>15</v>
      </c>
      <c r="E4555" t="s">
        <v>16</v>
      </c>
      <c r="F4555">
        <v>60</v>
      </c>
      <c r="G4555" t="s">
        <v>9680</v>
      </c>
      <c r="H4555" t="s">
        <v>4074</v>
      </c>
      <c r="I4555" t="s">
        <v>19</v>
      </c>
      <c r="J4555" s="1">
        <v>43891</v>
      </c>
      <c r="K4555">
        <v>66</v>
      </c>
      <c r="L4555" t="s">
        <v>39</v>
      </c>
      <c r="M4555" s="1"/>
    </row>
    <row r="4556" spans="1:13" x14ac:dyDescent="0.35">
      <c r="A4556">
        <v>4555</v>
      </c>
      <c r="B4556" t="s">
        <v>9681</v>
      </c>
      <c r="C4556" t="s">
        <v>5325</v>
      </c>
      <c r="D4556" t="s">
        <v>41</v>
      </c>
      <c r="E4556" t="s">
        <v>16</v>
      </c>
      <c r="F4556">
        <v>30</v>
      </c>
      <c r="G4556" t="s">
        <v>9682</v>
      </c>
      <c r="H4556" t="s">
        <v>3987</v>
      </c>
      <c r="I4556" t="s">
        <v>554</v>
      </c>
      <c r="J4556" s="1">
        <v>44379</v>
      </c>
      <c r="K4556">
        <v>8</v>
      </c>
      <c r="L4556" t="s">
        <v>101</v>
      </c>
      <c r="M4556" s="1"/>
    </row>
    <row r="4557" spans="1:13" x14ac:dyDescent="0.35">
      <c r="A4557">
        <v>4556</v>
      </c>
      <c r="B4557" t="s">
        <v>9683</v>
      </c>
      <c r="C4557" t="s">
        <v>6594</v>
      </c>
      <c r="D4557" t="s">
        <v>51</v>
      </c>
      <c r="E4557" t="s">
        <v>16</v>
      </c>
      <c r="F4557">
        <v>90</v>
      </c>
      <c r="G4557" t="s">
        <v>9684</v>
      </c>
      <c r="H4557" t="s">
        <v>5399</v>
      </c>
      <c r="I4557" t="s">
        <v>32</v>
      </c>
      <c r="J4557" s="1">
        <v>44354</v>
      </c>
      <c r="K4557">
        <v>30</v>
      </c>
      <c r="L4557" t="s">
        <v>80</v>
      </c>
      <c r="M4557" s="1"/>
    </row>
    <row r="4558" spans="1:13" x14ac:dyDescent="0.35">
      <c r="A4558">
        <v>4557</v>
      </c>
      <c r="B4558" t="s">
        <v>9685</v>
      </c>
      <c r="C4558" t="s">
        <v>1866</v>
      </c>
      <c r="D4558" t="s">
        <v>15</v>
      </c>
      <c r="E4558" t="s">
        <v>16</v>
      </c>
      <c r="F4558">
        <v>60</v>
      </c>
      <c r="G4558" t="s">
        <v>9686</v>
      </c>
      <c r="H4558" t="s">
        <v>119</v>
      </c>
      <c r="I4558" t="s">
        <v>32</v>
      </c>
      <c r="J4558" s="1">
        <v>43900</v>
      </c>
      <c r="K4558">
        <v>38</v>
      </c>
      <c r="L4558" t="s">
        <v>54</v>
      </c>
      <c r="M4558" s="1"/>
    </row>
    <row r="4559" spans="1:13" x14ac:dyDescent="0.35">
      <c r="A4559">
        <v>4558</v>
      </c>
      <c r="B4559" t="s">
        <v>8322</v>
      </c>
      <c r="C4559" t="s">
        <v>9687</v>
      </c>
      <c r="D4559" t="s">
        <v>15</v>
      </c>
      <c r="E4559" t="s">
        <v>16</v>
      </c>
      <c r="F4559">
        <v>30</v>
      </c>
      <c r="G4559" t="s">
        <v>9688</v>
      </c>
      <c r="H4559" t="s">
        <v>8886</v>
      </c>
      <c r="I4559" t="s">
        <v>1311</v>
      </c>
      <c r="J4559" s="1">
        <v>44552</v>
      </c>
      <c r="K4559">
        <v>13</v>
      </c>
      <c r="L4559" t="s">
        <v>64</v>
      </c>
      <c r="M4559" s="1"/>
    </row>
    <row r="4560" spans="1:13" x14ac:dyDescent="0.35">
      <c r="A4560">
        <v>4559</v>
      </c>
      <c r="B4560" t="s">
        <v>9689</v>
      </c>
      <c r="C4560" t="s">
        <v>858</v>
      </c>
      <c r="D4560" t="s">
        <v>51</v>
      </c>
      <c r="E4560" t="s">
        <v>16</v>
      </c>
      <c r="F4560">
        <v>90</v>
      </c>
      <c r="G4560" t="s">
        <v>9690</v>
      </c>
      <c r="H4560" t="s">
        <v>9691</v>
      </c>
      <c r="I4560" t="s">
        <v>32</v>
      </c>
      <c r="J4560" s="1">
        <v>44459</v>
      </c>
      <c r="K4560">
        <v>50</v>
      </c>
      <c r="L4560" t="s">
        <v>33</v>
      </c>
      <c r="M4560" s="1"/>
    </row>
    <row r="4561" spans="1:13" x14ac:dyDescent="0.35">
      <c r="A4561">
        <v>4560</v>
      </c>
      <c r="B4561" t="s">
        <v>4652</v>
      </c>
      <c r="C4561" t="s">
        <v>2051</v>
      </c>
      <c r="D4561" t="s">
        <v>28</v>
      </c>
      <c r="E4561" t="s">
        <v>29</v>
      </c>
      <c r="F4561">
        <v>60</v>
      </c>
      <c r="G4561" t="s">
        <v>9692</v>
      </c>
      <c r="H4561" t="s">
        <v>1457</v>
      </c>
      <c r="I4561" t="s">
        <v>187</v>
      </c>
      <c r="J4561" s="1">
        <v>44516</v>
      </c>
      <c r="K4561">
        <v>5</v>
      </c>
      <c r="L4561" t="s">
        <v>70</v>
      </c>
      <c r="M4561" s="1"/>
    </row>
    <row r="4562" spans="1:13" x14ac:dyDescent="0.35">
      <c r="A4562">
        <v>4561</v>
      </c>
      <c r="B4562" t="s">
        <v>9693</v>
      </c>
      <c r="C4562" t="s">
        <v>6146</v>
      </c>
      <c r="D4562" t="s">
        <v>15</v>
      </c>
      <c r="E4562" t="s">
        <v>16</v>
      </c>
      <c r="F4562">
        <v>30</v>
      </c>
      <c r="G4562" t="s">
        <v>9694</v>
      </c>
      <c r="H4562" t="s">
        <v>901</v>
      </c>
      <c r="I4562" t="s">
        <v>146</v>
      </c>
      <c r="J4562" s="1">
        <v>44259</v>
      </c>
      <c r="K4562">
        <v>39</v>
      </c>
      <c r="L4562" t="s">
        <v>20</v>
      </c>
      <c r="M4562" s="1"/>
    </row>
    <row r="4563" spans="1:13" x14ac:dyDescent="0.35">
      <c r="A4563">
        <v>4562</v>
      </c>
      <c r="B4563" t="s">
        <v>691</v>
      </c>
      <c r="C4563" t="s">
        <v>9695</v>
      </c>
      <c r="D4563" t="s">
        <v>28</v>
      </c>
      <c r="E4563" t="s">
        <v>29</v>
      </c>
      <c r="F4563">
        <v>90</v>
      </c>
      <c r="G4563" t="s">
        <v>9696</v>
      </c>
      <c r="H4563" t="s">
        <v>1893</v>
      </c>
      <c r="I4563" t="s">
        <v>294</v>
      </c>
      <c r="J4563" s="1">
        <v>44454</v>
      </c>
      <c r="K4563">
        <v>76</v>
      </c>
      <c r="L4563" t="s">
        <v>54</v>
      </c>
      <c r="M4563" s="1"/>
    </row>
    <row r="4564" spans="1:13" x14ac:dyDescent="0.35">
      <c r="A4564">
        <v>4563</v>
      </c>
      <c r="B4564" t="s">
        <v>691</v>
      </c>
      <c r="C4564" t="s">
        <v>9695</v>
      </c>
      <c r="D4564" t="s">
        <v>28</v>
      </c>
      <c r="E4564" t="s">
        <v>29</v>
      </c>
      <c r="F4564">
        <v>90</v>
      </c>
      <c r="G4564" t="s">
        <v>9696</v>
      </c>
      <c r="H4564" t="s">
        <v>1893</v>
      </c>
      <c r="I4564" t="s">
        <v>294</v>
      </c>
      <c r="J4564" s="1">
        <v>44454</v>
      </c>
      <c r="K4564">
        <v>76</v>
      </c>
      <c r="L4564" t="s">
        <v>54</v>
      </c>
      <c r="M4564" s="1"/>
    </row>
    <row r="4565" spans="1:13" x14ac:dyDescent="0.35">
      <c r="A4565">
        <v>4564</v>
      </c>
      <c r="B4565" t="s">
        <v>869</v>
      </c>
      <c r="C4565" t="s">
        <v>2509</v>
      </c>
      <c r="D4565" t="s">
        <v>28</v>
      </c>
      <c r="E4565" t="s">
        <v>29</v>
      </c>
      <c r="F4565">
        <v>90</v>
      </c>
      <c r="G4565" t="s">
        <v>9697</v>
      </c>
      <c r="H4565" t="s">
        <v>3365</v>
      </c>
      <c r="I4565" t="s">
        <v>146</v>
      </c>
      <c r="J4565" s="1">
        <v>44567</v>
      </c>
      <c r="K4565">
        <v>95</v>
      </c>
      <c r="L4565" t="s">
        <v>39</v>
      </c>
      <c r="M4565" s="1"/>
    </row>
    <row r="4566" spans="1:13" x14ac:dyDescent="0.35">
      <c r="A4566">
        <v>4565</v>
      </c>
      <c r="B4566" t="s">
        <v>869</v>
      </c>
      <c r="C4566" t="s">
        <v>2509</v>
      </c>
      <c r="D4566" t="s">
        <v>28</v>
      </c>
      <c r="E4566" t="s">
        <v>29</v>
      </c>
      <c r="F4566">
        <v>90</v>
      </c>
      <c r="G4566" t="s">
        <v>9697</v>
      </c>
      <c r="H4566" t="s">
        <v>3365</v>
      </c>
      <c r="I4566" t="s">
        <v>146</v>
      </c>
      <c r="J4566" s="1">
        <v>44567</v>
      </c>
      <c r="K4566">
        <v>95</v>
      </c>
      <c r="L4566" t="s">
        <v>39</v>
      </c>
      <c r="M4566" s="1"/>
    </row>
    <row r="4567" spans="1:13" x14ac:dyDescent="0.35">
      <c r="A4567">
        <v>4566</v>
      </c>
      <c r="B4567" t="s">
        <v>9565</v>
      </c>
      <c r="C4567" t="s">
        <v>6547</v>
      </c>
      <c r="D4567" t="s">
        <v>28</v>
      </c>
      <c r="E4567" t="s">
        <v>29</v>
      </c>
      <c r="F4567">
        <v>60</v>
      </c>
      <c r="G4567" t="s">
        <v>9698</v>
      </c>
      <c r="H4567" t="s">
        <v>3343</v>
      </c>
      <c r="I4567" t="s">
        <v>1199</v>
      </c>
      <c r="J4567" s="1">
        <v>44695</v>
      </c>
      <c r="K4567">
        <v>33</v>
      </c>
      <c r="L4567" t="s">
        <v>54</v>
      </c>
      <c r="M4567" s="1"/>
    </row>
    <row r="4568" spans="1:13" x14ac:dyDescent="0.35">
      <c r="A4568">
        <v>4567</v>
      </c>
      <c r="B4568" t="s">
        <v>259</v>
      </c>
      <c r="C4568" t="s">
        <v>5217</v>
      </c>
      <c r="D4568" t="s">
        <v>28</v>
      </c>
      <c r="E4568" t="s">
        <v>29</v>
      </c>
      <c r="F4568">
        <v>90</v>
      </c>
      <c r="G4568" t="s">
        <v>9699</v>
      </c>
      <c r="H4568" t="s">
        <v>1001</v>
      </c>
      <c r="I4568" t="s">
        <v>32</v>
      </c>
      <c r="J4568" s="1">
        <v>44205</v>
      </c>
      <c r="K4568">
        <v>61</v>
      </c>
      <c r="L4568" t="s">
        <v>39</v>
      </c>
      <c r="M4568" s="1"/>
    </row>
    <row r="4569" spans="1:13" x14ac:dyDescent="0.35">
      <c r="A4569">
        <v>4568</v>
      </c>
      <c r="B4569" t="s">
        <v>9700</v>
      </c>
      <c r="C4569" t="s">
        <v>1492</v>
      </c>
      <c r="D4569" t="s">
        <v>51</v>
      </c>
      <c r="E4569" t="s">
        <v>16</v>
      </c>
      <c r="F4569">
        <v>90</v>
      </c>
      <c r="G4569" t="s">
        <v>9701</v>
      </c>
      <c r="H4569" t="s">
        <v>1660</v>
      </c>
      <c r="I4569" t="s">
        <v>32</v>
      </c>
      <c r="J4569" s="1">
        <v>44648</v>
      </c>
      <c r="K4569">
        <v>87</v>
      </c>
      <c r="L4569" t="s">
        <v>159</v>
      </c>
      <c r="M4569" s="1"/>
    </row>
    <row r="4570" spans="1:13" x14ac:dyDescent="0.35">
      <c r="A4570">
        <v>4569</v>
      </c>
      <c r="B4570" t="s">
        <v>5485</v>
      </c>
      <c r="C4570" t="s">
        <v>4324</v>
      </c>
      <c r="D4570" t="s">
        <v>28</v>
      </c>
      <c r="E4570" t="s">
        <v>29</v>
      </c>
      <c r="F4570">
        <v>30</v>
      </c>
      <c r="G4570" t="s">
        <v>9702</v>
      </c>
      <c r="H4570" t="s">
        <v>1556</v>
      </c>
      <c r="I4570" t="s">
        <v>1311</v>
      </c>
      <c r="J4570" s="1">
        <v>43899</v>
      </c>
      <c r="K4570">
        <v>24</v>
      </c>
      <c r="L4570" t="s">
        <v>20</v>
      </c>
      <c r="M4570" s="1"/>
    </row>
    <row r="4571" spans="1:13" x14ac:dyDescent="0.35">
      <c r="A4571">
        <v>4570</v>
      </c>
      <c r="B4571" t="s">
        <v>496</v>
      </c>
      <c r="C4571" t="s">
        <v>1967</v>
      </c>
      <c r="D4571" t="s">
        <v>28</v>
      </c>
      <c r="E4571" t="s">
        <v>29</v>
      </c>
      <c r="F4571">
        <v>60</v>
      </c>
      <c r="G4571" t="s">
        <v>9703</v>
      </c>
      <c r="H4571" t="s">
        <v>1022</v>
      </c>
      <c r="I4571" t="s">
        <v>164</v>
      </c>
      <c r="J4571" s="1">
        <v>43831</v>
      </c>
      <c r="K4571">
        <v>16</v>
      </c>
      <c r="L4571" t="s">
        <v>33</v>
      </c>
      <c r="M4571" s="1"/>
    </row>
    <row r="4572" spans="1:13" x14ac:dyDescent="0.35">
      <c r="A4572">
        <v>4571</v>
      </c>
      <c r="B4572" t="s">
        <v>5772</v>
      </c>
      <c r="C4572" t="s">
        <v>536</v>
      </c>
      <c r="D4572" t="s">
        <v>28</v>
      </c>
      <c r="E4572" t="s">
        <v>29</v>
      </c>
      <c r="F4572">
        <v>30</v>
      </c>
      <c r="G4572" t="s">
        <v>9704</v>
      </c>
      <c r="H4572" t="s">
        <v>920</v>
      </c>
      <c r="I4572" t="s">
        <v>178</v>
      </c>
      <c r="J4572" s="1">
        <v>44924</v>
      </c>
      <c r="K4572">
        <v>93</v>
      </c>
      <c r="L4572" t="s">
        <v>159</v>
      </c>
      <c r="M4572" s="1"/>
    </row>
    <row r="4573" spans="1:13" x14ac:dyDescent="0.35">
      <c r="A4573">
        <v>4572</v>
      </c>
      <c r="B4573" t="s">
        <v>2263</v>
      </c>
      <c r="C4573" t="s">
        <v>9705</v>
      </c>
      <c r="D4573" t="s">
        <v>15</v>
      </c>
      <c r="E4573" t="s">
        <v>16</v>
      </c>
      <c r="F4573">
        <v>90</v>
      </c>
      <c r="G4573" t="s">
        <v>9706</v>
      </c>
      <c r="H4573" t="s">
        <v>2447</v>
      </c>
      <c r="I4573" t="s">
        <v>1869</v>
      </c>
      <c r="J4573" s="1">
        <v>44821</v>
      </c>
      <c r="K4573">
        <v>98</v>
      </c>
      <c r="L4573" t="s">
        <v>101</v>
      </c>
      <c r="M4573" s="1"/>
    </row>
    <row r="4574" spans="1:13" x14ac:dyDescent="0.35">
      <c r="A4574">
        <v>4573</v>
      </c>
      <c r="B4574" t="s">
        <v>7245</v>
      </c>
      <c r="C4574" t="s">
        <v>609</v>
      </c>
      <c r="D4574" t="s">
        <v>15</v>
      </c>
      <c r="E4574" t="s">
        <v>16</v>
      </c>
      <c r="F4574">
        <v>30</v>
      </c>
      <c r="G4574" t="s">
        <v>9707</v>
      </c>
      <c r="H4574" t="s">
        <v>2069</v>
      </c>
      <c r="I4574" t="s">
        <v>1035</v>
      </c>
      <c r="J4574" s="1">
        <v>44551</v>
      </c>
      <c r="K4574">
        <v>11</v>
      </c>
      <c r="L4574" t="s">
        <v>54</v>
      </c>
      <c r="M4574" s="1"/>
    </row>
    <row r="4575" spans="1:13" x14ac:dyDescent="0.35">
      <c r="A4575">
        <v>4574</v>
      </c>
      <c r="B4575" t="s">
        <v>5695</v>
      </c>
      <c r="C4575" t="s">
        <v>6635</v>
      </c>
      <c r="D4575" t="s">
        <v>28</v>
      </c>
      <c r="E4575" t="s">
        <v>3276</v>
      </c>
      <c r="F4575">
        <v>90</v>
      </c>
      <c r="G4575" t="s">
        <v>9708</v>
      </c>
      <c r="H4575" t="s">
        <v>7175</v>
      </c>
      <c r="I4575" t="s">
        <v>32</v>
      </c>
      <c r="J4575" s="1">
        <v>44030</v>
      </c>
      <c r="K4575">
        <v>43</v>
      </c>
      <c r="L4575" t="s">
        <v>39</v>
      </c>
      <c r="M4575" s="1"/>
    </row>
    <row r="4576" spans="1:13" x14ac:dyDescent="0.35">
      <c r="A4576">
        <v>4575</v>
      </c>
      <c r="B4576" t="s">
        <v>2050</v>
      </c>
      <c r="C4576" t="s">
        <v>7629</v>
      </c>
      <c r="D4576" t="s">
        <v>28</v>
      </c>
      <c r="E4576" t="s">
        <v>29</v>
      </c>
      <c r="F4576">
        <v>30</v>
      </c>
      <c r="G4576" t="s">
        <v>9708</v>
      </c>
      <c r="H4576" t="s">
        <v>255</v>
      </c>
      <c r="I4576" t="s">
        <v>32</v>
      </c>
      <c r="J4576" s="1">
        <v>44056</v>
      </c>
      <c r="K4576">
        <v>66</v>
      </c>
      <c r="L4576" t="s">
        <v>45</v>
      </c>
      <c r="M4576" s="1"/>
    </row>
    <row r="4577" spans="1:13" x14ac:dyDescent="0.35">
      <c r="A4577">
        <v>4576</v>
      </c>
      <c r="B4577" t="s">
        <v>1225</v>
      </c>
      <c r="C4577" t="s">
        <v>380</v>
      </c>
      <c r="D4577" t="s">
        <v>28</v>
      </c>
      <c r="E4577" t="s">
        <v>29</v>
      </c>
      <c r="F4577">
        <v>30</v>
      </c>
      <c r="G4577" t="s">
        <v>9709</v>
      </c>
      <c r="H4577" t="s">
        <v>6507</v>
      </c>
      <c r="I4577" t="s">
        <v>187</v>
      </c>
      <c r="J4577" s="1">
        <v>44727</v>
      </c>
      <c r="K4577">
        <v>74</v>
      </c>
      <c r="L4577" t="s">
        <v>20</v>
      </c>
      <c r="M4577" s="1"/>
    </row>
    <row r="4578" spans="1:13" x14ac:dyDescent="0.35">
      <c r="A4578">
        <v>4577</v>
      </c>
      <c r="B4578" t="s">
        <v>9710</v>
      </c>
      <c r="C4578" t="s">
        <v>5575</v>
      </c>
      <c r="D4578" t="s">
        <v>51</v>
      </c>
      <c r="E4578" t="s">
        <v>16</v>
      </c>
      <c r="F4578">
        <v>30</v>
      </c>
      <c r="G4578" t="s">
        <v>9711</v>
      </c>
      <c r="H4578" t="s">
        <v>2183</v>
      </c>
      <c r="I4578" t="s">
        <v>124</v>
      </c>
      <c r="J4578" s="1">
        <v>44554</v>
      </c>
      <c r="K4578">
        <v>22</v>
      </c>
      <c r="L4578" t="s">
        <v>54</v>
      </c>
      <c r="M4578" s="1"/>
    </row>
    <row r="4579" spans="1:13" x14ac:dyDescent="0.35">
      <c r="A4579">
        <v>4578</v>
      </c>
      <c r="B4579" t="s">
        <v>9712</v>
      </c>
      <c r="C4579" t="s">
        <v>3210</v>
      </c>
      <c r="D4579" t="s">
        <v>15</v>
      </c>
      <c r="E4579" t="s">
        <v>16</v>
      </c>
      <c r="F4579">
        <v>30</v>
      </c>
      <c r="G4579" t="s">
        <v>9713</v>
      </c>
      <c r="H4579" t="s">
        <v>764</v>
      </c>
      <c r="I4579" t="s">
        <v>32</v>
      </c>
      <c r="J4579" s="1">
        <v>44614</v>
      </c>
      <c r="K4579">
        <v>25</v>
      </c>
      <c r="L4579" t="s">
        <v>54</v>
      </c>
      <c r="M4579" s="1"/>
    </row>
    <row r="4580" spans="1:13" x14ac:dyDescent="0.35">
      <c r="A4580">
        <v>4579</v>
      </c>
      <c r="B4580" t="s">
        <v>8003</v>
      </c>
      <c r="C4580" t="s">
        <v>3253</v>
      </c>
      <c r="D4580" t="s">
        <v>28</v>
      </c>
      <c r="E4580" t="s">
        <v>29</v>
      </c>
      <c r="F4580">
        <v>30</v>
      </c>
      <c r="G4580" t="s">
        <v>9714</v>
      </c>
      <c r="H4580" t="s">
        <v>7844</v>
      </c>
      <c r="I4580" t="s">
        <v>124</v>
      </c>
      <c r="J4580" s="1">
        <v>44398</v>
      </c>
      <c r="K4580">
        <v>72</v>
      </c>
      <c r="L4580" t="s">
        <v>39</v>
      </c>
      <c r="M4580" s="1"/>
    </row>
    <row r="4581" spans="1:13" x14ac:dyDescent="0.35">
      <c r="A4581">
        <v>4580</v>
      </c>
      <c r="B4581" t="s">
        <v>4368</v>
      </c>
      <c r="C4581" t="s">
        <v>3552</v>
      </c>
      <c r="D4581" t="s">
        <v>28</v>
      </c>
      <c r="E4581" t="s">
        <v>29</v>
      </c>
      <c r="F4581">
        <v>60</v>
      </c>
      <c r="G4581" t="s">
        <v>9714</v>
      </c>
      <c r="H4581" t="s">
        <v>1214</v>
      </c>
      <c r="I4581" t="s">
        <v>32</v>
      </c>
      <c r="J4581" s="1">
        <v>43956</v>
      </c>
      <c r="K4581">
        <v>70</v>
      </c>
      <c r="L4581" t="s">
        <v>70</v>
      </c>
      <c r="M4581" s="1"/>
    </row>
    <row r="4582" spans="1:13" x14ac:dyDescent="0.35">
      <c r="A4582">
        <v>4581</v>
      </c>
      <c r="B4582" t="s">
        <v>2101</v>
      </c>
      <c r="C4582" t="s">
        <v>9715</v>
      </c>
      <c r="D4582" t="s">
        <v>28</v>
      </c>
      <c r="E4582" t="s">
        <v>29</v>
      </c>
      <c r="F4582">
        <v>30</v>
      </c>
      <c r="G4582" t="s">
        <v>9716</v>
      </c>
      <c r="H4582" t="s">
        <v>186</v>
      </c>
      <c r="I4582" t="s">
        <v>187</v>
      </c>
      <c r="J4582" s="1">
        <v>44160</v>
      </c>
      <c r="K4582">
        <v>57</v>
      </c>
      <c r="L4582" t="s">
        <v>54</v>
      </c>
      <c r="M4582" s="1"/>
    </row>
    <row r="4583" spans="1:13" x14ac:dyDescent="0.35">
      <c r="A4583">
        <v>4582</v>
      </c>
      <c r="B4583" t="s">
        <v>3532</v>
      </c>
      <c r="C4583" t="s">
        <v>1214</v>
      </c>
      <c r="D4583" t="s">
        <v>28</v>
      </c>
      <c r="E4583" t="s">
        <v>29</v>
      </c>
      <c r="F4583">
        <v>30</v>
      </c>
      <c r="G4583" t="s">
        <v>9717</v>
      </c>
      <c r="H4583" t="s">
        <v>3834</v>
      </c>
      <c r="I4583" t="s">
        <v>32</v>
      </c>
      <c r="J4583" s="1">
        <v>44583</v>
      </c>
      <c r="K4583">
        <v>26</v>
      </c>
      <c r="L4583" t="s">
        <v>39</v>
      </c>
      <c r="M4583" s="1"/>
    </row>
    <row r="4584" spans="1:13" x14ac:dyDescent="0.35">
      <c r="A4584">
        <v>4583</v>
      </c>
      <c r="B4584" t="s">
        <v>2883</v>
      </c>
      <c r="C4584" t="s">
        <v>9718</v>
      </c>
      <c r="D4584" t="s">
        <v>51</v>
      </c>
      <c r="E4584" t="s">
        <v>16</v>
      </c>
      <c r="F4584">
        <v>90</v>
      </c>
      <c r="G4584" t="s">
        <v>9719</v>
      </c>
      <c r="H4584" t="s">
        <v>1039</v>
      </c>
      <c r="I4584" t="s">
        <v>25</v>
      </c>
      <c r="J4584" s="1">
        <v>44021</v>
      </c>
      <c r="K4584">
        <v>79</v>
      </c>
      <c r="L4584" t="s">
        <v>33</v>
      </c>
      <c r="M4584" s="1"/>
    </row>
    <row r="4585" spans="1:13" x14ac:dyDescent="0.35">
      <c r="A4585">
        <v>4584</v>
      </c>
      <c r="B4585" t="s">
        <v>9720</v>
      </c>
      <c r="C4585" t="s">
        <v>4766</v>
      </c>
      <c r="D4585" t="s">
        <v>51</v>
      </c>
      <c r="E4585" t="s">
        <v>16</v>
      </c>
      <c r="F4585">
        <v>30</v>
      </c>
      <c r="G4585" t="s">
        <v>9721</v>
      </c>
      <c r="H4585" t="s">
        <v>363</v>
      </c>
      <c r="I4585" t="s">
        <v>110</v>
      </c>
      <c r="J4585" s="1">
        <v>44608</v>
      </c>
      <c r="K4585">
        <v>74</v>
      </c>
      <c r="L4585" t="s">
        <v>20</v>
      </c>
      <c r="M4585" s="1"/>
    </row>
    <row r="4586" spans="1:13" x14ac:dyDescent="0.35">
      <c r="A4586">
        <v>4585</v>
      </c>
      <c r="B4586" t="s">
        <v>9722</v>
      </c>
      <c r="C4586" t="s">
        <v>9723</v>
      </c>
      <c r="D4586" t="s">
        <v>15</v>
      </c>
      <c r="E4586" t="s">
        <v>16</v>
      </c>
      <c r="F4586">
        <v>60</v>
      </c>
      <c r="G4586" t="s">
        <v>9724</v>
      </c>
      <c r="H4586" t="s">
        <v>6000</v>
      </c>
      <c r="I4586" t="s">
        <v>178</v>
      </c>
      <c r="J4586" s="1">
        <v>43864</v>
      </c>
      <c r="K4586">
        <v>44</v>
      </c>
      <c r="L4586" t="s">
        <v>70</v>
      </c>
      <c r="M4586" s="1"/>
    </row>
    <row r="4587" spans="1:13" x14ac:dyDescent="0.35">
      <c r="A4587">
        <v>4586</v>
      </c>
      <c r="B4587" t="s">
        <v>9722</v>
      </c>
      <c r="C4587" t="s">
        <v>9723</v>
      </c>
      <c r="D4587" t="s">
        <v>15</v>
      </c>
      <c r="E4587" t="s">
        <v>16</v>
      </c>
      <c r="F4587">
        <v>60</v>
      </c>
      <c r="G4587" t="s">
        <v>9724</v>
      </c>
      <c r="H4587" t="s">
        <v>6000</v>
      </c>
      <c r="I4587" t="s">
        <v>178</v>
      </c>
      <c r="J4587" s="1">
        <v>43864</v>
      </c>
      <c r="K4587">
        <v>44</v>
      </c>
      <c r="L4587" t="s">
        <v>70</v>
      </c>
      <c r="M4587" s="1"/>
    </row>
    <row r="4588" spans="1:13" x14ac:dyDescent="0.35">
      <c r="A4588">
        <v>4587</v>
      </c>
      <c r="B4588" t="s">
        <v>6203</v>
      </c>
      <c r="C4588" t="s">
        <v>1749</v>
      </c>
      <c r="D4588" t="s">
        <v>28</v>
      </c>
      <c r="E4588" t="s">
        <v>29</v>
      </c>
      <c r="F4588">
        <v>30</v>
      </c>
      <c r="G4588" t="s">
        <v>9724</v>
      </c>
      <c r="H4588" t="s">
        <v>4662</v>
      </c>
      <c r="I4588" t="s">
        <v>32</v>
      </c>
      <c r="J4588" s="1">
        <v>44712</v>
      </c>
      <c r="K4588">
        <v>76</v>
      </c>
      <c r="L4588" t="s">
        <v>80</v>
      </c>
      <c r="M4588" s="1"/>
    </row>
    <row r="4589" spans="1:13" x14ac:dyDescent="0.35">
      <c r="A4589">
        <v>4588</v>
      </c>
      <c r="B4589" t="s">
        <v>5960</v>
      </c>
      <c r="C4589" t="s">
        <v>135</v>
      </c>
      <c r="D4589" t="s">
        <v>28</v>
      </c>
      <c r="E4589" t="s">
        <v>29</v>
      </c>
      <c r="F4589">
        <v>60</v>
      </c>
      <c r="G4589" t="s">
        <v>9725</v>
      </c>
      <c r="H4589" t="s">
        <v>6820</v>
      </c>
      <c r="I4589" t="s">
        <v>294</v>
      </c>
      <c r="J4589" s="1">
        <v>43972</v>
      </c>
      <c r="K4589">
        <v>49</v>
      </c>
      <c r="L4589" t="s">
        <v>45</v>
      </c>
      <c r="M4589" s="1"/>
    </row>
    <row r="4590" spans="1:13" x14ac:dyDescent="0.35">
      <c r="A4590">
        <v>4589</v>
      </c>
      <c r="B4590" t="s">
        <v>7886</v>
      </c>
      <c r="C4590" t="s">
        <v>556</v>
      </c>
      <c r="D4590" t="s">
        <v>28</v>
      </c>
      <c r="E4590" t="s">
        <v>29</v>
      </c>
      <c r="F4590">
        <v>30</v>
      </c>
      <c r="G4590" t="s">
        <v>9726</v>
      </c>
      <c r="H4590" t="s">
        <v>9727</v>
      </c>
      <c r="I4590" t="s">
        <v>32</v>
      </c>
      <c r="J4590" s="1">
        <v>44268</v>
      </c>
      <c r="K4590">
        <v>81</v>
      </c>
      <c r="L4590" t="s">
        <v>64</v>
      </c>
      <c r="M4590" s="1"/>
    </row>
    <row r="4591" spans="1:13" x14ac:dyDescent="0.35">
      <c r="A4591">
        <v>4590</v>
      </c>
      <c r="B4591" t="s">
        <v>5171</v>
      </c>
      <c r="C4591" t="s">
        <v>5832</v>
      </c>
      <c r="D4591" t="s">
        <v>51</v>
      </c>
      <c r="E4591" t="s">
        <v>16</v>
      </c>
      <c r="F4591">
        <v>30</v>
      </c>
      <c r="G4591" t="s">
        <v>9728</v>
      </c>
      <c r="H4591" t="s">
        <v>5132</v>
      </c>
      <c r="I4591" t="s">
        <v>32</v>
      </c>
      <c r="J4591" s="1">
        <v>44575</v>
      </c>
      <c r="K4591">
        <v>69</v>
      </c>
      <c r="L4591" t="s">
        <v>33</v>
      </c>
      <c r="M4591" s="1"/>
    </row>
    <row r="4592" spans="1:13" x14ac:dyDescent="0.35">
      <c r="A4592">
        <v>4591</v>
      </c>
      <c r="B4592" t="s">
        <v>2010</v>
      </c>
      <c r="C4592" t="s">
        <v>873</v>
      </c>
      <c r="D4592" t="s">
        <v>28</v>
      </c>
      <c r="E4592" t="s">
        <v>29</v>
      </c>
      <c r="F4592">
        <v>30</v>
      </c>
      <c r="G4592" t="s">
        <v>9729</v>
      </c>
      <c r="H4592" t="s">
        <v>1315</v>
      </c>
      <c r="I4592" t="s">
        <v>32</v>
      </c>
      <c r="J4592" s="1">
        <v>44086</v>
      </c>
      <c r="K4592">
        <v>74</v>
      </c>
      <c r="L4592" t="s">
        <v>159</v>
      </c>
      <c r="M4592" s="1"/>
    </row>
    <row r="4593" spans="1:13" x14ac:dyDescent="0.35">
      <c r="A4593">
        <v>4592</v>
      </c>
      <c r="B4593" t="s">
        <v>7920</v>
      </c>
      <c r="C4593" t="s">
        <v>76</v>
      </c>
      <c r="D4593" t="s">
        <v>15</v>
      </c>
      <c r="E4593" t="s">
        <v>16</v>
      </c>
      <c r="F4593">
        <v>60</v>
      </c>
      <c r="G4593" t="s">
        <v>9730</v>
      </c>
      <c r="H4593" t="s">
        <v>904</v>
      </c>
      <c r="I4593" t="s">
        <v>32</v>
      </c>
      <c r="J4593" s="1">
        <v>44013</v>
      </c>
      <c r="K4593">
        <v>36</v>
      </c>
      <c r="L4593" t="s">
        <v>39</v>
      </c>
      <c r="M4593" s="1"/>
    </row>
    <row r="4594" spans="1:13" x14ac:dyDescent="0.35">
      <c r="A4594">
        <v>4593</v>
      </c>
      <c r="B4594" t="s">
        <v>9398</v>
      </c>
      <c r="C4594" t="s">
        <v>2266</v>
      </c>
      <c r="D4594" t="s">
        <v>28</v>
      </c>
      <c r="E4594" t="s">
        <v>29</v>
      </c>
      <c r="F4594">
        <v>60</v>
      </c>
      <c r="G4594" t="s">
        <v>9731</v>
      </c>
      <c r="H4594" t="s">
        <v>3482</v>
      </c>
      <c r="I4594" t="s">
        <v>25</v>
      </c>
      <c r="J4594" s="1">
        <v>44133</v>
      </c>
      <c r="K4594">
        <v>47</v>
      </c>
      <c r="L4594" t="s">
        <v>39</v>
      </c>
      <c r="M4594" s="1"/>
    </row>
    <row r="4595" spans="1:13" x14ac:dyDescent="0.35">
      <c r="A4595">
        <v>4594</v>
      </c>
      <c r="B4595" t="s">
        <v>9732</v>
      </c>
      <c r="C4595" t="s">
        <v>3542</v>
      </c>
      <c r="D4595" t="s">
        <v>51</v>
      </c>
      <c r="E4595" t="s">
        <v>16</v>
      </c>
      <c r="F4595">
        <v>60</v>
      </c>
      <c r="G4595" t="s">
        <v>9733</v>
      </c>
      <c r="H4595" t="s">
        <v>1401</v>
      </c>
      <c r="I4595" t="s">
        <v>1402</v>
      </c>
      <c r="J4595" s="1">
        <v>44553</v>
      </c>
      <c r="K4595">
        <v>43</v>
      </c>
      <c r="L4595" t="s">
        <v>20</v>
      </c>
      <c r="M4595" s="1"/>
    </row>
    <row r="4596" spans="1:13" x14ac:dyDescent="0.35">
      <c r="A4596">
        <v>4595</v>
      </c>
      <c r="B4596" t="s">
        <v>4475</v>
      </c>
      <c r="C4596" t="s">
        <v>9734</v>
      </c>
      <c r="D4596" t="s">
        <v>51</v>
      </c>
      <c r="E4596" t="s">
        <v>16</v>
      </c>
      <c r="F4596">
        <v>60</v>
      </c>
      <c r="G4596" t="s">
        <v>9735</v>
      </c>
      <c r="H4596" t="s">
        <v>849</v>
      </c>
      <c r="I4596" t="s">
        <v>124</v>
      </c>
      <c r="J4596" s="1">
        <v>43853</v>
      </c>
      <c r="K4596">
        <v>23</v>
      </c>
      <c r="L4596" t="s">
        <v>20</v>
      </c>
      <c r="M4596" s="1"/>
    </row>
    <row r="4597" spans="1:13" x14ac:dyDescent="0.35">
      <c r="A4597">
        <v>4596</v>
      </c>
      <c r="B4597" t="s">
        <v>7412</v>
      </c>
      <c r="C4597" t="s">
        <v>5604</v>
      </c>
      <c r="D4597" t="s">
        <v>51</v>
      </c>
      <c r="E4597" t="s">
        <v>16</v>
      </c>
      <c r="F4597">
        <v>30</v>
      </c>
      <c r="G4597" t="s">
        <v>9736</v>
      </c>
      <c r="H4597" t="s">
        <v>1548</v>
      </c>
      <c r="I4597" t="s">
        <v>1549</v>
      </c>
      <c r="J4597" s="1">
        <v>43846</v>
      </c>
      <c r="K4597">
        <v>63</v>
      </c>
      <c r="L4597" t="s">
        <v>159</v>
      </c>
      <c r="M4597" s="1"/>
    </row>
    <row r="4598" spans="1:13" x14ac:dyDescent="0.35">
      <c r="A4598">
        <v>4597</v>
      </c>
      <c r="B4598" t="s">
        <v>8369</v>
      </c>
      <c r="C4598" t="s">
        <v>9737</v>
      </c>
      <c r="D4598" t="s">
        <v>51</v>
      </c>
      <c r="E4598" t="s">
        <v>16</v>
      </c>
      <c r="F4598">
        <v>60</v>
      </c>
      <c r="G4598" t="s">
        <v>9738</v>
      </c>
      <c r="H4598" t="s">
        <v>48</v>
      </c>
      <c r="I4598" t="s">
        <v>25</v>
      </c>
      <c r="J4598" s="1">
        <v>44339</v>
      </c>
      <c r="K4598">
        <v>33</v>
      </c>
      <c r="L4598" t="s">
        <v>64</v>
      </c>
      <c r="M4598" s="1"/>
    </row>
    <row r="4599" spans="1:13" x14ac:dyDescent="0.35">
      <c r="A4599">
        <v>4598</v>
      </c>
      <c r="B4599" t="s">
        <v>1234</v>
      </c>
      <c r="C4599" t="s">
        <v>1340</v>
      </c>
      <c r="D4599" t="s">
        <v>15</v>
      </c>
      <c r="E4599" t="s">
        <v>16</v>
      </c>
      <c r="F4599">
        <v>60</v>
      </c>
      <c r="G4599" t="s">
        <v>9739</v>
      </c>
      <c r="H4599" t="s">
        <v>2950</v>
      </c>
      <c r="I4599" t="s">
        <v>38</v>
      </c>
      <c r="J4599" s="1">
        <v>44796</v>
      </c>
      <c r="K4599">
        <v>24</v>
      </c>
      <c r="L4599" t="s">
        <v>33</v>
      </c>
      <c r="M4599" s="1"/>
    </row>
    <row r="4600" spans="1:13" x14ac:dyDescent="0.35">
      <c r="A4600">
        <v>4599</v>
      </c>
      <c r="B4600" t="s">
        <v>1403</v>
      </c>
      <c r="C4600" t="s">
        <v>3907</v>
      </c>
      <c r="D4600" t="s">
        <v>28</v>
      </c>
      <c r="E4600" t="s">
        <v>29</v>
      </c>
      <c r="F4600">
        <v>90</v>
      </c>
      <c r="G4600" t="s">
        <v>9740</v>
      </c>
      <c r="H4600" t="s">
        <v>2536</v>
      </c>
      <c r="I4600" t="s">
        <v>124</v>
      </c>
      <c r="J4600" s="1">
        <v>44420</v>
      </c>
      <c r="K4600">
        <v>67</v>
      </c>
      <c r="L4600" t="s">
        <v>80</v>
      </c>
      <c r="M4600" s="1"/>
    </row>
    <row r="4601" spans="1:13" x14ac:dyDescent="0.35">
      <c r="A4601">
        <v>4600</v>
      </c>
      <c r="B4601" t="s">
        <v>9741</v>
      </c>
      <c r="C4601" t="s">
        <v>4777</v>
      </c>
      <c r="D4601" t="s">
        <v>51</v>
      </c>
      <c r="E4601" t="s">
        <v>7639</v>
      </c>
      <c r="F4601">
        <v>30</v>
      </c>
      <c r="G4601" t="s">
        <v>9742</v>
      </c>
      <c r="H4601" t="s">
        <v>3922</v>
      </c>
      <c r="I4601" t="s">
        <v>32</v>
      </c>
      <c r="J4601" s="1">
        <v>44130</v>
      </c>
      <c r="K4601">
        <v>61</v>
      </c>
      <c r="L4601" t="s">
        <v>33</v>
      </c>
      <c r="M4601" s="1"/>
    </row>
    <row r="4602" spans="1:13" x14ac:dyDescent="0.35">
      <c r="A4602">
        <v>4601</v>
      </c>
      <c r="B4602" t="s">
        <v>516</v>
      </c>
      <c r="C4602" t="s">
        <v>2606</v>
      </c>
      <c r="D4602" t="s">
        <v>28</v>
      </c>
      <c r="E4602" t="s">
        <v>29</v>
      </c>
      <c r="F4602">
        <v>30</v>
      </c>
      <c r="G4602" t="s">
        <v>9743</v>
      </c>
      <c r="H4602" t="s">
        <v>9744</v>
      </c>
      <c r="I4602" t="s">
        <v>187</v>
      </c>
      <c r="J4602" s="1">
        <v>44209</v>
      </c>
      <c r="K4602">
        <v>78</v>
      </c>
      <c r="L4602" t="s">
        <v>54</v>
      </c>
      <c r="M4602" s="1"/>
    </row>
    <row r="4603" spans="1:13" x14ac:dyDescent="0.35">
      <c r="A4603">
        <v>4602</v>
      </c>
      <c r="B4603" t="s">
        <v>9745</v>
      </c>
      <c r="C4603" t="s">
        <v>344</v>
      </c>
      <c r="D4603" t="s">
        <v>28</v>
      </c>
      <c r="E4603" t="s">
        <v>29</v>
      </c>
      <c r="F4603">
        <v>30</v>
      </c>
      <c r="G4603" t="s">
        <v>9746</v>
      </c>
      <c r="H4603" t="s">
        <v>1099</v>
      </c>
      <c r="I4603" t="s">
        <v>25</v>
      </c>
      <c r="J4603" s="1">
        <v>43998</v>
      </c>
      <c r="K4603">
        <v>85</v>
      </c>
      <c r="L4603" t="s">
        <v>54</v>
      </c>
      <c r="M4603" s="1"/>
    </row>
    <row r="4604" spans="1:13" x14ac:dyDescent="0.35">
      <c r="A4604">
        <v>4603</v>
      </c>
      <c r="B4604" t="s">
        <v>6752</v>
      </c>
      <c r="C4604" t="s">
        <v>3171</v>
      </c>
      <c r="D4604" t="s">
        <v>28</v>
      </c>
      <c r="E4604" t="s">
        <v>29</v>
      </c>
      <c r="F4604">
        <v>90</v>
      </c>
      <c r="G4604" t="s">
        <v>9747</v>
      </c>
      <c r="H4604" t="s">
        <v>6687</v>
      </c>
      <c r="I4604" t="s">
        <v>32</v>
      </c>
      <c r="J4604" s="1">
        <v>44594</v>
      </c>
      <c r="K4604">
        <v>59</v>
      </c>
      <c r="L4604" t="s">
        <v>45</v>
      </c>
      <c r="M4604" s="1"/>
    </row>
    <row r="4605" spans="1:13" x14ac:dyDescent="0.35">
      <c r="A4605">
        <v>4604</v>
      </c>
      <c r="B4605" t="s">
        <v>2335</v>
      </c>
      <c r="C4605" t="s">
        <v>2014</v>
      </c>
      <c r="D4605" t="s">
        <v>28</v>
      </c>
      <c r="E4605" t="s">
        <v>29</v>
      </c>
      <c r="F4605">
        <v>60</v>
      </c>
      <c r="G4605" t="s">
        <v>9748</v>
      </c>
      <c r="H4605" t="s">
        <v>9749</v>
      </c>
      <c r="I4605" t="s">
        <v>38</v>
      </c>
      <c r="J4605" s="1">
        <v>43897</v>
      </c>
      <c r="K4605">
        <v>10</v>
      </c>
      <c r="L4605" t="s">
        <v>45</v>
      </c>
      <c r="M4605" s="1"/>
    </row>
    <row r="4606" spans="1:13" x14ac:dyDescent="0.35">
      <c r="A4606">
        <v>4605</v>
      </c>
      <c r="B4606" t="s">
        <v>555</v>
      </c>
      <c r="C4606" t="s">
        <v>9488</v>
      </c>
      <c r="D4606" t="s">
        <v>28</v>
      </c>
      <c r="E4606" t="s">
        <v>29</v>
      </c>
      <c r="F4606">
        <v>30</v>
      </c>
      <c r="G4606" t="s">
        <v>9750</v>
      </c>
      <c r="H4606" t="s">
        <v>1261</v>
      </c>
      <c r="I4606" t="s">
        <v>32</v>
      </c>
      <c r="J4606" s="1">
        <v>43988</v>
      </c>
      <c r="K4606">
        <v>42</v>
      </c>
      <c r="L4606" t="s">
        <v>20</v>
      </c>
      <c r="M4606" s="1"/>
    </row>
    <row r="4607" spans="1:13" x14ac:dyDescent="0.35">
      <c r="A4607">
        <v>4606</v>
      </c>
      <c r="B4607" t="s">
        <v>7772</v>
      </c>
      <c r="C4607" t="s">
        <v>625</v>
      </c>
      <c r="D4607" t="s">
        <v>92</v>
      </c>
      <c r="E4607" t="s">
        <v>16</v>
      </c>
      <c r="F4607">
        <v>60</v>
      </c>
      <c r="G4607" t="s">
        <v>9751</v>
      </c>
      <c r="H4607" t="s">
        <v>1948</v>
      </c>
      <c r="I4607" t="s">
        <v>25</v>
      </c>
      <c r="J4607" s="1">
        <v>44657</v>
      </c>
      <c r="K4607">
        <v>33</v>
      </c>
      <c r="L4607" t="s">
        <v>45</v>
      </c>
      <c r="M4607" s="1"/>
    </row>
    <row r="4608" spans="1:13" x14ac:dyDescent="0.35">
      <c r="A4608">
        <v>4607</v>
      </c>
      <c r="B4608" t="s">
        <v>8124</v>
      </c>
      <c r="C4608" t="s">
        <v>1617</v>
      </c>
      <c r="D4608" t="s">
        <v>28</v>
      </c>
      <c r="E4608" t="s">
        <v>29</v>
      </c>
      <c r="F4608">
        <v>90</v>
      </c>
      <c r="G4608" t="s">
        <v>9751</v>
      </c>
      <c r="H4608" t="s">
        <v>2745</v>
      </c>
      <c r="I4608" t="s">
        <v>32</v>
      </c>
      <c r="J4608" s="1">
        <v>44574</v>
      </c>
      <c r="K4608">
        <v>16</v>
      </c>
      <c r="L4608" t="s">
        <v>39</v>
      </c>
      <c r="M4608" s="1"/>
    </row>
    <row r="4609" spans="1:13" x14ac:dyDescent="0.35">
      <c r="A4609">
        <v>4608</v>
      </c>
      <c r="B4609" t="s">
        <v>5060</v>
      </c>
      <c r="C4609" t="s">
        <v>9752</v>
      </c>
      <c r="D4609" t="s">
        <v>28</v>
      </c>
      <c r="E4609" t="s">
        <v>29</v>
      </c>
      <c r="F4609">
        <v>90</v>
      </c>
      <c r="G4609" t="s">
        <v>9753</v>
      </c>
      <c r="H4609" t="s">
        <v>6293</v>
      </c>
      <c r="I4609" t="s">
        <v>32</v>
      </c>
      <c r="J4609" s="1">
        <v>43908</v>
      </c>
      <c r="K4609">
        <v>65</v>
      </c>
      <c r="L4609" t="s">
        <v>80</v>
      </c>
      <c r="M4609" s="1"/>
    </row>
    <row r="4610" spans="1:13" x14ac:dyDescent="0.35">
      <c r="A4610">
        <v>4609</v>
      </c>
      <c r="B4610" t="s">
        <v>5262</v>
      </c>
      <c r="C4610" t="s">
        <v>1641</v>
      </c>
      <c r="D4610" t="s">
        <v>28</v>
      </c>
      <c r="E4610" t="s">
        <v>29</v>
      </c>
      <c r="F4610">
        <v>60</v>
      </c>
      <c r="G4610" t="s">
        <v>9754</v>
      </c>
      <c r="H4610" t="s">
        <v>3635</v>
      </c>
      <c r="I4610" t="s">
        <v>1157</v>
      </c>
      <c r="J4610" s="1">
        <v>43999</v>
      </c>
      <c r="K4610">
        <v>13</v>
      </c>
      <c r="L4610" t="s">
        <v>54</v>
      </c>
      <c r="M4610" s="1"/>
    </row>
    <row r="4611" spans="1:13" x14ac:dyDescent="0.35">
      <c r="A4611">
        <v>4610</v>
      </c>
      <c r="B4611" t="s">
        <v>2088</v>
      </c>
      <c r="C4611" t="s">
        <v>4464</v>
      </c>
      <c r="D4611" t="s">
        <v>28</v>
      </c>
      <c r="E4611" t="s">
        <v>29</v>
      </c>
      <c r="F4611">
        <v>60</v>
      </c>
      <c r="G4611" t="s">
        <v>9755</v>
      </c>
      <c r="H4611" t="s">
        <v>3826</v>
      </c>
      <c r="I4611" t="s">
        <v>20</v>
      </c>
      <c r="J4611" s="1">
        <v>44300</v>
      </c>
      <c r="K4611">
        <v>69</v>
      </c>
      <c r="L4611" t="s">
        <v>39</v>
      </c>
      <c r="M4611" s="1"/>
    </row>
    <row r="4612" spans="1:13" x14ac:dyDescent="0.35">
      <c r="A4612">
        <v>4611</v>
      </c>
      <c r="B4612" t="s">
        <v>9756</v>
      </c>
      <c r="C4612" t="s">
        <v>5541</v>
      </c>
      <c r="D4612" t="s">
        <v>15</v>
      </c>
      <c r="E4612" t="s">
        <v>16</v>
      </c>
      <c r="F4612">
        <v>60</v>
      </c>
      <c r="G4612" t="s">
        <v>9755</v>
      </c>
      <c r="H4612" t="s">
        <v>3446</v>
      </c>
      <c r="I4612" t="s">
        <v>32</v>
      </c>
      <c r="J4612" s="1">
        <v>44315</v>
      </c>
      <c r="K4612">
        <v>45</v>
      </c>
      <c r="L4612" t="s">
        <v>70</v>
      </c>
      <c r="M4612" s="1"/>
    </row>
    <row r="4613" spans="1:13" x14ac:dyDescent="0.35">
      <c r="A4613">
        <v>4612</v>
      </c>
      <c r="B4613" t="s">
        <v>9757</v>
      </c>
      <c r="C4613" t="s">
        <v>3074</v>
      </c>
      <c r="D4613" t="s">
        <v>15</v>
      </c>
      <c r="E4613" t="s">
        <v>16</v>
      </c>
      <c r="F4613">
        <v>90</v>
      </c>
      <c r="G4613" t="s">
        <v>9758</v>
      </c>
      <c r="H4613" t="s">
        <v>603</v>
      </c>
      <c r="I4613" t="s">
        <v>187</v>
      </c>
      <c r="J4613" s="1">
        <v>44764</v>
      </c>
      <c r="K4613">
        <v>66</v>
      </c>
      <c r="L4613" t="s">
        <v>80</v>
      </c>
      <c r="M4613" s="1"/>
    </row>
    <row r="4614" spans="1:13" x14ac:dyDescent="0.35">
      <c r="A4614">
        <v>4613</v>
      </c>
      <c r="B4614" t="s">
        <v>2584</v>
      </c>
      <c r="C4614" t="s">
        <v>6783</v>
      </c>
      <c r="D4614" t="s">
        <v>28</v>
      </c>
      <c r="E4614" t="s">
        <v>29</v>
      </c>
      <c r="F4614">
        <v>60</v>
      </c>
      <c r="G4614" t="s">
        <v>9759</v>
      </c>
      <c r="H4614" t="s">
        <v>4739</v>
      </c>
      <c r="I4614" t="s">
        <v>59</v>
      </c>
      <c r="J4614" s="1">
        <v>44579</v>
      </c>
      <c r="K4614">
        <v>55</v>
      </c>
      <c r="L4614" t="s">
        <v>39</v>
      </c>
      <c r="M4614" s="1"/>
    </row>
    <row r="4615" spans="1:13" x14ac:dyDescent="0.35">
      <c r="A4615">
        <v>4614</v>
      </c>
      <c r="B4615" t="s">
        <v>9760</v>
      </c>
      <c r="C4615" t="s">
        <v>7801</v>
      </c>
      <c r="D4615" t="s">
        <v>51</v>
      </c>
      <c r="E4615" t="s">
        <v>16</v>
      </c>
      <c r="F4615">
        <v>60</v>
      </c>
      <c r="G4615" t="s">
        <v>9761</v>
      </c>
      <c r="H4615" t="s">
        <v>2418</v>
      </c>
      <c r="I4615" t="s">
        <v>32</v>
      </c>
      <c r="J4615" s="1">
        <v>44257</v>
      </c>
      <c r="K4615">
        <v>45</v>
      </c>
      <c r="L4615" t="s">
        <v>70</v>
      </c>
      <c r="M4615" s="1"/>
    </row>
    <row r="4616" spans="1:13" x14ac:dyDescent="0.35">
      <c r="A4616">
        <v>4615</v>
      </c>
      <c r="B4616" t="s">
        <v>3835</v>
      </c>
      <c r="C4616" t="s">
        <v>4828</v>
      </c>
      <c r="D4616" t="s">
        <v>28</v>
      </c>
      <c r="E4616" t="s">
        <v>29</v>
      </c>
      <c r="F4616">
        <v>90</v>
      </c>
      <c r="G4616" t="s">
        <v>9762</v>
      </c>
      <c r="H4616" t="s">
        <v>3433</v>
      </c>
      <c r="I4616" t="s">
        <v>1199</v>
      </c>
      <c r="J4616" s="1">
        <v>44843</v>
      </c>
      <c r="K4616">
        <v>92</v>
      </c>
      <c r="L4616" t="s">
        <v>33</v>
      </c>
      <c r="M4616" s="1"/>
    </row>
    <row r="4617" spans="1:13" x14ac:dyDescent="0.35">
      <c r="A4617">
        <v>4616</v>
      </c>
      <c r="B4617" t="s">
        <v>1281</v>
      </c>
      <c r="C4617" t="s">
        <v>4681</v>
      </c>
      <c r="D4617" t="s">
        <v>28</v>
      </c>
      <c r="E4617" t="s">
        <v>29</v>
      </c>
      <c r="F4617">
        <v>60</v>
      </c>
      <c r="G4617" t="s">
        <v>9763</v>
      </c>
      <c r="H4617" t="s">
        <v>1292</v>
      </c>
      <c r="I4617" t="s">
        <v>32</v>
      </c>
      <c r="J4617" s="1">
        <v>44195</v>
      </c>
      <c r="K4617">
        <v>68</v>
      </c>
      <c r="L4617" t="s">
        <v>80</v>
      </c>
      <c r="M4617" s="1"/>
    </row>
    <row r="4618" spans="1:13" x14ac:dyDescent="0.35">
      <c r="A4618">
        <v>4617</v>
      </c>
      <c r="B4618" t="s">
        <v>8142</v>
      </c>
      <c r="C4618" t="s">
        <v>6865</v>
      </c>
      <c r="D4618" t="s">
        <v>15</v>
      </c>
      <c r="E4618" t="s">
        <v>16</v>
      </c>
      <c r="F4618">
        <v>30</v>
      </c>
      <c r="G4618" t="s">
        <v>9764</v>
      </c>
      <c r="H4618" t="s">
        <v>1537</v>
      </c>
      <c r="I4618" t="s">
        <v>294</v>
      </c>
      <c r="J4618" s="1">
        <v>44243</v>
      </c>
      <c r="K4618">
        <v>28</v>
      </c>
      <c r="L4618" t="s">
        <v>45</v>
      </c>
      <c r="M4618" s="1"/>
    </row>
    <row r="4619" spans="1:13" x14ac:dyDescent="0.35">
      <c r="A4619">
        <v>4618</v>
      </c>
      <c r="B4619" t="s">
        <v>4591</v>
      </c>
      <c r="C4619" t="s">
        <v>3700</v>
      </c>
      <c r="D4619" t="s">
        <v>621</v>
      </c>
      <c r="E4619" t="s">
        <v>29</v>
      </c>
      <c r="F4619">
        <v>60</v>
      </c>
      <c r="G4619" t="s">
        <v>9765</v>
      </c>
      <c r="H4619" t="s">
        <v>4517</v>
      </c>
      <c r="I4619" t="s">
        <v>173</v>
      </c>
      <c r="J4619" s="1">
        <v>43916</v>
      </c>
      <c r="K4619">
        <v>12</v>
      </c>
      <c r="L4619" t="s">
        <v>39</v>
      </c>
      <c r="M4619" s="1"/>
    </row>
    <row r="4620" spans="1:13" x14ac:dyDescent="0.35">
      <c r="A4620">
        <v>4619</v>
      </c>
      <c r="B4620" t="s">
        <v>6151</v>
      </c>
      <c r="C4620" t="s">
        <v>968</v>
      </c>
      <c r="D4620" t="s">
        <v>92</v>
      </c>
      <c r="E4620" t="s">
        <v>29</v>
      </c>
      <c r="F4620">
        <v>90</v>
      </c>
      <c r="G4620" t="s">
        <v>9766</v>
      </c>
      <c r="H4620" t="s">
        <v>4090</v>
      </c>
      <c r="I4620" t="s">
        <v>32</v>
      </c>
      <c r="J4620" s="1">
        <v>43880</v>
      </c>
      <c r="K4620">
        <v>47</v>
      </c>
      <c r="L4620" t="s">
        <v>45</v>
      </c>
      <c r="M4620" s="1"/>
    </row>
    <row r="4621" spans="1:13" x14ac:dyDescent="0.35">
      <c r="A4621">
        <v>4620</v>
      </c>
      <c r="B4621" t="s">
        <v>5755</v>
      </c>
      <c r="C4621" t="s">
        <v>135</v>
      </c>
      <c r="D4621" t="s">
        <v>28</v>
      </c>
      <c r="E4621" t="s">
        <v>29</v>
      </c>
      <c r="F4621">
        <v>30</v>
      </c>
      <c r="G4621" t="s">
        <v>9767</v>
      </c>
      <c r="H4621" t="s">
        <v>4947</v>
      </c>
      <c r="I4621" t="s">
        <v>32</v>
      </c>
      <c r="J4621" s="1">
        <v>44079</v>
      </c>
      <c r="K4621">
        <v>4</v>
      </c>
      <c r="L4621" t="s">
        <v>80</v>
      </c>
      <c r="M4621" s="1"/>
    </row>
    <row r="4622" spans="1:13" x14ac:dyDescent="0.35">
      <c r="A4622">
        <v>4621</v>
      </c>
      <c r="B4622" t="s">
        <v>9768</v>
      </c>
      <c r="C4622" t="s">
        <v>9769</v>
      </c>
      <c r="D4622" t="s">
        <v>15</v>
      </c>
      <c r="E4622" t="s">
        <v>16</v>
      </c>
      <c r="F4622">
        <v>30</v>
      </c>
      <c r="G4622" t="s">
        <v>9770</v>
      </c>
      <c r="H4622" t="s">
        <v>266</v>
      </c>
      <c r="I4622" t="s">
        <v>32</v>
      </c>
      <c r="J4622" s="1">
        <v>43995</v>
      </c>
      <c r="K4622">
        <v>23</v>
      </c>
      <c r="L4622" t="s">
        <v>70</v>
      </c>
      <c r="M4622" s="1"/>
    </row>
    <row r="4623" spans="1:13" x14ac:dyDescent="0.35">
      <c r="A4623">
        <v>4622</v>
      </c>
      <c r="B4623" t="s">
        <v>1243</v>
      </c>
      <c r="C4623" t="s">
        <v>9771</v>
      </c>
      <c r="D4623" t="s">
        <v>28</v>
      </c>
      <c r="E4623" t="s">
        <v>29</v>
      </c>
      <c r="F4623">
        <v>90</v>
      </c>
      <c r="G4623" t="s">
        <v>9772</v>
      </c>
      <c r="H4623" t="s">
        <v>1973</v>
      </c>
      <c r="I4623" t="s">
        <v>110</v>
      </c>
      <c r="J4623" s="1">
        <v>44657</v>
      </c>
      <c r="K4623">
        <v>32</v>
      </c>
      <c r="L4623" t="s">
        <v>54</v>
      </c>
      <c r="M4623" s="1"/>
    </row>
    <row r="4624" spans="1:13" x14ac:dyDescent="0.35">
      <c r="A4624">
        <v>4623</v>
      </c>
      <c r="B4624" t="s">
        <v>9773</v>
      </c>
      <c r="C4624" t="s">
        <v>1428</v>
      </c>
      <c r="D4624" t="s">
        <v>41</v>
      </c>
      <c r="E4624" t="s">
        <v>16</v>
      </c>
      <c r="F4624">
        <v>60</v>
      </c>
      <c r="G4624" t="s">
        <v>9774</v>
      </c>
      <c r="H4624" t="s">
        <v>1490</v>
      </c>
      <c r="I4624" t="s">
        <v>294</v>
      </c>
      <c r="J4624" s="1">
        <v>44667</v>
      </c>
      <c r="K4624">
        <v>48</v>
      </c>
      <c r="L4624" t="s">
        <v>159</v>
      </c>
      <c r="M4624" s="1"/>
    </row>
    <row r="4625" spans="1:13" x14ac:dyDescent="0.35">
      <c r="A4625">
        <v>4624</v>
      </c>
      <c r="B4625" t="s">
        <v>9775</v>
      </c>
      <c r="C4625" t="s">
        <v>855</v>
      </c>
      <c r="D4625" t="s">
        <v>28</v>
      </c>
      <c r="E4625" t="s">
        <v>29</v>
      </c>
      <c r="F4625">
        <v>90</v>
      </c>
      <c r="G4625" t="s">
        <v>9776</v>
      </c>
      <c r="H4625" t="s">
        <v>2516</v>
      </c>
      <c r="I4625" t="s">
        <v>32</v>
      </c>
      <c r="J4625" s="1">
        <v>44107</v>
      </c>
      <c r="K4625">
        <v>22</v>
      </c>
      <c r="L4625" t="s">
        <v>39</v>
      </c>
      <c r="M4625" s="1"/>
    </row>
    <row r="4626" spans="1:13" x14ac:dyDescent="0.35">
      <c r="A4626">
        <v>4625</v>
      </c>
      <c r="B4626" t="s">
        <v>7239</v>
      </c>
      <c r="C4626" t="s">
        <v>3884</v>
      </c>
      <c r="D4626" t="s">
        <v>28</v>
      </c>
      <c r="E4626" t="s">
        <v>29</v>
      </c>
      <c r="F4626">
        <v>90</v>
      </c>
      <c r="G4626" t="s">
        <v>9776</v>
      </c>
      <c r="H4626" t="s">
        <v>1880</v>
      </c>
      <c r="I4626" t="s">
        <v>32</v>
      </c>
      <c r="J4626" s="1">
        <v>44092</v>
      </c>
      <c r="K4626">
        <v>43</v>
      </c>
      <c r="L4626" t="s">
        <v>64</v>
      </c>
      <c r="M4626" s="1"/>
    </row>
    <row r="4627" spans="1:13" x14ac:dyDescent="0.35">
      <c r="A4627">
        <v>4626</v>
      </c>
      <c r="B4627" t="s">
        <v>9777</v>
      </c>
      <c r="C4627" t="s">
        <v>5807</v>
      </c>
      <c r="D4627" t="s">
        <v>28</v>
      </c>
      <c r="E4627" t="s">
        <v>29</v>
      </c>
      <c r="F4627">
        <v>30</v>
      </c>
      <c r="G4627" t="s">
        <v>9778</v>
      </c>
      <c r="H4627" t="s">
        <v>5751</v>
      </c>
      <c r="I4627" t="s">
        <v>178</v>
      </c>
      <c r="J4627" s="1">
        <v>44306</v>
      </c>
      <c r="K4627">
        <v>71</v>
      </c>
      <c r="L4627" t="s">
        <v>33</v>
      </c>
      <c r="M4627" s="1"/>
    </row>
    <row r="4628" spans="1:13" x14ac:dyDescent="0.35">
      <c r="A4628">
        <v>4627</v>
      </c>
      <c r="B4628" t="s">
        <v>1049</v>
      </c>
      <c r="C4628" t="s">
        <v>9779</v>
      </c>
      <c r="D4628" t="s">
        <v>28</v>
      </c>
      <c r="E4628" t="s">
        <v>29</v>
      </c>
      <c r="F4628">
        <v>90</v>
      </c>
      <c r="G4628" t="s">
        <v>9780</v>
      </c>
      <c r="H4628" t="s">
        <v>1388</v>
      </c>
      <c r="I4628" t="s">
        <v>32</v>
      </c>
      <c r="J4628" s="1">
        <v>44170</v>
      </c>
      <c r="K4628">
        <v>21</v>
      </c>
      <c r="L4628" t="s">
        <v>39</v>
      </c>
      <c r="M4628" s="1"/>
    </row>
    <row r="4629" spans="1:13" x14ac:dyDescent="0.35">
      <c r="A4629">
        <v>4628</v>
      </c>
      <c r="B4629" t="s">
        <v>9781</v>
      </c>
      <c r="C4629" t="s">
        <v>1954</v>
      </c>
      <c r="D4629" t="s">
        <v>15</v>
      </c>
      <c r="E4629" t="s">
        <v>16</v>
      </c>
      <c r="F4629">
        <v>60</v>
      </c>
      <c r="G4629" t="s">
        <v>9782</v>
      </c>
      <c r="H4629" t="s">
        <v>6710</v>
      </c>
      <c r="I4629" t="s">
        <v>32</v>
      </c>
      <c r="J4629" s="1">
        <v>44038</v>
      </c>
      <c r="K4629">
        <v>62</v>
      </c>
      <c r="L4629" t="s">
        <v>64</v>
      </c>
      <c r="M4629" s="1"/>
    </row>
    <row r="4630" spans="1:13" x14ac:dyDescent="0.35">
      <c r="A4630">
        <v>4629</v>
      </c>
      <c r="B4630" t="s">
        <v>3503</v>
      </c>
      <c r="C4630" t="s">
        <v>1340</v>
      </c>
      <c r="D4630" t="s">
        <v>15</v>
      </c>
      <c r="E4630" t="s">
        <v>16</v>
      </c>
      <c r="F4630">
        <v>60</v>
      </c>
      <c r="G4630" t="s">
        <v>9783</v>
      </c>
      <c r="H4630" t="s">
        <v>7555</v>
      </c>
      <c r="I4630" t="s">
        <v>129</v>
      </c>
      <c r="J4630" s="1">
        <v>44307</v>
      </c>
      <c r="K4630">
        <v>18</v>
      </c>
      <c r="L4630" t="s">
        <v>64</v>
      </c>
      <c r="M4630" s="1"/>
    </row>
    <row r="4631" spans="1:13" x14ac:dyDescent="0.35">
      <c r="A4631">
        <v>4630</v>
      </c>
      <c r="B4631" t="s">
        <v>4418</v>
      </c>
      <c r="C4631" t="s">
        <v>632</v>
      </c>
      <c r="D4631" t="s">
        <v>51</v>
      </c>
      <c r="E4631" t="s">
        <v>16</v>
      </c>
      <c r="F4631">
        <v>90</v>
      </c>
      <c r="G4631" t="s">
        <v>9784</v>
      </c>
      <c r="H4631" t="s">
        <v>7140</v>
      </c>
      <c r="I4631" t="s">
        <v>294</v>
      </c>
      <c r="J4631" s="1">
        <v>44334</v>
      </c>
      <c r="K4631">
        <v>73</v>
      </c>
      <c r="L4631" t="s">
        <v>159</v>
      </c>
      <c r="M4631" s="1"/>
    </row>
    <row r="4632" spans="1:13" x14ac:dyDescent="0.35">
      <c r="A4632">
        <v>4631</v>
      </c>
      <c r="B4632" t="s">
        <v>9785</v>
      </c>
      <c r="C4632" t="s">
        <v>2024</v>
      </c>
      <c r="D4632" t="s">
        <v>92</v>
      </c>
      <c r="E4632" t="s">
        <v>16</v>
      </c>
      <c r="F4632">
        <v>30</v>
      </c>
      <c r="G4632" t="s">
        <v>9786</v>
      </c>
      <c r="H4632" t="s">
        <v>8060</v>
      </c>
      <c r="I4632" t="s">
        <v>32</v>
      </c>
      <c r="J4632" s="1">
        <v>44351</v>
      </c>
      <c r="K4632">
        <v>60</v>
      </c>
      <c r="L4632" t="s">
        <v>39</v>
      </c>
      <c r="M4632" s="1"/>
    </row>
    <row r="4633" spans="1:13" x14ac:dyDescent="0.35">
      <c r="A4633">
        <v>4632</v>
      </c>
      <c r="B4633" t="s">
        <v>9787</v>
      </c>
      <c r="C4633" t="s">
        <v>1891</v>
      </c>
      <c r="D4633" t="s">
        <v>15</v>
      </c>
      <c r="E4633" t="s">
        <v>16</v>
      </c>
      <c r="F4633">
        <v>90</v>
      </c>
      <c r="G4633" t="s">
        <v>9788</v>
      </c>
      <c r="H4633" t="s">
        <v>4046</v>
      </c>
      <c r="I4633" t="s">
        <v>173</v>
      </c>
      <c r="J4633" s="1">
        <v>44285</v>
      </c>
      <c r="K4633">
        <v>62</v>
      </c>
      <c r="L4633" t="s">
        <v>20</v>
      </c>
      <c r="M4633" s="1"/>
    </row>
    <row r="4634" spans="1:13" x14ac:dyDescent="0.35">
      <c r="A4634">
        <v>4633</v>
      </c>
      <c r="B4634" t="s">
        <v>4564</v>
      </c>
      <c r="C4634" t="s">
        <v>449</v>
      </c>
      <c r="D4634" t="s">
        <v>15</v>
      </c>
      <c r="E4634" t="s">
        <v>16</v>
      </c>
      <c r="F4634">
        <v>60</v>
      </c>
      <c r="G4634" t="s">
        <v>9789</v>
      </c>
      <c r="H4634" t="s">
        <v>5134</v>
      </c>
      <c r="I4634" t="s">
        <v>32</v>
      </c>
      <c r="J4634" s="1">
        <v>44038</v>
      </c>
      <c r="K4634">
        <v>47</v>
      </c>
      <c r="L4634" t="s">
        <v>33</v>
      </c>
      <c r="M4634" s="1"/>
    </row>
    <row r="4635" spans="1:13" x14ac:dyDescent="0.35">
      <c r="A4635">
        <v>4634</v>
      </c>
      <c r="B4635" t="s">
        <v>9790</v>
      </c>
      <c r="C4635" t="s">
        <v>1746</v>
      </c>
      <c r="D4635" t="s">
        <v>15</v>
      </c>
      <c r="E4635" t="s">
        <v>16</v>
      </c>
      <c r="F4635">
        <v>30</v>
      </c>
      <c r="G4635" t="s">
        <v>9791</v>
      </c>
      <c r="H4635" t="s">
        <v>1754</v>
      </c>
      <c r="I4635" t="s">
        <v>25</v>
      </c>
      <c r="J4635" s="1">
        <v>43893</v>
      </c>
      <c r="K4635">
        <v>14</v>
      </c>
      <c r="L4635" t="s">
        <v>64</v>
      </c>
      <c r="M4635" s="1"/>
    </row>
    <row r="4636" spans="1:13" x14ac:dyDescent="0.35">
      <c r="A4636">
        <v>4635</v>
      </c>
      <c r="B4636" t="s">
        <v>9790</v>
      </c>
      <c r="C4636" t="s">
        <v>1746</v>
      </c>
      <c r="D4636" t="s">
        <v>15</v>
      </c>
      <c r="E4636" t="s">
        <v>16</v>
      </c>
      <c r="F4636">
        <v>30</v>
      </c>
      <c r="G4636" t="s">
        <v>9791</v>
      </c>
      <c r="H4636" t="s">
        <v>1754</v>
      </c>
      <c r="I4636" t="s">
        <v>25</v>
      </c>
      <c r="J4636" s="1">
        <v>43893</v>
      </c>
      <c r="K4636">
        <v>14</v>
      </c>
      <c r="L4636" t="s">
        <v>64</v>
      </c>
      <c r="M4636" s="1"/>
    </row>
    <row r="4637" spans="1:13" x14ac:dyDescent="0.35">
      <c r="A4637">
        <v>4636</v>
      </c>
      <c r="B4637" t="s">
        <v>9792</v>
      </c>
      <c r="C4637" t="s">
        <v>9793</v>
      </c>
      <c r="D4637" t="s">
        <v>51</v>
      </c>
      <c r="E4637" t="s">
        <v>16</v>
      </c>
      <c r="F4637">
        <v>90</v>
      </c>
      <c r="G4637" t="s">
        <v>9794</v>
      </c>
      <c r="H4637" t="s">
        <v>3303</v>
      </c>
      <c r="I4637" t="s">
        <v>294</v>
      </c>
      <c r="J4637" s="1">
        <v>44483</v>
      </c>
      <c r="K4637">
        <v>81</v>
      </c>
      <c r="L4637" t="s">
        <v>39</v>
      </c>
      <c r="M4637" s="1"/>
    </row>
    <row r="4638" spans="1:13" x14ac:dyDescent="0.35">
      <c r="A4638">
        <v>4637</v>
      </c>
      <c r="B4638" t="s">
        <v>214</v>
      </c>
      <c r="C4638" t="s">
        <v>1714</v>
      </c>
      <c r="D4638" t="s">
        <v>28</v>
      </c>
      <c r="E4638" t="s">
        <v>29</v>
      </c>
      <c r="F4638">
        <v>90</v>
      </c>
      <c r="G4638" t="s">
        <v>9795</v>
      </c>
      <c r="H4638" t="s">
        <v>1764</v>
      </c>
      <c r="I4638" t="s">
        <v>124</v>
      </c>
      <c r="J4638" s="1">
        <v>44403</v>
      </c>
      <c r="K4638">
        <v>42</v>
      </c>
      <c r="L4638" t="s">
        <v>70</v>
      </c>
      <c r="M4638" s="1"/>
    </row>
    <row r="4639" spans="1:13" x14ac:dyDescent="0.35">
      <c r="A4639">
        <v>4638</v>
      </c>
      <c r="B4639" t="s">
        <v>4864</v>
      </c>
      <c r="C4639" t="s">
        <v>7144</v>
      </c>
      <c r="D4639" t="s">
        <v>51</v>
      </c>
      <c r="E4639" t="s">
        <v>16</v>
      </c>
      <c r="F4639">
        <v>60</v>
      </c>
      <c r="G4639" t="s">
        <v>9796</v>
      </c>
      <c r="H4639" t="s">
        <v>1224</v>
      </c>
      <c r="I4639" t="s">
        <v>25</v>
      </c>
      <c r="J4639" s="1">
        <v>44626</v>
      </c>
      <c r="K4639">
        <v>69</v>
      </c>
      <c r="L4639" t="s">
        <v>64</v>
      </c>
      <c r="M4639" s="1"/>
    </row>
    <row r="4640" spans="1:13" x14ac:dyDescent="0.35">
      <c r="A4640">
        <v>4639</v>
      </c>
      <c r="B4640" t="s">
        <v>4390</v>
      </c>
      <c r="C4640" t="s">
        <v>2909</v>
      </c>
      <c r="D4640" t="s">
        <v>28</v>
      </c>
      <c r="E4640" t="s">
        <v>29</v>
      </c>
      <c r="F4640">
        <v>90</v>
      </c>
      <c r="G4640" t="s">
        <v>9797</v>
      </c>
      <c r="H4640" t="s">
        <v>7689</v>
      </c>
      <c r="I4640" t="s">
        <v>38</v>
      </c>
      <c r="J4640" s="1">
        <v>44338</v>
      </c>
      <c r="K4640">
        <v>38</v>
      </c>
      <c r="L4640" t="s">
        <v>80</v>
      </c>
      <c r="M4640" s="1"/>
    </row>
    <row r="4641" spans="1:13" x14ac:dyDescent="0.35">
      <c r="A4641">
        <v>4640</v>
      </c>
      <c r="B4641" t="s">
        <v>6484</v>
      </c>
      <c r="C4641" t="s">
        <v>3301</v>
      </c>
      <c r="D4641" t="s">
        <v>28</v>
      </c>
      <c r="E4641" t="s">
        <v>29</v>
      </c>
      <c r="F4641">
        <v>90</v>
      </c>
      <c r="G4641" t="s">
        <v>9798</v>
      </c>
      <c r="H4641" t="s">
        <v>1249</v>
      </c>
      <c r="I4641" t="s">
        <v>146</v>
      </c>
      <c r="J4641" s="1">
        <v>44744</v>
      </c>
      <c r="K4641">
        <v>38</v>
      </c>
      <c r="L4641" t="s">
        <v>70</v>
      </c>
      <c r="M4641" s="1"/>
    </row>
    <row r="4642" spans="1:13" x14ac:dyDescent="0.35">
      <c r="A4642">
        <v>4641</v>
      </c>
      <c r="B4642" t="s">
        <v>7325</v>
      </c>
      <c r="C4642" t="s">
        <v>1870</v>
      </c>
      <c r="D4642" t="s">
        <v>51</v>
      </c>
      <c r="E4642" t="s">
        <v>16</v>
      </c>
      <c r="F4642">
        <v>30</v>
      </c>
      <c r="G4642" t="s">
        <v>9799</v>
      </c>
      <c r="H4642" t="s">
        <v>2218</v>
      </c>
      <c r="I4642" t="s">
        <v>173</v>
      </c>
      <c r="J4642" s="1">
        <v>44007</v>
      </c>
      <c r="K4642">
        <v>76</v>
      </c>
      <c r="L4642" t="s">
        <v>54</v>
      </c>
      <c r="M4642" s="1"/>
    </row>
    <row r="4643" spans="1:13" x14ac:dyDescent="0.35">
      <c r="A4643">
        <v>4642</v>
      </c>
      <c r="B4643" t="s">
        <v>2634</v>
      </c>
      <c r="C4643" t="s">
        <v>2856</v>
      </c>
      <c r="D4643" t="s">
        <v>51</v>
      </c>
      <c r="E4643" t="s">
        <v>16</v>
      </c>
      <c r="F4643">
        <v>30</v>
      </c>
      <c r="G4643" t="s">
        <v>9800</v>
      </c>
      <c r="H4643" t="s">
        <v>2633</v>
      </c>
      <c r="I4643" t="s">
        <v>32</v>
      </c>
      <c r="J4643" s="1">
        <v>44069</v>
      </c>
      <c r="K4643">
        <v>60</v>
      </c>
      <c r="L4643" t="s">
        <v>80</v>
      </c>
      <c r="M4643" s="1"/>
    </row>
    <row r="4644" spans="1:13" x14ac:dyDescent="0.35">
      <c r="A4644">
        <v>4643</v>
      </c>
      <c r="B4644" t="s">
        <v>9801</v>
      </c>
      <c r="C4644" t="s">
        <v>547</v>
      </c>
      <c r="D4644" t="s">
        <v>51</v>
      </c>
      <c r="E4644" t="s">
        <v>16</v>
      </c>
      <c r="F4644">
        <v>30</v>
      </c>
      <c r="G4644" t="s">
        <v>9802</v>
      </c>
      <c r="H4644" t="s">
        <v>6023</v>
      </c>
      <c r="I4644" t="s">
        <v>32</v>
      </c>
      <c r="J4644" s="1">
        <v>44639</v>
      </c>
      <c r="K4644">
        <v>79</v>
      </c>
      <c r="L4644" t="s">
        <v>45</v>
      </c>
      <c r="M4644" s="1"/>
    </row>
    <row r="4645" spans="1:13" x14ac:dyDescent="0.35">
      <c r="A4645">
        <v>4644</v>
      </c>
      <c r="B4645" t="s">
        <v>9803</v>
      </c>
      <c r="C4645" t="s">
        <v>3488</v>
      </c>
      <c r="D4645" t="s">
        <v>51</v>
      </c>
      <c r="E4645" t="s">
        <v>16</v>
      </c>
      <c r="F4645">
        <v>30</v>
      </c>
      <c r="G4645" t="s">
        <v>9804</v>
      </c>
      <c r="H4645" t="s">
        <v>7154</v>
      </c>
      <c r="I4645" t="s">
        <v>32</v>
      </c>
      <c r="J4645" s="1">
        <v>44452</v>
      </c>
      <c r="K4645">
        <v>8</v>
      </c>
      <c r="L4645" t="s">
        <v>33</v>
      </c>
      <c r="M4645" s="1"/>
    </row>
    <row r="4646" spans="1:13" x14ac:dyDescent="0.35">
      <c r="A4646">
        <v>4645</v>
      </c>
      <c r="B4646" t="s">
        <v>7537</v>
      </c>
      <c r="C4646" t="s">
        <v>4237</v>
      </c>
      <c r="D4646" t="s">
        <v>28</v>
      </c>
      <c r="E4646" t="s">
        <v>29</v>
      </c>
      <c r="F4646">
        <v>90</v>
      </c>
      <c r="G4646" t="s">
        <v>9805</v>
      </c>
      <c r="H4646" t="s">
        <v>8022</v>
      </c>
      <c r="I4646" t="s">
        <v>294</v>
      </c>
      <c r="J4646" s="1">
        <v>44221</v>
      </c>
      <c r="K4646">
        <v>68</v>
      </c>
      <c r="L4646" t="s">
        <v>101</v>
      </c>
      <c r="M4646" s="1"/>
    </row>
    <row r="4647" spans="1:13" x14ac:dyDescent="0.35">
      <c r="A4647">
        <v>4646</v>
      </c>
      <c r="B4647" t="s">
        <v>4649</v>
      </c>
      <c r="C4647" t="s">
        <v>6420</v>
      </c>
      <c r="D4647" t="s">
        <v>28</v>
      </c>
      <c r="E4647" t="s">
        <v>29</v>
      </c>
      <c r="F4647">
        <v>90</v>
      </c>
      <c r="G4647" t="s">
        <v>9806</v>
      </c>
      <c r="H4647" t="s">
        <v>2045</v>
      </c>
      <c r="I4647" t="s">
        <v>38</v>
      </c>
      <c r="J4647" s="1">
        <v>44379</v>
      </c>
      <c r="K4647">
        <v>37</v>
      </c>
      <c r="L4647" t="s">
        <v>54</v>
      </c>
      <c r="M4647" s="1"/>
    </row>
    <row r="4648" spans="1:13" x14ac:dyDescent="0.35">
      <c r="A4648">
        <v>4647</v>
      </c>
      <c r="B4648" t="s">
        <v>9807</v>
      </c>
      <c r="C4648" t="s">
        <v>4619</v>
      </c>
      <c r="D4648" t="s">
        <v>51</v>
      </c>
      <c r="E4648" t="s">
        <v>16</v>
      </c>
      <c r="F4648">
        <v>90</v>
      </c>
      <c r="G4648" t="s">
        <v>9808</v>
      </c>
      <c r="H4648" t="s">
        <v>4587</v>
      </c>
      <c r="I4648" t="s">
        <v>32</v>
      </c>
      <c r="J4648" s="1">
        <v>44252</v>
      </c>
      <c r="K4648">
        <v>68</v>
      </c>
      <c r="L4648" t="s">
        <v>39</v>
      </c>
      <c r="M4648" s="1"/>
    </row>
    <row r="4649" spans="1:13" x14ac:dyDescent="0.35">
      <c r="A4649">
        <v>4648</v>
      </c>
      <c r="B4649" t="s">
        <v>5797</v>
      </c>
      <c r="C4649" t="s">
        <v>7779</v>
      </c>
      <c r="D4649" t="s">
        <v>28</v>
      </c>
      <c r="E4649" t="s">
        <v>29</v>
      </c>
      <c r="F4649">
        <v>30</v>
      </c>
      <c r="G4649" t="s">
        <v>9809</v>
      </c>
      <c r="H4649" t="s">
        <v>5748</v>
      </c>
      <c r="I4649" t="s">
        <v>124</v>
      </c>
      <c r="J4649" s="1">
        <v>44818</v>
      </c>
      <c r="K4649">
        <v>55</v>
      </c>
      <c r="L4649" t="s">
        <v>64</v>
      </c>
      <c r="M4649" s="1"/>
    </row>
    <row r="4650" spans="1:13" x14ac:dyDescent="0.35">
      <c r="A4650">
        <v>4649</v>
      </c>
      <c r="B4650" t="s">
        <v>2966</v>
      </c>
      <c r="C4650" t="s">
        <v>1044</v>
      </c>
      <c r="D4650" t="s">
        <v>15</v>
      </c>
      <c r="E4650" t="s">
        <v>16</v>
      </c>
      <c r="F4650">
        <v>30</v>
      </c>
      <c r="G4650" t="s">
        <v>9809</v>
      </c>
      <c r="H4650" t="s">
        <v>2633</v>
      </c>
      <c r="I4650" t="s">
        <v>32</v>
      </c>
      <c r="J4650" s="1">
        <v>44750</v>
      </c>
      <c r="K4650">
        <v>13</v>
      </c>
      <c r="L4650" t="s">
        <v>70</v>
      </c>
      <c r="M4650" s="1"/>
    </row>
    <row r="4651" spans="1:13" x14ac:dyDescent="0.35">
      <c r="A4651">
        <v>4650</v>
      </c>
      <c r="B4651" t="s">
        <v>9810</v>
      </c>
      <c r="C4651" t="s">
        <v>940</v>
      </c>
      <c r="D4651" t="s">
        <v>51</v>
      </c>
      <c r="E4651" t="s">
        <v>16</v>
      </c>
      <c r="F4651">
        <v>60</v>
      </c>
      <c r="G4651" t="s">
        <v>9811</v>
      </c>
      <c r="H4651" t="s">
        <v>2599</v>
      </c>
      <c r="I4651" t="s">
        <v>25</v>
      </c>
      <c r="J4651" s="1">
        <v>44669</v>
      </c>
      <c r="K4651">
        <v>67</v>
      </c>
      <c r="L4651" t="s">
        <v>33</v>
      </c>
      <c r="M4651" s="1"/>
    </row>
    <row r="4652" spans="1:13" x14ac:dyDescent="0.35">
      <c r="A4652">
        <v>4651</v>
      </c>
      <c r="B4652" t="s">
        <v>9812</v>
      </c>
      <c r="C4652" t="s">
        <v>3066</v>
      </c>
      <c r="D4652" t="s">
        <v>15</v>
      </c>
      <c r="E4652" t="s">
        <v>16</v>
      </c>
      <c r="F4652">
        <v>90</v>
      </c>
      <c r="G4652" t="s">
        <v>9813</v>
      </c>
      <c r="H4652" t="s">
        <v>2227</v>
      </c>
      <c r="I4652" t="s">
        <v>38</v>
      </c>
      <c r="J4652" s="1">
        <v>43857</v>
      </c>
      <c r="K4652">
        <v>51</v>
      </c>
      <c r="L4652" t="s">
        <v>101</v>
      </c>
      <c r="M4652" s="1"/>
    </row>
    <row r="4653" spans="1:13" x14ac:dyDescent="0.35">
      <c r="A4653">
        <v>4652</v>
      </c>
      <c r="B4653" t="s">
        <v>8151</v>
      </c>
      <c r="C4653" t="s">
        <v>2942</v>
      </c>
      <c r="D4653" t="s">
        <v>15</v>
      </c>
      <c r="E4653" t="s">
        <v>16</v>
      </c>
      <c r="F4653">
        <v>90</v>
      </c>
      <c r="G4653" t="s">
        <v>9814</v>
      </c>
      <c r="H4653" t="s">
        <v>3673</v>
      </c>
      <c r="I4653" t="s">
        <v>777</v>
      </c>
      <c r="J4653" s="1">
        <v>44879</v>
      </c>
      <c r="K4653">
        <v>4</v>
      </c>
      <c r="L4653" t="s">
        <v>159</v>
      </c>
      <c r="M4653" s="1"/>
    </row>
    <row r="4654" spans="1:13" x14ac:dyDescent="0.35">
      <c r="A4654">
        <v>4653</v>
      </c>
      <c r="B4654" t="s">
        <v>9815</v>
      </c>
      <c r="C4654" t="s">
        <v>7177</v>
      </c>
      <c r="D4654" t="s">
        <v>51</v>
      </c>
      <c r="E4654" t="s">
        <v>16</v>
      </c>
      <c r="F4654">
        <v>60</v>
      </c>
      <c r="G4654" t="s">
        <v>9816</v>
      </c>
      <c r="H4654" t="s">
        <v>2351</v>
      </c>
      <c r="I4654" t="s">
        <v>32</v>
      </c>
      <c r="J4654" s="1">
        <v>44089</v>
      </c>
      <c r="K4654">
        <v>19</v>
      </c>
      <c r="L4654" t="s">
        <v>33</v>
      </c>
      <c r="M4654" s="1"/>
    </row>
    <row r="4655" spans="1:13" x14ac:dyDescent="0.35">
      <c r="A4655">
        <v>4654</v>
      </c>
      <c r="B4655" t="s">
        <v>9817</v>
      </c>
      <c r="C4655" t="s">
        <v>1851</v>
      </c>
      <c r="D4655" t="s">
        <v>51</v>
      </c>
      <c r="E4655" t="s">
        <v>16</v>
      </c>
      <c r="F4655">
        <v>30</v>
      </c>
      <c r="G4655" t="s">
        <v>9816</v>
      </c>
      <c r="H4655" t="s">
        <v>2893</v>
      </c>
      <c r="I4655" t="s">
        <v>32</v>
      </c>
      <c r="J4655" s="1">
        <v>44477</v>
      </c>
      <c r="K4655">
        <v>48</v>
      </c>
      <c r="L4655" t="s">
        <v>80</v>
      </c>
      <c r="M4655" s="1"/>
    </row>
    <row r="4656" spans="1:13" x14ac:dyDescent="0.35">
      <c r="A4656">
        <v>4655</v>
      </c>
      <c r="B4656" t="s">
        <v>9818</v>
      </c>
      <c r="C4656" t="s">
        <v>1468</v>
      </c>
      <c r="D4656" t="s">
        <v>15</v>
      </c>
      <c r="E4656" t="s">
        <v>16</v>
      </c>
      <c r="F4656">
        <v>60</v>
      </c>
      <c r="G4656" t="s">
        <v>9819</v>
      </c>
      <c r="H4656" t="s">
        <v>3446</v>
      </c>
      <c r="I4656" t="s">
        <v>32</v>
      </c>
      <c r="J4656" s="1">
        <v>44499</v>
      </c>
      <c r="K4656">
        <v>69</v>
      </c>
      <c r="L4656" t="s">
        <v>39</v>
      </c>
      <c r="M4656" s="1"/>
    </row>
    <row r="4657" spans="1:13" x14ac:dyDescent="0.35">
      <c r="A4657">
        <v>4656</v>
      </c>
      <c r="B4657" t="s">
        <v>8479</v>
      </c>
      <c r="C4657" t="s">
        <v>233</v>
      </c>
      <c r="D4657" t="s">
        <v>92</v>
      </c>
      <c r="E4657" t="s">
        <v>16</v>
      </c>
      <c r="F4657">
        <v>90</v>
      </c>
      <c r="G4657" t="s">
        <v>9820</v>
      </c>
      <c r="H4657" t="s">
        <v>655</v>
      </c>
      <c r="I4657" t="s">
        <v>32</v>
      </c>
      <c r="J4657" s="1">
        <v>43842</v>
      </c>
      <c r="K4657">
        <v>57</v>
      </c>
      <c r="L4657" t="s">
        <v>159</v>
      </c>
      <c r="M4657" s="1"/>
    </row>
    <row r="4658" spans="1:13" x14ac:dyDescent="0.35">
      <c r="A4658">
        <v>4657</v>
      </c>
      <c r="B4658" t="s">
        <v>4768</v>
      </c>
      <c r="C4658" t="s">
        <v>2188</v>
      </c>
      <c r="D4658" t="s">
        <v>28</v>
      </c>
      <c r="E4658" t="s">
        <v>8065</v>
      </c>
      <c r="F4658">
        <v>90</v>
      </c>
      <c r="G4658" t="s">
        <v>9821</v>
      </c>
      <c r="H4658" t="s">
        <v>1796</v>
      </c>
      <c r="I4658" t="s">
        <v>178</v>
      </c>
      <c r="J4658" s="1">
        <v>44808</v>
      </c>
      <c r="K4658">
        <v>35</v>
      </c>
      <c r="L4658" t="s">
        <v>39</v>
      </c>
      <c r="M4658" s="1"/>
    </row>
    <row r="4659" spans="1:13" x14ac:dyDescent="0.35">
      <c r="A4659">
        <v>4658</v>
      </c>
      <c r="B4659" t="s">
        <v>8187</v>
      </c>
      <c r="C4659" t="s">
        <v>9715</v>
      </c>
      <c r="D4659" t="s">
        <v>28</v>
      </c>
      <c r="E4659" t="s">
        <v>29</v>
      </c>
      <c r="F4659">
        <v>30</v>
      </c>
      <c r="G4659" t="s">
        <v>9822</v>
      </c>
      <c r="H4659" t="s">
        <v>3402</v>
      </c>
      <c r="I4659" t="s">
        <v>32</v>
      </c>
      <c r="J4659" s="1">
        <v>44539</v>
      </c>
      <c r="K4659">
        <v>77</v>
      </c>
      <c r="L4659" t="s">
        <v>54</v>
      </c>
      <c r="M4659" s="1"/>
    </row>
    <row r="4660" spans="1:13" x14ac:dyDescent="0.35">
      <c r="A4660">
        <v>4659</v>
      </c>
      <c r="B4660" t="s">
        <v>3089</v>
      </c>
      <c r="C4660" t="s">
        <v>6322</v>
      </c>
      <c r="D4660" t="s">
        <v>28</v>
      </c>
      <c r="E4660" t="s">
        <v>29</v>
      </c>
      <c r="F4660">
        <v>90</v>
      </c>
      <c r="G4660" t="s">
        <v>9823</v>
      </c>
      <c r="H4660" t="s">
        <v>5643</v>
      </c>
      <c r="I4660" t="s">
        <v>886</v>
      </c>
      <c r="J4660" s="1">
        <v>44068</v>
      </c>
      <c r="K4660">
        <v>74</v>
      </c>
      <c r="L4660" t="s">
        <v>33</v>
      </c>
      <c r="M4660" s="1"/>
    </row>
    <row r="4661" spans="1:13" x14ac:dyDescent="0.35">
      <c r="A4661">
        <v>4660</v>
      </c>
      <c r="B4661" t="s">
        <v>8187</v>
      </c>
      <c r="C4661" t="s">
        <v>1813</v>
      </c>
      <c r="D4661" t="s">
        <v>28</v>
      </c>
      <c r="E4661" t="s">
        <v>29</v>
      </c>
      <c r="F4661">
        <v>60</v>
      </c>
      <c r="G4661" t="s">
        <v>9823</v>
      </c>
      <c r="H4661" t="s">
        <v>1382</v>
      </c>
      <c r="I4661" t="s">
        <v>32</v>
      </c>
      <c r="J4661" s="1">
        <v>43930</v>
      </c>
      <c r="K4661">
        <v>43</v>
      </c>
      <c r="L4661" t="s">
        <v>80</v>
      </c>
      <c r="M4661" s="1"/>
    </row>
    <row r="4662" spans="1:13" x14ac:dyDescent="0.35">
      <c r="A4662">
        <v>4661</v>
      </c>
      <c r="B4662" t="s">
        <v>7121</v>
      </c>
      <c r="C4662" t="s">
        <v>3369</v>
      </c>
      <c r="D4662" t="s">
        <v>28</v>
      </c>
      <c r="E4662" t="s">
        <v>29</v>
      </c>
      <c r="F4662">
        <v>60</v>
      </c>
      <c r="G4662" t="s">
        <v>9824</v>
      </c>
      <c r="H4662" t="s">
        <v>3862</v>
      </c>
      <c r="I4662" t="s">
        <v>2543</v>
      </c>
      <c r="J4662" s="1">
        <v>43873</v>
      </c>
      <c r="K4662">
        <v>32</v>
      </c>
      <c r="L4662" t="s">
        <v>80</v>
      </c>
      <c r="M4662" s="1"/>
    </row>
    <row r="4663" spans="1:13" x14ac:dyDescent="0.35">
      <c r="A4663">
        <v>4662</v>
      </c>
      <c r="B4663" t="s">
        <v>922</v>
      </c>
      <c r="C4663" t="s">
        <v>6307</v>
      </c>
      <c r="D4663" t="s">
        <v>28</v>
      </c>
      <c r="E4663" t="s">
        <v>29</v>
      </c>
      <c r="F4663">
        <v>60</v>
      </c>
      <c r="G4663" t="s">
        <v>9825</v>
      </c>
      <c r="H4663" t="s">
        <v>2671</v>
      </c>
      <c r="I4663" t="s">
        <v>1157</v>
      </c>
      <c r="J4663" s="1">
        <v>43836</v>
      </c>
      <c r="K4663">
        <v>29</v>
      </c>
      <c r="L4663" t="s">
        <v>39</v>
      </c>
      <c r="M4663" s="1"/>
    </row>
    <row r="4664" spans="1:13" x14ac:dyDescent="0.35">
      <c r="A4664">
        <v>4663</v>
      </c>
      <c r="B4664" t="s">
        <v>1031</v>
      </c>
      <c r="C4664" t="s">
        <v>6890</v>
      </c>
      <c r="D4664" t="s">
        <v>28</v>
      </c>
      <c r="E4664" t="s">
        <v>29</v>
      </c>
      <c r="F4664">
        <v>30</v>
      </c>
      <c r="G4664" t="s">
        <v>9826</v>
      </c>
      <c r="H4664" t="s">
        <v>4066</v>
      </c>
      <c r="I4664" t="s">
        <v>4067</v>
      </c>
      <c r="J4664" s="1">
        <v>44708</v>
      </c>
      <c r="K4664">
        <v>92</v>
      </c>
      <c r="L4664" t="s">
        <v>64</v>
      </c>
      <c r="M4664" s="1"/>
    </row>
    <row r="4665" spans="1:13" x14ac:dyDescent="0.35">
      <c r="A4665">
        <v>4664</v>
      </c>
      <c r="B4665" t="s">
        <v>6699</v>
      </c>
      <c r="C4665" t="s">
        <v>3549</v>
      </c>
      <c r="D4665" t="s">
        <v>28</v>
      </c>
      <c r="E4665" t="s">
        <v>29</v>
      </c>
      <c r="F4665">
        <v>60</v>
      </c>
      <c r="G4665" t="s">
        <v>9827</v>
      </c>
      <c r="H4665" t="s">
        <v>3793</v>
      </c>
      <c r="I4665" t="s">
        <v>173</v>
      </c>
      <c r="J4665" s="1">
        <v>44548</v>
      </c>
      <c r="K4665">
        <v>93</v>
      </c>
      <c r="L4665" t="s">
        <v>80</v>
      </c>
      <c r="M4665" s="1"/>
    </row>
    <row r="4666" spans="1:13" x14ac:dyDescent="0.35">
      <c r="A4666">
        <v>4665</v>
      </c>
      <c r="B4666" t="s">
        <v>990</v>
      </c>
      <c r="C4666" t="s">
        <v>8563</v>
      </c>
      <c r="D4666" t="s">
        <v>28</v>
      </c>
      <c r="E4666" t="s">
        <v>29</v>
      </c>
      <c r="F4666">
        <v>60</v>
      </c>
      <c r="G4666" t="s">
        <v>9828</v>
      </c>
      <c r="H4666" t="s">
        <v>7330</v>
      </c>
      <c r="I4666" t="s">
        <v>5820</v>
      </c>
      <c r="J4666" s="1">
        <v>44719</v>
      </c>
      <c r="K4666">
        <v>56</v>
      </c>
      <c r="L4666" t="s">
        <v>20</v>
      </c>
      <c r="M4666" s="1"/>
    </row>
    <row r="4667" spans="1:13" x14ac:dyDescent="0.35">
      <c r="A4667">
        <v>4666</v>
      </c>
      <c r="B4667" t="s">
        <v>9193</v>
      </c>
      <c r="C4667" t="s">
        <v>987</v>
      </c>
      <c r="D4667" t="s">
        <v>621</v>
      </c>
      <c r="E4667" t="s">
        <v>29</v>
      </c>
      <c r="F4667">
        <v>30</v>
      </c>
      <c r="G4667" t="s">
        <v>9829</v>
      </c>
      <c r="H4667" t="s">
        <v>3409</v>
      </c>
      <c r="I4667" t="s">
        <v>95</v>
      </c>
      <c r="J4667" s="1">
        <v>43975</v>
      </c>
      <c r="K4667">
        <v>13</v>
      </c>
      <c r="L4667" t="s">
        <v>159</v>
      </c>
      <c r="M4667" s="1"/>
    </row>
    <row r="4668" spans="1:13" x14ac:dyDescent="0.35">
      <c r="A4668">
        <v>4667</v>
      </c>
      <c r="B4668" t="s">
        <v>2381</v>
      </c>
      <c r="C4668" t="s">
        <v>1307</v>
      </c>
      <c r="D4668" t="s">
        <v>28</v>
      </c>
      <c r="E4668" t="s">
        <v>29</v>
      </c>
      <c r="F4668">
        <v>30</v>
      </c>
      <c r="G4668" t="s">
        <v>9830</v>
      </c>
      <c r="H4668" t="s">
        <v>3100</v>
      </c>
      <c r="I4668" t="s">
        <v>32</v>
      </c>
      <c r="J4668" s="1">
        <v>44320</v>
      </c>
      <c r="K4668">
        <v>46</v>
      </c>
      <c r="L4668" t="s">
        <v>20</v>
      </c>
      <c r="M4668" s="1"/>
    </row>
    <row r="4669" spans="1:13" x14ac:dyDescent="0.35">
      <c r="A4669">
        <v>4668</v>
      </c>
      <c r="B4669" t="s">
        <v>9831</v>
      </c>
      <c r="C4669" t="s">
        <v>3382</v>
      </c>
      <c r="D4669" t="s">
        <v>15</v>
      </c>
      <c r="E4669" t="s">
        <v>16</v>
      </c>
      <c r="F4669">
        <v>30</v>
      </c>
      <c r="G4669" t="s">
        <v>9832</v>
      </c>
      <c r="H4669" t="s">
        <v>2753</v>
      </c>
      <c r="I4669" t="s">
        <v>124</v>
      </c>
      <c r="J4669" s="1">
        <v>44850</v>
      </c>
      <c r="K4669">
        <v>13</v>
      </c>
      <c r="L4669" t="s">
        <v>80</v>
      </c>
      <c r="M4669" s="1"/>
    </row>
    <row r="4670" spans="1:13" x14ac:dyDescent="0.35">
      <c r="A4670">
        <v>4669</v>
      </c>
      <c r="B4670" t="s">
        <v>6316</v>
      </c>
      <c r="C4670" t="s">
        <v>9833</v>
      </c>
      <c r="D4670" t="s">
        <v>15</v>
      </c>
      <c r="E4670" t="s">
        <v>16</v>
      </c>
      <c r="F4670">
        <v>30</v>
      </c>
      <c r="G4670" t="s">
        <v>9834</v>
      </c>
      <c r="H4670" t="s">
        <v>1791</v>
      </c>
      <c r="I4670" t="s">
        <v>32</v>
      </c>
      <c r="J4670" s="1">
        <v>43937</v>
      </c>
      <c r="K4670">
        <v>63</v>
      </c>
      <c r="L4670" t="s">
        <v>80</v>
      </c>
      <c r="M4670" s="1"/>
    </row>
    <row r="4671" spans="1:13" x14ac:dyDescent="0.35">
      <c r="A4671">
        <v>4670</v>
      </c>
      <c r="B4671" t="s">
        <v>6894</v>
      </c>
      <c r="C4671" t="s">
        <v>2344</v>
      </c>
      <c r="D4671" t="s">
        <v>15</v>
      </c>
      <c r="E4671" t="s">
        <v>16</v>
      </c>
      <c r="F4671">
        <v>90</v>
      </c>
      <c r="G4671" t="s">
        <v>9835</v>
      </c>
      <c r="H4671" t="s">
        <v>5047</v>
      </c>
      <c r="I4671" t="s">
        <v>178</v>
      </c>
      <c r="J4671" s="1">
        <v>44510</v>
      </c>
      <c r="K4671">
        <v>32</v>
      </c>
      <c r="L4671" t="s">
        <v>39</v>
      </c>
      <c r="M4671" s="1"/>
    </row>
    <row r="4672" spans="1:13" x14ac:dyDescent="0.35">
      <c r="A4672">
        <v>4671</v>
      </c>
      <c r="B4672" t="s">
        <v>507</v>
      </c>
      <c r="C4672" t="s">
        <v>8811</v>
      </c>
      <c r="D4672" t="s">
        <v>28</v>
      </c>
      <c r="E4672" t="s">
        <v>29</v>
      </c>
      <c r="F4672">
        <v>60</v>
      </c>
      <c r="G4672" t="s">
        <v>9836</v>
      </c>
      <c r="H4672" t="s">
        <v>360</v>
      </c>
      <c r="I4672" t="s">
        <v>25</v>
      </c>
      <c r="J4672" s="1">
        <v>44573</v>
      </c>
      <c r="K4672">
        <v>60</v>
      </c>
      <c r="L4672" t="s">
        <v>39</v>
      </c>
      <c r="M4672" s="1"/>
    </row>
    <row r="4673" spans="1:13" x14ac:dyDescent="0.35">
      <c r="A4673">
        <v>4672</v>
      </c>
      <c r="B4673" t="s">
        <v>6668</v>
      </c>
      <c r="C4673" t="s">
        <v>3141</v>
      </c>
      <c r="D4673" t="s">
        <v>28</v>
      </c>
      <c r="E4673" t="s">
        <v>29</v>
      </c>
      <c r="F4673">
        <v>30</v>
      </c>
      <c r="G4673" t="s">
        <v>9837</v>
      </c>
      <c r="H4673" t="s">
        <v>7151</v>
      </c>
      <c r="I4673" t="s">
        <v>38</v>
      </c>
      <c r="J4673" s="1">
        <v>44234</v>
      </c>
      <c r="K4673">
        <v>33</v>
      </c>
      <c r="L4673" t="s">
        <v>45</v>
      </c>
      <c r="M4673" s="1"/>
    </row>
    <row r="4674" spans="1:13" x14ac:dyDescent="0.35">
      <c r="A4674">
        <v>4673</v>
      </c>
      <c r="B4674" t="s">
        <v>807</v>
      </c>
      <c r="C4674" t="s">
        <v>829</v>
      </c>
      <c r="D4674" t="s">
        <v>28</v>
      </c>
      <c r="E4674" t="s">
        <v>29</v>
      </c>
      <c r="F4674">
        <v>90</v>
      </c>
      <c r="G4674" t="s">
        <v>9838</v>
      </c>
      <c r="H4674" t="s">
        <v>2629</v>
      </c>
      <c r="I4674" t="s">
        <v>95</v>
      </c>
      <c r="J4674" s="1">
        <v>44316</v>
      </c>
      <c r="K4674">
        <v>31</v>
      </c>
      <c r="L4674" t="s">
        <v>64</v>
      </c>
      <c r="M4674" s="1"/>
    </row>
    <row r="4675" spans="1:13" x14ac:dyDescent="0.35">
      <c r="A4675">
        <v>4674</v>
      </c>
      <c r="B4675" t="s">
        <v>9839</v>
      </c>
      <c r="C4675" t="s">
        <v>2113</v>
      </c>
      <c r="D4675" t="s">
        <v>15</v>
      </c>
      <c r="E4675" t="s">
        <v>16</v>
      </c>
      <c r="F4675">
        <v>60</v>
      </c>
      <c r="G4675" t="s">
        <v>9840</v>
      </c>
      <c r="H4675" t="s">
        <v>3092</v>
      </c>
      <c r="I4675" t="s">
        <v>886</v>
      </c>
      <c r="J4675" s="1">
        <v>44906</v>
      </c>
      <c r="K4675">
        <v>35</v>
      </c>
      <c r="L4675" t="s">
        <v>45</v>
      </c>
      <c r="M4675" s="1"/>
    </row>
    <row r="4676" spans="1:13" x14ac:dyDescent="0.35">
      <c r="A4676">
        <v>4675</v>
      </c>
      <c r="B4676" t="s">
        <v>9841</v>
      </c>
      <c r="C4676" t="s">
        <v>1439</v>
      </c>
      <c r="D4676" t="s">
        <v>15</v>
      </c>
      <c r="E4676" t="s">
        <v>16</v>
      </c>
      <c r="F4676">
        <v>60</v>
      </c>
      <c r="G4676" t="s">
        <v>9842</v>
      </c>
      <c r="H4676" t="s">
        <v>2479</v>
      </c>
      <c r="I4676" t="s">
        <v>1233</v>
      </c>
      <c r="J4676" s="1">
        <v>44324</v>
      </c>
      <c r="K4676">
        <v>89</v>
      </c>
      <c r="L4676" t="s">
        <v>33</v>
      </c>
      <c r="M4676" s="1"/>
    </row>
    <row r="4677" spans="1:13" x14ac:dyDescent="0.35">
      <c r="A4677">
        <v>4676</v>
      </c>
      <c r="B4677" t="s">
        <v>9843</v>
      </c>
      <c r="C4677" t="s">
        <v>9844</v>
      </c>
      <c r="D4677" t="s">
        <v>15</v>
      </c>
      <c r="E4677" t="s">
        <v>16</v>
      </c>
      <c r="F4677">
        <v>90</v>
      </c>
      <c r="G4677" t="s">
        <v>9845</v>
      </c>
      <c r="H4677" t="s">
        <v>5682</v>
      </c>
      <c r="I4677" t="s">
        <v>173</v>
      </c>
      <c r="J4677" s="1">
        <v>44638</v>
      </c>
      <c r="K4677">
        <v>22</v>
      </c>
      <c r="L4677" t="s">
        <v>45</v>
      </c>
      <c r="M4677" s="1"/>
    </row>
    <row r="4678" spans="1:13" x14ac:dyDescent="0.35">
      <c r="A4678">
        <v>4677</v>
      </c>
      <c r="B4678" t="s">
        <v>6039</v>
      </c>
      <c r="C4678" t="s">
        <v>6004</v>
      </c>
      <c r="D4678" t="s">
        <v>51</v>
      </c>
      <c r="E4678" t="s">
        <v>16</v>
      </c>
      <c r="F4678">
        <v>60</v>
      </c>
      <c r="G4678" t="s">
        <v>9846</v>
      </c>
      <c r="H4678" t="s">
        <v>1138</v>
      </c>
      <c r="I4678" t="s">
        <v>124</v>
      </c>
      <c r="J4678" s="1">
        <v>44671</v>
      </c>
      <c r="K4678">
        <v>15</v>
      </c>
      <c r="L4678" t="s">
        <v>45</v>
      </c>
      <c r="M4678" s="1"/>
    </row>
    <row r="4679" spans="1:13" x14ac:dyDescent="0.35">
      <c r="A4679">
        <v>4678</v>
      </c>
      <c r="B4679" t="s">
        <v>2523</v>
      </c>
      <c r="C4679" t="s">
        <v>6363</v>
      </c>
      <c r="D4679" t="s">
        <v>28</v>
      </c>
      <c r="E4679" t="s">
        <v>29</v>
      </c>
      <c r="F4679">
        <v>90</v>
      </c>
      <c r="G4679" t="s">
        <v>9847</v>
      </c>
      <c r="H4679" t="s">
        <v>1680</v>
      </c>
      <c r="I4679" t="s">
        <v>19</v>
      </c>
      <c r="J4679" s="1">
        <v>44908</v>
      </c>
      <c r="K4679">
        <v>102</v>
      </c>
      <c r="L4679" t="s">
        <v>33</v>
      </c>
      <c r="M4679" s="1"/>
    </row>
    <row r="4680" spans="1:13" x14ac:dyDescent="0.35">
      <c r="A4680">
        <v>4679</v>
      </c>
      <c r="B4680" t="s">
        <v>9848</v>
      </c>
      <c r="C4680" t="s">
        <v>6454</v>
      </c>
      <c r="D4680" t="s">
        <v>15</v>
      </c>
      <c r="E4680" t="s">
        <v>16</v>
      </c>
      <c r="F4680">
        <v>90</v>
      </c>
      <c r="G4680" t="s">
        <v>9849</v>
      </c>
      <c r="H4680" t="s">
        <v>1781</v>
      </c>
      <c r="I4680" t="s">
        <v>32</v>
      </c>
      <c r="J4680" s="1">
        <v>43886</v>
      </c>
      <c r="K4680">
        <v>63</v>
      </c>
      <c r="L4680" t="s">
        <v>101</v>
      </c>
      <c r="M4680" s="1"/>
    </row>
    <row r="4681" spans="1:13" x14ac:dyDescent="0.35">
      <c r="A4681">
        <v>4680</v>
      </c>
      <c r="B4681" t="s">
        <v>9850</v>
      </c>
      <c r="C4681" t="s">
        <v>2143</v>
      </c>
      <c r="D4681" t="s">
        <v>51</v>
      </c>
      <c r="E4681" t="s">
        <v>16</v>
      </c>
      <c r="F4681">
        <v>60</v>
      </c>
      <c r="G4681" t="s">
        <v>9851</v>
      </c>
      <c r="H4681" t="s">
        <v>378</v>
      </c>
      <c r="I4681" t="s">
        <v>146</v>
      </c>
      <c r="J4681" s="1">
        <v>44321</v>
      </c>
      <c r="K4681">
        <v>90</v>
      </c>
      <c r="L4681" t="s">
        <v>70</v>
      </c>
      <c r="M4681" s="1"/>
    </row>
    <row r="4682" spans="1:13" x14ac:dyDescent="0.35">
      <c r="A4682">
        <v>4681</v>
      </c>
      <c r="B4682" t="s">
        <v>5309</v>
      </c>
      <c r="C4682" t="s">
        <v>184</v>
      </c>
      <c r="D4682" t="s">
        <v>51</v>
      </c>
      <c r="E4682" t="s">
        <v>16</v>
      </c>
      <c r="F4682">
        <v>90</v>
      </c>
      <c r="G4682" t="s">
        <v>9852</v>
      </c>
      <c r="H4682" t="s">
        <v>3122</v>
      </c>
      <c r="I4682" t="s">
        <v>1035</v>
      </c>
      <c r="J4682" s="1">
        <v>44157</v>
      </c>
      <c r="K4682">
        <v>85</v>
      </c>
      <c r="L4682" t="s">
        <v>39</v>
      </c>
      <c r="M4682" s="1"/>
    </row>
    <row r="4683" spans="1:13" x14ac:dyDescent="0.35">
      <c r="A4683">
        <v>4682</v>
      </c>
      <c r="B4683" t="s">
        <v>3604</v>
      </c>
      <c r="C4683" t="s">
        <v>9853</v>
      </c>
      <c r="D4683" t="s">
        <v>28</v>
      </c>
      <c r="E4683" t="s">
        <v>29</v>
      </c>
      <c r="F4683">
        <v>60</v>
      </c>
      <c r="G4683" t="s">
        <v>9854</v>
      </c>
      <c r="H4683" t="s">
        <v>483</v>
      </c>
      <c r="I4683" t="s">
        <v>32</v>
      </c>
      <c r="J4683" s="1">
        <v>44546</v>
      </c>
      <c r="K4683">
        <v>57</v>
      </c>
      <c r="L4683" t="s">
        <v>33</v>
      </c>
      <c r="M4683" s="1"/>
    </row>
    <row r="4684" spans="1:13" x14ac:dyDescent="0.35">
      <c r="A4684">
        <v>4683</v>
      </c>
      <c r="B4684" t="s">
        <v>5537</v>
      </c>
      <c r="C4684" t="s">
        <v>2257</v>
      </c>
      <c r="D4684" t="s">
        <v>41</v>
      </c>
      <c r="E4684" t="s">
        <v>16</v>
      </c>
      <c r="F4684">
        <v>30</v>
      </c>
      <c r="G4684" t="s">
        <v>9855</v>
      </c>
      <c r="H4684" t="s">
        <v>6693</v>
      </c>
      <c r="I4684" t="s">
        <v>25</v>
      </c>
      <c r="J4684" s="1">
        <v>44009</v>
      </c>
      <c r="K4684">
        <v>53</v>
      </c>
      <c r="L4684" t="s">
        <v>101</v>
      </c>
      <c r="M4684" s="1"/>
    </row>
    <row r="4685" spans="1:13" x14ac:dyDescent="0.35">
      <c r="A4685">
        <v>4684</v>
      </c>
      <c r="B4685" t="s">
        <v>3079</v>
      </c>
      <c r="C4685" t="s">
        <v>1721</v>
      </c>
      <c r="D4685" t="s">
        <v>28</v>
      </c>
      <c r="E4685" t="s">
        <v>29</v>
      </c>
      <c r="F4685">
        <v>60</v>
      </c>
      <c r="G4685" t="s">
        <v>9856</v>
      </c>
      <c r="H4685" t="s">
        <v>4133</v>
      </c>
      <c r="I4685" t="s">
        <v>32</v>
      </c>
      <c r="J4685" s="1">
        <v>44309</v>
      </c>
      <c r="K4685">
        <v>67</v>
      </c>
      <c r="L4685" t="s">
        <v>20</v>
      </c>
      <c r="M4685" s="1"/>
    </row>
    <row r="4686" spans="1:13" x14ac:dyDescent="0.35">
      <c r="A4686">
        <v>4685</v>
      </c>
      <c r="B4686" t="s">
        <v>9857</v>
      </c>
      <c r="C4686" t="s">
        <v>7403</v>
      </c>
      <c r="D4686" t="s">
        <v>51</v>
      </c>
      <c r="E4686" t="s">
        <v>16</v>
      </c>
      <c r="F4686">
        <v>90</v>
      </c>
      <c r="G4686" t="s">
        <v>9858</v>
      </c>
      <c r="H4686" t="s">
        <v>806</v>
      </c>
      <c r="I4686" t="s">
        <v>178</v>
      </c>
      <c r="J4686" s="1">
        <v>44440</v>
      </c>
      <c r="K4686">
        <v>28</v>
      </c>
      <c r="L4686" t="s">
        <v>39</v>
      </c>
      <c r="M4686" s="1"/>
    </row>
    <row r="4687" spans="1:13" x14ac:dyDescent="0.35">
      <c r="A4687">
        <v>4686</v>
      </c>
      <c r="B4687" t="s">
        <v>1758</v>
      </c>
      <c r="C4687" t="s">
        <v>4242</v>
      </c>
      <c r="D4687" t="s">
        <v>28</v>
      </c>
      <c r="E4687" t="s">
        <v>29</v>
      </c>
      <c r="F4687">
        <v>60</v>
      </c>
      <c r="G4687" t="s">
        <v>9859</v>
      </c>
      <c r="H4687" t="s">
        <v>9860</v>
      </c>
      <c r="I4687" t="s">
        <v>38</v>
      </c>
      <c r="J4687" s="1">
        <v>44123</v>
      </c>
      <c r="K4687">
        <v>45</v>
      </c>
      <c r="L4687" t="s">
        <v>64</v>
      </c>
      <c r="M4687" s="1"/>
    </row>
    <row r="4688" spans="1:13" x14ac:dyDescent="0.35">
      <c r="A4688">
        <v>4687</v>
      </c>
      <c r="B4688" t="s">
        <v>9861</v>
      </c>
      <c r="C4688" t="s">
        <v>6237</v>
      </c>
      <c r="D4688" t="s">
        <v>15</v>
      </c>
      <c r="E4688" t="s">
        <v>16</v>
      </c>
      <c r="F4688">
        <v>60</v>
      </c>
      <c r="G4688" t="s">
        <v>9862</v>
      </c>
      <c r="H4688" t="s">
        <v>1601</v>
      </c>
      <c r="I4688" t="s">
        <v>32</v>
      </c>
      <c r="J4688" s="1">
        <v>44361</v>
      </c>
      <c r="K4688">
        <v>12</v>
      </c>
      <c r="L4688" t="s">
        <v>70</v>
      </c>
      <c r="M4688" s="1"/>
    </row>
    <row r="4689" spans="1:13" x14ac:dyDescent="0.35">
      <c r="A4689">
        <v>4688</v>
      </c>
      <c r="B4689" t="s">
        <v>975</v>
      </c>
      <c r="C4689" t="s">
        <v>4522</v>
      </c>
      <c r="D4689" t="s">
        <v>28</v>
      </c>
      <c r="E4689" t="s">
        <v>29</v>
      </c>
      <c r="F4689">
        <v>90</v>
      </c>
      <c r="G4689" t="s">
        <v>9863</v>
      </c>
      <c r="H4689" t="s">
        <v>3303</v>
      </c>
      <c r="I4689" t="s">
        <v>294</v>
      </c>
      <c r="J4689" s="1">
        <v>44055</v>
      </c>
      <c r="K4689">
        <v>49</v>
      </c>
      <c r="L4689" t="s">
        <v>159</v>
      </c>
      <c r="M4689" s="1"/>
    </row>
    <row r="4690" spans="1:13" x14ac:dyDescent="0.35">
      <c r="A4690">
        <v>4689</v>
      </c>
      <c r="B4690" t="s">
        <v>9843</v>
      </c>
      <c r="C4690" t="s">
        <v>4994</v>
      </c>
      <c r="D4690" t="s">
        <v>15</v>
      </c>
      <c r="E4690" t="s">
        <v>16</v>
      </c>
      <c r="F4690">
        <v>90</v>
      </c>
      <c r="G4690" t="s">
        <v>9864</v>
      </c>
      <c r="H4690" t="s">
        <v>619</v>
      </c>
      <c r="I4690" t="s">
        <v>187</v>
      </c>
      <c r="J4690" s="1">
        <v>43832</v>
      </c>
      <c r="K4690">
        <v>32</v>
      </c>
      <c r="L4690" t="s">
        <v>101</v>
      </c>
      <c r="M4690" s="1"/>
    </row>
    <row r="4691" spans="1:13" x14ac:dyDescent="0.35">
      <c r="A4691">
        <v>4690</v>
      </c>
      <c r="B4691" t="s">
        <v>9865</v>
      </c>
      <c r="C4691" t="s">
        <v>4205</v>
      </c>
      <c r="D4691" t="s">
        <v>51</v>
      </c>
      <c r="E4691" t="s">
        <v>16</v>
      </c>
      <c r="F4691">
        <v>30</v>
      </c>
      <c r="G4691" t="s">
        <v>9866</v>
      </c>
      <c r="H4691" t="s">
        <v>3991</v>
      </c>
      <c r="I4691" t="s">
        <v>32</v>
      </c>
      <c r="J4691" s="1">
        <v>44847</v>
      </c>
      <c r="K4691">
        <v>93</v>
      </c>
      <c r="L4691" t="s">
        <v>54</v>
      </c>
      <c r="M4691" s="1"/>
    </row>
    <row r="4692" spans="1:13" x14ac:dyDescent="0.35">
      <c r="A4692">
        <v>4691</v>
      </c>
      <c r="B4692" t="s">
        <v>9867</v>
      </c>
      <c r="C4692" t="s">
        <v>7443</v>
      </c>
      <c r="D4692" t="s">
        <v>51</v>
      </c>
      <c r="E4692" t="s">
        <v>16</v>
      </c>
      <c r="F4692">
        <v>90</v>
      </c>
      <c r="G4692" t="s">
        <v>9868</v>
      </c>
      <c r="H4692" t="s">
        <v>4678</v>
      </c>
      <c r="I4692" t="s">
        <v>886</v>
      </c>
      <c r="J4692" s="1">
        <v>44423</v>
      </c>
      <c r="K4692">
        <v>36</v>
      </c>
      <c r="L4692" t="s">
        <v>70</v>
      </c>
      <c r="M4692" s="1"/>
    </row>
    <row r="4693" spans="1:13" x14ac:dyDescent="0.35">
      <c r="A4693">
        <v>4692</v>
      </c>
      <c r="B4693" t="s">
        <v>9869</v>
      </c>
      <c r="C4693" t="s">
        <v>7509</v>
      </c>
      <c r="D4693" t="s">
        <v>15</v>
      </c>
      <c r="E4693" t="s">
        <v>16</v>
      </c>
      <c r="F4693">
        <v>90</v>
      </c>
      <c r="G4693" t="s">
        <v>9870</v>
      </c>
      <c r="H4693" t="s">
        <v>1757</v>
      </c>
      <c r="I4693" t="s">
        <v>294</v>
      </c>
      <c r="J4693" s="1">
        <v>43839</v>
      </c>
      <c r="K4693">
        <v>61</v>
      </c>
      <c r="M4693" s="1"/>
    </row>
    <row r="4694" spans="1:13" x14ac:dyDescent="0.35">
      <c r="A4694">
        <v>4693</v>
      </c>
      <c r="B4694" t="s">
        <v>5141</v>
      </c>
      <c r="C4694" t="s">
        <v>9871</v>
      </c>
      <c r="D4694" t="s">
        <v>28</v>
      </c>
      <c r="E4694" t="s">
        <v>29</v>
      </c>
      <c r="F4694">
        <v>30</v>
      </c>
      <c r="G4694" t="s">
        <v>9872</v>
      </c>
      <c r="H4694" t="s">
        <v>3695</v>
      </c>
      <c r="I4694" t="s">
        <v>173</v>
      </c>
      <c r="J4694" s="1">
        <v>44349</v>
      </c>
      <c r="K4694">
        <v>25</v>
      </c>
      <c r="L4694" t="s">
        <v>20</v>
      </c>
      <c r="M4694" s="1"/>
    </row>
    <row r="4695" spans="1:13" x14ac:dyDescent="0.35">
      <c r="A4695">
        <v>4694</v>
      </c>
      <c r="B4695" t="s">
        <v>9873</v>
      </c>
      <c r="C4695" t="s">
        <v>2113</v>
      </c>
      <c r="D4695" t="s">
        <v>51</v>
      </c>
      <c r="E4695" t="s">
        <v>16</v>
      </c>
      <c r="F4695">
        <v>30</v>
      </c>
      <c r="G4695" t="s">
        <v>9872</v>
      </c>
      <c r="H4695" t="s">
        <v>3161</v>
      </c>
      <c r="I4695" t="s">
        <v>32</v>
      </c>
      <c r="J4695" s="1">
        <v>44073</v>
      </c>
      <c r="K4695">
        <v>7</v>
      </c>
      <c r="L4695" t="s">
        <v>20</v>
      </c>
      <c r="M4695" s="1"/>
    </row>
    <row r="4696" spans="1:13" x14ac:dyDescent="0.35">
      <c r="A4696">
        <v>4695</v>
      </c>
      <c r="B4696" t="s">
        <v>7034</v>
      </c>
      <c r="C4696" t="s">
        <v>4234</v>
      </c>
      <c r="D4696" t="s">
        <v>28</v>
      </c>
      <c r="E4696" t="s">
        <v>29</v>
      </c>
      <c r="F4696">
        <v>90</v>
      </c>
      <c r="G4696" t="s">
        <v>9874</v>
      </c>
      <c r="H4696" t="s">
        <v>7151</v>
      </c>
      <c r="I4696" t="s">
        <v>38</v>
      </c>
      <c r="J4696" s="1">
        <v>44679</v>
      </c>
      <c r="K4696">
        <v>4</v>
      </c>
      <c r="L4696" t="s">
        <v>64</v>
      </c>
      <c r="M4696" s="1"/>
    </row>
    <row r="4697" spans="1:13" x14ac:dyDescent="0.35">
      <c r="A4697">
        <v>4696</v>
      </c>
      <c r="B4697" t="s">
        <v>2828</v>
      </c>
      <c r="C4697" t="s">
        <v>5180</v>
      </c>
      <c r="D4697" t="s">
        <v>28</v>
      </c>
      <c r="E4697" t="s">
        <v>29</v>
      </c>
      <c r="F4697">
        <v>90</v>
      </c>
      <c r="G4697" t="s">
        <v>9875</v>
      </c>
      <c r="H4697" t="s">
        <v>6607</v>
      </c>
      <c r="I4697" t="s">
        <v>32</v>
      </c>
      <c r="J4697" s="1">
        <v>44834</v>
      </c>
      <c r="K4697">
        <v>3</v>
      </c>
      <c r="L4697" t="s">
        <v>33</v>
      </c>
      <c r="M4697" s="1"/>
    </row>
    <row r="4698" spans="1:13" x14ac:dyDescent="0.35">
      <c r="A4698">
        <v>4697</v>
      </c>
      <c r="B4698" t="s">
        <v>6476</v>
      </c>
      <c r="C4698" t="s">
        <v>1208</v>
      </c>
      <c r="D4698" t="s">
        <v>28</v>
      </c>
      <c r="E4698" t="s">
        <v>29</v>
      </c>
      <c r="F4698">
        <v>60</v>
      </c>
      <c r="G4698" t="s">
        <v>9876</v>
      </c>
      <c r="H4698" t="s">
        <v>6951</v>
      </c>
      <c r="I4698" t="s">
        <v>38</v>
      </c>
      <c r="J4698" s="1">
        <v>43995</v>
      </c>
      <c r="K4698">
        <v>9</v>
      </c>
      <c r="L4698" t="s">
        <v>39</v>
      </c>
      <c r="M4698" s="1"/>
    </row>
    <row r="4699" spans="1:13" x14ac:dyDescent="0.35">
      <c r="A4699">
        <v>4698</v>
      </c>
      <c r="B4699" t="s">
        <v>8273</v>
      </c>
      <c r="C4699" t="s">
        <v>7627</v>
      </c>
      <c r="D4699" t="s">
        <v>51</v>
      </c>
      <c r="E4699" t="s">
        <v>16</v>
      </c>
      <c r="F4699">
        <v>60</v>
      </c>
      <c r="G4699" t="s">
        <v>9876</v>
      </c>
      <c r="H4699" t="s">
        <v>9877</v>
      </c>
      <c r="I4699" t="s">
        <v>32</v>
      </c>
      <c r="J4699" s="1">
        <v>44412</v>
      </c>
      <c r="K4699">
        <v>31</v>
      </c>
      <c r="L4699" t="s">
        <v>64</v>
      </c>
      <c r="M4699" s="1"/>
    </row>
    <row r="4700" spans="1:13" x14ac:dyDescent="0.35">
      <c r="A4700">
        <v>4699</v>
      </c>
      <c r="B4700" t="s">
        <v>9878</v>
      </c>
      <c r="C4700" t="s">
        <v>5939</v>
      </c>
      <c r="D4700" t="s">
        <v>51</v>
      </c>
      <c r="E4700" t="s">
        <v>16</v>
      </c>
      <c r="F4700">
        <v>30</v>
      </c>
      <c r="G4700" t="s">
        <v>9879</v>
      </c>
      <c r="H4700" t="s">
        <v>875</v>
      </c>
      <c r="I4700" t="s">
        <v>187</v>
      </c>
      <c r="J4700" s="1">
        <v>44580</v>
      </c>
      <c r="K4700">
        <v>99</v>
      </c>
      <c r="L4700" t="s">
        <v>54</v>
      </c>
      <c r="M4700" s="1"/>
    </row>
    <row r="4701" spans="1:13" x14ac:dyDescent="0.35">
      <c r="A4701">
        <v>4700</v>
      </c>
      <c r="B4701" t="s">
        <v>9880</v>
      </c>
      <c r="C4701" t="s">
        <v>9881</v>
      </c>
      <c r="D4701" t="s">
        <v>41</v>
      </c>
      <c r="E4701" t="s">
        <v>16</v>
      </c>
      <c r="F4701">
        <v>60</v>
      </c>
      <c r="G4701" t="s">
        <v>9882</v>
      </c>
      <c r="H4701" t="s">
        <v>1764</v>
      </c>
      <c r="I4701" t="s">
        <v>124</v>
      </c>
      <c r="J4701" s="1">
        <v>44919</v>
      </c>
      <c r="K4701">
        <v>39</v>
      </c>
      <c r="L4701" t="s">
        <v>54</v>
      </c>
      <c r="M4701" s="1"/>
    </row>
    <row r="4702" spans="1:13" x14ac:dyDescent="0.35">
      <c r="A4702">
        <v>4701</v>
      </c>
      <c r="B4702" t="s">
        <v>8796</v>
      </c>
      <c r="C4702" t="s">
        <v>7588</v>
      </c>
      <c r="D4702" t="s">
        <v>15</v>
      </c>
      <c r="E4702" t="s">
        <v>16</v>
      </c>
      <c r="F4702">
        <v>90</v>
      </c>
      <c r="G4702" t="s">
        <v>9883</v>
      </c>
      <c r="H4702" t="s">
        <v>8758</v>
      </c>
      <c r="I4702" t="s">
        <v>178</v>
      </c>
      <c r="J4702" s="1">
        <v>44285</v>
      </c>
      <c r="K4702">
        <v>39</v>
      </c>
      <c r="L4702" t="s">
        <v>70</v>
      </c>
      <c r="M4702" s="1"/>
    </row>
    <row r="4703" spans="1:13" x14ac:dyDescent="0.35">
      <c r="A4703">
        <v>4702</v>
      </c>
      <c r="B4703" t="s">
        <v>9884</v>
      </c>
      <c r="C4703" t="s">
        <v>1273</v>
      </c>
      <c r="D4703" t="s">
        <v>41</v>
      </c>
      <c r="E4703" t="s">
        <v>16</v>
      </c>
      <c r="F4703">
        <v>60</v>
      </c>
      <c r="G4703" t="s">
        <v>9885</v>
      </c>
      <c r="H4703" t="s">
        <v>2681</v>
      </c>
      <c r="I4703" t="s">
        <v>686</v>
      </c>
      <c r="J4703" s="1">
        <v>44890</v>
      </c>
      <c r="K4703">
        <v>19</v>
      </c>
      <c r="L4703" t="s">
        <v>70</v>
      </c>
      <c r="M4703" s="1"/>
    </row>
    <row r="4704" spans="1:13" x14ac:dyDescent="0.35">
      <c r="A4704">
        <v>4703</v>
      </c>
      <c r="B4704" t="s">
        <v>6328</v>
      </c>
      <c r="C4704" t="s">
        <v>7527</v>
      </c>
      <c r="D4704" t="s">
        <v>28</v>
      </c>
      <c r="E4704" t="s">
        <v>29</v>
      </c>
      <c r="F4704">
        <v>30</v>
      </c>
      <c r="G4704" t="s">
        <v>9886</v>
      </c>
      <c r="H4704" t="s">
        <v>2633</v>
      </c>
      <c r="I4704" t="s">
        <v>32</v>
      </c>
      <c r="J4704" s="1">
        <v>43914</v>
      </c>
      <c r="K4704">
        <v>17</v>
      </c>
      <c r="L4704" t="s">
        <v>54</v>
      </c>
      <c r="M4704" s="1"/>
    </row>
    <row r="4705" spans="1:13" x14ac:dyDescent="0.35">
      <c r="A4705">
        <v>4704</v>
      </c>
      <c r="B4705" t="s">
        <v>3345</v>
      </c>
      <c r="C4705" t="s">
        <v>2920</v>
      </c>
      <c r="D4705" t="s">
        <v>28</v>
      </c>
      <c r="E4705" t="s">
        <v>29</v>
      </c>
      <c r="F4705">
        <v>60</v>
      </c>
      <c r="G4705" t="s">
        <v>9887</v>
      </c>
      <c r="H4705" t="s">
        <v>3774</v>
      </c>
      <c r="I4705" t="s">
        <v>187</v>
      </c>
      <c r="J4705" s="1">
        <v>43898</v>
      </c>
      <c r="K4705">
        <v>7</v>
      </c>
      <c r="L4705" t="s">
        <v>33</v>
      </c>
      <c r="M4705" s="1"/>
    </row>
    <row r="4706" spans="1:13" x14ac:dyDescent="0.35">
      <c r="A4706">
        <v>4705</v>
      </c>
      <c r="C4706" t="s">
        <v>9888</v>
      </c>
      <c r="D4706" t="s">
        <v>51</v>
      </c>
      <c r="E4706" t="s">
        <v>16</v>
      </c>
      <c r="F4706">
        <v>90</v>
      </c>
      <c r="G4706" t="s">
        <v>9889</v>
      </c>
      <c r="H4706" t="s">
        <v>7001</v>
      </c>
      <c r="I4706" t="s">
        <v>32</v>
      </c>
      <c r="J4706" s="1">
        <v>44490</v>
      </c>
      <c r="K4706">
        <v>61</v>
      </c>
      <c r="L4706" t="s">
        <v>101</v>
      </c>
      <c r="M4706" s="1"/>
    </row>
    <row r="4707" spans="1:13" x14ac:dyDescent="0.35">
      <c r="A4707">
        <v>4706</v>
      </c>
      <c r="B4707" t="s">
        <v>1293</v>
      </c>
      <c r="C4707" t="s">
        <v>4258</v>
      </c>
      <c r="D4707" t="s">
        <v>51</v>
      </c>
      <c r="E4707" t="s">
        <v>16</v>
      </c>
      <c r="F4707">
        <v>30</v>
      </c>
      <c r="G4707" t="s">
        <v>9890</v>
      </c>
      <c r="H4707" t="s">
        <v>9891</v>
      </c>
      <c r="I4707" t="s">
        <v>32</v>
      </c>
      <c r="J4707" s="1">
        <v>44227</v>
      </c>
      <c r="K4707">
        <v>4</v>
      </c>
      <c r="L4707" t="s">
        <v>70</v>
      </c>
      <c r="M4707" s="1"/>
    </row>
    <row r="4708" spans="1:13" x14ac:dyDescent="0.35">
      <c r="A4708">
        <v>4707</v>
      </c>
      <c r="B4708" t="s">
        <v>1379</v>
      </c>
      <c r="C4708" t="s">
        <v>5862</v>
      </c>
      <c r="D4708" t="s">
        <v>28</v>
      </c>
      <c r="E4708" t="s">
        <v>29</v>
      </c>
      <c r="F4708">
        <v>90</v>
      </c>
      <c r="G4708" t="s">
        <v>9892</v>
      </c>
      <c r="H4708" t="s">
        <v>2218</v>
      </c>
      <c r="I4708" t="s">
        <v>173</v>
      </c>
      <c r="J4708" s="1">
        <v>43832</v>
      </c>
      <c r="K4708">
        <v>41</v>
      </c>
      <c r="L4708" t="s">
        <v>70</v>
      </c>
      <c r="M4708" s="1"/>
    </row>
    <row r="4709" spans="1:13" x14ac:dyDescent="0.35">
      <c r="A4709">
        <v>4708</v>
      </c>
      <c r="B4709" t="s">
        <v>1207</v>
      </c>
      <c r="C4709" t="s">
        <v>5359</v>
      </c>
      <c r="D4709" t="s">
        <v>28</v>
      </c>
      <c r="E4709" t="s">
        <v>29</v>
      </c>
      <c r="F4709">
        <v>30</v>
      </c>
      <c r="G4709" t="s">
        <v>9893</v>
      </c>
      <c r="H4709" t="s">
        <v>7829</v>
      </c>
      <c r="I4709" t="s">
        <v>934</v>
      </c>
      <c r="J4709" s="1">
        <v>43844</v>
      </c>
      <c r="K4709">
        <v>26</v>
      </c>
      <c r="L4709" t="s">
        <v>20</v>
      </c>
      <c r="M4709" s="1"/>
    </row>
    <row r="4710" spans="1:13" x14ac:dyDescent="0.35">
      <c r="A4710">
        <v>4709</v>
      </c>
      <c r="B4710" t="s">
        <v>4647</v>
      </c>
      <c r="C4710" t="s">
        <v>5483</v>
      </c>
      <c r="D4710" t="s">
        <v>28</v>
      </c>
      <c r="E4710" t="s">
        <v>29</v>
      </c>
      <c r="F4710">
        <v>90</v>
      </c>
      <c r="G4710" t="s">
        <v>9894</v>
      </c>
      <c r="H4710" t="s">
        <v>4049</v>
      </c>
      <c r="I4710" t="s">
        <v>32</v>
      </c>
      <c r="J4710" s="1">
        <v>44305</v>
      </c>
      <c r="K4710">
        <v>92</v>
      </c>
      <c r="L4710" t="s">
        <v>20</v>
      </c>
      <c r="M4710" s="1"/>
    </row>
    <row r="4711" spans="1:13" x14ac:dyDescent="0.35">
      <c r="A4711">
        <v>4710</v>
      </c>
      <c r="B4711" t="s">
        <v>8407</v>
      </c>
      <c r="C4711" t="s">
        <v>9895</v>
      </c>
      <c r="D4711" t="s">
        <v>28</v>
      </c>
      <c r="E4711" t="s">
        <v>29</v>
      </c>
      <c r="F4711">
        <v>60</v>
      </c>
      <c r="G4711" t="s">
        <v>9896</v>
      </c>
      <c r="H4711" t="s">
        <v>1764</v>
      </c>
      <c r="I4711" t="s">
        <v>124</v>
      </c>
      <c r="J4711" s="1">
        <v>44626</v>
      </c>
      <c r="K4711">
        <v>76</v>
      </c>
      <c r="L4711" t="s">
        <v>70</v>
      </c>
      <c r="M4711" s="1"/>
    </row>
    <row r="4712" spans="1:13" x14ac:dyDescent="0.35">
      <c r="A4712">
        <v>4711</v>
      </c>
      <c r="B4712" t="s">
        <v>2891</v>
      </c>
      <c r="C4712" t="s">
        <v>8046</v>
      </c>
      <c r="D4712" t="s">
        <v>28</v>
      </c>
      <c r="E4712" t="s">
        <v>29</v>
      </c>
      <c r="F4712">
        <v>90</v>
      </c>
      <c r="G4712" t="s">
        <v>9897</v>
      </c>
      <c r="H4712" t="s">
        <v>2183</v>
      </c>
      <c r="I4712" t="s">
        <v>124</v>
      </c>
      <c r="J4712" s="1">
        <v>43978</v>
      </c>
      <c r="K4712">
        <v>65</v>
      </c>
      <c r="L4712" t="s">
        <v>39</v>
      </c>
      <c r="M4712" s="1"/>
    </row>
    <row r="4713" spans="1:13" x14ac:dyDescent="0.35">
      <c r="A4713">
        <v>4712</v>
      </c>
      <c r="B4713" t="s">
        <v>7143</v>
      </c>
      <c r="C4713" t="s">
        <v>277</v>
      </c>
      <c r="D4713" t="s">
        <v>15</v>
      </c>
      <c r="E4713" t="s">
        <v>16</v>
      </c>
      <c r="F4713">
        <v>30</v>
      </c>
      <c r="G4713" t="s">
        <v>9898</v>
      </c>
      <c r="H4713" t="s">
        <v>4180</v>
      </c>
      <c r="I4713" t="s">
        <v>187</v>
      </c>
      <c r="J4713" s="1">
        <v>44177</v>
      </c>
      <c r="K4713">
        <v>22</v>
      </c>
      <c r="L4713" t="s">
        <v>33</v>
      </c>
      <c r="M4713" s="1"/>
    </row>
    <row r="4714" spans="1:13" x14ac:dyDescent="0.35">
      <c r="A4714">
        <v>4713</v>
      </c>
      <c r="B4714" t="s">
        <v>1467</v>
      </c>
      <c r="C4714" t="s">
        <v>1317</v>
      </c>
      <c r="D4714" t="s">
        <v>28</v>
      </c>
      <c r="E4714" t="s">
        <v>29</v>
      </c>
      <c r="F4714">
        <v>60</v>
      </c>
      <c r="G4714" t="s">
        <v>9899</v>
      </c>
      <c r="H4714" t="s">
        <v>2975</v>
      </c>
      <c r="I4714" t="s">
        <v>146</v>
      </c>
      <c r="J4714" s="1">
        <v>44164</v>
      </c>
      <c r="K4714">
        <v>53</v>
      </c>
      <c r="L4714" t="s">
        <v>80</v>
      </c>
      <c r="M4714" s="1"/>
    </row>
    <row r="4715" spans="1:13" x14ac:dyDescent="0.35">
      <c r="A4715">
        <v>4714</v>
      </c>
      <c r="B4715" t="s">
        <v>2740</v>
      </c>
      <c r="C4715" t="s">
        <v>34</v>
      </c>
      <c r="D4715" t="s">
        <v>28</v>
      </c>
      <c r="E4715" t="s">
        <v>29</v>
      </c>
      <c r="F4715">
        <v>30</v>
      </c>
      <c r="G4715" t="s">
        <v>9900</v>
      </c>
      <c r="H4715" t="s">
        <v>7584</v>
      </c>
      <c r="I4715" t="s">
        <v>32</v>
      </c>
      <c r="J4715" s="1">
        <v>44505</v>
      </c>
      <c r="K4715">
        <v>16</v>
      </c>
      <c r="L4715" t="s">
        <v>159</v>
      </c>
      <c r="M4715" s="1"/>
    </row>
    <row r="4716" spans="1:13" x14ac:dyDescent="0.35">
      <c r="A4716">
        <v>4715</v>
      </c>
      <c r="B4716" t="s">
        <v>6549</v>
      </c>
      <c r="C4716" t="s">
        <v>3664</v>
      </c>
      <c r="D4716" t="s">
        <v>15</v>
      </c>
      <c r="E4716" t="s">
        <v>16</v>
      </c>
      <c r="F4716">
        <v>30</v>
      </c>
      <c r="G4716" t="s">
        <v>9901</v>
      </c>
      <c r="H4716" t="s">
        <v>455</v>
      </c>
      <c r="I4716" t="s">
        <v>187</v>
      </c>
      <c r="J4716" s="1">
        <v>44887</v>
      </c>
      <c r="K4716">
        <v>4</v>
      </c>
      <c r="L4716" t="s">
        <v>20</v>
      </c>
      <c r="M4716" s="1"/>
    </row>
    <row r="4717" spans="1:13" x14ac:dyDescent="0.35">
      <c r="A4717">
        <v>4716</v>
      </c>
      <c r="B4717" t="s">
        <v>9902</v>
      </c>
      <c r="C4717" t="s">
        <v>6997</v>
      </c>
      <c r="D4717" t="s">
        <v>51</v>
      </c>
      <c r="E4717" t="s">
        <v>16</v>
      </c>
      <c r="F4717">
        <v>30</v>
      </c>
      <c r="G4717" t="s">
        <v>9903</v>
      </c>
      <c r="H4717" t="s">
        <v>9904</v>
      </c>
      <c r="I4717" t="s">
        <v>25</v>
      </c>
      <c r="J4717" s="1">
        <v>43950</v>
      </c>
      <c r="K4717">
        <v>43</v>
      </c>
      <c r="L4717" t="s">
        <v>101</v>
      </c>
      <c r="M4717" s="1"/>
    </row>
    <row r="4718" spans="1:13" x14ac:dyDescent="0.35">
      <c r="A4718">
        <v>4717</v>
      </c>
      <c r="B4718" t="s">
        <v>9398</v>
      </c>
      <c r="C4718" t="s">
        <v>3111</v>
      </c>
      <c r="D4718" t="s">
        <v>28</v>
      </c>
      <c r="E4718" t="s">
        <v>29</v>
      </c>
      <c r="F4718">
        <v>30</v>
      </c>
      <c r="G4718" t="s">
        <v>9905</v>
      </c>
      <c r="H4718" t="s">
        <v>224</v>
      </c>
      <c r="I4718" t="s">
        <v>124</v>
      </c>
      <c r="J4718" s="1">
        <v>44370</v>
      </c>
      <c r="K4718">
        <v>86</v>
      </c>
      <c r="L4718" t="s">
        <v>45</v>
      </c>
      <c r="M4718" s="1"/>
    </row>
    <row r="4719" spans="1:13" x14ac:dyDescent="0.35">
      <c r="A4719">
        <v>4718</v>
      </c>
      <c r="B4719" t="s">
        <v>986</v>
      </c>
      <c r="C4719" t="s">
        <v>7869</v>
      </c>
      <c r="D4719" t="s">
        <v>28</v>
      </c>
      <c r="E4719" t="s">
        <v>29</v>
      </c>
      <c r="F4719">
        <v>60</v>
      </c>
      <c r="G4719" t="s">
        <v>9906</v>
      </c>
      <c r="H4719" t="s">
        <v>4266</v>
      </c>
      <c r="I4719" t="s">
        <v>25</v>
      </c>
      <c r="J4719" s="1">
        <v>44810</v>
      </c>
      <c r="K4719">
        <v>70</v>
      </c>
      <c r="L4719" t="s">
        <v>80</v>
      </c>
      <c r="M4719" s="1"/>
    </row>
    <row r="4720" spans="1:13" x14ac:dyDescent="0.35">
      <c r="A4720">
        <v>4719</v>
      </c>
      <c r="B4720" t="s">
        <v>7211</v>
      </c>
      <c r="C4720" t="s">
        <v>641</v>
      </c>
      <c r="D4720" t="s">
        <v>28</v>
      </c>
      <c r="E4720" t="s">
        <v>29</v>
      </c>
      <c r="F4720">
        <v>90</v>
      </c>
      <c r="G4720" t="s">
        <v>9907</v>
      </c>
      <c r="H4720" t="s">
        <v>802</v>
      </c>
      <c r="I4720" t="s">
        <v>294</v>
      </c>
      <c r="J4720" s="1">
        <v>44883</v>
      </c>
      <c r="K4720">
        <v>91</v>
      </c>
      <c r="L4720" t="s">
        <v>64</v>
      </c>
      <c r="M4720" s="1"/>
    </row>
    <row r="4721" spans="1:13" x14ac:dyDescent="0.35">
      <c r="A4721">
        <v>4720</v>
      </c>
      <c r="B4721" t="s">
        <v>7187</v>
      </c>
      <c r="C4721" t="s">
        <v>121</v>
      </c>
      <c r="D4721" t="s">
        <v>117</v>
      </c>
      <c r="E4721" t="s">
        <v>29</v>
      </c>
      <c r="F4721">
        <v>60</v>
      </c>
      <c r="G4721" t="s">
        <v>9908</v>
      </c>
      <c r="H4721" t="s">
        <v>8547</v>
      </c>
      <c r="I4721" t="s">
        <v>32</v>
      </c>
      <c r="J4721" s="1">
        <v>44560</v>
      </c>
      <c r="K4721">
        <v>49</v>
      </c>
      <c r="L4721" t="s">
        <v>101</v>
      </c>
      <c r="M4721" s="1"/>
    </row>
    <row r="4722" spans="1:13" x14ac:dyDescent="0.35">
      <c r="A4722">
        <v>4721</v>
      </c>
      <c r="B4722" t="s">
        <v>9516</v>
      </c>
      <c r="C4722" t="s">
        <v>242</v>
      </c>
      <c r="D4722" t="s">
        <v>92</v>
      </c>
      <c r="E4722" t="s">
        <v>29</v>
      </c>
      <c r="F4722">
        <v>60</v>
      </c>
      <c r="G4722" t="s">
        <v>9909</v>
      </c>
      <c r="H4722" t="s">
        <v>1366</v>
      </c>
      <c r="I4722" t="s">
        <v>1367</v>
      </c>
      <c r="J4722" s="1">
        <v>44805</v>
      </c>
      <c r="K4722">
        <v>2</v>
      </c>
      <c r="L4722" t="s">
        <v>101</v>
      </c>
      <c r="M4722" s="1"/>
    </row>
    <row r="4723" spans="1:13" x14ac:dyDescent="0.35">
      <c r="A4723">
        <v>4722</v>
      </c>
      <c r="B4723" t="s">
        <v>9910</v>
      </c>
      <c r="C4723" t="s">
        <v>6261</v>
      </c>
      <c r="D4723" t="s">
        <v>28</v>
      </c>
      <c r="E4723" t="s">
        <v>29</v>
      </c>
      <c r="F4723">
        <v>90</v>
      </c>
      <c r="G4723" t="s">
        <v>9909</v>
      </c>
      <c r="H4723" t="s">
        <v>1394</v>
      </c>
      <c r="I4723" t="s">
        <v>1199</v>
      </c>
      <c r="J4723" s="1">
        <v>44806</v>
      </c>
      <c r="K4723">
        <v>14</v>
      </c>
      <c r="L4723" t="s">
        <v>101</v>
      </c>
      <c r="M4723" s="1"/>
    </row>
    <row r="4724" spans="1:13" x14ac:dyDescent="0.35">
      <c r="A4724">
        <v>4723</v>
      </c>
      <c r="B4724" t="s">
        <v>371</v>
      </c>
      <c r="C4724" t="s">
        <v>6425</v>
      </c>
      <c r="D4724" t="s">
        <v>28</v>
      </c>
      <c r="E4724" t="s">
        <v>29</v>
      </c>
      <c r="F4724">
        <v>60</v>
      </c>
      <c r="G4724" t="s">
        <v>9911</v>
      </c>
      <c r="H4724" t="s">
        <v>2717</v>
      </c>
      <c r="I4724" t="s">
        <v>1889</v>
      </c>
      <c r="J4724" s="1">
        <v>44504</v>
      </c>
      <c r="K4724">
        <v>83</v>
      </c>
      <c r="L4724" t="s">
        <v>101</v>
      </c>
      <c r="M4724" s="1"/>
    </row>
    <row r="4725" spans="1:13" x14ac:dyDescent="0.35">
      <c r="A4725">
        <v>4724</v>
      </c>
      <c r="B4725" t="s">
        <v>9912</v>
      </c>
      <c r="C4725" t="s">
        <v>6261</v>
      </c>
      <c r="D4725" t="s">
        <v>15</v>
      </c>
      <c r="E4725" t="s">
        <v>16</v>
      </c>
      <c r="F4725">
        <v>30</v>
      </c>
      <c r="G4725" t="s">
        <v>9913</v>
      </c>
      <c r="H4725" t="s">
        <v>2236</v>
      </c>
      <c r="I4725" t="s">
        <v>2237</v>
      </c>
      <c r="J4725" s="1">
        <v>44510</v>
      </c>
      <c r="K4725">
        <v>92</v>
      </c>
      <c r="L4725" t="s">
        <v>54</v>
      </c>
      <c r="M4725" s="1"/>
    </row>
    <row r="4726" spans="1:13" x14ac:dyDescent="0.35">
      <c r="A4726">
        <v>4725</v>
      </c>
      <c r="B4726" t="s">
        <v>9914</v>
      </c>
      <c r="C4726" t="s">
        <v>5862</v>
      </c>
      <c r="D4726" t="s">
        <v>41</v>
      </c>
      <c r="E4726" t="s">
        <v>16</v>
      </c>
      <c r="F4726">
        <v>90</v>
      </c>
      <c r="G4726" t="s">
        <v>9915</v>
      </c>
      <c r="H4726" t="s">
        <v>374</v>
      </c>
      <c r="I4726" t="s">
        <v>25</v>
      </c>
      <c r="J4726" s="1">
        <v>44654</v>
      </c>
      <c r="K4726">
        <v>9</v>
      </c>
      <c r="L4726" t="s">
        <v>45</v>
      </c>
      <c r="M4726" s="1"/>
    </row>
    <row r="4727" spans="1:13" x14ac:dyDescent="0.35">
      <c r="A4727">
        <v>4726</v>
      </c>
      <c r="B4727" t="s">
        <v>9916</v>
      </c>
      <c r="C4727" t="s">
        <v>9917</v>
      </c>
      <c r="D4727" t="s">
        <v>41</v>
      </c>
      <c r="E4727" t="s">
        <v>16</v>
      </c>
      <c r="F4727">
        <v>60</v>
      </c>
      <c r="G4727" t="s">
        <v>9918</v>
      </c>
      <c r="H4727" t="s">
        <v>6778</v>
      </c>
      <c r="I4727" t="s">
        <v>38</v>
      </c>
      <c r="J4727" s="1">
        <v>44299</v>
      </c>
      <c r="K4727">
        <v>87</v>
      </c>
      <c r="L4727" t="s">
        <v>101</v>
      </c>
      <c r="M4727" s="1"/>
    </row>
    <row r="4728" spans="1:13" x14ac:dyDescent="0.35">
      <c r="A4728">
        <v>4727</v>
      </c>
      <c r="B4728" t="s">
        <v>9919</v>
      </c>
      <c r="C4728" t="s">
        <v>798</v>
      </c>
      <c r="D4728" t="s">
        <v>51</v>
      </c>
      <c r="E4728" t="s">
        <v>16</v>
      </c>
      <c r="F4728">
        <v>90</v>
      </c>
      <c r="G4728" t="s">
        <v>9920</v>
      </c>
      <c r="H4728" t="s">
        <v>182</v>
      </c>
      <c r="I4728" t="s">
        <v>32</v>
      </c>
      <c r="J4728" s="1">
        <v>44235</v>
      </c>
      <c r="K4728">
        <v>83</v>
      </c>
      <c r="L4728" t="s">
        <v>39</v>
      </c>
      <c r="M4728" s="1"/>
    </row>
    <row r="4729" spans="1:13" x14ac:dyDescent="0.35">
      <c r="A4729">
        <v>4728</v>
      </c>
      <c r="B4729" t="s">
        <v>6190</v>
      </c>
      <c r="C4729" t="s">
        <v>3014</v>
      </c>
      <c r="D4729" t="s">
        <v>92</v>
      </c>
      <c r="E4729" t="s">
        <v>16</v>
      </c>
      <c r="F4729">
        <v>60</v>
      </c>
      <c r="G4729" t="s">
        <v>9920</v>
      </c>
      <c r="H4729" t="s">
        <v>141</v>
      </c>
      <c r="I4729" t="s">
        <v>32</v>
      </c>
      <c r="J4729" s="1">
        <v>44263</v>
      </c>
      <c r="K4729">
        <v>25</v>
      </c>
      <c r="L4729" t="s">
        <v>101</v>
      </c>
      <c r="M4729" s="1"/>
    </row>
    <row r="4730" spans="1:13" x14ac:dyDescent="0.35">
      <c r="A4730">
        <v>4729</v>
      </c>
      <c r="B4730" t="s">
        <v>4094</v>
      </c>
      <c r="C4730" t="s">
        <v>9134</v>
      </c>
      <c r="D4730" t="s">
        <v>28</v>
      </c>
      <c r="E4730" t="s">
        <v>29</v>
      </c>
      <c r="F4730">
        <v>30</v>
      </c>
      <c r="G4730" t="s">
        <v>9921</v>
      </c>
      <c r="H4730" t="s">
        <v>2130</v>
      </c>
      <c r="I4730" t="s">
        <v>32</v>
      </c>
      <c r="J4730" s="1">
        <v>43835</v>
      </c>
      <c r="K4730">
        <v>29</v>
      </c>
      <c r="L4730" t="s">
        <v>33</v>
      </c>
      <c r="M4730" s="1"/>
    </row>
    <row r="4731" spans="1:13" x14ac:dyDescent="0.35">
      <c r="A4731">
        <v>4730</v>
      </c>
      <c r="B4731" t="s">
        <v>4029</v>
      </c>
      <c r="C4731" t="s">
        <v>4018</v>
      </c>
      <c r="D4731" t="s">
        <v>28</v>
      </c>
      <c r="E4731" t="s">
        <v>29</v>
      </c>
      <c r="F4731">
        <v>30</v>
      </c>
      <c r="G4731" t="s">
        <v>9922</v>
      </c>
      <c r="H4731" t="s">
        <v>3942</v>
      </c>
      <c r="I4731" t="s">
        <v>294</v>
      </c>
      <c r="J4731" s="1">
        <v>44780</v>
      </c>
      <c r="K4731">
        <v>17</v>
      </c>
      <c r="L4731" t="s">
        <v>33</v>
      </c>
      <c r="M4731" s="1"/>
    </row>
    <row r="4732" spans="1:13" x14ac:dyDescent="0.35">
      <c r="A4732">
        <v>4731</v>
      </c>
      <c r="B4732" t="s">
        <v>9923</v>
      </c>
      <c r="C4732" t="s">
        <v>7248</v>
      </c>
      <c r="D4732" t="s">
        <v>15</v>
      </c>
      <c r="E4732" t="s">
        <v>16</v>
      </c>
      <c r="F4732">
        <v>30</v>
      </c>
      <c r="G4732" t="s">
        <v>9924</v>
      </c>
      <c r="H4732" t="s">
        <v>6080</v>
      </c>
      <c r="I4732" t="s">
        <v>32</v>
      </c>
      <c r="J4732" s="1">
        <v>44288</v>
      </c>
      <c r="K4732">
        <v>35</v>
      </c>
      <c r="L4732" t="s">
        <v>159</v>
      </c>
      <c r="M4732" s="1"/>
    </row>
    <row r="4733" spans="1:13" x14ac:dyDescent="0.35">
      <c r="A4733">
        <v>4732</v>
      </c>
      <c r="B4733" t="s">
        <v>9925</v>
      </c>
      <c r="C4733" t="s">
        <v>7674</v>
      </c>
      <c r="D4733" t="s">
        <v>51</v>
      </c>
      <c r="E4733" t="s">
        <v>16</v>
      </c>
      <c r="F4733">
        <v>90</v>
      </c>
      <c r="G4733" t="s">
        <v>9926</v>
      </c>
      <c r="H4733" t="s">
        <v>6782</v>
      </c>
      <c r="I4733" t="s">
        <v>32</v>
      </c>
      <c r="J4733" s="1">
        <v>43991</v>
      </c>
      <c r="K4733">
        <v>61</v>
      </c>
      <c r="L4733" t="s">
        <v>64</v>
      </c>
      <c r="M4733" s="1"/>
    </row>
    <row r="4734" spans="1:13" x14ac:dyDescent="0.35">
      <c r="A4734">
        <v>4733</v>
      </c>
      <c r="B4734" t="s">
        <v>9925</v>
      </c>
      <c r="C4734" t="s">
        <v>7674</v>
      </c>
      <c r="D4734" t="s">
        <v>51</v>
      </c>
      <c r="E4734" t="s">
        <v>16</v>
      </c>
      <c r="F4734">
        <v>90</v>
      </c>
      <c r="G4734" t="s">
        <v>9926</v>
      </c>
      <c r="H4734" t="s">
        <v>6782</v>
      </c>
      <c r="I4734" t="s">
        <v>32</v>
      </c>
      <c r="J4734" s="1">
        <v>43991</v>
      </c>
      <c r="K4734">
        <v>61</v>
      </c>
      <c r="L4734" t="s">
        <v>64</v>
      </c>
      <c r="M4734" s="1"/>
    </row>
    <row r="4735" spans="1:13" x14ac:dyDescent="0.35">
      <c r="A4735">
        <v>4734</v>
      </c>
      <c r="B4735" t="s">
        <v>85</v>
      </c>
      <c r="C4735" t="s">
        <v>9927</v>
      </c>
      <c r="D4735" t="s">
        <v>117</v>
      </c>
      <c r="E4735" t="s">
        <v>29</v>
      </c>
      <c r="F4735">
        <v>60</v>
      </c>
      <c r="G4735" t="s">
        <v>9928</v>
      </c>
      <c r="H4735" t="s">
        <v>746</v>
      </c>
      <c r="I4735" t="s">
        <v>32</v>
      </c>
      <c r="J4735" s="1">
        <v>43900</v>
      </c>
      <c r="K4735">
        <v>24</v>
      </c>
      <c r="L4735" t="s">
        <v>64</v>
      </c>
      <c r="M4735" s="1"/>
    </row>
    <row r="4736" spans="1:13" x14ac:dyDescent="0.35">
      <c r="A4736">
        <v>4735</v>
      </c>
      <c r="B4736" t="s">
        <v>1554</v>
      </c>
      <c r="C4736" t="s">
        <v>1117</v>
      </c>
      <c r="D4736" t="s">
        <v>28</v>
      </c>
      <c r="E4736" t="s">
        <v>29</v>
      </c>
      <c r="F4736">
        <v>30</v>
      </c>
      <c r="G4736" t="s">
        <v>9929</v>
      </c>
      <c r="H4736" t="s">
        <v>6675</v>
      </c>
      <c r="I4736" t="s">
        <v>32</v>
      </c>
      <c r="J4736" s="1">
        <v>44512</v>
      </c>
      <c r="K4736">
        <v>72</v>
      </c>
      <c r="L4736" t="s">
        <v>45</v>
      </c>
      <c r="M4736" s="1"/>
    </row>
    <row r="4737" spans="1:13" x14ac:dyDescent="0.35">
      <c r="A4737">
        <v>4736</v>
      </c>
      <c r="B4737" t="s">
        <v>4115</v>
      </c>
      <c r="C4737" t="s">
        <v>1635</v>
      </c>
      <c r="D4737" t="s">
        <v>28</v>
      </c>
      <c r="E4737" t="s">
        <v>29</v>
      </c>
      <c r="F4737">
        <v>30</v>
      </c>
      <c r="G4737" t="s">
        <v>9930</v>
      </c>
      <c r="H4737" t="s">
        <v>1119</v>
      </c>
      <c r="I4737" t="s">
        <v>240</v>
      </c>
      <c r="J4737" s="1">
        <v>44571</v>
      </c>
      <c r="K4737">
        <v>22</v>
      </c>
      <c r="L4737" t="s">
        <v>33</v>
      </c>
      <c r="M4737" s="1"/>
    </row>
    <row r="4738" spans="1:13" x14ac:dyDescent="0.35">
      <c r="A4738">
        <v>4737</v>
      </c>
      <c r="B4738" t="s">
        <v>504</v>
      </c>
      <c r="C4738" t="s">
        <v>6065</v>
      </c>
      <c r="D4738" t="s">
        <v>28</v>
      </c>
      <c r="E4738" t="s">
        <v>29</v>
      </c>
      <c r="F4738">
        <v>60</v>
      </c>
      <c r="G4738" t="s">
        <v>9931</v>
      </c>
      <c r="H4738" t="s">
        <v>5643</v>
      </c>
      <c r="I4738" t="s">
        <v>886</v>
      </c>
      <c r="J4738" s="1">
        <v>44003</v>
      </c>
      <c r="K4738">
        <v>41</v>
      </c>
      <c r="L4738" t="s">
        <v>39</v>
      </c>
      <c r="M4738" s="1"/>
    </row>
    <row r="4739" spans="1:13" x14ac:dyDescent="0.35">
      <c r="A4739">
        <v>4738</v>
      </c>
      <c r="B4739" t="s">
        <v>9932</v>
      </c>
      <c r="C4739" t="s">
        <v>4706</v>
      </c>
      <c r="D4739" t="s">
        <v>41</v>
      </c>
      <c r="E4739" t="s">
        <v>16</v>
      </c>
      <c r="F4739">
        <v>90</v>
      </c>
      <c r="G4739" t="s">
        <v>9933</v>
      </c>
      <c r="H4739" t="s">
        <v>2141</v>
      </c>
      <c r="I4739" t="s">
        <v>1078</v>
      </c>
      <c r="J4739" s="1">
        <v>44607</v>
      </c>
      <c r="K4739">
        <v>14</v>
      </c>
      <c r="L4739" t="s">
        <v>20</v>
      </c>
      <c r="M4739" s="1"/>
    </row>
    <row r="4740" spans="1:13" x14ac:dyDescent="0.35">
      <c r="A4740">
        <v>4739</v>
      </c>
      <c r="B4740" t="s">
        <v>9934</v>
      </c>
      <c r="C4740" t="s">
        <v>1442</v>
      </c>
      <c r="D4740" t="s">
        <v>51</v>
      </c>
      <c r="E4740" t="s">
        <v>16</v>
      </c>
      <c r="F4740">
        <v>90</v>
      </c>
      <c r="G4740" t="s">
        <v>9935</v>
      </c>
      <c r="H4740" t="s">
        <v>1761</v>
      </c>
      <c r="I4740" t="s">
        <v>38</v>
      </c>
      <c r="J4740" s="1">
        <v>44571</v>
      </c>
      <c r="K4740">
        <v>94</v>
      </c>
      <c r="L4740" t="s">
        <v>64</v>
      </c>
      <c r="M4740" s="1"/>
    </row>
    <row r="4741" spans="1:13" x14ac:dyDescent="0.35">
      <c r="A4741">
        <v>4740</v>
      </c>
      <c r="B4741" t="s">
        <v>433</v>
      </c>
      <c r="C4741" t="s">
        <v>5756</v>
      </c>
      <c r="D4741" t="s">
        <v>15</v>
      </c>
      <c r="E4741" t="s">
        <v>16</v>
      </c>
      <c r="F4741">
        <v>30</v>
      </c>
      <c r="G4741" t="s">
        <v>9936</v>
      </c>
      <c r="H4741" t="s">
        <v>4409</v>
      </c>
      <c r="I4741" t="s">
        <v>294</v>
      </c>
      <c r="J4741" s="1">
        <v>44023</v>
      </c>
      <c r="K4741">
        <v>51</v>
      </c>
      <c r="L4741" t="s">
        <v>70</v>
      </c>
      <c r="M4741" s="1"/>
    </row>
    <row r="4742" spans="1:13" x14ac:dyDescent="0.35">
      <c r="A4742">
        <v>4741</v>
      </c>
      <c r="B4742" t="s">
        <v>9937</v>
      </c>
      <c r="C4742" t="s">
        <v>3588</v>
      </c>
      <c r="D4742" t="s">
        <v>15</v>
      </c>
      <c r="E4742" t="s">
        <v>16</v>
      </c>
      <c r="F4742">
        <v>60</v>
      </c>
      <c r="G4742" t="s">
        <v>9938</v>
      </c>
      <c r="H4742" t="s">
        <v>8534</v>
      </c>
      <c r="I4742" t="s">
        <v>294</v>
      </c>
      <c r="J4742" s="1">
        <v>43876</v>
      </c>
      <c r="K4742">
        <v>24</v>
      </c>
      <c r="L4742" t="s">
        <v>33</v>
      </c>
      <c r="M4742" s="1"/>
    </row>
    <row r="4743" spans="1:13" x14ac:dyDescent="0.35">
      <c r="A4743">
        <v>4742</v>
      </c>
      <c r="B4743" t="s">
        <v>9939</v>
      </c>
      <c r="C4743" t="s">
        <v>4181</v>
      </c>
      <c r="D4743" t="s">
        <v>28</v>
      </c>
      <c r="E4743" t="s">
        <v>3565</v>
      </c>
      <c r="F4743">
        <v>90</v>
      </c>
      <c r="G4743" t="s">
        <v>9940</v>
      </c>
      <c r="H4743" t="s">
        <v>3498</v>
      </c>
      <c r="I4743" t="s">
        <v>32</v>
      </c>
      <c r="J4743" s="1">
        <v>44108</v>
      </c>
      <c r="K4743">
        <v>76</v>
      </c>
      <c r="L4743" t="s">
        <v>39</v>
      </c>
      <c r="M4743" s="1"/>
    </row>
    <row r="4744" spans="1:13" x14ac:dyDescent="0.35">
      <c r="A4744">
        <v>4743</v>
      </c>
      <c r="B4744" t="s">
        <v>9941</v>
      </c>
      <c r="C4744" t="s">
        <v>8723</v>
      </c>
      <c r="D4744" t="s">
        <v>41</v>
      </c>
      <c r="E4744" t="s">
        <v>16</v>
      </c>
      <c r="F4744">
        <v>90</v>
      </c>
      <c r="G4744" t="s">
        <v>9942</v>
      </c>
      <c r="H4744" t="s">
        <v>386</v>
      </c>
      <c r="I4744" t="s">
        <v>294</v>
      </c>
      <c r="J4744" s="1">
        <v>44131</v>
      </c>
      <c r="K4744">
        <v>20</v>
      </c>
      <c r="L4744" t="s">
        <v>20</v>
      </c>
      <c r="M4744" s="1"/>
    </row>
    <row r="4745" spans="1:13" x14ac:dyDescent="0.35">
      <c r="A4745">
        <v>4744</v>
      </c>
      <c r="B4745" t="s">
        <v>9943</v>
      </c>
      <c r="C4745" t="s">
        <v>5928</v>
      </c>
      <c r="D4745" t="s">
        <v>15</v>
      </c>
      <c r="E4745" t="s">
        <v>16</v>
      </c>
      <c r="F4745">
        <v>90</v>
      </c>
      <c r="G4745" t="s">
        <v>9944</v>
      </c>
      <c r="H4745" t="s">
        <v>4889</v>
      </c>
      <c r="I4745" t="s">
        <v>110</v>
      </c>
      <c r="J4745" s="1">
        <v>44642</v>
      </c>
      <c r="K4745">
        <v>28</v>
      </c>
      <c r="L4745" t="s">
        <v>64</v>
      </c>
      <c r="M4745" s="1"/>
    </row>
    <row r="4746" spans="1:13" x14ac:dyDescent="0.35">
      <c r="A4746">
        <v>4745</v>
      </c>
      <c r="B4746" t="s">
        <v>2750</v>
      </c>
      <c r="C4746" t="s">
        <v>5626</v>
      </c>
      <c r="D4746" t="s">
        <v>28</v>
      </c>
      <c r="E4746" t="s">
        <v>29</v>
      </c>
      <c r="F4746">
        <v>60</v>
      </c>
      <c r="G4746" t="s">
        <v>9945</v>
      </c>
      <c r="H4746" t="s">
        <v>6343</v>
      </c>
      <c r="I4746" t="s">
        <v>32</v>
      </c>
      <c r="J4746" s="1">
        <v>44200</v>
      </c>
      <c r="K4746">
        <v>44</v>
      </c>
      <c r="L4746" t="s">
        <v>39</v>
      </c>
      <c r="M4746" s="1"/>
    </row>
    <row r="4747" spans="1:13" x14ac:dyDescent="0.35">
      <c r="A4747">
        <v>4746</v>
      </c>
      <c r="B4747" t="s">
        <v>5942</v>
      </c>
      <c r="C4747" t="s">
        <v>9946</v>
      </c>
      <c r="D4747" t="s">
        <v>28</v>
      </c>
      <c r="E4747" t="s">
        <v>29</v>
      </c>
      <c r="F4747">
        <v>60</v>
      </c>
      <c r="G4747" t="s">
        <v>9947</v>
      </c>
      <c r="H4747" t="s">
        <v>1001</v>
      </c>
      <c r="I4747" t="s">
        <v>32</v>
      </c>
      <c r="J4747" s="1">
        <v>44762</v>
      </c>
      <c r="K4747">
        <v>62</v>
      </c>
      <c r="L4747" t="s">
        <v>70</v>
      </c>
      <c r="M4747" s="1"/>
    </row>
    <row r="4748" spans="1:13" x14ac:dyDescent="0.35">
      <c r="A4748">
        <v>4747</v>
      </c>
      <c r="B4748" t="s">
        <v>7811</v>
      </c>
      <c r="C4748" t="s">
        <v>991</v>
      </c>
      <c r="D4748" t="s">
        <v>15</v>
      </c>
      <c r="E4748" t="s">
        <v>16</v>
      </c>
      <c r="F4748">
        <v>90</v>
      </c>
      <c r="G4748" t="s">
        <v>9948</v>
      </c>
      <c r="H4748" t="s">
        <v>3495</v>
      </c>
      <c r="I4748" t="s">
        <v>1083</v>
      </c>
      <c r="J4748" s="1">
        <v>44640</v>
      </c>
      <c r="K4748">
        <v>10</v>
      </c>
      <c r="L4748" t="s">
        <v>70</v>
      </c>
      <c r="M4748" s="1"/>
    </row>
    <row r="4749" spans="1:13" x14ac:dyDescent="0.35">
      <c r="A4749">
        <v>4748</v>
      </c>
      <c r="B4749" t="s">
        <v>4318</v>
      </c>
      <c r="C4749" t="s">
        <v>9949</v>
      </c>
      <c r="D4749" t="s">
        <v>28</v>
      </c>
      <c r="E4749" t="s">
        <v>29</v>
      </c>
      <c r="F4749">
        <v>90</v>
      </c>
      <c r="G4749" t="s">
        <v>9950</v>
      </c>
      <c r="H4749" t="s">
        <v>938</v>
      </c>
      <c r="I4749" t="s">
        <v>25</v>
      </c>
      <c r="J4749" s="1">
        <v>44344</v>
      </c>
      <c r="K4749">
        <v>94</v>
      </c>
      <c r="L4749" t="s">
        <v>64</v>
      </c>
      <c r="M4749" s="1"/>
    </row>
    <row r="4750" spans="1:13" x14ac:dyDescent="0.35">
      <c r="A4750">
        <v>4749</v>
      </c>
      <c r="B4750" t="s">
        <v>9951</v>
      </c>
      <c r="C4750" t="s">
        <v>6513</v>
      </c>
      <c r="D4750" t="s">
        <v>15</v>
      </c>
      <c r="E4750" t="s">
        <v>16</v>
      </c>
      <c r="F4750">
        <v>90</v>
      </c>
      <c r="G4750" t="s">
        <v>9952</v>
      </c>
      <c r="H4750" t="s">
        <v>3175</v>
      </c>
      <c r="I4750" t="s">
        <v>1233</v>
      </c>
      <c r="J4750" s="1">
        <v>44837</v>
      </c>
      <c r="K4750">
        <v>11</v>
      </c>
      <c r="L4750" t="s">
        <v>45</v>
      </c>
      <c r="M4750" s="1"/>
    </row>
    <row r="4751" spans="1:13" x14ac:dyDescent="0.35">
      <c r="A4751">
        <v>4750</v>
      </c>
      <c r="B4751" t="s">
        <v>4771</v>
      </c>
      <c r="C4751" t="s">
        <v>9953</v>
      </c>
      <c r="D4751" t="s">
        <v>28</v>
      </c>
      <c r="E4751" t="s">
        <v>29</v>
      </c>
      <c r="F4751">
        <v>90</v>
      </c>
      <c r="G4751" t="s">
        <v>9954</v>
      </c>
      <c r="H4751" t="s">
        <v>4543</v>
      </c>
      <c r="I4751" t="s">
        <v>173</v>
      </c>
      <c r="J4751" s="1">
        <v>44522</v>
      </c>
      <c r="K4751">
        <v>73</v>
      </c>
      <c r="L4751" t="s">
        <v>159</v>
      </c>
      <c r="M4751" s="1"/>
    </row>
    <row r="4752" spans="1:13" x14ac:dyDescent="0.35">
      <c r="A4752">
        <v>4751</v>
      </c>
      <c r="B4752" t="s">
        <v>9955</v>
      </c>
      <c r="C4752" t="s">
        <v>1465</v>
      </c>
      <c r="D4752" t="s">
        <v>15</v>
      </c>
      <c r="E4752" t="s">
        <v>16</v>
      </c>
      <c r="F4752">
        <v>90</v>
      </c>
      <c r="G4752" t="s">
        <v>9956</v>
      </c>
      <c r="I4752" t="s">
        <v>366</v>
      </c>
      <c r="J4752" s="1">
        <v>44153</v>
      </c>
      <c r="K4752">
        <v>41</v>
      </c>
      <c r="L4752" t="s">
        <v>70</v>
      </c>
      <c r="M4752" s="1"/>
    </row>
    <row r="4753" spans="1:13" x14ac:dyDescent="0.35">
      <c r="A4753">
        <v>4752</v>
      </c>
      <c r="B4753" t="s">
        <v>9957</v>
      </c>
      <c r="C4753" t="s">
        <v>5671</v>
      </c>
      <c r="D4753" t="s">
        <v>15</v>
      </c>
      <c r="E4753" t="s">
        <v>16</v>
      </c>
      <c r="F4753">
        <v>90</v>
      </c>
      <c r="G4753" t="s">
        <v>9958</v>
      </c>
      <c r="H4753" t="s">
        <v>5207</v>
      </c>
      <c r="I4753" t="s">
        <v>38</v>
      </c>
      <c r="J4753" s="1">
        <v>43994</v>
      </c>
      <c r="K4753">
        <v>7</v>
      </c>
      <c r="L4753" t="s">
        <v>101</v>
      </c>
      <c r="M4753" s="1"/>
    </row>
    <row r="4754" spans="1:13" x14ac:dyDescent="0.35">
      <c r="A4754">
        <v>4753</v>
      </c>
      <c r="B4754" t="s">
        <v>3599</v>
      </c>
      <c r="C4754" t="s">
        <v>2113</v>
      </c>
      <c r="D4754" t="s">
        <v>28</v>
      </c>
      <c r="E4754" t="s">
        <v>29</v>
      </c>
      <c r="F4754">
        <v>30</v>
      </c>
      <c r="G4754" t="s">
        <v>9959</v>
      </c>
      <c r="H4754" t="s">
        <v>5069</v>
      </c>
      <c r="I4754" t="s">
        <v>32</v>
      </c>
      <c r="J4754" s="1">
        <v>44926</v>
      </c>
      <c r="K4754">
        <v>104</v>
      </c>
      <c r="L4754" t="s">
        <v>33</v>
      </c>
      <c r="M4754" s="1"/>
    </row>
    <row r="4755" spans="1:13" x14ac:dyDescent="0.35">
      <c r="A4755">
        <v>4754</v>
      </c>
      <c r="B4755" t="s">
        <v>9009</v>
      </c>
      <c r="C4755" t="s">
        <v>2174</v>
      </c>
      <c r="D4755" t="s">
        <v>51</v>
      </c>
      <c r="E4755" t="s">
        <v>16</v>
      </c>
      <c r="F4755">
        <v>90</v>
      </c>
      <c r="G4755" t="s">
        <v>9960</v>
      </c>
      <c r="H4755" t="s">
        <v>2661</v>
      </c>
      <c r="I4755" t="s">
        <v>187</v>
      </c>
      <c r="J4755" s="1">
        <v>44205</v>
      </c>
      <c r="K4755">
        <v>38</v>
      </c>
      <c r="L4755" t="s">
        <v>101</v>
      </c>
      <c r="M4755" s="1"/>
    </row>
    <row r="4756" spans="1:13" x14ac:dyDescent="0.35">
      <c r="A4756">
        <v>4755</v>
      </c>
      <c r="B4756" t="s">
        <v>9961</v>
      </c>
      <c r="C4756" t="s">
        <v>1963</v>
      </c>
      <c r="D4756" t="s">
        <v>15</v>
      </c>
      <c r="E4756" t="s">
        <v>16</v>
      </c>
      <c r="F4756">
        <v>90</v>
      </c>
      <c r="G4756" t="s">
        <v>9962</v>
      </c>
      <c r="H4756" t="s">
        <v>5781</v>
      </c>
      <c r="I4756" t="s">
        <v>32</v>
      </c>
      <c r="J4756" s="1">
        <v>44890</v>
      </c>
      <c r="K4756">
        <v>55</v>
      </c>
      <c r="L4756" t="s">
        <v>159</v>
      </c>
      <c r="M4756" s="1"/>
    </row>
    <row r="4757" spans="1:13" x14ac:dyDescent="0.35">
      <c r="A4757">
        <v>4756</v>
      </c>
      <c r="B4757" t="s">
        <v>4296</v>
      </c>
      <c r="C4757" t="s">
        <v>7251</v>
      </c>
      <c r="D4757" t="s">
        <v>92</v>
      </c>
      <c r="E4757" t="s">
        <v>29</v>
      </c>
      <c r="F4757">
        <v>30</v>
      </c>
      <c r="G4757" t="s">
        <v>9963</v>
      </c>
      <c r="H4757" t="s">
        <v>3316</v>
      </c>
      <c r="I4757" t="s">
        <v>32</v>
      </c>
      <c r="J4757" s="1">
        <v>44634</v>
      </c>
      <c r="K4757">
        <v>81</v>
      </c>
      <c r="L4757" t="s">
        <v>45</v>
      </c>
      <c r="M4757" s="1"/>
    </row>
    <row r="4758" spans="1:13" x14ac:dyDescent="0.35">
      <c r="A4758">
        <v>4757</v>
      </c>
      <c r="B4758" t="s">
        <v>9964</v>
      </c>
      <c r="C4758" t="s">
        <v>936</v>
      </c>
      <c r="D4758" t="s">
        <v>41</v>
      </c>
      <c r="E4758" t="s">
        <v>16</v>
      </c>
      <c r="F4758">
        <v>30</v>
      </c>
      <c r="G4758" t="s">
        <v>9965</v>
      </c>
      <c r="H4758" t="s">
        <v>1605</v>
      </c>
      <c r="I4758" t="s">
        <v>32</v>
      </c>
      <c r="J4758" s="1">
        <v>44583</v>
      </c>
      <c r="K4758">
        <v>37</v>
      </c>
      <c r="L4758" t="s">
        <v>54</v>
      </c>
      <c r="M4758" s="1"/>
    </row>
    <row r="4759" spans="1:13" x14ac:dyDescent="0.35">
      <c r="A4759">
        <v>4758</v>
      </c>
      <c r="B4759" t="s">
        <v>7643</v>
      </c>
      <c r="C4759" t="s">
        <v>3416</v>
      </c>
      <c r="D4759" t="s">
        <v>28</v>
      </c>
      <c r="E4759" t="s">
        <v>29</v>
      </c>
      <c r="F4759">
        <v>30</v>
      </c>
      <c r="G4759" t="s">
        <v>9966</v>
      </c>
      <c r="H4759" t="s">
        <v>7818</v>
      </c>
      <c r="I4759" t="s">
        <v>1311</v>
      </c>
      <c r="J4759" s="1">
        <v>44915</v>
      </c>
      <c r="K4759">
        <v>26</v>
      </c>
      <c r="L4759" t="s">
        <v>39</v>
      </c>
      <c r="M4759" s="1"/>
    </row>
    <row r="4760" spans="1:13" x14ac:dyDescent="0.35">
      <c r="A4760">
        <v>4759</v>
      </c>
      <c r="B4760" t="s">
        <v>1831</v>
      </c>
      <c r="C4760" t="s">
        <v>9967</v>
      </c>
      <c r="D4760" t="s">
        <v>28</v>
      </c>
      <c r="E4760" t="s">
        <v>29</v>
      </c>
      <c r="F4760">
        <v>90</v>
      </c>
      <c r="G4760" t="s">
        <v>9968</v>
      </c>
      <c r="H4760" t="s">
        <v>5406</v>
      </c>
      <c r="I4760" t="s">
        <v>32</v>
      </c>
      <c r="J4760" s="1">
        <v>44425</v>
      </c>
      <c r="K4760">
        <v>49</v>
      </c>
      <c r="L4760" t="s">
        <v>39</v>
      </c>
      <c r="M4760" s="1"/>
    </row>
    <row r="4761" spans="1:13" x14ac:dyDescent="0.35">
      <c r="A4761">
        <v>4760</v>
      </c>
      <c r="B4761" t="s">
        <v>471</v>
      </c>
      <c r="C4761" t="s">
        <v>8687</v>
      </c>
      <c r="D4761" t="s">
        <v>28</v>
      </c>
      <c r="E4761" t="s">
        <v>29</v>
      </c>
      <c r="F4761">
        <v>90</v>
      </c>
      <c r="G4761" t="s">
        <v>9969</v>
      </c>
      <c r="H4761" t="s">
        <v>3459</v>
      </c>
      <c r="I4761" t="s">
        <v>178</v>
      </c>
      <c r="J4761" s="1">
        <v>44262</v>
      </c>
      <c r="K4761">
        <v>18</v>
      </c>
      <c r="L4761" t="s">
        <v>64</v>
      </c>
      <c r="M4761" s="1"/>
    </row>
    <row r="4762" spans="1:13" x14ac:dyDescent="0.35">
      <c r="A4762">
        <v>4761</v>
      </c>
      <c r="B4762" t="s">
        <v>8875</v>
      </c>
      <c r="C4762" t="s">
        <v>2398</v>
      </c>
      <c r="D4762" t="s">
        <v>28</v>
      </c>
      <c r="E4762" t="s">
        <v>29</v>
      </c>
      <c r="F4762">
        <v>90</v>
      </c>
      <c r="G4762" t="s">
        <v>9970</v>
      </c>
      <c r="H4762" t="s">
        <v>5406</v>
      </c>
      <c r="I4762" t="s">
        <v>32</v>
      </c>
      <c r="J4762" s="1">
        <v>44423</v>
      </c>
      <c r="K4762">
        <v>50</v>
      </c>
      <c r="L4762" t="s">
        <v>20</v>
      </c>
      <c r="M4762" s="1"/>
    </row>
    <row r="4763" spans="1:13" x14ac:dyDescent="0.35">
      <c r="A4763">
        <v>4762</v>
      </c>
      <c r="B4763" t="s">
        <v>9971</v>
      </c>
      <c r="C4763" t="s">
        <v>295</v>
      </c>
      <c r="D4763" t="s">
        <v>92</v>
      </c>
      <c r="E4763" t="s">
        <v>16</v>
      </c>
      <c r="F4763">
        <v>90</v>
      </c>
      <c r="G4763" t="s">
        <v>9972</v>
      </c>
      <c r="H4763" t="s">
        <v>1005</v>
      </c>
      <c r="I4763" t="s">
        <v>178</v>
      </c>
      <c r="J4763" s="1">
        <v>44670</v>
      </c>
      <c r="K4763">
        <v>54</v>
      </c>
      <c r="L4763" t="s">
        <v>20</v>
      </c>
      <c r="M4763" s="1"/>
    </row>
    <row r="4764" spans="1:13" x14ac:dyDescent="0.35">
      <c r="A4764">
        <v>4763</v>
      </c>
      <c r="B4764" t="s">
        <v>9973</v>
      </c>
      <c r="C4764" t="s">
        <v>1204</v>
      </c>
      <c r="D4764" t="s">
        <v>51</v>
      </c>
      <c r="E4764" t="s">
        <v>16</v>
      </c>
      <c r="F4764">
        <v>90</v>
      </c>
      <c r="G4764" t="s">
        <v>9974</v>
      </c>
      <c r="H4764" t="s">
        <v>2194</v>
      </c>
      <c r="I4764" t="s">
        <v>32</v>
      </c>
      <c r="J4764" s="1">
        <v>44471</v>
      </c>
      <c r="K4764">
        <v>73</v>
      </c>
      <c r="L4764" t="s">
        <v>159</v>
      </c>
      <c r="M4764" s="1"/>
    </row>
    <row r="4765" spans="1:13" x14ac:dyDescent="0.35">
      <c r="A4765">
        <v>4764</v>
      </c>
      <c r="B4765" t="s">
        <v>4370</v>
      </c>
      <c r="C4765" t="s">
        <v>8869</v>
      </c>
      <c r="D4765" t="s">
        <v>51</v>
      </c>
      <c r="E4765" t="s">
        <v>16</v>
      </c>
      <c r="F4765">
        <v>60</v>
      </c>
      <c r="G4765" t="s">
        <v>9975</v>
      </c>
      <c r="H4765" t="s">
        <v>4098</v>
      </c>
      <c r="I4765" t="s">
        <v>1889</v>
      </c>
      <c r="J4765" s="1">
        <v>44404</v>
      </c>
      <c r="K4765">
        <v>46</v>
      </c>
      <c r="L4765" t="s">
        <v>54</v>
      </c>
      <c r="M4765" s="1"/>
    </row>
    <row r="4766" spans="1:13" x14ac:dyDescent="0.35">
      <c r="A4766">
        <v>4765</v>
      </c>
      <c r="B4766" t="s">
        <v>357</v>
      </c>
      <c r="C4766" t="s">
        <v>2496</v>
      </c>
      <c r="D4766" t="s">
        <v>28</v>
      </c>
      <c r="E4766" t="s">
        <v>29</v>
      </c>
      <c r="F4766">
        <v>30</v>
      </c>
      <c r="G4766" t="s">
        <v>9976</v>
      </c>
      <c r="H4766" t="s">
        <v>1194</v>
      </c>
      <c r="I4766" t="s">
        <v>38</v>
      </c>
      <c r="J4766" s="1">
        <v>44133</v>
      </c>
      <c r="K4766">
        <v>4</v>
      </c>
      <c r="L4766" t="s">
        <v>54</v>
      </c>
      <c r="M4766" s="1"/>
    </row>
    <row r="4767" spans="1:13" x14ac:dyDescent="0.35">
      <c r="A4767">
        <v>4766</v>
      </c>
      <c r="B4767" t="s">
        <v>4061</v>
      </c>
      <c r="C4767" t="s">
        <v>9977</v>
      </c>
      <c r="D4767" t="s">
        <v>15</v>
      </c>
      <c r="E4767" t="s">
        <v>16</v>
      </c>
      <c r="F4767">
        <v>60</v>
      </c>
      <c r="G4767" t="s">
        <v>9978</v>
      </c>
      <c r="H4767" t="s">
        <v>1060</v>
      </c>
      <c r="I4767" t="s">
        <v>38</v>
      </c>
      <c r="J4767" s="1">
        <v>43877</v>
      </c>
      <c r="K4767">
        <v>82</v>
      </c>
      <c r="L4767" t="s">
        <v>45</v>
      </c>
      <c r="M4767" s="1"/>
    </row>
    <row r="4768" spans="1:13" x14ac:dyDescent="0.35">
      <c r="A4768">
        <v>4767</v>
      </c>
      <c r="B4768" t="s">
        <v>699</v>
      </c>
      <c r="C4768" t="s">
        <v>5792</v>
      </c>
      <c r="D4768" t="s">
        <v>92</v>
      </c>
      <c r="E4768" t="s">
        <v>29</v>
      </c>
      <c r="F4768">
        <v>90</v>
      </c>
      <c r="G4768" t="s">
        <v>9979</v>
      </c>
      <c r="H4768" t="s">
        <v>4424</v>
      </c>
      <c r="I4768" t="s">
        <v>25</v>
      </c>
      <c r="J4768" s="1">
        <v>44565</v>
      </c>
      <c r="K4768">
        <v>80</v>
      </c>
      <c r="L4768" t="s">
        <v>70</v>
      </c>
      <c r="M4768" s="1"/>
    </row>
    <row r="4769" spans="1:13" x14ac:dyDescent="0.35">
      <c r="A4769">
        <v>4768</v>
      </c>
      <c r="B4769" t="s">
        <v>1027</v>
      </c>
      <c r="C4769" t="s">
        <v>2561</v>
      </c>
      <c r="D4769" t="s">
        <v>28</v>
      </c>
      <c r="E4769" t="s">
        <v>29</v>
      </c>
      <c r="F4769">
        <v>90</v>
      </c>
      <c r="G4769" t="s">
        <v>9980</v>
      </c>
      <c r="H4769" t="s">
        <v>5611</v>
      </c>
      <c r="I4769" t="s">
        <v>32</v>
      </c>
      <c r="J4769" s="1">
        <v>44096</v>
      </c>
      <c r="K4769">
        <v>64</v>
      </c>
      <c r="L4769" t="s">
        <v>101</v>
      </c>
      <c r="M4769" s="1"/>
    </row>
    <row r="4770" spans="1:13" x14ac:dyDescent="0.35">
      <c r="A4770">
        <v>4769</v>
      </c>
      <c r="B4770" t="s">
        <v>4023</v>
      </c>
      <c r="C4770" t="s">
        <v>3806</v>
      </c>
      <c r="D4770" t="s">
        <v>92</v>
      </c>
      <c r="E4770" t="s">
        <v>29</v>
      </c>
      <c r="F4770">
        <v>90</v>
      </c>
      <c r="G4770" t="s">
        <v>9981</v>
      </c>
      <c r="H4770" t="s">
        <v>6319</v>
      </c>
      <c r="I4770" t="s">
        <v>32</v>
      </c>
      <c r="J4770" s="1">
        <v>43924</v>
      </c>
      <c r="K4770">
        <v>82</v>
      </c>
      <c r="L4770" t="s">
        <v>54</v>
      </c>
      <c r="M4770" s="1"/>
    </row>
    <row r="4771" spans="1:13" x14ac:dyDescent="0.35">
      <c r="A4771">
        <v>4770</v>
      </c>
      <c r="B4771" t="s">
        <v>6792</v>
      </c>
      <c r="C4771" t="s">
        <v>4600</v>
      </c>
      <c r="D4771" t="s">
        <v>15</v>
      </c>
      <c r="E4771" t="s">
        <v>16</v>
      </c>
      <c r="F4771">
        <v>30</v>
      </c>
      <c r="G4771" t="s">
        <v>9982</v>
      </c>
      <c r="H4771" t="s">
        <v>2834</v>
      </c>
      <c r="I4771" t="s">
        <v>19</v>
      </c>
      <c r="J4771" s="1">
        <v>44794</v>
      </c>
      <c r="K4771">
        <v>42</v>
      </c>
      <c r="L4771" t="s">
        <v>20</v>
      </c>
      <c r="M4771" s="1"/>
    </row>
    <row r="4772" spans="1:13" x14ac:dyDescent="0.35">
      <c r="A4772">
        <v>4771</v>
      </c>
      <c r="B4772" t="s">
        <v>7804</v>
      </c>
      <c r="C4772" t="s">
        <v>6401</v>
      </c>
      <c r="D4772" t="s">
        <v>28</v>
      </c>
      <c r="E4772" t="s">
        <v>29</v>
      </c>
      <c r="F4772">
        <v>90</v>
      </c>
      <c r="G4772" t="s">
        <v>9983</v>
      </c>
      <c r="H4772" t="s">
        <v>4870</v>
      </c>
      <c r="I4772" t="s">
        <v>146</v>
      </c>
      <c r="J4772" s="1">
        <v>44735</v>
      </c>
      <c r="K4772">
        <v>29</v>
      </c>
      <c r="L4772" t="s">
        <v>33</v>
      </c>
      <c r="M4772" s="1"/>
    </row>
    <row r="4773" spans="1:13" x14ac:dyDescent="0.35">
      <c r="A4773">
        <v>4772</v>
      </c>
      <c r="B4773" t="s">
        <v>4008</v>
      </c>
      <c r="C4773" t="s">
        <v>4324</v>
      </c>
      <c r="D4773" t="s">
        <v>28</v>
      </c>
      <c r="E4773" t="s">
        <v>29</v>
      </c>
      <c r="F4773">
        <v>60</v>
      </c>
      <c r="G4773" t="s">
        <v>9984</v>
      </c>
      <c r="H4773" t="s">
        <v>1131</v>
      </c>
      <c r="I4773" t="s">
        <v>32</v>
      </c>
      <c r="J4773" s="1">
        <v>44446</v>
      </c>
      <c r="K4773">
        <v>15</v>
      </c>
      <c r="L4773" t="s">
        <v>54</v>
      </c>
      <c r="M4773" s="1"/>
    </row>
    <row r="4774" spans="1:13" x14ac:dyDescent="0.35">
      <c r="A4774">
        <v>4773</v>
      </c>
      <c r="B4774" t="s">
        <v>6401</v>
      </c>
      <c r="C4774" t="s">
        <v>7253</v>
      </c>
      <c r="D4774" t="s">
        <v>28</v>
      </c>
      <c r="E4774" t="s">
        <v>29</v>
      </c>
      <c r="F4774">
        <v>60</v>
      </c>
      <c r="G4774" t="s">
        <v>9985</v>
      </c>
      <c r="H4774" t="s">
        <v>138</v>
      </c>
      <c r="I4774" t="s">
        <v>294</v>
      </c>
      <c r="J4774" s="1">
        <v>44292</v>
      </c>
      <c r="K4774">
        <v>63</v>
      </c>
      <c r="L4774" t="s">
        <v>39</v>
      </c>
      <c r="M4774" s="1"/>
    </row>
    <row r="4775" spans="1:13" x14ac:dyDescent="0.35">
      <c r="A4775">
        <v>4774</v>
      </c>
      <c r="B4775" t="s">
        <v>3699</v>
      </c>
      <c r="C4775" t="s">
        <v>9488</v>
      </c>
      <c r="D4775" t="s">
        <v>28</v>
      </c>
      <c r="E4775" t="s">
        <v>29</v>
      </c>
      <c r="F4775">
        <v>60</v>
      </c>
      <c r="G4775" t="s">
        <v>9986</v>
      </c>
      <c r="H4775" t="s">
        <v>9987</v>
      </c>
      <c r="I4775" t="s">
        <v>294</v>
      </c>
      <c r="J4775" s="1">
        <v>44362</v>
      </c>
      <c r="K4775">
        <v>18</v>
      </c>
      <c r="L4775" t="s">
        <v>70</v>
      </c>
      <c r="M4775" s="1"/>
    </row>
    <row r="4776" spans="1:13" x14ac:dyDescent="0.35">
      <c r="A4776">
        <v>4775</v>
      </c>
      <c r="B4776" t="s">
        <v>5410</v>
      </c>
      <c r="C4776" t="s">
        <v>5546</v>
      </c>
      <c r="D4776" t="s">
        <v>51</v>
      </c>
      <c r="E4776" t="s">
        <v>16</v>
      </c>
      <c r="F4776">
        <v>60</v>
      </c>
      <c r="G4776" t="s">
        <v>9988</v>
      </c>
      <c r="H4776" t="s">
        <v>7318</v>
      </c>
      <c r="I4776" t="s">
        <v>32</v>
      </c>
      <c r="J4776" s="1">
        <v>43936</v>
      </c>
      <c r="K4776">
        <v>48</v>
      </c>
      <c r="L4776" t="s">
        <v>70</v>
      </c>
      <c r="M4776" s="1"/>
    </row>
    <row r="4777" spans="1:13" x14ac:dyDescent="0.35">
      <c r="A4777">
        <v>4776</v>
      </c>
      <c r="B4777" t="s">
        <v>5410</v>
      </c>
      <c r="C4777" t="s">
        <v>5546</v>
      </c>
      <c r="D4777" t="s">
        <v>51</v>
      </c>
      <c r="E4777" t="s">
        <v>16</v>
      </c>
      <c r="F4777">
        <v>60</v>
      </c>
      <c r="G4777" t="s">
        <v>9988</v>
      </c>
      <c r="H4777" t="s">
        <v>7318</v>
      </c>
      <c r="I4777" t="s">
        <v>32</v>
      </c>
      <c r="J4777" s="1">
        <v>43936</v>
      </c>
      <c r="K4777">
        <v>48</v>
      </c>
      <c r="L4777" t="s">
        <v>70</v>
      </c>
      <c r="M4777" s="1"/>
    </row>
    <row r="4778" spans="1:13" x14ac:dyDescent="0.35">
      <c r="A4778">
        <v>4777</v>
      </c>
      <c r="B4778" t="s">
        <v>5497</v>
      </c>
      <c r="C4778" t="s">
        <v>5037</v>
      </c>
      <c r="D4778" t="s">
        <v>28</v>
      </c>
      <c r="E4778" t="s">
        <v>29</v>
      </c>
      <c r="F4778">
        <v>60</v>
      </c>
      <c r="G4778" t="s">
        <v>9989</v>
      </c>
      <c r="H4778" t="s">
        <v>1931</v>
      </c>
      <c r="I4778" t="s">
        <v>32</v>
      </c>
      <c r="J4778" s="1">
        <v>44438</v>
      </c>
      <c r="K4778">
        <v>25</v>
      </c>
      <c r="L4778" t="s">
        <v>20</v>
      </c>
      <c r="M4778" s="1"/>
    </row>
    <row r="4779" spans="1:13" x14ac:dyDescent="0.35">
      <c r="A4779">
        <v>4778</v>
      </c>
      <c r="B4779" t="s">
        <v>9990</v>
      </c>
      <c r="C4779" t="s">
        <v>9991</v>
      </c>
      <c r="D4779" t="s">
        <v>51</v>
      </c>
      <c r="E4779" t="s">
        <v>16</v>
      </c>
      <c r="F4779">
        <v>90</v>
      </c>
      <c r="G4779" t="s">
        <v>6607</v>
      </c>
      <c r="H4779" t="s">
        <v>133</v>
      </c>
      <c r="I4779" t="s">
        <v>124</v>
      </c>
      <c r="J4779" s="1">
        <v>44840</v>
      </c>
      <c r="K4779">
        <v>51</v>
      </c>
      <c r="L4779" t="s">
        <v>101</v>
      </c>
      <c r="M4779" s="1"/>
    </row>
    <row r="4780" spans="1:13" x14ac:dyDescent="0.35">
      <c r="A4780">
        <v>4779</v>
      </c>
      <c r="B4780" t="s">
        <v>9992</v>
      </c>
      <c r="C4780" t="s">
        <v>7687</v>
      </c>
      <c r="D4780" t="s">
        <v>28</v>
      </c>
      <c r="E4780" t="s">
        <v>29</v>
      </c>
      <c r="F4780">
        <v>60</v>
      </c>
      <c r="G4780" t="s">
        <v>9993</v>
      </c>
      <c r="H4780" t="s">
        <v>207</v>
      </c>
      <c r="I4780" t="s">
        <v>208</v>
      </c>
      <c r="J4780" s="1">
        <v>44449</v>
      </c>
      <c r="K4780">
        <v>44</v>
      </c>
      <c r="L4780" t="s">
        <v>80</v>
      </c>
      <c r="M4780" s="1"/>
    </row>
    <row r="4781" spans="1:13" x14ac:dyDescent="0.35">
      <c r="A4781">
        <v>4780</v>
      </c>
      <c r="B4781" t="s">
        <v>3463</v>
      </c>
      <c r="C4781" t="s">
        <v>7520</v>
      </c>
      <c r="D4781" t="s">
        <v>28</v>
      </c>
      <c r="E4781" t="s">
        <v>29</v>
      </c>
      <c r="F4781">
        <v>30</v>
      </c>
      <c r="G4781" t="s">
        <v>9994</v>
      </c>
      <c r="H4781" t="s">
        <v>4870</v>
      </c>
      <c r="I4781" t="s">
        <v>146</v>
      </c>
      <c r="J4781" s="1">
        <v>43898</v>
      </c>
      <c r="K4781">
        <v>9</v>
      </c>
      <c r="L4781" t="s">
        <v>39</v>
      </c>
      <c r="M4781" s="1"/>
    </row>
    <row r="4782" spans="1:13" x14ac:dyDescent="0.35">
      <c r="A4782">
        <v>4781</v>
      </c>
      <c r="B4782" t="s">
        <v>4185</v>
      </c>
      <c r="C4782" t="s">
        <v>9995</v>
      </c>
      <c r="D4782" t="s">
        <v>28</v>
      </c>
      <c r="E4782" t="s">
        <v>29</v>
      </c>
      <c r="F4782">
        <v>60</v>
      </c>
      <c r="G4782" t="s">
        <v>9996</v>
      </c>
      <c r="H4782" t="s">
        <v>6293</v>
      </c>
      <c r="I4782" t="s">
        <v>32</v>
      </c>
      <c r="J4782" s="1">
        <v>44465</v>
      </c>
      <c r="K4782">
        <v>68</v>
      </c>
      <c r="L4782" t="s">
        <v>33</v>
      </c>
      <c r="M4782" s="1"/>
    </row>
    <row r="4783" spans="1:13" x14ac:dyDescent="0.35">
      <c r="A4783">
        <v>4782</v>
      </c>
      <c r="B4783" t="s">
        <v>9997</v>
      </c>
      <c r="C4783" t="s">
        <v>4858</v>
      </c>
      <c r="D4783" t="s">
        <v>51</v>
      </c>
      <c r="E4783" t="s">
        <v>16</v>
      </c>
      <c r="F4783">
        <v>60</v>
      </c>
      <c r="G4783" t="s">
        <v>9998</v>
      </c>
      <c r="H4783" t="s">
        <v>7140</v>
      </c>
      <c r="I4783" t="s">
        <v>294</v>
      </c>
      <c r="J4783" s="1">
        <v>44526</v>
      </c>
      <c r="K4783">
        <v>80</v>
      </c>
      <c r="L4783" t="s">
        <v>33</v>
      </c>
      <c r="M4783" s="1"/>
    </row>
    <row r="4784" spans="1:13" x14ac:dyDescent="0.35">
      <c r="A4784">
        <v>4783</v>
      </c>
      <c r="B4784" t="s">
        <v>9999</v>
      </c>
      <c r="C4784" t="s">
        <v>6798</v>
      </c>
      <c r="D4784" t="s">
        <v>28</v>
      </c>
      <c r="E4784" t="s">
        <v>29</v>
      </c>
      <c r="F4784">
        <v>60</v>
      </c>
      <c r="G4784" t="s">
        <v>10000</v>
      </c>
      <c r="H4784" t="s">
        <v>1077</v>
      </c>
      <c r="I4784" t="s">
        <v>1078</v>
      </c>
      <c r="J4784" s="1">
        <v>44064</v>
      </c>
      <c r="K4784">
        <v>47</v>
      </c>
      <c r="L4784" t="s">
        <v>70</v>
      </c>
      <c r="M4784" s="1"/>
    </row>
    <row r="4785" spans="1:13" x14ac:dyDescent="0.35">
      <c r="A4785">
        <v>4784</v>
      </c>
      <c r="B4785" t="s">
        <v>10001</v>
      </c>
      <c r="C4785" t="s">
        <v>9225</v>
      </c>
      <c r="D4785" t="s">
        <v>41</v>
      </c>
      <c r="E4785" t="s">
        <v>16</v>
      </c>
      <c r="F4785">
        <v>30</v>
      </c>
      <c r="G4785" t="s">
        <v>10002</v>
      </c>
      <c r="H4785" t="s">
        <v>3284</v>
      </c>
      <c r="I4785" t="s">
        <v>32</v>
      </c>
      <c r="J4785" s="1">
        <v>44560</v>
      </c>
      <c r="K4785">
        <v>8</v>
      </c>
      <c r="L4785" t="s">
        <v>64</v>
      </c>
      <c r="M4785" s="1"/>
    </row>
    <row r="4786" spans="1:13" x14ac:dyDescent="0.35">
      <c r="A4786">
        <v>4785</v>
      </c>
      <c r="B4786" t="s">
        <v>3021</v>
      </c>
      <c r="C4786" t="s">
        <v>7231</v>
      </c>
      <c r="D4786" t="s">
        <v>28</v>
      </c>
      <c r="E4786" t="s">
        <v>29</v>
      </c>
      <c r="F4786">
        <v>30</v>
      </c>
      <c r="G4786" t="s">
        <v>10003</v>
      </c>
      <c r="H4786" t="s">
        <v>5399</v>
      </c>
      <c r="I4786" t="s">
        <v>32</v>
      </c>
      <c r="J4786" s="1">
        <v>44548</v>
      </c>
      <c r="K4786">
        <v>95</v>
      </c>
      <c r="L4786" t="s">
        <v>80</v>
      </c>
      <c r="M4786" s="1"/>
    </row>
    <row r="4787" spans="1:13" x14ac:dyDescent="0.35">
      <c r="A4787">
        <v>4786</v>
      </c>
      <c r="B4787" t="s">
        <v>3021</v>
      </c>
      <c r="C4787" t="s">
        <v>7231</v>
      </c>
      <c r="D4787" t="s">
        <v>28</v>
      </c>
      <c r="E4787" t="s">
        <v>29</v>
      </c>
      <c r="F4787">
        <v>30</v>
      </c>
      <c r="G4787" t="s">
        <v>10003</v>
      </c>
      <c r="H4787" t="s">
        <v>5399</v>
      </c>
      <c r="I4787" t="s">
        <v>32</v>
      </c>
      <c r="J4787" s="1">
        <v>44548</v>
      </c>
      <c r="K4787">
        <v>95</v>
      </c>
      <c r="L4787" t="s">
        <v>80</v>
      </c>
      <c r="M4787" s="1"/>
    </row>
    <row r="4788" spans="1:13" x14ac:dyDescent="0.35">
      <c r="A4788">
        <v>4787</v>
      </c>
      <c r="B4788" t="s">
        <v>380</v>
      </c>
      <c r="C4788" t="s">
        <v>1075</v>
      </c>
      <c r="D4788" t="s">
        <v>28</v>
      </c>
      <c r="E4788" t="s">
        <v>29</v>
      </c>
      <c r="F4788">
        <v>60</v>
      </c>
      <c r="G4788" t="s">
        <v>10004</v>
      </c>
      <c r="H4788" t="s">
        <v>1526</v>
      </c>
      <c r="I4788" t="s">
        <v>173</v>
      </c>
      <c r="J4788" s="1">
        <v>44180</v>
      </c>
      <c r="K4788">
        <v>3</v>
      </c>
      <c r="L4788" t="s">
        <v>80</v>
      </c>
      <c r="M4788" s="1"/>
    </row>
    <row r="4789" spans="1:13" x14ac:dyDescent="0.35">
      <c r="A4789">
        <v>4788</v>
      </c>
      <c r="B4789" t="s">
        <v>10005</v>
      </c>
      <c r="C4789" t="s">
        <v>3600</v>
      </c>
      <c r="D4789" t="s">
        <v>51</v>
      </c>
      <c r="E4789" t="s">
        <v>16</v>
      </c>
      <c r="F4789">
        <v>30</v>
      </c>
      <c r="G4789" t="s">
        <v>10006</v>
      </c>
      <c r="H4789" t="s">
        <v>412</v>
      </c>
      <c r="I4789" t="s">
        <v>187</v>
      </c>
      <c r="J4789" s="1">
        <v>44558</v>
      </c>
      <c r="K4789">
        <v>86</v>
      </c>
      <c r="L4789" t="s">
        <v>33</v>
      </c>
      <c r="M4789" s="1"/>
    </row>
    <row r="4790" spans="1:13" x14ac:dyDescent="0.35">
      <c r="A4790">
        <v>4789</v>
      </c>
      <c r="B4790" t="s">
        <v>10007</v>
      </c>
      <c r="C4790" t="s">
        <v>1749</v>
      </c>
      <c r="D4790" t="s">
        <v>51</v>
      </c>
      <c r="E4790" t="s">
        <v>16</v>
      </c>
      <c r="F4790">
        <v>90</v>
      </c>
      <c r="G4790" t="s">
        <v>10008</v>
      </c>
      <c r="H4790" t="s">
        <v>6377</v>
      </c>
      <c r="I4790" t="s">
        <v>164</v>
      </c>
      <c r="J4790" s="1">
        <v>44342</v>
      </c>
      <c r="K4790">
        <v>46</v>
      </c>
      <c r="L4790" t="s">
        <v>70</v>
      </c>
      <c r="M4790" s="1"/>
    </row>
    <row r="4791" spans="1:13" x14ac:dyDescent="0.35">
      <c r="A4791">
        <v>4790</v>
      </c>
      <c r="B4791" t="s">
        <v>10009</v>
      </c>
      <c r="C4791" t="s">
        <v>3173</v>
      </c>
      <c r="D4791" t="s">
        <v>15</v>
      </c>
      <c r="E4791" t="s">
        <v>16</v>
      </c>
      <c r="F4791">
        <v>30</v>
      </c>
      <c r="G4791" t="s">
        <v>10010</v>
      </c>
      <c r="H4791" t="s">
        <v>4299</v>
      </c>
      <c r="I4791" t="s">
        <v>32</v>
      </c>
      <c r="J4791" s="1">
        <v>44324</v>
      </c>
      <c r="K4791">
        <v>94</v>
      </c>
      <c r="L4791" t="s">
        <v>20</v>
      </c>
      <c r="M4791" s="1"/>
    </row>
    <row r="4792" spans="1:13" x14ac:dyDescent="0.35">
      <c r="A4792">
        <v>4791</v>
      </c>
      <c r="B4792" t="s">
        <v>1687</v>
      </c>
      <c r="C4792" t="s">
        <v>3588</v>
      </c>
      <c r="D4792" t="s">
        <v>28</v>
      </c>
      <c r="E4792" t="s">
        <v>29</v>
      </c>
      <c r="G4792" t="s">
        <v>10011</v>
      </c>
      <c r="H4792" t="s">
        <v>3291</v>
      </c>
      <c r="I4792" t="s">
        <v>124</v>
      </c>
      <c r="J4792" s="1">
        <v>44766</v>
      </c>
      <c r="K4792">
        <v>13</v>
      </c>
      <c r="L4792" t="s">
        <v>54</v>
      </c>
      <c r="M4792" s="1"/>
    </row>
    <row r="4793" spans="1:13" x14ac:dyDescent="0.35">
      <c r="A4793">
        <v>4792</v>
      </c>
      <c r="B4793" t="s">
        <v>222</v>
      </c>
      <c r="C4793" t="s">
        <v>3824</v>
      </c>
      <c r="D4793" t="s">
        <v>28</v>
      </c>
      <c r="E4793" t="s">
        <v>29</v>
      </c>
      <c r="F4793">
        <v>30</v>
      </c>
      <c r="G4793" t="s">
        <v>10012</v>
      </c>
      <c r="H4793" t="s">
        <v>48</v>
      </c>
      <c r="I4793" t="s">
        <v>25</v>
      </c>
      <c r="J4793" s="1">
        <v>44861</v>
      </c>
      <c r="K4793">
        <v>51</v>
      </c>
      <c r="L4793" t="s">
        <v>159</v>
      </c>
      <c r="M4793" s="1"/>
    </row>
    <row r="4794" spans="1:13" x14ac:dyDescent="0.35">
      <c r="A4794">
        <v>4793</v>
      </c>
      <c r="B4794" t="s">
        <v>2782</v>
      </c>
      <c r="C4794" t="s">
        <v>2195</v>
      </c>
      <c r="D4794" t="s">
        <v>51</v>
      </c>
      <c r="E4794" t="s">
        <v>16</v>
      </c>
      <c r="F4794">
        <v>60</v>
      </c>
      <c r="G4794" t="s">
        <v>10013</v>
      </c>
      <c r="H4794" t="s">
        <v>4085</v>
      </c>
      <c r="I4794" t="s">
        <v>240</v>
      </c>
      <c r="J4794" s="1">
        <v>44889</v>
      </c>
      <c r="K4794">
        <v>79</v>
      </c>
      <c r="L4794" t="s">
        <v>54</v>
      </c>
      <c r="M4794" s="1"/>
    </row>
    <row r="4795" spans="1:13" x14ac:dyDescent="0.35">
      <c r="A4795">
        <v>4794</v>
      </c>
      <c r="B4795" t="s">
        <v>9445</v>
      </c>
      <c r="C4795" t="s">
        <v>72</v>
      </c>
      <c r="D4795" t="s">
        <v>15</v>
      </c>
      <c r="E4795" t="s">
        <v>16</v>
      </c>
      <c r="F4795">
        <v>30</v>
      </c>
      <c r="G4795" t="s">
        <v>10014</v>
      </c>
      <c r="H4795" t="s">
        <v>5581</v>
      </c>
      <c r="I4795" t="s">
        <v>187</v>
      </c>
      <c r="J4795" s="1">
        <v>44152</v>
      </c>
      <c r="K4795">
        <v>4</v>
      </c>
      <c r="L4795" t="s">
        <v>45</v>
      </c>
      <c r="M4795" s="1"/>
    </row>
    <row r="4796" spans="1:13" x14ac:dyDescent="0.35">
      <c r="A4796">
        <v>4795</v>
      </c>
      <c r="B4796" t="s">
        <v>2699</v>
      </c>
      <c r="C4796" t="s">
        <v>4495</v>
      </c>
      <c r="D4796" t="s">
        <v>28</v>
      </c>
      <c r="E4796" t="s">
        <v>29</v>
      </c>
      <c r="F4796">
        <v>60</v>
      </c>
      <c r="G4796" t="s">
        <v>10015</v>
      </c>
      <c r="H4796" t="s">
        <v>1927</v>
      </c>
      <c r="I4796" t="s">
        <v>100</v>
      </c>
      <c r="J4796" s="1">
        <v>44801</v>
      </c>
      <c r="K4796">
        <v>26</v>
      </c>
      <c r="L4796" t="s">
        <v>80</v>
      </c>
      <c r="M4796" s="1"/>
    </row>
    <row r="4797" spans="1:13" x14ac:dyDescent="0.35">
      <c r="A4797">
        <v>4796</v>
      </c>
      <c r="B4797" t="s">
        <v>1644</v>
      </c>
      <c r="C4797" t="s">
        <v>418</v>
      </c>
      <c r="D4797" t="s">
        <v>15</v>
      </c>
      <c r="E4797" t="s">
        <v>16</v>
      </c>
      <c r="F4797">
        <v>90</v>
      </c>
      <c r="G4797" t="s">
        <v>10016</v>
      </c>
      <c r="H4797" t="s">
        <v>4028</v>
      </c>
      <c r="I4797" t="s">
        <v>32</v>
      </c>
      <c r="J4797" s="1">
        <v>44097</v>
      </c>
      <c r="K4797">
        <v>65</v>
      </c>
      <c r="L4797" t="s">
        <v>101</v>
      </c>
      <c r="M4797" s="1"/>
    </row>
    <row r="4798" spans="1:13" x14ac:dyDescent="0.35">
      <c r="A4798">
        <v>4797</v>
      </c>
      <c r="B4798" t="s">
        <v>10017</v>
      </c>
      <c r="C4798" t="s">
        <v>3612</v>
      </c>
      <c r="D4798" t="s">
        <v>41</v>
      </c>
      <c r="E4798" t="s">
        <v>291</v>
      </c>
      <c r="F4798">
        <v>90</v>
      </c>
      <c r="G4798" t="s">
        <v>10018</v>
      </c>
      <c r="H4798" t="s">
        <v>4678</v>
      </c>
      <c r="I4798" t="s">
        <v>886</v>
      </c>
      <c r="J4798" s="1">
        <v>44613</v>
      </c>
      <c r="K4798">
        <v>22</v>
      </c>
      <c r="L4798" t="s">
        <v>101</v>
      </c>
      <c r="M4798" s="1"/>
    </row>
    <row r="4799" spans="1:13" x14ac:dyDescent="0.35">
      <c r="A4799">
        <v>4798</v>
      </c>
      <c r="B4799" t="s">
        <v>2295</v>
      </c>
      <c r="C4799" t="s">
        <v>4722</v>
      </c>
      <c r="D4799" t="s">
        <v>15</v>
      </c>
      <c r="E4799" t="s">
        <v>16</v>
      </c>
      <c r="F4799">
        <v>90</v>
      </c>
      <c r="G4799" t="s">
        <v>10019</v>
      </c>
      <c r="H4799" t="s">
        <v>7777</v>
      </c>
      <c r="I4799" t="s">
        <v>32</v>
      </c>
      <c r="J4799" s="1">
        <v>44199</v>
      </c>
      <c r="K4799">
        <v>63</v>
      </c>
      <c r="L4799" t="s">
        <v>70</v>
      </c>
      <c r="M4799" s="1"/>
    </row>
    <row r="4800" spans="1:13" x14ac:dyDescent="0.35">
      <c r="A4800">
        <v>4799</v>
      </c>
      <c r="B4800" t="s">
        <v>4802</v>
      </c>
      <c r="C4800" t="s">
        <v>2389</v>
      </c>
      <c r="D4800" t="s">
        <v>15</v>
      </c>
      <c r="E4800" t="s">
        <v>16</v>
      </c>
      <c r="F4800">
        <v>30</v>
      </c>
      <c r="G4800" t="s">
        <v>10020</v>
      </c>
      <c r="H4800" t="s">
        <v>5167</v>
      </c>
      <c r="I4800" t="s">
        <v>32</v>
      </c>
      <c r="J4800" s="1">
        <v>44403</v>
      </c>
      <c r="K4800">
        <v>66</v>
      </c>
      <c r="L4800" t="s">
        <v>39</v>
      </c>
      <c r="M4800" s="1"/>
    </row>
    <row r="4801" spans="1:13" x14ac:dyDescent="0.35">
      <c r="A4801">
        <v>4800</v>
      </c>
      <c r="B4801" t="s">
        <v>10021</v>
      </c>
      <c r="C4801" t="s">
        <v>2941</v>
      </c>
      <c r="D4801" t="s">
        <v>51</v>
      </c>
      <c r="E4801" t="s">
        <v>16</v>
      </c>
      <c r="F4801">
        <v>90</v>
      </c>
      <c r="G4801" t="s">
        <v>10022</v>
      </c>
      <c r="H4801" t="s">
        <v>655</v>
      </c>
      <c r="I4801" t="s">
        <v>32</v>
      </c>
      <c r="J4801" s="1">
        <v>43878</v>
      </c>
      <c r="K4801">
        <v>52</v>
      </c>
      <c r="L4801" t="s">
        <v>45</v>
      </c>
      <c r="M4801" s="1"/>
    </row>
    <row r="4802" spans="1:13" x14ac:dyDescent="0.35">
      <c r="A4802">
        <v>4801</v>
      </c>
      <c r="B4802" t="s">
        <v>10023</v>
      </c>
      <c r="C4802" t="s">
        <v>705</v>
      </c>
      <c r="D4802" t="s">
        <v>15</v>
      </c>
      <c r="E4802" t="s">
        <v>16</v>
      </c>
      <c r="F4802">
        <v>90</v>
      </c>
      <c r="G4802" t="s">
        <v>10024</v>
      </c>
      <c r="H4802" t="s">
        <v>3996</v>
      </c>
      <c r="I4802" t="s">
        <v>294</v>
      </c>
      <c r="J4802" s="1">
        <v>44150</v>
      </c>
      <c r="K4802">
        <v>63</v>
      </c>
      <c r="L4802" t="s">
        <v>33</v>
      </c>
      <c r="M4802" s="1"/>
    </row>
    <row r="4803" spans="1:13" x14ac:dyDescent="0.35">
      <c r="A4803">
        <v>4802</v>
      </c>
      <c r="B4803" t="s">
        <v>10025</v>
      </c>
      <c r="C4803" t="s">
        <v>354</v>
      </c>
      <c r="D4803" t="s">
        <v>41</v>
      </c>
      <c r="E4803" t="s">
        <v>16</v>
      </c>
      <c r="F4803">
        <v>90</v>
      </c>
      <c r="G4803" t="s">
        <v>10026</v>
      </c>
      <c r="H4803" t="s">
        <v>3242</v>
      </c>
      <c r="I4803" t="s">
        <v>32</v>
      </c>
      <c r="J4803" s="1">
        <v>44282</v>
      </c>
      <c r="K4803">
        <v>90</v>
      </c>
      <c r="L4803" t="s">
        <v>39</v>
      </c>
      <c r="M4803" s="1"/>
    </row>
    <row r="4804" spans="1:13" x14ac:dyDescent="0.35">
      <c r="A4804">
        <v>4803</v>
      </c>
      <c r="B4804" t="s">
        <v>2743</v>
      </c>
      <c r="C4804" t="s">
        <v>5258</v>
      </c>
      <c r="D4804" t="s">
        <v>28</v>
      </c>
      <c r="E4804" t="s">
        <v>29</v>
      </c>
      <c r="F4804">
        <v>90</v>
      </c>
      <c r="G4804" t="s">
        <v>10027</v>
      </c>
      <c r="H4804" t="s">
        <v>5316</v>
      </c>
      <c r="I4804" t="s">
        <v>25</v>
      </c>
      <c r="J4804" s="1">
        <v>44522</v>
      </c>
      <c r="K4804">
        <v>33</v>
      </c>
      <c r="L4804" t="s">
        <v>20</v>
      </c>
      <c r="M4804" s="1"/>
    </row>
    <row r="4805" spans="1:13" x14ac:dyDescent="0.35">
      <c r="A4805">
        <v>4804</v>
      </c>
      <c r="B4805" t="s">
        <v>6316</v>
      </c>
      <c r="C4805" t="s">
        <v>5674</v>
      </c>
      <c r="D4805" t="s">
        <v>51</v>
      </c>
      <c r="E4805" t="s">
        <v>16</v>
      </c>
      <c r="F4805">
        <v>60</v>
      </c>
      <c r="G4805" t="s">
        <v>10028</v>
      </c>
      <c r="H4805" t="s">
        <v>1905</v>
      </c>
      <c r="I4805" t="s">
        <v>187</v>
      </c>
      <c r="J4805" s="1">
        <v>44115</v>
      </c>
      <c r="K4805">
        <v>23</v>
      </c>
      <c r="L4805" t="s">
        <v>159</v>
      </c>
      <c r="M4805" s="1"/>
    </row>
    <row r="4806" spans="1:13" x14ac:dyDescent="0.35">
      <c r="A4806">
        <v>4805</v>
      </c>
      <c r="B4806" t="s">
        <v>8548</v>
      </c>
      <c r="C4806" t="s">
        <v>2014</v>
      </c>
      <c r="D4806" t="s">
        <v>28</v>
      </c>
      <c r="E4806" t="s">
        <v>29</v>
      </c>
      <c r="F4806">
        <v>60</v>
      </c>
      <c r="G4806" t="s">
        <v>10029</v>
      </c>
      <c r="H4806" t="s">
        <v>9389</v>
      </c>
      <c r="I4806" t="s">
        <v>32</v>
      </c>
      <c r="J4806" s="1">
        <v>44337</v>
      </c>
      <c r="K4806">
        <v>88</v>
      </c>
      <c r="L4806" t="s">
        <v>64</v>
      </c>
      <c r="M4806" s="1"/>
    </row>
    <row r="4807" spans="1:13" x14ac:dyDescent="0.35">
      <c r="A4807">
        <v>4806</v>
      </c>
      <c r="B4807" t="s">
        <v>10030</v>
      </c>
      <c r="C4807" t="s">
        <v>5225</v>
      </c>
      <c r="D4807" t="s">
        <v>15</v>
      </c>
      <c r="E4807" t="s">
        <v>16</v>
      </c>
      <c r="F4807">
        <v>90</v>
      </c>
      <c r="G4807" t="s">
        <v>10031</v>
      </c>
      <c r="H4807" t="s">
        <v>4432</v>
      </c>
      <c r="I4807" t="s">
        <v>32</v>
      </c>
      <c r="J4807" s="1">
        <v>44021</v>
      </c>
      <c r="K4807">
        <v>4</v>
      </c>
      <c r="L4807" t="s">
        <v>54</v>
      </c>
      <c r="M4807" s="1"/>
    </row>
    <row r="4808" spans="1:13" x14ac:dyDescent="0.35">
      <c r="A4808">
        <v>4807</v>
      </c>
      <c r="B4808" t="s">
        <v>869</v>
      </c>
      <c r="C4808" t="s">
        <v>696</v>
      </c>
      <c r="D4808" t="s">
        <v>28</v>
      </c>
      <c r="E4808" t="s">
        <v>29</v>
      </c>
      <c r="F4808">
        <v>90</v>
      </c>
      <c r="G4808" t="s">
        <v>10032</v>
      </c>
      <c r="H4808" t="s">
        <v>1523</v>
      </c>
      <c r="I4808" t="s">
        <v>32</v>
      </c>
      <c r="J4808" s="1">
        <v>44254</v>
      </c>
      <c r="K4808">
        <v>21</v>
      </c>
      <c r="L4808" t="s">
        <v>45</v>
      </c>
      <c r="M4808" s="1"/>
    </row>
    <row r="4809" spans="1:13" x14ac:dyDescent="0.35">
      <c r="A4809">
        <v>4808</v>
      </c>
      <c r="B4809" t="s">
        <v>9085</v>
      </c>
      <c r="C4809" t="s">
        <v>4018</v>
      </c>
      <c r="D4809" t="s">
        <v>51</v>
      </c>
      <c r="E4809" t="s">
        <v>16</v>
      </c>
      <c r="F4809">
        <v>60</v>
      </c>
      <c r="G4809" t="s">
        <v>10033</v>
      </c>
      <c r="H4809" t="s">
        <v>5301</v>
      </c>
      <c r="I4809" t="s">
        <v>173</v>
      </c>
      <c r="J4809" s="1">
        <v>43852</v>
      </c>
      <c r="K4809">
        <v>42</v>
      </c>
      <c r="L4809" t="s">
        <v>33</v>
      </c>
      <c r="M4809" s="1"/>
    </row>
    <row r="4810" spans="1:13" x14ac:dyDescent="0.35">
      <c r="A4810">
        <v>4809</v>
      </c>
      <c r="B4810" t="s">
        <v>1788</v>
      </c>
      <c r="C4810" t="s">
        <v>9225</v>
      </c>
      <c r="D4810" t="s">
        <v>28</v>
      </c>
      <c r="E4810" t="s">
        <v>29</v>
      </c>
      <c r="F4810">
        <v>90</v>
      </c>
      <c r="G4810" t="s">
        <v>10034</v>
      </c>
      <c r="H4810" t="s">
        <v>2354</v>
      </c>
      <c r="I4810" t="s">
        <v>178</v>
      </c>
      <c r="J4810" s="1">
        <v>44203</v>
      </c>
      <c r="K4810">
        <v>12</v>
      </c>
      <c r="L4810" t="s">
        <v>39</v>
      </c>
      <c r="M4810" s="1"/>
    </row>
    <row r="4811" spans="1:13" x14ac:dyDescent="0.35">
      <c r="A4811">
        <v>4810</v>
      </c>
      <c r="B4811" t="s">
        <v>765</v>
      </c>
      <c r="C4811" t="s">
        <v>2434</v>
      </c>
      <c r="D4811" t="s">
        <v>28</v>
      </c>
      <c r="E4811" t="s">
        <v>29</v>
      </c>
      <c r="F4811">
        <v>60</v>
      </c>
      <c r="G4811" t="s">
        <v>10035</v>
      </c>
      <c r="H4811" t="s">
        <v>315</v>
      </c>
      <c r="I4811" t="s">
        <v>32</v>
      </c>
      <c r="J4811" s="1">
        <v>44667</v>
      </c>
      <c r="K4811">
        <v>88</v>
      </c>
      <c r="L4811" t="s">
        <v>54</v>
      </c>
      <c r="M4811" s="1"/>
    </row>
    <row r="4812" spans="1:13" x14ac:dyDescent="0.35">
      <c r="A4812">
        <v>4811</v>
      </c>
      <c r="B4812" t="s">
        <v>10036</v>
      </c>
      <c r="C4812" t="s">
        <v>774</v>
      </c>
      <c r="D4812" t="s">
        <v>28</v>
      </c>
      <c r="E4812" t="s">
        <v>29</v>
      </c>
      <c r="F4812">
        <v>60</v>
      </c>
      <c r="G4812" t="s">
        <v>10037</v>
      </c>
      <c r="H4812" t="s">
        <v>1712</v>
      </c>
      <c r="I4812" t="s">
        <v>187</v>
      </c>
      <c r="J4812" s="1">
        <v>44486</v>
      </c>
      <c r="K4812">
        <v>50</v>
      </c>
      <c r="L4812" t="s">
        <v>80</v>
      </c>
      <c r="M4812" s="1"/>
    </row>
    <row r="4813" spans="1:13" x14ac:dyDescent="0.35">
      <c r="A4813">
        <v>4812</v>
      </c>
      <c r="B4813" t="s">
        <v>10038</v>
      </c>
      <c r="C4813" t="s">
        <v>10039</v>
      </c>
      <c r="D4813" t="s">
        <v>15</v>
      </c>
      <c r="E4813" t="s">
        <v>273</v>
      </c>
      <c r="F4813">
        <v>60</v>
      </c>
      <c r="G4813" t="s">
        <v>10040</v>
      </c>
      <c r="H4813" t="s">
        <v>139</v>
      </c>
      <c r="I4813" t="s">
        <v>2593</v>
      </c>
      <c r="J4813" s="1">
        <v>44905</v>
      </c>
      <c r="K4813">
        <v>45</v>
      </c>
      <c r="L4813" t="s">
        <v>39</v>
      </c>
      <c r="M4813" s="1"/>
    </row>
    <row r="4814" spans="1:13" x14ac:dyDescent="0.35">
      <c r="A4814">
        <v>4813</v>
      </c>
      <c r="B4814" t="s">
        <v>5644</v>
      </c>
      <c r="C4814" t="s">
        <v>5807</v>
      </c>
      <c r="D4814" t="s">
        <v>28</v>
      </c>
      <c r="E4814" t="s">
        <v>29</v>
      </c>
      <c r="F4814">
        <v>60</v>
      </c>
      <c r="G4814" t="s">
        <v>10041</v>
      </c>
      <c r="H4814" t="s">
        <v>3702</v>
      </c>
      <c r="I4814" t="s">
        <v>25</v>
      </c>
      <c r="J4814" s="1">
        <v>44857</v>
      </c>
      <c r="K4814">
        <v>14</v>
      </c>
      <c r="L4814" t="s">
        <v>159</v>
      </c>
      <c r="M4814" s="1"/>
    </row>
    <row r="4815" spans="1:13" x14ac:dyDescent="0.35">
      <c r="A4815">
        <v>4814</v>
      </c>
      <c r="B4815" t="s">
        <v>4130</v>
      </c>
      <c r="C4815" t="s">
        <v>9134</v>
      </c>
      <c r="D4815" t="s">
        <v>15</v>
      </c>
      <c r="E4815" t="s">
        <v>16</v>
      </c>
      <c r="F4815">
        <v>60</v>
      </c>
      <c r="G4815" t="s">
        <v>10042</v>
      </c>
      <c r="H4815" t="s">
        <v>1834</v>
      </c>
      <c r="I4815" t="s">
        <v>32</v>
      </c>
      <c r="J4815" s="1">
        <v>44300</v>
      </c>
      <c r="K4815">
        <v>16</v>
      </c>
      <c r="L4815" t="s">
        <v>80</v>
      </c>
      <c r="M4815" s="1"/>
    </row>
    <row r="4816" spans="1:13" x14ac:dyDescent="0.35">
      <c r="A4816">
        <v>4815</v>
      </c>
      <c r="B4816" t="s">
        <v>3425</v>
      </c>
      <c r="C4816" t="s">
        <v>1645</v>
      </c>
      <c r="D4816" t="s">
        <v>15</v>
      </c>
      <c r="E4816" t="s">
        <v>16</v>
      </c>
      <c r="F4816">
        <v>30</v>
      </c>
      <c r="G4816" t="s">
        <v>10043</v>
      </c>
      <c r="H4816" t="s">
        <v>5758</v>
      </c>
      <c r="I4816" t="s">
        <v>32</v>
      </c>
      <c r="J4816" s="1">
        <v>44353</v>
      </c>
      <c r="K4816">
        <v>20</v>
      </c>
      <c r="L4816" t="s">
        <v>20</v>
      </c>
      <c r="M4816" s="1"/>
    </row>
    <row r="4817" spans="1:13" x14ac:dyDescent="0.35">
      <c r="A4817">
        <v>4816</v>
      </c>
      <c r="B4817" t="s">
        <v>6699</v>
      </c>
      <c r="C4817" t="s">
        <v>5645</v>
      </c>
      <c r="D4817" t="s">
        <v>28</v>
      </c>
      <c r="E4817" t="s">
        <v>29</v>
      </c>
      <c r="F4817">
        <v>90</v>
      </c>
      <c r="G4817" t="s">
        <v>10044</v>
      </c>
      <c r="H4817" t="s">
        <v>4409</v>
      </c>
      <c r="I4817" t="s">
        <v>294</v>
      </c>
      <c r="J4817" s="1">
        <v>44829</v>
      </c>
      <c r="K4817">
        <v>60</v>
      </c>
      <c r="L4817" t="s">
        <v>159</v>
      </c>
      <c r="M4817" s="1"/>
    </row>
    <row r="4818" spans="1:13" x14ac:dyDescent="0.35">
      <c r="A4818">
        <v>4817</v>
      </c>
      <c r="B4818" t="s">
        <v>390</v>
      </c>
      <c r="C4818" t="s">
        <v>3019</v>
      </c>
      <c r="D4818" t="s">
        <v>28</v>
      </c>
      <c r="E4818" t="s">
        <v>29</v>
      </c>
      <c r="F4818">
        <v>30</v>
      </c>
      <c r="G4818" t="s">
        <v>10045</v>
      </c>
      <c r="H4818" t="s">
        <v>1099</v>
      </c>
      <c r="I4818" t="s">
        <v>25</v>
      </c>
      <c r="J4818" s="1">
        <v>44887</v>
      </c>
      <c r="K4818">
        <v>2</v>
      </c>
      <c r="L4818" t="s">
        <v>70</v>
      </c>
      <c r="M4818" s="1"/>
    </row>
    <row r="4819" spans="1:13" x14ac:dyDescent="0.35">
      <c r="A4819">
        <v>4818</v>
      </c>
      <c r="B4819" t="s">
        <v>5772</v>
      </c>
      <c r="C4819" t="s">
        <v>4994</v>
      </c>
      <c r="D4819" t="s">
        <v>28</v>
      </c>
      <c r="E4819" t="s">
        <v>29</v>
      </c>
      <c r="F4819">
        <v>60</v>
      </c>
      <c r="G4819" t="s">
        <v>10046</v>
      </c>
      <c r="H4819" t="s">
        <v>3793</v>
      </c>
      <c r="I4819" t="s">
        <v>173</v>
      </c>
      <c r="J4819" s="1">
        <v>44596</v>
      </c>
      <c r="K4819">
        <v>23</v>
      </c>
      <c r="L4819" t="s">
        <v>33</v>
      </c>
      <c r="M4819" s="1"/>
    </row>
    <row r="4820" spans="1:13" x14ac:dyDescent="0.35">
      <c r="A4820">
        <v>4819</v>
      </c>
      <c r="B4820" t="s">
        <v>196</v>
      </c>
      <c r="C4820" t="s">
        <v>7073</v>
      </c>
      <c r="D4820" t="s">
        <v>28</v>
      </c>
      <c r="E4820" t="s">
        <v>29</v>
      </c>
      <c r="F4820">
        <v>90</v>
      </c>
      <c r="G4820" t="s">
        <v>10046</v>
      </c>
      <c r="H4820" t="s">
        <v>4479</v>
      </c>
      <c r="I4820" t="s">
        <v>32</v>
      </c>
      <c r="J4820" s="1">
        <v>44793</v>
      </c>
      <c r="K4820">
        <v>4</v>
      </c>
      <c r="L4820" t="s">
        <v>80</v>
      </c>
      <c r="M4820" s="1"/>
    </row>
    <row r="4821" spans="1:13" x14ac:dyDescent="0.35">
      <c r="A4821">
        <v>4820</v>
      </c>
      <c r="B4821" t="s">
        <v>10047</v>
      </c>
      <c r="C4821" t="s">
        <v>4439</v>
      </c>
      <c r="D4821" t="s">
        <v>51</v>
      </c>
      <c r="E4821" t="s">
        <v>16</v>
      </c>
      <c r="F4821">
        <v>90</v>
      </c>
      <c r="G4821" t="s">
        <v>10048</v>
      </c>
      <c r="H4821" t="s">
        <v>1660</v>
      </c>
      <c r="I4821" t="s">
        <v>32</v>
      </c>
      <c r="J4821" s="1">
        <v>44612</v>
      </c>
      <c r="K4821">
        <v>5</v>
      </c>
      <c r="L4821" t="s">
        <v>39</v>
      </c>
      <c r="M4821" s="1"/>
    </row>
    <row r="4822" spans="1:13" x14ac:dyDescent="0.35">
      <c r="A4822">
        <v>4821</v>
      </c>
      <c r="B4822" t="s">
        <v>6378</v>
      </c>
      <c r="C4822" t="s">
        <v>3564</v>
      </c>
      <c r="D4822" t="s">
        <v>28</v>
      </c>
      <c r="E4822" t="s">
        <v>29</v>
      </c>
      <c r="F4822">
        <v>60</v>
      </c>
      <c r="G4822" t="s">
        <v>10049</v>
      </c>
      <c r="H4822" t="s">
        <v>1064</v>
      </c>
      <c r="I4822" t="s">
        <v>886</v>
      </c>
      <c r="J4822" s="1">
        <v>44335</v>
      </c>
      <c r="K4822">
        <v>29</v>
      </c>
      <c r="L4822" t="s">
        <v>45</v>
      </c>
      <c r="M4822" s="1"/>
    </row>
    <row r="4823" spans="1:13" x14ac:dyDescent="0.35">
      <c r="A4823">
        <v>4822</v>
      </c>
      <c r="B4823" t="s">
        <v>7960</v>
      </c>
      <c r="C4823" t="s">
        <v>1923</v>
      </c>
      <c r="D4823" t="s">
        <v>51</v>
      </c>
      <c r="E4823" t="s">
        <v>16</v>
      </c>
      <c r="F4823">
        <v>30</v>
      </c>
      <c r="G4823" t="s">
        <v>10050</v>
      </c>
      <c r="H4823" t="s">
        <v>7008</v>
      </c>
      <c r="I4823" t="s">
        <v>25</v>
      </c>
      <c r="J4823" s="1">
        <v>44694</v>
      </c>
      <c r="K4823">
        <v>61</v>
      </c>
      <c r="L4823" t="s">
        <v>64</v>
      </c>
      <c r="M4823" s="1"/>
    </row>
    <row r="4824" spans="1:13" x14ac:dyDescent="0.35">
      <c r="A4824">
        <v>4823</v>
      </c>
      <c r="B4824" t="s">
        <v>4897</v>
      </c>
      <c r="C4824" t="s">
        <v>10051</v>
      </c>
      <c r="D4824" t="s">
        <v>28</v>
      </c>
      <c r="E4824" t="s">
        <v>29</v>
      </c>
      <c r="F4824">
        <v>90</v>
      </c>
      <c r="G4824" t="s">
        <v>10052</v>
      </c>
      <c r="H4824" t="s">
        <v>487</v>
      </c>
      <c r="I4824" t="s">
        <v>32</v>
      </c>
      <c r="J4824" s="1">
        <v>44174</v>
      </c>
      <c r="K4824">
        <v>4</v>
      </c>
      <c r="L4824" t="s">
        <v>64</v>
      </c>
      <c r="M4824" s="1"/>
    </row>
    <row r="4825" spans="1:13" x14ac:dyDescent="0.35">
      <c r="A4825">
        <v>4824</v>
      </c>
      <c r="B4825" t="s">
        <v>10053</v>
      </c>
      <c r="C4825" t="s">
        <v>410</v>
      </c>
      <c r="D4825" t="s">
        <v>15</v>
      </c>
      <c r="E4825" t="s">
        <v>16</v>
      </c>
      <c r="F4825">
        <v>60</v>
      </c>
      <c r="G4825" t="s">
        <v>10054</v>
      </c>
      <c r="H4825" t="s">
        <v>1011</v>
      </c>
      <c r="I4825" t="s">
        <v>32</v>
      </c>
      <c r="J4825" s="1">
        <v>44182</v>
      </c>
      <c r="K4825">
        <v>69</v>
      </c>
      <c r="L4825" t="s">
        <v>20</v>
      </c>
      <c r="M4825" s="1"/>
    </row>
    <row r="4826" spans="1:13" x14ac:dyDescent="0.35">
      <c r="A4826">
        <v>4825</v>
      </c>
      <c r="B4826" t="s">
        <v>3310</v>
      </c>
      <c r="C4826" t="s">
        <v>1380</v>
      </c>
      <c r="D4826" t="s">
        <v>28</v>
      </c>
      <c r="E4826" t="s">
        <v>3276</v>
      </c>
      <c r="F4826">
        <v>60</v>
      </c>
      <c r="G4826" t="s">
        <v>10055</v>
      </c>
      <c r="H4826" t="s">
        <v>738</v>
      </c>
      <c r="I4826" t="s">
        <v>38</v>
      </c>
      <c r="J4826" s="1">
        <v>44755</v>
      </c>
      <c r="K4826">
        <v>88</v>
      </c>
      <c r="L4826" t="s">
        <v>64</v>
      </c>
      <c r="M4826" s="1"/>
    </row>
    <row r="4827" spans="1:13" x14ac:dyDescent="0.35">
      <c r="A4827">
        <v>4826</v>
      </c>
      <c r="B4827" t="s">
        <v>10056</v>
      </c>
      <c r="C4827" t="s">
        <v>126</v>
      </c>
      <c r="D4827" t="s">
        <v>28</v>
      </c>
      <c r="E4827" t="s">
        <v>29</v>
      </c>
      <c r="F4827">
        <v>60</v>
      </c>
      <c r="G4827" t="s">
        <v>10057</v>
      </c>
      <c r="H4827" t="s">
        <v>408</v>
      </c>
      <c r="I4827" t="s">
        <v>25</v>
      </c>
      <c r="J4827" s="1">
        <v>43856</v>
      </c>
      <c r="K4827">
        <v>35</v>
      </c>
      <c r="L4827" t="s">
        <v>101</v>
      </c>
      <c r="M4827" s="1"/>
    </row>
    <row r="4828" spans="1:13" x14ac:dyDescent="0.35">
      <c r="A4828">
        <v>4827</v>
      </c>
      <c r="B4828" t="s">
        <v>2358</v>
      </c>
      <c r="C4828" t="s">
        <v>972</v>
      </c>
      <c r="D4828" t="s">
        <v>51</v>
      </c>
      <c r="E4828" t="s">
        <v>10058</v>
      </c>
      <c r="F4828">
        <v>30</v>
      </c>
      <c r="G4828" t="s">
        <v>10059</v>
      </c>
      <c r="H4828" t="s">
        <v>2509</v>
      </c>
      <c r="I4828" t="s">
        <v>32</v>
      </c>
      <c r="J4828" s="1">
        <v>44052</v>
      </c>
      <c r="K4828">
        <v>15</v>
      </c>
      <c r="L4828" t="s">
        <v>159</v>
      </c>
      <c r="M4828" s="1"/>
    </row>
    <row r="4829" spans="1:13" x14ac:dyDescent="0.35">
      <c r="A4829">
        <v>4828</v>
      </c>
      <c r="B4829" t="s">
        <v>4953</v>
      </c>
      <c r="C4829" t="s">
        <v>7489</v>
      </c>
      <c r="D4829" t="s">
        <v>51</v>
      </c>
      <c r="E4829" t="s">
        <v>16</v>
      </c>
      <c r="F4829">
        <v>90</v>
      </c>
      <c r="G4829" t="s">
        <v>10060</v>
      </c>
      <c r="H4829" t="s">
        <v>4739</v>
      </c>
      <c r="I4829" t="s">
        <v>59</v>
      </c>
      <c r="J4829" s="1">
        <v>44487</v>
      </c>
      <c r="K4829">
        <v>49</v>
      </c>
      <c r="L4829" t="s">
        <v>64</v>
      </c>
      <c r="M4829" s="1"/>
    </row>
    <row r="4830" spans="1:13" x14ac:dyDescent="0.35">
      <c r="A4830">
        <v>4829</v>
      </c>
      <c r="B4830" t="s">
        <v>6176</v>
      </c>
      <c r="C4830" t="s">
        <v>3447</v>
      </c>
      <c r="D4830" t="s">
        <v>28</v>
      </c>
      <c r="E4830" t="s">
        <v>29</v>
      </c>
      <c r="F4830">
        <v>60</v>
      </c>
      <c r="G4830" t="s">
        <v>10061</v>
      </c>
      <c r="H4830" t="s">
        <v>1482</v>
      </c>
      <c r="I4830" t="s">
        <v>1483</v>
      </c>
      <c r="J4830" s="1">
        <v>44352</v>
      </c>
      <c r="K4830">
        <v>37</v>
      </c>
      <c r="L4830" t="s">
        <v>54</v>
      </c>
      <c r="M4830" s="1"/>
    </row>
    <row r="4831" spans="1:13" x14ac:dyDescent="0.35">
      <c r="A4831">
        <v>4830</v>
      </c>
      <c r="B4831" t="s">
        <v>10062</v>
      </c>
      <c r="C4831" t="s">
        <v>639</v>
      </c>
      <c r="D4831" t="s">
        <v>15</v>
      </c>
      <c r="E4831" t="s">
        <v>16</v>
      </c>
      <c r="F4831">
        <v>30</v>
      </c>
      <c r="G4831" t="s">
        <v>10063</v>
      </c>
      <c r="H4831" t="s">
        <v>3303</v>
      </c>
      <c r="I4831" t="s">
        <v>294</v>
      </c>
      <c r="J4831" s="1">
        <v>44714</v>
      </c>
      <c r="K4831">
        <v>36</v>
      </c>
      <c r="L4831" t="s">
        <v>39</v>
      </c>
      <c r="M4831" s="1"/>
    </row>
    <row r="4832" spans="1:13" x14ac:dyDescent="0.35">
      <c r="A4832">
        <v>4831</v>
      </c>
      <c r="B4832" t="s">
        <v>2073</v>
      </c>
      <c r="C4832" t="s">
        <v>3927</v>
      </c>
      <c r="D4832" t="s">
        <v>28</v>
      </c>
      <c r="E4832" t="s">
        <v>29</v>
      </c>
      <c r="F4832">
        <v>30</v>
      </c>
      <c r="G4832" t="s">
        <v>10064</v>
      </c>
      <c r="H4832" t="s">
        <v>2441</v>
      </c>
      <c r="I4832" t="s">
        <v>1199</v>
      </c>
      <c r="J4832" s="1">
        <v>44231</v>
      </c>
      <c r="K4832">
        <v>55</v>
      </c>
      <c r="L4832" t="s">
        <v>39</v>
      </c>
      <c r="M4832" s="1"/>
    </row>
    <row r="4833" spans="1:13" x14ac:dyDescent="0.35">
      <c r="A4833">
        <v>4832</v>
      </c>
      <c r="B4833" t="s">
        <v>10065</v>
      </c>
      <c r="C4833" t="s">
        <v>4422</v>
      </c>
      <c r="D4833" t="s">
        <v>28</v>
      </c>
      <c r="E4833" t="s">
        <v>29</v>
      </c>
      <c r="F4833">
        <v>90</v>
      </c>
      <c r="G4833" t="s">
        <v>10066</v>
      </c>
      <c r="H4833" t="s">
        <v>3351</v>
      </c>
      <c r="I4833" t="s">
        <v>32</v>
      </c>
      <c r="J4833" s="1">
        <v>44783</v>
      </c>
      <c r="K4833">
        <v>46</v>
      </c>
      <c r="L4833" t="s">
        <v>80</v>
      </c>
      <c r="M4833" s="1"/>
    </row>
    <row r="4834" spans="1:13" x14ac:dyDescent="0.35">
      <c r="A4834">
        <v>4833</v>
      </c>
      <c r="B4834" t="s">
        <v>2625</v>
      </c>
      <c r="C4834" t="s">
        <v>7825</v>
      </c>
      <c r="D4834" t="s">
        <v>28</v>
      </c>
      <c r="E4834" t="s">
        <v>29</v>
      </c>
      <c r="F4834">
        <v>90</v>
      </c>
      <c r="G4834" t="s">
        <v>10067</v>
      </c>
      <c r="H4834" t="s">
        <v>4541</v>
      </c>
      <c r="I4834" t="s">
        <v>89</v>
      </c>
      <c r="J4834" s="1">
        <v>44882</v>
      </c>
      <c r="K4834">
        <v>11</v>
      </c>
      <c r="L4834" t="s">
        <v>159</v>
      </c>
      <c r="M4834" s="1"/>
    </row>
    <row r="4835" spans="1:13" x14ac:dyDescent="0.35">
      <c r="A4835">
        <v>4834</v>
      </c>
      <c r="B4835" t="s">
        <v>3910</v>
      </c>
      <c r="C4835" t="s">
        <v>2365</v>
      </c>
      <c r="D4835" t="s">
        <v>28</v>
      </c>
      <c r="E4835" t="s">
        <v>3565</v>
      </c>
      <c r="F4835">
        <v>90</v>
      </c>
      <c r="G4835" t="s">
        <v>10068</v>
      </c>
      <c r="H4835" t="s">
        <v>10069</v>
      </c>
      <c r="I4835" t="s">
        <v>32</v>
      </c>
      <c r="J4835" s="1">
        <v>44752</v>
      </c>
      <c r="K4835">
        <v>79</v>
      </c>
      <c r="L4835" t="s">
        <v>80</v>
      </c>
      <c r="M4835" s="1"/>
    </row>
    <row r="4836" spans="1:13" x14ac:dyDescent="0.35">
      <c r="A4836">
        <v>4835</v>
      </c>
      <c r="B4836" t="s">
        <v>7838</v>
      </c>
      <c r="C4836" t="s">
        <v>2095</v>
      </c>
      <c r="D4836" t="s">
        <v>28</v>
      </c>
      <c r="E4836" t="s">
        <v>29</v>
      </c>
      <c r="F4836">
        <v>90</v>
      </c>
      <c r="G4836" t="s">
        <v>10070</v>
      </c>
      <c r="H4836" t="s">
        <v>9561</v>
      </c>
      <c r="I4836" t="s">
        <v>913</v>
      </c>
      <c r="J4836" s="1">
        <v>44543</v>
      </c>
      <c r="K4836">
        <v>77</v>
      </c>
      <c r="L4836" t="s">
        <v>80</v>
      </c>
      <c r="M4836" s="1"/>
    </row>
    <row r="4837" spans="1:13" x14ac:dyDescent="0.35">
      <c r="A4837">
        <v>4836</v>
      </c>
      <c r="B4837" t="s">
        <v>10071</v>
      </c>
      <c r="C4837" t="s">
        <v>6447</v>
      </c>
      <c r="D4837" t="s">
        <v>51</v>
      </c>
      <c r="E4837" t="s">
        <v>16</v>
      </c>
      <c r="F4837">
        <v>90</v>
      </c>
      <c r="G4837" t="s">
        <v>10072</v>
      </c>
      <c r="H4837" t="s">
        <v>510</v>
      </c>
      <c r="I4837" t="s">
        <v>32</v>
      </c>
      <c r="J4837" s="1">
        <v>44808</v>
      </c>
      <c r="K4837">
        <v>24</v>
      </c>
      <c r="L4837" t="s">
        <v>45</v>
      </c>
      <c r="M4837" s="1"/>
    </row>
    <row r="4838" spans="1:13" x14ac:dyDescent="0.35">
      <c r="A4838">
        <v>4837</v>
      </c>
      <c r="B4838" t="s">
        <v>6975</v>
      </c>
      <c r="C4838" t="s">
        <v>210</v>
      </c>
      <c r="D4838" t="s">
        <v>15</v>
      </c>
      <c r="E4838" t="s">
        <v>16</v>
      </c>
      <c r="F4838">
        <v>90</v>
      </c>
      <c r="G4838" t="s">
        <v>10073</v>
      </c>
      <c r="H4838" t="s">
        <v>1258</v>
      </c>
      <c r="I4838" t="s">
        <v>32</v>
      </c>
      <c r="J4838" s="1">
        <v>44832</v>
      </c>
      <c r="K4838">
        <v>33</v>
      </c>
      <c r="L4838" t="s">
        <v>64</v>
      </c>
      <c r="M4838" s="1"/>
    </row>
    <row r="4839" spans="1:13" x14ac:dyDescent="0.35">
      <c r="A4839">
        <v>4838</v>
      </c>
      <c r="B4839" t="s">
        <v>6975</v>
      </c>
      <c r="C4839" t="s">
        <v>210</v>
      </c>
      <c r="D4839" t="s">
        <v>15</v>
      </c>
      <c r="E4839" t="s">
        <v>16</v>
      </c>
      <c r="F4839">
        <v>90</v>
      </c>
      <c r="G4839" t="s">
        <v>10073</v>
      </c>
      <c r="H4839" t="s">
        <v>1258</v>
      </c>
      <c r="I4839" t="s">
        <v>32</v>
      </c>
      <c r="J4839" s="1">
        <v>44832</v>
      </c>
      <c r="K4839">
        <v>33</v>
      </c>
      <c r="L4839" t="s">
        <v>64</v>
      </c>
      <c r="M4839" s="1"/>
    </row>
    <row r="4840" spans="1:13" x14ac:dyDescent="0.35">
      <c r="A4840">
        <v>4839</v>
      </c>
      <c r="B4840" t="s">
        <v>1363</v>
      </c>
      <c r="C4840" t="s">
        <v>3439</v>
      </c>
      <c r="D4840" t="s">
        <v>621</v>
      </c>
      <c r="E4840" t="s">
        <v>29</v>
      </c>
      <c r="F4840">
        <v>90</v>
      </c>
      <c r="G4840" t="s">
        <v>10074</v>
      </c>
      <c r="H4840" t="s">
        <v>708</v>
      </c>
      <c r="I4840" t="s">
        <v>294</v>
      </c>
      <c r="J4840" s="1">
        <v>44056</v>
      </c>
      <c r="K4840">
        <v>59</v>
      </c>
      <c r="L4840" t="s">
        <v>39</v>
      </c>
      <c r="M4840" s="1"/>
    </row>
    <row r="4841" spans="1:13" x14ac:dyDescent="0.35">
      <c r="A4841">
        <v>4840</v>
      </c>
      <c r="B4841" t="s">
        <v>10075</v>
      </c>
      <c r="C4841" t="s">
        <v>2438</v>
      </c>
      <c r="D4841" t="s">
        <v>41</v>
      </c>
      <c r="E4841" t="s">
        <v>16</v>
      </c>
      <c r="F4841">
        <v>30</v>
      </c>
      <c r="G4841" t="s">
        <v>10076</v>
      </c>
      <c r="H4841" t="s">
        <v>641</v>
      </c>
      <c r="I4841" t="s">
        <v>294</v>
      </c>
      <c r="J4841" s="1">
        <v>44574</v>
      </c>
      <c r="K4841">
        <v>7</v>
      </c>
      <c r="L4841" t="s">
        <v>54</v>
      </c>
      <c r="M4841" s="1"/>
    </row>
    <row r="4842" spans="1:13" x14ac:dyDescent="0.35">
      <c r="A4842">
        <v>4841</v>
      </c>
      <c r="B4842" t="s">
        <v>10077</v>
      </c>
      <c r="C4842" t="s">
        <v>1072</v>
      </c>
      <c r="D4842" t="s">
        <v>51</v>
      </c>
      <c r="E4842" t="s">
        <v>16</v>
      </c>
      <c r="F4842">
        <v>60</v>
      </c>
      <c r="G4842" t="s">
        <v>10078</v>
      </c>
      <c r="H4842" t="s">
        <v>5399</v>
      </c>
      <c r="I4842" t="s">
        <v>32</v>
      </c>
      <c r="J4842" s="1">
        <v>44291</v>
      </c>
      <c r="K4842">
        <v>75</v>
      </c>
      <c r="L4842" t="s">
        <v>45</v>
      </c>
      <c r="M4842" s="1"/>
    </row>
    <row r="4843" spans="1:13" x14ac:dyDescent="0.35">
      <c r="A4843">
        <v>4842</v>
      </c>
      <c r="B4843" t="s">
        <v>10079</v>
      </c>
      <c r="C4843" t="s">
        <v>5590</v>
      </c>
      <c r="D4843" t="s">
        <v>51</v>
      </c>
      <c r="E4843" t="s">
        <v>16</v>
      </c>
      <c r="F4843">
        <v>90</v>
      </c>
      <c r="G4843" t="s">
        <v>10080</v>
      </c>
      <c r="H4843" t="s">
        <v>2877</v>
      </c>
      <c r="I4843" t="s">
        <v>2878</v>
      </c>
      <c r="J4843" s="1">
        <v>44622</v>
      </c>
      <c r="K4843">
        <v>54</v>
      </c>
      <c r="L4843" t="s">
        <v>159</v>
      </c>
      <c r="M4843" s="1"/>
    </row>
    <row r="4844" spans="1:13" x14ac:dyDescent="0.35">
      <c r="A4844">
        <v>4843</v>
      </c>
      <c r="B4844" t="s">
        <v>5702</v>
      </c>
      <c r="C4844" t="s">
        <v>1783</v>
      </c>
      <c r="D4844" t="s">
        <v>28</v>
      </c>
      <c r="E4844" t="s">
        <v>29</v>
      </c>
      <c r="F4844">
        <v>90</v>
      </c>
      <c r="G4844" t="s">
        <v>10081</v>
      </c>
      <c r="H4844" t="s">
        <v>710</v>
      </c>
      <c r="I4844" t="s">
        <v>187</v>
      </c>
      <c r="J4844" s="1">
        <v>44703</v>
      </c>
      <c r="K4844">
        <v>78</v>
      </c>
      <c r="L4844" t="s">
        <v>80</v>
      </c>
      <c r="M4844" s="1"/>
    </row>
    <row r="4845" spans="1:13" x14ac:dyDescent="0.35">
      <c r="A4845">
        <v>4844</v>
      </c>
      <c r="B4845" t="s">
        <v>6598</v>
      </c>
      <c r="C4845" t="s">
        <v>1835</v>
      </c>
      <c r="D4845" t="s">
        <v>15</v>
      </c>
      <c r="E4845" t="s">
        <v>16</v>
      </c>
      <c r="F4845">
        <v>90</v>
      </c>
      <c r="G4845" t="s">
        <v>10082</v>
      </c>
      <c r="H4845" t="s">
        <v>7946</v>
      </c>
      <c r="I4845" t="s">
        <v>32</v>
      </c>
      <c r="J4845" s="1">
        <v>44581</v>
      </c>
      <c r="K4845">
        <v>46</v>
      </c>
      <c r="L4845" t="s">
        <v>101</v>
      </c>
      <c r="M4845" s="1"/>
    </row>
    <row r="4846" spans="1:13" x14ac:dyDescent="0.35">
      <c r="A4846">
        <v>4845</v>
      </c>
      <c r="B4846" t="s">
        <v>5972</v>
      </c>
      <c r="C4846" t="s">
        <v>3496</v>
      </c>
      <c r="D4846" t="s">
        <v>92</v>
      </c>
      <c r="E4846" t="s">
        <v>29</v>
      </c>
      <c r="F4846">
        <v>90</v>
      </c>
      <c r="G4846" t="s">
        <v>10083</v>
      </c>
      <c r="H4846" t="s">
        <v>3215</v>
      </c>
      <c r="I4846" t="s">
        <v>32</v>
      </c>
      <c r="J4846" s="1">
        <v>44354</v>
      </c>
      <c r="K4846">
        <v>6</v>
      </c>
      <c r="L4846" t="s">
        <v>64</v>
      </c>
      <c r="M4846" s="1"/>
    </row>
    <row r="4847" spans="1:13" x14ac:dyDescent="0.35">
      <c r="A4847">
        <v>4846</v>
      </c>
      <c r="B4847" t="s">
        <v>3910</v>
      </c>
      <c r="C4847" t="s">
        <v>840</v>
      </c>
      <c r="D4847" t="s">
        <v>28</v>
      </c>
      <c r="E4847" t="s">
        <v>29</v>
      </c>
      <c r="F4847">
        <v>90</v>
      </c>
      <c r="G4847" t="s">
        <v>10084</v>
      </c>
      <c r="H4847" t="s">
        <v>1095</v>
      </c>
      <c r="I4847" t="s">
        <v>178</v>
      </c>
      <c r="J4847" s="1">
        <v>44384</v>
      </c>
      <c r="K4847">
        <v>53</v>
      </c>
      <c r="L4847" t="s">
        <v>33</v>
      </c>
      <c r="M4847" s="1"/>
    </row>
    <row r="4848" spans="1:13" x14ac:dyDescent="0.35">
      <c r="A4848">
        <v>4847</v>
      </c>
      <c r="B4848" t="s">
        <v>1030</v>
      </c>
      <c r="C4848" t="s">
        <v>8721</v>
      </c>
      <c r="D4848" t="s">
        <v>28</v>
      </c>
      <c r="E4848" t="s">
        <v>29</v>
      </c>
      <c r="F4848">
        <v>60</v>
      </c>
      <c r="G4848" t="s">
        <v>10085</v>
      </c>
      <c r="H4848" t="s">
        <v>9418</v>
      </c>
      <c r="I4848" t="s">
        <v>1889</v>
      </c>
      <c r="J4848" s="1">
        <v>44830</v>
      </c>
      <c r="K4848">
        <v>50</v>
      </c>
      <c r="L4848" t="s">
        <v>80</v>
      </c>
      <c r="M4848" s="1"/>
    </row>
    <row r="4849" spans="1:13" x14ac:dyDescent="0.35">
      <c r="A4849">
        <v>4848</v>
      </c>
      <c r="B4849" t="s">
        <v>1375</v>
      </c>
      <c r="C4849" t="s">
        <v>3026</v>
      </c>
      <c r="D4849" t="s">
        <v>28</v>
      </c>
      <c r="E4849" t="s">
        <v>29</v>
      </c>
      <c r="F4849">
        <v>90</v>
      </c>
      <c r="G4849" t="s">
        <v>10086</v>
      </c>
      <c r="H4849" t="s">
        <v>1206</v>
      </c>
      <c r="I4849" t="s">
        <v>294</v>
      </c>
      <c r="J4849" s="1">
        <v>43918</v>
      </c>
      <c r="K4849">
        <v>19</v>
      </c>
      <c r="L4849" t="s">
        <v>80</v>
      </c>
      <c r="M4849" s="1"/>
    </row>
    <row r="4850" spans="1:13" x14ac:dyDescent="0.35">
      <c r="A4850">
        <v>4849</v>
      </c>
      <c r="B4850" t="s">
        <v>5960</v>
      </c>
      <c r="C4850" t="s">
        <v>560</v>
      </c>
      <c r="D4850" t="s">
        <v>28</v>
      </c>
      <c r="E4850" t="s">
        <v>29</v>
      </c>
      <c r="F4850">
        <v>90</v>
      </c>
      <c r="G4850" t="s">
        <v>10087</v>
      </c>
      <c r="H4850" t="s">
        <v>1660</v>
      </c>
      <c r="I4850" t="s">
        <v>32</v>
      </c>
      <c r="J4850" s="1">
        <v>44123</v>
      </c>
      <c r="K4850">
        <v>70</v>
      </c>
      <c r="L4850" t="s">
        <v>39</v>
      </c>
      <c r="M4850" s="1"/>
    </row>
    <row r="4851" spans="1:13" x14ac:dyDescent="0.35">
      <c r="A4851">
        <v>4850</v>
      </c>
      <c r="B4851" t="s">
        <v>10088</v>
      </c>
      <c r="C4851" t="s">
        <v>8026</v>
      </c>
      <c r="D4851" t="s">
        <v>92</v>
      </c>
      <c r="E4851" t="s">
        <v>7639</v>
      </c>
      <c r="F4851">
        <v>60</v>
      </c>
      <c r="G4851" t="s">
        <v>10089</v>
      </c>
      <c r="H4851" t="s">
        <v>5781</v>
      </c>
      <c r="I4851" t="s">
        <v>32</v>
      </c>
      <c r="J4851" s="1">
        <v>44274</v>
      </c>
      <c r="K4851">
        <v>2</v>
      </c>
      <c r="L4851" t="s">
        <v>20</v>
      </c>
      <c r="M4851" s="1"/>
    </row>
    <row r="4852" spans="1:13" x14ac:dyDescent="0.35">
      <c r="A4852">
        <v>4851</v>
      </c>
      <c r="B4852" t="s">
        <v>10090</v>
      </c>
      <c r="C4852" t="s">
        <v>10091</v>
      </c>
      <c r="D4852" t="s">
        <v>15</v>
      </c>
      <c r="E4852" t="s">
        <v>16</v>
      </c>
      <c r="F4852">
        <v>90</v>
      </c>
      <c r="G4852" t="s">
        <v>10092</v>
      </c>
      <c r="H4852" t="s">
        <v>4441</v>
      </c>
      <c r="I4852" t="s">
        <v>146</v>
      </c>
      <c r="J4852" s="1">
        <v>44231</v>
      </c>
      <c r="K4852">
        <v>7</v>
      </c>
      <c r="L4852" t="s">
        <v>159</v>
      </c>
      <c r="M4852" s="1"/>
    </row>
    <row r="4853" spans="1:13" x14ac:dyDescent="0.35">
      <c r="A4853">
        <v>4852</v>
      </c>
      <c r="B4853" t="s">
        <v>6858</v>
      </c>
      <c r="C4853" t="s">
        <v>2033</v>
      </c>
      <c r="D4853" t="s">
        <v>28</v>
      </c>
      <c r="E4853" t="s">
        <v>29</v>
      </c>
      <c r="F4853">
        <v>90</v>
      </c>
      <c r="G4853" t="s">
        <v>10093</v>
      </c>
      <c r="H4853" t="s">
        <v>2436</v>
      </c>
      <c r="I4853" t="s">
        <v>294</v>
      </c>
      <c r="J4853" s="1">
        <v>44072</v>
      </c>
      <c r="K4853">
        <v>57</v>
      </c>
      <c r="L4853" t="s">
        <v>39</v>
      </c>
      <c r="M4853" s="1"/>
    </row>
    <row r="4854" spans="1:13" x14ac:dyDescent="0.35">
      <c r="A4854">
        <v>4853</v>
      </c>
      <c r="B4854" t="s">
        <v>127</v>
      </c>
      <c r="C4854" t="s">
        <v>361</v>
      </c>
      <c r="D4854" t="s">
        <v>28</v>
      </c>
      <c r="E4854" t="s">
        <v>29</v>
      </c>
      <c r="F4854">
        <v>90</v>
      </c>
      <c r="G4854" t="s">
        <v>10094</v>
      </c>
      <c r="H4854" t="s">
        <v>4158</v>
      </c>
      <c r="I4854" t="s">
        <v>32</v>
      </c>
      <c r="J4854" s="1">
        <v>44787</v>
      </c>
      <c r="K4854">
        <v>90</v>
      </c>
      <c r="L4854" t="s">
        <v>33</v>
      </c>
      <c r="M4854" s="1"/>
    </row>
    <row r="4855" spans="1:13" x14ac:dyDescent="0.35">
      <c r="A4855">
        <v>4854</v>
      </c>
      <c r="B4855" t="s">
        <v>10095</v>
      </c>
      <c r="C4855" t="s">
        <v>5699</v>
      </c>
      <c r="D4855" t="s">
        <v>15</v>
      </c>
      <c r="E4855" t="s">
        <v>16</v>
      </c>
      <c r="F4855">
        <v>90</v>
      </c>
      <c r="G4855" t="s">
        <v>10096</v>
      </c>
      <c r="H4855" t="s">
        <v>4655</v>
      </c>
      <c r="I4855" t="s">
        <v>32</v>
      </c>
      <c r="J4855" s="1">
        <v>44254</v>
      </c>
      <c r="K4855">
        <v>46</v>
      </c>
      <c r="L4855" t="s">
        <v>101</v>
      </c>
      <c r="M4855" s="1"/>
    </row>
    <row r="4856" spans="1:13" x14ac:dyDescent="0.35">
      <c r="A4856">
        <v>4855</v>
      </c>
      <c r="B4856" t="s">
        <v>10097</v>
      </c>
      <c r="C4856" t="s">
        <v>5837</v>
      </c>
      <c r="D4856" t="s">
        <v>15</v>
      </c>
      <c r="E4856" t="s">
        <v>16</v>
      </c>
      <c r="F4856">
        <v>90</v>
      </c>
      <c r="G4856" t="s">
        <v>10096</v>
      </c>
      <c r="H4856" t="s">
        <v>2555</v>
      </c>
      <c r="I4856" t="s">
        <v>32</v>
      </c>
      <c r="J4856" s="1">
        <v>43840</v>
      </c>
      <c r="K4856">
        <v>79</v>
      </c>
      <c r="L4856" t="s">
        <v>70</v>
      </c>
      <c r="M4856" s="1"/>
    </row>
    <row r="4857" spans="1:13" x14ac:dyDescent="0.35">
      <c r="A4857">
        <v>4856</v>
      </c>
      <c r="B4857" t="s">
        <v>10098</v>
      </c>
      <c r="C4857" t="s">
        <v>836</v>
      </c>
      <c r="D4857" t="s">
        <v>15</v>
      </c>
      <c r="E4857" t="s">
        <v>16</v>
      </c>
      <c r="F4857">
        <v>60</v>
      </c>
      <c r="G4857" t="s">
        <v>10099</v>
      </c>
      <c r="H4857" t="s">
        <v>1605</v>
      </c>
      <c r="I4857" t="s">
        <v>32</v>
      </c>
      <c r="J4857" s="1">
        <v>43965</v>
      </c>
      <c r="K4857">
        <v>73</v>
      </c>
      <c r="L4857" t="s">
        <v>64</v>
      </c>
      <c r="M4857" s="1"/>
    </row>
    <row r="4858" spans="1:13" x14ac:dyDescent="0.35">
      <c r="A4858">
        <v>4857</v>
      </c>
      <c r="B4858" t="s">
        <v>1104</v>
      </c>
      <c r="C4858" t="s">
        <v>3439</v>
      </c>
      <c r="D4858" t="s">
        <v>28</v>
      </c>
      <c r="E4858" t="s">
        <v>29</v>
      </c>
      <c r="F4858">
        <v>60</v>
      </c>
      <c r="G4858" t="s">
        <v>10100</v>
      </c>
      <c r="H4858" t="s">
        <v>2169</v>
      </c>
      <c r="I4858" t="s">
        <v>32</v>
      </c>
      <c r="J4858" s="1">
        <v>44081</v>
      </c>
      <c r="K4858">
        <v>81</v>
      </c>
      <c r="L4858" t="s">
        <v>70</v>
      </c>
      <c r="M4858" s="1"/>
    </row>
    <row r="4859" spans="1:13" x14ac:dyDescent="0.35">
      <c r="A4859">
        <v>4858</v>
      </c>
      <c r="B4859" t="s">
        <v>1399</v>
      </c>
      <c r="C4859" t="s">
        <v>8113</v>
      </c>
      <c r="D4859" t="s">
        <v>28</v>
      </c>
      <c r="E4859" t="s">
        <v>29</v>
      </c>
      <c r="F4859">
        <v>60</v>
      </c>
      <c r="G4859" t="s">
        <v>10101</v>
      </c>
      <c r="H4859" t="s">
        <v>207</v>
      </c>
      <c r="I4859" t="s">
        <v>208</v>
      </c>
      <c r="J4859" s="1">
        <v>44270</v>
      </c>
      <c r="K4859">
        <v>43</v>
      </c>
      <c r="L4859" t="s">
        <v>54</v>
      </c>
      <c r="M4859" s="1"/>
    </row>
    <row r="4860" spans="1:13" x14ac:dyDescent="0.35">
      <c r="A4860">
        <v>4859</v>
      </c>
      <c r="B4860" t="s">
        <v>4642</v>
      </c>
      <c r="C4860" t="s">
        <v>1243</v>
      </c>
      <c r="D4860" t="s">
        <v>41</v>
      </c>
      <c r="E4860" t="s">
        <v>16</v>
      </c>
      <c r="F4860">
        <v>30</v>
      </c>
      <c r="G4860" t="s">
        <v>10102</v>
      </c>
      <c r="H4860" t="s">
        <v>1333</v>
      </c>
      <c r="I4860" t="s">
        <v>294</v>
      </c>
      <c r="J4860" s="1">
        <v>44786</v>
      </c>
      <c r="K4860">
        <v>93</v>
      </c>
      <c r="L4860" t="s">
        <v>54</v>
      </c>
      <c r="M4860" s="1"/>
    </row>
    <row r="4861" spans="1:13" x14ac:dyDescent="0.35">
      <c r="A4861">
        <v>4860</v>
      </c>
      <c r="B4861" t="s">
        <v>1985</v>
      </c>
      <c r="C4861" t="s">
        <v>7035</v>
      </c>
      <c r="D4861" t="s">
        <v>28</v>
      </c>
      <c r="E4861" t="s">
        <v>29</v>
      </c>
      <c r="F4861">
        <v>30</v>
      </c>
      <c r="G4861" t="s">
        <v>10103</v>
      </c>
      <c r="H4861" t="s">
        <v>3387</v>
      </c>
      <c r="I4861" t="s">
        <v>2878</v>
      </c>
      <c r="J4861" s="1">
        <v>43973</v>
      </c>
      <c r="K4861">
        <v>46</v>
      </c>
      <c r="L4861" t="s">
        <v>70</v>
      </c>
      <c r="M4861" s="1"/>
    </row>
    <row r="4862" spans="1:13" x14ac:dyDescent="0.35">
      <c r="A4862">
        <v>4861</v>
      </c>
      <c r="B4862" t="s">
        <v>10104</v>
      </c>
      <c r="C4862" t="s">
        <v>7962</v>
      </c>
      <c r="D4862" t="s">
        <v>51</v>
      </c>
      <c r="E4862" t="s">
        <v>16</v>
      </c>
      <c r="F4862">
        <v>90</v>
      </c>
      <c r="G4862" t="s">
        <v>10105</v>
      </c>
      <c r="H4862" t="s">
        <v>3356</v>
      </c>
      <c r="I4862" t="s">
        <v>32</v>
      </c>
      <c r="J4862" s="1">
        <v>44745</v>
      </c>
      <c r="K4862">
        <v>7</v>
      </c>
      <c r="L4862" t="s">
        <v>20</v>
      </c>
      <c r="M4862" s="1"/>
    </row>
    <row r="4863" spans="1:13" x14ac:dyDescent="0.35">
      <c r="A4863">
        <v>4862</v>
      </c>
      <c r="B4863" t="s">
        <v>10106</v>
      </c>
      <c r="C4863" t="s">
        <v>680</v>
      </c>
      <c r="D4863" t="s">
        <v>15</v>
      </c>
      <c r="E4863" t="s">
        <v>16</v>
      </c>
      <c r="F4863">
        <v>30</v>
      </c>
      <c r="G4863" t="s">
        <v>10107</v>
      </c>
      <c r="H4863" t="s">
        <v>1332</v>
      </c>
      <c r="I4863" t="s">
        <v>32</v>
      </c>
      <c r="J4863" s="1">
        <v>44360</v>
      </c>
      <c r="K4863">
        <v>91</v>
      </c>
      <c r="L4863" t="s">
        <v>80</v>
      </c>
      <c r="M4863" s="1"/>
    </row>
    <row r="4864" spans="1:13" x14ac:dyDescent="0.35">
      <c r="A4864">
        <v>4863</v>
      </c>
      <c r="B4864" t="s">
        <v>10108</v>
      </c>
      <c r="C4864" t="s">
        <v>5653</v>
      </c>
      <c r="D4864" t="s">
        <v>15</v>
      </c>
      <c r="E4864" t="s">
        <v>16</v>
      </c>
      <c r="F4864">
        <v>90</v>
      </c>
      <c r="G4864" t="s">
        <v>136</v>
      </c>
      <c r="H4864" t="s">
        <v>3462</v>
      </c>
      <c r="I4864" t="s">
        <v>32</v>
      </c>
      <c r="J4864" s="1">
        <v>43861</v>
      </c>
      <c r="K4864">
        <v>2</v>
      </c>
      <c r="L4864" t="s">
        <v>33</v>
      </c>
      <c r="M4864" s="1"/>
    </row>
    <row r="4865" spans="1:13" x14ac:dyDescent="0.35">
      <c r="A4865">
        <v>4864</v>
      </c>
      <c r="B4865" t="s">
        <v>2268</v>
      </c>
      <c r="C4865" t="s">
        <v>5972</v>
      </c>
      <c r="D4865" t="s">
        <v>15</v>
      </c>
      <c r="E4865" t="s">
        <v>16</v>
      </c>
      <c r="F4865">
        <v>90</v>
      </c>
      <c r="G4865" t="s">
        <v>10109</v>
      </c>
      <c r="H4865" t="s">
        <v>3161</v>
      </c>
      <c r="I4865" t="s">
        <v>32</v>
      </c>
      <c r="J4865" s="1">
        <v>44662</v>
      </c>
      <c r="K4865">
        <v>25</v>
      </c>
      <c r="L4865" t="s">
        <v>20</v>
      </c>
      <c r="M4865" s="1"/>
    </row>
    <row r="4866" spans="1:13" x14ac:dyDescent="0.35">
      <c r="A4866">
        <v>4865</v>
      </c>
      <c r="B4866" t="s">
        <v>1116</v>
      </c>
      <c r="C4866" t="s">
        <v>2618</v>
      </c>
      <c r="D4866" t="s">
        <v>28</v>
      </c>
      <c r="E4866" t="s">
        <v>29</v>
      </c>
      <c r="F4866">
        <v>30</v>
      </c>
      <c r="G4866" t="s">
        <v>10110</v>
      </c>
      <c r="H4866" t="s">
        <v>655</v>
      </c>
      <c r="I4866" t="s">
        <v>32</v>
      </c>
      <c r="J4866" s="1">
        <v>44524</v>
      </c>
      <c r="K4866">
        <v>58</v>
      </c>
      <c r="L4866" t="s">
        <v>159</v>
      </c>
      <c r="M4866" s="1"/>
    </row>
    <row r="4867" spans="1:13" x14ac:dyDescent="0.35">
      <c r="A4867">
        <v>4866</v>
      </c>
      <c r="B4867" t="s">
        <v>10111</v>
      </c>
      <c r="C4867" t="s">
        <v>10112</v>
      </c>
      <c r="D4867" t="s">
        <v>51</v>
      </c>
      <c r="E4867" t="s">
        <v>16</v>
      </c>
      <c r="F4867">
        <v>30</v>
      </c>
      <c r="G4867" t="s">
        <v>10113</v>
      </c>
      <c r="H4867" t="s">
        <v>3271</v>
      </c>
      <c r="I4867" t="s">
        <v>173</v>
      </c>
      <c r="J4867" s="1">
        <v>44180</v>
      </c>
      <c r="K4867">
        <v>66</v>
      </c>
      <c r="L4867" t="s">
        <v>101</v>
      </c>
      <c r="M4867" s="1"/>
    </row>
    <row r="4868" spans="1:13" x14ac:dyDescent="0.35">
      <c r="A4868">
        <v>4867</v>
      </c>
      <c r="B4868" t="s">
        <v>5662</v>
      </c>
      <c r="C4868" t="s">
        <v>5423</v>
      </c>
      <c r="D4868" t="s">
        <v>28</v>
      </c>
      <c r="E4868" t="s">
        <v>29</v>
      </c>
      <c r="F4868">
        <v>30</v>
      </c>
      <c r="G4868" t="s">
        <v>10114</v>
      </c>
      <c r="H4868" t="s">
        <v>3754</v>
      </c>
      <c r="I4868" t="s">
        <v>124</v>
      </c>
      <c r="J4868" s="1">
        <v>44799</v>
      </c>
      <c r="K4868">
        <v>97</v>
      </c>
      <c r="L4868" t="s">
        <v>159</v>
      </c>
      <c r="M4868" s="1"/>
    </row>
    <row r="4869" spans="1:13" x14ac:dyDescent="0.35">
      <c r="A4869">
        <v>4868</v>
      </c>
      <c r="B4869" t="s">
        <v>10115</v>
      </c>
      <c r="C4869" t="s">
        <v>189</v>
      </c>
      <c r="D4869" t="s">
        <v>51</v>
      </c>
      <c r="E4869" t="s">
        <v>16</v>
      </c>
      <c r="F4869">
        <v>60</v>
      </c>
      <c r="G4869" t="s">
        <v>10116</v>
      </c>
      <c r="H4869" t="s">
        <v>3466</v>
      </c>
      <c r="I4869" t="s">
        <v>32</v>
      </c>
      <c r="J4869" s="1">
        <v>44032</v>
      </c>
      <c r="K4869">
        <v>81</v>
      </c>
      <c r="L4869" t="s">
        <v>54</v>
      </c>
      <c r="M4869" s="1"/>
    </row>
    <row r="4870" spans="1:13" x14ac:dyDescent="0.35">
      <c r="A4870">
        <v>4869</v>
      </c>
      <c r="B4870" t="s">
        <v>10117</v>
      </c>
      <c r="C4870" t="s">
        <v>3535</v>
      </c>
      <c r="D4870" t="s">
        <v>15</v>
      </c>
      <c r="E4870" t="s">
        <v>16</v>
      </c>
      <c r="F4870">
        <v>90</v>
      </c>
      <c r="G4870" t="s">
        <v>10118</v>
      </c>
      <c r="H4870" t="s">
        <v>764</v>
      </c>
      <c r="I4870" t="s">
        <v>32</v>
      </c>
      <c r="J4870" s="1">
        <v>44373</v>
      </c>
      <c r="K4870">
        <v>6</v>
      </c>
      <c r="L4870" t="s">
        <v>80</v>
      </c>
      <c r="M4870" s="1"/>
    </row>
    <row r="4871" spans="1:13" x14ac:dyDescent="0.35">
      <c r="A4871">
        <v>4870</v>
      </c>
      <c r="B4871" t="s">
        <v>5088</v>
      </c>
      <c r="C4871" t="s">
        <v>3265</v>
      </c>
      <c r="D4871" t="s">
        <v>28</v>
      </c>
      <c r="E4871" t="s">
        <v>29</v>
      </c>
      <c r="F4871">
        <v>90</v>
      </c>
      <c r="G4871" t="s">
        <v>10119</v>
      </c>
      <c r="H4871" t="s">
        <v>2913</v>
      </c>
      <c r="I4871" t="s">
        <v>1035</v>
      </c>
      <c r="J4871" s="1">
        <v>44170</v>
      </c>
      <c r="K4871">
        <v>23</v>
      </c>
      <c r="L4871" t="s">
        <v>33</v>
      </c>
      <c r="M4871" s="1"/>
    </row>
    <row r="4872" spans="1:13" x14ac:dyDescent="0.35">
      <c r="A4872">
        <v>4871</v>
      </c>
      <c r="B4872" t="s">
        <v>10120</v>
      </c>
      <c r="C4872" t="s">
        <v>2663</v>
      </c>
      <c r="D4872" t="s">
        <v>51</v>
      </c>
      <c r="E4872" t="s">
        <v>16</v>
      </c>
      <c r="F4872">
        <v>60</v>
      </c>
      <c r="G4872" t="s">
        <v>10121</v>
      </c>
      <c r="H4872" t="s">
        <v>6305</v>
      </c>
      <c r="I4872" t="s">
        <v>32</v>
      </c>
      <c r="J4872" s="1">
        <v>44392</v>
      </c>
      <c r="K4872">
        <v>52</v>
      </c>
      <c r="L4872" t="s">
        <v>20</v>
      </c>
      <c r="M4872" s="1"/>
    </row>
    <row r="4873" spans="1:13" x14ac:dyDescent="0.35">
      <c r="A4873">
        <v>4872</v>
      </c>
      <c r="B4873" t="s">
        <v>6190</v>
      </c>
      <c r="C4873" t="s">
        <v>3515</v>
      </c>
      <c r="D4873" t="s">
        <v>15</v>
      </c>
      <c r="E4873" t="s">
        <v>16</v>
      </c>
      <c r="F4873">
        <v>60</v>
      </c>
      <c r="G4873" t="s">
        <v>10122</v>
      </c>
      <c r="H4873" t="s">
        <v>8483</v>
      </c>
      <c r="I4873" t="s">
        <v>32</v>
      </c>
      <c r="J4873" s="1">
        <v>44303</v>
      </c>
      <c r="K4873">
        <v>21</v>
      </c>
      <c r="L4873" t="s">
        <v>39</v>
      </c>
      <c r="M4873" s="1"/>
    </row>
    <row r="4874" spans="1:13" x14ac:dyDescent="0.35">
      <c r="A4874">
        <v>4873</v>
      </c>
      <c r="B4874" t="s">
        <v>10123</v>
      </c>
      <c r="C4874" t="s">
        <v>7345</v>
      </c>
      <c r="D4874" t="s">
        <v>28</v>
      </c>
      <c r="E4874" t="s">
        <v>29</v>
      </c>
      <c r="F4874">
        <v>90</v>
      </c>
      <c r="G4874" t="s">
        <v>10124</v>
      </c>
      <c r="H4874" t="s">
        <v>2194</v>
      </c>
      <c r="I4874" t="s">
        <v>32</v>
      </c>
      <c r="J4874" s="1">
        <v>43961</v>
      </c>
      <c r="K4874">
        <v>27</v>
      </c>
      <c r="L4874" t="s">
        <v>33</v>
      </c>
      <c r="M4874" s="1"/>
    </row>
    <row r="4875" spans="1:13" x14ac:dyDescent="0.35">
      <c r="A4875">
        <v>4874</v>
      </c>
      <c r="B4875" t="s">
        <v>6729</v>
      </c>
      <c r="C4875" t="s">
        <v>3621</v>
      </c>
      <c r="D4875" t="s">
        <v>51</v>
      </c>
      <c r="E4875" t="s">
        <v>16</v>
      </c>
      <c r="F4875">
        <v>60</v>
      </c>
      <c r="G4875" t="s">
        <v>10125</v>
      </c>
      <c r="H4875" t="s">
        <v>396</v>
      </c>
      <c r="I4875" t="s">
        <v>32</v>
      </c>
      <c r="J4875" s="1">
        <v>44461</v>
      </c>
      <c r="K4875">
        <v>84</v>
      </c>
      <c r="L4875" t="s">
        <v>39</v>
      </c>
      <c r="M4875" s="1"/>
    </row>
    <row r="4876" spans="1:13" x14ac:dyDescent="0.35">
      <c r="A4876">
        <v>4875</v>
      </c>
      <c r="B4876" t="s">
        <v>6428</v>
      </c>
      <c r="C4876" t="s">
        <v>5423</v>
      </c>
      <c r="D4876" t="s">
        <v>51</v>
      </c>
      <c r="E4876" t="s">
        <v>16</v>
      </c>
      <c r="F4876">
        <v>90</v>
      </c>
      <c r="G4876" t="s">
        <v>10126</v>
      </c>
      <c r="H4876" t="s">
        <v>946</v>
      </c>
      <c r="I4876" t="s">
        <v>947</v>
      </c>
      <c r="J4876" s="1">
        <v>44853</v>
      </c>
      <c r="K4876">
        <v>95</v>
      </c>
      <c r="L4876" t="s">
        <v>101</v>
      </c>
      <c r="M4876" s="1"/>
    </row>
    <row r="4877" spans="1:13" x14ac:dyDescent="0.35">
      <c r="A4877">
        <v>4876</v>
      </c>
      <c r="B4877" t="s">
        <v>1019</v>
      </c>
      <c r="C4877" t="s">
        <v>9953</v>
      </c>
      <c r="D4877" t="s">
        <v>117</v>
      </c>
      <c r="E4877" t="s">
        <v>29</v>
      </c>
      <c r="F4877">
        <v>30</v>
      </c>
      <c r="G4877" t="s">
        <v>1247</v>
      </c>
      <c r="H4877" t="s">
        <v>4996</v>
      </c>
      <c r="I4877" t="s">
        <v>32</v>
      </c>
      <c r="J4877" s="1">
        <v>44859</v>
      </c>
      <c r="K4877">
        <v>22</v>
      </c>
      <c r="L4877" t="s">
        <v>39</v>
      </c>
      <c r="M4877" s="1"/>
    </row>
    <row r="4878" spans="1:13" x14ac:dyDescent="0.35">
      <c r="A4878">
        <v>4877</v>
      </c>
      <c r="B4878" t="s">
        <v>1726</v>
      </c>
      <c r="C4878" t="s">
        <v>6134</v>
      </c>
      <c r="D4878" t="s">
        <v>51</v>
      </c>
      <c r="E4878" t="s">
        <v>16</v>
      </c>
      <c r="F4878">
        <v>30</v>
      </c>
      <c r="G4878" t="s">
        <v>10127</v>
      </c>
      <c r="H4878" t="s">
        <v>4404</v>
      </c>
      <c r="I4878" t="s">
        <v>32</v>
      </c>
      <c r="J4878" s="1">
        <v>44695</v>
      </c>
      <c r="K4878">
        <v>33</v>
      </c>
      <c r="L4878" t="s">
        <v>33</v>
      </c>
      <c r="M4878" s="1"/>
    </row>
    <row r="4879" spans="1:13" x14ac:dyDescent="0.35">
      <c r="A4879">
        <v>4878</v>
      </c>
      <c r="B4879" t="s">
        <v>10128</v>
      </c>
      <c r="C4879" t="s">
        <v>4903</v>
      </c>
      <c r="D4879" t="s">
        <v>15</v>
      </c>
      <c r="E4879" t="s">
        <v>16</v>
      </c>
      <c r="F4879">
        <v>60</v>
      </c>
      <c r="G4879" t="s">
        <v>10129</v>
      </c>
      <c r="H4879" t="s">
        <v>7353</v>
      </c>
      <c r="I4879" t="s">
        <v>19</v>
      </c>
      <c r="J4879" s="1">
        <v>43980</v>
      </c>
      <c r="K4879">
        <v>53</v>
      </c>
      <c r="L4879" t="s">
        <v>80</v>
      </c>
      <c r="M4879" s="1"/>
    </row>
    <row r="4880" spans="1:13" x14ac:dyDescent="0.35">
      <c r="A4880">
        <v>4879</v>
      </c>
      <c r="B4880" t="s">
        <v>10128</v>
      </c>
      <c r="C4880" t="s">
        <v>4903</v>
      </c>
      <c r="D4880" t="s">
        <v>15</v>
      </c>
      <c r="E4880" t="s">
        <v>16</v>
      </c>
      <c r="F4880">
        <v>60</v>
      </c>
      <c r="G4880" t="s">
        <v>10129</v>
      </c>
      <c r="H4880" t="s">
        <v>7353</v>
      </c>
      <c r="I4880" t="s">
        <v>19</v>
      </c>
      <c r="J4880" s="1">
        <v>43980</v>
      </c>
      <c r="K4880">
        <v>53</v>
      </c>
      <c r="L4880" t="s">
        <v>80</v>
      </c>
      <c r="M4880" s="1"/>
    </row>
    <row r="4881" spans="1:13" x14ac:dyDescent="0.35">
      <c r="A4881">
        <v>4880</v>
      </c>
      <c r="B4881" t="s">
        <v>9145</v>
      </c>
      <c r="C4881" t="s">
        <v>5225</v>
      </c>
      <c r="D4881" t="s">
        <v>15</v>
      </c>
      <c r="E4881" t="s">
        <v>16</v>
      </c>
      <c r="F4881">
        <v>30</v>
      </c>
      <c r="G4881" t="s">
        <v>10130</v>
      </c>
      <c r="H4881" t="s">
        <v>1855</v>
      </c>
      <c r="I4881" t="s">
        <v>25</v>
      </c>
      <c r="J4881" s="1">
        <v>44374</v>
      </c>
      <c r="K4881">
        <v>72</v>
      </c>
      <c r="L4881" t="s">
        <v>101</v>
      </c>
      <c r="M4881" s="1"/>
    </row>
    <row r="4882" spans="1:13" x14ac:dyDescent="0.35">
      <c r="A4882">
        <v>4881</v>
      </c>
      <c r="B4882" t="s">
        <v>4052</v>
      </c>
      <c r="C4882" t="s">
        <v>3330</v>
      </c>
      <c r="D4882" t="s">
        <v>28</v>
      </c>
      <c r="E4882" t="s">
        <v>29</v>
      </c>
      <c r="F4882">
        <v>60</v>
      </c>
      <c r="G4882" t="s">
        <v>10131</v>
      </c>
      <c r="H4882" t="s">
        <v>10132</v>
      </c>
      <c r="I4882" t="s">
        <v>294</v>
      </c>
      <c r="J4882" s="1">
        <v>44239</v>
      </c>
      <c r="K4882">
        <v>78</v>
      </c>
      <c r="L4882" t="s">
        <v>64</v>
      </c>
      <c r="M4882" s="1"/>
    </row>
    <row r="4883" spans="1:13" x14ac:dyDescent="0.35">
      <c r="A4883">
        <v>4882</v>
      </c>
      <c r="B4883" t="s">
        <v>8911</v>
      </c>
      <c r="C4883" t="s">
        <v>7716</v>
      </c>
      <c r="D4883" t="s">
        <v>28</v>
      </c>
      <c r="E4883" t="s">
        <v>29</v>
      </c>
      <c r="F4883">
        <v>90</v>
      </c>
      <c r="G4883" t="s">
        <v>10133</v>
      </c>
      <c r="H4883" t="s">
        <v>1590</v>
      </c>
      <c r="I4883" t="s">
        <v>32</v>
      </c>
      <c r="J4883" s="1">
        <v>44347</v>
      </c>
      <c r="K4883">
        <v>2</v>
      </c>
      <c r="L4883" t="s">
        <v>39</v>
      </c>
      <c r="M4883" s="1"/>
    </row>
    <row r="4884" spans="1:13" x14ac:dyDescent="0.35">
      <c r="A4884">
        <v>4883</v>
      </c>
      <c r="B4884" t="s">
        <v>1229</v>
      </c>
      <c r="C4884" t="s">
        <v>4476</v>
      </c>
      <c r="D4884" t="s">
        <v>28</v>
      </c>
      <c r="E4884" t="s">
        <v>29</v>
      </c>
      <c r="F4884">
        <v>30</v>
      </c>
      <c r="G4884" t="s">
        <v>10134</v>
      </c>
      <c r="H4884" t="s">
        <v>6038</v>
      </c>
      <c r="I4884" t="s">
        <v>19</v>
      </c>
      <c r="J4884" s="1">
        <v>44442</v>
      </c>
      <c r="K4884">
        <v>25</v>
      </c>
      <c r="L4884" t="s">
        <v>101</v>
      </c>
      <c r="M4884" s="1"/>
    </row>
    <row r="4885" spans="1:13" x14ac:dyDescent="0.35">
      <c r="A4885">
        <v>4884</v>
      </c>
      <c r="B4885" t="s">
        <v>7303</v>
      </c>
      <c r="C4885" t="s">
        <v>4461</v>
      </c>
      <c r="D4885" t="s">
        <v>28</v>
      </c>
      <c r="E4885" t="s">
        <v>29</v>
      </c>
      <c r="F4885">
        <v>60</v>
      </c>
      <c r="G4885" t="s">
        <v>10135</v>
      </c>
      <c r="H4885" t="s">
        <v>8205</v>
      </c>
      <c r="I4885" t="s">
        <v>25</v>
      </c>
      <c r="J4885" s="1">
        <v>44325</v>
      </c>
      <c r="K4885">
        <v>6</v>
      </c>
      <c r="L4885" t="s">
        <v>39</v>
      </c>
      <c r="M4885" s="1"/>
    </row>
    <row r="4886" spans="1:13" x14ac:dyDescent="0.35">
      <c r="A4886">
        <v>4885</v>
      </c>
      <c r="B4886" t="s">
        <v>10136</v>
      </c>
      <c r="C4886" t="s">
        <v>4242</v>
      </c>
      <c r="D4886" t="s">
        <v>15</v>
      </c>
      <c r="E4886" t="s">
        <v>16</v>
      </c>
      <c r="F4886">
        <v>30</v>
      </c>
      <c r="G4886" t="s">
        <v>10137</v>
      </c>
      <c r="H4886" t="s">
        <v>1690</v>
      </c>
      <c r="I4886" t="s">
        <v>208</v>
      </c>
      <c r="J4886" s="1">
        <v>44150</v>
      </c>
      <c r="K4886">
        <v>72</v>
      </c>
      <c r="L4886" t="s">
        <v>54</v>
      </c>
      <c r="M4886" s="1"/>
    </row>
    <row r="4887" spans="1:13" x14ac:dyDescent="0.35">
      <c r="A4887">
        <v>4886</v>
      </c>
      <c r="B4887" t="s">
        <v>10138</v>
      </c>
      <c r="C4887" t="s">
        <v>5106</v>
      </c>
      <c r="D4887" t="s">
        <v>28</v>
      </c>
      <c r="E4887" t="s">
        <v>29</v>
      </c>
      <c r="F4887">
        <v>60</v>
      </c>
      <c r="G4887" t="s">
        <v>10139</v>
      </c>
      <c r="H4887" t="s">
        <v>912</v>
      </c>
      <c r="I4887" t="s">
        <v>913</v>
      </c>
      <c r="J4887" s="1">
        <v>43844</v>
      </c>
      <c r="K4887">
        <v>30</v>
      </c>
      <c r="L4887" t="s">
        <v>54</v>
      </c>
      <c r="M4887" s="1"/>
    </row>
    <row r="4888" spans="1:13" x14ac:dyDescent="0.35">
      <c r="A4888">
        <v>4887</v>
      </c>
      <c r="B4888" t="s">
        <v>8492</v>
      </c>
      <c r="C4888" t="s">
        <v>10140</v>
      </c>
      <c r="D4888" t="s">
        <v>41</v>
      </c>
      <c r="E4888" t="s">
        <v>16</v>
      </c>
      <c r="F4888">
        <v>30</v>
      </c>
      <c r="G4888" t="s">
        <v>10141</v>
      </c>
      <c r="H4888" t="s">
        <v>4899</v>
      </c>
      <c r="I4888" t="s">
        <v>100</v>
      </c>
      <c r="J4888" s="1">
        <v>44101</v>
      </c>
      <c r="K4888">
        <v>62</v>
      </c>
      <c r="L4888" t="s">
        <v>64</v>
      </c>
      <c r="M4888" s="1"/>
    </row>
    <row r="4889" spans="1:13" x14ac:dyDescent="0.35">
      <c r="A4889">
        <v>4888</v>
      </c>
      <c r="B4889" t="s">
        <v>10142</v>
      </c>
      <c r="C4889" t="s">
        <v>7482</v>
      </c>
      <c r="D4889" t="s">
        <v>51</v>
      </c>
      <c r="E4889" t="s">
        <v>16</v>
      </c>
      <c r="F4889">
        <v>90</v>
      </c>
      <c r="G4889" t="s">
        <v>10141</v>
      </c>
      <c r="H4889" t="s">
        <v>5036</v>
      </c>
      <c r="I4889" t="s">
        <v>32</v>
      </c>
      <c r="J4889" s="1">
        <v>44196</v>
      </c>
      <c r="K4889">
        <v>82</v>
      </c>
      <c r="L4889" t="s">
        <v>20</v>
      </c>
      <c r="M4889" s="1"/>
    </row>
    <row r="4890" spans="1:13" x14ac:dyDescent="0.35">
      <c r="A4890">
        <v>4889</v>
      </c>
      <c r="B4890" t="s">
        <v>4858</v>
      </c>
      <c r="C4890" t="s">
        <v>1985</v>
      </c>
      <c r="D4890" t="s">
        <v>28</v>
      </c>
      <c r="E4890" t="s">
        <v>29</v>
      </c>
      <c r="F4890">
        <v>30</v>
      </c>
      <c r="G4890" t="s">
        <v>10143</v>
      </c>
      <c r="H4890" t="s">
        <v>109</v>
      </c>
      <c r="I4890" t="s">
        <v>110</v>
      </c>
      <c r="J4890" s="1">
        <v>44608</v>
      </c>
      <c r="K4890">
        <v>82</v>
      </c>
      <c r="L4890" t="s">
        <v>54</v>
      </c>
      <c r="M4890" s="1"/>
    </row>
    <row r="4891" spans="1:13" x14ac:dyDescent="0.35">
      <c r="A4891">
        <v>4890</v>
      </c>
      <c r="B4891" t="s">
        <v>10144</v>
      </c>
      <c r="C4891" t="s">
        <v>9222</v>
      </c>
      <c r="D4891" t="s">
        <v>51</v>
      </c>
      <c r="E4891" t="s">
        <v>16</v>
      </c>
      <c r="F4891">
        <v>30</v>
      </c>
      <c r="G4891" t="s">
        <v>10145</v>
      </c>
      <c r="H4891" t="s">
        <v>2179</v>
      </c>
      <c r="I4891" t="s">
        <v>294</v>
      </c>
      <c r="J4891" s="1">
        <v>44889</v>
      </c>
      <c r="K4891">
        <v>99</v>
      </c>
      <c r="L4891" t="s">
        <v>70</v>
      </c>
      <c r="M4891" s="1"/>
    </row>
    <row r="4892" spans="1:13" x14ac:dyDescent="0.35">
      <c r="A4892">
        <v>4891</v>
      </c>
      <c r="B4892" t="s">
        <v>2402</v>
      </c>
      <c r="C4892" t="s">
        <v>1219</v>
      </c>
      <c r="D4892" t="s">
        <v>28</v>
      </c>
      <c r="E4892" t="s">
        <v>29</v>
      </c>
      <c r="F4892">
        <v>30</v>
      </c>
      <c r="G4892" t="s">
        <v>10146</v>
      </c>
      <c r="H4892" t="s">
        <v>5647</v>
      </c>
      <c r="I4892" t="s">
        <v>38</v>
      </c>
      <c r="J4892" s="1">
        <v>43868</v>
      </c>
      <c r="K4892">
        <v>2</v>
      </c>
      <c r="L4892" t="s">
        <v>20</v>
      </c>
      <c r="M4892" s="1"/>
    </row>
    <row r="4893" spans="1:13" x14ac:dyDescent="0.35">
      <c r="A4893">
        <v>4892</v>
      </c>
      <c r="B4893" t="s">
        <v>4329</v>
      </c>
      <c r="C4893" t="s">
        <v>3556</v>
      </c>
      <c r="D4893" t="s">
        <v>28</v>
      </c>
      <c r="E4893" t="s">
        <v>29</v>
      </c>
      <c r="F4893">
        <v>90</v>
      </c>
      <c r="G4893" t="s">
        <v>10147</v>
      </c>
      <c r="H4893" t="s">
        <v>2533</v>
      </c>
      <c r="I4893" t="s">
        <v>2534</v>
      </c>
      <c r="J4893" s="1">
        <v>43928</v>
      </c>
      <c r="K4893">
        <v>45</v>
      </c>
      <c r="L4893" t="s">
        <v>33</v>
      </c>
      <c r="M4893" s="1"/>
    </row>
    <row r="4894" spans="1:13" x14ac:dyDescent="0.35">
      <c r="A4894">
        <v>4893</v>
      </c>
      <c r="B4894" t="s">
        <v>8481</v>
      </c>
      <c r="C4894" t="s">
        <v>1891</v>
      </c>
      <c r="D4894" t="s">
        <v>51</v>
      </c>
      <c r="E4894" t="s">
        <v>16</v>
      </c>
      <c r="F4894">
        <v>30</v>
      </c>
      <c r="G4894" t="s">
        <v>10148</v>
      </c>
      <c r="H4894" t="s">
        <v>5957</v>
      </c>
      <c r="I4894" t="s">
        <v>187</v>
      </c>
      <c r="J4894" s="1">
        <v>44432</v>
      </c>
      <c r="K4894">
        <v>14</v>
      </c>
      <c r="L4894" t="s">
        <v>54</v>
      </c>
      <c r="M4894" s="1"/>
    </row>
    <row r="4895" spans="1:13" x14ac:dyDescent="0.35">
      <c r="A4895">
        <v>4894</v>
      </c>
      <c r="B4895" t="s">
        <v>4875</v>
      </c>
      <c r="C4895" t="s">
        <v>1700</v>
      </c>
      <c r="D4895" t="s">
        <v>28</v>
      </c>
      <c r="E4895" t="s">
        <v>29</v>
      </c>
      <c r="F4895">
        <v>60</v>
      </c>
      <c r="G4895" t="s">
        <v>10148</v>
      </c>
      <c r="H4895" t="s">
        <v>570</v>
      </c>
      <c r="I4895" t="s">
        <v>187</v>
      </c>
      <c r="J4895" s="1">
        <v>43935</v>
      </c>
      <c r="K4895">
        <v>38</v>
      </c>
      <c r="L4895" t="s">
        <v>45</v>
      </c>
      <c r="M4895" s="1"/>
    </row>
    <row r="4896" spans="1:13" x14ac:dyDescent="0.35">
      <c r="A4896">
        <v>4895</v>
      </c>
      <c r="B4896" t="s">
        <v>4091</v>
      </c>
      <c r="C4896" t="s">
        <v>3066</v>
      </c>
      <c r="D4896" t="s">
        <v>28</v>
      </c>
      <c r="E4896" t="s">
        <v>29</v>
      </c>
      <c r="F4896">
        <v>30</v>
      </c>
      <c r="G4896" t="s">
        <v>10149</v>
      </c>
      <c r="H4896" t="s">
        <v>764</v>
      </c>
      <c r="I4896" t="s">
        <v>32</v>
      </c>
      <c r="J4896" s="1">
        <v>43897</v>
      </c>
      <c r="K4896">
        <v>67</v>
      </c>
      <c r="L4896" t="s">
        <v>64</v>
      </c>
      <c r="M4896" s="1"/>
    </row>
    <row r="4897" spans="1:13" x14ac:dyDescent="0.35">
      <c r="A4897">
        <v>4896</v>
      </c>
      <c r="B4897" t="s">
        <v>10150</v>
      </c>
      <c r="C4897" t="s">
        <v>10039</v>
      </c>
      <c r="D4897" t="s">
        <v>15</v>
      </c>
      <c r="E4897" t="s">
        <v>16</v>
      </c>
      <c r="F4897">
        <v>90</v>
      </c>
      <c r="G4897" t="s">
        <v>10151</v>
      </c>
      <c r="H4897" t="s">
        <v>2351</v>
      </c>
      <c r="I4897" t="s">
        <v>32</v>
      </c>
      <c r="J4897" s="1">
        <v>44612</v>
      </c>
      <c r="K4897">
        <v>102</v>
      </c>
      <c r="L4897" t="s">
        <v>39</v>
      </c>
      <c r="M4897" s="1"/>
    </row>
    <row r="4898" spans="1:13" x14ac:dyDescent="0.35">
      <c r="A4898">
        <v>4897</v>
      </c>
      <c r="B4898" t="s">
        <v>1445</v>
      </c>
      <c r="C4898" t="s">
        <v>999</v>
      </c>
      <c r="D4898" t="s">
        <v>28</v>
      </c>
      <c r="E4898" t="s">
        <v>29</v>
      </c>
      <c r="F4898">
        <v>90</v>
      </c>
      <c r="G4898" t="s">
        <v>10152</v>
      </c>
      <c r="H4898" t="s">
        <v>2093</v>
      </c>
      <c r="I4898" t="s">
        <v>32</v>
      </c>
      <c r="J4898" s="1">
        <v>44640</v>
      </c>
      <c r="K4898">
        <v>32</v>
      </c>
      <c r="L4898" t="s">
        <v>20</v>
      </c>
      <c r="M4898" s="1"/>
    </row>
    <row r="4899" spans="1:13" x14ac:dyDescent="0.35">
      <c r="A4899">
        <v>4898</v>
      </c>
      <c r="B4899" t="s">
        <v>1240</v>
      </c>
      <c r="C4899" t="s">
        <v>6922</v>
      </c>
      <c r="D4899" t="s">
        <v>28</v>
      </c>
      <c r="E4899" t="s">
        <v>29</v>
      </c>
      <c r="F4899">
        <v>30</v>
      </c>
      <c r="G4899" t="s">
        <v>10153</v>
      </c>
      <c r="H4899" t="s">
        <v>6249</v>
      </c>
      <c r="I4899" t="s">
        <v>38</v>
      </c>
      <c r="J4899" s="1">
        <v>44687</v>
      </c>
      <c r="K4899">
        <v>103</v>
      </c>
      <c r="L4899" t="s">
        <v>70</v>
      </c>
      <c r="M4899" s="1"/>
    </row>
    <row r="4900" spans="1:13" x14ac:dyDescent="0.35">
      <c r="A4900">
        <v>4899</v>
      </c>
      <c r="B4900" t="s">
        <v>921</v>
      </c>
      <c r="C4900" t="s">
        <v>2410</v>
      </c>
      <c r="D4900" t="s">
        <v>28</v>
      </c>
      <c r="E4900" t="s">
        <v>29</v>
      </c>
      <c r="F4900">
        <v>90</v>
      </c>
      <c r="G4900" t="s">
        <v>10154</v>
      </c>
      <c r="H4900" t="s">
        <v>1651</v>
      </c>
      <c r="I4900" t="s">
        <v>1652</v>
      </c>
      <c r="J4900" s="1">
        <v>44806</v>
      </c>
      <c r="K4900">
        <v>105</v>
      </c>
      <c r="L4900" t="s">
        <v>70</v>
      </c>
      <c r="M4900" s="1"/>
    </row>
    <row r="4901" spans="1:13" x14ac:dyDescent="0.35">
      <c r="A4901">
        <v>4900</v>
      </c>
      <c r="B4901" t="s">
        <v>10155</v>
      </c>
      <c r="C4901" t="s">
        <v>4037</v>
      </c>
      <c r="D4901" t="s">
        <v>51</v>
      </c>
      <c r="E4901" t="s">
        <v>16</v>
      </c>
      <c r="F4901">
        <v>90</v>
      </c>
      <c r="G4901" t="s">
        <v>10156</v>
      </c>
      <c r="H4901" t="s">
        <v>315</v>
      </c>
      <c r="I4901" t="s">
        <v>32</v>
      </c>
      <c r="J4901" s="1">
        <v>44308</v>
      </c>
      <c r="K4901">
        <v>17</v>
      </c>
      <c r="L4901" t="s">
        <v>45</v>
      </c>
      <c r="M4901" s="1"/>
    </row>
    <row r="4902" spans="1:13" x14ac:dyDescent="0.35">
      <c r="A4902">
        <v>4901</v>
      </c>
      <c r="B4902" t="s">
        <v>10157</v>
      </c>
      <c r="C4902" t="s">
        <v>9475</v>
      </c>
      <c r="D4902" t="s">
        <v>15</v>
      </c>
      <c r="E4902" t="s">
        <v>16</v>
      </c>
      <c r="F4902">
        <v>90</v>
      </c>
      <c r="G4902" t="s">
        <v>10158</v>
      </c>
      <c r="H4902" t="s">
        <v>4214</v>
      </c>
      <c r="I4902" t="s">
        <v>187</v>
      </c>
      <c r="J4902" s="1">
        <v>43837</v>
      </c>
      <c r="K4902">
        <v>58</v>
      </c>
      <c r="L4902" t="s">
        <v>159</v>
      </c>
      <c r="M4902" s="1"/>
    </row>
    <row r="4903" spans="1:13" x14ac:dyDescent="0.35">
      <c r="A4903">
        <v>4902</v>
      </c>
      <c r="B4903" t="s">
        <v>10157</v>
      </c>
      <c r="C4903" t="s">
        <v>9475</v>
      </c>
      <c r="D4903" t="s">
        <v>15</v>
      </c>
      <c r="E4903" t="s">
        <v>16</v>
      </c>
      <c r="F4903">
        <v>90</v>
      </c>
      <c r="G4903" t="s">
        <v>10158</v>
      </c>
      <c r="H4903" t="s">
        <v>4214</v>
      </c>
      <c r="I4903" t="s">
        <v>187</v>
      </c>
      <c r="J4903" s="1">
        <v>43837</v>
      </c>
      <c r="K4903">
        <v>58</v>
      </c>
      <c r="L4903" t="s">
        <v>159</v>
      </c>
      <c r="M4903" s="1"/>
    </row>
    <row r="4904" spans="1:13" x14ac:dyDescent="0.35">
      <c r="A4904">
        <v>4903</v>
      </c>
      <c r="B4904" t="s">
        <v>10159</v>
      </c>
      <c r="C4904" t="s">
        <v>10160</v>
      </c>
      <c r="D4904" t="s">
        <v>51</v>
      </c>
      <c r="E4904" t="s">
        <v>16</v>
      </c>
      <c r="F4904">
        <v>90</v>
      </c>
      <c r="G4904" t="s">
        <v>10161</v>
      </c>
      <c r="H4904" t="s">
        <v>2325</v>
      </c>
      <c r="I4904" t="s">
        <v>173</v>
      </c>
      <c r="J4904" s="1">
        <v>43915</v>
      </c>
      <c r="K4904">
        <v>20</v>
      </c>
      <c r="L4904" t="s">
        <v>45</v>
      </c>
      <c r="M4904" s="1"/>
    </row>
    <row r="4905" spans="1:13" x14ac:dyDescent="0.35">
      <c r="A4905">
        <v>4904</v>
      </c>
      <c r="B4905" t="s">
        <v>4740</v>
      </c>
      <c r="C4905" t="s">
        <v>116</v>
      </c>
      <c r="D4905" t="s">
        <v>15</v>
      </c>
      <c r="E4905" t="s">
        <v>16</v>
      </c>
      <c r="F4905">
        <v>30</v>
      </c>
      <c r="G4905" t="s">
        <v>10162</v>
      </c>
      <c r="H4905" t="s">
        <v>5619</v>
      </c>
      <c r="I4905" t="s">
        <v>32</v>
      </c>
      <c r="J4905" s="1">
        <v>44204</v>
      </c>
      <c r="K4905">
        <v>23</v>
      </c>
      <c r="L4905" t="s">
        <v>70</v>
      </c>
      <c r="M4905" s="1"/>
    </row>
    <row r="4906" spans="1:13" x14ac:dyDescent="0.35">
      <c r="A4906">
        <v>4905</v>
      </c>
      <c r="B4906" t="s">
        <v>7121</v>
      </c>
      <c r="C4906" t="s">
        <v>804</v>
      </c>
      <c r="D4906" t="s">
        <v>28</v>
      </c>
      <c r="E4906" t="s">
        <v>29</v>
      </c>
      <c r="F4906">
        <v>90</v>
      </c>
      <c r="G4906" t="s">
        <v>10163</v>
      </c>
      <c r="H4906" t="s">
        <v>275</v>
      </c>
      <c r="I4906" t="s">
        <v>32</v>
      </c>
      <c r="J4906" s="1">
        <v>44770</v>
      </c>
      <c r="K4906">
        <v>11</v>
      </c>
      <c r="L4906" t="s">
        <v>101</v>
      </c>
      <c r="M4906" s="1"/>
    </row>
    <row r="4907" spans="1:13" x14ac:dyDescent="0.35">
      <c r="A4907">
        <v>4906</v>
      </c>
      <c r="B4907" t="s">
        <v>10164</v>
      </c>
      <c r="C4907" t="s">
        <v>5084</v>
      </c>
      <c r="D4907" t="s">
        <v>15</v>
      </c>
      <c r="E4907" t="s">
        <v>16</v>
      </c>
      <c r="F4907">
        <v>30</v>
      </c>
      <c r="G4907" t="s">
        <v>10165</v>
      </c>
      <c r="H4907" t="s">
        <v>8028</v>
      </c>
      <c r="I4907" t="s">
        <v>294</v>
      </c>
      <c r="J4907" s="1">
        <v>44370</v>
      </c>
      <c r="K4907">
        <v>89</v>
      </c>
      <c r="L4907" t="s">
        <v>45</v>
      </c>
      <c r="M4907" s="1"/>
    </row>
    <row r="4908" spans="1:13" x14ac:dyDescent="0.35">
      <c r="A4908">
        <v>4907</v>
      </c>
      <c r="B4908" t="s">
        <v>5421</v>
      </c>
      <c r="C4908" t="s">
        <v>2735</v>
      </c>
      <c r="D4908" t="s">
        <v>28</v>
      </c>
      <c r="E4908" t="s">
        <v>29</v>
      </c>
      <c r="F4908">
        <v>90</v>
      </c>
      <c r="G4908" t="s">
        <v>10166</v>
      </c>
      <c r="H4908" t="s">
        <v>1884</v>
      </c>
      <c r="I4908" t="s">
        <v>1885</v>
      </c>
      <c r="J4908" s="1">
        <v>44421</v>
      </c>
      <c r="K4908">
        <v>58</v>
      </c>
      <c r="L4908" t="s">
        <v>159</v>
      </c>
      <c r="M4908" s="1"/>
    </row>
    <row r="4909" spans="1:13" x14ac:dyDescent="0.35">
      <c r="A4909">
        <v>4908</v>
      </c>
      <c r="B4909" t="s">
        <v>3158</v>
      </c>
      <c r="C4909" t="s">
        <v>10167</v>
      </c>
      <c r="D4909" t="s">
        <v>28</v>
      </c>
      <c r="E4909" t="s">
        <v>29</v>
      </c>
      <c r="F4909">
        <v>90</v>
      </c>
      <c r="G4909" t="s">
        <v>10166</v>
      </c>
      <c r="H4909" t="s">
        <v>2053</v>
      </c>
      <c r="I4909" t="s">
        <v>187</v>
      </c>
      <c r="J4909" s="1">
        <v>44589</v>
      </c>
      <c r="K4909">
        <v>50</v>
      </c>
      <c r="L4909" t="s">
        <v>45</v>
      </c>
      <c r="M4909" s="1"/>
    </row>
    <row r="4910" spans="1:13" x14ac:dyDescent="0.35">
      <c r="A4910">
        <v>4909</v>
      </c>
      <c r="B4910" t="s">
        <v>774</v>
      </c>
      <c r="C4910" t="s">
        <v>8046</v>
      </c>
      <c r="D4910" t="s">
        <v>51</v>
      </c>
      <c r="E4910" t="s">
        <v>16</v>
      </c>
      <c r="F4910">
        <v>60</v>
      </c>
      <c r="G4910" t="s">
        <v>10168</v>
      </c>
      <c r="H4910" t="s">
        <v>3987</v>
      </c>
      <c r="I4910" t="s">
        <v>554</v>
      </c>
      <c r="J4910" s="1">
        <v>44143</v>
      </c>
      <c r="K4910">
        <v>43</v>
      </c>
      <c r="L4910" t="s">
        <v>54</v>
      </c>
      <c r="M4910" s="1"/>
    </row>
    <row r="4911" spans="1:13" x14ac:dyDescent="0.35">
      <c r="A4911">
        <v>4910</v>
      </c>
      <c r="B4911" t="s">
        <v>960</v>
      </c>
      <c r="C4911" t="s">
        <v>1564</v>
      </c>
      <c r="D4911" t="s">
        <v>28</v>
      </c>
      <c r="E4911" t="s">
        <v>29</v>
      </c>
      <c r="F4911">
        <v>60</v>
      </c>
      <c r="G4911" t="s">
        <v>10169</v>
      </c>
      <c r="H4911" t="s">
        <v>4203</v>
      </c>
      <c r="I4911" t="s">
        <v>208</v>
      </c>
      <c r="J4911" s="1">
        <v>44575</v>
      </c>
      <c r="K4911">
        <v>50</v>
      </c>
      <c r="L4911" t="s">
        <v>70</v>
      </c>
      <c r="M4911" s="1"/>
    </row>
    <row r="4912" spans="1:13" x14ac:dyDescent="0.35">
      <c r="A4912">
        <v>4911</v>
      </c>
      <c r="B4912" t="s">
        <v>10170</v>
      </c>
      <c r="C4912" t="s">
        <v>4828</v>
      </c>
      <c r="D4912" t="s">
        <v>117</v>
      </c>
      <c r="E4912" t="s">
        <v>16</v>
      </c>
      <c r="F4912">
        <v>30</v>
      </c>
      <c r="G4912" t="s">
        <v>10171</v>
      </c>
      <c r="H4912" t="s">
        <v>284</v>
      </c>
      <c r="I4912" t="s">
        <v>146</v>
      </c>
      <c r="J4912" s="1">
        <v>44346</v>
      </c>
      <c r="K4912">
        <v>93</v>
      </c>
      <c r="L4912" t="s">
        <v>45</v>
      </c>
      <c r="M4912" s="1"/>
    </row>
    <row r="4913" spans="1:13" x14ac:dyDescent="0.35">
      <c r="A4913">
        <v>4912</v>
      </c>
      <c r="B4913" t="s">
        <v>82</v>
      </c>
      <c r="C4913" t="s">
        <v>305</v>
      </c>
      <c r="D4913" t="s">
        <v>28</v>
      </c>
      <c r="E4913" t="s">
        <v>29</v>
      </c>
      <c r="F4913">
        <v>30</v>
      </c>
      <c r="G4913" t="s">
        <v>10172</v>
      </c>
      <c r="H4913" t="s">
        <v>4424</v>
      </c>
      <c r="I4913" t="s">
        <v>25</v>
      </c>
      <c r="J4913" s="1">
        <v>44241</v>
      </c>
      <c r="K4913">
        <v>52</v>
      </c>
      <c r="L4913" t="s">
        <v>70</v>
      </c>
      <c r="M4913" s="1"/>
    </row>
    <row r="4914" spans="1:13" x14ac:dyDescent="0.35">
      <c r="A4914">
        <v>4913</v>
      </c>
      <c r="B4914" t="s">
        <v>10173</v>
      </c>
      <c r="C4914" t="s">
        <v>7270</v>
      </c>
      <c r="D4914" t="s">
        <v>51</v>
      </c>
      <c r="E4914" t="s">
        <v>16</v>
      </c>
      <c r="F4914">
        <v>60</v>
      </c>
      <c r="G4914" t="s">
        <v>10174</v>
      </c>
      <c r="H4914" t="s">
        <v>4678</v>
      </c>
      <c r="I4914" t="s">
        <v>886</v>
      </c>
      <c r="J4914" s="1">
        <v>44070</v>
      </c>
      <c r="K4914">
        <v>79</v>
      </c>
      <c r="L4914" t="s">
        <v>45</v>
      </c>
      <c r="M4914" s="1"/>
    </row>
    <row r="4915" spans="1:13" x14ac:dyDescent="0.35">
      <c r="A4915">
        <v>4914</v>
      </c>
      <c r="B4915" t="s">
        <v>7134</v>
      </c>
      <c r="C4915" t="s">
        <v>5928</v>
      </c>
      <c r="D4915" t="s">
        <v>41</v>
      </c>
      <c r="E4915" t="s">
        <v>16</v>
      </c>
      <c r="F4915">
        <v>30</v>
      </c>
      <c r="G4915" t="s">
        <v>10175</v>
      </c>
      <c r="H4915" t="s">
        <v>2329</v>
      </c>
      <c r="I4915" t="s">
        <v>2330</v>
      </c>
      <c r="J4915" s="1">
        <v>44841</v>
      </c>
      <c r="K4915">
        <v>94</v>
      </c>
      <c r="L4915" t="s">
        <v>39</v>
      </c>
      <c r="M4915" s="1"/>
    </row>
    <row r="4916" spans="1:13" x14ac:dyDescent="0.35">
      <c r="A4916">
        <v>4915</v>
      </c>
      <c r="B4916" t="s">
        <v>1036</v>
      </c>
      <c r="C4916" t="s">
        <v>1710</v>
      </c>
      <c r="D4916" t="s">
        <v>28</v>
      </c>
      <c r="E4916" t="s">
        <v>29</v>
      </c>
      <c r="F4916">
        <v>30</v>
      </c>
      <c r="G4916" t="s">
        <v>10176</v>
      </c>
      <c r="H4916" t="s">
        <v>1519</v>
      </c>
      <c r="I4916" t="s">
        <v>32</v>
      </c>
      <c r="J4916" s="1">
        <v>44442</v>
      </c>
      <c r="K4916">
        <v>10</v>
      </c>
      <c r="L4916" t="s">
        <v>39</v>
      </c>
      <c r="M4916" s="1"/>
    </row>
    <row r="4917" spans="1:13" x14ac:dyDescent="0.35">
      <c r="A4917">
        <v>4916</v>
      </c>
      <c r="B4917" t="s">
        <v>10177</v>
      </c>
      <c r="C4917" t="s">
        <v>5546</v>
      </c>
      <c r="D4917" t="s">
        <v>28</v>
      </c>
      <c r="E4917" t="s">
        <v>29</v>
      </c>
      <c r="F4917">
        <v>30</v>
      </c>
      <c r="G4917" t="s">
        <v>10178</v>
      </c>
      <c r="H4917" t="s">
        <v>109</v>
      </c>
      <c r="I4917" t="s">
        <v>110</v>
      </c>
      <c r="J4917" s="1">
        <v>44421</v>
      </c>
      <c r="K4917">
        <v>18</v>
      </c>
      <c r="L4917" t="s">
        <v>54</v>
      </c>
      <c r="M4917" s="1"/>
    </row>
    <row r="4918" spans="1:13" x14ac:dyDescent="0.35">
      <c r="A4918">
        <v>4917</v>
      </c>
      <c r="B4918" t="s">
        <v>10179</v>
      </c>
      <c r="C4918" t="s">
        <v>215</v>
      </c>
      <c r="D4918" t="s">
        <v>92</v>
      </c>
      <c r="E4918" t="s">
        <v>16</v>
      </c>
      <c r="F4918">
        <v>60</v>
      </c>
      <c r="G4918" t="s">
        <v>10180</v>
      </c>
      <c r="H4918" t="s">
        <v>4860</v>
      </c>
      <c r="I4918" t="s">
        <v>32</v>
      </c>
      <c r="J4918" s="1">
        <v>44786</v>
      </c>
      <c r="K4918">
        <v>91</v>
      </c>
      <c r="L4918" t="s">
        <v>80</v>
      </c>
      <c r="M4918" s="1"/>
    </row>
    <row r="4919" spans="1:13" x14ac:dyDescent="0.35">
      <c r="A4919">
        <v>4918</v>
      </c>
      <c r="B4919" t="s">
        <v>5083</v>
      </c>
      <c r="C4919" t="s">
        <v>4913</v>
      </c>
      <c r="D4919" t="s">
        <v>92</v>
      </c>
      <c r="E4919" t="s">
        <v>29</v>
      </c>
      <c r="F4919">
        <v>90</v>
      </c>
      <c r="G4919" t="s">
        <v>10181</v>
      </c>
      <c r="H4919" t="s">
        <v>6343</v>
      </c>
      <c r="I4919" t="s">
        <v>32</v>
      </c>
      <c r="J4919" s="1">
        <v>43984</v>
      </c>
      <c r="K4919">
        <v>24</v>
      </c>
      <c r="L4919" t="s">
        <v>39</v>
      </c>
      <c r="M4919" s="1"/>
    </row>
    <row r="4920" spans="1:13" x14ac:dyDescent="0.35">
      <c r="A4920">
        <v>4919</v>
      </c>
      <c r="B4920" t="s">
        <v>9466</v>
      </c>
      <c r="C4920" t="s">
        <v>1211</v>
      </c>
      <c r="D4920" t="s">
        <v>15</v>
      </c>
      <c r="E4920" t="s">
        <v>16</v>
      </c>
      <c r="F4920">
        <v>90</v>
      </c>
      <c r="G4920" t="s">
        <v>10182</v>
      </c>
      <c r="H4920" t="s">
        <v>68</v>
      </c>
      <c r="I4920" t="s">
        <v>69</v>
      </c>
      <c r="J4920" s="1">
        <v>44281</v>
      </c>
      <c r="K4920">
        <v>78</v>
      </c>
      <c r="L4920" t="s">
        <v>33</v>
      </c>
      <c r="M4920" s="1"/>
    </row>
    <row r="4921" spans="1:13" x14ac:dyDescent="0.35">
      <c r="A4921">
        <v>4920</v>
      </c>
      <c r="B4921" t="s">
        <v>3709</v>
      </c>
      <c r="C4921" t="s">
        <v>309</v>
      </c>
      <c r="D4921" t="s">
        <v>51</v>
      </c>
      <c r="E4921" t="s">
        <v>16</v>
      </c>
      <c r="F4921">
        <v>60</v>
      </c>
      <c r="G4921" t="s">
        <v>10183</v>
      </c>
      <c r="H4921" t="s">
        <v>1893</v>
      </c>
      <c r="I4921" t="s">
        <v>294</v>
      </c>
      <c r="J4921" s="1">
        <v>44220</v>
      </c>
      <c r="K4921">
        <v>20</v>
      </c>
      <c r="L4921" t="s">
        <v>33</v>
      </c>
      <c r="M4921" s="1"/>
    </row>
    <row r="4922" spans="1:13" x14ac:dyDescent="0.35">
      <c r="A4922">
        <v>4921</v>
      </c>
      <c r="B4922" t="s">
        <v>8365</v>
      </c>
      <c r="C4922" t="s">
        <v>1994</v>
      </c>
      <c r="D4922" t="s">
        <v>51</v>
      </c>
      <c r="E4922" t="s">
        <v>16</v>
      </c>
      <c r="F4922">
        <v>90</v>
      </c>
      <c r="G4922" t="s">
        <v>10184</v>
      </c>
      <c r="H4922" t="s">
        <v>6122</v>
      </c>
      <c r="I4922" t="s">
        <v>25</v>
      </c>
      <c r="J4922" s="1">
        <v>44689</v>
      </c>
      <c r="K4922">
        <v>11</v>
      </c>
      <c r="L4922" t="s">
        <v>20</v>
      </c>
      <c r="M4922" s="1"/>
    </row>
    <row r="4923" spans="1:13" x14ac:dyDescent="0.35">
      <c r="A4923">
        <v>4922</v>
      </c>
      <c r="B4923" t="s">
        <v>1778</v>
      </c>
      <c r="C4923" t="s">
        <v>3546</v>
      </c>
      <c r="D4923" t="s">
        <v>51</v>
      </c>
      <c r="E4923" t="s">
        <v>16</v>
      </c>
      <c r="F4923">
        <v>60</v>
      </c>
      <c r="G4923" t="s">
        <v>10184</v>
      </c>
      <c r="H4923" t="s">
        <v>4404</v>
      </c>
      <c r="I4923" t="s">
        <v>32</v>
      </c>
      <c r="J4923" s="1">
        <v>44327</v>
      </c>
      <c r="K4923">
        <v>9</v>
      </c>
      <c r="L4923" t="s">
        <v>39</v>
      </c>
      <c r="M4923" s="1"/>
    </row>
    <row r="4924" spans="1:13" x14ac:dyDescent="0.35">
      <c r="A4924">
        <v>4923</v>
      </c>
      <c r="B4924" t="s">
        <v>6715</v>
      </c>
      <c r="C4924" t="s">
        <v>5323</v>
      </c>
      <c r="D4924" t="s">
        <v>28</v>
      </c>
      <c r="E4924" t="s">
        <v>29</v>
      </c>
      <c r="F4924">
        <v>60</v>
      </c>
      <c r="G4924" t="s">
        <v>10185</v>
      </c>
      <c r="H4924" t="s">
        <v>802</v>
      </c>
      <c r="I4924" t="s">
        <v>294</v>
      </c>
      <c r="J4924" s="1">
        <v>44016</v>
      </c>
      <c r="K4924">
        <v>63</v>
      </c>
      <c r="L4924" t="s">
        <v>33</v>
      </c>
      <c r="M4924" s="1"/>
    </row>
    <row r="4925" spans="1:13" x14ac:dyDescent="0.35">
      <c r="A4925">
        <v>4924</v>
      </c>
      <c r="B4925" t="s">
        <v>1900</v>
      </c>
      <c r="C4925" t="s">
        <v>481</v>
      </c>
      <c r="D4925" t="s">
        <v>51</v>
      </c>
      <c r="E4925" t="s">
        <v>16</v>
      </c>
      <c r="F4925">
        <v>30</v>
      </c>
      <c r="G4925" t="s">
        <v>10186</v>
      </c>
      <c r="H4925" t="s">
        <v>4133</v>
      </c>
      <c r="I4925" t="s">
        <v>32</v>
      </c>
      <c r="J4925" s="1">
        <v>44609</v>
      </c>
      <c r="K4925">
        <v>85</v>
      </c>
      <c r="L4925" t="s">
        <v>101</v>
      </c>
      <c r="M4925" s="1"/>
    </row>
    <row r="4926" spans="1:13" x14ac:dyDescent="0.35">
      <c r="A4926">
        <v>4925</v>
      </c>
      <c r="B4926" t="s">
        <v>10187</v>
      </c>
      <c r="C4926" t="s">
        <v>1821</v>
      </c>
      <c r="D4926" t="s">
        <v>41</v>
      </c>
      <c r="E4926" t="s">
        <v>16</v>
      </c>
      <c r="F4926">
        <v>60</v>
      </c>
      <c r="G4926" t="s">
        <v>10188</v>
      </c>
      <c r="H4926" t="s">
        <v>195</v>
      </c>
      <c r="I4926" t="s">
        <v>187</v>
      </c>
      <c r="J4926" s="1">
        <v>44778</v>
      </c>
      <c r="K4926">
        <v>104</v>
      </c>
      <c r="L4926" t="s">
        <v>64</v>
      </c>
      <c r="M4926" s="1"/>
    </row>
    <row r="4927" spans="1:13" x14ac:dyDescent="0.35">
      <c r="A4927">
        <v>4926</v>
      </c>
      <c r="B4927" t="s">
        <v>10189</v>
      </c>
      <c r="C4927" t="s">
        <v>696</v>
      </c>
      <c r="D4927" t="s">
        <v>15</v>
      </c>
      <c r="E4927" t="s">
        <v>16</v>
      </c>
      <c r="F4927">
        <v>90</v>
      </c>
      <c r="G4927" t="s">
        <v>10190</v>
      </c>
      <c r="H4927" t="s">
        <v>641</v>
      </c>
      <c r="I4927" t="s">
        <v>294</v>
      </c>
      <c r="J4927" s="1">
        <v>44197</v>
      </c>
      <c r="K4927">
        <v>13</v>
      </c>
      <c r="L4927" t="s">
        <v>33</v>
      </c>
      <c r="M4927" s="1"/>
    </row>
    <row r="4928" spans="1:13" x14ac:dyDescent="0.35">
      <c r="A4928">
        <v>4927</v>
      </c>
      <c r="B4928" t="s">
        <v>10191</v>
      </c>
      <c r="C4928" t="s">
        <v>10192</v>
      </c>
      <c r="D4928" t="s">
        <v>51</v>
      </c>
      <c r="E4928" t="s">
        <v>16</v>
      </c>
      <c r="F4928">
        <v>60</v>
      </c>
      <c r="G4928" t="s">
        <v>10193</v>
      </c>
      <c r="H4928" t="s">
        <v>659</v>
      </c>
      <c r="I4928" t="s">
        <v>32</v>
      </c>
      <c r="J4928" s="1">
        <v>44547</v>
      </c>
      <c r="K4928">
        <v>7</v>
      </c>
      <c r="L4928" t="s">
        <v>101</v>
      </c>
      <c r="M4928" s="1"/>
    </row>
    <row r="4929" spans="1:13" x14ac:dyDescent="0.35">
      <c r="A4929">
        <v>4928</v>
      </c>
      <c r="B4929" t="s">
        <v>10194</v>
      </c>
      <c r="C4929" t="s">
        <v>4679</v>
      </c>
      <c r="D4929" t="s">
        <v>51</v>
      </c>
      <c r="E4929" t="s">
        <v>16</v>
      </c>
      <c r="F4929">
        <v>60</v>
      </c>
      <c r="G4929" t="s">
        <v>10195</v>
      </c>
      <c r="H4929" t="s">
        <v>6430</v>
      </c>
      <c r="I4929" t="s">
        <v>32</v>
      </c>
      <c r="J4929" s="1">
        <v>44452</v>
      </c>
      <c r="K4929">
        <v>38</v>
      </c>
      <c r="L4929" t="s">
        <v>45</v>
      </c>
      <c r="M4929" s="1"/>
    </row>
    <row r="4930" spans="1:13" x14ac:dyDescent="0.35">
      <c r="A4930">
        <v>4929</v>
      </c>
      <c r="B4930" t="s">
        <v>9550</v>
      </c>
      <c r="C4930" t="s">
        <v>5677</v>
      </c>
      <c r="D4930" t="s">
        <v>15</v>
      </c>
      <c r="E4930" t="s">
        <v>16</v>
      </c>
      <c r="F4930">
        <v>90</v>
      </c>
      <c r="G4930" t="s">
        <v>10196</v>
      </c>
      <c r="H4930" t="s">
        <v>455</v>
      </c>
      <c r="I4930" t="s">
        <v>187</v>
      </c>
      <c r="J4930" s="1">
        <v>43872</v>
      </c>
      <c r="K4930">
        <v>8</v>
      </c>
      <c r="L4930" t="s">
        <v>45</v>
      </c>
      <c r="M4930" s="1"/>
    </row>
    <row r="4931" spans="1:13" x14ac:dyDescent="0.35">
      <c r="A4931">
        <v>4930</v>
      </c>
      <c r="B4931" t="s">
        <v>882</v>
      </c>
      <c r="C4931" t="s">
        <v>4635</v>
      </c>
      <c r="D4931" t="s">
        <v>28</v>
      </c>
      <c r="E4931" t="s">
        <v>29</v>
      </c>
      <c r="F4931">
        <v>90</v>
      </c>
      <c r="G4931" t="s">
        <v>10196</v>
      </c>
      <c r="H4931" t="s">
        <v>970</v>
      </c>
      <c r="I4931" t="s">
        <v>187</v>
      </c>
      <c r="J4931" s="1">
        <v>44832</v>
      </c>
      <c r="K4931">
        <v>88</v>
      </c>
      <c r="L4931" t="s">
        <v>70</v>
      </c>
      <c r="M4931" s="1"/>
    </row>
    <row r="4932" spans="1:13" x14ac:dyDescent="0.35">
      <c r="A4932">
        <v>4931</v>
      </c>
      <c r="B4932" t="s">
        <v>10197</v>
      </c>
      <c r="C4932" t="s">
        <v>4790</v>
      </c>
      <c r="D4932" t="s">
        <v>15</v>
      </c>
      <c r="E4932" t="s">
        <v>16</v>
      </c>
      <c r="F4932">
        <v>60</v>
      </c>
      <c r="G4932" t="s">
        <v>10198</v>
      </c>
      <c r="H4932" t="s">
        <v>1568</v>
      </c>
      <c r="I4932" t="s">
        <v>32</v>
      </c>
      <c r="J4932" s="1">
        <v>44015</v>
      </c>
      <c r="K4932">
        <v>22</v>
      </c>
      <c r="L4932" t="s">
        <v>33</v>
      </c>
      <c r="M4932" s="1"/>
    </row>
    <row r="4933" spans="1:13" x14ac:dyDescent="0.35">
      <c r="A4933">
        <v>4932</v>
      </c>
      <c r="B4933" t="s">
        <v>4936</v>
      </c>
      <c r="C4933" t="s">
        <v>1528</v>
      </c>
      <c r="D4933" t="s">
        <v>28</v>
      </c>
      <c r="E4933" t="s">
        <v>29</v>
      </c>
      <c r="F4933">
        <v>60</v>
      </c>
      <c r="G4933" t="s">
        <v>10199</v>
      </c>
      <c r="H4933" t="s">
        <v>9098</v>
      </c>
      <c r="I4933" t="s">
        <v>38</v>
      </c>
      <c r="J4933" s="1">
        <v>44118</v>
      </c>
      <c r="K4933">
        <v>81</v>
      </c>
      <c r="L4933" t="s">
        <v>45</v>
      </c>
      <c r="M4933" s="1"/>
    </row>
    <row r="4934" spans="1:13" x14ac:dyDescent="0.35">
      <c r="A4934">
        <v>4933</v>
      </c>
      <c r="B4934" t="s">
        <v>2840</v>
      </c>
      <c r="C4934" t="s">
        <v>4218</v>
      </c>
      <c r="D4934" t="s">
        <v>28</v>
      </c>
      <c r="E4934" t="s">
        <v>29</v>
      </c>
      <c r="F4934">
        <v>60</v>
      </c>
      <c r="G4934" t="s">
        <v>10200</v>
      </c>
      <c r="H4934" t="s">
        <v>128</v>
      </c>
      <c r="I4934" t="s">
        <v>129</v>
      </c>
      <c r="J4934" s="1">
        <v>44480</v>
      </c>
      <c r="K4934">
        <v>69</v>
      </c>
      <c r="L4934" t="s">
        <v>45</v>
      </c>
      <c r="M4934" s="1"/>
    </row>
    <row r="4935" spans="1:13" x14ac:dyDescent="0.35">
      <c r="A4935">
        <v>4934</v>
      </c>
      <c r="B4935" t="s">
        <v>1079</v>
      </c>
      <c r="C4935" t="s">
        <v>4366</v>
      </c>
      <c r="D4935" t="s">
        <v>51</v>
      </c>
      <c r="E4935" t="s">
        <v>16</v>
      </c>
      <c r="F4935">
        <v>30</v>
      </c>
      <c r="G4935" t="s">
        <v>10201</v>
      </c>
      <c r="H4935" t="s">
        <v>7261</v>
      </c>
      <c r="I4935" t="s">
        <v>32</v>
      </c>
      <c r="J4935" s="1">
        <v>44711</v>
      </c>
      <c r="K4935">
        <v>88</v>
      </c>
      <c r="L4935" t="s">
        <v>70</v>
      </c>
      <c r="M4935" s="1"/>
    </row>
    <row r="4936" spans="1:13" x14ac:dyDescent="0.35">
      <c r="A4936">
        <v>4935</v>
      </c>
      <c r="B4936" t="s">
        <v>10202</v>
      </c>
      <c r="C4936" t="s">
        <v>7187</v>
      </c>
      <c r="D4936" t="s">
        <v>15</v>
      </c>
      <c r="E4936" t="s">
        <v>16</v>
      </c>
      <c r="F4936">
        <v>90</v>
      </c>
      <c r="G4936" t="s">
        <v>10203</v>
      </c>
      <c r="H4936" t="s">
        <v>8331</v>
      </c>
      <c r="I4936" t="s">
        <v>32</v>
      </c>
      <c r="J4936" s="1">
        <v>44717</v>
      </c>
      <c r="K4936">
        <v>79</v>
      </c>
      <c r="L4936" t="s">
        <v>64</v>
      </c>
      <c r="M4936" s="1"/>
    </row>
    <row r="4937" spans="1:13" x14ac:dyDescent="0.35">
      <c r="A4937">
        <v>4936</v>
      </c>
      <c r="B4937" t="s">
        <v>10204</v>
      </c>
      <c r="C4937" t="s">
        <v>4671</v>
      </c>
      <c r="D4937" t="s">
        <v>15</v>
      </c>
      <c r="E4937" t="s">
        <v>16</v>
      </c>
      <c r="F4937">
        <v>30</v>
      </c>
      <c r="G4937" t="s">
        <v>10205</v>
      </c>
      <c r="H4937" t="s">
        <v>4915</v>
      </c>
      <c r="I4937" t="s">
        <v>32</v>
      </c>
      <c r="J4937" s="1">
        <v>44743</v>
      </c>
      <c r="K4937">
        <v>100</v>
      </c>
      <c r="L4937" t="s">
        <v>159</v>
      </c>
      <c r="M4937" s="1"/>
    </row>
    <row r="4938" spans="1:13" x14ac:dyDescent="0.35">
      <c r="A4938">
        <v>4937</v>
      </c>
      <c r="B4938" t="s">
        <v>9096</v>
      </c>
      <c r="C4938" t="s">
        <v>6971</v>
      </c>
      <c r="D4938" t="s">
        <v>41</v>
      </c>
      <c r="E4938" t="s">
        <v>16</v>
      </c>
      <c r="F4938">
        <v>60</v>
      </c>
      <c r="G4938" t="s">
        <v>10206</v>
      </c>
      <c r="H4938" t="s">
        <v>2799</v>
      </c>
      <c r="I4938" t="s">
        <v>32</v>
      </c>
      <c r="J4938" s="1">
        <v>44835</v>
      </c>
      <c r="K4938">
        <v>94</v>
      </c>
      <c r="L4938" t="s">
        <v>159</v>
      </c>
      <c r="M4938" s="1"/>
    </row>
    <row r="4939" spans="1:13" x14ac:dyDescent="0.35">
      <c r="A4939">
        <v>4938</v>
      </c>
      <c r="B4939" t="s">
        <v>8091</v>
      </c>
      <c r="C4939" t="s">
        <v>5323</v>
      </c>
      <c r="D4939" t="s">
        <v>15</v>
      </c>
      <c r="E4939" t="s">
        <v>16</v>
      </c>
      <c r="F4939">
        <v>30</v>
      </c>
      <c r="G4939" t="s">
        <v>10207</v>
      </c>
      <c r="H4939" t="s">
        <v>5108</v>
      </c>
      <c r="I4939" t="s">
        <v>38</v>
      </c>
      <c r="J4939" s="1">
        <v>43832</v>
      </c>
      <c r="K4939">
        <v>13</v>
      </c>
      <c r="L4939" t="s">
        <v>70</v>
      </c>
      <c r="M4939" s="1"/>
    </row>
    <row r="4940" spans="1:13" x14ac:dyDescent="0.35">
      <c r="A4940">
        <v>4939</v>
      </c>
      <c r="B4940" t="s">
        <v>10208</v>
      </c>
      <c r="C4940" t="s">
        <v>61</v>
      </c>
      <c r="D4940" t="s">
        <v>15</v>
      </c>
      <c r="E4940" t="s">
        <v>16</v>
      </c>
      <c r="F4940">
        <v>90</v>
      </c>
      <c r="G4940" t="s">
        <v>10209</v>
      </c>
      <c r="H4940" t="s">
        <v>5714</v>
      </c>
      <c r="I4940" t="s">
        <v>187</v>
      </c>
      <c r="J4940" s="1">
        <v>44629</v>
      </c>
      <c r="K4940">
        <v>59</v>
      </c>
      <c r="L4940" t="s">
        <v>159</v>
      </c>
      <c r="M4940" s="1"/>
    </row>
    <row r="4941" spans="1:13" x14ac:dyDescent="0.35">
      <c r="A4941">
        <v>4940</v>
      </c>
      <c r="B4941" t="s">
        <v>6251</v>
      </c>
      <c r="C4941" t="s">
        <v>2611</v>
      </c>
      <c r="D4941" t="s">
        <v>15</v>
      </c>
      <c r="E4941" t="s">
        <v>16</v>
      </c>
      <c r="F4941">
        <v>30</v>
      </c>
      <c r="G4941" t="s">
        <v>10210</v>
      </c>
      <c r="H4941" t="s">
        <v>498</v>
      </c>
      <c r="I4941" t="s">
        <v>32</v>
      </c>
      <c r="J4941" s="1">
        <v>43859</v>
      </c>
      <c r="K4941">
        <v>78</v>
      </c>
      <c r="L4941" t="s">
        <v>80</v>
      </c>
      <c r="M4941" s="1"/>
    </row>
    <row r="4942" spans="1:13" x14ac:dyDescent="0.35">
      <c r="A4942">
        <v>4941</v>
      </c>
      <c r="B4942" t="s">
        <v>2580</v>
      </c>
      <c r="C4942" t="s">
        <v>3454</v>
      </c>
      <c r="D4942" t="s">
        <v>15</v>
      </c>
      <c r="E4942" t="s">
        <v>16</v>
      </c>
      <c r="F4942">
        <v>60</v>
      </c>
      <c r="G4942" t="s">
        <v>10211</v>
      </c>
      <c r="H4942" t="s">
        <v>6621</v>
      </c>
      <c r="I4942" t="s">
        <v>38</v>
      </c>
      <c r="J4942" s="1">
        <v>44572</v>
      </c>
      <c r="K4942">
        <v>19</v>
      </c>
      <c r="L4942" t="s">
        <v>64</v>
      </c>
      <c r="M4942" s="1"/>
    </row>
    <row r="4943" spans="1:13" x14ac:dyDescent="0.35">
      <c r="A4943">
        <v>4942</v>
      </c>
      <c r="B4943" t="s">
        <v>4159</v>
      </c>
      <c r="C4943" t="s">
        <v>3301</v>
      </c>
      <c r="D4943" t="s">
        <v>15</v>
      </c>
      <c r="E4943" t="s">
        <v>16</v>
      </c>
      <c r="F4943">
        <v>30</v>
      </c>
      <c r="G4943" t="s">
        <v>10212</v>
      </c>
      <c r="H4943" t="s">
        <v>1119</v>
      </c>
      <c r="I4943" t="s">
        <v>240</v>
      </c>
      <c r="J4943" s="1">
        <v>43853</v>
      </c>
      <c r="K4943">
        <v>75</v>
      </c>
      <c r="L4943" t="s">
        <v>45</v>
      </c>
      <c r="M4943" s="1"/>
    </row>
    <row r="4944" spans="1:13" x14ac:dyDescent="0.35">
      <c r="A4944">
        <v>4943</v>
      </c>
      <c r="B4944" t="s">
        <v>10213</v>
      </c>
      <c r="C4944" t="s">
        <v>107</v>
      </c>
      <c r="D4944" t="s">
        <v>51</v>
      </c>
      <c r="E4944" t="s">
        <v>16</v>
      </c>
      <c r="F4944">
        <v>60</v>
      </c>
      <c r="G4944" t="s">
        <v>10214</v>
      </c>
      <c r="H4944" t="s">
        <v>730</v>
      </c>
      <c r="I4944" t="s">
        <v>187</v>
      </c>
      <c r="J4944" s="1">
        <v>44620</v>
      </c>
      <c r="K4944">
        <v>58</v>
      </c>
      <c r="L4944" t="s">
        <v>101</v>
      </c>
      <c r="M4944" s="1"/>
    </row>
    <row r="4945" spans="1:13" x14ac:dyDescent="0.35">
      <c r="A4945">
        <v>4944</v>
      </c>
      <c r="B4945" t="s">
        <v>2300</v>
      </c>
      <c r="C4945" t="s">
        <v>10215</v>
      </c>
      <c r="D4945" t="s">
        <v>51</v>
      </c>
      <c r="E4945" t="s">
        <v>16</v>
      </c>
      <c r="F4945">
        <v>60</v>
      </c>
      <c r="G4945" t="s">
        <v>10216</v>
      </c>
      <c r="H4945" t="s">
        <v>2587</v>
      </c>
      <c r="I4945" t="s">
        <v>124</v>
      </c>
      <c r="J4945" s="1">
        <v>44828</v>
      </c>
      <c r="K4945">
        <v>87</v>
      </c>
      <c r="L4945" t="s">
        <v>20</v>
      </c>
      <c r="M4945" s="1"/>
    </row>
    <row r="4946" spans="1:13" x14ac:dyDescent="0.35">
      <c r="A4946">
        <v>4945</v>
      </c>
      <c r="B4946" t="s">
        <v>3117</v>
      </c>
      <c r="C4946" t="s">
        <v>5084</v>
      </c>
      <c r="D4946" t="s">
        <v>28</v>
      </c>
      <c r="E4946" t="s">
        <v>29</v>
      </c>
      <c r="F4946">
        <v>90</v>
      </c>
      <c r="G4946" t="s">
        <v>10217</v>
      </c>
      <c r="H4946" t="s">
        <v>750</v>
      </c>
      <c r="I4946" t="s">
        <v>25</v>
      </c>
      <c r="J4946" s="1">
        <v>44623</v>
      </c>
      <c r="K4946">
        <v>18</v>
      </c>
      <c r="L4946" t="s">
        <v>101</v>
      </c>
      <c r="M4946" s="1"/>
    </row>
    <row r="4947" spans="1:13" x14ac:dyDescent="0.35">
      <c r="A4947">
        <v>4946</v>
      </c>
      <c r="B4947" t="s">
        <v>1849</v>
      </c>
      <c r="C4947" t="s">
        <v>3965</v>
      </c>
      <c r="D4947" t="s">
        <v>51</v>
      </c>
      <c r="E4947" t="s">
        <v>16</v>
      </c>
      <c r="F4947">
        <v>90</v>
      </c>
      <c r="G4947" t="s">
        <v>10218</v>
      </c>
      <c r="H4947" t="s">
        <v>2123</v>
      </c>
      <c r="I4947" t="s">
        <v>187</v>
      </c>
      <c r="J4947" s="1">
        <v>44621</v>
      </c>
      <c r="K4947">
        <v>104</v>
      </c>
      <c r="L4947" t="s">
        <v>39</v>
      </c>
      <c r="M4947" s="1"/>
    </row>
    <row r="4948" spans="1:13" x14ac:dyDescent="0.35">
      <c r="A4948">
        <v>4947</v>
      </c>
      <c r="B4948" t="s">
        <v>2197</v>
      </c>
      <c r="C4948" t="s">
        <v>2449</v>
      </c>
      <c r="D4948" t="s">
        <v>28</v>
      </c>
      <c r="E4948" t="s">
        <v>29</v>
      </c>
      <c r="F4948">
        <v>60</v>
      </c>
      <c r="G4948" t="s">
        <v>10219</v>
      </c>
      <c r="H4948" t="s">
        <v>6687</v>
      </c>
      <c r="I4948" t="s">
        <v>32</v>
      </c>
      <c r="J4948" s="1">
        <v>44386</v>
      </c>
      <c r="K4948">
        <v>79</v>
      </c>
      <c r="L4948" t="s">
        <v>80</v>
      </c>
      <c r="M4948" s="1"/>
    </row>
    <row r="4949" spans="1:13" x14ac:dyDescent="0.35">
      <c r="A4949">
        <v>4948</v>
      </c>
      <c r="B4949" t="s">
        <v>10220</v>
      </c>
      <c r="C4949" t="s">
        <v>348</v>
      </c>
      <c r="D4949" t="s">
        <v>15</v>
      </c>
      <c r="E4949" t="s">
        <v>16</v>
      </c>
      <c r="F4949">
        <v>30</v>
      </c>
      <c r="G4949" t="s">
        <v>10221</v>
      </c>
      <c r="H4949" t="s">
        <v>3157</v>
      </c>
      <c r="I4949" t="s">
        <v>32</v>
      </c>
      <c r="J4949" s="1">
        <v>44395</v>
      </c>
      <c r="K4949">
        <v>40</v>
      </c>
      <c r="L4949" t="s">
        <v>159</v>
      </c>
      <c r="M4949" s="1"/>
    </row>
    <row r="4950" spans="1:13" x14ac:dyDescent="0.35">
      <c r="A4950">
        <v>4949</v>
      </c>
      <c r="B4950" t="s">
        <v>9030</v>
      </c>
      <c r="C4950" t="s">
        <v>672</v>
      </c>
      <c r="D4950" t="s">
        <v>51</v>
      </c>
      <c r="E4950" t="s">
        <v>16</v>
      </c>
      <c r="F4950">
        <v>90</v>
      </c>
      <c r="G4950" t="s">
        <v>10222</v>
      </c>
      <c r="H4950" t="s">
        <v>3365</v>
      </c>
      <c r="I4950" t="s">
        <v>146</v>
      </c>
      <c r="J4950" s="1">
        <v>44290</v>
      </c>
      <c r="K4950">
        <v>52</v>
      </c>
      <c r="L4950" t="s">
        <v>39</v>
      </c>
      <c r="M4950" s="1"/>
    </row>
    <row r="4951" spans="1:13" x14ac:dyDescent="0.35">
      <c r="A4951">
        <v>4950</v>
      </c>
      <c r="B4951" t="s">
        <v>10223</v>
      </c>
      <c r="C4951" t="s">
        <v>10224</v>
      </c>
      <c r="D4951" t="s">
        <v>51</v>
      </c>
      <c r="E4951" t="s">
        <v>16</v>
      </c>
      <c r="F4951">
        <v>30</v>
      </c>
      <c r="G4951" t="s">
        <v>10225</v>
      </c>
      <c r="H4951" t="s">
        <v>2084</v>
      </c>
      <c r="I4951" t="s">
        <v>294</v>
      </c>
      <c r="J4951" s="1">
        <v>44743</v>
      </c>
      <c r="K4951">
        <v>98</v>
      </c>
      <c r="L4951" t="s">
        <v>45</v>
      </c>
      <c r="M4951" s="1"/>
    </row>
    <row r="4952" spans="1:13" x14ac:dyDescent="0.35">
      <c r="A4952">
        <v>4951</v>
      </c>
      <c r="B4952" t="s">
        <v>463</v>
      </c>
      <c r="C4952" t="s">
        <v>7684</v>
      </c>
      <c r="D4952" t="s">
        <v>41</v>
      </c>
      <c r="E4952" t="s">
        <v>16</v>
      </c>
      <c r="F4952">
        <v>90</v>
      </c>
      <c r="G4952" t="s">
        <v>10226</v>
      </c>
      <c r="H4952" t="s">
        <v>2066</v>
      </c>
      <c r="I4952" t="s">
        <v>294</v>
      </c>
      <c r="J4952" s="1">
        <v>44277</v>
      </c>
      <c r="K4952">
        <v>75</v>
      </c>
      <c r="L4952" t="s">
        <v>159</v>
      </c>
      <c r="M4952" s="1"/>
    </row>
    <row r="4953" spans="1:13" x14ac:dyDescent="0.35">
      <c r="A4953">
        <v>4952</v>
      </c>
      <c r="B4953" t="s">
        <v>10227</v>
      </c>
      <c r="C4953" t="s">
        <v>2813</v>
      </c>
      <c r="D4953" t="s">
        <v>51</v>
      </c>
      <c r="E4953" t="s">
        <v>16</v>
      </c>
      <c r="F4953">
        <v>30</v>
      </c>
      <c r="G4953" t="s">
        <v>10228</v>
      </c>
      <c r="H4953" t="s">
        <v>3579</v>
      </c>
      <c r="I4953" t="s">
        <v>1576</v>
      </c>
      <c r="J4953" s="1">
        <v>43868</v>
      </c>
      <c r="K4953">
        <v>51</v>
      </c>
      <c r="L4953" t="s">
        <v>101</v>
      </c>
      <c r="M4953" s="1"/>
    </row>
    <row r="4954" spans="1:13" x14ac:dyDescent="0.35">
      <c r="A4954">
        <v>4953</v>
      </c>
      <c r="B4954" t="s">
        <v>7821</v>
      </c>
      <c r="C4954" t="s">
        <v>4635</v>
      </c>
      <c r="D4954" t="s">
        <v>15</v>
      </c>
      <c r="E4954" t="s">
        <v>16</v>
      </c>
      <c r="F4954">
        <v>60</v>
      </c>
      <c r="G4954" t="s">
        <v>10229</v>
      </c>
      <c r="H4954" t="s">
        <v>3724</v>
      </c>
      <c r="I4954" t="s">
        <v>1078</v>
      </c>
      <c r="J4954" s="1">
        <v>44744</v>
      </c>
      <c r="K4954">
        <v>40</v>
      </c>
      <c r="L4954" t="s">
        <v>20</v>
      </c>
      <c r="M4954" s="1"/>
    </row>
    <row r="4955" spans="1:13" x14ac:dyDescent="0.35">
      <c r="A4955">
        <v>4954</v>
      </c>
      <c r="B4955" t="s">
        <v>1877</v>
      </c>
      <c r="C4955" t="s">
        <v>9715</v>
      </c>
      <c r="D4955" t="s">
        <v>28</v>
      </c>
      <c r="E4955" t="s">
        <v>29</v>
      </c>
      <c r="F4955">
        <v>30</v>
      </c>
      <c r="G4955" t="s">
        <v>10230</v>
      </c>
      <c r="H4955" t="s">
        <v>9286</v>
      </c>
      <c r="I4955" t="s">
        <v>178</v>
      </c>
      <c r="J4955" s="1">
        <v>44203</v>
      </c>
      <c r="K4955">
        <v>63</v>
      </c>
      <c r="L4955" t="s">
        <v>101</v>
      </c>
      <c r="M4955" s="1"/>
    </row>
    <row r="4956" spans="1:13" x14ac:dyDescent="0.35">
      <c r="A4956">
        <v>4955</v>
      </c>
      <c r="B4956" t="s">
        <v>10231</v>
      </c>
      <c r="C4956" t="s">
        <v>1410</v>
      </c>
      <c r="D4956" t="s">
        <v>41</v>
      </c>
      <c r="E4956" t="s">
        <v>16</v>
      </c>
      <c r="F4956">
        <v>90</v>
      </c>
      <c r="G4956" t="s">
        <v>10232</v>
      </c>
      <c r="H4956" t="s">
        <v>350</v>
      </c>
      <c r="I4956" t="s">
        <v>25</v>
      </c>
      <c r="J4956" s="1">
        <v>43947</v>
      </c>
      <c r="K4956">
        <v>4</v>
      </c>
      <c r="L4956" t="s">
        <v>33</v>
      </c>
      <c r="M4956" s="1"/>
    </row>
    <row r="4957" spans="1:13" x14ac:dyDescent="0.35">
      <c r="A4957">
        <v>4956</v>
      </c>
      <c r="B4957" t="s">
        <v>10233</v>
      </c>
      <c r="C4957" t="s">
        <v>816</v>
      </c>
      <c r="D4957" t="s">
        <v>28</v>
      </c>
      <c r="E4957" t="s">
        <v>29</v>
      </c>
      <c r="F4957">
        <v>60</v>
      </c>
      <c r="G4957" t="s">
        <v>10234</v>
      </c>
      <c r="H4957" t="s">
        <v>6312</v>
      </c>
      <c r="I4957" t="s">
        <v>173</v>
      </c>
      <c r="J4957" s="1">
        <v>43946</v>
      </c>
      <c r="K4957">
        <v>36</v>
      </c>
      <c r="L4957" t="s">
        <v>70</v>
      </c>
      <c r="M4957" s="1"/>
    </row>
    <row r="4958" spans="1:13" x14ac:dyDescent="0.35">
      <c r="A4958">
        <v>4957</v>
      </c>
      <c r="B4958" t="s">
        <v>8785</v>
      </c>
      <c r="C4958" t="s">
        <v>795</v>
      </c>
      <c r="D4958" t="s">
        <v>51</v>
      </c>
      <c r="E4958" t="s">
        <v>16</v>
      </c>
      <c r="F4958">
        <v>90</v>
      </c>
      <c r="G4958" t="s">
        <v>10235</v>
      </c>
      <c r="H4958" t="s">
        <v>2311</v>
      </c>
      <c r="I4958" t="s">
        <v>32</v>
      </c>
      <c r="J4958" s="1">
        <v>43924</v>
      </c>
      <c r="K4958">
        <v>80</v>
      </c>
      <c r="L4958" t="s">
        <v>20</v>
      </c>
      <c r="M4958" s="1"/>
    </row>
    <row r="4959" spans="1:13" x14ac:dyDescent="0.35">
      <c r="A4959">
        <v>4958</v>
      </c>
      <c r="B4959" t="s">
        <v>10236</v>
      </c>
      <c r="C4959" t="s">
        <v>1654</v>
      </c>
      <c r="D4959" t="s">
        <v>51</v>
      </c>
      <c r="E4959" t="s">
        <v>16</v>
      </c>
      <c r="F4959">
        <v>90</v>
      </c>
      <c r="G4959" t="s">
        <v>10237</v>
      </c>
      <c r="H4959" t="s">
        <v>1168</v>
      </c>
      <c r="I4959" t="s">
        <v>32</v>
      </c>
      <c r="J4959" s="1">
        <v>43888</v>
      </c>
      <c r="K4959">
        <v>61</v>
      </c>
      <c r="L4959" t="s">
        <v>64</v>
      </c>
      <c r="M4959" s="1"/>
    </row>
    <row r="4960" spans="1:13" x14ac:dyDescent="0.35">
      <c r="A4960">
        <v>4959</v>
      </c>
      <c r="B4960" t="s">
        <v>10238</v>
      </c>
      <c r="C4960" t="s">
        <v>3251</v>
      </c>
      <c r="D4960" t="s">
        <v>28</v>
      </c>
      <c r="E4960" t="s">
        <v>29</v>
      </c>
      <c r="F4960">
        <v>60</v>
      </c>
      <c r="G4960" t="s">
        <v>10239</v>
      </c>
      <c r="H4960" t="s">
        <v>5170</v>
      </c>
      <c r="I4960" t="s">
        <v>294</v>
      </c>
      <c r="J4960" s="1">
        <v>44004</v>
      </c>
      <c r="K4960">
        <v>6</v>
      </c>
      <c r="L4960" t="s">
        <v>70</v>
      </c>
      <c r="M4960" s="1"/>
    </row>
    <row r="4961" spans="1:13" x14ac:dyDescent="0.35">
      <c r="A4961">
        <v>4960</v>
      </c>
      <c r="B4961" t="s">
        <v>10240</v>
      </c>
      <c r="D4961" t="s">
        <v>92</v>
      </c>
      <c r="E4961" t="s">
        <v>16</v>
      </c>
      <c r="F4961">
        <v>90</v>
      </c>
      <c r="G4961" t="s">
        <v>10241</v>
      </c>
      <c r="H4961" t="s">
        <v>1548</v>
      </c>
      <c r="I4961" t="s">
        <v>1549</v>
      </c>
      <c r="J4961" s="1">
        <v>44008</v>
      </c>
      <c r="K4961">
        <v>72</v>
      </c>
      <c r="L4961" t="s">
        <v>159</v>
      </c>
      <c r="M4961" s="1"/>
    </row>
    <row r="4962" spans="1:13" x14ac:dyDescent="0.35">
      <c r="A4962">
        <v>4961</v>
      </c>
      <c r="B4962" t="s">
        <v>5695</v>
      </c>
      <c r="C4962" t="s">
        <v>7398</v>
      </c>
      <c r="D4962" t="s">
        <v>28</v>
      </c>
      <c r="E4962" t="s">
        <v>29</v>
      </c>
      <c r="F4962">
        <v>90</v>
      </c>
      <c r="G4962" t="s">
        <v>10242</v>
      </c>
      <c r="H4962" t="s">
        <v>5867</v>
      </c>
      <c r="I4962" t="s">
        <v>32</v>
      </c>
      <c r="J4962" s="1">
        <v>44508</v>
      </c>
      <c r="K4962">
        <v>17</v>
      </c>
      <c r="L4962" t="s">
        <v>45</v>
      </c>
      <c r="M4962" s="1"/>
    </row>
    <row r="4963" spans="1:13" x14ac:dyDescent="0.35">
      <c r="A4963">
        <v>4962</v>
      </c>
      <c r="B4963" t="s">
        <v>5571</v>
      </c>
      <c r="C4963" t="s">
        <v>6776</v>
      </c>
      <c r="D4963" t="s">
        <v>15</v>
      </c>
      <c r="E4963" t="s">
        <v>16</v>
      </c>
      <c r="F4963">
        <v>90</v>
      </c>
      <c r="G4963" t="s">
        <v>10243</v>
      </c>
      <c r="H4963" t="s">
        <v>1601</v>
      </c>
      <c r="I4963" t="s">
        <v>32</v>
      </c>
      <c r="J4963" s="1">
        <v>44741</v>
      </c>
      <c r="K4963">
        <v>43</v>
      </c>
      <c r="L4963" t="s">
        <v>70</v>
      </c>
      <c r="M4963" s="1"/>
    </row>
    <row r="4964" spans="1:13" x14ac:dyDescent="0.35">
      <c r="A4964">
        <v>4963</v>
      </c>
      <c r="B4964" t="s">
        <v>10244</v>
      </c>
      <c r="C4964" t="s">
        <v>348</v>
      </c>
      <c r="D4964" t="s">
        <v>92</v>
      </c>
      <c r="E4964" t="s">
        <v>16</v>
      </c>
      <c r="F4964">
        <v>60</v>
      </c>
      <c r="G4964" t="s">
        <v>10245</v>
      </c>
      <c r="H4964" t="s">
        <v>5711</v>
      </c>
      <c r="I4964" t="s">
        <v>25</v>
      </c>
      <c r="J4964" s="1">
        <v>44133</v>
      </c>
      <c r="K4964">
        <v>61</v>
      </c>
      <c r="L4964" t="s">
        <v>159</v>
      </c>
      <c r="M4964" s="1"/>
    </row>
    <row r="4965" spans="1:13" x14ac:dyDescent="0.35">
      <c r="A4965">
        <v>4964</v>
      </c>
      <c r="B4965" t="s">
        <v>4509</v>
      </c>
      <c r="C4965" t="s">
        <v>86</v>
      </c>
      <c r="D4965" t="s">
        <v>28</v>
      </c>
      <c r="E4965" t="s">
        <v>29</v>
      </c>
      <c r="F4965">
        <v>90</v>
      </c>
      <c r="G4965" t="s">
        <v>10246</v>
      </c>
      <c r="H4965" t="s">
        <v>5007</v>
      </c>
      <c r="I4965" t="s">
        <v>89</v>
      </c>
      <c r="J4965" s="1">
        <v>44662</v>
      </c>
      <c r="K4965">
        <v>104</v>
      </c>
      <c r="L4965" t="s">
        <v>45</v>
      </c>
      <c r="M4965" s="1"/>
    </row>
    <row r="4966" spans="1:13" x14ac:dyDescent="0.35">
      <c r="A4966">
        <v>4965</v>
      </c>
      <c r="B4966" t="s">
        <v>7340</v>
      </c>
      <c r="C4966" t="s">
        <v>6845</v>
      </c>
      <c r="D4966" t="s">
        <v>28</v>
      </c>
      <c r="E4966" t="s">
        <v>29</v>
      </c>
      <c r="F4966">
        <v>30</v>
      </c>
      <c r="G4966" t="s">
        <v>10247</v>
      </c>
      <c r="H4966" t="s">
        <v>9022</v>
      </c>
      <c r="I4966" t="s">
        <v>187</v>
      </c>
      <c r="J4966" s="1">
        <v>44646</v>
      </c>
      <c r="K4966">
        <v>91</v>
      </c>
      <c r="L4966" t="s">
        <v>54</v>
      </c>
      <c r="M4966" s="1"/>
    </row>
    <row r="4967" spans="1:13" x14ac:dyDescent="0.35">
      <c r="A4967">
        <v>4966</v>
      </c>
      <c r="B4967" t="s">
        <v>1058</v>
      </c>
      <c r="C4967" t="s">
        <v>1307</v>
      </c>
      <c r="D4967" t="s">
        <v>28</v>
      </c>
      <c r="E4967" t="s">
        <v>29</v>
      </c>
      <c r="F4967">
        <v>90</v>
      </c>
      <c r="G4967" t="s">
        <v>10248</v>
      </c>
      <c r="H4967" t="s">
        <v>1103</v>
      </c>
      <c r="I4967" t="s">
        <v>25</v>
      </c>
      <c r="J4967" s="1">
        <v>44912</v>
      </c>
      <c r="K4967">
        <v>69</v>
      </c>
      <c r="L4967" t="s">
        <v>39</v>
      </c>
      <c r="M4967" s="1"/>
    </row>
    <row r="4968" spans="1:13" x14ac:dyDescent="0.35">
      <c r="A4968">
        <v>4967</v>
      </c>
      <c r="B4968" t="s">
        <v>10249</v>
      </c>
      <c r="C4968" t="s">
        <v>2505</v>
      </c>
      <c r="D4968" t="s">
        <v>51</v>
      </c>
      <c r="E4968" t="s">
        <v>16</v>
      </c>
      <c r="F4968">
        <v>60</v>
      </c>
      <c r="G4968" t="s">
        <v>10248</v>
      </c>
      <c r="H4968" t="s">
        <v>924</v>
      </c>
      <c r="I4968" t="s">
        <v>32</v>
      </c>
      <c r="J4968" s="1">
        <v>43926</v>
      </c>
      <c r="K4968">
        <v>54</v>
      </c>
      <c r="L4968" t="s">
        <v>64</v>
      </c>
      <c r="M4968" s="1"/>
    </row>
    <row r="4969" spans="1:13" x14ac:dyDescent="0.35">
      <c r="A4969">
        <v>4968</v>
      </c>
      <c r="B4969" t="s">
        <v>10250</v>
      </c>
      <c r="C4969" t="s">
        <v>2980</v>
      </c>
      <c r="D4969" t="s">
        <v>51</v>
      </c>
      <c r="E4969" t="s">
        <v>16</v>
      </c>
      <c r="F4969">
        <v>60</v>
      </c>
      <c r="G4969" t="s">
        <v>10251</v>
      </c>
      <c r="H4969" t="s">
        <v>1477</v>
      </c>
      <c r="I4969" t="s">
        <v>1478</v>
      </c>
      <c r="J4969" s="1">
        <v>44067</v>
      </c>
      <c r="K4969">
        <v>58</v>
      </c>
      <c r="L4969" t="s">
        <v>54</v>
      </c>
      <c r="M4969" s="1"/>
    </row>
    <row r="4970" spans="1:13" x14ac:dyDescent="0.35">
      <c r="A4970">
        <v>4969</v>
      </c>
      <c r="B4970" t="s">
        <v>7418</v>
      </c>
      <c r="C4970" t="s">
        <v>3265</v>
      </c>
      <c r="D4970" t="s">
        <v>28</v>
      </c>
      <c r="E4970" t="s">
        <v>29</v>
      </c>
      <c r="F4970">
        <v>30</v>
      </c>
      <c r="G4970" t="s">
        <v>10252</v>
      </c>
      <c r="H4970" t="s">
        <v>4330</v>
      </c>
      <c r="I4970" t="s">
        <v>187</v>
      </c>
      <c r="J4970" s="1">
        <v>43958</v>
      </c>
      <c r="K4970">
        <v>2</v>
      </c>
      <c r="L4970" t="s">
        <v>33</v>
      </c>
      <c r="M4970" s="1"/>
    </row>
    <row r="4971" spans="1:13" x14ac:dyDescent="0.35">
      <c r="A4971">
        <v>4970</v>
      </c>
      <c r="B4971" t="s">
        <v>2866</v>
      </c>
      <c r="C4971" t="s">
        <v>1581</v>
      </c>
      <c r="D4971" t="s">
        <v>28</v>
      </c>
      <c r="E4971" t="s">
        <v>3565</v>
      </c>
      <c r="F4971">
        <v>90</v>
      </c>
      <c r="G4971" t="s">
        <v>10253</v>
      </c>
      <c r="H4971" t="s">
        <v>74</v>
      </c>
      <c r="I4971" t="s">
        <v>32</v>
      </c>
      <c r="J4971" s="1">
        <v>44340</v>
      </c>
      <c r="K4971">
        <v>13</v>
      </c>
      <c r="L4971" t="s">
        <v>54</v>
      </c>
      <c r="M4971" s="1"/>
    </row>
    <row r="4972" spans="1:13" x14ac:dyDescent="0.35">
      <c r="A4972">
        <v>4971</v>
      </c>
      <c r="B4972" t="s">
        <v>10254</v>
      </c>
      <c r="C4972" t="s">
        <v>1853</v>
      </c>
      <c r="D4972" t="s">
        <v>15</v>
      </c>
      <c r="E4972" t="s">
        <v>16</v>
      </c>
      <c r="F4972">
        <v>60</v>
      </c>
      <c r="G4972" t="s">
        <v>10255</v>
      </c>
      <c r="H4972" t="s">
        <v>8155</v>
      </c>
      <c r="I4972" t="s">
        <v>32</v>
      </c>
      <c r="J4972" s="1">
        <v>44610</v>
      </c>
      <c r="K4972">
        <v>10</v>
      </c>
      <c r="L4972" t="s">
        <v>101</v>
      </c>
      <c r="M4972" s="1"/>
    </row>
    <row r="4973" spans="1:13" x14ac:dyDescent="0.35">
      <c r="A4973">
        <v>4972</v>
      </c>
      <c r="B4973" t="s">
        <v>5380</v>
      </c>
      <c r="C4973" t="s">
        <v>9600</v>
      </c>
      <c r="D4973" t="s">
        <v>51</v>
      </c>
      <c r="E4973" t="s">
        <v>16</v>
      </c>
      <c r="F4973">
        <v>90</v>
      </c>
      <c r="G4973" t="s">
        <v>10256</v>
      </c>
      <c r="H4973" t="s">
        <v>1977</v>
      </c>
      <c r="I4973" t="s">
        <v>124</v>
      </c>
      <c r="J4973" s="1">
        <v>44779</v>
      </c>
      <c r="K4973">
        <v>29</v>
      </c>
      <c r="L4973" t="s">
        <v>64</v>
      </c>
      <c r="M4973" s="1"/>
    </row>
    <row r="4974" spans="1:13" x14ac:dyDescent="0.35">
      <c r="A4974">
        <v>4973</v>
      </c>
      <c r="B4974" t="s">
        <v>683</v>
      </c>
      <c r="C4974" t="s">
        <v>5037</v>
      </c>
      <c r="D4974" t="s">
        <v>28</v>
      </c>
      <c r="E4974" t="s">
        <v>29</v>
      </c>
      <c r="F4974">
        <v>90</v>
      </c>
      <c r="G4974" t="s">
        <v>10257</v>
      </c>
      <c r="H4974" t="s">
        <v>1896</v>
      </c>
      <c r="I4974" t="s">
        <v>294</v>
      </c>
      <c r="J4974" s="1">
        <v>44539</v>
      </c>
      <c r="K4974">
        <v>61</v>
      </c>
      <c r="L4974" t="s">
        <v>64</v>
      </c>
      <c r="M4974" s="1"/>
    </row>
    <row r="4975" spans="1:13" x14ac:dyDescent="0.35">
      <c r="A4975">
        <v>4974</v>
      </c>
      <c r="B4975" t="s">
        <v>10258</v>
      </c>
      <c r="C4975" t="s">
        <v>2095</v>
      </c>
      <c r="D4975" t="s">
        <v>51</v>
      </c>
      <c r="E4975" t="s">
        <v>16</v>
      </c>
      <c r="F4975">
        <v>30</v>
      </c>
      <c r="G4975" t="s">
        <v>10259</v>
      </c>
      <c r="H4975" t="s">
        <v>1332</v>
      </c>
      <c r="I4975" t="s">
        <v>32</v>
      </c>
      <c r="J4975" s="1">
        <v>44836</v>
      </c>
      <c r="K4975">
        <v>51</v>
      </c>
      <c r="L4975" t="s">
        <v>54</v>
      </c>
      <c r="M4975" s="1"/>
    </row>
    <row r="4976" spans="1:13" x14ac:dyDescent="0.35">
      <c r="A4976">
        <v>4975</v>
      </c>
      <c r="B4976" t="s">
        <v>10260</v>
      </c>
      <c r="C4976" t="s">
        <v>1468</v>
      </c>
      <c r="D4976" t="s">
        <v>28</v>
      </c>
      <c r="E4976" t="s">
        <v>29</v>
      </c>
      <c r="F4976">
        <v>30</v>
      </c>
      <c r="G4976" t="s">
        <v>10261</v>
      </c>
      <c r="H4976" t="s">
        <v>2766</v>
      </c>
      <c r="I4976" t="s">
        <v>294</v>
      </c>
      <c r="J4976" s="1">
        <v>44001</v>
      </c>
      <c r="K4976">
        <v>47</v>
      </c>
      <c r="L4976" t="s">
        <v>20</v>
      </c>
      <c r="M4976" s="1"/>
    </row>
    <row r="4977" spans="1:13" x14ac:dyDescent="0.35">
      <c r="A4977">
        <v>4976</v>
      </c>
      <c r="B4977" t="s">
        <v>8288</v>
      </c>
      <c r="C4977" t="s">
        <v>6040</v>
      </c>
      <c r="D4977" t="s">
        <v>28</v>
      </c>
      <c r="E4977" t="s">
        <v>29</v>
      </c>
      <c r="F4977">
        <v>30</v>
      </c>
      <c r="G4977" t="s">
        <v>10262</v>
      </c>
      <c r="H4977" t="s">
        <v>7383</v>
      </c>
      <c r="I4977" t="s">
        <v>110</v>
      </c>
      <c r="J4977" s="1">
        <v>44314</v>
      </c>
      <c r="K4977">
        <v>2</v>
      </c>
      <c r="L4977" t="s">
        <v>39</v>
      </c>
      <c r="M4977" s="1"/>
    </row>
    <row r="4978" spans="1:13" x14ac:dyDescent="0.35">
      <c r="A4978">
        <v>4977</v>
      </c>
      <c r="B4978" t="s">
        <v>3483</v>
      </c>
      <c r="C4978" t="s">
        <v>6291</v>
      </c>
      <c r="D4978" t="s">
        <v>28</v>
      </c>
      <c r="E4978" t="s">
        <v>29</v>
      </c>
      <c r="F4978">
        <v>60</v>
      </c>
      <c r="G4978" t="s">
        <v>10262</v>
      </c>
      <c r="H4978" t="s">
        <v>2931</v>
      </c>
      <c r="I4978" t="s">
        <v>32</v>
      </c>
      <c r="J4978" s="1">
        <v>44816</v>
      </c>
      <c r="K4978">
        <v>100</v>
      </c>
      <c r="L4978" t="s">
        <v>159</v>
      </c>
      <c r="M4978" s="1"/>
    </row>
    <row r="4979" spans="1:13" x14ac:dyDescent="0.35">
      <c r="A4979">
        <v>4978</v>
      </c>
      <c r="B4979" t="s">
        <v>3073</v>
      </c>
      <c r="C4979" t="s">
        <v>6062</v>
      </c>
      <c r="D4979" t="s">
        <v>28</v>
      </c>
      <c r="E4979" t="s">
        <v>29</v>
      </c>
      <c r="F4979">
        <v>30</v>
      </c>
      <c r="G4979" t="s">
        <v>10263</v>
      </c>
      <c r="H4979" t="s">
        <v>1077</v>
      </c>
      <c r="I4979" t="s">
        <v>1078</v>
      </c>
      <c r="J4979" s="1">
        <v>44070</v>
      </c>
      <c r="K4979">
        <v>34</v>
      </c>
      <c r="L4979" t="s">
        <v>39</v>
      </c>
      <c r="M4979" s="1"/>
    </row>
    <row r="4980" spans="1:13" x14ac:dyDescent="0.35">
      <c r="A4980">
        <v>4979</v>
      </c>
      <c r="B4980" t="s">
        <v>6804</v>
      </c>
      <c r="C4980" t="s">
        <v>6044</v>
      </c>
      <c r="D4980" t="s">
        <v>28</v>
      </c>
      <c r="E4980" t="s">
        <v>29</v>
      </c>
      <c r="F4980">
        <v>60</v>
      </c>
      <c r="G4980" t="s">
        <v>10264</v>
      </c>
      <c r="H4980" t="s">
        <v>558</v>
      </c>
      <c r="I4980" t="s">
        <v>32</v>
      </c>
      <c r="J4980" s="1">
        <v>44678</v>
      </c>
      <c r="K4980">
        <v>23</v>
      </c>
      <c r="L4980" t="s">
        <v>45</v>
      </c>
      <c r="M4980" s="1"/>
    </row>
    <row r="4981" spans="1:13" x14ac:dyDescent="0.35">
      <c r="A4981">
        <v>4980</v>
      </c>
      <c r="B4981" t="s">
        <v>10265</v>
      </c>
      <c r="C4981" t="s">
        <v>906</v>
      </c>
      <c r="D4981" t="s">
        <v>15</v>
      </c>
      <c r="E4981" t="s">
        <v>16</v>
      </c>
      <c r="F4981">
        <v>30</v>
      </c>
      <c r="G4981" t="s">
        <v>10266</v>
      </c>
      <c r="H4981" t="s">
        <v>7056</v>
      </c>
      <c r="I4981" t="s">
        <v>95</v>
      </c>
      <c r="J4981" s="1">
        <v>43957</v>
      </c>
      <c r="K4981">
        <v>37</v>
      </c>
      <c r="L4981" t="s">
        <v>54</v>
      </c>
      <c r="M4981" s="1"/>
    </row>
    <row r="4982" spans="1:13" x14ac:dyDescent="0.35">
      <c r="A4982">
        <v>4981</v>
      </c>
      <c r="B4982" t="s">
        <v>3397</v>
      </c>
      <c r="C4982" t="s">
        <v>1783</v>
      </c>
      <c r="D4982" t="s">
        <v>28</v>
      </c>
      <c r="E4982" t="s">
        <v>29</v>
      </c>
      <c r="F4982">
        <v>60</v>
      </c>
      <c r="G4982" t="s">
        <v>10267</v>
      </c>
      <c r="H4982" t="s">
        <v>2583</v>
      </c>
      <c r="I4982" t="s">
        <v>32</v>
      </c>
      <c r="J4982" s="1">
        <v>44647</v>
      </c>
      <c r="K4982">
        <v>95</v>
      </c>
      <c r="L4982" t="s">
        <v>45</v>
      </c>
      <c r="M4982" s="1"/>
    </row>
    <row r="4983" spans="1:13" x14ac:dyDescent="0.35">
      <c r="A4983">
        <v>4982</v>
      </c>
      <c r="B4983" t="s">
        <v>10268</v>
      </c>
      <c r="C4983" t="s">
        <v>3262</v>
      </c>
      <c r="D4983" t="s">
        <v>51</v>
      </c>
      <c r="E4983" t="s">
        <v>16</v>
      </c>
      <c r="F4983">
        <v>60</v>
      </c>
      <c r="G4983" t="s">
        <v>10269</v>
      </c>
      <c r="H4983" t="s">
        <v>1519</v>
      </c>
      <c r="I4983" t="s">
        <v>32</v>
      </c>
      <c r="J4983" s="1">
        <v>44166</v>
      </c>
      <c r="K4983">
        <v>44</v>
      </c>
      <c r="L4983" t="s">
        <v>101</v>
      </c>
      <c r="M4983" s="1"/>
    </row>
    <row r="4984" spans="1:13" x14ac:dyDescent="0.35">
      <c r="A4984">
        <v>4983</v>
      </c>
      <c r="B4984" t="s">
        <v>10270</v>
      </c>
      <c r="C4984" t="s">
        <v>1044</v>
      </c>
      <c r="D4984" t="s">
        <v>51</v>
      </c>
      <c r="E4984" t="s">
        <v>16</v>
      </c>
      <c r="F4984">
        <v>30</v>
      </c>
      <c r="G4984" t="s">
        <v>10271</v>
      </c>
      <c r="H4984" t="s">
        <v>7777</v>
      </c>
      <c r="I4984" t="s">
        <v>32</v>
      </c>
      <c r="J4984" s="1">
        <v>44092</v>
      </c>
      <c r="K4984">
        <v>43</v>
      </c>
      <c r="L4984" t="s">
        <v>33</v>
      </c>
      <c r="M4984" s="1"/>
    </row>
    <row r="4985" spans="1:13" x14ac:dyDescent="0.35">
      <c r="A4985">
        <v>4984</v>
      </c>
      <c r="B4985" t="s">
        <v>10272</v>
      </c>
      <c r="C4985" t="s">
        <v>1774</v>
      </c>
      <c r="D4985" t="s">
        <v>621</v>
      </c>
      <c r="E4985" t="s">
        <v>29</v>
      </c>
      <c r="F4985">
        <v>90</v>
      </c>
      <c r="G4985" t="s">
        <v>10273</v>
      </c>
      <c r="H4985" t="s">
        <v>63</v>
      </c>
      <c r="I4985" t="s">
        <v>32</v>
      </c>
      <c r="J4985" s="1">
        <v>44042</v>
      </c>
      <c r="K4985">
        <v>8</v>
      </c>
      <c r="L4985" t="s">
        <v>20</v>
      </c>
      <c r="M4985" s="1"/>
    </row>
    <row r="4986" spans="1:13" x14ac:dyDescent="0.35">
      <c r="A4986">
        <v>4985</v>
      </c>
      <c r="B4986" t="s">
        <v>10274</v>
      </c>
      <c r="C4986" t="s">
        <v>453</v>
      </c>
      <c r="D4986" t="s">
        <v>15</v>
      </c>
      <c r="E4986" t="s">
        <v>16</v>
      </c>
      <c r="F4986">
        <v>90</v>
      </c>
      <c r="G4986" t="s">
        <v>10275</v>
      </c>
      <c r="H4986" t="s">
        <v>2105</v>
      </c>
      <c r="I4986" t="s">
        <v>110</v>
      </c>
      <c r="J4986" s="1">
        <v>44404</v>
      </c>
      <c r="K4986">
        <v>80</v>
      </c>
      <c r="L4986" t="s">
        <v>20</v>
      </c>
      <c r="M4986" s="1"/>
    </row>
    <row r="4987" spans="1:13" x14ac:dyDescent="0.35">
      <c r="A4987">
        <v>4986</v>
      </c>
      <c r="B4987" t="s">
        <v>1158</v>
      </c>
      <c r="C4987" t="s">
        <v>6812</v>
      </c>
      <c r="D4987" t="s">
        <v>28</v>
      </c>
      <c r="E4987" t="s">
        <v>29</v>
      </c>
      <c r="F4987">
        <v>30</v>
      </c>
      <c r="G4987" t="s">
        <v>10276</v>
      </c>
      <c r="H4987" t="s">
        <v>989</v>
      </c>
      <c r="I4987" t="s">
        <v>124</v>
      </c>
      <c r="J4987" s="1">
        <v>43940</v>
      </c>
      <c r="K4987">
        <v>70</v>
      </c>
      <c r="L4987" t="s">
        <v>70</v>
      </c>
      <c r="M4987" s="1"/>
    </row>
    <row r="4988" spans="1:13" x14ac:dyDescent="0.35">
      <c r="A4988">
        <v>4987</v>
      </c>
      <c r="B4988" t="s">
        <v>9683</v>
      </c>
      <c r="C4988" t="s">
        <v>10277</v>
      </c>
      <c r="D4988" t="s">
        <v>51</v>
      </c>
      <c r="E4988" t="s">
        <v>16</v>
      </c>
      <c r="F4988">
        <v>30</v>
      </c>
      <c r="G4988" t="s">
        <v>10278</v>
      </c>
      <c r="H4988" t="s">
        <v>818</v>
      </c>
      <c r="I4988" t="s">
        <v>819</v>
      </c>
      <c r="J4988" s="1">
        <v>44087</v>
      </c>
      <c r="K4988">
        <v>66</v>
      </c>
      <c r="L4988" t="s">
        <v>54</v>
      </c>
      <c r="M4988" s="1"/>
    </row>
    <row r="4989" spans="1:13" x14ac:dyDescent="0.35">
      <c r="A4989">
        <v>4988</v>
      </c>
      <c r="B4989" t="s">
        <v>10279</v>
      </c>
      <c r="C4989" t="s">
        <v>5583</v>
      </c>
      <c r="D4989" t="s">
        <v>51</v>
      </c>
      <c r="E4989" t="s">
        <v>5821</v>
      </c>
      <c r="F4989">
        <v>60</v>
      </c>
      <c r="G4989" t="s">
        <v>10278</v>
      </c>
      <c r="H4989" t="s">
        <v>8534</v>
      </c>
      <c r="I4989" t="s">
        <v>294</v>
      </c>
      <c r="J4989" s="1">
        <v>44612</v>
      </c>
      <c r="K4989">
        <v>92</v>
      </c>
      <c r="L4989" t="s">
        <v>64</v>
      </c>
      <c r="M4989" s="1"/>
    </row>
    <row r="4990" spans="1:13" x14ac:dyDescent="0.35">
      <c r="A4990">
        <v>4989</v>
      </c>
      <c r="B4990" t="s">
        <v>10280</v>
      </c>
      <c r="C4990" t="s">
        <v>161</v>
      </c>
      <c r="D4990" t="s">
        <v>51</v>
      </c>
      <c r="E4990" t="s">
        <v>16</v>
      </c>
      <c r="F4990">
        <v>30</v>
      </c>
      <c r="G4990" t="s">
        <v>10281</v>
      </c>
      <c r="H4990" t="s">
        <v>724</v>
      </c>
      <c r="I4990" t="s">
        <v>240</v>
      </c>
      <c r="J4990" s="1">
        <v>44365</v>
      </c>
      <c r="K4990">
        <v>73</v>
      </c>
      <c r="L4990" t="s">
        <v>80</v>
      </c>
      <c r="M4990" s="1"/>
    </row>
    <row r="4991" spans="1:13" x14ac:dyDescent="0.35">
      <c r="A4991">
        <v>4990</v>
      </c>
      <c r="B4991" t="s">
        <v>831</v>
      </c>
      <c r="C4991" t="s">
        <v>4732</v>
      </c>
      <c r="D4991" t="s">
        <v>92</v>
      </c>
      <c r="E4991" t="s">
        <v>29</v>
      </c>
      <c r="F4991">
        <v>60</v>
      </c>
      <c r="G4991" t="s">
        <v>10282</v>
      </c>
      <c r="H4991" t="s">
        <v>1018</v>
      </c>
      <c r="I4991" t="s">
        <v>294</v>
      </c>
      <c r="J4991" s="1">
        <v>44574</v>
      </c>
      <c r="K4991">
        <v>12</v>
      </c>
      <c r="L4991" t="s">
        <v>39</v>
      </c>
      <c r="M4991" s="1"/>
    </row>
    <row r="4992" spans="1:13" x14ac:dyDescent="0.35">
      <c r="A4992">
        <v>4991</v>
      </c>
      <c r="B4992" t="s">
        <v>1752</v>
      </c>
      <c r="C4992" t="s">
        <v>481</v>
      </c>
      <c r="D4992" t="s">
        <v>28</v>
      </c>
      <c r="E4992" t="s">
        <v>29</v>
      </c>
      <c r="F4992">
        <v>90</v>
      </c>
      <c r="G4992" t="s">
        <v>10283</v>
      </c>
      <c r="H4992" t="s">
        <v>1228</v>
      </c>
      <c r="I4992" t="s">
        <v>25</v>
      </c>
      <c r="J4992" s="1">
        <v>44306</v>
      </c>
      <c r="K4992">
        <v>27</v>
      </c>
      <c r="L4992" t="s">
        <v>80</v>
      </c>
      <c r="M4992" s="1"/>
    </row>
    <row r="4993" spans="1:13" x14ac:dyDescent="0.35">
      <c r="A4993">
        <v>4992</v>
      </c>
      <c r="B4993" t="s">
        <v>1752</v>
      </c>
      <c r="C4993" t="s">
        <v>481</v>
      </c>
      <c r="D4993" t="s">
        <v>28</v>
      </c>
      <c r="E4993" t="s">
        <v>29</v>
      </c>
      <c r="F4993">
        <v>90</v>
      </c>
      <c r="G4993" t="s">
        <v>10283</v>
      </c>
      <c r="H4993" t="s">
        <v>1228</v>
      </c>
      <c r="I4993" t="s">
        <v>25</v>
      </c>
      <c r="J4993" s="1">
        <v>44306</v>
      </c>
      <c r="K4993">
        <v>27</v>
      </c>
      <c r="L4993" t="s">
        <v>80</v>
      </c>
      <c r="M4993" s="1"/>
    </row>
    <row r="4994" spans="1:13" x14ac:dyDescent="0.35">
      <c r="A4994">
        <v>4993</v>
      </c>
      <c r="B4994" t="s">
        <v>9128</v>
      </c>
      <c r="C4994" t="s">
        <v>10284</v>
      </c>
      <c r="D4994" t="s">
        <v>51</v>
      </c>
      <c r="E4994" t="s">
        <v>16</v>
      </c>
      <c r="F4994">
        <v>90</v>
      </c>
      <c r="G4994" t="s">
        <v>10285</v>
      </c>
      <c r="H4994" t="s">
        <v>1269</v>
      </c>
      <c r="I4994" t="s">
        <v>187</v>
      </c>
      <c r="J4994" s="1">
        <v>43911</v>
      </c>
      <c r="K4994">
        <v>14</v>
      </c>
      <c r="L4994" t="s">
        <v>101</v>
      </c>
      <c r="M4994" s="1"/>
    </row>
    <row r="4995" spans="1:13" x14ac:dyDescent="0.35">
      <c r="A4995">
        <v>4994</v>
      </c>
      <c r="B4995" t="s">
        <v>10286</v>
      </c>
      <c r="C4995" t="s">
        <v>1765</v>
      </c>
      <c r="D4995" t="s">
        <v>51</v>
      </c>
      <c r="E4995" t="s">
        <v>16</v>
      </c>
      <c r="F4995">
        <v>60</v>
      </c>
      <c r="G4995" t="s">
        <v>10287</v>
      </c>
      <c r="H4995" t="s">
        <v>4849</v>
      </c>
      <c r="I4995" t="s">
        <v>294</v>
      </c>
      <c r="J4995" s="1">
        <v>43904</v>
      </c>
      <c r="K4995">
        <v>17</v>
      </c>
      <c r="L4995" t="s">
        <v>45</v>
      </c>
      <c r="M4995" s="1"/>
    </row>
    <row r="4996" spans="1:13" x14ac:dyDescent="0.35">
      <c r="A4996">
        <v>4995</v>
      </c>
      <c r="B4996" t="s">
        <v>10286</v>
      </c>
      <c r="C4996" t="s">
        <v>1765</v>
      </c>
      <c r="D4996" t="s">
        <v>51</v>
      </c>
      <c r="E4996" t="s">
        <v>16</v>
      </c>
      <c r="F4996">
        <v>60</v>
      </c>
      <c r="G4996" t="s">
        <v>10287</v>
      </c>
      <c r="H4996" t="s">
        <v>4849</v>
      </c>
      <c r="I4996" t="s">
        <v>294</v>
      </c>
      <c r="J4996" s="1">
        <v>43904</v>
      </c>
      <c r="K4996">
        <v>17</v>
      </c>
      <c r="L4996" t="s">
        <v>45</v>
      </c>
      <c r="M4996" s="1"/>
    </row>
    <row r="4997" spans="1:13" x14ac:dyDescent="0.35">
      <c r="A4997">
        <v>4996</v>
      </c>
      <c r="B4997" t="s">
        <v>10288</v>
      </c>
      <c r="C4997" t="s">
        <v>7078</v>
      </c>
      <c r="D4997" t="s">
        <v>51</v>
      </c>
      <c r="E4997" t="s">
        <v>16</v>
      </c>
      <c r="F4997">
        <v>90</v>
      </c>
      <c r="G4997" t="s">
        <v>10289</v>
      </c>
      <c r="H4997" t="s">
        <v>6105</v>
      </c>
      <c r="I4997" t="s">
        <v>32</v>
      </c>
      <c r="J4997" s="1">
        <v>44742</v>
      </c>
      <c r="K4997">
        <v>46</v>
      </c>
      <c r="L4997" t="s">
        <v>70</v>
      </c>
      <c r="M4997" s="1"/>
    </row>
    <row r="4998" spans="1:13" x14ac:dyDescent="0.35">
      <c r="A4998">
        <v>4997</v>
      </c>
      <c r="B4998" t="s">
        <v>10290</v>
      </c>
      <c r="C4998" t="s">
        <v>2195</v>
      </c>
      <c r="D4998" t="s">
        <v>28</v>
      </c>
      <c r="E4998" t="s">
        <v>29</v>
      </c>
      <c r="F4998">
        <v>60</v>
      </c>
      <c r="G4998" t="s">
        <v>10291</v>
      </c>
      <c r="H4998" t="s">
        <v>1568</v>
      </c>
      <c r="I4998" t="s">
        <v>32</v>
      </c>
      <c r="J4998" s="1">
        <v>44161</v>
      </c>
      <c r="K4998">
        <v>60</v>
      </c>
      <c r="L4998" t="s">
        <v>80</v>
      </c>
      <c r="M4998" s="1"/>
    </row>
    <row r="4999" spans="1:13" x14ac:dyDescent="0.35">
      <c r="A4999">
        <v>4998</v>
      </c>
      <c r="B4999" t="s">
        <v>492</v>
      </c>
      <c r="C4999" t="s">
        <v>4254</v>
      </c>
      <c r="D4999" t="s">
        <v>28</v>
      </c>
      <c r="E4999" t="s">
        <v>29</v>
      </c>
      <c r="F4999">
        <v>60</v>
      </c>
      <c r="G4999" t="s">
        <v>10292</v>
      </c>
      <c r="H4999" t="s">
        <v>5643</v>
      </c>
      <c r="I4999" t="s">
        <v>886</v>
      </c>
      <c r="J4999" s="1">
        <v>44417</v>
      </c>
      <c r="K4999">
        <v>56</v>
      </c>
      <c r="L4999" t="s">
        <v>33</v>
      </c>
      <c r="M4999" s="1"/>
    </row>
    <row r="5000" spans="1:13" x14ac:dyDescent="0.35">
      <c r="A5000">
        <v>4999</v>
      </c>
      <c r="B5000" t="s">
        <v>6359</v>
      </c>
      <c r="C5000" t="s">
        <v>2977</v>
      </c>
      <c r="D5000" t="s">
        <v>41</v>
      </c>
      <c r="E5000" t="s">
        <v>16</v>
      </c>
      <c r="F5000">
        <v>60</v>
      </c>
      <c r="G5000" t="s">
        <v>10293</v>
      </c>
      <c r="H5000" t="s">
        <v>3551</v>
      </c>
      <c r="I5000" t="s">
        <v>32</v>
      </c>
      <c r="J5000" s="1">
        <v>44473</v>
      </c>
      <c r="K5000">
        <v>53</v>
      </c>
      <c r="L5000" t="s">
        <v>159</v>
      </c>
      <c r="M5000" s="1"/>
    </row>
    <row r="5001" spans="1:13" x14ac:dyDescent="0.35">
      <c r="A5001">
        <v>5000</v>
      </c>
      <c r="B5001" t="s">
        <v>6540</v>
      </c>
      <c r="C5001" t="s">
        <v>5072</v>
      </c>
      <c r="D5001" t="s">
        <v>28</v>
      </c>
      <c r="E5001" t="s">
        <v>29</v>
      </c>
      <c r="F5001">
        <v>90</v>
      </c>
      <c r="G5001" t="s">
        <v>10294</v>
      </c>
      <c r="H5001" t="s">
        <v>5714</v>
      </c>
      <c r="I5001" t="s">
        <v>187</v>
      </c>
      <c r="J5001" s="1">
        <v>44230</v>
      </c>
      <c r="K5001">
        <v>47</v>
      </c>
      <c r="L5001" t="s">
        <v>70</v>
      </c>
      <c r="M5001" s="1"/>
    </row>
    <row r="5002" spans="1:13" x14ac:dyDescent="0.35">
      <c r="A5002">
        <v>5001</v>
      </c>
      <c r="B5002" t="s">
        <v>10295</v>
      </c>
      <c r="C5002" t="s">
        <v>4845</v>
      </c>
      <c r="D5002" t="s">
        <v>51</v>
      </c>
      <c r="E5002" t="s">
        <v>16</v>
      </c>
      <c r="F5002">
        <v>90</v>
      </c>
      <c r="G5002" t="s">
        <v>10294</v>
      </c>
      <c r="H5002" t="s">
        <v>2156</v>
      </c>
      <c r="I5002" t="s">
        <v>32</v>
      </c>
      <c r="J5002" s="1">
        <v>44118</v>
      </c>
      <c r="K5002">
        <v>34</v>
      </c>
      <c r="L5002" t="s">
        <v>64</v>
      </c>
      <c r="M5002" s="1"/>
    </row>
    <row r="5003" spans="1:13" x14ac:dyDescent="0.35">
      <c r="A5003">
        <v>5002</v>
      </c>
      <c r="B5003" t="s">
        <v>6413</v>
      </c>
      <c r="C5003" t="s">
        <v>3330</v>
      </c>
      <c r="D5003" t="s">
        <v>28</v>
      </c>
      <c r="E5003" t="s">
        <v>29</v>
      </c>
      <c r="F5003">
        <v>90</v>
      </c>
      <c r="G5003" t="s">
        <v>10296</v>
      </c>
      <c r="H5003" t="s">
        <v>1168</v>
      </c>
      <c r="I5003" t="s">
        <v>32</v>
      </c>
      <c r="J5003" s="1">
        <v>44488</v>
      </c>
      <c r="K5003">
        <v>19</v>
      </c>
      <c r="L5003" t="s">
        <v>20</v>
      </c>
      <c r="M5003" s="1"/>
    </row>
    <row r="5004" spans="1:13" x14ac:dyDescent="0.35">
      <c r="A5004">
        <v>5003</v>
      </c>
      <c r="B5004" t="s">
        <v>8660</v>
      </c>
      <c r="C5004" t="s">
        <v>3379</v>
      </c>
      <c r="D5004" t="s">
        <v>51</v>
      </c>
      <c r="E5004" t="s">
        <v>16</v>
      </c>
      <c r="F5004">
        <v>30</v>
      </c>
      <c r="G5004" t="s">
        <v>10296</v>
      </c>
      <c r="H5004" t="s">
        <v>2703</v>
      </c>
      <c r="I5004" t="s">
        <v>32</v>
      </c>
      <c r="J5004" s="1">
        <v>44472</v>
      </c>
      <c r="K5004">
        <v>83</v>
      </c>
      <c r="L5004" t="s">
        <v>54</v>
      </c>
      <c r="M5004" s="1"/>
    </row>
    <row r="5005" spans="1:13" x14ac:dyDescent="0.35">
      <c r="A5005">
        <v>5004</v>
      </c>
      <c r="B5005" t="s">
        <v>312</v>
      </c>
      <c r="C5005" t="s">
        <v>10297</v>
      </c>
      <c r="D5005" t="s">
        <v>41</v>
      </c>
      <c r="E5005" t="s">
        <v>16</v>
      </c>
      <c r="F5005">
        <v>30</v>
      </c>
      <c r="G5005" t="s">
        <v>10298</v>
      </c>
      <c r="H5005" t="s">
        <v>2671</v>
      </c>
      <c r="I5005" t="s">
        <v>1157</v>
      </c>
      <c r="J5005" s="1">
        <v>44727</v>
      </c>
      <c r="K5005">
        <v>62</v>
      </c>
      <c r="L5005" t="s">
        <v>33</v>
      </c>
      <c r="M5005" s="1"/>
    </row>
    <row r="5006" spans="1:13" x14ac:dyDescent="0.35">
      <c r="A5006">
        <v>5005</v>
      </c>
      <c r="B5006" t="s">
        <v>4327</v>
      </c>
      <c r="C5006" t="s">
        <v>3322</v>
      </c>
      <c r="D5006" t="s">
        <v>51</v>
      </c>
      <c r="E5006" t="s">
        <v>16</v>
      </c>
      <c r="F5006">
        <v>30</v>
      </c>
      <c r="G5006" t="s">
        <v>10299</v>
      </c>
      <c r="H5006" t="s">
        <v>5631</v>
      </c>
      <c r="I5006" t="s">
        <v>129</v>
      </c>
      <c r="J5006" s="1">
        <v>43998</v>
      </c>
      <c r="K5006">
        <v>60</v>
      </c>
      <c r="L5006" t="s">
        <v>33</v>
      </c>
      <c r="M5006" s="1"/>
    </row>
    <row r="5007" spans="1:13" x14ac:dyDescent="0.35">
      <c r="A5007">
        <v>5006</v>
      </c>
      <c r="B5007" t="s">
        <v>4327</v>
      </c>
      <c r="C5007" t="s">
        <v>3322</v>
      </c>
      <c r="D5007" t="s">
        <v>51</v>
      </c>
      <c r="E5007" t="s">
        <v>16</v>
      </c>
      <c r="F5007">
        <v>30</v>
      </c>
      <c r="G5007" t="s">
        <v>10299</v>
      </c>
      <c r="H5007" t="s">
        <v>5631</v>
      </c>
      <c r="I5007" t="s">
        <v>129</v>
      </c>
      <c r="J5007" s="1">
        <v>43998</v>
      </c>
      <c r="K5007">
        <v>60</v>
      </c>
      <c r="L5007" t="s">
        <v>33</v>
      </c>
      <c r="M5007" s="1"/>
    </row>
    <row r="5008" spans="1:13" x14ac:dyDescent="0.35">
      <c r="A5008">
        <v>5007</v>
      </c>
      <c r="B5008" t="s">
        <v>3216</v>
      </c>
      <c r="C5008" t="s">
        <v>9473</v>
      </c>
      <c r="D5008" t="s">
        <v>92</v>
      </c>
      <c r="E5008" t="s">
        <v>29</v>
      </c>
      <c r="F5008">
        <v>90</v>
      </c>
      <c r="G5008" t="s">
        <v>10300</v>
      </c>
      <c r="H5008" t="s">
        <v>3175</v>
      </c>
      <c r="I5008" t="s">
        <v>1233</v>
      </c>
      <c r="J5008" s="1">
        <v>43894</v>
      </c>
      <c r="K5008">
        <v>33</v>
      </c>
      <c r="L5008" t="s">
        <v>80</v>
      </c>
      <c r="M5008" s="1"/>
    </row>
    <row r="5009" spans="1:13" x14ac:dyDescent="0.35">
      <c r="A5009">
        <v>5008</v>
      </c>
      <c r="B5009" t="s">
        <v>1207</v>
      </c>
      <c r="C5009" t="s">
        <v>5797</v>
      </c>
      <c r="D5009" t="s">
        <v>28</v>
      </c>
      <c r="E5009" t="s">
        <v>29</v>
      </c>
      <c r="F5009">
        <v>60</v>
      </c>
      <c r="G5009" t="s">
        <v>10301</v>
      </c>
      <c r="H5009" t="s">
        <v>2875</v>
      </c>
      <c r="I5009" t="s">
        <v>32</v>
      </c>
      <c r="J5009" s="1">
        <v>44805</v>
      </c>
      <c r="K5009">
        <v>81</v>
      </c>
      <c r="L5009" t="s">
        <v>39</v>
      </c>
      <c r="M5009" s="1"/>
    </row>
    <row r="5010" spans="1:13" x14ac:dyDescent="0.35">
      <c r="A5010">
        <v>5009</v>
      </c>
      <c r="B5010" t="s">
        <v>3985</v>
      </c>
      <c r="C5010" t="s">
        <v>8377</v>
      </c>
      <c r="D5010" t="s">
        <v>51</v>
      </c>
      <c r="E5010" t="s">
        <v>16</v>
      </c>
      <c r="F5010">
        <v>30</v>
      </c>
      <c r="G5010" t="s">
        <v>10302</v>
      </c>
      <c r="H5010" t="s">
        <v>558</v>
      </c>
      <c r="I5010" t="s">
        <v>32</v>
      </c>
      <c r="J5010" s="1">
        <v>44894</v>
      </c>
      <c r="K5010">
        <v>30</v>
      </c>
      <c r="L5010" t="s">
        <v>101</v>
      </c>
      <c r="M5010" s="1"/>
    </row>
    <row r="5011" spans="1:13" x14ac:dyDescent="0.35">
      <c r="A5011">
        <v>5010</v>
      </c>
      <c r="B5011" t="s">
        <v>1644</v>
      </c>
      <c r="C5011" t="s">
        <v>1002</v>
      </c>
      <c r="D5011" t="s">
        <v>51</v>
      </c>
      <c r="E5011" t="s">
        <v>16</v>
      </c>
      <c r="F5011">
        <v>60</v>
      </c>
      <c r="G5011" t="s">
        <v>10303</v>
      </c>
      <c r="H5011" t="s">
        <v>7154</v>
      </c>
      <c r="I5011" t="s">
        <v>32</v>
      </c>
      <c r="J5011" s="1">
        <v>44758</v>
      </c>
      <c r="K5011">
        <v>4</v>
      </c>
      <c r="L5011" t="s">
        <v>70</v>
      </c>
      <c r="M5011" s="1"/>
    </row>
    <row r="5012" spans="1:13" x14ac:dyDescent="0.35">
      <c r="A5012">
        <v>5011</v>
      </c>
      <c r="B5012" t="s">
        <v>5772</v>
      </c>
      <c r="C5012" t="s">
        <v>2815</v>
      </c>
      <c r="D5012" t="s">
        <v>28</v>
      </c>
      <c r="E5012" t="s">
        <v>29</v>
      </c>
      <c r="F5012">
        <v>60</v>
      </c>
      <c r="G5012" t="s">
        <v>10304</v>
      </c>
      <c r="H5012" t="s">
        <v>5957</v>
      </c>
      <c r="I5012" t="s">
        <v>187</v>
      </c>
      <c r="J5012" s="1">
        <v>44219</v>
      </c>
      <c r="K5012">
        <v>30</v>
      </c>
      <c r="L5012" t="s">
        <v>45</v>
      </c>
      <c r="M5012" s="1"/>
    </row>
    <row r="5013" spans="1:13" x14ac:dyDescent="0.35">
      <c r="A5013">
        <v>5012</v>
      </c>
      <c r="B5013" t="s">
        <v>10305</v>
      </c>
      <c r="C5013" t="s">
        <v>10091</v>
      </c>
      <c r="D5013" t="s">
        <v>41</v>
      </c>
      <c r="E5013" t="s">
        <v>16</v>
      </c>
      <c r="F5013">
        <v>90</v>
      </c>
      <c r="G5013" t="s">
        <v>10306</v>
      </c>
      <c r="H5013" t="s">
        <v>466</v>
      </c>
      <c r="I5013" t="s">
        <v>187</v>
      </c>
      <c r="J5013" s="1">
        <v>44585</v>
      </c>
      <c r="K5013">
        <v>21</v>
      </c>
      <c r="L5013" t="s">
        <v>64</v>
      </c>
      <c r="M5013" s="1"/>
    </row>
    <row r="5014" spans="1:13" x14ac:dyDescent="0.35">
      <c r="A5014">
        <v>5013</v>
      </c>
      <c r="B5014" t="s">
        <v>7463</v>
      </c>
      <c r="C5014" t="s">
        <v>5764</v>
      </c>
      <c r="D5014" t="s">
        <v>28</v>
      </c>
      <c r="E5014" t="s">
        <v>29</v>
      </c>
      <c r="F5014">
        <v>90</v>
      </c>
      <c r="G5014" t="s">
        <v>10307</v>
      </c>
      <c r="H5014" t="s">
        <v>4979</v>
      </c>
      <c r="I5014" t="s">
        <v>294</v>
      </c>
      <c r="J5014" s="1">
        <v>44041</v>
      </c>
      <c r="K5014">
        <v>26</v>
      </c>
      <c r="L5014" t="s">
        <v>45</v>
      </c>
      <c r="M5014" s="1"/>
    </row>
    <row r="5015" spans="1:13" x14ac:dyDescent="0.35">
      <c r="A5015">
        <v>5014</v>
      </c>
      <c r="B5015" t="s">
        <v>592</v>
      </c>
      <c r="C5015" t="s">
        <v>2832</v>
      </c>
      <c r="D5015" t="s">
        <v>28</v>
      </c>
      <c r="E5015" t="s">
        <v>29</v>
      </c>
      <c r="F5015">
        <v>30</v>
      </c>
      <c r="G5015" t="s">
        <v>10308</v>
      </c>
      <c r="H5015" t="s">
        <v>1325</v>
      </c>
      <c r="I5015" t="s">
        <v>187</v>
      </c>
      <c r="J5015" s="1">
        <v>44627</v>
      </c>
      <c r="K5015">
        <v>55</v>
      </c>
      <c r="L5015" t="s">
        <v>39</v>
      </c>
      <c r="M5015" s="1"/>
    </row>
    <row r="5016" spans="1:13" x14ac:dyDescent="0.35">
      <c r="A5016">
        <v>5015</v>
      </c>
      <c r="B5016" t="s">
        <v>1805</v>
      </c>
      <c r="C5016" t="s">
        <v>9351</v>
      </c>
      <c r="D5016" t="s">
        <v>28</v>
      </c>
      <c r="E5016" t="s">
        <v>29</v>
      </c>
      <c r="F5016">
        <v>90</v>
      </c>
      <c r="G5016" t="s">
        <v>10309</v>
      </c>
      <c r="H5016" t="s">
        <v>738</v>
      </c>
      <c r="I5016" t="s">
        <v>38</v>
      </c>
      <c r="J5016" s="1">
        <v>43957</v>
      </c>
      <c r="K5016">
        <v>29</v>
      </c>
      <c r="L5016" t="s">
        <v>101</v>
      </c>
      <c r="M5016" s="1"/>
    </row>
    <row r="5017" spans="1:13" x14ac:dyDescent="0.35">
      <c r="A5017">
        <v>5016</v>
      </c>
      <c r="B5017" t="s">
        <v>10310</v>
      </c>
      <c r="C5017" t="s">
        <v>10311</v>
      </c>
      <c r="D5017" t="s">
        <v>15</v>
      </c>
      <c r="E5017" t="s">
        <v>16</v>
      </c>
      <c r="F5017">
        <v>30</v>
      </c>
      <c r="G5017" t="s">
        <v>10312</v>
      </c>
      <c r="H5017" t="s">
        <v>10313</v>
      </c>
      <c r="I5017" t="s">
        <v>124</v>
      </c>
      <c r="J5017" s="1">
        <v>44828</v>
      </c>
      <c r="K5017">
        <v>28</v>
      </c>
      <c r="L5017" t="s">
        <v>33</v>
      </c>
      <c r="M5017" s="1"/>
    </row>
    <row r="5018" spans="1:13" x14ac:dyDescent="0.35">
      <c r="A5018">
        <v>5017</v>
      </c>
      <c r="B5018" t="s">
        <v>3616</v>
      </c>
      <c r="C5018" t="s">
        <v>5370</v>
      </c>
      <c r="D5018" t="s">
        <v>51</v>
      </c>
      <c r="E5018" t="s">
        <v>16</v>
      </c>
      <c r="F5018">
        <v>60</v>
      </c>
      <c r="G5018" t="s">
        <v>10314</v>
      </c>
      <c r="H5018" t="s">
        <v>163</v>
      </c>
      <c r="I5018" t="s">
        <v>164</v>
      </c>
      <c r="J5018" s="1">
        <v>44256</v>
      </c>
      <c r="K5018">
        <v>94</v>
      </c>
      <c r="L5018" t="s">
        <v>45</v>
      </c>
      <c r="M5018" s="1"/>
    </row>
    <row r="5019" spans="1:13" x14ac:dyDescent="0.35">
      <c r="A5019">
        <v>5018</v>
      </c>
      <c r="B5019" t="s">
        <v>1139</v>
      </c>
      <c r="C5019" t="s">
        <v>4664</v>
      </c>
      <c r="D5019" t="s">
        <v>51</v>
      </c>
      <c r="E5019" t="s">
        <v>16</v>
      </c>
      <c r="F5019">
        <v>60</v>
      </c>
      <c r="G5019" t="s">
        <v>10315</v>
      </c>
      <c r="H5019" t="s">
        <v>522</v>
      </c>
      <c r="I5019" t="s">
        <v>32</v>
      </c>
      <c r="J5019" s="1">
        <v>43850</v>
      </c>
      <c r="K5019">
        <v>40</v>
      </c>
      <c r="L5019" t="s">
        <v>159</v>
      </c>
      <c r="M5019" s="1"/>
    </row>
    <row r="5020" spans="1:13" x14ac:dyDescent="0.35">
      <c r="A5020">
        <v>5019</v>
      </c>
      <c r="B5020" t="s">
        <v>3946</v>
      </c>
      <c r="C5020" t="s">
        <v>309</v>
      </c>
      <c r="D5020" t="s">
        <v>28</v>
      </c>
      <c r="E5020" t="s">
        <v>29</v>
      </c>
      <c r="F5020">
        <v>90</v>
      </c>
      <c r="G5020" t="s">
        <v>10316</v>
      </c>
      <c r="H5020" t="s">
        <v>6101</v>
      </c>
      <c r="I5020" t="s">
        <v>32</v>
      </c>
      <c r="J5020" s="1">
        <v>43960</v>
      </c>
      <c r="K5020">
        <v>55</v>
      </c>
      <c r="L5020" t="s">
        <v>39</v>
      </c>
      <c r="M5020" s="1"/>
    </row>
    <row r="5021" spans="1:13" x14ac:dyDescent="0.35">
      <c r="A5021">
        <v>5020</v>
      </c>
      <c r="B5021" t="s">
        <v>10317</v>
      </c>
      <c r="C5021" t="s">
        <v>2089</v>
      </c>
      <c r="D5021" t="s">
        <v>51</v>
      </c>
      <c r="E5021" t="s">
        <v>16</v>
      </c>
      <c r="F5021">
        <v>30</v>
      </c>
      <c r="G5021" t="s">
        <v>10318</v>
      </c>
      <c r="H5021" t="s">
        <v>10319</v>
      </c>
      <c r="I5021" t="s">
        <v>2022</v>
      </c>
      <c r="J5021" s="1">
        <v>44036</v>
      </c>
      <c r="K5021">
        <v>45</v>
      </c>
      <c r="L5021" t="s">
        <v>70</v>
      </c>
      <c r="M5021" s="1"/>
    </row>
    <row r="5022" spans="1:13" x14ac:dyDescent="0.35">
      <c r="A5022">
        <v>5021</v>
      </c>
      <c r="B5022" t="s">
        <v>9700</v>
      </c>
      <c r="C5022" t="s">
        <v>4795</v>
      </c>
      <c r="D5022" t="s">
        <v>15</v>
      </c>
      <c r="E5022" t="s">
        <v>16</v>
      </c>
      <c r="F5022">
        <v>30</v>
      </c>
      <c r="G5022" t="s">
        <v>10318</v>
      </c>
      <c r="H5022" t="s">
        <v>2066</v>
      </c>
      <c r="I5022" t="s">
        <v>294</v>
      </c>
      <c r="J5022" s="1">
        <v>44423</v>
      </c>
      <c r="K5022">
        <v>24</v>
      </c>
      <c r="L5022" t="s">
        <v>54</v>
      </c>
      <c r="M5022" s="1"/>
    </row>
    <row r="5023" spans="1:13" x14ac:dyDescent="0.35">
      <c r="A5023">
        <v>5022</v>
      </c>
      <c r="B5023" t="s">
        <v>2191</v>
      </c>
      <c r="C5023" t="s">
        <v>6452</v>
      </c>
      <c r="D5023" t="s">
        <v>28</v>
      </c>
      <c r="E5023" t="s">
        <v>29</v>
      </c>
      <c r="F5023">
        <v>30</v>
      </c>
      <c r="G5023" t="s">
        <v>10320</v>
      </c>
      <c r="H5023" t="s">
        <v>993</v>
      </c>
      <c r="I5023" t="s">
        <v>32</v>
      </c>
      <c r="J5023" s="1">
        <v>44554</v>
      </c>
      <c r="K5023">
        <v>40</v>
      </c>
      <c r="L5023" t="s">
        <v>80</v>
      </c>
      <c r="M5023" s="1"/>
    </row>
    <row r="5024" spans="1:13" x14ac:dyDescent="0.35">
      <c r="A5024">
        <v>5023</v>
      </c>
      <c r="B5024" t="s">
        <v>10321</v>
      </c>
      <c r="C5024" t="s">
        <v>1923</v>
      </c>
      <c r="D5024" t="s">
        <v>15</v>
      </c>
      <c r="E5024" t="s">
        <v>16</v>
      </c>
      <c r="F5024">
        <v>30</v>
      </c>
      <c r="G5024" t="s">
        <v>10322</v>
      </c>
      <c r="H5024" t="s">
        <v>4729</v>
      </c>
      <c r="I5024" t="s">
        <v>32</v>
      </c>
      <c r="J5024" s="1">
        <v>44906</v>
      </c>
      <c r="K5024">
        <v>30</v>
      </c>
      <c r="L5024" t="s">
        <v>45</v>
      </c>
      <c r="M5024" s="1"/>
    </row>
    <row r="5025" spans="1:13" x14ac:dyDescent="0.35">
      <c r="A5025">
        <v>5024</v>
      </c>
      <c r="B5025" t="s">
        <v>4218</v>
      </c>
      <c r="C5025" t="s">
        <v>1133</v>
      </c>
      <c r="D5025" t="s">
        <v>28</v>
      </c>
      <c r="E5025" t="s">
        <v>29</v>
      </c>
      <c r="F5025">
        <v>90</v>
      </c>
      <c r="G5025" t="s">
        <v>10323</v>
      </c>
      <c r="H5025" t="s">
        <v>4028</v>
      </c>
      <c r="I5025" t="s">
        <v>32</v>
      </c>
      <c r="J5025" s="1">
        <v>44029</v>
      </c>
      <c r="K5025">
        <v>2</v>
      </c>
      <c r="L5025" t="s">
        <v>39</v>
      </c>
      <c r="M5025" s="1"/>
    </row>
    <row r="5026" spans="1:13" x14ac:dyDescent="0.35">
      <c r="A5026">
        <v>5025</v>
      </c>
      <c r="B5026" t="s">
        <v>8238</v>
      </c>
      <c r="C5026" t="s">
        <v>3141</v>
      </c>
      <c r="D5026" t="s">
        <v>28</v>
      </c>
      <c r="E5026" t="s">
        <v>29</v>
      </c>
      <c r="F5026">
        <v>90</v>
      </c>
      <c r="G5026" t="s">
        <v>10323</v>
      </c>
      <c r="H5026" t="s">
        <v>1629</v>
      </c>
      <c r="I5026" t="s">
        <v>32</v>
      </c>
      <c r="J5026" s="1">
        <v>44322</v>
      </c>
      <c r="K5026">
        <v>7</v>
      </c>
      <c r="L5026" t="s">
        <v>33</v>
      </c>
      <c r="M5026" s="1"/>
    </row>
    <row r="5027" spans="1:13" x14ac:dyDescent="0.35">
      <c r="A5027">
        <v>5026</v>
      </c>
      <c r="B5027" t="s">
        <v>2322</v>
      </c>
      <c r="C5027" t="s">
        <v>2451</v>
      </c>
      <c r="D5027" t="s">
        <v>51</v>
      </c>
      <c r="E5027" t="s">
        <v>16</v>
      </c>
      <c r="F5027">
        <v>90</v>
      </c>
      <c r="G5027" t="s">
        <v>10324</v>
      </c>
      <c r="H5027" t="s">
        <v>10069</v>
      </c>
      <c r="I5027" t="s">
        <v>32</v>
      </c>
      <c r="J5027" s="1">
        <v>44762</v>
      </c>
      <c r="K5027">
        <v>60</v>
      </c>
      <c r="L5027" t="s">
        <v>101</v>
      </c>
      <c r="M5027" s="1"/>
    </row>
    <row r="5028" spans="1:13" x14ac:dyDescent="0.35">
      <c r="A5028">
        <v>5027</v>
      </c>
      <c r="B5028" t="s">
        <v>4029</v>
      </c>
      <c r="C5028" t="s">
        <v>4113</v>
      </c>
      <c r="D5028" t="s">
        <v>28</v>
      </c>
      <c r="E5028" t="s">
        <v>29</v>
      </c>
      <c r="F5028">
        <v>60</v>
      </c>
      <c r="G5028" t="s">
        <v>10324</v>
      </c>
      <c r="H5028" t="s">
        <v>2902</v>
      </c>
      <c r="I5028" t="s">
        <v>32</v>
      </c>
      <c r="J5028" s="1">
        <v>44166</v>
      </c>
      <c r="K5028">
        <v>81</v>
      </c>
      <c r="L5028" t="s">
        <v>159</v>
      </c>
      <c r="M5028" s="1"/>
    </row>
    <row r="5029" spans="1:13" x14ac:dyDescent="0.35">
      <c r="A5029">
        <v>5028</v>
      </c>
      <c r="B5029" t="s">
        <v>9720</v>
      </c>
      <c r="C5029" t="s">
        <v>10325</v>
      </c>
      <c r="D5029" t="s">
        <v>15</v>
      </c>
      <c r="E5029" t="s">
        <v>16</v>
      </c>
      <c r="F5029">
        <v>30</v>
      </c>
      <c r="G5029" t="s">
        <v>10326</v>
      </c>
      <c r="H5029" t="s">
        <v>5376</v>
      </c>
      <c r="I5029" t="s">
        <v>32</v>
      </c>
      <c r="J5029" s="1">
        <v>43963</v>
      </c>
      <c r="K5029">
        <v>36</v>
      </c>
      <c r="L5029" t="s">
        <v>33</v>
      </c>
      <c r="M5029" s="1"/>
    </row>
    <row r="5030" spans="1:13" x14ac:dyDescent="0.35">
      <c r="A5030">
        <v>5029</v>
      </c>
      <c r="B5030" t="s">
        <v>1572</v>
      </c>
      <c r="C5030" t="s">
        <v>2101</v>
      </c>
      <c r="D5030" t="s">
        <v>28</v>
      </c>
      <c r="E5030" t="s">
        <v>29</v>
      </c>
      <c r="F5030">
        <v>60</v>
      </c>
      <c r="G5030" t="s">
        <v>10327</v>
      </c>
      <c r="H5030" t="s">
        <v>2622</v>
      </c>
      <c r="I5030" t="s">
        <v>294</v>
      </c>
      <c r="J5030" s="1">
        <v>44342</v>
      </c>
      <c r="K5030">
        <v>65</v>
      </c>
      <c r="L5030" t="s">
        <v>101</v>
      </c>
      <c r="M5030" s="1"/>
    </row>
    <row r="5031" spans="1:13" x14ac:dyDescent="0.35">
      <c r="A5031">
        <v>5030</v>
      </c>
      <c r="B5031" t="s">
        <v>10328</v>
      </c>
      <c r="C5031" t="s">
        <v>2690</v>
      </c>
      <c r="D5031" t="s">
        <v>15</v>
      </c>
      <c r="E5031" t="s">
        <v>16</v>
      </c>
      <c r="F5031">
        <v>90</v>
      </c>
      <c r="G5031" t="s">
        <v>10329</v>
      </c>
      <c r="H5031" t="s">
        <v>68</v>
      </c>
      <c r="I5031" t="s">
        <v>69</v>
      </c>
      <c r="J5031" s="1">
        <v>44471</v>
      </c>
      <c r="K5031">
        <v>62</v>
      </c>
      <c r="L5031" t="s">
        <v>54</v>
      </c>
      <c r="M5031" s="1"/>
    </row>
    <row r="5032" spans="1:13" x14ac:dyDescent="0.35">
      <c r="A5032">
        <v>5031</v>
      </c>
      <c r="B5032" t="s">
        <v>55</v>
      </c>
      <c r="C5032" t="s">
        <v>9110</v>
      </c>
      <c r="D5032" t="s">
        <v>28</v>
      </c>
      <c r="E5032" t="s">
        <v>29</v>
      </c>
      <c r="F5032">
        <v>60</v>
      </c>
      <c r="G5032" t="s">
        <v>10330</v>
      </c>
      <c r="H5032" t="s">
        <v>5718</v>
      </c>
      <c r="I5032" t="s">
        <v>294</v>
      </c>
      <c r="J5032" s="1">
        <v>44073</v>
      </c>
      <c r="K5032">
        <v>36</v>
      </c>
      <c r="L5032" t="s">
        <v>80</v>
      </c>
      <c r="M5032" s="1"/>
    </row>
    <row r="5033" spans="1:13" x14ac:dyDescent="0.35">
      <c r="A5033">
        <v>5032</v>
      </c>
      <c r="B5033" t="s">
        <v>7195</v>
      </c>
      <c r="C5033" t="s">
        <v>2293</v>
      </c>
      <c r="D5033" t="s">
        <v>117</v>
      </c>
      <c r="E5033" t="s">
        <v>16</v>
      </c>
      <c r="F5033">
        <v>90</v>
      </c>
      <c r="G5033" t="s">
        <v>10331</v>
      </c>
      <c r="H5033" t="s">
        <v>912</v>
      </c>
      <c r="I5033" t="s">
        <v>913</v>
      </c>
      <c r="J5033" s="1">
        <v>44109</v>
      </c>
      <c r="K5033">
        <v>34</v>
      </c>
      <c r="L5033" t="s">
        <v>54</v>
      </c>
      <c r="M5033" s="1"/>
    </row>
    <row r="5034" spans="1:13" x14ac:dyDescent="0.35">
      <c r="A5034">
        <v>5033</v>
      </c>
      <c r="B5034" t="s">
        <v>7200</v>
      </c>
      <c r="C5034" t="s">
        <v>6272</v>
      </c>
      <c r="D5034" t="s">
        <v>28</v>
      </c>
      <c r="E5034" t="s">
        <v>29</v>
      </c>
      <c r="F5034">
        <v>60</v>
      </c>
      <c r="G5034" t="s">
        <v>10332</v>
      </c>
      <c r="H5034" t="s">
        <v>3996</v>
      </c>
      <c r="I5034" t="s">
        <v>294</v>
      </c>
      <c r="J5034" s="1">
        <v>44341</v>
      </c>
      <c r="K5034">
        <v>78</v>
      </c>
      <c r="L5034" t="s">
        <v>45</v>
      </c>
      <c r="M5034" s="1"/>
    </row>
    <row r="5035" spans="1:13" x14ac:dyDescent="0.35">
      <c r="A5035">
        <v>5034</v>
      </c>
      <c r="B5035" t="s">
        <v>339</v>
      </c>
      <c r="C5035" t="s">
        <v>629</v>
      </c>
      <c r="D5035" t="s">
        <v>51</v>
      </c>
      <c r="E5035" t="s">
        <v>16</v>
      </c>
      <c r="F5035">
        <v>30</v>
      </c>
      <c r="G5035" t="s">
        <v>10333</v>
      </c>
      <c r="H5035" t="s">
        <v>2341</v>
      </c>
      <c r="I5035" t="s">
        <v>2342</v>
      </c>
      <c r="J5035" s="1">
        <v>44657</v>
      </c>
      <c r="K5035">
        <v>42</v>
      </c>
      <c r="L5035" t="s">
        <v>54</v>
      </c>
      <c r="M5035" s="1"/>
    </row>
    <row r="5036" spans="1:13" x14ac:dyDescent="0.35">
      <c r="A5036">
        <v>5035</v>
      </c>
      <c r="B5036" t="s">
        <v>2906</v>
      </c>
      <c r="C5036" t="s">
        <v>2647</v>
      </c>
      <c r="D5036" t="s">
        <v>28</v>
      </c>
      <c r="E5036" t="s">
        <v>29</v>
      </c>
      <c r="F5036">
        <v>30</v>
      </c>
      <c r="G5036" t="s">
        <v>10334</v>
      </c>
      <c r="H5036" t="s">
        <v>270</v>
      </c>
      <c r="I5036" t="s">
        <v>187</v>
      </c>
      <c r="J5036" s="1">
        <v>44328</v>
      </c>
      <c r="K5036">
        <v>13</v>
      </c>
      <c r="L5036" t="s">
        <v>159</v>
      </c>
      <c r="M5036" s="1"/>
    </row>
    <row r="5037" spans="1:13" x14ac:dyDescent="0.35">
      <c r="A5037">
        <v>5036</v>
      </c>
      <c r="B5037" t="s">
        <v>10335</v>
      </c>
      <c r="C5037" t="s">
        <v>3589</v>
      </c>
      <c r="D5037" t="s">
        <v>15</v>
      </c>
      <c r="E5037" t="s">
        <v>16</v>
      </c>
      <c r="F5037">
        <v>90</v>
      </c>
      <c r="G5037" t="s">
        <v>10336</v>
      </c>
      <c r="H5037" t="s">
        <v>583</v>
      </c>
      <c r="I5037" t="s">
        <v>32</v>
      </c>
      <c r="J5037" s="1">
        <v>44413</v>
      </c>
      <c r="K5037">
        <v>80</v>
      </c>
      <c r="L5037" t="s">
        <v>80</v>
      </c>
      <c r="M5037" s="1"/>
    </row>
    <row r="5038" spans="1:13" x14ac:dyDescent="0.35">
      <c r="A5038">
        <v>5037</v>
      </c>
      <c r="B5038" t="s">
        <v>259</v>
      </c>
      <c r="C5038" t="s">
        <v>5354</v>
      </c>
      <c r="D5038" t="s">
        <v>15</v>
      </c>
      <c r="E5038" t="s">
        <v>16</v>
      </c>
      <c r="F5038">
        <v>30</v>
      </c>
      <c r="G5038" t="s">
        <v>10337</v>
      </c>
      <c r="H5038" t="s">
        <v>1864</v>
      </c>
      <c r="I5038" t="s">
        <v>294</v>
      </c>
      <c r="J5038" s="1">
        <v>44770</v>
      </c>
      <c r="K5038">
        <v>105</v>
      </c>
      <c r="L5038" t="s">
        <v>20</v>
      </c>
      <c r="M5038" s="1"/>
    </row>
    <row r="5039" spans="1:13" x14ac:dyDescent="0.35">
      <c r="A5039">
        <v>5038</v>
      </c>
      <c r="B5039" t="s">
        <v>657</v>
      </c>
      <c r="C5039" t="s">
        <v>4379</v>
      </c>
      <c r="D5039" t="s">
        <v>28</v>
      </c>
      <c r="E5039" t="s">
        <v>29</v>
      </c>
      <c r="F5039">
        <v>30</v>
      </c>
      <c r="G5039" t="s">
        <v>10338</v>
      </c>
      <c r="H5039" t="s">
        <v>5823</v>
      </c>
      <c r="I5039" t="s">
        <v>110</v>
      </c>
      <c r="J5039" s="1">
        <v>44348</v>
      </c>
      <c r="K5039">
        <v>53</v>
      </c>
      <c r="L5039" t="s">
        <v>101</v>
      </c>
      <c r="M5039" s="1"/>
    </row>
    <row r="5040" spans="1:13" x14ac:dyDescent="0.35">
      <c r="A5040">
        <v>5039</v>
      </c>
      <c r="B5040" t="s">
        <v>5785</v>
      </c>
      <c r="C5040" t="s">
        <v>9172</v>
      </c>
      <c r="D5040" t="s">
        <v>15</v>
      </c>
      <c r="E5040" t="s">
        <v>16</v>
      </c>
      <c r="F5040">
        <v>90</v>
      </c>
      <c r="G5040" t="s">
        <v>10339</v>
      </c>
      <c r="H5040" t="s">
        <v>6544</v>
      </c>
      <c r="I5040" t="s">
        <v>32</v>
      </c>
      <c r="J5040" s="1">
        <v>44539</v>
      </c>
      <c r="K5040">
        <v>91</v>
      </c>
      <c r="L5040" t="s">
        <v>80</v>
      </c>
      <c r="M5040" s="1"/>
    </row>
    <row r="5041" spans="1:13" x14ac:dyDescent="0.35">
      <c r="A5041">
        <v>5040</v>
      </c>
      <c r="B5041" t="s">
        <v>305</v>
      </c>
      <c r="C5041" t="s">
        <v>5891</v>
      </c>
      <c r="D5041" t="s">
        <v>28</v>
      </c>
      <c r="E5041" t="s">
        <v>29</v>
      </c>
      <c r="F5041">
        <v>60</v>
      </c>
      <c r="G5041" t="s">
        <v>10340</v>
      </c>
      <c r="H5041" t="s">
        <v>4683</v>
      </c>
      <c r="I5041" t="s">
        <v>178</v>
      </c>
      <c r="J5041" s="1">
        <v>44545</v>
      </c>
      <c r="K5041">
        <v>83</v>
      </c>
      <c r="L5041" t="s">
        <v>70</v>
      </c>
      <c r="M5041" s="1"/>
    </row>
    <row r="5042" spans="1:13" x14ac:dyDescent="0.35">
      <c r="A5042">
        <v>5041</v>
      </c>
      <c r="B5042" t="s">
        <v>6267</v>
      </c>
      <c r="C5042" t="s">
        <v>1471</v>
      </c>
      <c r="D5042" t="s">
        <v>28</v>
      </c>
      <c r="E5042" t="s">
        <v>29</v>
      </c>
      <c r="F5042">
        <v>90</v>
      </c>
      <c r="G5042" t="s">
        <v>10341</v>
      </c>
      <c r="H5042" t="s">
        <v>396</v>
      </c>
      <c r="I5042" t="s">
        <v>32</v>
      </c>
      <c r="J5042" s="1">
        <v>43849</v>
      </c>
      <c r="K5042">
        <v>83</v>
      </c>
      <c r="L5042" t="s">
        <v>159</v>
      </c>
      <c r="M5042" s="1"/>
    </row>
    <row r="5043" spans="1:13" x14ac:dyDescent="0.35">
      <c r="A5043">
        <v>5042</v>
      </c>
      <c r="B5043" t="s">
        <v>10065</v>
      </c>
      <c r="C5043" t="s">
        <v>1554</v>
      </c>
      <c r="D5043" t="s">
        <v>15</v>
      </c>
      <c r="E5043" t="s">
        <v>16</v>
      </c>
      <c r="F5043">
        <v>60</v>
      </c>
      <c r="G5043" t="s">
        <v>10342</v>
      </c>
      <c r="H5043" t="s">
        <v>8946</v>
      </c>
      <c r="I5043" t="s">
        <v>95</v>
      </c>
      <c r="J5043" s="1">
        <v>43944</v>
      </c>
      <c r="K5043">
        <v>72</v>
      </c>
      <c r="L5043" t="s">
        <v>33</v>
      </c>
      <c r="M5043" s="1"/>
    </row>
    <row r="5044" spans="1:13" x14ac:dyDescent="0.35">
      <c r="A5044">
        <v>5043</v>
      </c>
      <c r="B5044" t="s">
        <v>10343</v>
      </c>
      <c r="C5044" t="s">
        <v>2427</v>
      </c>
      <c r="D5044" t="s">
        <v>28</v>
      </c>
      <c r="E5044" t="s">
        <v>29</v>
      </c>
      <c r="F5044">
        <v>30</v>
      </c>
      <c r="G5044" t="s">
        <v>10344</v>
      </c>
      <c r="H5044" t="s">
        <v>574</v>
      </c>
      <c r="I5044" t="s">
        <v>575</v>
      </c>
      <c r="J5044" s="1">
        <v>44469</v>
      </c>
      <c r="K5044">
        <v>66</v>
      </c>
      <c r="L5044" t="s">
        <v>45</v>
      </c>
      <c r="M5044" s="1"/>
    </row>
    <row r="5045" spans="1:13" x14ac:dyDescent="0.35">
      <c r="A5045">
        <v>5044</v>
      </c>
      <c r="B5045" t="s">
        <v>2819</v>
      </c>
      <c r="C5045" t="s">
        <v>111</v>
      </c>
      <c r="D5045" t="s">
        <v>28</v>
      </c>
      <c r="E5045" t="s">
        <v>29</v>
      </c>
      <c r="F5045">
        <v>90</v>
      </c>
      <c r="G5045" t="s">
        <v>10345</v>
      </c>
      <c r="H5045" t="s">
        <v>374</v>
      </c>
      <c r="I5045" t="s">
        <v>25</v>
      </c>
      <c r="J5045" s="1">
        <v>44261</v>
      </c>
      <c r="K5045">
        <v>47</v>
      </c>
      <c r="L5045" t="s">
        <v>45</v>
      </c>
      <c r="M5045" s="1"/>
    </row>
    <row r="5046" spans="1:13" x14ac:dyDescent="0.35">
      <c r="A5046">
        <v>5045</v>
      </c>
      <c r="B5046" t="s">
        <v>9508</v>
      </c>
      <c r="C5046" t="s">
        <v>8144</v>
      </c>
      <c r="D5046" t="s">
        <v>51</v>
      </c>
      <c r="E5046" t="s">
        <v>16</v>
      </c>
      <c r="F5046">
        <v>30</v>
      </c>
      <c r="G5046" t="s">
        <v>10346</v>
      </c>
      <c r="H5046" t="s">
        <v>3271</v>
      </c>
      <c r="I5046" t="s">
        <v>173</v>
      </c>
      <c r="J5046" s="1">
        <v>44513</v>
      </c>
      <c r="K5046">
        <v>8</v>
      </c>
      <c r="L5046" t="s">
        <v>54</v>
      </c>
      <c r="M5046" s="1"/>
    </row>
    <row r="5047" spans="1:13" x14ac:dyDescent="0.35">
      <c r="A5047">
        <v>5046</v>
      </c>
      <c r="B5047" t="s">
        <v>7104</v>
      </c>
      <c r="C5047" t="s">
        <v>4222</v>
      </c>
      <c r="D5047" t="s">
        <v>28</v>
      </c>
      <c r="E5047" t="s">
        <v>29</v>
      </c>
      <c r="F5047">
        <v>60</v>
      </c>
      <c r="G5047" t="s">
        <v>10347</v>
      </c>
      <c r="H5047" t="s">
        <v>1880</v>
      </c>
      <c r="I5047" t="s">
        <v>32</v>
      </c>
      <c r="J5047" s="1">
        <v>44143</v>
      </c>
      <c r="K5047">
        <v>20</v>
      </c>
      <c r="L5047" t="s">
        <v>101</v>
      </c>
      <c r="M5047" s="1"/>
    </row>
    <row r="5048" spans="1:13" x14ac:dyDescent="0.35">
      <c r="A5048">
        <v>5047</v>
      </c>
      <c r="B5048" t="s">
        <v>7104</v>
      </c>
      <c r="C5048" t="s">
        <v>4222</v>
      </c>
      <c r="D5048" t="s">
        <v>28</v>
      </c>
      <c r="E5048" t="s">
        <v>29</v>
      </c>
      <c r="F5048">
        <v>60</v>
      </c>
      <c r="G5048" t="s">
        <v>10347</v>
      </c>
      <c r="H5048" t="s">
        <v>1880</v>
      </c>
      <c r="I5048" t="s">
        <v>32</v>
      </c>
      <c r="J5048" s="1">
        <v>44143</v>
      </c>
      <c r="K5048">
        <v>20</v>
      </c>
      <c r="L5048" t="s">
        <v>101</v>
      </c>
      <c r="M5048" s="1"/>
    </row>
    <row r="5049" spans="1:13" x14ac:dyDescent="0.35">
      <c r="A5049">
        <v>5048</v>
      </c>
      <c r="B5049" t="s">
        <v>10348</v>
      </c>
      <c r="C5049" t="s">
        <v>1741</v>
      </c>
      <c r="D5049" t="s">
        <v>15</v>
      </c>
      <c r="E5049" t="s">
        <v>16</v>
      </c>
      <c r="F5049">
        <v>30</v>
      </c>
      <c r="G5049" t="s">
        <v>10349</v>
      </c>
      <c r="H5049" t="s">
        <v>1310</v>
      </c>
      <c r="I5049" t="s">
        <v>1311</v>
      </c>
      <c r="J5049" s="1">
        <v>43885</v>
      </c>
      <c r="K5049">
        <v>36</v>
      </c>
      <c r="L5049" t="s">
        <v>159</v>
      </c>
      <c r="M5049" s="1"/>
    </row>
    <row r="5050" spans="1:13" x14ac:dyDescent="0.35">
      <c r="A5050">
        <v>5049</v>
      </c>
      <c r="B5050" t="s">
        <v>4946</v>
      </c>
      <c r="C5050" t="s">
        <v>9475</v>
      </c>
      <c r="D5050" t="s">
        <v>28</v>
      </c>
      <c r="E5050" t="s">
        <v>29</v>
      </c>
      <c r="F5050">
        <v>90</v>
      </c>
      <c r="G5050" t="s">
        <v>10350</v>
      </c>
      <c r="H5050" t="s">
        <v>6778</v>
      </c>
      <c r="I5050" t="s">
        <v>38</v>
      </c>
      <c r="J5050" s="1">
        <v>44860</v>
      </c>
      <c r="K5050">
        <v>50</v>
      </c>
      <c r="L5050" t="s">
        <v>70</v>
      </c>
      <c r="M5050" s="1"/>
    </row>
    <row r="5051" spans="1:13" x14ac:dyDescent="0.35">
      <c r="A5051">
        <v>5050</v>
      </c>
      <c r="B5051" t="s">
        <v>10351</v>
      </c>
      <c r="C5051" t="s">
        <v>1832</v>
      </c>
      <c r="D5051" t="s">
        <v>92</v>
      </c>
      <c r="E5051" t="s">
        <v>16</v>
      </c>
      <c r="F5051">
        <v>60</v>
      </c>
      <c r="G5051" t="s">
        <v>10352</v>
      </c>
      <c r="H5051" t="s">
        <v>974</v>
      </c>
      <c r="I5051" t="s">
        <v>32</v>
      </c>
      <c r="J5051" s="1">
        <v>44562</v>
      </c>
      <c r="K5051">
        <v>28</v>
      </c>
      <c r="L5051" t="s">
        <v>64</v>
      </c>
      <c r="M5051" s="1"/>
    </row>
    <row r="5052" spans="1:13" x14ac:dyDescent="0.35">
      <c r="A5052">
        <v>5051</v>
      </c>
      <c r="B5052" t="s">
        <v>10353</v>
      </c>
      <c r="C5052" t="s">
        <v>5926</v>
      </c>
      <c r="D5052" t="s">
        <v>51</v>
      </c>
      <c r="E5052" t="s">
        <v>16</v>
      </c>
      <c r="F5052">
        <v>60</v>
      </c>
      <c r="G5052" t="s">
        <v>10354</v>
      </c>
      <c r="H5052" t="s">
        <v>7151</v>
      </c>
      <c r="I5052" t="s">
        <v>38</v>
      </c>
      <c r="J5052" s="1">
        <v>44219</v>
      </c>
      <c r="K5052">
        <v>75</v>
      </c>
      <c r="L5052" t="s">
        <v>70</v>
      </c>
      <c r="M5052" s="1"/>
    </row>
    <row r="5053" spans="1:13" x14ac:dyDescent="0.35">
      <c r="A5053">
        <v>5052</v>
      </c>
      <c r="B5053" t="s">
        <v>824</v>
      </c>
      <c r="C5053" t="s">
        <v>3301</v>
      </c>
      <c r="D5053" t="s">
        <v>28</v>
      </c>
      <c r="E5053" t="s">
        <v>29</v>
      </c>
      <c r="F5053">
        <v>30</v>
      </c>
      <c r="G5053" t="s">
        <v>10355</v>
      </c>
      <c r="H5053" t="s">
        <v>2799</v>
      </c>
      <c r="I5053" t="s">
        <v>32</v>
      </c>
      <c r="J5053" s="1">
        <v>44615</v>
      </c>
      <c r="K5053">
        <v>12</v>
      </c>
      <c r="L5053" t="s">
        <v>70</v>
      </c>
      <c r="M5053" s="1"/>
    </row>
    <row r="5054" spans="1:13" x14ac:dyDescent="0.35">
      <c r="A5054">
        <v>5053</v>
      </c>
      <c r="B5054" t="s">
        <v>2027</v>
      </c>
      <c r="C5054" t="s">
        <v>10356</v>
      </c>
      <c r="D5054" t="s">
        <v>51</v>
      </c>
      <c r="E5054" t="s">
        <v>16</v>
      </c>
      <c r="F5054">
        <v>90</v>
      </c>
      <c r="G5054" t="s">
        <v>10357</v>
      </c>
      <c r="H5054" t="s">
        <v>2021</v>
      </c>
      <c r="I5054" t="s">
        <v>2022</v>
      </c>
      <c r="J5054" s="1">
        <v>44223</v>
      </c>
      <c r="K5054">
        <v>74</v>
      </c>
      <c r="L5054" t="s">
        <v>33</v>
      </c>
      <c r="M5054" s="1"/>
    </row>
    <row r="5055" spans="1:13" x14ac:dyDescent="0.35">
      <c r="A5055">
        <v>5054</v>
      </c>
      <c r="B5055" t="s">
        <v>196</v>
      </c>
      <c r="C5055" t="s">
        <v>4504</v>
      </c>
      <c r="D5055" t="s">
        <v>28</v>
      </c>
      <c r="E5055" t="s">
        <v>29</v>
      </c>
      <c r="F5055">
        <v>60</v>
      </c>
      <c r="G5055" t="s">
        <v>10358</v>
      </c>
      <c r="H5055" t="s">
        <v>2376</v>
      </c>
      <c r="I5055" t="s">
        <v>32</v>
      </c>
      <c r="J5055" s="1">
        <v>44166</v>
      </c>
      <c r="K5055">
        <v>55</v>
      </c>
      <c r="L5055" t="s">
        <v>33</v>
      </c>
      <c r="M5055" s="1"/>
    </row>
    <row r="5056" spans="1:13" x14ac:dyDescent="0.35">
      <c r="A5056">
        <v>5055</v>
      </c>
      <c r="B5056" t="s">
        <v>10359</v>
      </c>
      <c r="C5056" t="s">
        <v>2841</v>
      </c>
      <c r="D5056" t="s">
        <v>15</v>
      </c>
      <c r="E5056" t="s">
        <v>16</v>
      </c>
      <c r="F5056">
        <v>90</v>
      </c>
      <c r="G5056" t="s">
        <v>10360</v>
      </c>
      <c r="H5056" t="s">
        <v>3764</v>
      </c>
      <c r="I5056" t="s">
        <v>32</v>
      </c>
      <c r="J5056" s="1">
        <v>44656</v>
      </c>
      <c r="K5056">
        <v>8</v>
      </c>
      <c r="L5056" t="s">
        <v>45</v>
      </c>
      <c r="M5056" s="1"/>
    </row>
    <row r="5057" spans="1:13" x14ac:dyDescent="0.35">
      <c r="A5057">
        <v>5056</v>
      </c>
      <c r="B5057" t="s">
        <v>10361</v>
      </c>
      <c r="C5057" t="s">
        <v>9953</v>
      </c>
      <c r="D5057" t="s">
        <v>41</v>
      </c>
      <c r="E5057" t="s">
        <v>16</v>
      </c>
      <c r="F5057">
        <v>60</v>
      </c>
      <c r="G5057" t="s">
        <v>10362</v>
      </c>
      <c r="H5057" t="s">
        <v>7768</v>
      </c>
      <c r="I5057" t="s">
        <v>19</v>
      </c>
      <c r="J5057" s="1">
        <v>43960</v>
      </c>
      <c r="K5057">
        <v>36</v>
      </c>
      <c r="L5057" t="s">
        <v>20</v>
      </c>
      <c r="M5057" s="1"/>
    </row>
    <row r="5058" spans="1:13" x14ac:dyDescent="0.35">
      <c r="A5058">
        <v>5057</v>
      </c>
      <c r="B5058" t="s">
        <v>10363</v>
      </c>
      <c r="C5058" t="s">
        <v>1439</v>
      </c>
      <c r="D5058" t="s">
        <v>15</v>
      </c>
      <c r="E5058" t="s">
        <v>16</v>
      </c>
      <c r="F5058">
        <v>30</v>
      </c>
      <c r="G5058" t="s">
        <v>10364</v>
      </c>
      <c r="H5058" t="s">
        <v>6479</v>
      </c>
      <c r="I5058" t="s">
        <v>187</v>
      </c>
      <c r="J5058" s="1">
        <v>44606</v>
      </c>
      <c r="K5058">
        <v>22</v>
      </c>
      <c r="L5058" t="s">
        <v>39</v>
      </c>
      <c r="M5058" s="1"/>
    </row>
    <row r="5059" spans="1:13" x14ac:dyDescent="0.35">
      <c r="A5059">
        <v>5058</v>
      </c>
      <c r="B5059" t="s">
        <v>4372</v>
      </c>
      <c r="C5059" t="s">
        <v>2402</v>
      </c>
      <c r="D5059" t="s">
        <v>28</v>
      </c>
      <c r="E5059" t="s">
        <v>29</v>
      </c>
      <c r="F5059">
        <v>90</v>
      </c>
      <c r="G5059" t="s">
        <v>10365</v>
      </c>
      <c r="H5059" t="s">
        <v>4285</v>
      </c>
      <c r="I5059" t="s">
        <v>124</v>
      </c>
      <c r="J5059" s="1">
        <v>43898</v>
      </c>
      <c r="K5059">
        <v>58</v>
      </c>
      <c r="L5059" t="s">
        <v>20</v>
      </c>
      <c r="M5059" s="1"/>
    </row>
    <row r="5060" spans="1:13" x14ac:dyDescent="0.35">
      <c r="A5060">
        <v>5059</v>
      </c>
      <c r="B5060" t="s">
        <v>1229</v>
      </c>
      <c r="C5060" t="s">
        <v>589</v>
      </c>
      <c r="D5060" t="s">
        <v>28</v>
      </c>
      <c r="E5060" t="s">
        <v>29</v>
      </c>
      <c r="F5060">
        <v>30</v>
      </c>
      <c r="G5060" t="s">
        <v>10365</v>
      </c>
      <c r="H5060" t="s">
        <v>3678</v>
      </c>
      <c r="I5060" t="s">
        <v>32</v>
      </c>
      <c r="J5060" s="1">
        <v>44618</v>
      </c>
      <c r="K5060">
        <v>50</v>
      </c>
      <c r="L5060" t="s">
        <v>70</v>
      </c>
      <c r="M5060" s="1"/>
    </row>
    <row r="5061" spans="1:13" x14ac:dyDescent="0.35">
      <c r="A5061">
        <v>5060</v>
      </c>
      <c r="B5061" t="s">
        <v>2398</v>
      </c>
      <c r="C5061" t="s">
        <v>2653</v>
      </c>
      <c r="D5061" t="s">
        <v>15</v>
      </c>
      <c r="E5061" t="s">
        <v>16</v>
      </c>
      <c r="F5061">
        <v>60</v>
      </c>
      <c r="G5061" t="s">
        <v>10366</v>
      </c>
      <c r="H5061" t="s">
        <v>137</v>
      </c>
      <c r="I5061" t="s">
        <v>32</v>
      </c>
      <c r="J5061" s="1">
        <v>44452</v>
      </c>
      <c r="K5061">
        <v>63</v>
      </c>
      <c r="L5061" t="s">
        <v>39</v>
      </c>
      <c r="M5061" s="1"/>
    </row>
    <row r="5062" spans="1:13" x14ac:dyDescent="0.35">
      <c r="A5062">
        <v>5061</v>
      </c>
      <c r="B5062" t="s">
        <v>10367</v>
      </c>
      <c r="C5062" t="s">
        <v>143</v>
      </c>
      <c r="D5062" t="s">
        <v>15</v>
      </c>
      <c r="E5062" t="s">
        <v>16</v>
      </c>
      <c r="F5062">
        <v>30</v>
      </c>
      <c r="G5062" t="s">
        <v>10368</v>
      </c>
      <c r="H5062" t="s">
        <v>5634</v>
      </c>
      <c r="I5062" t="s">
        <v>32</v>
      </c>
      <c r="J5062" s="1">
        <v>44228</v>
      </c>
      <c r="K5062">
        <v>20</v>
      </c>
      <c r="L5062" t="s">
        <v>64</v>
      </c>
      <c r="M5062" s="1"/>
    </row>
    <row r="5063" spans="1:13" x14ac:dyDescent="0.35">
      <c r="A5063">
        <v>5062</v>
      </c>
      <c r="B5063" t="s">
        <v>7678</v>
      </c>
      <c r="C5063" t="s">
        <v>1851</v>
      </c>
      <c r="D5063" t="s">
        <v>28</v>
      </c>
      <c r="E5063" t="s">
        <v>29</v>
      </c>
      <c r="F5063">
        <v>60</v>
      </c>
      <c r="G5063" t="s">
        <v>10369</v>
      </c>
      <c r="H5063" t="s">
        <v>2673</v>
      </c>
      <c r="I5063" t="s">
        <v>19</v>
      </c>
      <c r="J5063" s="1">
        <v>44456</v>
      </c>
      <c r="K5063">
        <v>51</v>
      </c>
      <c r="L5063" t="s">
        <v>39</v>
      </c>
      <c r="M5063" s="1"/>
    </row>
    <row r="5064" spans="1:13" x14ac:dyDescent="0.35">
      <c r="A5064">
        <v>5063</v>
      </c>
      <c r="B5064" t="s">
        <v>10370</v>
      </c>
      <c r="C5064" t="s">
        <v>1638</v>
      </c>
      <c r="D5064" t="s">
        <v>28</v>
      </c>
      <c r="E5064" t="s">
        <v>29</v>
      </c>
      <c r="F5064">
        <v>60</v>
      </c>
      <c r="G5064" t="s">
        <v>10371</v>
      </c>
      <c r="H5064" t="s">
        <v>1674</v>
      </c>
      <c r="I5064" t="s">
        <v>25</v>
      </c>
      <c r="J5064" s="1">
        <v>44532</v>
      </c>
      <c r="K5064">
        <v>86</v>
      </c>
      <c r="L5064" t="s">
        <v>70</v>
      </c>
      <c r="M5064" s="1"/>
    </row>
    <row r="5065" spans="1:13" x14ac:dyDescent="0.35">
      <c r="A5065">
        <v>5064</v>
      </c>
      <c r="B5065" t="s">
        <v>2690</v>
      </c>
      <c r="C5065" t="s">
        <v>7062</v>
      </c>
      <c r="D5065" t="s">
        <v>28</v>
      </c>
      <c r="E5065" t="s">
        <v>29</v>
      </c>
      <c r="F5065">
        <v>90</v>
      </c>
      <c r="G5065" t="s">
        <v>10372</v>
      </c>
      <c r="H5065" t="s">
        <v>4451</v>
      </c>
      <c r="I5065" t="s">
        <v>32</v>
      </c>
      <c r="J5065" s="1">
        <v>44787</v>
      </c>
      <c r="K5065">
        <v>39</v>
      </c>
      <c r="L5065" t="s">
        <v>20</v>
      </c>
      <c r="M5065" s="1"/>
    </row>
    <row r="5066" spans="1:13" x14ac:dyDescent="0.35">
      <c r="A5066">
        <v>5065</v>
      </c>
      <c r="B5066" t="s">
        <v>6874</v>
      </c>
      <c r="C5066" t="s">
        <v>4121</v>
      </c>
      <c r="D5066" t="s">
        <v>51</v>
      </c>
      <c r="E5066" t="s">
        <v>16</v>
      </c>
      <c r="F5066">
        <v>90</v>
      </c>
      <c r="G5066" t="s">
        <v>10373</v>
      </c>
      <c r="H5066" t="s">
        <v>1334</v>
      </c>
      <c r="I5066" t="s">
        <v>38</v>
      </c>
      <c r="J5066" s="1">
        <v>44352</v>
      </c>
      <c r="K5066">
        <v>86</v>
      </c>
      <c r="L5066" t="s">
        <v>70</v>
      </c>
      <c r="M5066" s="1"/>
    </row>
    <row r="5067" spans="1:13" x14ac:dyDescent="0.35">
      <c r="A5067">
        <v>5066</v>
      </c>
      <c r="B5067" t="s">
        <v>10374</v>
      </c>
      <c r="C5067" t="s">
        <v>4596</v>
      </c>
      <c r="D5067" t="s">
        <v>51</v>
      </c>
      <c r="E5067" t="s">
        <v>16</v>
      </c>
      <c r="F5067">
        <v>30</v>
      </c>
      <c r="G5067" t="s">
        <v>10373</v>
      </c>
      <c r="H5067" t="s">
        <v>389</v>
      </c>
      <c r="I5067" t="s">
        <v>32</v>
      </c>
      <c r="J5067" s="1">
        <v>44756</v>
      </c>
      <c r="K5067">
        <v>52</v>
      </c>
      <c r="L5067" t="s">
        <v>64</v>
      </c>
      <c r="M5067" s="1"/>
    </row>
    <row r="5068" spans="1:13" x14ac:dyDescent="0.35">
      <c r="A5068">
        <v>5067</v>
      </c>
      <c r="B5068" t="s">
        <v>1602</v>
      </c>
      <c r="C5068" t="s">
        <v>4681</v>
      </c>
      <c r="D5068" t="s">
        <v>28</v>
      </c>
      <c r="E5068" t="s">
        <v>29</v>
      </c>
      <c r="F5068">
        <v>90</v>
      </c>
      <c r="G5068" t="s">
        <v>10375</v>
      </c>
      <c r="H5068" t="s">
        <v>694</v>
      </c>
      <c r="I5068" t="s">
        <v>32</v>
      </c>
      <c r="J5068" s="1">
        <v>44051</v>
      </c>
      <c r="K5068">
        <v>39</v>
      </c>
      <c r="L5068" t="s">
        <v>64</v>
      </c>
      <c r="M5068" s="1"/>
    </row>
    <row r="5069" spans="1:13" x14ac:dyDescent="0.35">
      <c r="A5069">
        <v>5068</v>
      </c>
      <c r="B5069" t="s">
        <v>4977</v>
      </c>
      <c r="C5069" t="s">
        <v>6226</v>
      </c>
      <c r="D5069" t="s">
        <v>51</v>
      </c>
      <c r="E5069" t="s">
        <v>16</v>
      </c>
      <c r="F5069">
        <v>90</v>
      </c>
      <c r="G5069" t="s">
        <v>10376</v>
      </c>
      <c r="H5069" t="s">
        <v>9609</v>
      </c>
      <c r="I5069" t="s">
        <v>19</v>
      </c>
      <c r="J5069" s="1">
        <v>44344</v>
      </c>
      <c r="K5069">
        <v>95</v>
      </c>
      <c r="L5069" t="s">
        <v>39</v>
      </c>
      <c r="M5069" s="1"/>
    </row>
    <row r="5070" spans="1:13" x14ac:dyDescent="0.35">
      <c r="A5070">
        <v>5069</v>
      </c>
      <c r="B5070" t="s">
        <v>3225</v>
      </c>
      <c r="C5070" t="s">
        <v>10377</v>
      </c>
      <c r="D5070" t="s">
        <v>51</v>
      </c>
      <c r="E5070" t="s">
        <v>16</v>
      </c>
      <c r="F5070">
        <v>30</v>
      </c>
      <c r="G5070" t="s">
        <v>10378</v>
      </c>
      <c r="H5070" t="s">
        <v>8019</v>
      </c>
      <c r="I5070" t="s">
        <v>32</v>
      </c>
      <c r="J5070" s="1">
        <v>44628</v>
      </c>
      <c r="K5070">
        <v>81</v>
      </c>
      <c r="L5070" t="s">
        <v>159</v>
      </c>
      <c r="M5070" s="1"/>
    </row>
    <row r="5071" spans="1:13" x14ac:dyDescent="0.35">
      <c r="A5071">
        <v>5070</v>
      </c>
      <c r="B5071" t="s">
        <v>1509</v>
      </c>
      <c r="C5071" t="s">
        <v>6922</v>
      </c>
      <c r="D5071" t="s">
        <v>28</v>
      </c>
      <c r="E5071" t="s">
        <v>29</v>
      </c>
      <c r="F5071">
        <v>60</v>
      </c>
      <c r="G5071" t="s">
        <v>10379</v>
      </c>
      <c r="H5071" t="s">
        <v>5974</v>
      </c>
      <c r="I5071" t="s">
        <v>19</v>
      </c>
      <c r="J5071" s="1">
        <v>44101</v>
      </c>
      <c r="K5071">
        <v>64</v>
      </c>
      <c r="L5071" t="s">
        <v>39</v>
      </c>
      <c r="M5071" s="1"/>
    </row>
    <row r="5072" spans="1:13" x14ac:dyDescent="0.35">
      <c r="A5072">
        <v>5071</v>
      </c>
      <c r="B5072" t="s">
        <v>2206</v>
      </c>
      <c r="C5072" t="s">
        <v>1672</v>
      </c>
      <c r="D5072" t="s">
        <v>28</v>
      </c>
      <c r="E5072" t="s">
        <v>29</v>
      </c>
      <c r="F5072">
        <v>90</v>
      </c>
      <c r="G5072" t="s">
        <v>10380</v>
      </c>
      <c r="H5072" t="s">
        <v>7598</v>
      </c>
      <c r="I5072" t="s">
        <v>187</v>
      </c>
      <c r="J5072" s="1">
        <v>44705</v>
      </c>
      <c r="K5072">
        <v>42</v>
      </c>
      <c r="L5072" t="s">
        <v>39</v>
      </c>
      <c r="M5072" s="1"/>
    </row>
    <row r="5073" spans="1:13" x14ac:dyDescent="0.35">
      <c r="A5073">
        <v>5072</v>
      </c>
      <c r="B5073" t="s">
        <v>10381</v>
      </c>
      <c r="C5073" t="s">
        <v>7253</v>
      </c>
      <c r="D5073" t="s">
        <v>15</v>
      </c>
      <c r="E5073" t="s">
        <v>5821</v>
      </c>
      <c r="F5073">
        <v>30</v>
      </c>
      <c r="G5073" t="s">
        <v>10382</v>
      </c>
      <c r="H5073" t="s">
        <v>5248</v>
      </c>
      <c r="I5073" t="s">
        <v>32</v>
      </c>
      <c r="J5073" s="1">
        <v>44153</v>
      </c>
      <c r="K5073">
        <v>20</v>
      </c>
      <c r="L5073" t="s">
        <v>45</v>
      </c>
      <c r="M5073" s="1"/>
    </row>
    <row r="5074" spans="1:13" x14ac:dyDescent="0.35">
      <c r="A5074">
        <v>5073</v>
      </c>
      <c r="B5074" t="s">
        <v>9496</v>
      </c>
      <c r="C5074" t="s">
        <v>10051</v>
      </c>
      <c r="D5074" t="s">
        <v>28</v>
      </c>
      <c r="F5074">
        <v>60</v>
      </c>
      <c r="G5074" t="s">
        <v>10383</v>
      </c>
      <c r="H5074" t="s">
        <v>1253</v>
      </c>
      <c r="I5074" t="s">
        <v>32</v>
      </c>
      <c r="J5074" s="1">
        <v>44671</v>
      </c>
      <c r="K5074">
        <v>64</v>
      </c>
      <c r="L5074" t="s">
        <v>20</v>
      </c>
      <c r="M5074" s="1"/>
    </row>
    <row r="5075" spans="1:13" x14ac:dyDescent="0.35">
      <c r="A5075">
        <v>5074</v>
      </c>
      <c r="B5075" t="s">
        <v>1703</v>
      </c>
      <c r="C5075" t="s">
        <v>3439</v>
      </c>
      <c r="D5075" t="s">
        <v>28</v>
      </c>
      <c r="E5075" t="s">
        <v>29</v>
      </c>
      <c r="F5075">
        <v>30</v>
      </c>
      <c r="G5075" t="s">
        <v>10384</v>
      </c>
      <c r="H5075" t="s">
        <v>6312</v>
      </c>
      <c r="I5075" t="s">
        <v>173</v>
      </c>
      <c r="J5075" s="1">
        <v>43872</v>
      </c>
      <c r="K5075">
        <v>39</v>
      </c>
      <c r="L5075" t="s">
        <v>64</v>
      </c>
      <c r="M5075" s="1"/>
    </row>
    <row r="5076" spans="1:13" x14ac:dyDescent="0.35">
      <c r="A5076">
        <v>5075</v>
      </c>
      <c r="B5076" t="s">
        <v>9394</v>
      </c>
      <c r="C5076" t="s">
        <v>5084</v>
      </c>
      <c r="D5076" t="s">
        <v>117</v>
      </c>
      <c r="E5076" t="s">
        <v>29</v>
      </c>
      <c r="F5076">
        <v>90</v>
      </c>
      <c r="G5076" t="s">
        <v>10384</v>
      </c>
      <c r="H5076" t="s">
        <v>2152</v>
      </c>
      <c r="I5076" t="s">
        <v>32</v>
      </c>
      <c r="J5076" s="1">
        <v>44425</v>
      </c>
      <c r="K5076">
        <v>88</v>
      </c>
      <c r="L5076" t="s">
        <v>64</v>
      </c>
      <c r="M5076" s="1"/>
    </row>
    <row r="5077" spans="1:13" x14ac:dyDescent="0.35">
      <c r="A5077">
        <v>5076</v>
      </c>
      <c r="B5077" t="s">
        <v>10385</v>
      </c>
      <c r="C5077" t="s">
        <v>4026</v>
      </c>
      <c r="D5077" t="s">
        <v>41</v>
      </c>
      <c r="E5077" t="s">
        <v>16</v>
      </c>
      <c r="F5077">
        <v>30</v>
      </c>
      <c r="G5077" t="s">
        <v>10386</v>
      </c>
      <c r="H5077" t="s">
        <v>137</v>
      </c>
      <c r="I5077" t="s">
        <v>32</v>
      </c>
      <c r="J5077" s="1">
        <v>44016</v>
      </c>
      <c r="K5077">
        <v>15</v>
      </c>
      <c r="L5077" t="s">
        <v>80</v>
      </c>
      <c r="M5077" s="1"/>
    </row>
    <row r="5078" spans="1:13" x14ac:dyDescent="0.35">
      <c r="A5078">
        <v>5077</v>
      </c>
      <c r="B5078" t="s">
        <v>10385</v>
      </c>
      <c r="C5078" t="s">
        <v>4026</v>
      </c>
      <c r="D5078" t="s">
        <v>41</v>
      </c>
      <c r="E5078" t="s">
        <v>16</v>
      </c>
      <c r="F5078">
        <v>30</v>
      </c>
      <c r="G5078" t="s">
        <v>10386</v>
      </c>
      <c r="H5078" t="s">
        <v>137</v>
      </c>
      <c r="I5078" t="s">
        <v>32</v>
      </c>
      <c r="J5078" s="1">
        <v>44016</v>
      </c>
      <c r="K5078">
        <v>15</v>
      </c>
      <c r="L5078" t="s">
        <v>80</v>
      </c>
      <c r="M5078" s="1"/>
    </row>
    <row r="5079" spans="1:13" x14ac:dyDescent="0.35">
      <c r="A5079">
        <v>5078</v>
      </c>
      <c r="B5079" t="s">
        <v>10387</v>
      </c>
      <c r="C5079" t="s">
        <v>3352</v>
      </c>
      <c r="D5079" t="s">
        <v>15</v>
      </c>
      <c r="E5079" t="s">
        <v>16</v>
      </c>
      <c r="F5079">
        <v>90</v>
      </c>
      <c r="G5079" t="s">
        <v>10388</v>
      </c>
      <c r="H5079" t="s">
        <v>4056</v>
      </c>
      <c r="I5079" t="s">
        <v>124</v>
      </c>
      <c r="J5079" s="1">
        <v>44714</v>
      </c>
      <c r="K5079">
        <v>98</v>
      </c>
      <c r="L5079" t="s">
        <v>54</v>
      </c>
      <c r="M5079" s="1"/>
    </row>
    <row r="5080" spans="1:13" x14ac:dyDescent="0.35">
      <c r="A5080">
        <v>5079</v>
      </c>
      <c r="B5080" t="s">
        <v>2731</v>
      </c>
      <c r="C5080" t="s">
        <v>3922</v>
      </c>
      <c r="D5080" t="s">
        <v>28</v>
      </c>
      <c r="E5080" t="s">
        <v>29</v>
      </c>
      <c r="F5080">
        <v>90</v>
      </c>
      <c r="G5080" t="s">
        <v>10389</v>
      </c>
      <c r="H5080" t="s">
        <v>2436</v>
      </c>
      <c r="I5080" t="s">
        <v>294</v>
      </c>
      <c r="J5080" s="1">
        <v>44191</v>
      </c>
      <c r="K5080">
        <v>44</v>
      </c>
      <c r="L5080" t="s">
        <v>101</v>
      </c>
      <c r="M5080" s="1"/>
    </row>
    <row r="5081" spans="1:13" x14ac:dyDescent="0.35">
      <c r="A5081">
        <v>5080</v>
      </c>
      <c r="B5081" t="s">
        <v>10390</v>
      </c>
      <c r="C5081" t="s">
        <v>4173</v>
      </c>
      <c r="D5081" t="s">
        <v>51</v>
      </c>
      <c r="E5081" t="s">
        <v>16</v>
      </c>
      <c r="F5081">
        <v>60</v>
      </c>
      <c r="G5081" t="s">
        <v>10391</v>
      </c>
      <c r="H5081" t="s">
        <v>298</v>
      </c>
      <c r="I5081" t="s">
        <v>25</v>
      </c>
      <c r="J5081" s="1">
        <v>44679</v>
      </c>
      <c r="K5081">
        <v>87</v>
      </c>
      <c r="L5081" t="s">
        <v>39</v>
      </c>
      <c r="M5081" s="1"/>
    </row>
    <row r="5082" spans="1:13" x14ac:dyDescent="0.35">
      <c r="A5082">
        <v>5081</v>
      </c>
      <c r="B5082" t="s">
        <v>10392</v>
      </c>
      <c r="C5082" t="s">
        <v>3911</v>
      </c>
      <c r="D5082" t="s">
        <v>51</v>
      </c>
      <c r="E5082" t="s">
        <v>16</v>
      </c>
      <c r="F5082">
        <v>90</v>
      </c>
      <c r="G5082" t="s">
        <v>10393</v>
      </c>
      <c r="H5082" t="s">
        <v>522</v>
      </c>
      <c r="I5082" t="s">
        <v>32</v>
      </c>
      <c r="J5082" s="1">
        <v>43887</v>
      </c>
      <c r="K5082">
        <v>76</v>
      </c>
      <c r="L5082" t="s">
        <v>101</v>
      </c>
      <c r="M5082" s="1"/>
    </row>
    <row r="5083" spans="1:13" x14ac:dyDescent="0.35">
      <c r="A5083">
        <v>5082</v>
      </c>
      <c r="B5083" t="s">
        <v>4307</v>
      </c>
      <c r="C5083" t="s">
        <v>6638</v>
      </c>
      <c r="D5083" t="s">
        <v>51</v>
      </c>
      <c r="E5083" t="s">
        <v>16</v>
      </c>
      <c r="F5083">
        <v>60</v>
      </c>
      <c r="G5083" t="s">
        <v>10394</v>
      </c>
      <c r="H5083" t="s">
        <v>150</v>
      </c>
      <c r="I5083" t="s">
        <v>110</v>
      </c>
      <c r="J5083" s="1">
        <v>44403</v>
      </c>
      <c r="K5083">
        <v>50</v>
      </c>
      <c r="L5083" t="s">
        <v>20</v>
      </c>
      <c r="M5083" s="1"/>
    </row>
    <row r="5084" spans="1:13" x14ac:dyDescent="0.35">
      <c r="A5084">
        <v>5083</v>
      </c>
      <c r="B5084" t="s">
        <v>5088</v>
      </c>
      <c r="C5084" t="s">
        <v>7953</v>
      </c>
      <c r="D5084" t="s">
        <v>28</v>
      </c>
      <c r="E5084" t="s">
        <v>29</v>
      </c>
      <c r="F5084">
        <v>90</v>
      </c>
      <c r="G5084" t="s">
        <v>10394</v>
      </c>
      <c r="H5084" t="s">
        <v>1791</v>
      </c>
      <c r="I5084" t="s">
        <v>32</v>
      </c>
      <c r="J5084" s="1">
        <v>44431</v>
      </c>
      <c r="K5084">
        <v>87</v>
      </c>
      <c r="L5084" t="s">
        <v>45</v>
      </c>
      <c r="M5084" s="1"/>
    </row>
    <row r="5085" spans="1:13" x14ac:dyDescent="0.35">
      <c r="A5085">
        <v>5084</v>
      </c>
      <c r="B5085" t="s">
        <v>3588</v>
      </c>
      <c r="C5085" t="s">
        <v>10395</v>
      </c>
      <c r="D5085" t="s">
        <v>28</v>
      </c>
      <c r="E5085" t="s">
        <v>29</v>
      </c>
      <c r="F5085">
        <v>30</v>
      </c>
      <c r="G5085" t="s">
        <v>10396</v>
      </c>
      <c r="H5085" t="s">
        <v>3882</v>
      </c>
      <c r="I5085" t="s">
        <v>38</v>
      </c>
      <c r="J5085" s="1">
        <v>43953</v>
      </c>
      <c r="K5085">
        <v>43</v>
      </c>
      <c r="L5085" t="s">
        <v>101</v>
      </c>
      <c r="M5085" s="1"/>
    </row>
    <row r="5086" spans="1:13" x14ac:dyDescent="0.35">
      <c r="A5086">
        <v>5085</v>
      </c>
      <c r="B5086" t="s">
        <v>10397</v>
      </c>
      <c r="C5086" t="s">
        <v>5649</v>
      </c>
      <c r="D5086" t="s">
        <v>28</v>
      </c>
      <c r="E5086" t="s">
        <v>29</v>
      </c>
      <c r="F5086">
        <v>60</v>
      </c>
      <c r="G5086" t="s">
        <v>10398</v>
      </c>
      <c r="H5086" t="s">
        <v>4779</v>
      </c>
      <c r="I5086" t="s">
        <v>686</v>
      </c>
      <c r="J5086" s="1">
        <v>44338</v>
      </c>
      <c r="K5086">
        <v>29</v>
      </c>
      <c r="L5086" t="s">
        <v>33</v>
      </c>
      <c r="M5086" s="1"/>
    </row>
    <row r="5087" spans="1:13" x14ac:dyDescent="0.35">
      <c r="A5087">
        <v>5086</v>
      </c>
      <c r="B5087" t="s">
        <v>2399</v>
      </c>
      <c r="C5087" t="s">
        <v>5164</v>
      </c>
      <c r="D5087" t="s">
        <v>28</v>
      </c>
      <c r="E5087" t="s">
        <v>29</v>
      </c>
      <c r="F5087">
        <v>90</v>
      </c>
      <c r="G5087" t="s">
        <v>10399</v>
      </c>
      <c r="H5087" t="s">
        <v>3194</v>
      </c>
      <c r="I5087" t="s">
        <v>819</v>
      </c>
      <c r="J5087" s="1">
        <v>44130</v>
      </c>
      <c r="K5087">
        <v>56</v>
      </c>
      <c r="L5087" t="s">
        <v>45</v>
      </c>
      <c r="M5087" s="1"/>
    </row>
    <row r="5088" spans="1:13" x14ac:dyDescent="0.35">
      <c r="A5088">
        <v>5087</v>
      </c>
      <c r="B5088" t="s">
        <v>2027</v>
      </c>
      <c r="C5088" t="s">
        <v>8347</v>
      </c>
      <c r="D5088" t="s">
        <v>28</v>
      </c>
      <c r="E5088" t="s">
        <v>29</v>
      </c>
      <c r="F5088">
        <v>30</v>
      </c>
      <c r="G5088" t="s">
        <v>10399</v>
      </c>
      <c r="H5088" t="s">
        <v>603</v>
      </c>
      <c r="I5088" t="s">
        <v>187</v>
      </c>
      <c r="J5088" s="1">
        <v>43908</v>
      </c>
      <c r="K5088">
        <v>49</v>
      </c>
      <c r="L5088" t="s">
        <v>70</v>
      </c>
      <c r="M5088" s="1"/>
    </row>
    <row r="5089" spans="1:13" x14ac:dyDescent="0.35">
      <c r="A5089">
        <v>5088</v>
      </c>
      <c r="B5089" t="s">
        <v>717</v>
      </c>
      <c r="C5089" t="s">
        <v>1829</v>
      </c>
      <c r="D5089" t="s">
        <v>51</v>
      </c>
      <c r="E5089" t="s">
        <v>16</v>
      </c>
      <c r="F5089">
        <v>60</v>
      </c>
      <c r="G5089" t="s">
        <v>10399</v>
      </c>
      <c r="H5089" t="s">
        <v>168</v>
      </c>
      <c r="I5089" t="s">
        <v>32</v>
      </c>
      <c r="J5089" s="1">
        <v>44156</v>
      </c>
      <c r="K5089">
        <v>32</v>
      </c>
      <c r="L5089" t="s">
        <v>64</v>
      </c>
      <c r="M5089" s="1"/>
    </row>
    <row r="5090" spans="1:13" x14ac:dyDescent="0.35">
      <c r="A5090">
        <v>5089</v>
      </c>
      <c r="B5090" t="s">
        <v>10400</v>
      </c>
      <c r="C5090" t="s">
        <v>5413</v>
      </c>
      <c r="D5090" t="s">
        <v>41</v>
      </c>
      <c r="E5090" t="s">
        <v>16</v>
      </c>
      <c r="F5090">
        <v>60</v>
      </c>
      <c r="G5090" t="s">
        <v>10401</v>
      </c>
      <c r="H5090" t="s">
        <v>1845</v>
      </c>
      <c r="I5090" t="s">
        <v>294</v>
      </c>
      <c r="J5090" s="1">
        <v>44786</v>
      </c>
      <c r="K5090">
        <v>88</v>
      </c>
      <c r="L5090" t="s">
        <v>80</v>
      </c>
      <c r="M5090" s="1"/>
    </row>
    <row r="5091" spans="1:13" x14ac:dyDescent="0.35">
      <c r="A5091">
        <v>5090</v>
      </c>
      <c r="B5091" t="s">
        <v>8355</v>
      </c>
      <c r="C5091" t="s">
        <v>10402</v>
      </c>
      <c r="D5091" t="s">
        <v>51</v>
      </c>
      <c r="E5091" t="s">
        <v>16</v>
      </c>
      <c r="F5091">
        <v>90</v>
      </c>
      <c r="G5091" t="s">
        <v>10403</v>
      </c>
      <c r="H5091" t="s">
        <v>2179</v>
      </c>
      <c r="I5091" t="s">
        <v>294</v>
      </c>
      <c r="J5091" s="1">
        <v>44678</v>
      </c>
      <c r="K5091">
        <v>76</v>
      </c>
      <c r="L5091" t="s">
        <v>33</v>
      </c>
      <c r="M5091" s="1"/>
    </row>
    <row r="5092" spans="1:13" x14ac:dyDescent="0.35">
      <c r="A5092">
        <v>5091</v>
      </c>
      <c r="B5092" t="s">
        <v>3113</v>
      </c>
      <c r="C5092" t="s">
        <v>336</v>
      </c>
      <c r="D5092" t="s">
        <v>15</v>
      </c>
      <c r="E5092" t="s">
        <v>16</v>
      </c>
      <c r="F5092">
        <v>30</v>
      </c>
      <c r="G5092" t="s">
        <v>10404</v>
      </c>
      <c r="H5092" t="s">
        <v>8906</v>
      </c>
      <c r="I5092" t="s">
        <v>240</v>
      </c>
      <c r="J5092" s="1">
        <v>44257</v>
      </c>
      <c r="K5092">
        <v>44</v>
      </c>
      <c r="L5092" t="s">
        <v>20</v>
      </c>
      <c r="M5092" s="1"/>
    </row>
    <row r="5093" spans="1:13" x14ac:dyDescent="0.35">
      <c r="A5093">
        <v>5092</v>
      </c>
      <c r="B5093" t="s">
        <v>1623</v>
      </c>
      <c r="C5093" t="s">
        <v>222</v>
      </c>
      <c r="D5093" t="s">
        <v>28</v>
      </c>
      <c r="E5093" t="s">
        <v>29</v>
      </c>
      <c r="F5093">
        <v>30</v>
      </c>
      <c r="G5093" t="s">
        <v>10405</v>
      </c>
      <c r="H5093" t="s">
        <v>3713</v>
      </c>
      <c r="I5093" t="s">
        <v>32</v>
      </c>
      <c r="J5093" s="1">
        <v>44599</v>
      </c>
      <c r="K5093">
        <v>58</v>
      </c>
      <c r="L5093" t="s">
        <v>101</v>
      </c>
      <c r="M5093" s="1"/>
    </row>
    <row r="5094" spans="1:13" x14ac:dyDescent="0.35">
      <c r="A5094">
        <v>5093</v>
      </c>
      <c r="B5094" t="s">
        <v>5607</v>
      </c>
      <c r="C5094" t="s">
        <v>1237</v>
      </c>
      <c r="D5094" t="s">
        <v>51</v>
      </c>
      <c r="E5094" t="s">
        <v>16</v>
      </c>
      <c r="F5094">
        <v>60</v>
      </c>
      <c r="G5094" t="s">
        <v>10406</v>
      </c>
      <c r="H5094" t="s">
        <v>2685</v>
      </c>
      <c r="I5094" t="s">
        <v>32</v>
      </c>
      <c r="J5094" s="1">
        <v>43924</v>
      </c>
      <c r="K5094">
        <v>49</v>
      </c>
      <c r="L5094" t="s">
        <v>45</v>
      </c>
      <c r="M5094" s="1"/>
    </row>
    <row r="5095" spans="1:13" x14ac:dyDescent="0.35">
      <c r="A5095">
        <v>5094</v>
      </c>
      <c r="B5095" t="s">
        <v>4233</v>
      </c>
      <c r="C5095" t="s">
        <v>6351</v>
      </c>
      <c r="D5095" t="s">
        <v>28</v>
      </c>
      <c r="E5095" t="s">
        <v>29</v>
      </c>
      <c r="F5095">
        <v>60</v>
      </c>
      <c r="G5095" t="s">
        <v>10407</v>
      </c>
      <c r="H5095" t="s">
        <v>5427</v>
      </c>
      <c r="I5095" t="s">
        <v>32</v>
      </c>
      <c r="J5095" s="1">
        <v>44718</v>
      </c>
      <c r="K5095">
        <v>34</v>
      </c>
      <c r="L5095" t="s">
        <v>101</v>
      </c>
      <c r="M5095" s="1"/>
    </row>
    <row r="5096" spans="1:13" x14ac:dyDescent="0.35">
      <c r="A5096">
        <v>5095</v>
      </c>
      <c r="B5096" t="s">
        <v>9081</v>
      </c>
      <c r="C5096" t="s">
        <v>189</v>
      </c>
      <c r="D5096" t="s">
        <v>28</v>
      </c>
      <c r="E5096" t="s">
        <v>29</v>
      </c>
      <c r="F5096">
        <v>60</v>
      </c>
      <c r="G5096" t="s">
        <v>10408</v>
      </c>
      <c r="H5096" t="s">
        <v>7965</v>
      </c>
      <c r="I5096" t="s">
        <v>38</v>
      </c>
      <c r="J5096" s="1">
        <v>44396</v>
      </c>
      <c r="K5096">
        <v>26</v>
      </c>
      <c r="L5096" t="s">
        <v>159</v>
      </c>
      <c r="M5096" s="1"/>
    </row>
    <row r="5097" spans="1:13" x14ac:dyDescent="0.35">
      <c r="A5097">
        <v>5096</v>
      </c>
      <c r="B5097" t="s">
        <v>7791</v>
      </c>
      <c r="C5097" t="s">
        <v>2127</v>
      </c>
      <c r="D5097" t="s">
        <v>28</v>
      </c>
      <c r="E5097" t="s">
        <v>29</v>
      </c>
      <c r="F5097">
        <v>90</v>
      </c>
      <c r="G5097" t="s">
        <v>10409</v>
      </c>
      <c r="H5097" t="s">
        <v>5459</v>
      </c>
      <c r="I5097" t="s">
        <v>1478</v>
      </c>
      <c r="J5097" s="1">
        <v>43887</v>
      </c>
      <c r="K5097">
        <v>42</v>
      </c>
      <c r="L5097" t="s">
        <v>33</v>
      </c>
      <c r="M5097" s="1"/>
    </row>
    <row r="5098" spans="1:13" x14ac:dyDescent="0.35">
      <c r="A5098">
        <v>5097</v>
      </c>
      <c r="B5098" t="s">
        <v>6126</v>
      </c>
      <c r="C5098" t="s">
        <v>5797</v>
      </c>
      <c r="D5098" t="s">
        <v>28</v>
      </c>
      <c r="E5098" t="s">
        <v>29</v>
      </c>
      <c r="F5098">
        <v>90</v>
      </c>
      <c r="G5098" t="s">
        <v>10410</v>
      </c>
      <c r="H5098" t="s">
        <v>562</v>
      </c>
      <c r="I5098" t="s">
        <v>187</v>
      </c>
      <c r="J5098" s="1">
        <v>43919</v>
      </c>
      <c r="K5098">
        <v>57</v>
      </c>
      <c r="L5098" t="s">
        <v>33</v>
      </c>
      <c r="M5098" s="1"/>
    </row>
    <row r="5099" spans="1:13" x14ac:dyDescent="0.35">
      <c r="A5099">
        <v>5098</v>
      </c>
      <c r="B5099" t="s">
        <v>6434</v>
      </c>
      <c r="C5099" t="s">
        <v>4880</v>
      </c>
      <c r="D5099" t="s">
        <v>15</v>
      </c>
      <c r="E5099" t="s">
        <v>16</v>
      </c>
      <c r="F5099">
        <v>90</v>
      </c>
      <c r="G5099" t="s">
        <v>10410</v>
      </c>
      <c r="H5099" t="s">
        <v>6675</v>
      </c>
      <c r="I5099" t="s">
        <v>32</v>
      </c>
      <c r="J5099" s="1">
        <v>44489</v>
      </c>
      <c r="K5099">
        <v>2</v>
      </c>
      <c r="L5099" t="s">
        <v>70</v>
      </c>
      <c r="M5099" s="1"/>
    </row>
    <row r="5100" spans="1:13" x14ac:dyDescent="0.35">
      <c r="A5100">
        <v>5099</v>
      </c>
      <c r="B5100" t="s">
        <v>4278</v>
      </c>
      <c r="C5100" t="s">
        <v>5267</v>
      </c>
      <c r="D5100" t="s">
        <v>28</v>
      </c>
      <c r="E5100" t="s">
        <v>29</v>
      </c>
      <c r="F5100">
        <v>60</v>
      </c>
      <c r="G5100" t="s">
        <v>10411</v>
      </c>
      <c r="H5100" t="s">
        <v>1992</v>
      </c>
      <c r="I5100" t="s">
        <v>32</v>
      </c>
      <c r="J5100" s="1">
        <v>44600</v>
      </c>
      <c r="K5100">
        <v>72</v>
      </c>
      <c r="L5100" t="s">
        <v>101</v>
      </c>
      <c r="M5100" s="1"/>
    </row>
    <row r="5101" spans="1:13" x14ac:dyDescent="0.35">
      <c r="A5101">
        <v>5100</v>
      </c>
      <c r="B5101" t="s">
        <v>10412</v>
      </c>
      <c r="C5101" t="s">
        <v>6279</v>
      </c>
      <c r="D5101" t="s">
        <v>15</v>
      </c>
      <c r="E5101" t="s">
        <v>16</v>
      </c>
      <c r="F5101">
        <v>60</v>
      </c>
      <c r="H5101" t="s">
        <v>3070</v>
      </c>
      <c r="I5101" t="s">
        <v>575</v>
      </c>
      <c r="J5101" s="1">
        <v>43863</v>
      </c>
      <c r="K5101">
        <v>35</v>
      </c>
      <c r="L5101" t="s">
        <v>159</v>
      </c>
      <c r="M5101" s="1"/>
    </row>
    <row r="5102" spans="1:13" x14ac:dyDescent="0.35">
      <c r="A5102">
        <v>5101</v>
      </c>
      <c r="B5102" t="s">
        <v>2343</v>
      </c>
      <c r="C5102" t="s">
        <v>6927</v>
      </c>
      <c r="D5102" t="s">
        <v>15</v>
      </c>
      <c r="E5102" t="s">
        <v>16</v>
      </c>
      <c r="F5102">
        <v>60</v>
      </c>
      <c r="H5102" t="s">
        <v>3261</v>
      </c>
      <c r="I5102" t="s">
        <v>124</v>
      </c>
      <c r="J5102" s="1">
        <v>44013</v>
      </c>
      <c r="K5102">
        <v>9</v>
      </c>
      <c r="L5102" t="s">
        <v>159</v>
      </c>
      <c r="M5102" s="1"/>
    </row>
    <row r="5103" spans="1:13" x14ac:dyDescent="0.35">
      <c r="A5103">
        <v>5102</v>
      </c>
      <c r="B5103" t="s">
        <v>10413</v>
      </c>
      <c r="C5103" t="s">
        <v>7043</v>
      </c>
      <c r="D5103" t="s">
        <v>15</v>
      </c>
      <c r="E5103" t="s">
        <v>16</v>
      </c>
      <c r="F5103">
        <v>30</v>
      </c>
      <c r="H5103" t="s">
        <v>558</v>
      </c>
      <c r="I5103" t="s">
        <v>32</v>
      </c>
      <c r="J5103" s="1">
        <v>44338</v>
      </c>
      <c r="K5103">
        <v>67</v>
      </c>
      <c r="L5103" t="s">
        <v>45</v>
      </c>
      <c r="M5103" s="1"/>
    </row>
    <row r="5104" spans="1:13" x14ac:dyDescent="0.35">
      <c r="A5104">
        <v>5103</v>
      </c>
      <c r="B5104" t="s">
        <v>3097</v>
      </c>
      <c r="C5104" t="s">
        <v>493</v>
      </c>
      <c r="D5104" t="s">
        <v>28</v>
      </c>
      <c r="E5104" t="s">
        <v>29</v>
      </c>
      <c r="F5104">
        <v>90</v>
      </c>
      <c r="H5104" t="s">
        <v>4493</v>
      </c>
      <c r="I5104" t="s">
        <v>32</v>
      </c>
      <c r="J5104" s="1">
        <v>43904</v>
      </c>
      <c r="K5104">
        <v>54</v>
      </c>
      <c r="L5104" t="s">
        <v>159</v>
      </c>
      <c r="M5104" s="1"/>
    </row>
  </sheetData>
  <pageMargins left="0.7" right="0.7" top="0.75" bottom="0.75" header="0.3" footer="0.3"/>
  <drawing r:id="rId1"/>
  <legacyDrawing r:id="rId2"/>
  <controls>
    <mc:AlternateContent xmlns:mc="http://schemas.openxmlformats.org/markup-compatibility/2006">
      <mc:Choice Requires="x14">
        <control shapeId="22529" r:id="rId3" name="CommandButton1">
          <controlPr defaultSize="0" autoLine="0" r:id="rId4">
            <anchor moveWithCells="1">
              <from>
                <xdr:col>13</xdr:col>
                <xdr:colOff>552450</xdr:colOff>
                <xdr:row>1</xdr:row>
                <xdr:rowOff>152400</xdr:rowOff>
              </from>
              <to>
                <xdr:col>16</xdr:col>
                <xdr:colOff>438150</xdr:colOff>
                <xdr:row>4</xdr:row>
                <xdr:rowOff>101600</xdr:rowOff>
              </to>
            </anchor>
          </controlPr>
        </control>
      </mc:Choice>
      <mc:Fallback>
        <control shapeId="22529" r:id="rId3" name="CommandButton1"/>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60BF-CF61-48C5-9500-E6050D973673}">
  <sheetPr codeName="Sheet2">
    <tabColor theme="3" tint="0.39997558519241921"/>
  </sheetPr>
  <dimension ref="A1:L5042"/>
  <sheetViews>
    <sheetView workbookViewId="0">
      <selection activeCell="T4" sqref="T4"/>
    </sheetView>
  </sheetViews>
  <sheetFormatPr defaultRowHeight="14.5" x14ac:dyDescent="0.35"/>
  <cols>
    <col min="1" max="1" width="4.83203125" customWidth="1"/>
    <col min="2" max="2" width="12" customWidth="1"/>
    <col min="3" max="3" width="12.33203125" customWidth="1"/>
    <col min="4" max="4" width="6.6640625" customWidth="1"/>
    <col min="5" max="5" width="9.25" customWidth="1"/>
    <col min="6" max="6" width="8.1640625" customWidth="1"/>
    <col min="7" max="7" width="21.75" customWidth="1"/>
    <col min="8" max="8" width="22.1640625" customWidth="1"/>
    <col min="9" max="9" width="15.9140625" customWidth="1"/>
    <col min="10" max="10" width="15.1640625" style="3" customWidth="1"/>
    <col min="11" max="11" width="10.4140625" customWidth="1"/>
    <col min="12" max="12" width="9.6640625" customWidth="1"/>
  </cols>
  <sheetData>
    <row r="1" spans="1:12" x14ac:dyDescent="0.35">
      <c r="A1" t="s">
        <v>0</v>
      </c>
      <c r="B1" t="s">
        <v>1</v>
      </c>
      <c r="C1" t="s">
        <v>2</v>
      </c>
      <c r="D1" t="s">
        <v>3</v>
      </c>
      <c r="E1" t="s">
        <v>4</v>
      </c>
      <c r="F1" t="s">
        <v>5</v>
      </c>
      <c r="G1" t="s">
        <v>6</v>
      </c>
      <c r="H1" t="s">
        <v>7</v>
      </c>
      <c r="I1" t="s">
        <v>8</v>
      </c>
      <c r="J1" s="3" t="s">
        <v>9</v>
      </c>
      <c r="K1" t="s">
        <v>10</v>
      </c>
      <c r="L1" t="s">
        <v>11</v>
      </c>
    </row>
    <row r="2" spans="1:12" x14ac:dyDescent="0.35">
      <c r="A2">
        <v>1</v>
      </c>
      <c r="B2" t="s">
        <v>13</v>
      </c>
      <c r="C2" t="s">
        <v>14</v>
      </c>
      <c r="D2" t="s">
        <v>15</v>
      </c>
      <c r="E2" t="s">
        <v>16</v>
      </c>
      <c r="F2">
        <v>30</v>
      </c>
      <c r="G2" t="s">
        <v>17</v>
      </c>
      <c r="H2" t="s">
        <v>18</v>
      </c>
      <c r="I2" t="s">
        <v>19</v>
      </c>
      <c r="J2" s="3">
        <v>44902</v>
      </c>
      <c r="K2">
        <v>73</v>
      </c>
      <c r="L2" t="s">
        <v>20</v>
      </c>
    </row>
    <row r="3" spans="1:12" x14ac:dyDescent="0.35">
      <c r="A3">
        <v>2</v>
      </c>
      <c r="B3" t="s">
        <v>21</v>
      </c>
      <c r="C3" t="s">
        <v>22</v>
      </c>
      <c r="D3" t="s">
        <v>15</v>
      </c>
      <c r="E3" t="s">
        <v>16</v>
      </c>
      <c r="F3">
        <v>60</v>
      </c>
      <c r="G3" t="s">
        <v>23</v>
      </c>
      <c r="H3" t="s">
        <v>24</v>
      </c>
      <c r="I3" t="s">
        <v>25</v>
      </c>
      <c r="J3" s="3" t="s">
        <v>10581</v>
      </c>
      <c r="K3">
        <v>13</v>
      </c>
      <c r="L3" t="s">
        <v>20</v>
      </c>
    </row>
    <row r="4" spans="1:12" x14ac:dyDescent="0.35">
      <c r="A4">
        <v>3</v>
      </c>
      <c r="B4" t="s">
        <v>26</v>
      </c>
      <c r="C4" t="s">
        <v>27</v>
      </c>
      <c r="D4" t="s">
        <v>28</v>
      </c>
      <c r="E4" t="s">
        <v>29</v>
      </c>
      <c r="F4">
        <v>90</v>
      </c>
      <c r="G4" t="s">
        <v>30</v>
      </c>
      <c r="H4" t="s">
        <v>31</v>
      </c>
      <c r="I4" t="s">
        <v>32</v>
      </c>
      <c r="J4" s="3">
        <v>44202</v>
      </c>
      <c r="K4">
        <v>75</v>
      </c>
      <c r="L4" t="s">
        <v>33</v>
      </c>
    </row>
    <row r="5" spans="1:12" x14ac:dyDescent="0.35">
      <c r="A5">
        <v>4</v>
      </c>
      <c r="B5" t="s">
        <v>34</v>
      </c>
      <c r="C5" t="s">
        <v>35</v>
      </c>
      <c r="D5" t="s">
        <v>28</v>
      </c>
      <c r="E5" t="s">
        <v>29</v>
      </c>
      <c r="F5">
        <v>60</v>
      </c>
      <c r="G5" t="s">
        <v>36</v>
      </c>
      <c r="H5" t="s">
        <v>37</v>
      </c>
      <c r="I5" t="s">
        <v>38</v>
      </c>
      <c r="J5" s="3" t="s">
        <v>10795</v>
      </c>
      <c r="K5">
        <v>91</v>
      </c>
      <c r="L5" t="s">
        <v>39</v>
      </c>
    </row>
    <row r="6" spans="1:12" x14ac:dyDescent="0.35">
      <c r="A6">
        <v>7</v>
      </c>
      <c r="B6" t="s">
        <v>49</v>
      </c>
      <c r="C6" t="s">
        <v>50</v>
      </c>
      <c r="D6" t="s">
        <v>51</v>
      </c>
      <c r="E6" t="s">
        <v>16</v>
      </c>
      <c r="F6">
        <v>30</v>
      </c>
      <c r="G6" t="s">
        <v>52</v>
      </c>
      <c r="H6" t="s">
        <v>53</v>
      </c>
      <c r="I6" t="s">
        <v>32</v>
      </c>
      <c r="J6" s="3" t="s">
        <v>10532</v>
      </c>
      <c r="K6">
        <v>104</v>
      </c>
      <c r="L6" t="s">
        <v>54</v>
      </c>
    </row>
    <row r="7" spans="1:12" x14ac:dyDescent="0.35">
      <c r="A7">
        <v>8</v>
      </c>
      <c r="B7" t="s">
        <v>55</v>
      </c>
      <c r="C7" t="s">
        <v>56</v>
      </c>
      <c r="D7" t="s">
        <v>28</v>
      </c>
      <c r="E7" t="s">
        <v>29</v>
      </c>
      <c r="F7">
        <v>60</v>
      </c>
      <c r="G7" t="s">
        <v>57</v>
      </c>
      <c r="H7" t="s">
        <v>58</v>
      </c>
      <c r="I7" t="s">
        <v>59</v>
      </c>
      <c r="J7" s="3" t="s">
        <v>10506</v>
      </c>
      <c r="K7">
        <v>79</v>
      </c>
      <c r="L7" t="s">
        <v>45</v>
      </c>
    </row>
    <row r="8" spans="1:12" x14ac:dyDescent="0.35">
      <c r="A8">
        <v>9</v>
      </c>
      <c r="B8" t="s">
        <v>60</v>
      </c>
      <c r="C8" t="s">
        <v>61</v>
      </c>
      <c r="D8" t="s">
        <v>15</v>
      </c>
      <c r="E8" t="s">
        <v>16</v>
      </c>
      <c r="F8">
        <v>90</v>
      </c>
      <c r="G8" t="s">
        <v>62</v>
      </c>
      <c r="H8" t="s">
        <v>63</v>
      </c>
      <c r="I8" t="s">
        <v>32</v>
      </c>
      <c r="J8" s="3">
        <v>44447</v>
      </c>
      <c r="K8">
        <v>86</v>
      </c>
      <c r="L8" t="s">
        <v>64</v>
      </c>
    </row>
    <row r="9" spans="1:12" x14ac:dyDescent="0.35">
      <c r="A9">
        <v>10</v>
      </c>
      <c r="B9" t="s">
        <v>65</v>
      </c>
      <c r="C9" t="s">
        <v>66</v>
      </c>
      <c r="D9" t="s">
        <v>41</v>
      </c>
      <c r="E9" t="s">
        <v>16</v>
      </c>
      <c r="F9">
        <v>90</v>
      </c>
      <c r="G9" t="s">
        <v>67</v>
      </c>
      <c r="H9" t="s">
        <v>68</v>
      </c>
      <c r="I9" t="s">
        <v>69</v>
      </c>
      <c r="J9" s="3" t="s">
        <v>10677</v>
      </c>
      <c r="K9">
        <v>66</v>
      </c>
      <c r="L9" t="s">
        <v>70</v>
      </c>
    </row>
    <row r="10" spans="1:12" x14ac:dyDescent="0.35">
      <c r="A10">
        <v>11</v>
      </c>
      <c r="B10" t="s">
        <v>71</v>
      </c>
      <c r="C10" t="s">
        <v>72</v>
      </c>
      <c r="D10" t="s">
        <v>51</v>
      </c>
      <c r="E10" t="s">
        <v>16</v>
      </c>
      <c r="F10">
        <v>90</v>
      </c>
      <c r="G10" t="s">
        <v>73</v>
      </c>
      <c r="H10" t="s">
        <v>74</v>
      </c>
      <c r="I10" t="s">
        <v>32</v>
      </c>
      <c r="J10" s="3" t="s">
        <v>10725</v>
      </c>
      <c r="K10">
        <v>18</v>
      </c>
      <c r="L10" t="s">
        <v>54</v>
      </c>
    </row>
    <row r="11" spans="1:12" x14ac:dyDescent="0.35">
      <c r="A11">
        <v>12</v>
      </c>
      <c r="B11" t="s">
        <v>75</v>
      </c>
      <c r="C11" t="s">
        <v>76</v>
      </c>
      <c r="D11" t="s">
        <v>28</v>
      </c>
      <c r="E11" t="s">
        <v>29</v>
      </c>
      <c r="F11">
        <v>30</v>
      </c>
      <c r="G11" t="s">
        <v>77</v>
      </c>
      <c r="H11" t="s">
        <v>78</v>
      </c>
      <c r="I11" t="s">
        <v>79</v>
      </c>
      <c r="J11" s="3">
        <v>44541</v>
      </c>
      <c r="K11">
        <v>77</v>
      </c>
      <c r="L11" t="s">
        <v>80</v>
      </c>
    </row>
    <row r="12" spans="1:12" x14ac:dyDescent="0.35">
      <c r="A12">
        <v>13</v>
      </c>
      <c r="B12" t="s">
        <v>81</v>
      </c>
      <c r="C12" t="s">
        <v>82</v>
      </c>
      <c r="D12" t="s">
        <v>15</v>
      </c>
      <c r="E12" t="s">
        <v>16</v>
      </c>
      <c r="F12">
        <v>30</v>
      </c>
      <c r="G12" t="s">
        <v>83</v>
      </c>
      <c r="H12" t="s">
        <v>84</v>
      </c>
      <c r="I12" t="s">
        <v>32</v>
      </c>
      <c r="J12" s="3" t="s">
        <v>10848</v>
      </c>
      <c r="K12">
        <v>5</v>
      </c>
      <c r="L12" t="s">
        <v>45</v>
      </c>
    </row>
    <row r="13" spans="1:12" x14ac:dyDescent="0.35">
      <c r="A13">
        <v>14</v>
      </c>
      <c r="B13" t="s">
        <v>85</v>
      </c>
      <c r="C13" t="s">
        <v>86</v>
      </c>
      <c r="D13" t="s">
        <v>28</v>
      </c>
      <c r="E13" t="s">
        <v>29</v>
      </c>
      <c r="F13">
        <v>60</v>
      </c>
      <c r="G13" t="s">
        <v>87</v>
      </c>
      <c r="H13" t="s">
        <v>88</v>
      </c>
      <c r="I13" t="s">
        <v>89</v>
      </c>
      <c r="J13" s="3" t="s">
        <v>10956</v>
      </c>
      <c r="K13">
        <v>50</v>
      </c>
      <c r="L13" t="s">
        <v>54</v>
      </c>
    </row>
    <row r="14" spans="1:12" x14ac:dyDescent="0.35">
      <c r="A14">
        <v>15</v>
      </c>
      <c r="B14" t="s">
        <v>90</v>
      </c>
      <c r="C14" t="s">
        <v>91</v>
      </c>
      <c r="D14" t="s">
        <v>92</v>
      </c>
      <c r="E14" t="s">
        <v>29</v>
      </c>
      <c r="F14">
        <v>60</v>
      </c>
      <c r="G14" t="s">
        <v>93</v>
      </c>
      <c r="H14" t="s">
        <v>94</v>
      </c>
      <c r="I14" t="s">
        <v>95</v>
      </c>
      <c r="J14" s="3" t="s">
        <v>10800</v>
      </c>
      <c r="K14">
        <v>16</v>
      </c>
      <c r="L14" t="s">
        <v>20</v>
      </c>
    </row>
    <row r="15" spans="1:12" x14ac:dyDescent="0.35">
      <c r="A15">
        <v>16</v>
      </c>
      <c r="B15" t="s">
        <v>96</v>
      </c>
      <c r="C15" t="s">
        <v>97</v>
      </c>
      <c r="D15" t="s">
        <v>28</v>
      </c>
      <c r="E15" t="s">
        <v>29</v>
      </c>
      <c r="F15">
        <v>30</v>
      </c>
      <c r="G15" t="s">
        <v>98</v>
      </c>
      <c r="H15" t="s">
        <v>99</v>
      </c>
      <c r="I15" t="s">
        <v>100</v>
      </c>
      <c r="J15" s="3" t="s">
        <v>10696</v>
      </c>
      <c r="K15">
        <v>49</v>
      </c>
      <c r="L15" t="s">
        <v>101</v>
      </c>
    </row>
    <row r="16" spans="1:12" x14ac:dyDescent="0.35">
      <c r="A16">
        <v>17</v>
      </c>
      <c r="B16" t="s">
        <v>102</v>
      </c>
      <c r="C16" t="s">
        <v>103</v>
      </c>
      <c r="D16" t="s">
        <v>28</v>
      </c>
      <c r="E16" t="s">
        <v>29</v>
      </c>
      <c r="F16">
        <v>90</v>
      </c>
      <c r="G16" t="s">
        <v>104</v>
      </c>
      <c r="H16" t="s">
        <v>105</v>
      </c>
      <c r="I16" t="s">
        <v>32</v>
      </c>
      <c r="J16" s="3" t="s">
        <v>10442</v>
      </c>
      <c r="K16">
        <v>83</v>
      </c>
      <c r="L16" t="s">
        <v>101</v>
      </c>
    </row>
    <row r="17" spans="1:12" x14ac:dyDescent="0.35">
      <c r="A17">
        <v>18</v>
      </c>
      <c r="B17" t="s">
        <v>106</v>
      </c>
      <c r="C17" t="s">
        <v>107</v>
      </c>
      <c r="D17" t="s">
        <v>28</v>
      </c>
      <c r="E17" t="s">
        <v>29</v>
      </c>
      <c r="F17">
        <v>90</v>
      </c>
      <c r="G17" t="s">
        <v>108</v>
      </c>
      <c r="H17" t="s">
        <v>109</v>
      </c>
      <c r="I17" t="s">
        <v>110</v>
      </c>
      <c r="J17" s="3" t="s">
        <v>10833</v>
      </c>
      <c r="K17">
        <v>66</v>
      </c>
      <c r="L17" t="s">
        <v>45</v>
      </c>
    </row>
    <row r="18" spans="1:12" x14ac:dyDescent="0.35">
      <c r="A18">
        <v>19</v>
      </c>
      <c r="B18" t="s">
        <v>111</v>
      </c>
      <c r="C18" t="s">
        <v>112</v>
      </c>
      <c r="D18" t="s">
        <v>28</v>
      </c>
      <c r="E18" t="s">
        <v>29</v>
      </c>
      <c r="F18">
        <v>90</v>
      </c>
      <c r="G18" t="s">
        <v>113</v>
      </c>
      <c r="H18" t="s">
        <v>114</v>
      </c>
      <c r="I18" t="s">
        <v>38</v>
      </c>
      <c r="J18" s="3" t="s">
        <v>10993</v>
      </c>
      <c r="K18">
        <v>85</v>
      </c>
      <c r="L18" t="s">
        <v>45</v>
      </c>
    </row>
    <row r="19" spans="1:12" x14ac:dyDescent="0.35">
      <c r="A19">
        <v>20</v>
      </c>
      <c r="B19" t="s">
        <v>115</v>
      </c>
      <c r="C19" t="s">
        <v>116</v>
      </c>
      <c r="D19" t="s">
        <v>117</v>
      </c>
      <c r="E19" t="s">
        <v>29</v>
      </c>
      <c r="F19">
        <v>30</v>
      </c>
      <c r="G19" t="s">
        <v>118</v>
      </c>
      <c r="H19" t="s">
        <v>119</v>
      </c>
      <c r="I19" t="s">
        <v>32</v>
      </c>
      <c r="J19" s="3" t="s">
        <v>10527</v>
      </c>
      <c r="K19">
        <v>38</v>
      </c>
      <c r="L19" t="s">
        <v>33</v>
      </c>
    </row>
    <row r="20" spans="1:12" x14ac:dyDescent="0.35">
      <c r="A20">
        <v>21</v>
      </c>
      <c r="B20" t="s">
        <v>120</v>
      </c>
      <c r="C20" t="s">
        <v>121</v>
      </c>
      <c r="D20" t="s">
        <v>15</v>
      </c>
      <c r="E20" t="s">
        <v>16</v>
      </c>
      <c r="F20">
        <v>90</v>
      </c>
      <c r="G20" t="s">
        <v>122</v>
      </c>
      <c r="H20" t="s">
        <v>123</v>
      </c>
      <c r="I20" t="s">
        <v>124</v>
      </c>
      <c r="J20" s="3">
        <v>44348</v>
      </c>
      <c r="K20">
        <v>18</v>
      </c>
      <c r="L20" t="s">
        <v>20</v>
      </c>
    </row>
    <row r="21" spans="1:12" x14ac:dyDescent="0.35">
      <c r="A21">
        <v>22</v>
      </c>
      <c r="B21" t="s">
        <v>125</v>
      </c>
      <c r="C21" t="s">
        <v>126</v>
      </c>
      <c r="D21" t="s">
        <v>28</v>
      </c>
      <c r="E21" t="s">
        <v>29</v>
      </c>
      <c r="F21">
        <v>60</v>
      </c>
      <c r="G21" t="s">
        <v>127</v>
      </c>
      <c r="H21" t="s">
        <v>128</v>
      </c>
      <c r="I21" t="s">
        <v>129</v>
      </c>
      <c r="J21" s="3">
        <v>44622</v>
      </c>
      <c r="K21">
        <v>50</v>
      </c>
      <c r="L21" t="s">
        <v>33</v>
      </c>
    </row>
    <row r="22" spans="1:12" x14ac:dyDescent="0.35">
      <c r="A22">
        <v>23</v>
      </c>
      <c r="B22" t="s">
        <v>130</v>
      </c>
      <c r="C22" t="s">
        <v>131</v>
      </c>
      <c r="D22" t="s">
        <v>28</v>
      </c>
      <c r="E22" t="s">
        <v>29</v>
      </c>
      <c r="F22">
        <v>60</v>
      </c>
      <c r="G22" t="s">
        <v>132</v>
      </c>
      <c r="H22" t="s">
        <v>133</v>
      </c>
      <c r="I22" t="s">
        <v>124</v>
      </c>
      <c r="J22" s="3" t="s">
        <v>10440</v>
      </c>
      <c r="K22">
        <v>75</v>
      </c>
      <c r="L22" t="s">
        <v>20</v>
      </c>
    </row>
    <row r="23" spans="1:12" x14ac:dyDescent="0.35">
      <c r="A23">
        <v>24</v>
      </c>
      <c r="B23" t="s">
        <v>134</v>
      </c>
      <c r="C23" t="s">
        <v>135</v>
      </c>
      <c r="D23" t="s">
        <v>28</v>
      </c>
      <c r="E23" t="s">
        <v>29</v>
      </c>
      <c r="F23">
        <v>60</v>
      </c>
      <c r="G23" t="s">
        <v>136</v>
      </c>
      <c r="H23" t="s">
        <v>137</v>
      </c>
      <c r="I23" t="s">
        <v>32</v>
      </c>
      <c r="J23" s="3" t="s">
        <v>11021</v>
      </c>
      <c r="K23">
        <v>68</v>
      </c>
      <c r="L23" t="s">
        <v>39</v>
      </c>
    </row>
    <row r="24" spans="1:12" x14ac:dyDescent="0.35">
      <c r="A24">
        <v>25</v>
      </c>
      <c r="B24" t="s">
        <v>138</v>
      </c>
      <c r="C24" t="s">
        <v>139</v>
      </c>
      <c r="D24" t="s">
        <v>28</v>
      </c>
      <c r="E24" t="s">
        <v>29</v>
      </c>
      <c r="F24">
        <v>30</v>
      </c>
      <c r="G24" t="s">
        <v>140</v>
      </c>
      <c r="H24" t="s">
        <v>141</v>
      </c>
      <c r="I24" t="s">
        <v>32</v>
      </c>
      <c r="J24" s="3" t="s">
        <v>10736</v>
      </c>
      <c r="K24">
        <v>14</v>
      </c>
      <c r="L24" t="s">
        <v>20</v>
      </c>
    </row>
    <row r="25" spans="1:12" x14ac:dyDescent="0.35">
      <c r="A25">
        <v>26</v>
      </c>
      <c r="B25" t="s">
        <v>138</v>
      </c>
      <c r="C25" t="s">
        <v>139</v>
      </c>
      <c r="D25" t="s">
        <v>28</v>
      </c>
      <c r="E25" t="s">
        <v>29</v>
      </c>
      <c r="F25">
        <v>30</v>
      </c>
      <c r="G25" t="s">
        <v>140</v>
      </c>
      <c r="H25" t="s">
        <v>141</v>
      </c>
      <c r="I25" t="s">
        <v>32</v>
      </c>
      <c r="J25" s="3" t="s">
        <v>10736</v>
      </c>
      <c r="K25">
        <v>14</v>
      </c>
      <c r="L25" t="s">
        <v>20</v>
      </c>
    </row>
    <row r="26" spans="1:12" x14ac:dyDescent="0.35">
      <c r="A26">
        <v>27</v>
      </c>
      <c r="B26" t="s">
        <v>142</v>
      </c>
      <c r="C26" t="s">
        <v>143</v>
      </c>
      <c r="D26" t="s">
        <v>15</v>
      </c>
      <c r="E26" t="s">
        <v>16</v>
      </c>
      <c r="F26">
        <v>90</v>
      </c>
      <c r="G26" t="s">
        <v>144</v>
      </c>
      <c r="H26" t="s">
        <v>145</v>
      </c>
      <c r="I26" t="s">
        <v>146</v>
      </c>
      <c r="J26" s="3" t="s">
        <v>10478</v>
      </c>
      <c r="K26">
        <v>75</v>
      </c>
      <c r="L26" t="s">
        <v>45</v>
      </c>
    </row>
    <row r="27" spans="1:12" x14ac:dyDescent="0.35">
      <c r="A27">
        <v>28</v>
      </c>
      <c r="B27" t="s">
        <v>147</v>
      </c>
      <c r="C27" t="s">
        <v>148</v>
      </c>
      <c r="D27" t="s">
        <v>15</v>
      </c>
      <c r="E27" t="s">
        <v>16</v>
      </c>
      <c r="F27">
        <v>30</v>
      </c>
      <c r="G27" t="s">
        <v>149</v>
      </c>
      <c r="H27" t="s">
        <v>150</v>
      </c>
      <c r="I27" t="s">
        <v>110</v>
      </c>
      <c r="J27" s="3" t="s">
        <v>10764</v>
      </c>
      <c r="K27">
        <v>18</v>
      </c>
      <c r="L27" t="s">
        <v>101</v>
      </c>
    </row>
    <row r="28" spans="1:12" x14ac:dyDescent="0.35">
      <c r="A28">
        <v>29</v>
      </c>
      <c r="B28" t="s">
        <v>151</v>
      </c>
      <c r="C28" t="s">
        <v>152</v>
      </c>
      <c r="D28" t="s">
        <v>51</v>
      </c>
      <c r="E28" t="s">
        <v>16</v>
      </c>
      <c r="F28">
        <v>30</v>
      </c>
      <c r="G28" t="s">
        <v>153</v>
      </c>
      <c r="H28" t="s">
        <v>154</v>
      </c>
      <c r="I28" t="s">
        <v>25</v>
      </c>
      <c r="J28" s="3">
        <v>44724</v>
      </c>
      <c r="K28">
        <v>89</v>
      </c>
      <c r="L28" t="s">
        <v>80</v>
      </c>
    </row>
    <row r="29" spans="1:12" x14ac:dyDescent="0.35">
      <c r="A29">
        <v>30</v>
      </c>
      <c r="B29" t="s">
        <v>155</v>
      </c>
      <c r="C29" t="s">
        <v>156</v>
      </c>
      <c r="D29" t="s">
        <v>28</v>
      </c>
      <c r="E29" t="s">
        <v>29</v>
      </c>
      <c r="F29">
        <v>90</v>
      </c>
      <c r="G29" t="s">
        <v>11121</v>
      </c>
      <c r="H29" t="s">
        <v>158</v>
      </c>
      <c r="I29" t="s">
        <v>32</v>
      </c>
      <c r="J29" s="3" t="s">
        <v>10938</v>
      </c>
      <c r="K29">
        <v>89</v>
      </c>
      <c r="L29" t="s">
        <v>159</v>
      </c>
    </row>
    <row r="30" spans="1:12" x14ac:dyDescent="0.35">
      <c r="A30">
        <v>31</v>
      </c>
      <c r="B30" t="s">
        <v>160</v>
      </c>
      <c r="C30" t="s">
        <v>161</v>
      </c>
      <c r="D30" t="s">
        <v>28</v>
      </c>
      <c r="E30" t="s">
        <v>29</v>
      </c>
      <c r="F30">
        <v>60</v>
      </c>
      <c r="G30" t="s">
        <v>162</v>
      </c>
      <c r="H30" t="s">
        <v>163</v>
      </c>
      <c r="I30" t="s">
        <v>164</v>
      </c>
      <c r="J30" s="3" t="s">
        <v>10988</v>
      </c>
      <c r="K30">
        <v>43</v>
      </c>
      <c r="L30" t="s">
        <v>70</v>
      </c>
    </row>
    <row r="31" spans="1:12" x14ac:dyDescent="0.35">
      <c r="A31">
        <v>32</v>
      </c>
      <c r="B31" t="s">
        <v>165</v>
      </c>
      <c r="C31" t="s">
        <v>166</v>
      </c>
      <c r="D31" t="s">
        <v>15</v>
      </c>
      <c r="E31" t="s">
        <v>16</v>
      </c>
      <c r="F31">
        <v>60</v>
      </c>
      <c r="G31" t="s">
        <v>167</v>
      </c>
      <c r="H31" t="s">
        <v>168</v>
      </c>
      <c r="I31" t="s">
        <v>32</v>
      </c>
      <c r="J31" s="3">
        <v>44503</v>
      </c>
      <c r="K31">
        <v>37</v>
      </c>
      <c r="L31" t="s">
        <v>45</v>
      </c>
    </row>
    <row r="32" spans="1:12" x14ac:dyDescent="0.35">
      <c r="A32">
        <v>33</v>
      </c>
      <c r="B32" t="s">
        <v>169</v>
      </c>
      <c r="C32" t="s">
        <v>170</v>
      </c>
      <c r="D32" t="s">
        <v>15</v>
      </c>
      <c r="E32" t="s">
        <v>16</v>
      </c>
      <c r="F32">
        <v>90</v>
      </c>
      <c r="G32" t="s">
        <v>171</v>
      </c>
      <c r="H32" t="s">
        <v>172</v>
      </c>
      <c r="I32" t="s">
        <v>173</v>
      </c>
      <c r="J32" s="3">
        <v>44481</v>
      </c>
      <c r="K32">
        <v>55</v>
      </c>
      <c r="L32" t="s">
        <v>64</v>
      </c>
    </row>
    <row r="33" spans="1:12" x14ac:dyDescent="0.35">
      <c r="A33">
        <v>34</v>
      </c>
      <c r="B33" t="s">
        <v>174</v>
      </c>
      <c r="C33" t="s">
        <v>175</v>
      </c>
      <c r="D33" t="s">
        <v>51</v>
      </c>
      <c r="E33" t="s">
        <v>16</v>
      </c>
      <c r="F33">
        <v>60</v>
      </c>
      <c r="G33" t="s">
        <v>176</v>
      </c>
      <c r="H33" t="s">
        <v>177</v>
      </c>
      <c r="I33" t="s">
        <v>178</v>
      </c>
      <c r="J33" s="3">
        <v>44383</v>
      </c>
      <c r="K33">
        <v>92</v>
      </c>
      <c r="L33" t="s">
        <v>64</v>
      </c>
    </row>
    <row r="34" spans="1:12" x14ac:dyDescent="0.35">
      <c r="A34">
        <v>35</v>
      </c>
      <c r="B34" t="s">
        <v>179</v>
      </c>
      <c r="C34" t="s">
        <v>180</v>
      </c>
      <c r="D34" t="s">
        <v>28</v>
      </c>
      <c r="E34" t="s">
        <v>29</v>
      </c>
      <c r="F34">
        <v>60</v>
      </c>
      <c r="G34" t="s">
        <v>11122</v>
      </c>
      <c r="H34" t="s">
        <v>182</v>
      </c>
      <c r="I34" t="s">
        <v>32</v>
      </c>
      <c r="J34" s="3" t="s">
        <v>10634</v>
      </c>
      <c r="K34">
        <v>105</v>
      </c>
      <c r="L34" t="s">
        <v>45</v>
      </c>
    </row>
    <row r="35" spans="1:12" x14ac:dyDescent="0.35">
      <c r="A35">
        <v>36</v>
      </c>
      <c r="B35" t="s">
        <v>183</v>
      </c>
      <c r="C35" t="s">
        <v>184</v>
      </c>
      <c r="D35" t="s">
        <v>28</v>
      </c>
      <c r="E35" t="s">
        <v>29</v>
      </c>
      <c r="F35">
        <v>30</v>
      </c>
      <c r="G35" t="s">
        <v>11123</v>
      </c>
      <c r="H35" t="s">
        <v>186</v>
      </c>
      <c r="I35" t="s">
        <v>187</v>
      </c>
      <c r="J35" s="3" t="s">
        <v>10557</v>
      </c>
      <c r="K35">
        <v>30</v>
      </c>
      <c r="L35" t="s">
        <v>101</v>
      </c>
    </row>
    <row r="36" spans="1:12" x14ac:dyDescent="0.35">
      <c r="A36">
        <v>37</v>
      </c>
      <c r="B36" t="s">
        <v>188</v>
      </c>
      <c r="C36" t="s">
        <v>189</v>
      </c>
      <c r="D36" t="s">
        <v>28</v>
      </c>
      <c r="E36" t="s">
        <v>29</v>
      </c>
      <c r="F36">
        <v>90</v>
      </c>
      <c r="G36" t="s">
        <v>190</v>
      </c>
      <c r="H36" t="s">
        <v>191</v>
      </c>
      <c r="I36" t="s">
        <v>89</v>
      </c>
      <c r="J36" s="3" t="s">
        <v>10639</v>
      </c>
      <c r="K36">
        <v>7</v>
      </c>
      <c r="L36" t="s">
        <v>54</v>
      </c>
    </row>
    <row r="37" spans="1:12" x14ac:dyDescent="0.35">
      <c r="A37">
        <v>38</v>
      </c>
      <c r="B37" t="s">
        <v>192</v>
      </c>
      <c r="C37" t="s">
        <v>193</v>
      </c>
      <c r="D37" t="s">
        <v>15</v>
      </c>
      <c r="E37" t="s">
        <v>16</v>
      </c>
      <c r="F37">
        <v>90</v>
      </c>
      <c r="G37" t="s">
        <v>194</v>
      </c>
      <c r="H37" t="s">
        <v>195</v>
      </c>
      <c r="I37" t="s">
        <v>187</v>
      </c>
      <c r="J37" s="3">
        <v>43990</v>
      </c>
      <c r="K37">
        <v>10</v>
      </c>
      <c r="L37" t="s">
        <v>159</v>
      </c>
    </row>
    <row r="38" spans="1:12" x14ac:dyDescent="0.35">
      <c r="A38">
        <v>39</v>
      </c>
      <c r="B38" t="s">
        <v>196</v>
      </c>
      <c r="C38" t="s">
        <v>197</v>
      </c>
      <c r="D38" t="s">
        <v>28</v>
      </c>
      <c r="E38" t="s">
        <v>29</v>
      </c>
      <c r="F38">
        <v>30</v>
      </c>
      <c r="G38" t="s">
        <v>11124</v>
      </c>
      <c r="H38" t="s">
        <v>199</v>
      </c>
      <c r="I38" t="s">
        <v>32</v>
      </c>
      <c r="J38" s="3" t="s">
        <v>10715</v>
      </c>
      <c r="K38">
        <v>14</v>
      </c>
      <c r="L38" t="s">
        <v>101</v>
      </c>
    </row>
    <row r="39" spans="1:12" x14ac:dyDescent="0.35">
      <c r="A39">
        <v>40</v>
      </c>
      <c r="B39" t="s">
        <v>200</v>
      </c>
      <c r="C39" t="s">
        <v>201</v>
      </c>
      <c r="D39" t="s">
        <v>51</v>
      </c>
      <c r="E39" t="s">
        <v>16</v>
      </c>
      <c r="F39">
        <v>30</v>
      </c>
      <c r="G39" t="s">
        <v>202</v>
      </c>
      <c r="H39" t="s">
        <v>203</v>
      </c>
      <c r="I39" t="s">
        <v>32</v>
      </c>
      <c r="J39" s="3" t="s">
        <v>10859</v>
      </c>
      <c r="K39">
        <v>5</v>
      </c>
      <c r="L39" t="s">
        <v>39</v>
      </c>
    </row>
    <row r="40" spans="1:12" x14ac:dyDescent="0.35">
      <c r="A40">
        <v>41</v>
      </c>
      <c r="B40" t="s">
        <v>204</v>
      </c>
      <c r="C40" t="s">
        <v>205</v>
      </c>
      <c r="D40" t="s">
        <v>28</v>
      </c>
      <c r="E40" t="s">
        <v>29</v>
      </c>
      <c r="F40">
        <v>60</v>
      </c>
      <c r="G40" t="s">
        <v>206</v>
      </c>
      <c r="H40" t="s">
        <v>207</v>
      </c>
      <c r="I40" t="s">
        <v>208</v>
      </c>
      <c r="J40" s="3">
        <v>44604</v>
      </c>
      <c r="K40">
        <v>2</v>
      </c>
      <c r="L40" t="s">
        <v>80</v>
      </c>
    </row>
    <row r="41" spans="1:12" x14ac:dyDescent="0.35">
      <c r="A41">
        <v>42</v>
      </c>
      <c r="B41" t="s">
        <v>209</v>
      </c>
      <c r="C41" t="s">
        <v>210</v>
      </c>
      <c r="D41" t="s">
        <v>28</v>
      </c>
      <c r="E41" t="s">
        <v>29</v>
      </c>
      <c r="F41">
        <v>90</v>
      </c>
      <c r="G41" t="s">
        <v>211</v>
      </c>
      <c r="H41" t="s">
        <v>212</v>
      </c>
      <c r="I41" t="s">
        <v>213</v>
      </c>
      <c r="J41" s="3" t="s">
        <v>10798</v>
      </c>
      <c r="K41">
        <v>46</v>
      </c>
      <c r="L41" t="s">
        <v>39</v>
      </c>
    </row>
    <row r="42" spans="1:12" x14ac:dyDescent="0.35">
      <c r="A42">
        <v>43</v>
      </c>
      <c r="B42" t="s">
        <v>214</v>
      </c>
      <c r="C42" t="s">
        <v>215</v>
      </c>
      <c r="D42" t="s">
        <v>28</v>
      </c>
      <c r="E42" t="s">
        <v>29</v>
      </c>
      <c r="F42">
        <v>90</v>
      </c>
      <c r="G42" t="s">
        <v>11125</v>
      </c>
      <c r="H42" t="s">
        <v>217</v>
      </c>
      <c r="I42" t="s">
        <v>124</v>
      </c>
      <c r="J42" s="3" t="s">
        <v>10725</v>
      </c>
      <c r="K42">
        <v>18</v>
      </c>
      <c r="L42" t="s">
        <v>33</v>
      </c>
    </row>
    <row r="43" spans="1:12" x14ac:dyDescent="0.35">
      <c r="A43">
        <v>44</v>
      </c>
      <c r="B43" t="s">
        <v>218</v>
      </c>
      <c r="C43" t="s">
        <v>219</v>
      </c>
      <c r="D43" t="s">
        <v>28</v>
      </c>
      <c r="E43" t="s">
        <v>29</v>
      </c>
      <c r="F43">
        <v>60</v>
      </c>
      <c r="G43" t="s">
        <v>220</v>
      </c>
      <c r="H43" t="s">
        <v>221</v>
      </c>
      <c r="I43" t="s">
        <v>32</v>
      </c>
      <c r="J43" s="3" t="s">
        <v>10785</v>
      </c>
      <c r="K43">
        <v>56</v>
      </c>
      <c r="L43" t="s">
        <v>101</v>
      </c>
    </row>
    <row r="44" spans="1:12" x14ac:dyDescent="0.35">
      <c r="A44">
        <v>45</v>
      </c>
      <c r="B44" t="s">
        <v>222</v>
      </c>
      <c r="C44" t="s">
        <v>152</v>
      </c>
      <c r="D44" t="s">
        <v>28</v>
      </c>
      <c r="E44" t="s">
        <v>29</v>
      </c>
      <c r="F44">
        <v>60</v>
      </c>
      <c r="G44" t="s">
        <v>223</v>
      </c>
      <c r="H44" t="s">
        <v>224</v>
      </c>
      <c r="I44" t="s">
        <v>124</v>
      </c>
      <c r="J44" s="3" t="s">
        <v>10619</v>
      </c>
      <c r="K44">
        <v>63</v>
      </c>
      <c r="L44" t="s">
        <v>20</v>
      </c>
    </row>
    <row r="45" spans="1:12" x14ac:dyDescent="0.35">
      <c r="A45">
        <v>46</v>
      </c>
      <c r="B45" t="s">
        <v>142</v>
      </c>
      <c r="C45" t="s">
        <v>225</v>
      </c>
      <c r="D45" t="s">
        <v>41</v>
      </c>
      <c r="E45" t="s">
        <v>16</v>
      </c>
      <c r="F45">
        <v>30</v>
      </c>
      <c r="G45" t="s">
        <v>226</v>
      </c>
      <c r="H45" t="s">
        <v>227</v>
      </c>
      <c r="I45" t="s">
        <v>178</v>
      </c>
      <c r="J45" s="3" t="s">
        <v>10613</v>
      </c>
      <c r="K45">
        <v>6</v>
      </c>
      <c r="L45" t="s">
        <v>20</v>
      </c>
    </row>
    <row r="46" spans="1:12" x14ac:dyDescent="0.35">
      <c r="A46">
        <v>47</v>
      </c>
      <c r="B46" t="s">
        <v>228</v>
      </c>
      <c r="C46" t="s">
        <v>229</v>
      </c>
      <c r="D46" t="s">
        <v>28</v>
      </c>
      <c r="E46" t="s">
        <v>29</v>
      </c>
      <c r="F46">
        <v>30</v>
      </c>
      <c r="G46" t="s">
        <v>230</v>
      </c>
      <c r="H46" t="s">
        <v>231</v>
      </c>
      <c r="I46" t="s">
        <v>178</v>
      </c>
      <c r="J46" s="3">
        <v>44256</v>
      </c>
      <c r="K46">
        <v>31</v>
      </c>
      <c r="L46" t="s">
        <v>80</v>
      </c>
    </row>
    <row r="47" spans="1:12" x14ac:dyDescent="0.35">
      <c r="A47">
        <v>48</v>
      </c>
      <c r="B47" t="s">
        <v>232</v>
      </c>
      <c r="C47" t="s">
        <v>233</v>
      </c>
      <c r="D47" t="s">
        <v>51</v>
      </c>
      <c r="E47" t="s">
        <v>16</v>
      </c>
      <c r="F47">
        <v>30</v>
      </c>
      <c r="G47" t="s">
        <v>234</v>
      </c>
      <c r="H47" t="s">
        <v>235</v>
      </c>
      <c r="I47" t="s">
        <v>146</v>
      </c>
      <c r="J47" s="3" t="s">
        <v>10790</v>
      </c>
      <c r="K47">
        <v>19</v>
      </c>
      <c r="L47" t="s">
        <v>20</v>
      </c>
    </row>
    <row r="48" spans="1:12" x14ac:dyDescent="0.35">
      <c r="A48">
        <v>49</v>
      </c>
      <c r="B48" t="s">
        <v>236</v>
      </c>
      <c r="C48" t="s">
        <v>237</v>
      </c>
      <c r="D48" t="s">
        <v>51</v>
      </c>
      <c r="E48" t="s">
        <v>16</v>
      </c>
      <c r="F48">
        <v>90</v>
      </c>
      <c r="G48" t="s">
        <v>238</v>
      </c>
      <c r="H48" t="s">
        <v>239</v>
      </c>
      <c r="I48" t="s">
        <v>240</v>
      </c>
      <c r="J48" s="3" t="s">
        <v>10974</v>
      </c>
      <c r="K48">
        <v>44</v>
      </c>
      <c r="L48" t="s">
        <v>33</v>
      </c>
    </row>
    <row r="49" spans="1:12" x14ac:dyDescent="0.35">
      <c r="A49">
        <v>50</v>
      </c>
      <c r="B49" t="s">
        <v>241</v>
      </c>
      <c r="C49" t="s">
        <v>242</v>
      </c>
      <c r="D49" t="s">
        <v>15</v>
      </c>
      <c r="E49" t="s">
        <v>16</v>
      </c>
      <c r="F49">
        <v>90</v>
      </c>
      <c r="G49" t="s">
        <v>243</v>
      </c>
      <c r="H49" t="s">
        <v>244</v>
      </c>
      <c r="I49" t="s">
        <v>240</v>
      </c>
      <c r="J49" s="3" t="s">
        <v>10787</v>
      </c>
      <c r="K49">
        <v>5</v>
      </c>
      <c r="L49" t="s">
        <v>45</v>
      </c>
    </row>
    <row r="50" spans="1:12" x14ac:dyDescent="0.35">
      <c r="A50">
        <v>51</v>
      </c>
      <c r="B50" t="s">
        <v>245</v>
      </c>
      <c r="C50" t="s">
        <v>246</v>
      </c>
      <c r="D50" t="s">
        <v>28</v>
      </c>
      <c r="E50" t="s">
        <v>29</v>
      </c>
      <c r="F50">
        <v>30</v>
      </c>
      <c r="G50" t="s">
        <v>247</v>
      </c>
      <c r="H50" t="s">
        <v>248</v>
      </c>
      <c r="I50" t="s">
        <v>178</v>
      </c>
      <c r="J50" s="3" t="s">
        <v>10478</v>
      </c>
      <c r="K50">
        <v>24</v>
      </c>
      <c r="L50" t="s">
        <v>20</v>
      </c>
    </row>
    <row r="51" spans="1:12" x14ac:dyDescent="0.35">
      <c r="A51">
        <v>52</v>
      </c>
      <c r="B51" t="s">
        <v>249</v>
      </c>
      <c r="C51" t="s">
        <v>66</v>
      </c>
      <c r="D51" t="s">
        <v>28</v>
      </c>
      <c r="E51" t="s">
        <v>29</v>
      </c>
      <c r="F51">
        <v>30</v>
      </c>
      <c r="G51" t="s">
        <v>250</v>
      </c>
      <c r="H51" t="s">
        <v>251</v>
      </c>
      <c r="I51" t="s">
        <v>146</v>
      </c>
      <c r="J51" s="3">
        <v>44113</v>
      </c>
      <c r="K51">
        <v>85</v>
      </c>
      <c r="L51" t="s">
        <v>101</v>
      </c>
    </row>
    <row r="52" spans="1:12" x14ac:dyDescent="0.35">
      <c r="A52">
        <v>53</v>
      </c>
      <c r="B52" t="s">
        <v>252</v>
      </c>
      <c r="C52" t="s">
        <v>253</v>
      </c>
      <c r="D52" t="s">
        <v>15</v>
      </c>
      <c r="E52" t="s">
        <v>16</v>
      </c>
      <c r="F52">
        <v>30</v>
      </c>
      <c r="G52" t="s">
        <v>254</v>
      </c>
      <c r="H52" t="s">
        <v>255</v>
      </c>
      <c r="I52" t="s">
        <v>32</v>
      </c>
      <c r="J52" s="3">
        <v>43954</v>
      </c>
      <c r="K52">
        <v>56</v>
      </c>
      <c r="L52" t="s">
        <v>45</v>
      </c>
    </row>
    <row r="53" spans="1:12" x14ac:dyDescent="0.35">
      <c r="A53">
        <v>54</v>
      </c>
      <c r="B53" t="s">
        <v>256</v>
      </c>
      <c r="C53" t="s">
        <v>257</v>
      </c>
      <c r="D53" t="s">
        <v>117</v>
      </c>
      <c r="E53" t="s">
        <v>29</v>
      </c>
      <c r="F53">
        <v>30</v>
      </c>
      <c r="G53" t="s">
        <v>254</v>
      </c>
      <c r="H53" t="s">
        <v>258</v>
      </c>
      <c r="I53" t="s">
        <v>32</v>
      </c>
      <c r="J53" s="3">
        <v>44539</v>
      </c>
      <c r="K53">
        <v>77</v>
      </c>
      <c r="L53" t="s">
        <v>80</v>
      </c>
    </row>
    <row r="54" spans="1:12" x14ac:dyDescent="0.35">
      <c r="A54">
        <v>55</v>
      </c>
      <c r="B54" t="s">
        <v>259</v>
      </c>
      <c r="C54" t="s">
        <v>260</v>
      </c>
      <c r="D54" t="s">
        <v>28</v>
      </c>
      <c r="E54" t="s">
        <v>29</v>
      </c>
      <c r="F54">
        <v>60</v>
      </c>
      <c r="G54" t="s">
        <v>261</v>
      </c>
      <c r="H54" t="s">
        <v>262</v>
      </c>
      <c r="I54" t="s">
        <v>110</v>
      </c>
      <c r="J54" s="3">
        <v>44020</v>
      </c>
      <c r="K54">
        <v>39</v>
      </c>
      <c r="L54" t="s">
        <v>101</v>
      </c>
    </row>
    <row r="55" spans="1:12" x14ac:dyDescent="0.35">
      <c r="A55">
        <v>56</v>
      </c>
      <c r="B55" t="s">
        <v>263</v>
      </c>
      <c r="C55" t="s">
        <v>264</v>
      </c>
      <c r="D55" t="s">
        <v>51</v>
      </c>
      <c r="E55" t="s">
        <v>16</v>
      </c>
      <c r="F55">
        <v>30</v>
      </c>
      <c r="G55" t="s">
        <v>265</v>
      </c>
      <c r="H55" t="s">
        <v>266</v>
      </c>
      <c r="I55" t="s">
        <v>32</v>
      </c>
      <c r="J55" s="3" t="s">
        <v>10976</v>
      </c>
      <c r="K55">
        <v>63</v>
      </c>
      <c r="L55" t="s">
        <v>54</v>
      </c>
    </row>
    <row r="56" spans="1:12" x14ac:dyDescent="0.35">
      <c r="A56">
        <v>57</v>
      </c>
      <c r="B56" t="s">
        <v>267</v>
      </c>
      <c r="C56" t="s">
        <v>268</v>
      </c>
      <c r="D56" t="s">
        <v>28</v>
      </c>
      <c r="E56" t="s">
        <v>29</v>
      </c>
      <c r="F56">
        <v>90</v>
      </c>
      <c r="G56" t="s">
        <v>269</v>
      </c>
      <c r="H56" t="s">
        <v>270</v>
      </c>
      <c r="I56" t="s">
        <v>187</v>
      </c>
      <c r="J56" s="3" t="s">
        <v>10891</v>
      </c>
      <c r="K56">
        <v>60</v>
      </c>
      <c r="L56" t="s">
        <v>33</v>
      </c>
    </row>
    <row r="57" spans="1:12" x14ac:dyDescent="0.35">
      <c r="A57">
        <v>58</v>
      </c>
      <c r="B57" t="s">
        <v>271</v>
      </c>
      <c r="C57" t="s">
        <v>272</v>
      </c>
      <c r="D57" t="s">
        <v>15</v>
      </c>
      <c r="E57" t="s">
        <v>273</v>
      </c>
      <c r="F57">
        <v>90</v>
      </c>
      <c r="G57" t="s">
        <v>274</v>
      </c>
      <c r="H57" t="s">
        <v>275</v>
      </c>
      <c r="I57" t="s">
        <v>32</v>
      </c>
      <c r="J57" s="3" t="s">
        <v>10969</v>
      </c>
      <c r="K57">
        <v>26</v>
      </c>
      <c r="L57" t="s">
        <v>70</v>
      </c>
    </row>
    <row r="58" spans="1:12" x14ac:dyDescent="0.35">
      <c r="A58">
        <v>59</v>
      </c>
      <c r="B58" t="s">
        <v>276</v>
      </c>
      <c r="C58" t="s">
        <v>277</v>
      </c>
      <c r="D58" t="s">
        <v>15</v>
      </c>
      <c r="E58" t="s">
        <v>16</v>
      </c>
      <c r="F58">
        <v>30</v>
      </c>
      <c r="G58" t="s">
        <v>278</v>
      </c>
      <c r="H58" t="s">
        <v>279</v>
      </c>
      <c r="I58" t="s">
        <v>213</v>
      </c>
      <c r="J58" s="3" t="s">
        <v>10716</v>
      </c>
      <c r="K58">
        <v>31</v>
      </c>
      <c r="L58" t="s">
        <v>54</v>
      </c>
    </row>
    <row r="59" spans="1:12" x14ac:dyDescent="0.35">
      <c r="A59">
        <v>60</v>
      </c>
      <c r="B59" t="s">
        <v>280</v>
      </c>
      <c r="C59" t="s">
        <v>281</v>
      </c>
      <c r="D59" t="s">
        <v>51</v>
      </c>
      <c r="E59" t="s">
        <v>282</v>
      </c>
      <c r="F59">
        <v>30</v>
      </c>
      <c r="G59" t="s">
        <v>283</v>
      </c>
      <c r="H59" t="s">
        <v>284</v>
      </c>
      <c r="I59" t="s">
        <v>146</v>
      </c>
      <c r="J59" s="3" t="s">
        <v>10604</v>
      </c>
      <c r="K59">
        <v>50</v>
      </c>
      <c r="L59" t="s">
        <v>54</v>
      </c>
    </row>
    <row r="60" spans="1:12" x14ac:dyDescent="0.35">
      <c r="A60">
        <v>62</v>
      </c>
      <c r="B60" t="s">
        <v>289</v>
      </c>
      <c r="C60" t="s">
        <v>290</v>
      </c>
      <c r="D60" t="s">
        <v>51</v>
      </c>
      <c r="E60" t="s">
        <v>291</v>
      </c>
      <c r="F60">
        <v>90</v>
      </c>
      <c r="G60" t="s">
        <v>292</v>
      </c>
      <c r="H60" t="s">
        <v>293</v>
      </c>
      <c r="I60" t="s">
        <v>294</v>
      </c>
      <c r="J60" s="3">
        <v>44356</v>
      </c>
      <c r="K60">
        <v>11</v>
      </c>
      <c r="L60" t="s">
        <v>33</v>
      </c>
    </row>
    <row r="61" spans="1:12" x14ac:dyDescent="0.35">
      <c r="A61">
        <v>63</v>
      </c>
      <c r="B61" t="s">
        <v>295</v>
      </c>
      <c r="C61" t="s">
        <v>296</v>
      </c>
      <c r="D61" t="s">
        <v>28</v>
      </c>
      <c r="E61" t="s">
        <v>29</v>
      </c>
      <c r="F61">
        <v>60</v>
      </c>
      <c r="G61" t="s">
        <v>297</v>
      </c>
      <c r="H61" t="s">
        <v>298</v>
      </c>
      <c r="I61" t="s">
        <v>25</v>
      </c>
      <c r="J61" s="3">
        <v>44598</v>
      </c>
      <c r="K61">
        <v>28</v>
      </c>
      <c r="L61" t="s">
        <v>159</v>
      </c>
    </row>
    <row r="62" spans="1:12" x14ac:dyDescent="0.35">
      <c r="A62">
        <v>64</v>
      </c>
      <c r="B62" t="s">
        <v>299</v>
      </c>
      <c r="C62" t="s">
        <v>300</v>
      </c>
      <c r="D62" t="s">
        <v>41</v>
      </c>
      <c r="E62" t="s">
        <v>16</v>
      </c>
      <c r="F62">
        <v>60</v>
      </c>
      <c r="G62" t="s">
        <v>301</v>
      </c>
      <c r="H62" t="s">
        <v>302</v>
      </c>
      <c r="I62" t="s">
        <v>303</v>
      </c>
      <c r="J62" s="3">
        <v>43834</v>
      </c>
      <c r="K62">
        <v>49</v>
      </c>
      <c r="L62" t="s">
        <v>70</v>
      </c>
    </row>
    <row r="63" spans="1:12" x14ac:dyDescent="0.35">
      <c r="A63">
        <v>65</v>
      </c>
      <c r="B63" t="s">
        <v>304</v>
      </c>
      <c r="C63" t="s">
        <v>305</v>
      </c>
      <c r="D63" t="s">
        <v>51</v>
      </c>
      <c r="E63" t="s">
        <v>16</v>
      </c>
      <c r="F63">
        <v>60</v>
      </c>
      <c r="G63" t="s">
        <v>306</v>
      </c>
      <c r="H63" t="s">
        <v>307</v>
      </c>
      <c r="I63" t="s">
        <v>32</v>
      </c>
      <c r="J63" s="3" t="s">
        <v>10428</v>
      </c>
      <c r="K63">
        <v>105</v>
      </c>
      <c r="L63" t="s">
        <v>39</v>
      </c>
    </row>
    <row r="64" spans="1:12" x14ac:dyDescent="0.35">
      <c r="A64">
        <v>66</v>
      </c>
      <c r="B64" t="s">
        <v>308</v>
      </c>
      <c r="C64" t="s">
        <v>309</v>
      </c>
      <c r="D64" t="s">
        <v>51</v>
      </c>
      <c r="E64" t="s">
        <v>16</v>
      </c>
      <c r="F64">
        <v>90</v>
      </c>
      <c r="G64" t="s">
        <v>310</v>
      </c>
      <c r="H64" t="s">
        <v>311</v>
      </c>
      <c r="I64" t="s">
        <v>32</v>
      </c>
      <c r="J64" s="3" t="s">
        <v>10429</v>
      </c>
      <c r="K64">
        <v>32</v>
      </c>
      <c r="L64" t="s">
        <v>45</v>
      </c>
    </row>
    <row r="65" spans="1:12" x14ac:dyDescent="0.35">
      <c r="A65">
        <v>67</v>
      </c>
      <c r="B65" t="s">
        <v>312</v>
      </c>
      <c r="C65" t="s">
        <v>313</v>
      </c>
      <c r="D65" t="s">
        <v>41</v>
      </c>
      <c r="E65" t="s">
        <v>16</v>
      </c>
      <c r="F65">
        <v>90</v>
      </c>
      <c r="G65" t="s">
        <v>314</v>
      </c>
      <c r="H65" t="s">
        <v>315</v>
      </c>
      <c r="I65" t="s">
        <v>32</v>
      </c>
      <c r="J65" s="3">
        <v>44172</v>
      </c>
      <c r="K65">
        <v>31</v>
      </c>
      <c r="L65" t="s">
        <v>33</v>
      </c>
    </row>
    <row r="66" spans="1:12" x14ac:dyDescent="0.35">
      <c r="A66">
        <v>68</v>
      </c>
      <c r="B66" t="s">
        <v>316</v>
      </c>
      <c r="C66" t="s">
        <v>317</v>
      </c>
      <c r="D66" t="s">
        <v>15</v>
      </c>
      <c r="E66" t="s">
        <v>16</v>
      </c>
      <c r="F66">
        <v>30</v>
      </c>
      <c r="G66" t="s">
        <v>318</v>
      </c>
      <c r="H66" t="s">
        <v>319</v>
      </c>
      <c r="I66" t="s">
        <v>208</v>
      </c>
      <c r="J66" s="3">
        <v>43992</v>
      </c>
      <c r="K66">
        <v>23</v>
      </c>
      <c r="L66" t="s">
        <v>159</v>
      </c>
    </row>
    <row r="67" spans="1:12" x14ac:dyDescent="0.35">
      <c r="A67">
        <v>69</v>
      </c>
      <c r="B67" t="s">
        <v>320</v>
      </c>
      <c r="C67" t="s">
        <v>321</v>
      </c>
      <c r="D67" t="s">
        <v>15</v>
      </c>
      <c r="E67" t="s">
        <v>16</v>
      </c>
      <c r="F67">
        <v>60</v>
      </c>
      <c r="G67" t="s">
        <v>318</v>
      </c>
      <c r="H67" t="s">
        <v>322</v>
      </c>
      <c r="I67" t="s">
        <v>32</v>
      </c>
      <c r="J67" s="3" t="s">
        <v>10430</v>
      </c>
      <c r="K67">
        <v>51</v>
      </c>
      <c r="L67" t="s">
        <v>33</v>
      </c>
    </row>
    <row r="68" spans="1:12" x14ac:dyDescent="0.35">
      <c r="A68">
        <v>70</v>
      </c>
      <c r="B68" t="s">
        <v>323</v>
      </c>
      <c r="C68" t="s">
        <v>324</v>
      </c>
      <c r="D68" t="s">
        <v>28</v>
      </c>
      <c r="E68" t="s">
        <v>29</v>
      </c>
      <c r="F68">
        <v>60</v>
      </c>
      <c r="G68" t="s">
        <v>325</v>
      </c>
      <c r="H68" t="s">
        <v>326</v>
      </c>
      <c r="I68" t="s">
        <v>25</v>
      </c>
      <c r="J68" s="3">
        <v>44113</v>
      </c>
      <c r="K68">
        <v>59</v>
      </c>
      <c r="L68" t="s">
        <v>159</v>
      </c>
    </row>
    <row r="69" spans="1:12" x14ac:dyDescent="0.35">
      <c r="A69">
        <v>71</v>
      </c>
      <c r="B69" t="s">
        <v>327</v>
      </c>
      <c r="C69" t="s">
        <v>328</v>
      </c>
      <c r="D69" t="s">
        <v>51</v>
      </c>
      <c r="E69" t="s">
        <v>16</v>
      </c>
      <c r="F69">
        <v>60</v>
      </c>
      <c r="G69" t="s">
        <v>329</v>
      </c>
      <c r="H69" t="s">
        <v>330</v>
      </c>
      <c r="I69" t="s">
        <v>32</v>
      </c>
      <c r="J69" s="3" t="s">
        <v>10431</v>
      </c>
      <c r="K69">
        <v>37</v>
      </c>
      <c r="L69" t="s">
        <v>45</v>
      </c>
    </row>
    <row r="70" spans="1:12" x14ac:dyDescent="0.35">
      <c r="A70">
        <v>72</v>
      </c>
      <c r="B70" t="s">
        <v>331</v>
      </c>
      <c r="C70" t="s">
        <v>332</v>
      </c>
      <c r="D70" t="s">
        <v>51</v>
      </c>
      <c r="E70" t="s">
        <v>16</v>
      </c>
      <c r="F70">
        <v>90</v>
      </c>
      <c r="G70" t="s">
        <v>333</v>
      </c>
      <c r="H70" t="s">
        <v>334</v>
      </c>
      <c r="I70" t="s">
        <v>124</v>
      </c>
      <c r="J70" s="3">
        <v>44047</v>
      </c>
      <c r="K70">
        <v>29</v>
      </c>
      <c r="L70" t="s">
        <v>54</v>
      </c>
    </row>
    <row r="71" spans="1:12" x14ac:dyDescent="0.35">
      <c r="A71">
        <v>73</v>
      </c>
      <c r="B71" t="s">
        <v>335</v>
      </c>
      <c r="C71" t="s">
        <v>336</v>
      </c>
      <c r="D71" t="s">
        <v>28</v>
      </c>
      <c r="E71" t="s">
        <v>29</v>
      </c>
      <c r="F71">
        <v>90</v>
      </c>
      <c r="G71" t="s">
        <v>11126</v>
      </c>
      <c r="H71" t="s">
        <v>338</v>
      </c>
      <c r="I71" t="s">
        <v>173</v>
      </c>
      <c r="J71" s="3" t="s">
        <v>10432</v>
      </c>
      <c r="K71">
        <v>83</v>
      </c>
      <c r="L71" t="s">
        <v>101</v>
      </c>
    </row>
    <row r="72" spans="1:12" x14ac:dyDescent="0.35">
      <c r="A72">
        <v>74</v>
      </c>
      <c r="B72" t="s">
        <v>339</v>
      </c>
      <c r="C72" t="s">
        <v>340</v>
      </c>
      <c r="D72" t="s">
        <v>28</v>
      </c>
      <c r="E72" t="s">
        <v>29</v>
      </c>
      <c r="F72">
        <v>30</v>
      </c>
      <c r="G72" t="s">
        <v>341</v>
      </c>
      <c r="H72" t="s">
        <v>342</v>
      </c>
      <c r="I72" t="s">
        <v>25</v>
      </c>
      <c r="J72" s="3" t="s">
        <v>10433</v>
      </c>
      <c r="K72">
        <v>5</v>
      </c>
      <c r="L72" t="s">
        <v>64</v>
      </c>
    </row>
    <row r="73" spans="1:12" x14ac:dyDescent="0.35">
      <c r="A73">
        <v>75</v>
      </c>
      <c r="B73" t="s">
        <v>343</v>
      </c>
      <c r="C73" t="s">
        <v>344</v>
      </c>
      <c r="D73" t="s">
        <v>28</v>
      </c>
      <c r="E73" t="s">
        <v>29</v>
      </c>
      <c r="F73">
        <v>90</v>
      </c>
      <c r="G73" t="s">
        <v>11127</v>
      </c>
      <c r="H73" t="s">
        <v>346</v>
      </c>
      <c r="I73" t="s">
        <v>32</v>
      </c>
      <c r="J73" s="3">
        <v>44115</v>
      </c>
      <c r="K73">
        <v>55</v>
      </c>
      <c r="L73" t="s">
        <v>54</v>
      </c>
    </row>
    <row r="74" spans="1:12" x14ac:dyDescent="0.35">
      <c r="A74">
        <v>76</v>
      </c>
      <c r="B74" t="s">
        <v>347</v>
      </c>
      <c r="C74" t="s">
        <v>348</v>
      </c>
      <c r="D74" t="s">
        <v>51</v>
      </c>
      <c r="E74" t="s">
        <v>16</v>
      </c>
      <c r="F74">
        <v>30</v>
      </c>
      <c r="G74" t="s">
        <v>349</v>
      </c>
      <c r="H74" t="s">
        <v>350</v>
      </c>
      <c r="I74" t="s">
        <v>25</v>
      </c>
      <c r="J74" s="3" t="s">
        <v>10434</v>
      </c>
      <c r="K74">
        <v>88</v>
      </c>
      <c r="L74" t="s">
        <v>33</v>
      </c>
    </row>
    <row r="75" spans="1:12" x14ac:dyDescent="0.35">
      <c r="A75">
        <v>77</v>
      </c>
      <c r="B75" t="s">
        <v>351</v>
      </c>
      <c r="C75" t="s">
        <v>352</v>
      </c>
      <c r="D75" t="s">
        <v>15</v>
      </c>
      <c r="E75" t="s">
        <v>16</v>
      </c>
      <c r="F75">
        <v>60</v>
      </c>
      <c r="G75" t="s">
        <v>353</v>
      </c>
      <c r="H75" t="s">
        <v>123</v>
      </c>
      <c r="I75" t="s">
        <v>124</v>
      </c>
      <c r="J75" s="3" t="s">
        <v>10435</v>
      </c>
      <c r="K75">
        <v>9</v>
      </c>
      <c r="L75" t="s">
        <v>33</v>
      </c>
    </row>
    <row r="76" spans="1:12" x14ac:dyDescent="0.35">
      <c r="A76">
        <v>78</v>
      </c>
      <c r="B76" t="s">
        <v>134</v>
      </c>
      <c r="C76" t="s">
        <v>354</v>
      </c>
      <c r="D76" t="s">
        <v>28</v>
      </c>
      <c r="E76" t="s">
        <v>29</v>
      </c>
      <c r="F76">
        <v>90</v>
      </c>
      <c r="G76" t="s">
        <v>355</v>
      </c>
      <c r="H76" t="s">
        <v>356</v>
      </c>
      <c r="I76" t="s">
        <v>178</v>
      </c>
      <c r="J76" s="3" t="s">
        <v>10436</v>
      </c>
      <c r="K76">
        <v>84</v>
      </c>
      <c r="L76" t="s">
        <v>70</v>
      </c>
    </row>
    <row r="77" spans="1:12" x14ac:dyDescent="0.35">
      <c r="A77">
        <v>79</v>
      </c>
      <c r="B77" t="s">
        <v>357</v>
      </c>
      <c r="C77" t="s">
        <v>358</v>
      </c>
      <c r="D77" t="s">
        <v>51</v>
      </c>
      <c r="E77" t="s">
        <v>16</v>
      </c>
      <c r="F77">
        <v>30</v>
      </c>
      <c r="G77" t="s">
        <v>359</v>
      </c>
      <c r="H77" t="s">
        <v>360</v>
      </c>
      <c r="I77" t="s">
        <v>25</v>
      </c>
      <c r="J77" s="3">
        <v>44145</v>
      </c>
      <c r="K77">
        <v>19</v>
      </c>
      <c r="L77" t="s">
        <v>54</v>
      </c>
    </row>
    <row r="78" spans="1:12" x14ac:dyDescent="0.35">
      <c r="A78">
        <v>80</v>
      </c>
      <c r="B78" t="s">
        <v>34</v>
      </c>
      <c r="C78" t="s">
        <v>361</v>
      </c>
      <c r="D78" t="s">
        <v>28</v>
      </c>
      <c r="E78" t="s">
        <v>29</v>
      </c>
      <c r="F78">
        <v>90</v>
      </c>
      <c r="G78" t="s">
        <v>362</v>
      </c>
      <c r="H78" t="s">
        <v>363</v>
      </c>
      <c r="I78" t="s">
        <v>110</v>
      </c>
      <c r="J78" s="3" t="s">
        <v>10437</v>
      </c>
      <c r="K78">
        <v>13</v>
      </c>
      <c r="L78" t="s">
        <v>80</v>
      </c>
    </row>
    <row r="79" spans="1:12" x14ac:dyDescent="0.35">
      <c r="A79">
        <v>82</v>
      </c>
      <c r="B79" t="s">
        <v>367</v>
      </c>
      <c r="C79" t="s">
        <v>368</v>
      </c>
      <c r="D79" t="s">
        <v>28</v>
      </c>
      <c r="E79" t="s">
        <v>29</v>
      </c>
      <c r="F79">
        <v>90</v>
      </c>
      <c r="G79" t="s">
        <v>369</v>
      </c>
      <c r="H79" t="s">
        <v>370</v>
      </c>
      <c r="I79" t="s">
        <v>32</v>
      </c>
      <c r="J79" s="3">
        <v>44348</v>
      </c>
      <c r="K79">
        <v>5</v>
      </c>
      <c r="L79" t="s">
        <v>101</v>
      </c>
    </row>
    <row r="80" spans="1:12" x14ac:dyDescent="0.35">
      <c r="A80">
        <v>83</v>
      </c>
      <c r="B80" t="s">
        <v>371</v>
      </c>
      <c r="C80" t="s">
        <v>372</v>
      </c>
      <c r="D80" t="s">
        <v>28</v>
      </c>
      <c r="E80" t="s">
        <v>29</v>
      </c>
      <c r="F80">
        <v>60</v>
      </c>
      <c r="G80" t="s">
        <v>373</v>
      </c>
      <c r="H80" t="s">
        <v>374</v>
      </c>
      <c r="I80" t="s">
        <v>25</v>
      </c>
      <c r="J80" s="3" t="s">
        <v>10438</v>
      </c>
      <c r="K80">
        <v>14</v>
      </c>
      <c r="L80" t="s">
        <v>80</v>
      </c>
    </row>
    <row r="81" spans="1:12" x14ac:dyDescent="0.35">
      <c r="A81">
        <v>84</v>
      </c>
      <c r="B81" t="s">
        <v>375</v>
      </c>
      <c r="C81" t="s">
        <v>376</v>
      </c>
      <c r="D81" t="s">
        <v>28</v>
      </c>
      <c r="E81" t="s">
        <v>29</v>
      </c>
      <c r="F81">
        <v>30</v>
      </c>
      <c r="G81" t="s">
        <v>377</v>
      </c>
      <c r="H81" t="s">
        <v>378</v>
      </c>
      <c r="I81" t="s">
        <v>146</v>
      </c>
      <c r="J81" s="3" t="s">
        <v>10439</v>
      </c>
      <c r="K81">
        <v>36</v>
      </c>
      <c r="L81" t="s">
        <v>70</v>
      </c>
    </row>
    <row r="82" spans="1:12" x14ac:dyDescent="0.35">
      <c r="A82">
        <v>85</v>
      </c>
      <c r="B82" t="s">
        <v>379</v>
      </c>
      <c r="C82" t="s">
        <v>380</v>
      </c>
      <c r="D82" t="s">
        <v>51</v>
      </c>
      <c r="E82" t="s">
        <v>16</v>
      </c>
      <c r="F82">
        <v>30</v>
      </c>
      <c r="G82" t="s">
        <v>381</v>
      </c>
      <c r="H82" t="s">
        <v>382</v>
      </c>
      <c r="I82" t="s">
        <v>32</v>
      </c>
      <c r="J82" s="3" t="s">
        <v>10440</v>
      </c>
      <c r="K82">
        <v>79</v>
      </c>
      <c r="L82" t="s">
        <v>70</v>
      </c>
    </row>
    <row r="83" spans="1:12" x14ac:dyDescent="0.35">
      <c r="A83">
        <v>86</v>
      </c>
      <c r="B83" t="s">
        <v>383</v>
      </c>
      <c r="C83" t="s">
        <v>384</v>
      </c>
      <c r="D83" t="s">
        <v>51</v>
      </c>
      <c r="E83" t="s">
        <v>16</v>
      </c>
      <c r="F83">
        <v>60</v>
      </c>
      <c r="G83" t="s">
        <v>385</v>
      </c>
      <c r="H83" t="s">
        <v>386</v>
      </c>
      <c r="I83" t="s">
        <v>294</v>
      </c>
      <c r="J83" s="3">
        <v>43993</v>
      </c>
      <c r="K83">
        <v>80</v>
      </c>
      <c r="L83" t="s">
        <v>45</v>
      </c>
    </row>
    <row r="84" spans="1:12" x14ac:dyDescent="0.35">
      <c r="A84">
        <v>87</v>
      </c>
      <c r="B84" t="s">
        <v>387</v>
      </c>
      <c r="C84" t="s">
        <v>388</v>
      </c>
      <c r="D84" t="s">
        <v>92</v>
      </c>
      <c r="E84" t="s">
        <v>16</v>
      </c>
      <c r="F84">
        <v>30</v>
      </c>
      <c r="G84" t="s">
        <v>385</v>
      </c>
      <c r="H84" t="s">
        <v>389</v>
      </c>
      <c r="I84" t="s">
        <v>32</v>
      </c>
      <c r="J84" s="3">
        <v>44296</v>
      </c>
      <c r="K84">
        <v>43</v>
      </c>
      <c r="L84" t="s">
        <v>33</v>
      </c>
    </row>
    <row r="85" spans="1:12" x14ac:dyDescent="0.35">
      <c r="A85">
        <v>88</v>
      </c>
      <c r="B85" t="s">
        <v>390</v>
      </c>
      <c r="C85" t="s">
        <v>391</v>
      </c>
      <c r="D85" t="s">
        <v>28</v>
      </c>
      <c r="E85" t="s">
        <v>29</v>
      </c>
      <c r="F85">
        <v>30</v>
      </c>
      <c r="G85" t="s">
        <v>392</v>
      </c>
      <c r="H85" t="s">
        <v>393</v>
      </c>
      <c r="I85" t="s">
        <v>32</v>
      </c>
      <c r="J85" s="3">
        <v>43994</v>
      </c>
      <c r="K85">
        <v>85</v>
      </c>
      <c r="L85" t="s">
        <v>45</v>
      </c>
    </row>
    <row r="86" spans="1:12" x14ac:dyDescent="0.35">
      <c r="A86">
        <v>89</v>
      </c>
      <c r="B86" t="s">
        <v>106</v>
      </c>
      <c r="C86" t="s">
        <v>394</v>
      </c>
      <c r="D86" t="s">
        <v>28</v>
      </c>
      <c r="E86" t="s">
        <v>29</v>
      </c>
      <c r="F86">
        <v>30</v>
      </c>
      <c r="G86" t="s">
        <v>395</v>
      </c>
      <c r="H86" t="s">
        <v>396</v>
      </c>
      <c r="I86" t="s">
        <v>32</v>
      </c>
      <c r="J86" s="3">
        <v>43834</v>
      </c>
      <c r="K86">
        <v>71</v>
      </c>
      <c r="L86" t="s">
        <v>33</v>
      </c>
    </row>
    <row r="87" spans="1:12" x14ac:dyDescent="0.35">
      <c r="A87">
        <v>90</v>
      </c>
      <c r="B87" t="s">
        <v>397</v>
      </c>
      <c r="C87" t="s">
        <v>398</v>
      </c>
      <c r="D87" t="s">
        <v>51</v>
      </c>
      <c r="E87" t="s">
        <v>16</v>
      </c>
      <c r="F87">
        <v>90</v>
      </c>
      <c r="G87" t="s">
        <v>399</v>
      </c>
      <c r="H87" t="s">
        <v>400</v>
      </c>
      <c r="I87" t="s">
        <v>401</v>
      </c>
      <c r="J87" s="3">
        <v>44113</v>
      </c>
      <c r="K87">
        <v>47</v>
      </c>
      <c r="L87" t="s">
        <v>45</v>
      </c>
    </row>
    <row r="88" spans="1:12" x14ac:dyDescent="0.35">
      <c r="A88">
        <v>91</v>
      </c>
      <c r="B88" t="s">
        <v>402</v>
      </c>
      <c r="C88" t="s">
        <v>403</v>
      </c>
      <c r="D88" t="s">
        <v>15</v>
      </c>
      <c r="E88" t="s">
        <v>16</v>
      </c>
      <c r="F88">
        <v>30</v>
      </c>
      <c r="G88" t="s">
        <v>404</v>
      </c>
      <c r="H88" t="s">
        <v>405</v>
      </c>
      <c r="I88" t="s">
        <v>32</v>
      </c>
      <c r="J88" s="3" t="s">
        <v>10441</v>
      </c>
      <c r="K88">
        <v>77</v>
      </c>
      <c r="L88" t="s">
        <v>39</v>
      </c>
    </row>
    <row r="89" spans="1:12" x14ac:dyDescent="0.35">
      <c r="A89">
        <v>92</v>
      </c>
      <c r="B89" t="s">
        <v>116</v>
      </c>
      <c r="C89" t="s">
        <v>406</v>
      </c>
      <c r="D89" t="s">
        <v>28</v>
      </c>
      <c r="E89" t="s">
        <v>29</v>
      </c>
      <c r="F89">
        <v>90</v>
      </c>
      <c r="G89" t="s">
        <v>407</v>
      </c>
      <c r="H89" t="s">
        <v>408</v>
      </c>
      <c r="I89" t="s">
        <v>25</v>
      </c>
      <c r="J89" s="3" t="s">
        <v>10442</v>
      </c>
      <c r="K89">
        <v>11</v>
      </c>
      <c r="L89" t="s">
        <v>54</v>
      </c>
    </row>
    <row r="90" spans="1:12" x14ac:dyDescent="0.35">
      <c r="A90">
        <v>93</v>
      </c>
      <c r="B90" t="s">
        <v>409</v>
      </c>
      <c r="C90" t="s">
        <v>410</v>
      </c>
      <c r="D90" t="s">
        <v>51</v>
      </c>
      <c r="E90" t="s">
        <v>16</v>
      </c>
      <c r="F90">
        <v>30</v>
      </c>
      <c r="G90" t="s">
        <v>411</v>
      </c>
      <c r="H90" t="s">
        <v>412</v>
      </c>
      <c r="I90" t="s">
        <v>187</v>
      </c>
      <c r="J90" s="3" t="s">
        <v>10443</v>
      </c>
      <c r="K90">
        <v>61</v>
      </c>
      <c r="L90" t="s">
        <v>39</v>
      </c>
    </row>
    <row r="91" spans="1:12" x14ac:dyDescent="0.35">
      <c r="A91">
        <v>94</v>
      </c>
      <c r="B91" t="s">
        <v>413</v>
      </c>
      <c r="C91" t="s">
        <v>414</v>
      </c>
      <c r="D91" t="s">
        <v>15</v>
      </c>
      <c r="E91" t="s">
        <v>16</v>
      </c>
      <c r="F91">
        <v>90</v>
      </c>
      <c r="G91" t="s">
        <v>415</v>
      </c>
      <c r="H91" t="s">
        <v>416</v>
      </c>
      <c r="I91" t="s">
        <v>32</v>
      </c>
      <c r="J91" s="3" t="s">
        <v>10444</v>
      </c>
      <c r="K91">
        <v>92</v>
      </c>
      <c r="L91" t="s">
        <v>54</v>
      </c>
    </row>
    <row r="92" spans="1:12" x14ac:dyDescent="0.35">
      <c r="A92">
        <v>95</v>
      </c>
      <c r="B92" t="s">
        <v>417</v>
      </c>
      <c r="C92" t="s">
        <v>418</v>
      </c>
      <c r="D92" t="s">
        <v>51</v>
      </c>
      <c r="E92" t="s">
        <v>16</v>
      </c>
      <c r="F92">
        <v>30</v>
      </c>
      <c r="G92" t="s">
        <v>419</v>
      </c>
      <c r="H92" t="s">
        <v>420</v>
      </c>
      <c r="I92" t="s">
        <v>32</v>
      </c>
      <c r="J92" s="3" t="s">
        <v>10445</v>
      </c>
      <c r="K92">
        <v>81</v>
      </c>
      <c r="L92" t="s">
        <v>101</v>
      </c>
    </row>
    <row r="93" spans="1:12" x14ac:dyDescent="0.35">
      <c r="A93">
        <v>96</v>
      </c>
      <c r="B93" t="s">
        <v>421</v>
      </c>
      <c r="C93" t="s">
        <v>422</v>
      </c>
      <c r="D93" t="s">
        <v>51</v>
      </c>
      <c r="E93" t="s">
        <v>16</v>
      </c>
      <c r="F93">
        <v>60</v>
      </c>
      <c r="G93" t="s">
        <v>423</v>
      </c>
      <c r="H93" t="s">
        <v>424</v>
      </c>
      <c r="I93" t="s">
        <v>425</v>
      </c>
      <c r="J93" s="3">
        <v>44658</v>
      </c>
      <c r="K93">
        <v>50</v>
      </c>
      <c r="L93" t="s">
        <v>159</v>
      </c>
    </row>
    <row r="94" spans="1:12" x14ac:dyDescent="0.35">
      <c r="A94">
        <v>97</v>
      </c>
      <c r="B94" t="s">
        <v>426</v>
      </c>
      <c r="C94" t="s">
        <v>427</v>
      </c>
      <c r="D94" t="s">
        <v>15</v>
      </c>
      <c r="E94" t="s">
        <v>16</v>
      </c>
      <c r="F94">
        <v>30</v>
      </c>
      <c r="G94" t="s">
        <v>428</v>
      </c>
      <c r="H94" t="s">
        <v>429</v>
      </c>
      <c r="I94" t="s">
        <v>32</v>
      </c>
      <c r="J94" s="3" t="s">
        <v>10446</v>
      </c>
      <c r="K94">
        <v>38</v>
      </c>
      <c r="L94" t="s">
        <v>101</v>
      </c>
    </row>
    <row r="95" spans="1:12" x14ac:dyDescent="0.35">
      <c r="A95">
        <v>98</v>
      </c>
      <c r="B95" t="s">
        <v>430</v>
      </c>
      <c r="C95" t="s">
        <v>232</v>
      </c>
      <c r="D95" t="s">
        <v>28</v>
      </c>
      <c r="E95" t="s">
        <v>29</v>
      </c>
      <c r="F95">
        <v>30</v>
      </c>
      <c r="G95" t="s">
        <v>431</v>
      </c>
      <c r="H95" t="s">
        <v>432</v>
      </c>
      <c r="I95" t="s">
        <v>32</v>
      </c>
      <c r="J95" s="3" t="s">
        <v>10447</v>
      </c>
      <c r="K95">
        <v>86</v>
      </c>
      <c r="L95" t="s">
        <v>101</v>
      </c>
    </row>
    <row r="96" spans="1:12" x14ac:dyDescent="0.35">
      <c r="A96">
        <v>99</v>
      </c>
      <c r="B96" t="s">
        <v>433</v>
      </c>
      <c r="C96" t="s">
        <v>434</v>
      </c>
      <c r="D96" t="s">
        <v>28</v>
      </c>
      <c r="E96" t="s">
        <v>29</v>
      </c>
      <c r="F96">
        <v>30</v>
      </c>
      <c r="G96" t="s">
        <v>435</v>
      </c>
      <c r="H96" t="s">
        <v>436</v>
      </c>
      <c r="I96" t="s">
        <v>32</v>
      </c>
      <c r="J96" s="3">
        <v>44020</v>
      </c>
      <c r="K96">
        <v>56</v>
      </c>
      <c r="L96" t="s">
        <v>159</v>
      </c>
    </row>
    <row r="97" spans="1:12" x14ac:dyDescent="0.35">
      <c r="A97">
        <v>100</v>
      </c>
      <c r="B97" t="s">
        <v>437</v>
      </c>
      <c r="C97" t="s">
        <v>438</v>
      </c>
      <c r="D97" t="s">
        <v>15</v>
      </c>
      <c r="E97" t="s">
        <v>16</v>
      </c>
      <c r="F97">
        <v>90</v>
      </c>
      <c r="G97" t="s">
        <v>439</v>
      </c>
      <c r="H97" t="s">
        <v>440</v>
      </c>
      <c r="I97" t="s">
        <v>25</v>
      </c>
      <c r="J97" s="3" t="s">
        <v>10448</v>
      </c>
      <c r="K97">
        <v>85</v>
      </c>
      <c r="L97" t="s">
        <v>64</v>
      </c>
    </row>
    <row r="98" spans="1:12" x14ac:dyDescent="0.35">
      <c r="A98">
        <v>101</v>
      </c>
      <c r="B98" t="s">
        <v>68</v>
      </c>
      <c r="C98" t="s">
        <v>441</v>
      </c>
      <c r="D98" t="s">
        <v>51</v>
      </c>
      <c r="E98" t="s">
        <v>16</v>
      </c>
      <c r="F98">
        <v>30</v>
      </c>
      <c r="G98" t="s">
        <v>442</v>
      </c>
      <c r="H98" t="s">
        <v>443</v>
      </c>
      <c r="I98" t="s">
        <v>294</v>
      </c>
      <c r="J98" s="3" t="s">
        <v>10449</v>
      </c>
      <c r="K98">
        <v>9</v>
      </c>
      <c r="L98" t="s">
        <v>39</v>
      </c>
    </row>
    <row r="99" spans="1:12" x14ac:dyDescent="0.35">
      <c r="A99">
        <v>102</v>
      </c>
      <c r="B99" t="s">
        <v>444</v>
      </c>
      <c r="C99" t="s">
        <v>445</v>
      </c>
      <c r="D99" t="s">
        <v>51</v>
      </c>
      <c r="E99" t="s">
        <v>16</v>
      </c>
      <c r="F99">
        <v>90</v>
      </c>
      <c r="G99" t="s">
        <v>446</v>
      </c>
      <c r="H99" t="s">
        <v>447</v>
      </c>
      <c r="I99" t="s">
        <v>32</v>
      </c>
      <c r="J99" s="3" t="s">
        <v>10450</v>
      </c>
      <c r="K99">
        <v>83</v>
      </c>
      <c r="L99" t="s">
        <v>45</v>
      </c>
    </row>
    <row r="100" spans="1:12" x14ac:dyDescent="0.35">
      <c r="A100">
        <v>103</v>
      </c>
      <c r="B100" t="s">
        <v>448</v>
      </c>
      <c r="C100" t="s">
        <v>449</v>
      </c>
      <c r="D100" t="s">
        <v>15</v>
      </c>
      <c r="E100" t="s">
        <v>16</v>
      </c>
      <c r="F100">
        <v>60</v>
      </c>
      <c r="G100" t="s">
        <v>450</v>
      </c>
      <c r="H100" t="s">
        <v>451</v>
      </c>
      <c r="I100" t="s">
        <v>294</v>
      </c>
      <c r="J100" s="3">
        <v>44873</v>
      </c>
      <c r="K100">
        <v>49</v>
      </c>
      <c r="L100" t="s">
        <v>70</v>
      </c>
    </row>
    <row r="101" spans="1:12" x14ac:dyDescent="0.35">
      <c r="A101">
        <v>104</v>
      </c>
      <c r="B101" t="s">
        <v>452</v>
      </c>
      <c r="C101" t="s">
        <v>453</v>
      </c>
      <c r="D101" t="s">
        <v>28</v>
      </c>
      <c r="E101" t="s">
        <v>29</v>
      </c>
      <c r="F101">
        <v>30</v>
      </c>
      <c r="G101" t="s">
        <v>454</v>
      </c>
      <c r="H101" t="s">
        <v>455</v>
      </c>
      <c r="I101" t="s">
        <v>187</v>
      </c>
      <c r="J101" s="3" t="s">
        <v>10451</v>
      </c>
      <c r="K101">
        <v>77</v>
      </c>
      <c r="L101" t="s">
        <v>33</v>
      </c>
    </row>
    <row r="102" spans="1:12" x14ac:dyDescent="0.35">
      <c r="A102">
        <v>105</v>
      </c>
      <c r="B102" t="s">
        <v>456</v>
      </c>
      <c r="C102" t="s">
        <v>457</v>
      </c>
      <c r="D102" t="s">
        <v>15</v>
      </c>
      <c r="E102" t="s">
        <v>16</v>
      </c>
      <c r="F102">
        <v>90</v>
      </c>
      <c r="G102" t="s">
        <v>454</v>
      </c>
      <c r="H102" t="s">
        <v>458</v>
      </c>
      <c r="I102" t="s">
        <v>294</v>
      </c>
      <c r="J102" s="3" t="s">
        <v>10452</v>
      </c>
      <c r="K102">
        <v>29</v>
      </c>
      <c r="L102" t="s">
        <v>70</v>
      </c>
    </row>
    <row r="103" spans="1:12" x14ac:dyDescent="0.35">
      <c r="A103">
        <v>106</v>
      </c>
      <c r="B103" t="s">
        <v>459</v>
      </c>
      <c r="C103" t="s">
        <v>460</v>
      </c>
      <c r="D103" t="s">
        <v>51</v>
      </c>
      <c r="E103" t="s">
        <v>16</v>
      </c>
      <c r="F103">
        <v>30</v>
      </c>
      <c r="G103" t="s">
        <v>461</v>
      </c>
      <c r="H103" t="s">
        <v>462</v>
      </c>
      <c r="I103" t="s">
        <v>32</v>
      </c>
      <c r="J103" s="3" t="s">
        <v>10453</v>
      </c>
      <c r="K103">
        <v>93</v>
      </c>
      <c r="L103" t="s">
        <v>70</v>
      </c>
    </row>
    <row r="104" spans="1:12" x14ac:dyDescent="0.35">
      <c r="A104">
        <v>107</v>
      </c>
      <c r="B104" t="s">
        <v>463</v>
      </c>
      <c r="C104" t="s">
        <v>464</v>
      </c>
      <c r="D104" t="s">
        <v>15</v>
      </c>
      <c r="E104" t="s">
        <v>16</v>
      </c>
      <c r="F104">
        <v>60</v>
      </c>
      <c r="G104" t="s">
        <v>465</v>
      </c>
      <c r="H104" t="s">
        <v>466</v>
      </c>
      <c r="I104" t="s">
        <v>187</v>
      </c>
      <c r="J104" s="3" t="s">
        <v>10454</v>
      </c>
      <c r="K104">
        <v>79</v>
      </c>
      <c r="L104" t="s">
        <v>64</v>
      </c>
    </row>
    <row r="105" spans="1:12" x14ac:dyDescent="0.35">
      <c r="A105">
        <v>108</v>
      </c>
      <c r="B105" t="s">
        <v>467</v>
      </c>
      <c r="C105" t="s">
        <v>468</v>
      </c>
      <c r="D105" t="s">
        <v>51</v>
      </c>
      <c r="E105" t="s">
        <v>16</v>
      </c>
      <c r="F105">
        <v>60</v>
      </c>
      <c r="G105" t="s">
        <v>11128</v>
      </c>
      <c r="H105" t="s">
        <v>470</v>
      </c>
      <c r="I105" t="s">
        <v>32</v>
      </c>
      <c r="J105" s="3" t="s">
        <v>10455</v>
      </c>
      <c r="K105">
        <v>87</v>
      </c>
      <c r="L105" t="s">
        <v>45</v>
      </c>
    </row>
    <row r="106" spans="1:12" x14ac:dyDescent="0.35">
      <c r="A106">
        <v>109</v>
      </c>
      <c r="B106" t="s">
        <v>471</v>
      </c>
      <c r="C106" t="s">
        <v>472</v>
      </c>
      <c r="D106" t="s">
        <v>28</v>
      </c>
      <c r="E106" t="s">
        <v>29</v>
      </c>
      <c r="F106">
        <v>30</v>
      </c>
      <c r="G106" t="s">
        <v>473</v>
      </c>
      <c r="H106" t="s">
        <v>474</v>
      </c>
      <c r="I106" t="s">
        <v>475</v>
      </c>
      <c r="J106" s="3">
        <v>44595</v>
      </c>
      <c r="K106">
        <v>67</v>
      </c>
      <c r="L106" t="s">
        <v>39</v>
      </c>
    </row>
    <row r="107" spans="1:12" x14ac:dyDescent="0.35">
      <c r="A107">
        <v>110</v>
      </c>
      <c r="B107" t="s">
        <v>476</v>
      </c>
      <c r="C107" t="s">
        <v>477</v>
      </c>
      <c r="D107" t="s">
        <v>28</v>
      </c>
      <c r="E107" t="s">
        <v>29</v>
      </c>
      <c r="F107">
        <v>60</v>
      </c>
      <c r="G107" t="s">
        <v>478</v>
      </c>
      <c r="H107" t="s">
        <v>479</v>
      </c>
      <c r="I107" t="s">
        <v>303</v>
      </c>
      <c r="J107" s="3" t="s">
        <v>10456</v>
      </c>
      <c r="K107">
        <v>54</v>
      </c>
      <c r="L107" t="s">
        <v>64</v>
      </c>
    </row>
    <row r="108" spans="1:12" x14ac:dyDescent="0.35">
      <c r="A108">
        <v>111</v>
      </c>
      <c r="B108" t="s">
        <v>480</v>
      </c>
      <c r="C108" t="s">
        <v>481</v>
      </c>
      <c r="D108" t="s">
        <v>51</v>
      </c>
      <c r="E108" t="s">
        <v>16</v>
      </c>
      <c r="F108">
        <v>60</v>
      </c>
      <c r="G108" t="s">
        <v>482</v>
      </c>
      <c r="H108" t="s">
        <v>483</v>
      </c>
      <c r="I108" t="s">
        <v>32</v>
      </c>
      <c r="J108" s="3">
        <v>43922</v>
      </c>
      <c r="K108">
        <v>64</v>
      </c>
      <c r="L108" t="s">
        <v>39</v>
      </c>
    </row>
    <row r="109" spans="1:12" x14ac:dyDescent="0.35">
      <c r="A109">
        <v>112</v>
      </c>
      <c r="B109" t="s">
        <v>484</v>
      </c>
      <c r="C109" t="s">
        <v>485</v>
      </c>
      <c r="D109" t="s">
        <v>28</v>
      </c>
      <c r="E109" t="s">
        <v>29</v>
      </c>
      <c r="F109">
        <v>30</v>
      </c>
      <c r="G109" t="s">
        <v>486</v>
      </c>
      <c r="H109" t="s">
        <v>487</v>
      </c>
      <c r="I109" t="s">
        <v>32</v>
      </c>
      <c r="J109" s="3">
        <v>43985</v>
      </c>
      <c r="K109">
        <v>37</v>
      </c>
      <c r="L109" t="s">
        <v>101</v>
      </c>
    </row>
    <row r="110" spans="1:12" x14ac:dyDescent="0.35">
      <c r="A110">
        <v>113</v>
      </c>
      <c r="B110" t="s">
        <v>484</v>
      </c>
      <c r="C110" t="s">
        <v>485</v>
      </c>
      <c r="D110" t="s">
        <v>28</v>
      </c>
      <c r="E110" t="s">
        <v>29</v>
      </c>
      <c r="F110">
        <v>30</v>
      </c>
      <c r="G110" t="s">
        <v>486</v>
      </c>
      <c r="H110" t="s">
        <v>487</v>
      </c>
      <c r="I110" t="s">
        <v>32</v>
      </c>
      <c r="J110" s="3">
        <v>43985</v>
      </c>
      <c r="K110">
        <v>37</v>
      </c>
      <c r="L110" t="s">
        <v>101</v>
      </c>
    </row>
    <row r="111" spans="1:12" x14ac:dyDescent="0.35">
      <c r="A111">
        <v>114</v>
      </c>
      <c r="B111" t="s">
        <v>488</v>
      </c>
      <c r="C111" t="s">
        <v>489</v>
      </c>
      <c r="D111" t="s">
        <v>51</v>
      </c>
      <c r="E111" t="s">
        <v>16</v>
      </c>
      <c r="F111">
        <v>90</v>
      </c>
      <c r="G111" t="s">
        <v>490</v>
      </c>
      <c r="H111" t="s">
        <v>491</v>
      </c>
      <c r="I111" t="s">
        <v>32</v>
      </c>
      <c r="J111" s="3" t="s">
        <v>10440</v>
      </c>
      <c r="K111">
        <v>78</v>
      </c>
      <c r="L111" t="s">
        <v>33</v>
      </c>
    </row>
    <row r="112" spans="1:12" x14ac:dyDescent="0.35">
      <c r="A112">
        <v>115</v>
      </c>
      <c r="B112" t="s">
        <v>492</v>
      </c>
      <c r="C112" t="s">
        <v>493</v>
      </c>
      <c r="D112" t="s">
        <v>51</v>
      </c>
      <c r="E112" t="s">
        <v>16</v>
      </c>
      <c r="F112">
        <v>90</v>
      </c>
      <c r="G112" t="s">
        <v>494</v>
      </c>
      <c r="H112" t="s">
        <v>495</v>
      </c>
      <c r="I112" t="s">
        <v>173</v>
      </c>
      <c r="J112" s="3" t="s">
        <v>10457</v>
      </c>
      <c r="K112">
        <v>60</v>
      </c>
      <c r="L112" t="s">
        <v>159</v>
      </c>
    </row>
    <row r="113" spans="1:12" x14ac:dyDescent="0.35">
      <c r="A113">
        <v>116</v>
      </c>
      <c r="B113" t="s">
        <v>496</v>
      </c>
      <c r="C113" t="s">
        <v>290</v>
      </c>
      <c r="D113" t="s">
        <v>28</v>
      </c>
      <c r="E113" t="s">
        <v>29</v>
      </c>
      <c r="F113">
        <v>90</v>
      </c>
      <c r="G113" t="s">
        <v>497</v>
      </c>
      <c r="H113" t="s">
        <v>498</v>
      </c>
      <c r="I113" t="s">
        <v>32</v>
      </c>
      <c r="J113" s="3">
        <v>44410</v>
      </c>
      <c r="K113">
        <v>58</v>
      </c>
      <c r="L113" t="s">
        <v>54</v>
      </c>
    </row>
    <row r="114" spans="1:12" x14ac:dyDescent="0.35">
      <c r="A114">
        <v>117</v>
      </c>
      <c r="B114" t="s">
        <v>499</v>
      </c>
      <c r="C114" t="s">
        <v>500</v>
      </c>
      <c r="D114" t="s">
        <v>51</v>
      </c>
      <c r="E114" t="s">
        <v>16</v>
      </c>
      <c r="F114">
        <v>90</v>
      </c>
      <c r="G114" t="s">
        <v>501</v>
      </c>
      <c r="H114" t="s">
        <v>502</v>
      </c>
      <c r="I114" t="s">
        <v>294</v>
      </c>
      <c r="J114" s="3">
        <v>44897</v>
      </c>
      <c r="K114">
        <v>10</v>
      </c>
      <c r="L114" t="s">
        <v>54</v>
      </c>
    </row>
    <row r="115" spans="1:12" x14ac:dyDescent="0.35">
      <c r="A115">
        <v>118</v>
      </c>
      <c r="B115" t="s">
        <v>503</v>
      </c>
      <c r="C115" t="s">
        <v>504</v>
      </c>
      <c r="D115" t="s">
        <v>28</v>
      </c>
      <c r="E115" t="s">
        <v>29</v>
      </c>
      <c r="F115">
        <v>30</v>
      </c>
      <c r="G115" t="s">
        <v>505</v>
      </c>
      <c r="H115" t="s">
        <v>506</v>
      </c>
      <c r="I115" t="s">
        <v>32</v>
      </c>
      <c r="J115" s="3" t="s">
        <v>10458</v>
      </c>
      <c r="K115">
        <v>70</v>
      </c>
      <c r="L115" t="s">
        <v>64</v>
      </c>
    </row>
    <row r="116" spans="1:12" x14ac:dyDescent="0.35">
      <c r="A116">
        <v>119</v>
      </c>
      <c r="B116" t="s">
        <v>507</v>
      </c>
      <c r="C116" t="s">
        <v>508</v>
      </c>
      <c r="D116" t="s">
        <v>28</v>
      </c>
      <c r="E116" t="s">
        <v>29</v>
      </c>
      <c r="F116">
        <v>30</v>
      </c>
      <c r="G116" t="s">
        <v>509</v>
      </c>
      <c r="H116" t="s">
        <v>510</v>
      </c>
      <c r="I116" t="s">
        <v>32</v>
      </c>
      <c r="J116" s="3" t="s">
        <v>10459</v>
      </c>
      <c r="K116">
        <v>73</v>
      </c>
      <c r="L116" t="s">
        <v>54</v>
      </c>
    </row>
    <row r="117" spans="1:12" x14ac:dyDescent="0.35">
      <c r="A117">
        <v>120</v>
      </c>
      <c r="B117" t="s">
        <v>511</v>
      </c>
      <c r="C117" t="s">
        <v>512</v>
      </c>
      <c r="D117" t="s">
        <v>28</v>
      </c>
      <c r="E117" t="s">
        <v>29</v>
      </c>
      <c r="F117">
        <v>60</v>
      </c>
      <c r="G117" t="s">
        <v>513</v>
      </c>
      <c r="H117" t="s">
        <v>514</v>
      </c>
      <c r="I117" t="s">
        <v>19</v>
      </c>
      <c r="J117" s="3" t="s">
        <v>10460</v>
      </c>
      <c r="K117">
        <v>101</v>
      </c>
      <c r="L117" t="s">
        <v>54</v>
      </c>
    </row>
    <row r="118" spans="1:12" x14ac:dyDescent="0.35">
      <c r="A118">
        <v>121</v>
      </c>
      <c r="B118" t="s">
        <v>515</v>
      </c>
      <c r="C118" t="s">
        <v>516</v>
      </c>
      <c r="D118" t="s">
        <v>15</v>
      </c>
      <c r="E118" t="s">
        <v>16</v>
      </c>
      <c r="F118">
        <v>60</v>
      </c>
      <c r="G118" t="s">
        <v>517</v>
      </c>
      <c r="H118" t="s">
        <v>518</v>
      </c>
      <c r="I118" t="s">
        <v>32</v>
      </c>
      <c r="J118" s="3" t="s">
        <v>10461</v>
      </c>
      <c r="K118">
        <v>38</v>
      </c>
      <c r="L118" t="s">
        <v>159</v>
      </c>
    </row>
    <row r="119" spans="1:12" x14ac:dyDescent="0.35">
      <c r="A119">
        <v>122</v>
      </c>
      <c r="B119" t="s">
        <v>519</v>
      </c>
      <c r="C119" t="s">
        <v>520</v>
      </c>
      <c r="D119" t="s">
        <v>15</v>
      </c>
      <c r="E119" t="s">
        <v>16</v>
      </c>
      <c r="F119">
        <v>60</v>
      </c>
      <c r="G119" t="s">
        <v>521</v>
      </c>
      <c r="H119" t="s">
        <v>522</v>
      </c>
      <c r="I119" t="s">
        <v>32</v>
      </c>
      <c r="J119" s="3" t="s">
        <v>10462</v>
      </c>
      <c r="K119">
        <v>95</v>
      </c>
      <c r="L119" t="s">
        <v>80</v>
      </c>
    </row>
    <row r="120" spans="1:12" x14ac:dyDescent="0.35">
      <c r="A120">
        <v>123</v>
      </c>
      <c r="B120" t="s">
        <v>523</v>
      </c>
      <c r="C120" t="s">
        <v>524</v>
      </c>
      <c r="D120" t="s">
        <v>15</v>
      </c>
      <c r="E120" t="s">
        <v>16</v>
      </c>
      <c r="F120">
        <v>60</v>
      </c>
      <c r="G120" t="s">
        <v>525</v>
      </c>
      <c r="H120" t="s">
        <v>526</v>
      </c>
      <c r="I120" t="s">
        <v>32</v>
      </c>
      <c r="J120" s="3">
        <v>44113</v>
      </c>
      <c r="K120">
        <v>43</v>
      </c>
      <c r="L120" t="s">
        <v>20</v>
      </c>
    </row>
    <row r="121" spans="1:12" x14ac:dyDescent="0.35">
      <c r="A121">
        <v>124</v>
      </c>
      <c r="B121" t="s">
        <v>527</v>
      </c>
      <c r="C121" t="s">
        <v>528</v>
      </c>
      <c r="D121" t="s">
        <v>28</v>
      </c>
      <c r="E121" t="s">
        <v>29</v>
      </c>
      <c r="F121">
        <v>90</v>
      </c>
      <c r="G121" t="s">
        <v>529</v>
      </c>
      <c r="H121" t="s">
        <v>530</v>
      </c>
      <c r="I121" t="s">
        <v>124</v>
      </c>
      <c r="J121" s="3" t="s">
        <v>10463</v>
      </c>
      <c r="K121">
        <v>26</v>
      </c>
      <c r="L121" t="s">
        <v>80</v>
      </c>
    </row>
    <row r="122" spans="1:12" x14ac:dyDescent="0.35">
      <c r="A122">
        <v>125</v>
      </c>
      <c r="B122" t="s">
        <v>531</v>
      </c>
      <c r="C122" t="s">
        <v>532</v>
      </c>
      <c r="D122" t="s">
        <v>51</v>
      </c>
      <c r="E122" t="s">
        <v>16</v>
      </c>
      <c r="F122">
        <v>90</v>
      </c>
      <c r="G122" t="s">
        <v>533</v>
      </c>
      <c r="H122" t="s">
        <v>534</v>
      </c>
      <c r="I122" t="s">
        <v>32</v>
      </c>
      <c r="J122" s="3" t="s">
        <v>10464</v>
      </c>
      <c r="K122">
        <v>26</v>
      </c>
      <c r="L122" t="s">
        <v>101</v>
      </c>
    </row>
    <row r="123" spans="1:12" x14ac:dyDescent="0.35">
      <c r="A123">
        <v>126</v>
      </c>
      <c r="B123" t="s">
        <v>535</v>
      </c>
      <c r="C123" t="s">
        <v>536</v>
      </c>
      <c r="D123" t="s">
        <v>28</v>
      </c>
      <c r="E123" t="s">
        <v>29</v>
      </c>
      <c r="F123">
        <v>30</v>
      </c>
      <c r="G123" t="s">
        <v>537</v>
      </c>
      <c r="H123" t="s">
        <v>538</v>
      </c>
      <c r="I123" t="s">
        <v>32</v>
      </c>
      <c r="J123" s="3">
        <v>44256</v>
      </c>
      <c r="K123">
        <v>45</v>
      </c>
      <c r="L123" t="s">
        <v>64</v>
      </c>
    </row>
    <row r="124" spans="1:12" x14ac:dyDescent="0.35">
      <c r="A124">
        <v>127</v>
      </c>
      <c r="B124" t="s">
        <v>539</v>
      </c>
      <c r="C124" t="s">
        <v>540</v>
      </c>
      <c r="D124" t="s">
        <v>15</v>
      </c>
      <c r="E124" t="s">
        <v>16</v>
      </c>
      <c r="F124">
        <v>30</v>
      </c>
      <c r="G124" t="s">
        <v>541</v>
      </c>
      <c r="H124" t="s">
        <v>31</v>
      </c>
      <c r="I124" t="s">
        <v>32</v>
      </c>
      <c r="J124" s="3" t="s">
        <v>10465</v>
      </c>
      <c r="K124">
        <v>88</v>
      </c>
      <c r="L124" t="s">
        <v>80</v>
      </c>
    </row>
    <row r="125" spans="1:12" x14ac:dyDescent="0.35">
      <c r="A125">
        <v>128</v>
      </c>
      <c r="B125" t="s">
        <v>542</v>
      </c>
      <c r="C125" t="s">
        <v>543</v>
      </c>
      <c r="D125" t="s">
        <v>15</v>
      </c>
      <c r="E125" t="s">
        <v>16</v>
      </c>
      <c r="F125">
        <v>60</v>
      </c>
      <c r="G125" t="s">
        <v>544</v>
      </c>
      <c r="H125" t="s">
        <v>545</v>
      </c>
      <c r="I125" t="s">
        <v>173</v>
      </c>
      <c r="J125" s="3" t="s">
        <v>10466</v>
      </c>
      <c r="K125">
        <v>87</v>
      </c>
      <c r="L125" t="s">
        <v>80</v>
      </c>
    </row>
    <row r="126" spans="1:12" x14ac:dyDescent="0.35">
      <c r="A126">
        <v>129</v>
      </c>
      <c r="B126" t="s">
        <v>546</v>
      </c>
      <c r="C126" t="s">
        <v>547</v>
      </c>
      <c r="D126" t="s">
        <v>51</v>
      </c>
      <c r="E126" t="s">
        <v>16</v>
      </c>
      <c r="F126">
        <v>30</v>
      </c>
      <c r="G126" t="s">
        <v>548</v>
      </c>
      <c r="H126" t="s">
        <v>549</v>
      </c>
      <c r="I126" t="s">
        <v>425</v>
      </c>
      <c r="J126" s="3" t="s">
        <v>10467</v>
      </c>
      <c r="K126">
        <v>19</v>
      </c>
      <c r="L126" t="s">
        <v>70</v>
      </c>
    </row>
    <row r="127" spans="1:12" x14ac:dyDescent="0.35">
      <c r="A127">
        <v>130</v>
      </c>
      <c r="B127" t="s">
        <v>550</v>
      </c>
      <c r="C127" t="s">
        <v>551</v>
      </c>
      <c r="D127" t="s">
        <v>28</v>
      </c>
      <c r="E127" t="s">
        <v>29</v>
      </c>
      <c r="F127">
        <v>30</v>
      </c>
      <c r="G127" t="s">
        <v>552</v>
      </c>
      <c r="H127" t="s">
        <v>553</v>
      </c>
      <c r="I127" t="s">
        <v>554</v>
      </c>
      <c r="J127" s="3">
        <v>44813</v>
      </c>
      <c r="K127">
        <v>81</v>
      </c>
      <c r="L127" t="s">
        <v>20</v>
      </c>
    </row>
    <row r="128" spans="1:12" x14ac:dyDescent="0.35">
      <c r="A128">
        <v>131</v>
      </c>
      <c r="B128" t="s">
        <v>555</v>
      </c>
      <c r="C128" t="s">
        <v>556</v>
      </c>
      <c r="D128" t="s">
        <v>28</v>
      </c>
      <c r="E128" t="s">
        <v>29</v>
      </c>
      <c r="F128">
        <v>30</v>
      </c>
      <c r="G128" t="s">
        <v>11129</v>
      </c>
      <c r="H128" t="s">
        <v>558</v>
      </c>
      <c r="I128" t="s">
        <v>32</v>
      </c>
      <c r="J128" s="3" t="s">
        <v>10468</v>
      </c>
      <c r="K128">
        <v>38</v>
      </c>
      <c r="L128" t="s">
        <v>54</v>
      </c>
    </row>
    <row r="129" spans="1:12" x14ac:dyDescent="0.35">
      <c r="A129">
        <v>132</v>
      </c>
      <c r="B129" t="s">
        <v>559</v>
      </c>
      <c r="C129" t="s">
        <v>560</v>
      </c>
      <c r="D129" t="s">
        <v>51</v>
      </c>
      <c r="E129" t="s">
        <v>16</v>
      </c>
      <c r="F129">
        <v>30</v>
      </c>
      <c r="G129" t="s">
        <v>561</v>
      </c>
      <c r="H129" t="s">
        <v>562</v>
      </c>
      <c r="I129" t="s">
        <v>187</v>
      </c>
      <c r="J129" s="3" t="s">
        <v>10469</v>
      </c>
      <c r="K129">
        <v>56</v>
      </c>
      <c r="L129" t="s">
        <v>54</v>
      </c>
    </row>
    <row r="130" spans="1:12" x14ac:dyDescent="0.35">
      <c r="A130">
        <v>133</v>
      </c>
      <c r="B130" t="s">
        <v>563</v>
      </c>
      <c r="C130" t="s">
        <v>564</v>
      </c>
      <c r="D130" t="s">
        <v>28</v>
      </c>
      <c r="E130" t="s">
        <v>29</v>
      </c>
      <c r="F130">
        <v>60</v>
      </c>
      <c r="G130" t="s">
        <v>565</v>
      </c>
      <c r="H130" t="s">
        <v>566</v>
      </c>
      <c r="I130" t="s">
        <v>110</v>
      </c>
      <c r="J130" s="3">
        <v>43892</v>
      </c>
      <c r="K130">
        <v>52</v>
      </c>
      <c r="L130" t="s">
        <v>70</v>
      </c>
    </row>
    <row r="131" spans="1:12" x14ac:dyDescent="0.35">
      <c r="A131">
        <v>134</v>
      </c>
      <c r="B131" t="s">
        <v>567</v>
      </c>
      <c r="C131" t="s">
        <v>568</v>
      </c>
      <c r="D131" t="s">
        <v>28</v>
      </c>
      <c r="E131" t="s">
        <v>29</v>
      </c>
      <c r="F131">
        <v>30</v>
      </c>
      <c r="G131" t="s">
        <v>569</v>
      </c>
      <c r="H131" t="s">
        <v>570</v>
      </c>
      <c r="I131" t="s">
        <v>187</v>
      </c>
      <c r="J131" s="3">
        <v>44719</v>
      </c>
      <c r="K131">
        <v>25</v>
      </c>
      <c r="L131" t="s">
        <v>159</v>
      </c>
    </row>
    <row r="132" spans="1:12" x14ac:dyDescent="0.35">
      <c r="A132">
        <v>135</v>
      </c>
      <c r="B132" t="s">
        <v>571</v>
      </c>
      <c r="C132" t="s">
        <v>572</v>
      </c>
      <c r="D132" t="s">
        <v>15</v>
      </c>
      <c r="E132" t="s">
        <v>16</v>
      </c>
      <c r="F132">
        <v>60</v>
      </c>
      <c r="G132" t="s">
        <v>573</v>
      </c>
      <c r="H132" t="s">
        <v>574</v>
      </c>
      <c r="I132" t="s">
        <v>575</v>
      </c>
      <c r="J132" s="3">
        <v>43834</v>
      </c>
      <c r="K132">
        <v>38</v>
      </c>
      <c r="L132" t="s">
        <v>80</v>
      </c>
    </row>
    <row r="133" spans="1:12" x14ac:dyDescent="0.35">
      <c r="A133">
        <v>136</v>
      </c>
      <c r="B133" t="s">
        <v>576</v>
      </c>
      <c r="C133" t="s">
        <v>577</v>
      </c>
      <c r="D133" t="s">
        <v>28</v>
      </c>
      <c r="E133" t="s">
        <v>29</v>
      </c>
      <c r="F133">
        <v>60</v>
      </c>
      <c r="G133" t="s">
        <v>578</v>
      </c>
      <c r="H133" t="s">
        <v>579</v>
      </c>
      <c r="I133" t="s">
        <v>32</v>
      </c>
      <c r="J133" s="3">
        <v>44536</v>
      </c>
      <c r="K133">
        <v>74</v>
      </c>
      <c r="L133" t="s">
        <v>64</v>
      </c>
    </row>
    <row r="134" spans="1:12" x14ac:dyDescent="0.35">
      <c r="A134">
        <v>137</v>
      </c>
      <c r="B134" t="s">
        <v>580</v>
      </c>
      <c r="C134" t="s">
        <v>581</v>
      </c>
      <c r="D134" t="s">
        <v>28</v>
      </c>
      <c r="E134" t="s">
        <v>29</v>
      </c>
      <c r="F134">
        <v>60</v>
      </c>
      <c r="G134" t="s">
        <v>582</v>
      </c>
      <c r="H134" t="s">
        <v>583</v>
      </c>
      <c r="I134" t="s">
        <v>32</v>
      </c>
      <c r="J134" s="3" t="s">
        <v>10470</v>
      </c>
      <c r="K134">
        <v>97</v>
      </c>
      <c r="L134" t="s">
        <v>20</v>
      </c>
    </row>
    <row r="135" spans="1:12" x14ac:dyDescent="0.35">
      <c r="A135">
        <v>138</v>
      </c>
      <c r="B135" t="s">
        <v>584</v>
      </c>
      <c r="C135" t="s">
        <v>585</v>
      </c>
      <c r="D135" t="s">
        <v>15</v>
      </c>
      <c r="E135" t="s">
        <v>16</v>
      </c>
      <c r="F135">
        <v>30</v>
      </c>
      <c r="G135" t="s">
        <v>586</v>
      </c>
      <c r="H135" t="s">
        <v>587</v>
      </c>
      <c r="I135" t="s">
        <v>25</v>
      </c>
      <c r="J135" s="3" t="s">
        <v>10471</v>
      </c>
      <c r="K135">
        <v>84</v>
      </c>
      <c r="L135" t="s">
        <v>45</v>
      </c>
    </row>
    <row r="136" spans="1:12" x14ac:dyDescent="0.35">
      <c r="A136">
        <v>139</v>
      </c>
      <c r="B136" t="s">
        <v>588</v>
      </c>
      <c r="C136" t="s">
        <v>589</v>
      </c>
      <c r="D136" t="s">
        <v>28</v>
      </c>
      <c r="E136" t="s">
        <v>29</v>
      </c>
      <c r="F136">
        <v>90</v>
      </c>
      <c r="G136" t="s">
        <v>590</v>
      </c>
      <c r="H136" t="s">
        <v>591</v>
      </c>
      <c r="I136" t="s">
        <v>32</v>
      </c>
      <c r="J136" s="3" t="s">
        <v>10472</v>
      </c>
      <c r="K136">
        <v>91</v>
      </c>
      <c r="L136" t="s">
        <v>39</v>
      </c>
    </row>
    <row r="137" spans="1:12" x14ac:dyDescent="0.35">
      <c r="A137">
        <v>140</v>
      </c>
      <c r="B137" t="s">
        <v>592</v>
      </c>
      <c r="C137" t="s">
        <v>593</v>
      </c>
      <c r="D137" t="s">
        <v>28</v>
      </c>
      <c r="E137" t="s">
        <v>29</v>
      </c>
      <c r="F137">
        <v>60</v>
      </c>
      <c r="G137" t="s">
        <v>594</v>
      </c>
      <c r="H137" t="s">
        <v>595</v>
      </c>
      <c r="I137" t="s">
        <v>124</v>
      </c>
      <c r="J137" s="3">
        <v>44446</v>
      </c>
      <c r="K137">
        <v>23</v>
      </c>
      <c r="L137" t="s">
        <v>159</v>
      </c>
    </row>
    <row r="138" spans="1:12" x14ac:dyDescent="0.35">
      <c r="A138">
        <v>141</v>
      </c>
      <c r="B138" t="s">
        <v>596</v>
      </c>
      <c r="C138" t="s">
        <v>597</v>
      </c>
      <c r="D138" t="s">
        <v>28</v>
      </c>
      <c r="E138" t="s">
        <v>29</v>
      </c>
      <c r="F138">
        <v>90</v>
      </c>
      <c r="G138" t="s">
        <v>598</v>
      </c>
      <c r="H138" t="s">
        <v>599</v>
      </c>
      <c r="I138" t="s">
        <v>32</v>
      </c>
      <c r="J138" s="3" t="s">
        <v>10473</v>
      </c>
      <c r="K138">
        <v>81</v>
      </c>
      <c r="L138" t="s">
        <v>33</v>
      </c>
    </row>
    <row r="139" spans="1:12" x14ac:dyDescent="0.35">
      <c r="A139">
        <v>142</v>
      </c>
      <c r="B139" t="s">
        <v>600</v>
      </c>
      <c r="C139" t="s">
        <v>601</v>
      </c>
      <c r="D139" t="s">
        <v>15</v>
      </c>
      <c r="E139" t="s">
        <v>16</v>
      </c>
      <c r="F139">
        <v>30</v>
      </c>
      <c r="G139" t="s">
        <v>602</v>
      </c>
      <c r="H139" t="s">
        <v>603</v>
      </c>
      <c r="I139" t="s">
        <v>187</v>
      </c>
      <c r="J139" s="3" t="s">
        <v>10474</v>
      </c>
      <c r="K139">
        <v>51</v>
      </c>
      <c r="L139" t="s">
        <v>101</v>
      </c>
    </row>
    <row r="140" spans="1:12" x14ac:dyDescent="0.35">
      <c r="A140">
        <v>143</v>
      </c>
      <c r="B140" t="s">
        <v>604</v>
      </c>
      <c r="C140" t="s">
        <v>605</v>
      </c>
      <c r="D140" t="s">
        <v>51</v>
      </c>
      <c r="E140" t="s">
        <v>16</v>
      </c>
      <c r="F140">
        <v>30</v>
      </c>
      <c r="G140" t="s">
        <v>606</v>
      </c>
      <c r="H140" t="s">
        <v>607</v>
      </c>
      <c r="I140" t="s">
        <v>32</v>
      </c>
      <c r="J140" s="3" t="s">
        <v>10475</v>
      </c>
      <c r="K140">
        <v>13</v>
      </c>
      <c r="L140" t="s">
        <v>33</v>
      </c>
    </row>
    <row r="141" spans="1:12" x14ac:dyDescent="0.35">
      <c r="A141">
        <v>144</v>
      </c>
      <c r="B141" t="s">
        <v>608</v>
      </c>
      <c r="C141" t="s">
        <v>609</v>
      </c>
      <c r="D141" t="s">
        <v>15</v>
      </c>
      <c r="E141" t="s">
        <v>16</v>
      </c>
      <c r="F141">
        <v>30</v>
      </c>
      <c r="G141" t="s">
        <v>610</v>
      </c>
      <c r="H141" t="s">
        <v>611</v>
      </c>
      <c r="I141" t="s">
        <v>32</v>
      </c>
      <c r="J141" s="3">
        <v>43925</v>
      </c>
      <c r="K141">
        <v>12</v>
      </c>
      <c r="L141" t="s">
        <v>54</v>
      </c>
    </row>
    <row r="142" spans="1:12" x14ac:dyDescent="0.35">
      <c r="A142">
        <v>145</v>
      </c>
      <c r="B142" t="s">
        <v>612</v>
      </c>
      <c r="C142" t="s">
        <v>613</v>
      </c>
      <c r="D142" t="s">
        <v>28</v>
      </c>
      <c r="E142" t="s">
        <v>29</v>
      </c>
      <c r="F142">
        <v>30</v>
      </c>
      <c r="G142" t="s">
        <v>11130</v>
      </c>
      <c r="H142" t="s">
        <v>615</v>
      </c>
      <c r="I142" t="s">
        <v>32</v>
      </c>
      <c r="J142" s="3">
        <v>44567</v>
      </c>
      <c r="K142">
        <v>101</v>
      </c>
      <c r="L142" t="s">
        <v>39</v>
      </c>
    </row>
    <row r="143" spans="1:12" x14ac:dyDescent="0.35">
      <c r="A143">
        <v>146</v>
      </c>
      <c r="B143" t="s">
        <v>616</v>
      </c>
      <c r="C143" t="s">
        <v>617</v>
      </c>
      <c r="D143" t="s">
        <v>28</v>
      </c>
      <c r="E143" t="s">
        <v>29</v>
      </c>
      <c r="F143">
        <v>30</v>
      </c>
      <c r="G143" t="s">
        <v>618</v>
      </c>
      <c r="H143" t="s">
        <v>619</v>
      </c>
      <c r="I143" t="s">
        <v>187</v>
      </c>
      <c r="J143" s="3" t="s">
        <v>10476</v>
      </c>
      <c r="K143">
        <v>25</v>
      </c>
      <c r="L143" t="s">
        <v>70</v>
      </c>
    </row>
    <row r="144" spans="1:12" x14ac:dyDescent="0.35">
      <c r="A144">
        <v>147</v>
      </c>
      <c r="B144" t="s">
        <v>179</v>
      </c>
      <c r="C144" t="s">
        <v>620</v>
      </c>
      <c r="D144" t="s">
        <v>621</v>
      </c>
      <c r="E144" t="s">
        <v>29</v>
      </c>
      <c r="F144">
        <v>30</v>
      </c>
      <c r="G144" t="s">
        <v>622</v>
      </c>
      <c r="H144" t="s">
        <v>623</v>
      </c>
      <c r="I144" t="s">
        <v>32</v>
      </c>
      <c r="J144" s="3">
        <v>44905</v>
      </c>
      <c r="K144">
        <v>71</v>
      </c>
      <c r="L144" t="s">
        <v>80</v>
      </c>
    </row>
    <row r="145" spans="1:12" x14ac:dyDescent="0.35">
      <c r="A145">
        <v>148</v>
      </c>
      <c r="B145" t="s">
        <v>624</v>
      </c>
      <c r="C145" t="s">
        <v>625</v>
      </c>
      <c r="D145" t="s">
        <v>28</v>
      </c>
      <c r="E145" t="s">
        <v>29</v>
      </c>
      <c r="F145">
        <v>60</v>
      </c>
      <c r="G145" t="s">
        <v>626</v>
      </c>
      <c r="H145" t="s">
        <v>627</v>
      </c>
      <c r="I145" t="s">
        <v>294</v>
      </c>
      <c r="J145" s="3" t="s">
        <v>10477</v>
      </c>
      <c r="K145">
        <v>58</v>
      </c>
      <c r="L145" t="s">
        <v>45</v>
      </c>
    </row>
    <row r="146" spans="1:12" x14ac:dyDescent="0.35">
      <c r="A146">
        <v>149</v>
      </c>
      <c r="B146" t="s">
        <v>628</v>
      </c>
      <c r="C146" t="s">
        <v>629</v>
      </c>
      <c r="D146" t="s">
        <v>15</v>
      </c>
      <c r="E146" t="s">
        <v>16</v>
      </c>
      <c r="F146">
        <v>60</v>
      </c>
      <c r="G146" t="s">
        <v>630</v>
      </c>
      <c r="H146" t="s">
        <v>203</v>
      </c>
      <c r="I146" t="s">
        <v>32</v>
      </c>
      <c r="J146" s="3">
        <v>44016</v>
      </c>
      <c r="K146">
        <v>75</v>
      </c>
      <c r="L146" t="s">
        <v>101</v>
      </c>
    </row>
    <row r="147" spans="1:12" x14ac:dyDescent="0.35">
      <c r="A147">
        <v>150</v>
      </c>
      <c r="B147" t="s">
        <v>631</v>
      </c>
      <c r="C147" t="s">
        <v>632</v>
      </c>
      <c r="D147" t="s">
        <v>51</v>
      </c>
      <c r="E147" t="s">
        <v>16</v>
      </c>
      <c r="F147">
        <v>60</v>
      </c>
      <c r="G147" t="s">
        <v>633</v>
      </c>
      <c r="H147" t="s">
        <v>634</v>
      </c>
      <c r="I147" t="s">
        <v>32</v>
      </c>
      <c r="J147" s="3">
        <v>43873</v>
      </c>
      <c r="K147">
        <v>72</v>
      </c>
      <c r="L147" t="s">
        <v>39</v>
      </c>
    </row>
    <row r="148" spans="1:12" x14ac:dyDescent="0.35">
      <c r="A148">
        <v>151</v>
      </c>
      <c r="B148" t="s">
        <v>347</v>
      </c>
      <c r="C148" t="s">
        <v>635</v>
      </c>
      <c r="D148" t="s">
        <v>15</v>
      </c>
      <c r="E148" t="s">
        <v>273</v>
      </c>
      <c r="F148">
        <v>90</v>
      </c>
      <c r="G148" t="s">
        <v>636</v>
      </c>
      <c r="H148" t="s">
        <v>637</v>
      </c>
      <c r="I148" t="s">
        <v>32</v>
      </c>
      <c r="J148" s="3" t="s">
        <v>10478</v>
      </c>
      <c r="K148">
        <v>35</v>
      </c>
      <c r="L148" t="s">
        <v>45</v>
      </c>
    </row>
    <row r="149" spans="1:12" x14ac:dyDescent="0.35">
      <c r="A149">
        <v>152</v>
      </c>
      <c r="B149" t="s">
        <v>638</v>
      </c>
      <c r="C149" t="s">
        <v>639</v>
      </c>
      <c r="D149" t="s">
        <v>51</v>
      </c>
      <c r="E149" t="s">
        <v>16</v>
      </c>
      <c r="F149">
        <v>30</v>
      </c>
      <c r="G149" t="s">
        <v>640</v>
      </c>
      <c r="H149" t="s">
        <v>641</v>
      </c>
      <c r="I149" t="s">
        <v>294</v>
      </c>
      <c r="J149" s="3">
        <v>43841</v>
      </c>
      <c r="K149">
        <v>62</v>
      </c>
      <c r="L149" t="s">
        <v>45</v>
      </c>
    </row>
    <row r="150" spans="1:12" x14ac:dyDescent="0.35">
      <c r="A150">
        <v>154</v>
      </c>
      <c r="B150" t="s">
        <v>646</v>
      </c>
      <c r="C150" t="s">
        <v>647</v>
      </c>
      <c r="D150" t="s">
        <v>28</v>
      </c>
      <c r="E150" t="s">
        <v>29</v>
      </c>
      <c r="F150">
        <v>30</v>
      </c>
      <c r="G150" t="s">
        <v>648</v>
      </c>
      <c r="H150" t="s">
        <v>649</v>
      </c>
      <c r="I150" t="s">
        <v>240</v>
      </c>
      <c r="J150" s="3">
        <v>44168</v>
      </c>
      <c r="K150">
        <v>54</v>
      </c>
      <c r="L150" t="s">
        <v>39</v>
      </c>
    </row>
    <row r="151" spans="1:12" x14ac:dyDescent="0.35">
      <c r="A151">
        <v>155</v>
      </c>
      <c r="B151" t="s">
        <v>650</v>
      </c>
      <c r="C151" t="s">
        <v>651</v>
      </c>
      <c r="D151" t="s">
        <v>15</v>
      </c>
      <c r="E151" t="s">
        <v>16</v>
      </c>
      <c r="F151">
        <v>60</v>
      </c>
      <c r="G151" t="s">
        <v>648</v>
      </c>
      <c r="H151" t="s">
        <v>652</v>
      </c>
      <c r="I151" t="s">
        <v>32</v>
      </c>
      <c r="J151" s="3" t="s">
        <v>10479</v>
      </c>
      <c r="K151">
        <v>69</v>
      </c>
      <c r="L151" t="s">
        <v>33</v>
      </c>
    </row>
    <row r="152" spans="1:12" x14ac:dyDescent="0.35">
      <c r="A152">
        <v>156</v>
      </c>
      <c r="B152" t="s">
        <v>653</v>
      </c>
      <c r="C152" t="s">
        <v>585</v>
      </c>
      <c r="D152" t="s">
        <v>28</v>
      </c>
      <c r="E152" t="s">
        <v>29</v>
      </c>
      <c r="F152">
        <v>60</v>
      </c>
      <c r="G152" t="s">
        <v>654</v>
      </c>
      <c r="H152" t="s">
        <v>655</v>
      </c>
      <c r="I152" t="s">
        <v>32</v>
      </c>
      <c r="J152" s="3">
        <v>44018</v>
      </c>
      <c r="K152">
        <v>15</v>
      </c>
      <c r="L152" t="s">
        <v>45</v>
      </c>
    </row>
    <row r="153" spans="1:12" x14ac:dyDescent="0.35">
      <c r="A153">
        <v>157</v>
      </c>
      <c r="B153" t="s">
        <v>656</v>
      </c>
      <c r="C153" t="s">
        <v>657</v>
      </c>
      <c r="D153" t="s">
        <v>51</v>
      </c>
      <c r="E153" t="s">
        <v>16</v>
      </c>
      <c r="F153">
        <v>90</v>
      </c>
      <c r="G153" t="s">
        <v>658</v>
      </c>
      <c r="H153" t="s">
        <v>659</v>
      </c>
      <c r="I153" t="s">
        <v>32</v>
      </c>
      <c r="J153" s="3">
        <v>44263</v>
      </c>
      <c r="K153">
        <v>65</v>
      </c>
      <c r="L153" t="s">
        <v>64</v>
      </c>
    </row>
    <row r="154" spans="1:12" x14ac:dyDescent="0.35">
      <c r="A154">
        <v>158</v>
      </c>
      <c r="B154" t="s">
        <v>660</v>
      </c>
      <c r="C154" t="s">
        <v>661</v>
      </c>
      <c r="D154" t="s">
        <v>28</v>
      </c>
      <c r="E154" t="s">
        <v>29</v>
      </c>
      <c r="F154">
        <v>90</v>
      </c>
      <c r="G154" t="s">
        <v>662</v>
      </c>
      <c r="H154" t="s">
        <v>663</v>
      </c>
      <c r="I154" t="s">
        <v>32</v>
      </c>
      <c r="J154" s="3" t="s">
        <v>10480</v>
      </c>
      <c r="K154">
        <v>54</v>
      </c>
      <c r="L154" t="s">
        <v>39</v>
      </c>
    </row>
    <row r="155" spans="1:12" x14ac:dyDescent="0.35">
      <c r="A155">
        <v>159</v>
      </c>
      <c r="B155" t="s">
        <v>664</v>
      </c>
      <c r="C155" t="s">
        <v>665</v>
      </c>
      <c r="D155" t="s">
        <v>51</v>
      </c>
      <c r="E155" t="s">
        <v>16</v>
      </c>
      <c r="F155">
        <v>30</v>
      </c>
      <c r="G155" t="s">
        <v>666</v>
      </c>
      <c r="H155" t="s">
        <v>667</v>
      </c>
      <c r="I155" t="s">
        <v>25</v>
      </c>
      <c r="J155" s="3" t="s">
        <v>10481</v>
      </c>
      <c r="K155">
        <v>58</v>
      </c>
      <c r="L155" t="s">
        <v>80</v>
      </c>
    </row>
    <row r="156" spans="1:12" x14ac:dyDescent="0.35">
      <c r="A156">
        <v>160</v>
      </c>
      <c r="B156" t="s">
        <v>668</v>
      </c>
      <c r="C156" t="s">
        <v>669</v>
      </c>
      <c r="D156" t="s">
        <v>28</v>
      </c>
      <c r="E156" t="s">
        <v>29</v>
      </c>
      <c r="F156">
        <v>60</v>
      </c>
      <c r="G156" t="s">
        <v>670</v>
      </c>
      <c r="H156" t="s">
        <v>549</v>
      </c>
      <c r="I156" t="s">
        <v>425</v>
      </c>
      <c r="J156" s="3">
        <v>44906</v>
      </c>
      <c r="K156">
        <v>43</v>
      </c>
      <c r="L156" t="s">
        <v>20</v>
      </c>
    </row>
    <row r="157" spans="1:12" x14ac:dyDescent="0.35">
      <c r="A157">
        <v>161</v>
      </c>
      <c r="B157" t="s">
        <v>671</v>
      </c>
      <c r="C157" t="s">
        <v>672</v>
      </c>
      <c r="D157" t="s">
        <v>15</v>
      </c>
      <c r="E157" t="s">
        <v>16</v>
      </c>
      <c r="F157">
        <v>30</v>
      </c>
      <c r="G157" t="s">
        <v>673</v>
      </c>
      <c r="H157" t="s">
        <v>674</v>
      </c>
      <c r="I157" t="s">
        <v>32</v>
      </c>
      <c r="J157" s="3" t="s">
        <v>10482</v>
      </c>
      <c r="K157">
        <v>67</v>
      </c>
      <c r="L157" t="s">
        <v>20</v>
      </c>
    </row>
    <row r="158" spans="1:12" x14ac:dyDescent="0.35">
      <c r="A158">
        <v>162</v>
      </c>
      <c r="B158" t="s">
        <v>675</v>
      </c>
      <c r="C158" t="s">
        <v>676</v>
      </c>
      <c r="D158" t="s">
        <v>28</v>
      </c>
      <c r="E158" t="s">
        <v>29</v>
      </c>
      <c r="F158">
        <v>30</v>
      </c>
      <c r="G158" t="s">
        <v>677</v>
      </c>
      <c r="H158" t="s">
        <v>678</v>
      </c>
      <c r="I158" t="s">
        <v>32</v>
      </c>
      <c r="J158" s="3" t="s">
        <v>10458</v>
      </c>
      <c r="K158">
        <v>87</v>
      </c>
      <c r="L158" t="s">
        <v>80</v>
      </c>
    </row>
    <row r="159" spans="1:12" x14ac:dyDescent="0.35">
      <c r="A159">
        <v>163</v>
      </c>
      <c r="B159" t="s">
        <v>679</v>
      </c>
      <c r="C159" t="s">
        <v>680</v>
      </c>
      <c r="D159" t="s">
        <v>28</v>
      </c>
      <c r="E159" t="s">
        <v>29</v>
      </c>
      <c r="F159">
        <v>90</v>
      </c>
      <c r="G159" t="s">
        <v>681</v>
      </c>
      <c r="H159" t="s">
        <v>682</v>
      </c>
      <c r="I159" t="s">
        <v>32</v>
      </c>
      <c r="J159" s="3" t="s">
        <v>10483</v>
      </c>
      <c r="K159">
        <v>13</v>
      </c>
      <c r="L159" t="s">
        <v>45</v>
      </c>
    </row>
    <row r="160" spans="1:12" x14ac:dyDescent="0.35">
      <c r="A160">
        <v>164</v>
      </c>
      <c r="B160" t="s">
        <v>683</v>
      </c>
      <c r="C160" t="s">
        <v>445</v>
      </c>
      <c r="D160" t="s">
        <v>28</v>
      </c>
      <c r="E160" t="s">
        <v>29</v>
      </c>
      <c r="F160">
        <v>60</v>
      </c>
      <c r="G160" t="s">
        <v>684</v>
      </c>
      <c r="H160" t="s">
        <v>685</v>
      </c>
      <c r="I160" t="s">
        <v>686</v>
      </c>
      <c r="J160" s="3">
        <v>43896</v>
      </c>
      <c r="K160">
        <v>54</v>
      </c>
      <c r="L160" t="s">
        <v>70</v>
      </c>
    </row>
    <row r="161" spans="1:12" x14ac:dyDescent="0.35">
      <c r="A161">
        <v>165</v>
      </c>
      <c r="B161" t="s">
        <v>687</v>
      </c>
      <c r="C161" t="s">
        <v>688</v>
      </c>
      <c r="D161" t="s">
        <v>51</v>
      </c>
      <c r="E161" t="s">
        <v>16</v>
      </c>
      <c r="F161">
        <v>60</v>
      </c>
      <c r="G161" t="s">
        <v>11131</v>
      </c>
      <c r="H161" t="s">
        <v>690</v>
      </c>
      <c r="I161" t="s">
        <v>32</v>
      </c>
      <c r="J161" s="3" t="s">
        <v>10484</v>
      </c>
      <c r="K161">
        <v>39</v>
      </c>
      <c r="L161" t="s">
        <v>80</v>
      </c>
    </row>
    <row r="162" spans="1:12" x14ac:dyDescent="0.35">
      <c r="A162">
        <v>166</v>
      </c>
      <c r="B162" t="s">
        <v>691</v>
      </c>
      <c r="C162" t="s">
        <v>692</v>
      </c>
      <c r="D162" t="s">
        <v>28</v>
      </c>
      <c r="E162" t="s">
        <v>29</v>
      </c>
      <c r="F162">
        <v>30</v>
      </c>
      <c r="G162" t="s">
        <v>693</v>
      </c>
      <c r="H162" t="s">
        <v>694</v>
      </c>
      <c r="I162" t="s">
        <v>32</v>
      </c>
      <c r="J162" s="3">
        <v>44019</v>
      </c>
      <c r="K162">
        <v>75</v>
      </c>
      <c r="L162" t="s">
        <v>159</v>
      </c>
    </row>
    <row r="163" spans="1:12" x14ac:dyDescent="0.35">
      <c r="A163">
        <v>167</v>
      </c>
      <c r="B163" t="s">
        <v>695</v>
      </c>
      <c r="C163" t="s">
        <v>696</v>
      </c>
      <c r="D163" t="s">
        <v>51</v>
      </c>
      <c r="E163" t="s">
        <v>16</v>
      </c>
      <c r="F163">
        <v>30</v>
      </c>
      <c r="G163" t="s">
        <v>697</v>
      </c>
      <c r="H163" t="s">
        <v>698</v>
      </c>
      <c r="I163" t="s">
        <v>213</v>
      </c>
      <c r="J163" s="3">
        <v>44111</v>
      </c>
      <c r="K163">
        <v>47</v>
      </c>
      <c r="L163" t="s">
        <v>33</v>
      </c>
    </row>
    <row r="164" spans="1:12" x14ac:dyDescent="0.35">
      <c r="A164">
        <v>168</v>
      </c>
      <c r="B164" t="s">
        <v>699</v>
      </c>
      <c r="C164" t="s">
        <v>700</v>
      </c>
      <c r="D164" t="s">
        <v>28</v>
      </c>
      <c r="E164" t="s">
        <v>29</v>
      </c>
      <c r="F164">
        <v>60</v>
      </c>
      <c r="G164" t="s">
        <v>701</v>
      </c>
      <c r="H164" t="s">
        <v>702</v>
      </c>
      <c r="I164" t="s">
        <v>703</v>
      </c>
      <c r="J164" s="3">
        <v>44568</v>
      </c>
      <c r="K164">
        <v>83</v>
      </c>
      <c r="L164" t="s">
        <v>80</v>
      </c>
    </row>
    <row r="165" spans="1:12" x14ac:dyDescent="0.35">
      <c r="A165">
        <v>169</v>
      </c>
      <c r="B165" t="s">
        <v>704</v>
      </c>
      <c r="C165" t="s">
        <v>705</v>
      </c>
      <c r="D165" t="s">
        <v>51</v>
      </c>
      <c r="E165" t="s">
        <v>16</v>
      </c>
      <c r="F165">
        <v>60</v>
      </c>
      <c r="G165" t="s">
        <v>706</v>
      </c>
      <c r="H165" t="s">
        <v>163</v>
      </c>
      <c r="I165" t="s">
        <v>164</v>
      </c>
      <c r="J165" s="3" t="s">
        <v>10485</v>
      </c>
      <c r="K165">
        <v>64</v>
      </c>
      <c r="L165" t="s">
        <v>101</v>
      </c>
    </row>
    <row r="166" spans="1:12" x14ac:dyDescent="0.35">
      <c r="A166">
        <v>170</v>
      </c>
      <c r="B166" t="s">
        <v>707</v>
      </c>
      <c r="C166" t="s">
        <v>708</v>
      </c>
      <c r="D166" t="s">
        <v>28</v>
      </c>
      <c r="E166" t="s">
        <v>29</v>
      </c>
      <c r="F166">
        <v>30</v>
      </c>
      <c r="G166" t="s">
        <v>709</v>
      </c>
      <c r="H166" t="s">
        <v>710</v>
      </c>
      <c r="I166" t="s">
        <v>187</v>
      </c>
      <c r="J166" s="3" t="s">
        <v>10486</v>
      </c>
      <c r="K166">
        <v>36</v>
      </c>
      <c r="L166" t="s">
        <v>45</v>
      </c>
    </row>
    <row r="167" spans="1:12" x14ac:dyDescent="0.35">
      <c r="A167">
        <v>171</v>
      </c>
      <c r="B167" t="s">
        <v>711</v>
      </c>
      <c r="C167" t="s">
        <v>82</v>
      </c>
      <c r="D167" t="s">
        <v>28</v>
      </c>
      <c r="E167" t="s">
        <v>29</v>
      </c>
      <c r="F167">
        <v>30</v>
      </c>
      <c r="G167" t="s">
        <v>712</v>
      </c>
      <c r="H167" t="s">
        <v>713</v>
      </c>
      <c r="I167" t="s">
        <v>146</v>
      </c>
      <c r="J167" s="3" t="s">
        <v>10487</v>
      </c>
      <c r="K167">
        <v>36</v>
      </c>
      <c r="L167" t="s">
        <v>45</v>
      </c>
    </row>
    <row r="168" spans="1:12" x14ac:dyDescent="0.35">
      <c r="A168">
        <v>172</v>
      </c>
      <c r="B168" t="s">
        <v>714</v>
      </c>
      <c r="C168" t="s">
        <v>715</v>
      </c>
      <c r="D168" t="s">
        <v>28</v>
      </c>
      <c r="E168" t="s">
        <v>29</v>
      </c>
      <c r="F168">
        <v>30</v>
      </c>
      <c r="G168" t="s">
        <v>712</v>
      </c>
      <c r="H168" t="s">
        <v>716</v>
      </c>
      <c r="I168" t="s">
        <v>32</v>
      </c>
      <c r="J168" s="3">
        <v>44412</v>
      </c>
      <c r="K168">
        <v>91</v>
      </c>
      <c r="L168" t="s">
        <v>80</v>
      </c>
    </row>
    <row r="169" spans="1:12" x14ac:dyDescent="0.35">
      <c r="A169">
        <v>173</v>
      </c>
      <c r="B169" t="s">
        <v>717</v>
      </c>
      <c r="C169" t="s">
        <v>718</v>
      </c>
      <c r="D169" t="s">
        <v>51</v>
      </c>
      <c r="E169" t="s">
        <v>16</v>
      </c>
      <c r="F169">
        <v>60</v>
      </c>
      <c r="G169" t="s">
        <v>11498</v>
      </c>
      <c r="H169" t="s">
        <v>720</v>
      </c>
      <c r="I169" t="s">
        <v>686</v>
      </c>
      <c r="J169" s="3">
        <v>44779</v>
      </c>
      <c r="K169">
        <v>73</v>
      </c>
      <c r="L169" t="s">
        <v>159</v>
      </c>
    </row>
    <row r="170" spans="1:12" x14ac:dyDescent="0.35">
      <c r="A170">
        <v>174</v>
      </c>
      <c r="B170" t="s">
        <v>721</v>
      </c>
      <c r="C170" t="s">
        <v>722</v>
      </c>
      <c r="D170" t="s">
        <v>28</v>
      </c>
      <c r="E170" t="s">
        <v>29</v>
      </c>
      <c r="F170">
        <v>60</v>
      </c>
      <c r="G170" t="s">
        <v>723</v>
      </c>
      <c r="H170" t="s">
        <v>724</v>
      </c>
      <c r="I170" t="s">
        <v>240</v>
      </c>
      <c r="J170" s="3" t="s">
        <v>10488</v>
      </c>
      <c r="K170">
        <v>52</v>
      </c>
      <c r="L170" t="s">
        <v>70</v>
      </c>
    </row>
    <row r="171" spans="1:12" x14ac:dyDescent="0.35">
      <c r="A171">
        <v>175</v>
      </c>
      <c r="B171" t="s">
        <v>725</v>
      </c>
      <c r="C171" t="s">
        <v>242</v>
      </c>
      <c r="D171" t="s">
        <v>28</v>
      </c>
      <c r="E171" t="s">
        <v>29</v>
      </c>
      <c r="F171">
        <v>60</v>
      </c>
      <c r="G171" t="s">
        <v>723</v>
      </c>
      <c r="H171" t="s">
        <v>726</v>
      </c>
      <c r="I171" t="s">
        <v>32</v>
      </c>
      <c r="J171" s="3" t="s">
        <v>10489</v>
      </c>
      <c r="K171">
        <v>94</v>
      </c>
      <c r="L171" t="s">
        <v>33</v>
      </c>
    </row>
    <row r="172" spans="1:12" x14ac:dyDescent="0.35">
      <c r="A172">
        <v>176</v>
      </c>
      <c r="B172" t="s">
        <v>727</v>
      </c>
      <c r="C172" t="s">
        <v>728</v>
      </c>
      <c r="D172" t="s">
        <v>28</v>
      </c>
      <c r="E172" t="s">
        <v>29</v>
      </c>
      <c r="F172">
        <v>90</v>
      </c>
      <c r="G172" t="s">
        <v>11499</v>
      </c>
      <c r="H172" t="s">
        <v>730</v>
      </c>
      <c r="I172" t="s">
        <v>187</v>
      </c>
      <c r="J172" s="3" t="s">
        <v>10438</v>
      </c>
      <c r="K172">
        <v>17</v>
      </c>
      <c r="L172" t="s">
        <v>64</v>
      </c>
    </row>
    <row r="173" spans="1:12" x14ac:dyDescent="0.35">
      <c r="A173">
        <v>177</v>
      </c>
      <c r="B173" t="s">
        <v>731</v>
      </c>
      <c r="C173" t="s">
        <v>732</v>
      </c>
      <c r="D173" t="s">
        <v>28</v>
      </c>
      <c r="E173" t="s">
        <v>29</v>
      </c>
      <c r="F173">
        <v>60</v>
      </c>
      <c r="G173" t="s">
        <v>11500</v>
      </c>
      <c r="H173" t="s">
        <v>734</v>
      </c>
      <c r="I173" t="s">
        <v>32</v>
      </c>
      <c r="J173" s="3">
        <v>43952</v>
      </c>
      <c r="K173">
        <v>40</v>
      </c>
      <c r="L173" t="s">
        <v>54</v>
      </c>
    </row>
    <row r="174" spans="1:12" x14ac:dyDescent="0.35">
      <c r="A174">
        <v>178</v>
      </c>
      <c r="B174" t="s">
        <v>735</v>
      </c>
      <c r="C174" t="s">
        <v>736</v>
      </c>
      <c r="D174" t="s">
        <v>28</v>
      </c>
      <c r="E174" t="s">
        <v>29</v>
      </c>
      <c r="F174">
        <v>60</v>
      </c>
      <c r="G174" t="s">
        <v>737</v>
      </c>
      <c r="H174" t="s">
        <v>738</v>
      </c>
      <c r="I174" t="s">
        <v>38</v>
      </c>
      <c r="J174" s="3" t="s">
        <v>10490</v>
      </c>
      <c r="K174">
        <v>2</v>
      </c>
      <c r="L174" t="s">
        <v>20</v>
      </c>
    </row>
    <row r="175" spans="1:12" x14ac:dyDescent="0.35">
      <c r="A175">
        <v>179</v>
      </c>
      <c r="B175" t="s">
        <v>739</v>
      </c>
      <c r="C175" t="s">
        <v>740</v>
      </c>
      <c r="D175" t="s">
        <v>51</v>
      </c>
      <c r="E175" t="s">
        <v>16</v>
      </c>
      <c r="F175">
        <v>30</v>
      </c>
      <c r="G175" t="s">
        <v>741</v>
      </c>
      <c r="H175" t="s">
        <v>742</v>
      </c>
      <c r="I175" t="s">
        <v>124</v>
      </c>
      <c r="J175" s="3" t="s">
        <v>10491</v>
      </c>
      <c r="K175">
        <v>50</v>
      </c>
      <c r="L175" t="s">
        <v>45</v>
      </c>
    </row>
    <row r="176" spans="1:12" x14ac:dyDescent="0.35">
      <c r="A176">
        <v>180</v>
      </c>
      <c r="B176" t="s">
        <v>743</v>
      </c>
      <c r="C176" t="s">
        <v>744</v>
      </c>
      <c r="D176" t="s">
        <v>28</v>
      </c>
      <c r="E176" t="s">
        <v>29</v>
      </c>
      <c r="F176">
        <v>60</v>
      </c>
      <c r="G176" t="s">
        <v>745</v>
      </c>
      <c r="H176" t="s">
        <v>746</v>
      </c>
      <c r="I176" t="s">
        <v>32</v>
      </c>
      <c r="J176" s="3">
        <v>44080</v>
      </c>
      <c r="K176">
        <v>66</v>
      </c>
      <c r="L176" t="s">
        <v>54</v>
      </c>
    </row>
    <row r="177" spans="1:12" x14ac:dyDescent="0.35">
      <c r="A177">
        <v>181</v>
      </c>
      <c r="B177" t="s">
        <v>747</v>
      </c>
      <c r="C177" t="s">
        <v>748</v>
      </c>
      <c r="D177" t="s">
        <v>28</v>
      </c>
      <c r="E177" t="s">
        <v>29</v>
      </c>
      <c r="F177">
        <v>90</v>
      </c>
      <c r="G177" t="s">
        <v>749</v>
      </c>
      <c r="H177" t="s">
        <v>750</v>
      </c>
      <c r="I177" t="s">
        <v>25</v>
      </c>
      <c r="J177" s="3" t="s">
        <v>10465</v>
      </c>
      <c r="K177">
        <v>50</v>
      </c>
      <c r="L177" t="s">
        <v>64</v>
      </c>
    </row>
    <row r="178" spans="1:12" x14ac:dyDescent="0.35">
      <c r="A178">
        <v>182</v>
      </c>
      <c r="B178" t="s">
        <v>751</v>
      </c>
      <c r="C178" t="s">
        <v>752</v>
      </c>
      <c r="D178" t="s">
        <v>28</v>
      </c>
      <c r="E178" t="s">
        <v>29</v>
      </c>
      <c r="F178">
        <v>90</v>
      </c>
      <c r="G178" t="s">
        <v>753</v>
      </c>
      <c r="H178" t="s">
        <v>754</v>
      </c>
      <c r="I178" t="s">
        <v>25</v>
      </c>
      <c r="J178" s="3">
        <v>44753</v>
      </c>
      <c r="K178">
        <v>96</v>
      </c>
      <c r="L178" t="s">
        <v>39</v>
      </c>
    </row>
    <row r="179" spans="1:12" x14ac:dyDescent="0.35">
      <c r="A179">
        <v>183</v>
      </c>
      <c r="B179" t="s">
        <v>755</v>
      </c>
      <c r="C179" t="s">
        <v>756</v>
      </c>
      <c r="D179" t="s">
        <v>28</v>
      </c>
      <c r="E179" t="s">
        <v>29</v>
      </c>
      <c r="F179">
        <v>30</v>
      </c>
      <c r="G179" t="s">
        <v>757</v>
      </c>
      <c r="H179" t="s">
        <v>462</v>
      </c>
      <c r="I179" t="s">
        <v>32</v>
      </c>
      <c r="J179" s="3">
        <v>44720</v>
      </c>
      <c r="K179">
        <v>38</v>
      </c>
      <c r="L179" t="s">
        <v>39</v>
      </c>
    </row>
    <row r="180" spans="1:12" x14ac:dyDescent="0.35">
      <c r="A180">
        <v>184</v>
      </c>
      <c r="B180" t="s">
        <v>758</v>
      </c>
      <c r="C180" t="s">
        <v>759</v>
      </c>
      <c r="D180" t="s">
        <v>51</v>
      </c>
      <c r="E180" t="s">
        <v>16</v>
      </c>
      <c r="F180">
        <v>60</v>
      </c>
      <c r="G180" t="s">
        <v>760</v>
      </c>
      <c r="H180" t="s">
        <v>627</v>
      </c>
      <c r="I180" t="s">
        <v>294</v>
      </c>
      <c r="J180" s="3" t="s">
        <v>10492</v>
      </c>
      <c r="K180">
        <v>42</v>
      </c>
      <c r="L180" t="s">
        <v>70</v>
      </c>
    </row>
    <row r="181" spans="1:12" x14ac:dyDescent="0.35">
      <c r="A181">
        <v>185</v>
      </c>
      <c r="B181" t="s">
        <v>761</v>
      </c>
      <c r="C181" t="s">
        <v>762</v>
      </c>
      <c r="D181" t="s">
        <v>15</v>
      </c>
      <c r="E181" t="s">
        <v>16</v>
      </c>
      <c r="F181">
        <v>60</v>
      </c>
      <c r="G181" t="s">
        <v>11132</v>
      </c>
      <c r="H181" t="s">
        <v>764</v>
      </c>
      <c r="I181" t="s">
        <v>32</v>
      </c>
      <c r="J181" s="3" t="s">
        <v>10432</v>
      </c>
      <c r="K181">
        <v>31</v>
      </c>
      <c r="L181" t="s">
        <v>45</v>
      </c>
    </row>
    <row r="182" spans="1:12" x14ac:dyDescent="0.35">
      <c r="A182">
        <v>186</v>
      </c>
      <c r="B182" t="s">
        <v>765</v>
      </c>
      <c r="C182" t="s">
        <v>766</v>
      </c>
      <c r="D182" t="s">
        <v>28</v>
      </c>
      <c r="E182" t="s">
        <v>29</v>
      </c>
      <c r="F182">
        <v>60</v>
      </c>
      <c r="G182" t="s">
        <v>767</v>
      </c>
      <c r="H182" t="s">
        <v>768</v>
      </c>
      <c r="I182" t="s">
        <v>124</v>
      </c>
      <c r="J182" s="3">
        <v>44228</v>
      </c>
      <c r="K182">
        <v>18</v>
      </c>
      <c r="L182" t="s">
        <v>20</v>
      </c>
    </row>
    <row r="183" spans="1:12" x14ac:dyDescent="0.35">
      <c r="A183">
        <v>187</v>
      </c>
      <c r="B183" t="s">
        <v>769</v>
      </c>
      <c r="C183" t="s">
        <v>770</v>
      </c>
      <c r="D183" t="s">
        <v>51</v>
      </c>
      <c r="E183" t="s">
        <v>16</v>
      </c>
      <c r="F183">
        <v>30</v>
      </c>
      <c r="G183" t="s">
        <v>771</v>
      </c>
      <c r="H183" t="s">
        <v>772</v>
      </c>
      <c r="I183" t="s">
        <v>32</v>
      </c>
      <c r="J183" s="3" t="s">
        <v>10493</v>
      </c>
      <c r="K183">
        <v>73</v>
      </c>
      <c r="L183" t="s">
        <v>70</v>
      </c>
    </row>
    <row r="184" spans="1:12" x14ac:dyDescent="0.35">
      <c r="A184">
        <v>188</v>
      </c>
      <c r="B184" t="s">
        <v>773</v>
      </c>
      <c r="C184" t="s">
        <v>774</v>
      </c>
      <c r="D184" t="s">
        <v>28</v>
      </c>
      <c r="E184" t="s">
        <v>29</v>
      </c>
      <c r="F184">
        <v>30</v>
      </c>
      <c r="G184" t="s">
        <v>775</v>
      </c>
      <c r="H184" t="s">
        <v>776</v>
      </c>
      <c r="I184" t="s">
        <v>777</v>
      </c>
      <c r="J184" s="3" t="s">
        <v>10494</v>
      </c>
      <c r="K184">
        <v>44</v>
      </c>
      <c r="L184" t="s">
        <v>33</v>
      </c>
    </row>
    <row r="185" spans="1:12" x14ac:dyDescent="0.35">
      <c r="A185">
        <v>189</v>
      </c>
      <c r="B185" t="s">
        <v>778</v>
      </c>
      <c r="C185" t="s">
        <v>779</v>
      </c>
      <c r="D185" t="s">
        <v>28</v>
      </c>
      <c r="E185" t="s">
        <v>29</v>
      </c>
      <c r="F185">
        <v>60</v>
      </c>
      <c r="G185" t="s">
        <v>11133</v>
      </c>
      <c r="H185" t="s">
        <v>781</v>
      </c>
      <c r="I185" t="s">
        <v>294</v>
      </c>
      <c r="J185" s="3">
        <v>43990</v>
      </c>
      <c r="K185">
        <v>21</v>
      </c>
      <c r="L185" t="s">
        <v>20</v>
      </c>
    </row>
    <row r="186" spans="1:12" x14ac:dyDescent="0.35">
      <c r="A186">
        <v>190</v>
      </c>
      <c r="B186" t="s">
        <v>782</v>
      </c>
      <c r="C186" t="s">
        <v>783</v>
      </c>
      <c r="D186" t="s">
        <v>41</v>
      </c>
      <c r="E186" t="s">
        <v>16</v>
      </c>
      <c r="F186">
        <v>90</v>
      </c>
      <c r="G186" t="s">
        <v>784</v>
      </c>
      <c r="H186" t="s">
        <v>443</v>
      </c>
      <c r="I186" t="s">
        <v>294</v>
      </c>
      <c r="J186" s="3">
        <v>44143</v>
      </c>
      <c r="K186">
        <v>46</v>
      </c>
      <c r="L186" t="s">
        <v>101</v>
      </c>
    </row>
    <row r="187" spans="1:12" x14ac:dyDescent="0.35">
      <c r="A187">
        <v>191</v>
      </c>
      <c r="B187" t="s">
        <v>785</v>
      </c>
      <c r="C187" t="s">
        <v>121</v>
      </c>
      <c r="D187" t="s">
        <v>28</v>
      </c>
      <c r="E187" t="s">
        <v>29</v>
      </c>
      <c r="F187">
        <v>30</v>
      </c>
      <c r="G187" t="s">
        <v>786</v>
      </c>
      <c r="H187" t="s">
        <v>538</v>
      </c>
      <c r="I187" t="s">
        <v>32</v>
      </c>
      <c r="J187" s="3" t="s">
        <v>10495</v>
      </c>
      <c r="K187">
        <v>20</v>
      </c>
      <c r="L187" t="s">
        <v>70</v>
      </c>
    </row>
    <row r="188" spans="1:12" x14ac:dyDescent="0.35">
      <c r="A188">
        <v>192</v>
      </c>
      <c r="B188" t="s">
        <v>787</v>
      </c>
      <c r="C188" t="s">
        <v>788</v>
      </c>
      <c r="D188" t="s">
        <v>28</v>
      </c>
      <c r="E188" t="s">
        <v>29</v>
      </c>
      <c r="F188">
        <v>30</v>
      </c>
      <c r="G188" t="s">
        <v>789</v>
      </c>
      <c r="H188" t="s">
        <v>378</v>
      </c>
      <c r="I188" t="s">
        <v>146</v>
      </c>
      <c r="J188" s="3">
        <v>44447</v>
      </c>
      <c r="K188">
        <v>6</v>
      </c>
      <c r="L188" t="s">
        <v>45</v>
      </c>
    </row>
    <row r="189" spans="1:12" x14ac:dyDescent="0.35">
      <c r="A189">
        <v>193</v>
      </c>
      <c r="B189" t="s">
        <v>790</v>
      </c>
      <c r="C189" t="s">
        <v>791</v>
      </c>
      <c r="D189" t="s">
        <v>117</v>
      </c>
      <c r="E189" t="s">
        <v>16</v>
      </c>
      <c r="F189">
        <v>90</v>
      </c>
      <c r="G189" t="s">
        <v>792</v>
      </c>
      <c r="H189" t="s">
        <v>793</v>
      </c>
      <c r="I189" t="s">
        <v>178</v>
      </c>
      <c r="J189" s="3">
        <v>44202</v>
      </c>
      <c r="K189">
        <v>38</v>
      </c>
      <c r="L189" t="s">
        <v>33</v>
      </c>
    </row>
    <row r="190" spans="1:12" x14ac:dyDescent="0.35">
      <c r="A190">
        <v>194</v>
      </c>
      <c r="B190" t="s">
        <v>794</v>
      </c>
      <c r="C190" t="s">
        <v>795</v>
      </c>
      <c r="D190" t="s">
        <v>51</v>
      </c>
      <c r="E190" t="s">
        <v>16</v>
      </c>
      <c r="F190">
        <v>30</v>
      </c>
      <c r="G190" t="s">
        <v>796</v>
      </c>
      <c r="H190" t="s">
        <v>288</v>
      </c>
      <c r="I190" t="s">
        <v>32</v>
      </c>
      <c r="J190" s="3" t="s">
        <v>10496</v>
      </c>
      <c r="K190">
        <v>56</v>
      </c>
      <c r="L190" t="s">
        <v>39</v>
      </c>
    </row>
    <row r="191" spans="1:12" x14ac:dyDescent="0.35">
      <c r="A191">
        <v>195</v>
      </c>
      <c r="B191" t="s">
        <v>797</v>
      </c>
      <c r="C191" t="s">
        <v>798</v>
      </c>
      <c r="D191" t="s">
        <v>15</v>
      </c>
      <c r="E191" t="s">
        <v>16</v>
      </c>
      <c r="F191">
        <v>90</v>
      </c>
      <c r="G191" t="s">
        <v>799</v>
      </c>
      <c r="H191" t="s">
        <v>781</v>
      </c>
      <c r="I191" t="s">
        <v>294</v>
      </c>
      <c r="J191" s="3">
        <v>44478</v>
      </c>
      <c r="K191">
        <v>88</v>
      </c>
      <c r="L191" t="s">
        <v>20</v>
      </c>
    </row>
    <row r="192" spans="1:12" x14ac:dyDescent="0.35">
      <c r="A192">
        <v>196</v>
      </c>
      <c r="B192" t="s">
        <v>800</v>
      </c>
      <c r="C192" t="s">
        <v>317</v>
      </c>
      <c r="D192" t="s">
        <v>28</v>
      </c>
      <c r="E192" t="s">
        <v>29</v>
      </c>
      <c r="F192">
        <v>60</v>
      </c>
      <c r="G192" t="s">
        <v>801</v>
      </c>
      <c r="H192" t="s">
        <v>802</v>
      </c>
      <c r="I192" t="s">
        <v>294</v>
      </c>
      <c r="J192" s="3" t="s">
        <v>10497</v>
      </c>
      <c r="K192">
        <v>9</v>
      </c>
      <c r="L192" t="s">
        <v>70</v>
      </c>
    </row>
    <row r="193" spans="1:12" x14ac:dyDescent="0.35">
      <c r="A193">
        <v>197</v>
      </c>
      <c r="B193" t="s">
        <v>803</v>
      </c>
      <c r="C193" t="s">
        <v>804</v>
      </c>
      <c r="D193" t="s">
        <v>28</v>
      </c>
      <c r="E193" t="s">
        <v>29</v>
      </c>
      <c r="F193">
        <v>90</v>
      </c>
      <c r="G193" t="s">
        <v>11134</v>
      </c>
      <c r="H193" t="s">
        <v>806</v>
      </c>
      <c r="I193" t="s">
        <v>178</v>
      </c>
      <c r="J193" s="3">
        <v>44359</v>
      </c>
      <c r="K193">
        <v>38</v>
      </c>
      <c r="L193" t="s">
        <v>33</v>
      </c>
    </row>
    <row r="194" spans="1:12" x14ac:dyDescent="0.35">
      <c r="A194">
        <v>198</v>
      </c>
      <c r="B194" t="s">
        <v>807</v>
      </c>
      <c r="C194" t="s">
        <v>808</v>
      </c>
      <c r="D194" t="s">
        <v>117</v>
      </c>
      <c r="E194" t="s">
        <v>29</v>
      </c>
      <c r="F194">
        <v>60</v>
      </c>
      <c r="G194" t="s">
        <v>11135</v>
      </c>
      <c r="H194" t="s">
        <v>810</v>
      </c>
      <c r="I194" t="s">
        <v>32</v>
      </c>
      <c r="J194" s="3">
        <v>44652</v>
      </c>
      <c r="K194">
        <v>10</v>
      </c>
      <c r="L194" t="s">
        <v>70</v>
      </c>
    </row>
    <row r="195" spans="1:12" x14ac:dyDescent="0.35">
      <c r="A195">
        <v>199</v>
      </c>
      <c r="B195" t="s">
        <v>811</v>
      </c>
      <c r="C195" t="s">
        <v>812</v>
      </c>
      <c r="D195" t="s">
        <v>28</v>
      </c>
      <c r="E195" t="s">
        <v>29</v>
      </c>
      <c r="F195">
        <v>30</v>
      </c>
      <c r="G195" t="s">
        <v>11136</v>
      </c>
      <c r="H195" t="s">
        <v>814</v>
      </c>
      <c r="I195" t="s">
        <v>124</v>
      </c>
      <c r="J195" s="3" t="s">
        <v>10458</v>
      </c>
      <c r="K195">
        <v>72</v>
      </c>
      <c r="L195" t="s">
        <v>54</v>
      </c>
    </row>
    <row r="196" spans="1:12" x14ac:dyDescent="0.35">
      <c r="A196">
        <v>200</v>
      </c>
      <c r="B196" t="s">
        <v>815</v>
      </c>
      <c r="C196" t="s">
        <v>816</v>
      </c>
      <c r="D196" t="s">
        <v>15</v>
      </c>
      <c r="E196" t="s">
        <v>16</v>
      </c>
      <c r="F196">
        <v>60</v>
      </c>
      <c r="G196" t="s">
        <v>11137</v>
      </c>
      <c r="H196" t="s">
        <v>818</v>
      </c>
      <c r="I196" t="s">
        <v>819</v>
      </c>
      <c r="J196" s="3">
        <v>44208</v>
      </c>
      <c r="K196">
        <v>69</v>
      </c>
      <c r="L196" t="s">
        <v>159</v>
      </c>
    </row>
    <row r="197" spans="1:12" x14ac:dyDescent="0.35">
      <c r="A197">
        <v>201</v>
      </c>
      <c r="B197" t="s">
        <v>820</v>
      </c>
      <c r="C197" t="s">
        <v>821</v>
      </c>
      <c r="D197" t="s">
        <v>28</v>
      </c>
      <c r="E197" t="s">
        <v>29</v>
      </c>
      <c r="F197">
        <v>90</v>
      </c>
      <c r="G197" t="s">
        <v>11138</v>
      </c>
      <c r="H197" t="s">
        <v>823</v>
      </c>
      <c r="I197" t="s">
        <v>187</v>
      </c>
      <c r="J197" s="3" t="s">
        <v>10466</v>
      </c>
      <c r="K197">
        <v>80</v>
      </c>
      <c r="L197" t="s">
        <v>39</v>
      </c>
    </row>
    <row r="198" spans="1:12" x14ac:dyDescent="0.35">
      <c r="A198">
        <v>202</v>
      </c>
      <c r="B198" t="s">
        <v>824</v>
      </c>
      <c r="C198" t="s">
        <v>825</v>
      </c>
      <c r="D198" t="s">
        <v>28</v>
      </c>
      <c r="E198" t="s">
        <v>29</v>
      </c>
      <c r="F198">
        <v>30</v>
      </c>
      <c r="G198" t="s">
        <v>826</v>
      </c>
      <c r="H198" t="s">
        <v>827</v>
      </c>
      <c r="I198" t="s">
        <v>124</v>
      </c>
      <c r="J198" s="3">
        <v>44322</v>
      </c>
      <c r="K198">
        <v>80</v>
      </c>
      <c r="L198" t="s">
        <v>159</v>
      </c>
    </row>
    <row r="199" spans="1:12" x14ac:dyDescent="0.35">
      <c r="A199">
        <v>204</v>
      </c>
      <c r="B199" t="s">
        <v>831</v>
      </c>
      <c r="C199" t="s">
        <v>832</v>
      </c>
      <c r="D199" t="s">
        <v>28</v>
      </c>
      <c r="E199" t="s">
        <v>29</v>
      </c>
      <c r="F199">
        <v>30</v>
      </c>
      <c r="G199" t="s">
        <v>833</v>
      </c>
      <c r="H199" t="s">
        <v>834</v>
      </c>
      <c r="I199" t="s">
        <v>32</v>
      </c>
      <c r="J199" s="3" t="s">
        <v>10445</v>
      </c>
      <c r="K199">
        <v>50</v>
      </c>
      <c r="L199" t="s">
        <v>45</v>
      </c>
    </row>
    <row r="200" spans="1:12" x14ac:dyDescent="0.35">
      <c r="A200">
        <v>205</v>
      </c>
      <c r="B200" t="s">
        <v>835</v>
      </c>
      <c r="C200" t="s">
        <v>836</v>
      </c>
      <c r="D200" t="s">
        <v>51</v>
      </c>
      <c r="E200" t="s">
        <v>16</v>
      </c>
      <c r="F200">
        <v>60</v>
      </c>
      <c r="G200" t="s">
        <v>837</v>
      </c>
      <c r="H200" t="s">
        <v>838</v>
      </c>
      <c r="I200" t="s">
        <v>839</v>
      </c>
      <c r="J200" s="3" t="s">
        <v>10498</v>
      </c>
      <c r="K200">
        <v>19</v>
      </c>
      <c r="L200" t="s">
        <v>20</v>
      </c>
    </row>
    <row r="201" spans="1:12" x14ac:dyDescent="0.35">
      <c r="A201">
        <v>206</v>
      </c>
      <c r="B201" t="s">
        <v>840</v>
      </c>
      <c r="C201" t="s">
        <v>841</v>
      </c>
      <c r="D201" t="s">
        <v>28</v>
      </c>
      <c r="E201" t="s">
        <v>29</v>
      </c>
      <c r="F201">
        <v>30</v>
      </c>
      <c r="G201" t="s">
        <v>837</v>
      </c>
      <c r="H201" t="s">
        <v>842</v>
      </c>
      <c r="I201" t="s">
        <v>32</v>
      </c>
      <c r="J201" s="3">
        <v>44350</v>
      </c>
      <c r="K201">
        <v>46</v>
      </c>
      <c r="L201" t="s">
        <v>54</v>
      </c>
    </row>
    <row r="202" spans="1:12" x14ac:dyDescent="0.35">
      <c r="A202">
        <v>207</v>
      </c>
      <c r="B202" t="s">
        <v>843</v>
      </c>
      <c r="C202" t="s">
        <v>844</v>
      </c>
      <c r="D202" t="s">
        <v>51</v>
      </c>
      <c r="E202" t="s">
        <v>16</v>
      </c>
      <c r="F202">
        <v>90</v>
      </c>
      <c r="G202" t="s">
        <v>845</v>
      </c>
      <c r="H202" t="s">
        <v>447</v>
      </c>
      <c r="I202" t="s">
        <v>32</v>
      </c>
      <c r="J202" s="3" t="s">
        <v>10499</v>
      </c>
      <c r="K202">
        <v>74</v>
      </c>
      <c r="L202" t="s">
        <v>20</v>
      </c>
    </row>
    <row r="203" spans="1:12" x14ac:dyDescent="0.35">
      <c r="A203">
        <v>208</v>
      </c>
      <c r="B203" t="s">
        <v>846</v>
      </c>
      <c r="C203" t="s">
        <v>847</v>
      </c>
      <c r="D203" t="s">
        <v>28</v>
      </c>
      <c r="E203" t="s">
        <v>29</v>
      </c>
      <c r="F203">
        <v>60</v>
      </c>
      <c r="G203" t="s">
        <v>11139</v>
      </c>
      <c r="H203" t="s">
        <v>849</v>
      </c>
      <c r="I203" t="s">
        <v>124</v>
      </c>
      <c r="J203" s="3" t="s">
        <v>10500</v>
      </c>
      <c r="K203">
        <v>17</v>
      </c>
      <c r="L203" t="s">
        <v>33</v>
      </c>
    </row>
    <row r="204" spans="1:12" x14ac:dyDescent="0.35">
      <c r="A204">
        <v>209</v>
      </c>
      <c r="B204" t="s">
        <v>850</v>
      </c>
      <c r="C204" t="s">
        <v>851</v>
      </c>
      <c r="D204" t="s">
        <v>15</v>
      </c>
      <c r="E204" t="s">
        <v>16</v>
      </c>
      <c r="F204">
        <v>60</v>
      </c>
      <c r="G204" t="s">
        <v>852</v>
      </c>
      <c r="H204" t="s">
        <v>853</v>
      </c>
      <c r="I204" t="s">
        <v>32</v>
      </c>
      <c r="J204" s="3" t="s">
        <v>10501</v>
      </c>
      <c r="K204">
        <v>8</v>
      </c>
      <c r="L204" t="s">
        <v>33</v>
      </c>
    </row>
    <row r="205" spans="1:12" x14ac:dyDescent="0.35">
      <c r="A205">
        <v>210</v>
      </c>
      <c r="B205" t="s">
        <v>854</v>
      </c>
      <c r="C205" t="s">
        <v>855</v>
      </c>
      <c r="D205" t="s">
        <v>51</v>
      </c>
      <c r="E205" t="s">
        <v>16</v>
      </c>
      <c r="F205">
        <v>60</v>
      </c>
      <c r="G205" t="s">
        <v>856</v>
      </c>
      <c r="H205" t="s">
        <v>702</v>
      </c>
      <c r="I205" t="s">
        <v>703</v>
      </c>
      <c r="J205" s="3">
        <v>44813</v>
      </c>
      <c r="K205">
        <v>4</v>
      </c>
      <c r="L205" t="s">
        <v>159</v>
      </c>
    </row>
    <row r="206" spans="1:12" x14ac:dyDescent="0.35">
      <c r="A206">
        <v>211</v>
      </c>
      <c r="B206" t="s">
        <v>857</v>
      </c>
      <c r="C206" t="s">
        <v>858</v>
      </c>
      <c r="D206" t="s">
        <v>51</v>
      </c>
      <c r="E206" t="s">
        <v>16</v>
      </c>
      <c r="F206">
        <v>30</v>
      </c>
      <c r="G206" t="s">
        <v>859</v>
      </c>
      <c r="H206" t="s">
        <v>860</v>
      </c>
      <c r="I206" t="s">
        <v>861</v>
      </c>
      <c r="J206" s="3" t="s">
        <v>10502</v>
      </c>
      <c r="K206">
        <v>35</v>
      </c>
      <c r="L206" t="s">
        <v>64</v>
      </c>
    </row>
    <row r="207" spans="1:12" x14ac:dyDescent="0.35">
      <c r="A207">
        <v>212</v>
      </c>
      <c r="B207" t="s">
        <v>862</v>
      </c>
      <c r="C207" t="s">
        <v>653</v>
      </c>
      <c r="D207" t="s">
        <v>15</v>
      </c>
      <c r="E207" t="s">
        <v>16</v>
      </c>
      <c r="F207">
        <v>30</v>
      </c>
      <c r="G207" t="s">
        <v>863</v>
      </c>
      <c r="H207" t="s">
        <v>864</v>
      </c>
      <c r="I207" t="s">
        <v>19</v>
      </c>
      <c r="J207" s="3">
        <v>44116</v>
      </c>
      <c r="K207">
        <v>3</v>
      </c>
      <c r="L207" t="s">
        <v>70</v>
      </c>
    </row>
    <row r="208" spans="1:12" x14ac:dyDescent="0.35">
      <c r="A208">
        <v>213</v>
      </c>
      <c r="B208" t="s">
        <v>865</v>
      </c>
      <c r="C208" t="s">
        <v>866</v>
      </c>
      <c r="D208" t="s">
        <v>28</v>
      </c>
      <c r="E208" t="s">
        <v>29</v>
      </c>
      <c r="F208">
        <v>90</v>
      </c>
      <c r="G208" t="s">
        <v>867</v>
      </c>
      <c r="H208" t="s">
        <v>868</v>
      </c>
      <c r="I208" t="s">
        <v>32</v>
      </c>
      <c r="J208" s="3" t="s">
        <v>10503</v>
      </c>
      <c r="K208">
        <v>87</v>
      </c>
      <c r="L208" t="s">
        <v>20</v>
      </c>
    </row>
    <row r="209" spans="1:12" x14ac:dyDescent="0.35">
      <c r="A209">
        <v>214</v>
      </c>
      <c r="B209" t="s">
        <v>869</v>
      </c>
      <c r="C209" t="s">
        <v>870</v>
      </c>
      <c r="D209" t="s">
        <v>28</v>
      </c>
      <c r="E209" t="s">
        <v>29</v>
      </c>
      <c r="F209">
        <v>60</v>
      </c>
      <c r="G209" t="s">
        <v>871</v>
      </c>
      <c r="H209" t="s">
        <v>466</v>
      </c>
      <c r="I209" t="s">
        <v>187</v>
      </c>
      <c r="J209" s="3" t="s">
        <v>10504</v>
      </c>
      <c r="K209">
        <v>42</v>
      </c>
      <c r="L209" t="s">
        <v>33</v>
      </c>
    </row>
    <row r="210" spans="1:12" x14ac:dyDescent="0.35">
      <c r="A210">
        <v>215</v>
      </c>
      <c r="B210" t="s">
        <v>872</v>
      </c>
      <c r="C210" t="s">
        <v>873</v>
      </c>
      <c r="D210" t="s">
        <v>28</v>
      </c>
      <c r="E210" t="s">
        <v>29</v>
      </c>
      <c r="F210">
        <v>60</v>
      </c>
      <c r="G210" t="s">
        <v>11140</v>
      </c>
      <c r="H210" t="s">
        <v>875</v>
      </c>
      <c r="I210" t="s">
        <v>187</v>
      </c>
      <c r="J210" s="3" t="s">
        <v>10505</v>
      </c>
      <c r="K210">
        <v>93</v>
      </c>
      <c r="L210" t="s">
        <v>159</v>
      </c>
    </row>
    <row r="211" spans="1:12" x14ac:dyDescent="0.35">
      <c r="A211">
        <v>216</v>
      </c>
      <c r="B211" t="s">
        <v>782</v>
      </c>
      <c r="C211" t="s">
        <v>441</v>
      </c>
      <c r="D211" t="s">
        <v>51</v>
      </c>
      <c r="E211" t="s">
        <v>16</v>
      </c>
      <c r="F211">
        <v>60</v>
      </c>
      <c r="G211" t="s">
        <v>876</v>
      </c>
      <c r="H211" t="s">
        <v>877</v>
      </c>
      <c r="I211" t="s">
        <v>32</v>
      </c>
      <c r="J211" s="3" t="s">
        <v>10506</v>
      </c>
      <c r="K211">
        <v>100</v>
      </c>
      <c r="L211" t="s">
        <v>45</v>
      </c>
    </row>
    <row r="212" spans="1:12" x14ac:dyDescent="0.35">
      <c r="A212">
        <v>217</v>
      </c>
      <c r="B212" t="s">
        <v>878</v>
      </c>
      <c r="C212" t="s">
        <v>879</v>
      </c>
      <c r="D212" t="s">
        <v>28</v>
      </c>
      <c r="E212" t="s">
        <v>29</v>
      </c>
      <c r="F212">
        <v>30</v>
      </c>
      <c r="G212" t="s">
        <v>880</v>
      </c>
      <c r="H212" t="s">
        <v>881</v>
      </c>
      <c r="I212" t="s">
        <v>178</v>
      </c>
      <c r="J212" s="3">
        <v>44323</v>
      </c>
      <c r="K212">
        <v>42</v>
      </c>
      <c r="L212" t="s">
        <v>39</v>
      </c>
    </row>
    <row r="213" spans="1:12" x14ac:dyDescent="0.35">
      <c r="A213">
        <v>218</v>
      </c>
      <c r="B213" t="s">
        <v>882</v>
      </c>
      <c r="C213" t="s">
        <v>883</v>
      </c>
      <c r="D213" t="s">
        <v>28</v>
      </c>
      <c r="E213" t="s">
        <v>29</v>
      </c>
      <c r="F213">
        <v>90</v>
      </c>
      <c r="G213" t="s">
        <v>884</v>
      </c>
      <c r="H213" t="s">
        <v>885</v>
      </c>
      <c r="I213" t="s">
        <v>886</v>
      </c>
      <c r="J213" s="3" t="s">
        <v>10507</v>
      </c>
      <c r="K213">
        <v>92</v>
      </c>
      <c r="L213" t="s">
        <v>64</v>
      </c>
    </row>
    <row r="214" spans="1:12" x14ac:dyDescent="0.35">
      <c r="A214">
        <v>219</v>
      </c>
      <c r="B214" t="s">
        <v>887</v>
      </c>
      <c r="C214" t="s">
        <v>888</v>
      </c>
      <c r="D214" t="s">
        <v>28</v>
      </c>
      <c r="E214" t="s">
        <v>29</v>
      </c>
      <c r="F214">
        <v>60</v>
      </c>
      <c r="G214" t="s">
        <v>889</v>
      </c>
      <c r="H214" t="s">
        <v>890</v>
      </c>
      <c r="I214" t="s">
        <v>178</v>
      </c>
      <c r="J214" s="3">
        <v>44596</v>
      </c>
      <c r="K214">
        <v>100</v>
      </c>
      <c r="L214" t="s">
        <v>45</v>
      </c>
    </row>
    <row r="215" spans="1:12" x14ac:dyDescent="0.35">
      <c r="A215">
        <v>220</v>
      </c>
      <c r="B215" t="s">
        <v>891</v>
      </c>
      <c r="C215" t="s">
        <v>892</v>
      </c>
      <c r="D215" t="s">
        <v>28</v>
      </c>
      <c r="E215" t="s">
        <v>29</v>
      </c>
      <c r="F215">
        <v>90</v>
      </c>
      <c r="G215" t="s">
        <v>893</v>
      </c>
      <c r="H215" t="s">
        <v>894</v>
      </c>
      <c r="I215" t="s">
        <v>38</v>
      </c>
      <c r="J215" s="3">
        <v>44542</v>
      </c>
      <c r="K215">
        <v>16</v>
      </c>
      <c r="L215" t="s">
        <v>54</v>
      </c>
    </row>
    <row r="216" spans="1:12" x14ac:dyDescent="0.35">
      <c r="A216">
        <v>221</v>
      </c>
      <c r="B216" t="s">
        <v>895</v>
      </c>
      <c r="C216" t="s">
        <v>896</v>
      </c>
      <c r="D216" t="s">
        <v>51</v>
      </c>
      <c r="E216" t="s">
        <v>16</v>
      </c>
      <c r="F216">
        <v>30</v>
      </c>
      <c r="G216" t="s">
        <v>11141</v>
      </c>
      <c r="H216" t="s">
        <v>898</v>
      </c>
      <c r="I216" t="s">
        <v>32</v>
      </c>
      <c r="J216" s="3">
        <v>44388</v>
      </c>
      <c r="K216">
        <v>24</v>
      </c>
      <c r="L216" t="s">
        <v>101</v>
      </c>
    </row>
    <row r="217" spans="1:12" x14ac:dyDescent="0.35">
      <c r="A217">
        <v>222</v>
      </c>
      <c r="B217" t="s">
        <v>899</v>
      </c>
      <c r="C217" t="s">
        <v>644</v>
      </c>
      <c r="D217" t="s">
        <v>28</v>
      </c>
      <c r="E217" t="s">
        <v>29</v>
      </c>
      <c r="F217">
        <v>30</v>
      </c>
      <c r="G217" t="s">
        <v>900</v>
      </c>
      <c r="H217" t="s">
        <v>901</v>
      </c>
      <c r="I217" t="s">
        <v>146</v>
      </c>
      <c r="J217" s="3" t="s">
        <v>10508</v>
      </c>
      <c r="K217">
        <v>25</v>
      </c>
      <c r="L217" t="s">
        <v>80</v>
      </c>
    </row>
    <row r="218" spans="1:12" x14ac:dyDescent="0.35">
      <c r="A218">
        <v>223</v>
      </c>
      <c r="B218" t="s">
        <v>188</v>
      </c>
      <c r="C218" t="s">
        <v>902</v>
      </c>
      <c r="D218" t="s">
        <v>117</v>
      </c>
      <c r="E218" t="s">
        <v>29</v>
      </c>
      <c r="F218">
        <v>90</v>
      </c>
      <c r="G218" t="s">
        <v>903</v>
      </c>
      <c r="H218" t="s">
        <v>904</v>
      </c>
      <c r="I218" t="s">
        <v>32</v>
      </c>
      <c r="J218" s="3" t="s">
        <v>10509</v>
      </c>
      <c r="K218">
        <v>4</v>
      </c>
      <c r="L218" t="s">
        <v>80</v>
      </c>
    </row>
    <row r="219" spans="1:12" x14ac:dyDescent="0.35">
      <c r="A219">
        <v>224</v>
      </c>
      <c r="B219" t="s">
        <v>905</v>
      </c>
      <c r="C219" t="s">
        <v>906</v>
      </c>
      <c r="D219" t="s">
        <v>28</v>
      </c>
      <c r="E219" t="s">
        <v>29</v>
      </c>
      <c r="F219">
        <v>60</v>
      </c>
      <c r="G219" t="s">
        <v>907</v>
      </c>
      <c r="H219" t="s">
        <v>908</v>
      </c>
      <c r="I219" t="s">
        <v>575</v>
      </c>
      <c r="J219" s="3" t="s">
        <v>10510</v>
      </c>
      <c r="K219">
        <v>103</v>
      </c>
      <c r="L219" t="s">
        <v>39</v>
      </c>
    </row>
    <row r="220" spans="1:12" x14ac:dyDescent="0.35">
      <c r="A220">
        <v>225</v>
      </c>
      <c r="B220" t="s">
        <v>909</v>
      </c>
      <c r="C220" t="s">
        <v>910</v>
      </c>
      <c r="D220" t="s">
        <v>51</v>
      </c>
      <c r="E220" t="s">
        <v>16</v>
      </c>
      <c r="F220">
        <v>30</v>
      </c>
      <c r="G220" t="s">
        <v>911</v>
      </c>
      <c r="H220" t="s">
        <v>912</v>
      </c>
      <c r="I220" t="s">
        <v>913</v>
      </c>
      <c r="J220" s="3" t="s">
        <v>10511</v>
      </c>
      <c r="K220">
        <v>28</v>
      </c>
      <c r="L220" t="s">
        <v>39</v>
      </c>
    </row>
    <row r="221" spans="1:12" x14ac:dyDescent="0.35">
      <c r="A221">
        <v>226</v>
      </c>
      <c r="B221" t="s">
        <v>914</v>
      </c>
      <c r="C221" t="s">
        <v>915</v>
      </c>
      <c r="D221" t="s">
        <v>28</v>
      </c>
      <c r="E221" t="s">
        <v>29</v>
      </c>
      <c r="F221">
        <v>30</v>
      </c>
      <c r="G221" t="s">
        <v>916</v>
      </c>
      <c r="H221" t="s">
        <v>917</v>
      </c>
      <c r="I221" t="s">
        <v>32</v>
      </c>
      <c r="J221" s="3" t="s">
        <v>10512</v>
      </c>
      <c r="K221">
        <v>14</v>
      </c>
      <c r="L221" t="s">
        <v>70</v>
      </c>
    </row>
    <row r="222" spans="1:12" x14ac:dyDescent="0.35">
      <c r="A222">
        <v>227</v>
      </c>
      <c r="B222" t="s">
        <v>918</v>
      </c>
      <c r="C222" t="s">
        <v>189</v>
      </c>
      <c r="D222" t="s">
        <v>15</v>
      </c>
      <c r="E222" t="s">
        <v>16</v>
      </c>
      <c r="F222">
        <v>30</v>
      </c>
      <c r="G222" t="s">
        <v>919</v>
      </c>
      <c r="H222" t="s">
        <v>920</v>
      </c>
      <c r="I222" t="s">
        <v>178</v>
      </c>
      <c r="J222" s="3" t="s">
        <v>10513</v>
      </c>
      <c r="K222">
        <v>54</v>
      </c>
      <c r="L222" t="s">
        <v>45</v>
      </c>
    </row>
    <row r="223" spans="1:12" x14ac:dyDescent="0.35">
      <c r="A223">
        <v>228</v>
      </c>
      <c r="B223" t="s">
        <v>921</v>
      </c>
      <c r="C223" t="s">
        <v>922</v>
      </c>
      <c r="D223" t="s">
        <v>28</v>
      </c>
      <c r="E223" t="s">
        <v>29</v>
      </c>
      <c r="F223">
        <v>30</v>
      </c>
      <c r="G223" t="s">
        <v>923</v>
      </c>
      <c r="H223" t="s">
        <v>924</v>
      </c>
      <c r="I223" t="s">
        <v>32</v>
      </c>
      <c r="J223" s="3">
        <v>44874</v>
      </c>
      <c r="K223">
        <v>68</v>
      </c>
      <c r="L223" t="s">
        <v>64</v>
      </c>
    </row>
    <row r="224" spans="1:12" x14ac:dyDescent="0.35">
      <c r="A224">
        <v>229</v>
      </c>
      <c r="B224" t="s">
        <v>452</v>
      </c>
      <c r="C224" t="s">
        <v>925</v>
      </c>
      <c r="D224" t="s">
        <v>28</v>
      </c>
      <c r="E224" t="s">
        <v>29</v>
      </c>
      <c r="F224">
        <v>60</v>
      </c>
      <c r="G224" t="s">
        <v>926</v>
      </c>
      <c r="H224" t="s">
        <v>927</v>
      </c>
      <c r="I224" t="s">
        <v>129</v>
      </c>
      <c r="J224" s="3" t="s">
        <v>10514</v>
      </c>
      <c r="K224">
        <v>9</v>
      </c>
      <c r="L224" t="s">
        <v>101</v>
      </c>
    </row>
    <row r="225" spans="1:12" x14ac:dyDescent="0.35">
      <c r="A225">
        <v>230</v>
      </c>
      <c r="B225" t="s">
        <v>928</v>
      </c>
      <c r="C225" t="s">
        <v>929</v>
      </c>
      <c r="D225" t="s">
        <v>28</v>
      </c>
      <c r="E225" t="s">
        <v>29</v>
      </c>
      <c r="F225">
        <v>30</v>
      </c>
      <c r="G225" t="s">
        <v>930</v>
      </c>
      <c r="H225" t="s">
        <v>742</v>
      </c>
      <c r="I225" t="s">
        <v>124</v>
      </c>
      <c r="J225" s="3">
        <v>44604</v>
      </c>
      <c r="K225">
        <v>46</v>
      </c>
      <c r="L225" t="s">
        <v>70</v>
      </c>
    </row>
    <row r="226" spans="1:12" x14ac:dyDescent="0.35">
      <c r="A226">
        <v>231</v>
      </c>
      <c r="B226" t="s">
        <v>492</v>
      </c>
      <c r="C226" t="s">
        <v>931</v>
      </c>
      <c r="D226" t="s">
        <v>28</v>
      </c>
      <c r="E226" t="s">
        <v>29</v>
      </c>
      <c r="F226">
        <v>60</v>
      </c>
      <c r="G226" t="s">
        <v>932</v>
      </c>
      <c r="H226" t="s">
        <v>933</v>
      </c>
      <c r="I226" t="s">
        <v>934</v>
      </c>
      <c r="J226" s="3" t="s">
        <v>10515</v>
      </c>
      <c r="K226">
        <v>53</v>
      </c>
      <c r="L226" t="s">
        <v>20</v>
      </c>
    </row>
    <row r="227" spans="1:12" x14ac:dyDescent="0.35">
      <c r="A227">
        <v>232</v>
      </c>
      <c r="B227" t="s">
        <v>935</v>
      </c>
      <c r="C227" t="s">
        <v>936</v>
      </c>
      <c r="D227" t="s">
        <v>28</v>
      </c>
      <c r="E227" t="s">
        <v>29</v>
      </c>
      <c r="F227">
        <v>30</v>
      </c>
      <c r="G227" t="s">
        <v>937</v>
      </c>
      <c r="H227" t="s">
        <v>938</v>
      </c>
      <c r="I227" t="s">
        <v>25</v>
      </c>
      <c r="J227" s="3">
        <v>44048</v>
      </c>
      <c r="K227">
        <v>20</v>
      </c>
      <c r="L227" t="s">
        <v>70</v>
      </c>
    </row>
    <row r="228" spans="1:12" x14ac:dyDescent="0.35">
      <c r="A228">
        <v>233</v>
      </c>
      <c r="B228" t="s">
        <v>939</v>
      </c>
      <c r="C228" t="s">
        <v>940</v>
      </c>
      <c r="D228" t="s">
        <v>15</v>
      </c>
      <c r="E228" t="s">
        <v>16</v>
      </c>
      <c r="F228">
        <v>30</v>
      </c>
      <c r="G228" t="s">
        <v>941</v>
      </c>
      <c r="H228" t="s">
        <v>942</v>
      </c>
      <c r="I228" t="s">
        <v>32</v>
      </c>
      <c r="J228" s="3" t="s">
        <v>10516</v>
      </c>
      <c r="K228">
        <v>55</v>
      </c>
      <c r="L228" t="s">
        <v>64</v>
      </c>
    </row>
    <row r="229" spans="1:12" x14ac:dyDescent="0.35">
      <c r="A229">
        <v>234</v>
      </c>
      <c r="B229" t="s">
        <v>943</v>
      </c>
      <c r="C229" t="s">
        <v>944</v>
      </c>
      <c r="D229" t="s">
        <v>92</v>
      </c>
      <c r="E229" t="s">
        <v>29</v>
      </c>
      <c r="F229">
        <v>30</v>
      </c>
      <c r="G229" t="s">
        <v>11142</v>
      </c>
      <c r="H229" t="s">
        <v>946</v>
      </c>
      <c r="I229" t="s">
        <v>947</v>
      </c>
      <c r="J229" s="3" t="s">
        <v>10517</v>
      </c>
      <c r="K229">
        <v>86</v>
      </c>
      <c r="L229" t="s">
        <v>33</v>
      </c>
    </row>
    <row r="230" spans="1:12" x14ac:dyDescent="0.35">
      <c r="A230">
        <v>235</v>
      </c>
      <c r="B230" t="s">
        <v>948</v>
      </c>
      <c r="C230" t="s">
        <v>949</v>
      </c>
      <c r="D230" t="s">
        <v>28</v>
      </c>
      <c r="E230" t="s">
        <v>29</v>
      </c>
      <c r="F230">
        <v>60</v>
      </c>
      <c r="G230" t="s">
        <v>950</v>
      </c>
      <c r="H230" t="s">
        <v>951</v>
      </c>
      <c r="I230" t="s">
        <v>95</v>
      </c>
      <c r="J230" s="3" t="s">
        <v>10518</v>
      </c>
      <c r="K230">
        <v>70</v>
      </c>
      <c r="L230" t="s">
        <v>45</v>
      </c>
    </row>
    <row r="231" spans="1:12" x14ac:dyDescent="0.35">
      <c r="A231">
        <v>236</v>
      </c>
      <c r="B231" t="s">
        <v>952</v>
      </c>
      <c r="C231" t="s">
        <v>953</v>
      </c>
      <c r="D231" t="s">
        <v>15</v>
      </c>
      <c r="E231" t="s">
        <v>16</v>
      </c>
      <c r="F231">
        <v>60</v>
      </c>
      <c r="G231" t="s">
        <v>954</v>
      </c>
      <c r="H231" t="s">
        <v>908</v>
      </c>
      <c r="I231" t="s">
        <v>575</v>
      </c>
      <c r="J231" s="3">
        <v>44602</v>
      </c>
      <c r="K231">
        <v>2</v>
      </c>
      <c r="L231" t="s">
        <v>80</v>
      </c>
    </row>
    <row r="232" spans="1:12" x14ac:dyDescent="0.35">
      <c r="A232">
        <v>237</v>
      </c>
      <c r="B232" t="s">
        <v>68</v>
      </c>
      <c r="C232" t="s">
        <v>955</v>
      </c>
      <c r="D232" t="s">
        <v>51</v>
      </c>
      <c r="E232" t="s">
        <v>16</v>
      </c>
      <c r="F232">
        <v>90</v>
      </c>
      <c r="G232" t="s">
        <v>956</v>
      </c>
      <c r="H232" t="s">
        <v>957</v>
      </c>
      <c r="I232" t="s">
        <v>95</v>
      </c>
      <c r="J232" s="3" t="s">
        <v>10519</v>
      </c>
      <c r="K232">
        <v>99</v>
      </c>
      <c r="L232" t="s">
        <v>20</v>
      </c>
    </row>
    <row r="233" spans="1:12" x14ac:dyDescent="0.35">
      <c r="A233">
        <v>238</v>
      </c>
      <c r="B233" t="s">
        <v>958</v>
      </c>
      <c r="C233" t="s">
        <v>928</v>
      </c>
      <c r="D233" t="s">
        <v>15</v>
      </c>
      <c r="E233" t="s">
        <v>16</v>
      </c>
      <c r="F233">
        <v>90</v>
      </c>
      <c r="G233" t="s">
        <v>959</v>
      </c>
      <c r="H233" t="s">
        <v>408</v>
      </c>
      <c r="I233" t="s">
        <v>25</v>
      </c>
      <c r="J233" s="3" t="s">
        <v>10520</v>
      </c>
      <c r="K233">
        <v>30</v>
      </c>
      <c r="L233" t="s">
        <v>101</v>
      </c>
    </row>
    <row r="234" spans="1:12" x14ac:dyDescent="0.35">
      <c r="A234">
        <v>239</v>
      </c>
      <c r="B234" t="s">
        <v>960</v>
      </c>
      <c r="C234" t="s">
        <v>961</v>
      </c>
      <c r="D234" t="s">
        <v>28</v>
      </c>
      <c r="E234" t="s">
        <v>29</v>
      </c>
      <c r="F234">
        <v>60</v>
      </c>
      <c r="G234" t="s">
        <v>11143</v>
      </c>
      <c r="H234" t="s">
        <v>963</v>
      </c>
      <c r="I234" t="s">
        <v>25</v>
      </c>
      <c r="J234" s="3">
        <v>44416</v>
      </c>
      <c r="K234">
        <v>89</v>
      </c>
      <c r="L234" t="s">
        <v>54</v>
      </c>
    </row>
    <row r="235" spans="1:12" x14ac:dyDescent="0.35">
      <c r="A235">
        <v>240</v>
      </c>
      <c r="B235" t="s">
        <v>960</v>
      </c>
      <c r="C235" t="s">
        <v>961</v>
      </c>
      <c r="D235" t="s">
        <v>28</v>
      </c>
      <c r="E235" t="s">
        <v>29</v>
      </c>
      <c r="F235">
        <v>60</v>
      </c>
      <c r="G235" t="s">
        <v>11143</v>
      </c>
      <c r="H235" t="s">
        <v>963</v>
      </c>
      <c r="I235" t="s">
        <v>25</v>
      </c>
      <c r="J235" s="3">
        <v>44416</v>
      </c>
      <c r="K235">
        <v>89</v>
      </c>
      <c r="L235" t="s">
        <v>54</v>
      </c>
    </row>
    <row r="236" spans="1:12" x14ac:dyDescent="0.35">
      <c r="A236">
        <v>241</v>
      </c>
      <c r="B236" t="s">
        <v>964</v>
      </c>
      <c r="C236" t="s">
        <v>335</v>
      </c>
      <c r="D236" t="s">
        <v>28</v>
      </c>
      <c r="E236" t="s">
        <v>29</v>
      </c>
      <c r="F236">
        <v>60</v>
      </c>
      <c r="G236" t="s">
        <v>965</v>
      </c>
      <c r="H236" t="s">
        <v>966</v>
      </c>
      <c r="I236" t="s">
        <v>187</v>
      </c>
      <c r="J236" s="3" t="s">
        <v>10521</v>
      </c>
      <c r="K236">
        <v>80</v>
      </c>
      <c r="L236" t="s">
        <v>70</v>
      </c>
    </row>
    <row r="237" spans="1:12" x14ac:dyDescent="0.35">
      <c r="A237">
        <v>242</v>
      </c>
      <c r="B237" t="s">
        <v>967</v>
      </c>
      <c r="C237" t="s">
        <v>968</v>
      </c>
      <c r="D237" t="s">
        <v>51</v>
      </c>
      <c r="E237" t="s">
        <v>16</v>
      </c>
      <c r="F237">
        <v>30</v>
      </c>
      <c r="G237" t="s">
        <v>969</v>
      </c>
      <c r="H237" t="s">
        <v>970</v>
      </c>
      <c r="I237" t="s">
        <v>187</v>
      </c>
      <c r="J237" s="3" t="s">
        <v>10522</v>
      </c>
      <c r="K237">
        <v>42</v>
      </c>
      <c r="L237" t="s">
        <v>39</v>
      </c>
    </row>
    <row r="238" spans="1:12" x14ac:dyDescent="0.35">
      <c r="A238">
        <v>243</v>
      </c>
      <c r="B238" t="s">
        <v>971</v>
      </c>
      <c r="C238" t="s">
        <v>972</v>
      </c>
      <c r="D238" t="s">
        <v>51</v>
      </c>
      <c r="E238" t="s">
        <v>16</v>
      </c>
      <c r="F238">
        <v>60</v>
      </c>
      <c r="G238" t="s">
        <v>973</v>
      </c>
      <c r="H238" t="s">
        <v>974</v>
      </c>
      <c r="I238" t="s">
        <v>32</v>
      </c>
      <c r="J238" s="3" t="s">
        <v>10523</v>
      </c>
      <c r="K238">
        <v>84</v>
      </c>
      <c r="L238" t="s">
        <v>80</v>
      </c>
    </row>
    <row r="239" spans="1:12" x14ac:dyDescent="0.35">
      <c r="A239">
        <v>244</v>
      </c>
      <c r="B239" t="s">
        <v>975</v>
      </c>
      <c r="C239" t="s">
        <v>976</v>
      </c>
      <c r="D239" t="s">
        <v>28</v>
      </c>
      <c r="E239" t="s">
        <v>29</v>
      </c>
      <c r="F239">
        <v>30</v>
      </c>
      <c r="G239" t="s">
        <v>977</v>
      </c>
      <c r="H239" t="s">
        <v>978</v>
      </c>
      <c r="I239" t="s">
        <v>294</v>
      </c>
      <c r="J239" s="3">
        <v>43865</v>
      </c>
      <c r="K239">
        <v>80</v>
      </c>
      <c r="L239" t="s">
        <v>70</v>
      </c>
    </row>
    <row r="240" spans="1:12" x14ac:dyDescent="0.35">
      <c r="A240">
        <v>245</v>
      </c>
      <c r="B240" t="s">
        <v>979</v>
      </c>
      <c r="C240" t="s">
        <v>940</v>
      </c>
      <c r="D240" t="s">
        <v>28</v>
      </c>
      <c r="E240" t="s">
        <v>29</v>
      </c>
      <c r="F240">
        <v>60</v>
      </c>
      <c r="G240" t="s">
        <v>980</v>
      </c>
      <c r="H240" t="s">
        <v>981</v>
      </c>
      <c r="I240" t="s">
        <v>32</v>
      </c>
      <c r="J240" s="3" t="s">
        <v>10524</v>
      </c>
      <c r="K240">
        <v>40</v>
      </c>
      <c r="L240" t="s">
        <v>39</v>
      </c>
    </row>
    <row r="241" spans="1:12" x14ac:dyDescent="0.35">
      <c r="A241">
        <v>246</v>
      </c>
      <c r="B241" t="s">
        <v>982</v>
      </c>
      <c r="C241" t="s">
        <v>983</v>
      </c>
      <c r="D241" t="s">
        <v>28</v>
      </c>
      <c r="E241" t="s">
        <v>29</v>
      </c>
      <c r="F241">
        <v>90</v>
      </c>
      <c r="G241" t="s">
        <v>984</v>
      </c>
      <c r="H241" t="s">
        <v>985</v>
      </c>
      <c r="I241" t="s">
        <v>38</v>
      </c>
      <c r="J241" s="3" t="s">
        <v>10525</v>
      </c>
      <c r="K241">
        <v>7</v>
      </c>
      <c r="L241" t="s">
        <v>39</v>
      </c>
    </row>
    <row r="242" spans="1:12" x14ac:dyDescent="0.35">
      <c r="A242">
        <v>247</v>
      </c>
      <c r="B242" t="s">
        <v>986</v>
      </c>
      <c r="C242" t="s">
        <v>987</v>
      </c>
      <c r="D242" t="s">
        <v>28</v>
      </c>
      <c r="E242" t="s">
        <v>29</v>
      </c>
      <c r="F242">
        <v>60</v>
      </c>
      <c r="G242" t="s">
        <v>988</v>
      </c>
      <c r="H242" t="s">
        <v>989</v>
      </c>
      <c r="I242" t="s">
        <v>124</v>
      </c>
      <c r="J242" s="3" t="s">
        <v>10526</v>
      </c>
      <c r="K242">
        <v>71</v>
      </c>
      <c r="L242" t="s">
        <v>20</v>
      </c>
    </row>
    <row r="243" spans="1:12" x14ac:dyDescent="0.35">
      <c r="A243">
        <v>248</v>
      </c>
      <c r="B243" t="s">
        <v>990</v>
      </c>
      <c r="C243" t="s">
        <v>991</v>
      </c>
      <c r="D243" t="s">
        <v>28</v>
      </c>
      <c r="E243" t="s">
        <v>29</v>
      </c>
      <c r="F243">
        <v>90</v>
      </c>
      <c r="G243" t="s">
        <v>992</v>
      </c>
      <c r="H243" t="s">
        <v>993</v>
      </c>
      <c r="I243" t="s">
        <v>32</v>
      </c>
      <c r="J243" s="3" t="s">
        <v>10527</v>
      </c>
      <c r="K243">
        <v>20</v>
      </c>
      <c r="L243" t="s">
        <v>20</v>
      </c>
    </row>
    <row r="244" spans="1:12" x14ac:dyDescent="0.35">
      <c r="A244">
        <v>249</v>
      </c>
      <c r="B244" t="s">
        <v>994</v>
      </c>
      <c r="C244" t="s">
        <v>995</v>
      </c>
      <c r="D244" t="s">
        <v>28</v>
      </c>
      <c r="E244" t="s">
        <v>29</v>
      </c>
      <c r="F244">
        <v>30</v>
      </c>
      <c r="G244" t="s">
        <v>996</v>
      </c>
      <c r="H244" t="s">
        <v>997</v>
      </c>
      <c r="I244" t="s">
        <v>110</v>
      </c>
      <c r="J244" s="3" t="s">
        <v>10528</v>
      </c>
      <c r="K244">
        <v>8</v>
      </c>
      <c r="L244" t="s">
        <v>20</v>
      </c>
    </row>
    <row r="245" spans="1:12" x14ac:dyDescent="0.35">
      <c r="A245">
        <v>250</v>
      </c>
      <c r="B245" t="s">
        <v>998</v>
      </c>
      <c r="C245" t="s">
        <v>999</v>
      </c>
      <c r="D245" t="s">
        <v>51</v>
      </c>
      <c r="E245" t="s">
        <v>16</v>
      </c>
      <c r="F245">
        <v>30</v>
      </c>
      <c r="G245" t="s">
        <v>1000</v>
      </c>
      <c r="H245" t="s">
        <v>1001</v>
      </c>
      <c r="I245" t="s">
        <v>32</v>
      </c>
      <c r="J245" s="3">
        <v>44509</v>
      </c>
      <c r="K245">
        <v>6</v>
      </c>
      <c r="L245" t="s">
        <v>64</v>
      </c>
    </row>
    <row r="246" spans="1:12" x14ac:dyDescent="0.35">
      <c r="A246">
        <v>251</v>
      </c>
      <c r="B246" t="s">
        <v>1002</v>
      </c>
      <c r="C246" t="s">
        <v>1003</v>
      </c>
      <c r="D246" t="s">
        <v>28</v>
      </c>
      <c r="E246" t="s">
        <v>29</v>
      </c>
      <c r="F246">
        <v>90</v>
      </c>
      <c r="G246" t="s">
        <v>1004</v>
      </c>
      <c r="H246" t="s">
        <v>1005</v>
      </c>
      <c r="I246" t="s">
        <v>178</v>
      </c>
      <c r="J246" s="3">
        <v>43931</v>
      </c>
      <c r="K246">
        <v>8</v>
      </c>
      <c r="L246" t="s">
        <v>54</v>
      </c>
    </row>
    <row r="247" spans="1:12" x14ac:dyDescent="0.35">
      <c r="A247">
        <v>252</v>
      </c>
      <c r="B247" t="s">
        <v>1006</v>
      </c>
      <c r="C247" t="s">
        <v>955</v>
      </c>
      <c r="D247" t="s">
        <v>41</v>
      </c>
      <c r="E247" t="s">
        <v>16</v>
      </c>
      <c r="F247">
        <v>90</v>
      </c>
      <c r="G247" t="s">
        <v>1007</v>
      </c>
      <c r="H247" t="s">
        <v>1008</v>
      </c>
      <c r="I247" t="s">
        <v>32</v>
      </c>
      <c r="J247" s="3" t="s">
        <v>10529</v>
      </c>
      <c r="K247">
        <v>32</v>
      </c>
      <c r="L247" t="s">
        <v>45</v>
      </c>
    </row>
    <row r="248" spans="1:12" x14ac:dyDescent="0.35">
      <c r="A248">
        <v>253</v>
      </c>
      <c r="B248" t="s">
        <v>1006</v>
      </c>
      <c r="C248" t="s">
        <v>955</v>
      </c>
      <c r="D248" t="s">
        <v>41</v>
      </c>
      <c r="E248" t="s">
        <v>16</v>
      </c>
      <c r="F248">
        <v>90</v>
      </c>
      <c r="G248" t="s">
        <v>1007</v>
      </c>
      <c r="H248" t="s">
        <v>1008</v>
      </c>
      <c r="I248" t="s">
        <v>32</v>
      </c>
      <c r="J248" s="3" t="s">
        <v>10529</v>
      </c>
      <c r="K248">
        <v>32</v>
      </c>
      <c r="L248" t="s">
        <v>45</v>
      </c>
    </row>
    <row r="249" spans="1:12" x14ac:dyDescent="0.35">
      <c r="A249">
        <v>254</v>
      </c>
      <c r="B249" t="s">
        <v>1009</v>
      </c>
      <c r="C249" t="s">
        <v>1010</v>
      </c>
      <c r="D249" t="s">
        <v>28</v>
      </c>
      <c r="E249" t="s">
        <v>29</v>
      </c>
      <c r="F249">
        <v>90</v>
      </c>
      <c r="G249" t="s">
        <v>1007</v>
      </c>
      <c r="H249" t="s">
        <v>1011</v>
      </c>
      <c r="I249" t="s">
        <v>32</v>
      </c>
      <c r="J249" s="3" t="s">
        <v>10530</v>
      </c>
      <c r="K249">
        <v>85</v>
      </c>
      <c r="L249" t="s">
        <v>39</v>
      </c>
    </row>
    <row r="250" spans="1:12" x14ac:dyDescent="0.35">
      <c r="A250">
        <v>255</v>
      </c>
      <c r="B250" t="s">
        <v>1012</v>
      </c>
      <c r="C250" t="s">
        <v>1013</v>
      </c>
      <c r="D250" t="s">
        <v>15</v>
      </c>
      <c r="E250" t="s">
        <v>16</v>
      </c>
      <c r="F250">
        <v>60</v>
      </c>
      <c r="G250" t="s">
        <v>1014</v>
      </c>
      <c r="H250" t="s">
        <v>641</v>
      </c>
      <c r="I250" t="s">
        <v>294</v>
      </c>
      <c r="J250" s="3">
        <v>44661</v>
      </c>
      <c r="K250">
        <v>24</v>
      </c>
      <c r="L250" t="s">
        <v>54</v>
      </c>
    </row>
    <row r="251" spans="1:12" x14ac:dyDescent="0.35">
      <c r="A251">
        <v>256</v>
      </c>
      <c r="B251" t="s">
        <v>1015</v>
      </c>
      <c r="C251" t="s">
        <v>1016</v>
      </c>
      <c r="D251" t="s">
        <v>28</v>
      </c>
      <c r="E251" t="s">
        <v>29</v>
      </c>
      <c r="F251">
        <v>90</v>
      </c>
      <c r="G251" t="s">
        <v>1017</v>
      </c>
      <c r="H251" t="s">
        <v>1018</v>
      </c>
      <c r="I251" t="s">
        <v>294</v>
      </c>
      <c r="J251" s="3">
        <v>44047</v>
      </c>
      <c r="K251">
        <v>55</v>
      </c>
      <c r="L251" t="s">
        <v>80</v>
      </c>
    </row>
    <row r="252" spans="1:12" x14ac:dyDescent="0.35">
      <c r="A252">
        <v>257</v>
      </c>
      <c r="B252" t="s">
        <v>1019</v>
      </c>
      <c r="C252" t="s">
        <v>1020</v>
      </c>
      <c r="D252" t="s">
        <v>28</v>
      </c>
      <c r="E252" t="s">
        <v>29</v>
      </c>
      <c r="F252">
        <v>90</v>
      </c>
      <c r="G252" t="s">
        <v>1021</v>
      </c>
      <c r="H252" t="s">
        <v>1022</v>
      </c>
      <c r="I252" t="s">
        <v>164</v>
      </c>
      <c r="J252" s="3" t="s">
        <v>10465</v>
      </c>
      <c r="K252">
        <v>95</v>
      </c>
      <c r="L252" t="s">
        <v>64</v>
      </c>
    </row>
    <row r="253" spans="1:12" x14ac:dyDescent="0.35">
      <c r="A253">
        <v>258</v>
      </c>
      <c r="B253" t="s">
        <v>1023</v>
      </c>
      <c r="C253" t="s">
        <v>1024</v>
      </c>
      <c r="D253" t="s">
        <v>28</v>
      </c>
      <c r="E253" t="s">
        <v>29</v>
      </c>
      <c r="F253">
        <v>60</v>
      </c>
      <c r="G253" t="s">
        <v>11144</v>
      </c>
      <c r="H253" t="s">
        <v>1026</v>
      </c>
      <c r="I253" t="s">
        <v>32</v>
      </c>
      <c r="J253" s="3" t="s">
        <v>10531</v>
      </c>
      <c r="K253">
        <v>12</v>
      </c>
      <c r="L253" t="s">
        <v>45</v>
      </c>
    </row>
    <row r="254" spans="1:12" x14ac:dyDescent="0.35">
      <c r="A254">
        <v>259</v>
      </c>
      <c r="B254" t="s">
        <v>1027</v>
      </c>
      <c r="C254" t="s">
        <v>564</v>
      </c>
      <c r="D254" t="s">
        <v>28</v>
      </c>
      <c r="E254" t="s">
        <v>29</v>
      </c>
      <c r="F254">
        <v>60</v>
      </c>
      <c r="G254" t="s">
        <v>1028</v>
      </c>
      <c r="H254" t="s">
        <v>641</v>
      </c>
      <c r="I254" t="s">
        <v>294</v>
      </c>
      <c r="J254" s="3" t="s">
        <v>10526</v>
      </c>
      <c r="K254">
        <v>79</v>
      </c>
      <c r="L254" t="s">
        <v>159</v>
      </c>
    </row>
    <row r="255" spans="1:12" x14ac:dyDescent="0.35">
      <c r="A255">
        <v>260</v>
      </c>
      <c r="B255" t="s">
        <v>1029</v>
      </c>
      <c r="C255" t="s">
        <v>1030</v>
      </c>
      <c r="D255" t="s">
        <v>15</v>
      </c>
      <c r="E255" t="s">
        <v>16</v>
      </c>
      <c r="F255">
        <v>30</v>
      </c>
      <c r="G255" t="s">
        <v>1028</v>
      </c>
      <c r="H255" t="s">
        <v>393</v>
      </c>
      <c r="I255" t="s">
        <v>32</v>
      </c>
      <c r="J255" s="3">
        <v>44596</v>
      </c>
      <c r="K255">
        <v>12</v>
      </c>
      <c r="L255" t="s">
        <v>101</v>
      </c>
    </row>
    <row r="256" spans="1:12" x14ac:dyDescent="0.35">
      <c r="A256">
        <v>261</v>
      </c>
      <c r="B256" t="s">
        <v>1031</v>
      </c>
      <c r="C256" t="s">
        <v>1032</v>
      </c>
      <c r="D256" t="s">
        <v>28</v>
      </c>
      <c r="E256" t="s">
        <v>29</v>
      </c>
      <c r="F256">
        <v>60</v>
      </c>
      <c r="G256" t="s">
        <v>1033</v>
      </c>
      <c r="H256" t="s">
        <v>1034</v>
      </c>
      <c r="I256" t="s">
        <v>1035</v>
      </c>
      <c r="J256" s="3">
        <v>44081</v>
      </c>
      <c r="K256">
        <v>3</v>
      </c>
      <c r="L256" t="s">
        <v>54</v>
      </c>
    </row>
    <row r="257" spans="1:12" x14ac:dyDescent="0.35">
      <c r="A257">
        <v>262</v>
      </c>
      <c r="B257" t="s">
        <v>1036</v>
      </c>
      <c r="C257" t="s">
        <v>1037</v>
      </c>
      <c r="D257" t="s">
        <v>28</v>
      </c>
      <c r="E257" t="s">
        <v>29</v>
      </c>
      <c r="F257">
        <v>30</v>
      </c>
      <c r="G257" t="s">
        <v>1038</v>
      </c>
      <c r="H257" t="s">
        <v>1039</v>
      </c>
      <c r="I257" t="s">
        <v>25</v>
      </c>
      <c r="J257" s="3" t="s">
        <v>10505</v>
      </c>
      <c r="K257">
        <v>85</v>
      </c>
      <c r="L257" t="s">
        <v>159</v>
      </c>
    </row>
    <row r="258" spans="1:12" x14ac:dyDescent="0.35">
      <c r="A258">
        <v>263</v>
      </c>
      <c r="B258" t="s">
        <v>1040</v>
      </c>
      <c r="C258" t="s">
        <v>1041</v>
      </c>
      <c r="D258" t="s">
        <v>15</v>
      </c>
      <c r="E258" t="s">
        <v>16</v>
      </c>
      <c r="F258">
        <v>30</v>
      </c>
      <c r="G258" t="s">
        <v>1038</v>
      </c>
      <c r="H258" t="s">
        <v>1042</v>
      </c>
      <c r="I258" t="s">
        <v>32</v>
      </c>
      <c r="J258" s="3" t="s">
        <v>10532</v>
      </c>
      <c r="K258">
        <v>46</v>
      </c>
      <c r="L258" t="s">
        <v>45</v>
      </c>
    </row>
    <row r="259" spans="1:12" x14ac:dyDescent="0.35">
      <c r="A259">
        <v>264</v>
      </c>
      <c r="B259" t="s">
        <v>1043</v>
      </c>
      <c r="C259" t="s">
        <v>1044</v>
      </c>
      <c r="D259" t="s">
        <v>15</v>
      </c>
      <c r="E259" t="s">
        <v>16</v>
      </c>
      <c r="F259">
        <v>30</v>
      </c>
      <c r="G259" t="s">
        <v>1045</v>
      </c>
      <c r="H259" t="s">
        <v>378</v>
      </c>
      <c r="I259" t="s">
        <v>146</v>
      </c>
      <c r="J259" s="3" t="s">
        <v>10533</v>
      </c>
      <c r="K259">
        <v>68</v>
      </c>
      <c r="L259" t="s">
        <v>33</v>
      </c>
    </row>
    <row r="260" spans="1:12" x14ac:dyDescent="0.35">
      <c r="A260">
        <v>265</v>
      </c>
      <c r="B260" t="s">
        <v>1046</v>
      </c>
      <c r="C260" t="s">
        <v>1047</v>
      </c>
      <c r="D260" t="s">
        <v>117</v>
      </c>
      <c r="E260" t="s">
        <v>16</v>
      </c>
      <c r="F260">
        <v>30</v>
      </c>
      <c r="G260" t="s">
        <v>11145</v>
      </c>
      <c r="H260" t="s">
        <v>443</v>
      </c>
      <c r="I260" t="s">
        <v>294</v>
      </c>
      <c r="J260" s="3">
        <v>43989</v>
      </c>
      <c r="K260">
        <v>31</v>
      </c>
      <c r="L260" t="s">
        <v>39</v>
      </c>
    </row>
    <row r="261" spans="1:12" x14ac:dyDescent="0.35">
      <c r="A261">
        <v>266</v>
      </c>
      <c r="B261" t="s">
        <v>1049</v>
      </c>
      <c r="C261" t="s">
        <v>1050</v>
      </c>
      <c r="D261" t="s">
        <v>28</v>
      </c>
      <c r="E261" t="s">
        <v>29</v>
      </c>
      <c r="F261">
        <v>30</v>
      </c>
      <c r="G261" t="s">
        <v>1051</v>
      </c>
      <c r="H261" t="s">
        <v>1052</v>
      </c>
      <c r="I261" t="s">
        <v>32</v>
      </c>
      <c r="J261" s="3" t="s">
        <v>10534</v>
      </c>
      <c r="K261">
        <v>49</v>
      </c>
      <c r="L261" t="s">
        <v>54</v>
      </c>
    </row>
    <row r="262" spans="1:12" x14ac:dyDescent="0.35">
      <c r="A262">
        <v>267</v>
      </c>
      <c r="B262" t="s">
        <v>1053</v>
      </c>
      <c r="C262" t="s">
        <v>1054</v>
      </c>
      <c r="D262" t="s">
        <v>51</v>
      </c>
      <c r="E262" t="s">
        <v>16</v>
      </c>
      <c r="F262">
        <v>60</v>
      </c>
      <c r="G262" t="s">
        <v>1055</v>
      </c>
      <c r="H262" t="s">
        <v>1056</v>
      </c>
      <c r="I262" t="s">
        <v>129</v>
      </c>
      <c r="J262" s="3">
        <v>44410</v>
      </c>
      <c r="K262">
        <v>11</v>
      </c>
      <c r="L262" t="s">
        <v>45</v>
      </c>
    </row>
    <row r="263" spans="1:12" x14ac:dyDescent="0.35">
      <c r="A263">
        <v>268</v>
      </c>
      <c r="B263" t="s">
        <v>1057</v>
      </c>
      <c r="C263" t="s">
        <v>1058</v>
      </c>
      <c r="D263" t="s">
        <v>51</v>
      </c>
      <c r="E263" t="s">
        <v>16</v>
      </c>
      <c r="F263">
        <v>60</v>
      </c>
      <c r="G263" t="s">
        <v>11501</v>
      </c>
      <c r="H263" t="s">
        <v>1060</v>
      </c>
      <c r="I263" t="s">
        <v>38</v>
      </c>
      <c r="J263" s="3" t="s">
        <v>10535</v>
      </c>
      <c r="K263">
        <v>6</v>
      </c>
      <c r="L263" t="s">
        <v>80</v>
      </c>
    </row>
    <row r="264" spans="1:12" x14ac:dyDescent="0.35">
      <c r="A264">
        <v>269</v>
      </c>
      <c r="B264" t="s">
        <v>1061</v>
      </c>
      <c r="C264" t="s">
        <v>1062</v>
      </c>
      <c r="D264" t="s">
        <v>15</v>
      </c>
      <c r="E264" t="s">
        <v>16</v>
      </c>
      <c r="F264">
        <v>90</v>
      </c>
      <c r="G264" t="s">
        <v>1063</v>
      </c>
      <c r="H264" t="s">
        <v>1064</v>
      </c>
      <c r="I264" t="s">
        <v>886</v>
      </c>
      <c r="J264" s="3" t="s">
        <v>10536</v>
      </c>
      <c r="K264">
        <v>14</v>
      </c>
      <c r="L264" t="s">
        <v>70</v>
      </c>
    </row>
    <row r="265" spans="1:12" x14ac:dyDescent="0.35">
      <c r="A265">
        <v>270</v>
      </c>
      <c r="B265" t="s">
        <v>1065</v>
      </c>
      <c r="C265" t="s">
        <v>1066</v>
      </c>
      <c r="D265" t="s">
        <v>28</v>
      </c>
      <c r="E265" t="s">
        <v>29</v>
      </c>
      <c r="F265">
        <v>30</v>
      </c>
      <c r="G265" t="s">
        <v>1067</v>
      </c>
      <c r="H265" t="s">
        <v>293</v>
      </c>
      <c r="I265" t="s">
        <v>294</v>
      </c>
      <c r="J265" s="3">
        <v>43868</v>
      </c>
      <c r="K265">
        <v>40</v>
      </c>
      <c r="L265" t="s">
        <v>159</v>
      </c>
    </row>
    <row r="266" spans="1:12" x14ac:dyDescent="0.35">
      <c r="A266">
        <v>271</v>
      </c>
      <c r="B266" t="s">
        <v>1068</v>
      </c>
      <c r="C266" t="s">
        <v>800</v>
      </c>
      <c r="D266" t="s">
        <v>15</v>
      </c>
      <c r="E266" t="s">
        <v>16</v>
      </c>
      <c r="F266">
        <v>30</v>
      </c>
      <c r="G266" t="s">
        <v>1069</v>
      </c>
      <c r="H266" t="s">
        <v>1070</v>
      </c>
      <c r="I266" t="s">
        <v>32</v>
      </c>
      <c r="J266" s="3" t="s">
        <v>10537</v>
      </c>
      <c r="K266">
        <v>21</v>
      </c>
      <c r="L266" t="s">
        <v>54</v>
      </c>
    </row>
    <row r="267" spans="1:12" x14ac:dyDescent="0.35">
      <c r="A267">
        <v>272</v>
      </c>
      <c r="B267" t="s">
        <v>1071</v>
      </c>
      <c r="C267" t="s">
        <v>1072</v>
      </c>
      <c r="D267" t="s">
        <v>51</v>
      </c>
      <c r="E267" t="s">
        <v>16</v>
      </c>
      <c r="F267">
        <v>60</v>
      </c>
      <c r="G267" t="s">
        <v>1073</v>
      </c>
      <c r="H267" t="s">
        <v>981</v>
      </c>
      <c r="I267" t="s">
        <v>32</v>
      </c>
      <c r="J267" s="3">
        <v>44566</v>
      </c>
      <c r="K267">
        <v>64</v>
      </c>
      <c r="L267" t="s">
        <v>80</v>
      </c>
    </row>
    <row r="268" spans="1:12" x14ac:dyDescent="0.35">
      <c r="A268">
        <v>273</v>
      </c>
      <c r="B268" t="s">
        <v>1074</v>
      </c>
      <c r="C268" t="s">
        <v>1075</v>
      </c>
      <c r="D268" t="s">
        <v>15</v>
      </c>
      <c r="E268" t="s">
        <v>16</v>
      </c>
      <c r="F268">
        <v>90</v>
      </c>
      <c r="G268" t="s">
        <v>11146</v>
      </c>
      <c r="H268" t="s">
        <v>1077</v>
      </c>
      <c r="I268" t="s">
        <v>1078</v>
      </c>
      <c r="J268" s="3">
        <v>44509</v>
      </c>
      <c r="K268">
        <v>30</v>
      </c>
      <c r="L268" t="s">
        <v>64</v>
      </c>
    </row>
    <row r="269" spans="1:12" x14ac:dyDescent="0.35">
      <c r="A269">
        <v>274</v>
      </c>
      <c r="B269" t="s">
        <v>1079</v>
      </c>
      <c r="C269" t="s">
        <v>1080</v>
      </c>
      <c r="D269" t="s">
        <v>51</v>
      </c>
      <c r="E269" t="s">
        <v>16</v>
      </c>
      <c r="F269">
        <v>60</v>
      </c>
      <c r="G269" t="s">
        <v>1081</v>
      </c>
      <c r="H269" t="s">
        <v>1082</v>
      </c>
      <c r="I269" t="s">
        <v>1083</v>
      </c>
      <c r="J269" s="3" t="s">
        <v>10538</v>
      </c>
      <c r="K269">
        <v>41</v>
      </c>
      <c r="L269" t="s">
        <v>101</v>
      </c>
    </row>
    <row r="270" spans="1:12" x14ac:dyDescent="0.35">
      <c r="A270">
        <v>275</v>
      </c>
      <c r="B270" t="s">
        <v>1084</v>
      </c>
      <c r="C270" t="s">
        <v>1085</v>
      </c>
      <c r="D270" t="s">
        <v>15</v>
      </c>
      <c r="E270" t="s">
        <v>16</v>
      </c>
      <c r="F270">
        <v>90</v>
      </c>
      <c r="G270" t="s">
        <v>1086</v>
      </c>
      <c r="H270" t="s">
        <v>1087</v>
      </c>
      <c r="I270" t="s">
        <v>554</v>
      </c>
      <c r="J270" s="3" t="s">
        <v>10539</v>
      </c>
      <c r="K270">
        <v>27</v>
      </c>
      <c r="L270" t="s">
        <v>64</v>
      </c>
    </row>
    <row r="271" spans="1:12" x14ac:dyDescent="0.35">
      <c r="A271">
        <v>276</v>
      </c>
      <c r="B271" t="s">
        <v>1088</v>
      </c>
      <c r="C271" t="s">
        <v>1089</v>
      </c>
      <c r="D271" t="s">
        <v>51</v>
      </c>
      <c r="E271" t="s">
        <v>16</v>
      </c>
      <c r="F271">
        <v>90</v>
      </c>
      <c r="G271" t="s">
        <v>11147</v>
      </c>
      <c r="H271" t="s">
        <v>1091</v>
      </c>
      <c r="I271" t="s">
        <v>32</v>
      </c>
      <c r="J271" s="3">
        <v>44324</v>
      </c>
      <c r="K271">
        <v>58</v>
      </c>
      <c r="L271" t="s">
        <v>54</v>
      </c>
    </row>
    <row r="272" spans="1:12" x14ac:dyDescent="0.35">
      <c r="A272">
        <v>277</v>
      </c>
      <c r="B272" t="s">
        <v>1092</v>
      </c>
      <c r="C272" t="s">
        <v>1093</v>
      </c>
      <c r="D272" t="s">
        <v>15</v>
      </c>
      <c r="E272" t="s">
        <v>16</v>
      </c>
      <c r="F272">
        <v>30</v>
      </c>
      <c r="G272" t="s">
        <v>1094</v>
      </c>
      <c r="H272" t="s">
        <v>1095</v>
      </c>
      <c r="I272" t="s">
        <v>178</v>
      </c>
      <c r="J272" s="3">
        <v>44510</v>
      </c>
      <c r="K272">
        <v>3</v>
      </c>
      <c r="L272" t="s">
        <v>159</v>
      </c>
    </row>
    <row r="273" spans="1:12" x14ac:dyDescent="0.35">
      <c r="A273">
        <v>278</v>
      </c>
      <c r="B273" t="s">
        <v>1096</v>
      </c>
      <c r="C273" t="s">
        <v>1097</v>
      </c>
      <c r="D273" t="s">
        <v>28</v>
      </c>
      <c r="E273" t="s">
        <v>29</v>
      </c>
      <c r="F273">
        <v>30</v>
      </c>
      <c r="G273" t="s">
        <v>1098</v>
      </c>
      <c r="H273" t="s">
        <v>1099</v>
      </c>
      <c r="I273" t="s">
        <v>25</v>
      </c>
      <c r="J273" s="3" t="s">
        <v>10540</v>
      </c>
      <c r="K273">
        <v>38</v>
      </c>
      <c r="L273" t="s">
        <v>159</v>
      </c>
    </row>
    <row r="274" spans="1:12" x14ac:dyDescent="0.35">
      <c r="A274">
        <v>279</v>
      </c>
      <c r="B274" t="s">
        <v>1100</v>
      </c>
      <c r="C274" t="s">
        <v>1101</v>
      </c>
      <c r="D274" t="s">
        <v>51</v>
      </c>
      <c r="E274" t="s">
        <v>16</v>
      </c>
      <c r="F274">
        <v>30</v>
      </c>
      <c r="G274" t="s">
        <v>1102</v>
      </c>
      <c r="H274" t="s">
        <v>1103</v>
      </c>
      <c r="I274" t="s">
        <v>25</v>
      </c>
      <c r="J274" s="3" t="s">
        <v>10541</v>
      </c>
      <c r="K274">
        <v>43</v>
      </c>
      <c r="L274" t="s">
        <v>101</v>
      </c>
    </row>
    <row r="275" spans="1:12" x14ac:dyDescent="0.35">
      <c r="A275">
        <v>280</v>
      </c>
      <c r="B275" t="s">
        <v>1104</v>
      </c>
      <c r="C275" t="s">
        <v>1105</v>
      </c>
      <c r="D275" t="s">
        <v>28</v>
      </c>
      <c r="E275" t="s">
        <v>29</v>
      </c>
      <c r="F275">
        <v>60</v>
      </c>
      <c r="G275" t="s">
        <v>1106</v>
      </c>
      <c r="H275" t="s">
        <v>1107</v>
      </c>
      <c r="I275" t="s">
        <v>32</v>
      </c>
      <c r="J275" s="3" t="s">
        <v>10542</v>
      </c>
      <c r="K275">
        <v>36</v>
      </c>
      <c r="L275" t="s">
        <v>64</v>
      </c>
    </row>
    <row r="276" spans="1:12" x14ac:dyDescent="0.35">
      <c r="A276">
        <v>281</v>
      </c>
      <c r="B276" t="s">
        <v>1108</v>
      </c>
      <c r="C276" t="s">
        <v>1109</v>
      </c>
      <c r="D276" t="s">
        <v>28</v>
      </c>
      <c r="E276" t="s">
        <v>29</v>
      </c>
      <c r="F276">
        <v>60</v>
      </c>
      <c r="G276" t="s">
        <v>1110</v>
      </c>
      <c r="H276" t="s">
        <v>1111</v>
      </c>
      <c r="I276" t="s">
        <v>32</v>
      </c>
      <c r="J276" s="3">
        <v>44409</v>
      </c>
      <c r="K276">
        <v>51</v>
      </c>
      <c r="L276" t="s">
        <v>54</v>
      </c>
    </row>
    <row r="277" spans="1:12" x14ac:dyDescent="0.35">
      <c r="A277">
        <v>282</v>
      </c>
      <c r="B277" t="s">
        <v>1112</v>
      </c>
      <c r="C277" t="s">
        <v>1113</v>
      </c>
      <c r="D277" t="s">
        <v>51</v>
      </c>
      <c r="E277" t="s">
        <v>16</v>
      </c>
      <c r="F277">
        <v>60</v>
      </c>
      <c r="G277" t="s">
        <v>11148</v>
      </c>
      <c r="H277" t="s">
        <v>1115</v>
      </c>
      <c r="I277" t="s">
        <v>32</v>
      </c>
      <c r="J277" s="3" t="s">
        <v>10543</v>
      </c>
      <c r="K277">
        <v>86</v>
      </c>
      <c r="L277" t="s">
        <v>159</v>
      </c>
    </row>
    <row r="278" spans="1:12" x14ac:dyDescent="0.35">
      <c r="A278">
        <v>283</v>
      </c>
      <c r="B278" t="s">
        <v>1116</v>
      </c>
      <c r="C278" t="s">
        <v>1117</v>
      </c>
      <c r="D278" t="s">
        <v>28</v>
      </c>
      <c r="E278" t="s">
        <v>29</v>
      </c>
      <c r="F278">
        <v>30</v>
      </c>
      <c r="G278" t="s">
        <v>1118</v>
      </c>
      <c r="H278" t="s">
        <v>1119</v>
      </c>
      <c r="I278" t="s">
        <v>240</v>
      </c>
      <c r="J278" s="3">
        <v>44416</v>
      </c>
      <c r="K278">
        <v>6</v>
      </c>
      <c r="L278" t="s">
        <v>80</v>
      </c>
    </row>
    <row r="279" spans="1:12" x14ac:dyDescent="0.35">
      <c r="A279">
        <v>284</v>
      </c>
      <c r="B279" t="s">
        <v>1120</v>
      </c>
      <c r="C279" t="s">
        <v>1121</v>
      </c>
      <c r="D279" t="s">
        <v>28</v>
      </c>
      <c r="E279" t="s">
        <v>29</v>
      </c>
      <c r="F279">
        <v>60</v>
      </c>
      <c r="G279" t="s">
        <v>11502</v>
      </c>
      <c r="H279" t="s">
        <v>917</v>
      </c>
      <c r="I279" t="s">
        <v>32</v>
      </c>
      <c r="J279" s="3" t="s">
        <v>10544</v>
      </c>
      <c r="K279">
        <v>40</v>
      </c>
      <c r="L279" t="s">
        <v>20</v>
      </c>
    </row>
    <row r="280" spans="1:12" x14ac:dyDescent="0.35">
      <c r="A280">
        <v>285</v>
      </c>
      <c r="B280" t="s">
        <v>1123</v>
      </c>
      <c r="C280" t="s">
        <v>657</v>
      </c>
      <c r="D280" t="s">
        <v>51</v>
      </c>
      <c r="E280" t="s">
        <v>16</v>
      </c>
      <c r="F280">
        <v>90</v>
      </c>
      <c r="G280" t="s">
        <v>1124</v>
      </c>
      <c r="H280" t="s">
        <v>1125</v>
      </c>
      <c r="I280" t="s">
        <v>1126</v>
      </c>
      <c r="J280" s="3">
        <v>44112</v>
      </c>
      <c r="K280">
        <v>52</v>
      </c>
      <c r="L280" t="s">
        <v>54</v>
      </c>
    </row>
    <row r="281" spans="1:12" x14ac:dyDescent="0.35">
      <c r="A281">
        <v>286</v>
      </c>
      <c r="B281" t="s">
        <v>437</v>
      </c>
      <c r="C281" t="s">
        <v>770</v>
      </c>
      <c r="D281" t="s">
        <v>15</v>
      </c>
      <c r="E281" t="s">
        <v>16</v>
      </c>
      <c r="F281">
        <v>30</v>
      </c>
      <c r="G281" t="s">
        <v>1127</v>
      </c>
      <c r="H281" t="s">
        <v>1018</v>
      </c>
      <c r="I281" t="s">
        <v>294</v>
      </c>
      <c r="J281" s="3">
        <v>44350</v>
      </c>
      <c r="K281">
        <v>66</v>
      </c>
      <c r="L281" t="s">
        <v>101</v>
      </c>
    </row>
    <row r="282" spans="1:12" x14ac:dyDescent="0.35">
      <c r="A282">
        <v>287</v>
      </c>
      <c r="B282" t="s">
        <v>1128</v>
      </c>
      <c r="C282" t="s">
        <v>1129</v>
      </c>
      <c r="D282" t="s">
        <v>28</v>
      </c>
      <c r="E282" t="s">
        <v>29</v>
      </c>
      <c r="F282">
        <v>60</v>
      </c>
      <c r="G282" t="s">
        <v>11149</v>
      </c>
      <c r="H282" t="s">
        <v>1131</v>
      </c>
      <c r="I282" t="s">
        <v>32</v>
      </c>
      <c r="J282" s="3">
        <v>44450</v>
      </c>
      <c r="K282">
        <v>41</v>
      </c>
      <c r="L282" t="s">
        <v>101</v>
      </c>
    </row>
    <row r="283" spans="1:12" x14ac:dyDescent="0.35">
      <c r="A283">
        <v>288</v>
      </c>
      <c r="B283" t="s">
        <v>1132</v>
      </c>
      <c r="C283" t="s">
        <v>1133</v>
      </c>
      <c r="D283" t="s">
        <v>28</v>
      </c>
      <c r="E283" t="s">
        <v>29</v>
      </c>
      <c r="F283">
        <v>30</v>
      </c>
      <c r="G283" t="s">
        <v>1134</v>
      </c>
      <c r="H283" t="s">
        <v>1135</v>
      </c>
      <c r="I283" t="s">
        <v>38</v>
      </c>
      <c r="J283" s="3" t="s">
        <v>10545</v>
      </c>
      <c r="K283">
        <v>33</v>
      </c>
      <c r="L283" t="s">
        <v>80</v>
      </c>
    </row>
    <row r="284" spans="1:12" x14ac:dyDescent="0.35">
      <c r="A284">
        <v>289</v>
      </c>
      <c r="B284" t="s">
        <v>1136</v>
      </c>
      <c r="C284" t="s">
        <v>1137</v>
      </c>
      <c r="D284" t="s">
        <v>51</v>
      </c>
      <c r="E284" t="s">
        <v>16</v>
      </c>
      <c r="F284">
        <v>90</v>
      </c>
      <c r="G284" t="s">
        <v>1134</v>
      </c>
      <c r="H284" t="s">
        <v>1138</v>
      </c>
      <c r="I284" t="s">
        <v>124</v>
      </c>
      <c r="J284" s="3">
        <v>44570</v>
      </c>
      <c r="K284">
        <v>29</v>
      </c>
      <c r="L284" t="s">
        <v>20</v>
      </c>
    </row>
    <row r="285" spans="1:12" x14ac:dyDescent="0.35">
      <c r="A285">
        <v>290</v>
      </c>
      <c r="B285" t="s">
        <v>1139</v>
      </c>
      <c r="C285" t="s">
        <v>1140</v>
      </c>
      <c r="D285" t="s">
        <v>15</v>
      </c>
      <c r="E285" t="s">
        <v>16</v>
      </c>
      <c r="F285">
        <v>30</v>
      </c>
      <c r="G285" t="s">
        <v>1141</v>
      </c>
      <c r="H285" t="s">
        <v>1142</v>
      </c>
      <c r="I285" t="s">
        <v>38</v>
      </c>
      <c r="J285" s="3" t="s">
        <v>10546</v>
      </c>
      <c r="K285">
        <v>38</v>
      </c>
      <c r="L285" t="s">
        <v>64</v>
      </c>
    </row>
    <row r="286" spans="1:12" x14ac:dyDescent="0.35">
      <c r="A286">
        <v>291</v>
      </c>
      <c r="B286" t="s">
        <v>843</v>
      </c>
      <c r="C286" t="s">
        <v>394</v>
      </c>
      <c r="D286" t="s">
        <v>15</v>
      </c>
      <c r="E286" t="s">
        <v>16</v>
      </c>
      <c r="F286">
        <v>60</v>
      </c>
      <c r="G286" t="s">
        <v>1143</v>
      </c>
      <c r="H286" t="s">
        <v>951</v>
      </c>
      <c r="I286" t="s">
        <v>95</v>
      </c>
      <c r="J286" s="3">
        <v>44595</v>
      </c>
      <c r="K286">
        <v>4</v>
      </c>
      <c r="L286" t="s">
        <v>33</v>
      </c>
    </row>
    <row r="287" spans="1:12" x14ac:dyDescent="0.35">
      <c r="A287">
        <v>292</v>
      </c>
      <c r="B287" t="s">
        <v>843</v>
      </c>
      <c r="C287" t="s">
        <v>394</v>
      </c>
      <c r="D287" t="s">
        <v>15</v>
      </c>
      <c r="E287" t="s">
        <v>16</v>
      </c>
      <c r="F287">
        <v>60</v>
      </c>
      <c r="G287" t="s">
        <v>1143</v>
      </c>
      <c r="H287" t="s">
        <v>951</v>
      </c>
      <c r="I287" t="s">
        <v>95</v>
      </c>
      <c r="J287" s="3">
        <v>44595</v>
      </c>
      <c r="K287">
        <v>4</v>
      </c>
      <c r="L287" t="s">
        <v>33</v>
      </c>
    </row>
    <row r="288" spans="1:12" x14ac:dyDescent="0.35">
      <c r="A288">
        <v>293</v>
      </c>
      <c r="B288" t="s">
        <v>1144</v>
      </c>
      <c r="C288" t="s">
        <v>1145</v>
      </c>
      <c r="D288" t="s">
        <v>117</v>
      </c>
      <c r="E288" t="s">
        <v>16</v>
      </c>
      <c r="F288">
        <v>60</v>
      </c>
      <c r="G288" t="s">
        <v>1146</v>
      </c>
      <c r="H288" t="s">
        <v>182</v>
      </c>
      <c r="I288" t="s">
        <v>32</v>
      </c>
      <c r="J288" s="3" t="s">
        <v>10547</v>
      </c>
      <c r="K288">
        <v>29</v>
      </c>
      <c r="L288" t="s">
        <v>80</v>
      </c>
    </row>
    <row r="289" spans="1:12" x14ac:dyDescent="0.35">
      <c r="A289">
        <v>294</v>
      </c>
      <c r="B289" t="s">
        <v>1147</v>
      </c>
      <c r="C289" t="s">
        <v>1148</v>
      </c>
      <c r="D289" t="s">
        <v>28</v>
      </c>
      <c r="E289" t="s">
        <v>29</v>
      </c>
      <c r="F289">
        <v>30</v>
      </c>
      <c r="G289" t="s">
        <v>1149</v>
      </c>
      <c r="H289" t="s">
        <v>1150</v>
      </c>
      <c r="I289" t="s">
        <v>32</v>
      </c>
      <c r="J289" s="3">
        <v>44142</v>
      </c>
      <c r="K289">
        <v>48</v>
      </c>
      <c r="L289" t="s">
        <v>45</v>
      </c>
    </row>
    <row r="290" spans="1:12" x14ac:dyDescent="0.35">
      <c r="A290">
        <v>295</v>
      </c>
      <c r="B290" t="s">
        <v>1151</v>
      </c>
      <c r="C290" t="s">
        <v>1152</v>
      </c>
      <c r="D290" t="s">
        <v>15</v>
      </c>
      <c r="E290" t="s">
        <v>16</v>
      </c>
      <c r="F290">
        <v>30</v>
      </c>
      <c r="G290" t="s">
        <v>1153</v>
      </c>
      <c r="H290" t="s">
        <v>917</v>
      </c>
      <c r="I290" t="s">
        <v>32</v>
      </c>
      <c r="J290" s="3">
        <v>44684</v>
      </c>
      <c r="K290">
        <v>11</v>
      </c>
      <c r="L290" t="s">
        <v>64</v>
      </c>
    </row>
    <row r="291" spans="1:12" x14ac:dyDescent="0.35">
      <c r="A291">
        <v>296</v>
      </c>
      <c r="B291" t="s">
        <v>34</v>
      </c>
      <c r="C291" t="s">
        <v>1154</v>
      </c>
      <c r="D291" t="s">
        <v>28</v>
      </c>
      <c r="E291" t="s">
        <v>29</v>
      </c>
      <c r="F291">
        <v>30</v>
      </c>
      <c r="G291" t="s">
        <v>1155</v>
      </c>
      <c r="H291" t="s">
        <v>1156</v>
      </c>
      <c r="I291" t="s">
        <v>1157</v>
      </c>
      <c r="J291" s="3" t="s">
        <v>10548</v>
      </c>
      <c r="K291">
        <v>72</v>
      </c>
      <c r="L291" t="s">
        <v>70</v>
      </c>
    </row>
    <row r="292" spans="1:12" x14ac:dyDescent="0.35">
      <c r="A292">
        <v>297</v>
      </c>
      <c r="B292" t="s">
        <v>1158</v>
      </c>
      <c r="C292" t="s">
        <v>1159</v>
      </c>
      <c r="D292" t="s">
        <v>28</v>
      </c>
      <c r="E292" t="s">
        <v>29</v>
      </c>
      <c r="F292">
        <v>60</v>
      </c>
      <c r="G292" t="s">
        <v>1155</v>
      </c>
      <c r="H292" t="s">
        <v>1160</v>
      </c>
      <c r="I292" t="s">
        <v>25</v>
      </c>
      <c r="J292" s="3">
        <v>43989</v>
      </c>
      <c r="K292">
        <v>14</v>
      </c>
      <c r="L292" t="s">
        <v>33</v>
      </c>
    </row>
    <row r="293" spans="1:12" x14ac:dyDescent="0.35">
      <c r="A293">
        <v>298</v>
      </c>
      <c r="B293" t="s">
        <v>1161</v>
      </c>
      <c r="C293" t="s">
        <v>1162</v>
      </c>
      <c r="D293" t="s">
        <v>41</v>
      </c>
      <c r="E293" t="s">
        <v>16</v>
      </c>
      <c r="F293">
        <v>30</v>
      </c>
      <c r="G293" t="s">
        <v>1163</v>
      </c>
      <c r="H293" t="s">
        <v>1164</v>
      </c>
      <c r="I293" t="s">
        <v>89</v>
      </c>
      <c r="J293" s="3" t="s">
        <v>10549</v>
      </c>
      <c r="K293">
        <v>70</v>
      </c>
      <c r="L293" t="s">
        <v>101</v>
      </c>
    </row>
    <row r="294" spans="1:12" x14ac:dyDescent="0.35">
      <c r="A294">
        <v>299</v>
      </c>
      <c r="B294" t="s">
        <v>1165</v>
      </c>
      <c r="C294" t="s">
        <v>1166</v>
      </c>
      <c r="D294" t="s">
        <v>41</v>
      </c>
      <c r="E294" t="s">
        <v>16</v>
      </c>
      <c r="F294">
        <v>30</v>
      </c>
      <c r="G294" t="s">
        <v>1167</v>
      </c>
      <c r="H294" t="s">
        <v>1168</v>
      </c>
      <c r="I294" t="s">
        <v>32</v>
      </c>
      <c r="J294" s="3" t="s">
        <v>10550</v>
      </c>
      <c r="K294">
        <v>82</v>
      </c>
      <c r="L294" t="s">
        <v>80</v>
      </c>
    </row>
    <row r="295" spans="1:12" x14ac:dyDescent="0.35">
      <c r="A295">
        <v>300</v>
      </c>
      <c r="B295" t="s">
        <v>1169</v>
      </c>
      <c r="C295" t="s">
        <v>1170</v>
      </c>
      <c r="D295" t="s">
        <v>28</v>
      </c>
      <c r="E295" t="s">
        <v>29</v>
      </c>
      <c r="F295">
        <v>60</v>
      </c>
      <c r="G295" t="s">
        <v>1171</v>
      </c>
      <c r="H295" t="s">
        <v>534</v>
      </c>
      <c r="I295" t="s">
        <v>32</v>
      </c>
      <c r="J295" s="3" t="s">
        <v>10551</v>
      </c>
      <c r="K295">
        <v>44</v>
      </c>
      <c r="L295" t="s">
        <v>54</v>
      </c>
    </row>
    <row r="296" spans="1:12" x14ac:dyDescent="0.35">
      <c r="A296">
        <v>301</v>
      </c>
      <c r="B296" t="s">
        <v>1169</v>
      </c>
      <c r="C296" t="s">
        <v>1170</v>
      </c>
      <c r="D296" t="s">
        <v>28</v>
      </c>
      <c r="E296" t="s">
        <v>29</v>
      </c>
      <c r="F296">
        <v>60</v>
      </c>
      <c r="G296" t="s">
        <v>1171</v>
      </c>
      <c r="H296" t="s">
        <v>534</v>
      </c>
      <c r="I296" t="s">
        <v>32</v>
      </c>
      <c r="J296" s="3" t="s">
        <v>10551</v>
      </c>
      <c r="K296">
        <v>44</v>
      </c>
      <c r="L296" t="s">
        <v>54</v>
      </c>
    </row>
    <row r="297" spans="1:12" x14ac:dyDescent="0.35">
      <c r="A297">
        <v>302</v>
      </c>
      <c r="B297" t="s">
        <v>612</v>
      </c>
      <c r="C297" t="s">
        <v>1172</v>
      </c>
      <c r="D297" t="s">
        <v>28</v>
      </c>
      <c r="E297" t="s">
        <v>29</v>
      </c>
      <c r="F297">
        <v>90</v>
      </c>
      <c r="G297" t="s">
        <v>1171</v>
      </c>
      <c r="H297" t="s">
        <v>1173</v>
      </c>
      <c r="I297" t="s">
        <v>32</v>
      </c>
      <c r="J297" s="3">
        <v>44199</v>
      </c>
      <c r="K297">
        <v>18</v>
      </c>
      <c r="L297" t="s">
        <v>70</v>
      </c>
    </row>
    <row r="298" spans="1:12" x14ac:dyDescent="0.35">
      <c r="A298">
        <v>303</v>
      </c>
      <c r="B298" t="s">
        <v>1174</v>
      </c>
      <c r="C298" t="s">
        <v>1175</v>
      </c>
      <c r="D298" t="s">
        <v>15</v>
      </c>
      <c r="E298" t="s">
        <v>16</v>
      </c>
      <c r="F298">
        <v>30</v>
      </c>
      <c r="G298" t="s">
        <v>11150</v>
      </c>
      <c r="H298" t="s">
        <v>1177</v>
      </c>
      <c r="I298" t="s">
        <v>32</v>
      </c>
      <c r="J298" s="3" t="s">
        <v>10442</v>
      </c>
      <c r="K298">
        <v>8</v>
      </c>
      <c r="L298" t="s">
        <v>80</v>
      </c>
    </row>
    <row r="299" spans="1:12" x14ac:dyDescent="0.35">
      <c r="A299">
        <v>304</v>
      </c>
      <c r="B299" t="s">
        <v>1178</v>
      </c>
      <c r="C299" t="s">
        <v>1179</v>
      </c>
      <c r="D299" t="s">
        <v>51</v>
      </c>
      <c r="E299" t="s">
        <v>16</v>
      </c>
      <c r="F299">
        <v>90</v>
      </c>
      <c r="G299" t="s">
        <v>1180</v>
      </c>
      <c r="H299" t="s">
        <v>702</v>
      </c>
      <c r="I299" t="s">
        <v>703</v>
      </c>
      <c r="J299" s="3" t="s">
        <v>10552</v>
      </c>
      <c r="K299">
        <v>5</v>
      </c>
      <c r="L299" t="s">
        <v>39</v>
      </c>
    </row>
    <row r="300" spans="1:12" x14ac:dyDescent="0.35">
      <c r="A300">
        <v>305</v>
      </c>
      <c r="B300" t="s">
        <v>1181</v>
      </c>
      <c r="C300" t="s">
        <v>1182</v>
      </c>
      <c r="D300" t="s">
        <v>15</v>
      </c>
      <c r="E300" t="s">
        <v>16</v>
      </c>
      <c r="F300">
        <v>90</v>
      </c>
      <c r="G300" t="s">
        <v>1183</v>
      </c>
      <c r="H300" t="s">
        <v>1184</v>
      </c>
      <c r="I300" t="s">
        <v>886</v>
      </c>
      <c r="J300" s="3" t="s">
        <v>10449</v>
      </c>
      <c r="K300">
        <v>36</v>
      </c>
      <c r="L300" t="s">
        <v>80</v>
      </c>
    </row>
    <row r="301" spans="1:12" x14ac:dyDescent="0.35">
      <c r="A301">
        <v>306</v>
      </c>
      <c r="B301" t="s">
        <v>935</v>
      </c>
      <c r="C301" t="s">
        <v>196</v>
      </c>
      <c r="D301" t="s">
        <v>28</v>
      </c>
      <c r="E301" t="s">
        <v>29</v>
      </c>
      <c r="F301">
        <v>30</v>
      </c>
      <c r="G301" t="s">
        <v>1185</v>
      </c>
      <c r="H301" t="s">
        <v>1186</v>
      </c>
      <c r="I301" t="s">
        <v>32</v>
      </c>
      <c r="J301" s="3" t="s">
        <v>10553</v>
      </c>
      <c r="K301">
        <v>65</v>
      </c>
      <c r="L301" t="s">
        <v>54</v>
      </c>
    </row>
    <row r="302" spans="1:12" x14ac:dyDescent="0.35">
      <c r="A302">
        <v>307</v>
      </c>
      <c r="B302" t="s">
        <v>1187</v>
      </c>
      <c r="C302" t="s">
        <v>1188</v>
      </c>
      <c r="D302" t="s">
        <v>28</v>
      </c>
      <c r="E302" t="s">
        <v>29</v>
      </c>
      <c r="F302">
        <v>30</v>
      </c>
      <c r="G302" t="s">
        <v>1189</v>
      </c>
      <c r="H302" t="s">
        <v>1190</v>
      </c>
      <c r="I302" t="s">
        <v>173</v>
      </c>
      <c r="J302" s="3" t="s">
        <v>10532</v>
      </c>
      <c r="K302">
        <v>3</v>
      </c>
      <c r="L302" t="s">
        <v>80</v>
      </c>
    </row>
    <row r="303" spans="1:12" x14ac:dyDescent="0.35">
      <c r="A303">
        <v>308</v>
      </c>
      <c r="B303" t="s">
        <v>1191</v>
      </c>
      <c r="C303" t="s">
        <v>1192</v>
      </c>
      <c r="D303" t="s">
        <v>28</v>
      </c>
      <c r="E303" t="s">
        <v>29</v>
      </c>
      <c r="F303">
        <v>90</v>
      </c>
      <c r="G303" t="s">
        <v>11151</v>
      </c>
      <c r="H303" t="s">
        <v>1194</v>
      </c>
      <c r="I303" t="s">
        <v>38</v>
      </c>
      <c r="J303" s="3" t="s">
        <v>10554</v>
      </c>
      <c r="K303">
        <v>22</v>
      </c>
      <c r="L303" t="s">
        <v>101</v>
      </c>
    </row>
    <row r="304" spans="1:12" x14ac:dyDescent="0.35">
      <c r="A304">
        <v>309</v>
      </c>
      <c r="B304" t="s">
        <v>1195</v>
      </c>
      <c r="C304" t="s">
        <v>1196</v>
      </c>
      <c r="D304" t="s">
        <v>15</v>
      </c>
      <c r="E304" t="s">
        <v>16</v>
      </c>
      <c r="F304">
        <v>90</v>
      </c>
      <c r="G304" t="s">
        <v>1197</v>
      </c>
      <c r="H304" t="s">
        <v>1198</v>
      </c>
      <c r="I304" t="s">
        <v>1199</v>
      </c>
      <c r="J304" s="3">
        <v>44534</v>
      </c>
      <c r="K304">
        <v>4</v>
      </c>
      <c r="L304" t="s">
        <v>64</v>
      </c>
    </row>
    <row r="305" spans="1:12" x14ac:dyDescent="0.35">
      <c r="A305">
        <v>310</v>
      </c>
      <c r="B305" t="s">
        <v>1200</v>
      </c>
      <c r="C305" t="s">
        <v>441</v>
      </c>
      <c r="D305" t="s">
        <v>28</v>
      </c>
      <c r="E305" t="s">
        <v>29</v>
      </c>
      <c r="F305">
        <v>60</v>
      </c>
      <c r="G305" t="s">
        <v>11152</v>
      </c>
      <c r="H305" t="s">
        <v>1202</v>
      </c>
      <c r="I305" t="s">
        <v>32</v>
      </c>
      <c r="J305" s="3">
        <v>44298</v>
      </c>
      <c r="K305">
        <v>60</v>
      </c>
      <c r="L305" t="s">
        <v>54</v>
      </c>
    </row>
    <row r="306" spans="1:12" x14ac:dyDescent="0.35">
      <c r="A306">
        <v>311</v>
      </c>
      <c r="B306" t="s">
        <v>1203</v>
      </c>
      <c r="C306" t="s">
        <v>1204</v>
      </c>
      <c r="D306" t="s">
        <v>51</v>
      </c>
      <c r="E306" t="s">
        <v>16</v>
      </c>
      <c r="F306">
        <v>60</v>
      </c>
      <c r="G306" t="s">
        <v>11153</v>
      </c>
      <c r="H306" t="s">
        <v>1206</v>
      </c>
      <c r="I306" t="s">
        <v>294</v>
      </c>
      <c r="J306" s="3">
        <v>44536</v>
      </c>
      <c r="K306">
        <v>4</v>
      </c>
      <c r="L306" t="s">
        <v>159</v>
      </c>
    </row>
    <row r="307" spans="1:12" x14ac:dyDescent="0.35">
      <c r="A307">
        <v>312</v>
      </c>
      <c r="B307" t="s">
        <v>1207</v>
      </c>
      <c r="C307" t="s">
        <v>1208</v>
      </c>
      <c r="D307" t="s">
        <v>28</v>
      </c>
      <c r="E307" t="s">
        <v>29</v>
      </c>
      <c r="F307">
        <v>90</v>
      </c>
      <c r="G307" t="s">
        <v>1209</v>
      </c>
      <c r="H307" t="s">
        <v>1210</v>
      </c>
      <c r="I307" t="s">
        <v>294</v>
      </c>
      <c r="J307" s="3" t="s">
        <v>10555</v>
      </c>
      <c r="K307">
        <v>104</v>
      </c>
      <c r="L307" t="s">
        <v>45</v>
      </c>
    </row>
    <row r="308" spans="1:12" x14ac:dyDescent="0.35">
      <c r="A308">
        <v>313</v>
      </c>
      <c r="B308" t="s">
        <v>1211</v>
      </c>
      <c r="C308" t="s">
        <v>1212</v>
      </c>
      <c r="D308" t="s">
        <v>28</v>
      </c>
      <c r="E308" t="s">
        <v>29</v>
      </c>
      <c r="F308">
        <v>30</v>
      </c>
      <c r="G308" t="s">
        <v>1213</v>
      </c>
      <c r="H308" t="s">
        <v>1214</v>
      </c>
      <c r="I308" t="s">
        <v>32</v>
      </c>
      <c r="J308" s="3">
        <v>43866</v>
      </c>
      <c r="K308">
        <v>82</v>
      </c>
      <c r="L308" t="s">
        <v>101</v>
      </c>
    </row>
    <row r="309" spans="1:12" x14ac:dyDescent="0.35">
      <c r="A309">
        <v>314</v>
      </c>
      <c r="B309" t="s">
        <v>1215</v>
      </c>
      <c r="C309" t="s">
        <v>1216</v>
      </c>
      <c r="D309" t="s">
        <v>51</v>
      </c>
      <c r="E309" t="s">
        <v>16</v>
      </c>
      <c r="F309">
        <v>90</v>
      </c>
      <c r="G309" t="s">
        <v>1217</v>
      </c>
      <c r="H309" t="s">
        <v>1218</v>
      </c>
      <c r="I309" t="s">
        <v>294</v>
      </c>
      <c r="J309" s="3">
        <v>44663</v>
      </c>
      <c r="K309">
        <v>2</v>
      </c>
      <c r="L309" t="s">
        <v>101</v>
      </c>
    </row>
    <row r="310" spans="1:12" x14ac:dyDescent="0.35">
      <c r="A310">
        <v>315</v>
      </c>
      <c r="B310" t="s">
        <v>1129</v>
      </c>
      <c r="C310" t="s">
        <v>1219</v>
      </c>
      <c r="D310" t="s">
        <v>28</v>
      </c>
      <c r="E310" t="s">
        <v>29</v>
      </c>
      <c r="F310">
        <v>90</v>
      </c>
      <c r="G310" t="s">
        <v>1220</v>
      </c>
      <c r="H310" t="s">
        <v>1221</v>
      </c>
      <c r="I310" t="s">
        <v>124</v>
      </c>
      <c r="J310" s="3" t="s">
        <v>10556</v>
      </c>
      <c r="K310">
        <v>71</v>
      </c>
      <c r="L310" t="s">
        <v>45</v>
      </c>
    </row>
    <row r="311" spans="1:12" x14ac:dyDescent="0.35">
      <c r="A311">
        <v>316</v>
      </c>
      <c r="B311" t="s">
        <v>846</v>
      </c>
      <c r="C311" t="s">
        <v>1222</v>
      </c>
      <c r="D311" t="s">
        <v>28</v>
      </c>
      <c r="E311" t="s">
        <v>29</v>
      </c>
      <c r="F311">
        <v>90</v>
      </c>
      <c r="G311" t="s">
        <v>1223</v>
      </c>
      <c r="H311" t="s">
        <v>1224</v>
      </c>
      <c r="I311" t="s">
        <v>25</v>
      </c>
      <c r="J311" s="3" t="s">
        <v>10557</v>
      </c>
      <c r="K311">
        <v>75</v>
      </c>
      <c r="L311" t="s">
        <v>33</v>
      </c>
    </row>
    <row r="312" spans="1:12" x14ac:dyDescent="0.35">
      <c r="A312">
        <v>317</v>
      </c>
      <c r="B312" t="s">
        <v>1225</v>
      </c>
      <c r="C312" t="s">
        <v>1226</v>
      </c>
      <c r="D312" t="s">
        <v>28</v>
      </c>
      <c r="E312" t="s">
        <v>29</v>
      </c>
      <c r="F312">
        <v>90</v>
      </c>
      <c r="G312" t="s">
        <v>11503</v>
      </c>
      <c r="H312" t="s">
        <v>1228</v>
      </c>
      <c r="I312" t="s">
        <v>25</v>
      </c>
      <c r="J312" s="3" t="s">
        <v>10501</v>
      </c>
      <c r="K312">
        <v>45</v>
      </c>
      <c r="L312" t="s">
        <v>54</v>
      </c>
    </row>
    <row r="313" spans="1:12" x14ac:dyDescent="0.35">
      <c r="A313">
        <v>318</v>
      </c>
      <c r="B313" t="s">
        <v>1229</v>
      </c>
      <c r="C313" t="s">
        <v>1230</v>
      </c>
      <c r="D313" t="s">
        <v>28</v>
      </c>
      <c r="E313" t="s">
        <v>29</v>
      </c>
      <c r="F313">
        <v>30</v>
      </c>
      <c r="G313" t="s">
        <v>1231</v>
      </c>
      <c r="H313" t="s">
        <v>1232</v>
      </c>
      <c r="I313" t="s">
        <v>1233</v>
      </c>
      <c r="J313" s="3">
        <v>44901</v>
      </c>
      <c r="K313">
        <v>86</v>
      </c>
      <c r="L313" t="s">
        <v>39</v>
      </c>
    </row>
    <row r="314" spans="1:12" x14ac:dyDescent="0.35">
      <c r="A314">
        <v>319</v>
      </c>
      <c r="B314" t="s">
        <v>1234</v>
      </c>
      <c r="C314" t="s">
        <v>500</v>
      </c>
      <c r="D314" t="s">
        <v>28</v>
      </c>
      <c r="E314" t="s">
        <v>29</v>
      </c>
      <c r="F314">
        <v>60</v>
      </c>
      <c r="G314" t="s">
        <v>1235</v>
      </c>
      <c r="H314" t="s">
        <v>99</v>
      </c>
      <c r="I314" t="s">
        <v>100</v>
      </c>
      <c r="J314" s="3">
        <v>44661</v>
      </c>
      <c r="K314">
        <v>19</v>
      </c>
      <c r="L314" t="s">
        <v>64</v>
      </c>
    </row>
    <row r="315" spans="1:12" x14ac:dyDescent="0.35">
      <c r="A315">
        <v>320</v>
      </c>
      <c r="B315" t="s">
        <v>1236</v>
      </c>
      <c r="C315" t="s">
        <v>1237</v>
      </c>
      <c r="D315" t="s">
        <v>51</v>
      </c>
      <c r="E315" t="s">
        <v>16</v>
      </c>
      <c r="F315">
        <v>90</v>
      </c>
      <c r="G315" t="s">
        <v>1238</v>
      </c>
      <c r="H315" t="s">
        <v>746</v>
      </c>
      <c r="I315" t="s">
        <v>32</v>
      </c>
      <c r="J315" s="3">
        <v>44506</v>
      </c>
      <c r="K315">
        <v>85</v>
      </c>
      <c r="L315" t="s">
        <v>45</v>
      </c>
    </row>
    <row r="316" spans="1:12" x14ac:dyDescent="0.35">
      <c r="A316">
        <v>321</v>
      </c>
      <c r="B316" t="s">
        <v>1239</v>
      </c>
      <c r="C316" t="s">
        <v>1240</v>
      </c>
      <c r="D316" t="s">
        <v>28</v>
      </c>
      <c r="E316" t="s">
        <v>29</v>
      </c>
      <c r="F316">
        <v>90</v>
      </c>
      <c r="G316" t="s">
        <v>1241</v>
      </c>
      <c r="H316" t="s">
        <v>1242</v>
      </c>
      <c r="I316" t="s">
        <v>38</v>
      </c>
      <c r="J316" s="3">
        <v>44684</v>
      </c>
      <c r="K316">
        <v>104</v>
      </c>
      <c r="L316" t="s">
        <v>64</v>
      </c>
    </row>
    <row r="317" spans="1:12" x14ac:dyDescent="0.35">
      <c r="A317">
        <v>322</v>
      </c>
      <c r="B317" t="s">
        <v>1243</v>
      </c>
      <c r="C317" t="s">
        <v>1244</v>
      </c>
      <c r="D317" t="s">
        <v>28</v>
      </c>
      <c r="E317" t="s">
        <v>29</v>
      </c>
      <c r="F317">
        <v>30</v>
      </c>
      <c r="G317" t="s">
        <v>11504</v>
      </c>
      <c r="H317" t="s">
        <v>145</v>
      </c>
      <c r="I317" t="s">
        <v>146</v>
      </c>
      <c r="J317" s="3" t="s">
        <v>10558</v>
      </c>
      <c r="K317">
        <v>18</v>
      </c>
      <c r="L317" t="s">
        <v>70</v>
      </c>
    </row>
    <row r="318" spans="1:12" x14ac:dyDescent="0.35">
      <c r="A318">
        <v>323</v>
      </c>
      <c r="B318" t="s">
        <v>1246</v>
      </c>
      <c r="C318" t="s">
        <v>1247</v>
      </c>
      <c r="D318" t="s">
        <v>28</v>
      </c>
      <c r="E318" t="s">
        <v>29</v>
      </c>
      <c r="F318">
        <v>60</v>
      </c>
      <c r="G318" t="s">
        <v>1248</v>
      </c>
      <c r="H318" t="s">
        <v>1249</v>
      </c>
      <c r="I318" t="s">
        <v>146</v>
      </c>
      <c r="J318" s="3" t="s">
        <v>10559</v>
      </c>
      <c r="K318">
        <v>67</v>
      </c>
      <c r="L318" t="s">
        <v>159</v>
      </c>
    </row>
    <row r="319" spans="1:12" x14ac:dyDescent="0.35">
      <c r="A319">
        <v>324</v>
      </c>
      <c r="B319" t="s">
        <v>1250</v>
      </c>
      <c r="C319" t="s">
        <v>1251</v>
      </c>
      <c r="D319" t="s">
        <v>51</v>
      </c>
      <c r="E319" t="s">
        <v>16</v>
      </c>
      <c r="F319">
        <v>30</v>
      </c>
      <c r="G319" t="s">
        <v>1252</v>
      </c>
      <c r="H319" t="s">
        <v>1253</v>
      </c>
      <c r="I319" t="s">
        <v>32</v>
      </c>
      <c r="J319" s="3">
        <v>44896</v>
      </c>
      <c r="K319">
        <v>68</v>
      </c>
      <c r="L319" t="s">
        <v>20</v>
      </c>
    </row>
    <row r="320" spans="1:12" x14ac:dyDescent="0.35">
      <c r="A320">
        <v>325</v>
      </c>
      <c r="B320" t="s">
        <v>1250</v>
      </c>
      <c r="C320" t="s">
        <v>1251</v>
      </c>
      <c r="D320" t="s">
        <v>51</v>
      </c>
      <c r="E320" t="s">
        <v>16</v>
      </c>
      <c r="F320">
        <v>30</v>
      </c>
      <c r="G320" t="s">
        <v>1252</v>
      </c>
      <c r="H320" t="s">
        <v>1253</v>
      </c>
      <c r="I320" t="s">
        <v>32</v>
      </c>
      <c r="J320" s="3">
        <v>44896</v>
      </c>
      <c r="K320">
        <v>68</v>
      </c>
      <c r="L320" t="s">
        <v>20</v>
      </c>
    </row>
    <row r="321" spans="1:12" x14ac:dyDescent="0.35">
      <c r="A321">
        <v>326</v>
      </c>
      <c r="B321" t="s">
        <v>1254</v>
      </c>
      <c r="C321" t="s">
        <v>948</v>
      </c>
      <c r="D321" t="s">
        <v>15</v>
      </c>
      <c r="E321" t="s">
        <v>16</v>
      </c>
      <c r="F321">
        <v>60</v>
      </c>
      <c r="G321" t="s">
        <v>1255</v>
      </c>
      <c r="H321" t="s">
        <v>1256</v>
      </c>
      <c r="I321" t="s">
        <v>32</v>
      </c>
      <c r="J321" s="3" t="s">
        <v>10541</v>
      </c>
      <c r="K321">
        <v>54</v>
      </c>
      <c r="L321" t="s">
        <v>70</v>
      </c>
    </row>
    <row r="322" spans="1:12" x14ac:dyDescent="0.35">
      <c r="A322">
        <v>327</v>
      </c>
      <c r="B322" t="s">
        <v>752</v>
      </c>
      <c r="C322" t="s">
        <v>394</v>
      </c>
      <c r="D322" t="s">
        <v>28</v>
      </c>
      <c r="E322" t="s">
        <v>29</v>
      </c>
      <c r="F322">
        <v>60</v>
      </c>
      <c r="G322" t="s">
        <v>1257</v>
      </c>
      <c r="H322" t="s">
        <v>1258</v>
      </c>
      <c r="I322" t="s">
        <v>32</v>
      </c>
      <c r="J322" s="3" t="s">
        <v>10560</v>
      </c>
      <c r="K322">
        <v>42</v>
      </c>
      <c r="L322" t="s">
        <v>20</v>
      </c>
    </row>
    <row r="323" spans="1:12" x14ac:dyDescent="0.35">
      <c r="A323">
        <v>328</v>
      </c>
      <c r="B323" t="s">
        <v>351</v>
      </c>
      <c r="C323" t="s">
        <v>1259</v>
      </c>
      <c r="D323" t="s">
        <v>51</v>
      </c>
      <c r="E323" t="s">
        <v>16</v>
      </c>
      <c r="F323">
        <v>30</v>
      </c>
      <c r="G323" t="s">
        <v>1260</v>
      </c>
      <c r="H323" t="s">
        <v>1261</v>
      </c>
      <c r="I323" t="s">
        <v>32</v>
      </c>
      <c r="J323" s="3" t="s">
        <v>10561</v>
      </c>
      <c r="K323">
        <v>86</v>
      </c>
      <c r="L323" t="s">
        <v>101</v>
      </c>
    </row>
    <row r="324" spans="1:12" x14ac:dyDescent="0.35">
      <c r="A324">
        <v>329</v>
      </c>
      <c r="B324" t="s">
        <v>1262</v>
      </c>
      <c r="C324" t="s">
        <v>1263</v>
      </c>
      <c r="D324" t="s">
        <v>28</v>
      </c>
      <c r="E324" t="s">
        <v>29</v>
      </c>
      <c r="F324">
        <v>60</v>
      </c>
      <c r="G324" t="s">
        <v>1264</v>
      </c>
      <c r="H324" t="s">
        <v>1265</v>
      </c>
      <c r="I324" t="s">
        <v>32</v>
      </c>
      <c r="J324" s="3" t="s">
        <v>10562</v>
      </c>
      <c r="K324">
        <v>49</v>
      </c>
      <c r="L324" t="s">
        <v>39</v>
      </c>
    </row>
    <row r="325" spans="1:12" x14ac:dyDescent="0.35">
      <c r="A325">
        <v>330</v>
      </c>
      <c r="B325" t="s">
        <v>1266</v>
      </c>
      <c r="C325" t="s">
        <v>1267</v>
      </c>
      <c r="D325" t="s">
        <v>51</v>
      </c>
      <c r="E325" t="s">
        <v>16</v>
      </c>
      <c r="F325">
        <v>90</v>
      </c>
      <c r="G325" t="s">
        <v>1268</v>
      </c>
      <c r="H325" t="s">
        <v>1269</v>
      </c>
      <c r="I325" t="s">
        <v>187</v>
      </c>
      <c r="J325" s="3">
        <v>44595</v>
      </c>
      <c r="K325">
        <v>15</v>
      </c>
      <c r="L325" t="s">
        <v>159</v>
      </c>
    </row>
    <row r="326" spans="1:12" x14ac:dyDescent="0.35">
      <c r="A326">
        <v>331</v>
      </c>
      <c r="B326" t="s">
        <v>559</v>
      </c>
      <c r="C326" t="s">
        <v>1270</v>
      </c>
      <c r="D326" t="s">
        <v>51</v>
      </c>
      <c r="E326" t="s">
        <v>16</v>
      </c>
      <c r="F326">
        <v>60</v>
      </c>
      <c r="G326" t="s">
        <v>1271</v>
      </c>
      <c r="H326" t="s">
        <v>1272</v>
      </c>
      <c r="I326" t="s">
        <v>59</v>
      </c>
      <c r="J326" s="3">
        <v>44324</v>
      </c>
      <c r="K326">
        <v>42</v>
      </c>
      <c r="L326" t="s">
        <v>64</v>
      </c>
    </row>
    <row r="327" spans="1:12" x14ac:dyDescent="0.35">
      <c r="A327">
        <v>332</v>
      </c>
      <c r="B327" t="s">
        <v>1273</v>
      </c>
      <c r="C327" t="s">
        <v>1274</v>
      </c>
      <c r="D327" t="s">
        <v>28</v>
      </c>
      <c r="E327" t="s">
        <v>29</v>
      </c>
      <c r="F327">
        <v>60</v>
      </c>
      <c r="G327" t="s">
        <v>1275</v>
      </c>
      <c r="H327" t="s">
        <v>1276</v>
      </c>
      <c r="I327" t="s">
        <v>32</v>
      </c>
      <c r="J327" s="3" t="s">
        <v>10563</v>
      </c>
      <c r="K327">
        <v>36</v>
      </c>
      <c r="L327" t="s">
        <v>80</v>
      </c>
    </row>
    <row r="328" spans="1:12" x14ac:dyDescent="0.35">
      <c r="A328">
        <v>333</v>
      </c>
      <c r="B328" t="s">
        <v>1277</v>
      </c>
      <c r="C328" t="s">
        <v>1278</v>
      </c>
      <c r="D328" t="s">
        <v>51</v>
      </c>
      <c r="E328" t="s">
        <v>16</v>
      </c>
      <c r="F328">
        <v>90</v>
      </c>
      <c r="G328" t="s">
        <v>1279</v>
      </c>
      <c r="H328" t="s">
        <v>1280</v>
      </c>
      <c r="I328" t="s">
        <v>95</v>
      </c>
      <c r="J328" s="3">
        <v>44749</v>
      </c>
      <c r="K328">
        <v>14</v>
      </c>
      <c r="L328" t="s">
        <v>64</v>
      </c>
    </row>
    <row r="329" spans="1:12" x14ac:dyDescent="0.35">
      <c r="A329">
        <v>334</v>
      </c>
      <c r="B329" t="s">
        <v>1281</v>
      </c>
      <c r="C329" t="s">
        <v>1282</v>
      </c>
      <c r="D329" t="s">
        <v>28</v>
      </c>
      <c r="E329" t="s">
        <v>29</v>
      </c>
      <c r="F329">
        <v>60</v>
      </c>
      <c r="G329" t="s">
        <v>1283</v>
      </c>
      <c r="H329" t="s">
        <v>1284</v>
      </c>
      <c r="I329" t="s">
        <v>32</v>
      </c>
      <c r="J329" s="3">
        <v>44136</v>
      </c>
      <c r="K329">
        <v>73</v>
      </c>
      <c r="L329" t="s">
        <v>64</v>
      </c>
    </row>
    <row r="330" spans="1:12" x14ac:dyDescent="0.35">
      <c r="A330">
        <v>336</v>
      </c>
      <c r="B330" t="s">
        <v>1288</v>
      </c>
      <c r="C330" t="s">
        <v>365</v>
      </c>
      <c r="D330" t="s">
        <v>15</v>
      </c>
      <c r="E330" t="s">
        <v>16</v>
      </c>
      <c r="F330">
        <v>30</v>
      </c>
      <c r="G330" t="s">
        <v>1289</v>
      </c>
      <c r="H330" t="s">
        <v>637</v>
      </c>
      <c r="I330" t="s">
        <v>32</v>
      </c>
      <c r="J330" s="3">
        <v>43891</v>
      </c>
      <c r="K330">
        <v>60</v>
      </c>
      <c r="L330" t="s">
        <v>70</v>
      </c>
    </row>
    <row r="331" spans="1:12" x14ac:dyDescent="0.35">
      <c r="A331">
        <v>337</v>
      </c>
      <c r="B331" t="s">
        <v>1290</v>
      </c>
      <c r="C331" t="s">
        <v>111</v>
      </c>
      <c r="D331" t="s">
        <v>15</v>
      </c>
      <c r="E331" t="s">
        <v>16</v>
      </c>
      <c r="F331">
        <v>60</v>
      </c>
      <c r="G331" t="s">
        <v>1291</v>
      </c>
      <c r="H331" t="s">
        <v>1292</v>
      </c>
      <c r="I331" t="s">
        <v>32</v>
      </c>
      <c r="J331" s="3" t="s">
        <v>10564</v>
      </c>
      <c r="K331">
        <v>58</v>
      </c>
      <c r="L331" t="s">
        <v>33</v>
      </c>
    </row>
    <row r="332" spans="1:12" x14ac:dyDescent="0.35">
      <c r="A332">
        <v>338</v>
      </c>
      <c r="B332" t="s">
        <v>1293</v>
      </c>
      <c r="C332" t="s">
        <v>26</v>
      </c>
      <c r="D332" t="s">
        <v>51</v>
      </c>
      <c r="E332" t="s">
        <v>16</v>
      </c>
      <c r="F332">
        <v>30</v>
      </c>
      <c r="G332" t="s">
        <v>1294</v>
      </c>
      <c r="H332" t="s">
        <v>1295</v>
      </c>
      <c r="I332" t="s">
        <v>32</v>
      </c>
      <c r="J332" s="3" t="s">
        <v>10565</v>
      </c>
      <c r="K332">
        <v>70</v>
      </c>
      <c r="L332" t="s">
        <v>39</v>
      </c>
    </row>
    <row r="333" spans="1:12" x14ac:dyDescent="0.35">
      <c r="A333">
        <v>339</v>
      </c>
      <c r="B333" t="s">
        <v>1296</v>
      </c>
      <c r="C333" t="s">
        <v>1297</v>
      </c>
      <c r="D333" t="s">
        <v>28</v>
      </c>
      <c r="E333" t="s">
        <v>29</v>
      </c>
      <c r="F333">
        <v>30</v>
      </c>
      <c r="G333" t="s">
        <v>1298</v>
      </c>
      <c r="H333" t="s">
        <v>1299</v>
      </c>
      <c r="I333" t="s">
        <v>1199</v>
      </c>
      <c r="J333" s="3">
        <v>43963</v>
      </c>
      <c r="K333">
        <v>55</v>
      </c>
      <c r="L333" t="s">
        <v>54</v>
      </c>
    </row>
    <row r="334" spans="1:12" x14ac:dyDescent="0.35">
      <c r="A334">
        <v>340</v>
      </c>
      <c r="B334" t="s">
        <v>1300</v>
      </c>
      <c r="C334" t="s">
        <v>1301</v>
      </c>
      <c r="D334" t="s">
        <v>28</v>
      </c>
      <c r="E334" t="s">
        <v>29</v>
      </c>
      <c r="F334">
        <v>90</v>
      </c>
      <c r="G334" t="s">
        <v>1302</v>
      </c>
      <c r="H334" t="s">
        <v>1261</v>
      </c>
      <c r="I334" t="s">
        <v>32</v>
      </c>
      <c r="J334" s="3">
        <v>44354</v>
      </c>
      <c r="K334">
        <v>32</v>
      </c>
      <c r="L334" t="s">
        <v>54</v>
      </c>
    </row>
    <row r="335" spans="1:12" x14ac:dyDescent="0.35">
      <c r="A335">
        <v>341</v>
      </c>
      <c r="B335" t="s">
        <v>1303</v>
      </c>
      <c r="C335" t="s">
        <v>1304</v>
      </c>
      <c r="D335" t="s">
        <v>41</v>
      </c>
      <c r="E335" t="s">
        <v>16</v>
      </c>
      <c r="F335">
        <v>30</v>
      </c>
      <c r="G335" t="s">
        <v>1305</v>
      </c>
      <c r="H335" t="s">
        <v>1306</v>
      </c>
      <c r="I335" t="s">
        <v>32</v>
      </c>
      <c r="J335" s="3" t="s">
        <v>10566</v>
      </c>
      <c r="K335">
        <v>77</v>
      </c>
      <c r="L335" t="s">
        <v>64</v>
      </c>
    </row>
    <row r="336" spans="1:12" x14ac:dyDescent="0.35">
      <c r="A336">
        <v>342</v>
      </c>
      <c r="B336" t="s">
        <v>1307</v>
      </c>
      <c r="C336" t="s">
        <v>1308</v>
      </c>
      <c r="D336" t="s">
        <v>28</v>
      </c>
      <c r="E336" t="s">
        <v>29</v>
      </c>
      <c r="F336">
        <v>30</v>
      </c>
      <c r="G336" t="s">
        <v>1309</v>
      </c>
      <c r="H336" t="s">
        <v>1310</v>
      </c>
      <c r="I336" t="s">
        <v>1311</v>
      </c>
      <c r="J336" s="3" t="s">
        <v>10567</v>
      </c>
      <c r="K336">
        <v>57</v>
      </c>
      <c r="L336" t="s">
        <v>101</v>
      </c>
    </row>
    <row r="337" spans="1:12" x14ac:dyDescent="0.35">
      <c r="A337">
        <v>343</v>
      </c>
      <c r="B337" t="s">
        <v>1312</v>
      </c>
      <c r="C337" t="s">
        <v>1313</v>
      </c>
      <c r="D337" t="s">
        <v>28</v>
      </c>
      <c r="E337" t="s">
        <v>29</v>
      </c>
      <c r="F337">
        <v>90</v>
      </c>
      <c r="G337" t="s">
        <v>1314</v>
      </c>
      <c r="H337" t="s">
        <v>1315</v>
      </c>
      <c r="I337" t="s">
        <v>32</v>
      </c>
      <c r="J337" s="3" t="s">
        <v>10568</v>
      </c>
      <c r="K337">
        <v>5</v>
      </c>
      <c r="L337" t="s">
        <v>64</v>
      </c>
    </row>
    <row r="338" spans="1:12" x14ac:dyDescent="0.35">
      <c r="A338">
        <v>344</v>
      </c>
      <c r="B338" t="s">
        <v>1316</v>
      </c>
      <c r="C338" t="s">
        <v>1317</v>
      </c>
      <c r="D338" t="s">
        <v>28</v>
      </c>
      <c r="E338" t="s">
        <v>29</v>
      </c>
      <c r="F338">
        <v>60</v>
      </c>
      <c r="G338" t="s">
        <v>1314</v>
      </c>
      <c r="H338" t="s">
        <v>1318</v>
      </c>
      <c r="I338" t="s">
        <v>32</v>
      </c>
      <c r="J338" s="3" t="s">
        <v>10569</v>
      </c>
      <c r="K338">
        <v>10</v>
      </c>
      <c r="L338" t="s">
        <v>64</v>
      </c>
    </row>
    <row r="339" spans="1:12" x14ac:dyDescent="0.35">
      <c r="A339">
        <v>345</v>
      </c>
      <c r="B339" t="s">
        <v>1319</v>
      </c>
      <c r="C339" t="s">
        <v>1320</v>
      </c>
      <c r="D339" t="s">
        <v>15</v>
      </c>
      <c r="E339" t="s">
        <v>16</v>
      </c>
      <c r="F339">
        <v>90</v>
      </c>
      <c r="G339" t="s">
        <v>1321</v>
      </c>
      <c r="H339" t="s">
        <v>978</v>
      </c>
      <c r="I339" t="s">
        <v>294</v>
      </c>
      <c r="J339" s="3">
        <v>44258</v>
      </c>
      <c r="K339">
        <v>58</v>
      </c>
      <c r="L339" t="s">
        <v>101</v>
      </c>
    </row>
    <row r="340" spans="1:12" x14ac:dyDescent="0.35">
      <c r="A340">
        <v>346</v>
      </c>
      <c r="B340" t="s">
        <v>1322</v>
      </c>
      <c r="C340" t="s">
        <v>1323</v>
      </c>
      <c r="D340" t="s">
        <v>15</v>
      </c>
      <c r="E340" t="s">
        <v>16</v>
      </c>
      <c r="F340">
        <v>60</v>
      </c>
      <c r="G340" t="s">
        <v>11154</v>
      </c>
      <c r="H340" t="s">
        <v>1325</v>
      </c>
      <c r="I340" t="s">
        <v>187</v>
      </c>
      <c r="J340" s="3" t="s">
        <v>10570</v>
      </c>
      <c r="K340">
        <v>105</v>
      </c>
      <c r="L340" t="s">
        <v>54</v>
      </c>
    </row>
    <row r="341" spans="1:12" x14ac:dyDescent="0.35">
      <c r="A341">
        <v>347</v>
      </c>
      <c r="B341" t="s">
        <v>1326</v>
      </c>
      <c r="C341" t="s">
        <v>1327</v>
      </c>
      <c r="D341" t="s">
        <v>28</v>
      </c>
      <c r="E341" t="s">
        <v>29</v>
      </c>
      <c r="F341">
        <v>30</v>
      </c>
      <c r="G341" t="s">
        <v>1328</v>
      </c>
      <c r="H341" t="s">
        <v>1329</v>
      </c>
      <c r="I341" t="s">
        <v>95</v>
      </c>
      <c r="J341" s="3">
        <v>44046</v>
      </c>
      <c r="K341">
        <v>84</v>
      </c>
      <c r="L341" t="s">
        <v>45</v>
      </c>
    </row>
    <row r="342" spans="1:12" x14ac:dyDescent="0.35">
      <c r="A342">
        <v>348</v>
      </c>
      <c r="B342" t="s">
        <v>616</v>
      </c>
      <c r="C342" t="s">
        <v>1330</v>
      </c>
      <c r="D342" t="s">
        <v>28</v>
      </c>
      <c r="E342" t="s">
        <v>29</v>
      </c>
      <c r="F342">
        <v>60</v>
      </c>
      <c r="G342" t="s">
        <v>1331</v>
      </c>
      <c r="H342" t="s">
        <v>1332</v>
      </c>
      <c r="I342" t="s">
        <v>32</v>
      </c>
      <c r="J342" s="3" t="s">
        <v>10571</v>
      </c>
      <c r="K342">
        <v>35</v>
      </c>
      <c r="L342" t="s">
        <v>101</v>
      </c>
    </row>
    <row r="343" spans="1:12" x14ac:dyDescent="0.35">
      <c r="A343">
        <v>349</v>
      </c>
      <c r="B343" t="s">
        <v>1333</v>
      </c>
      <c r="C343" t="s">
        <v>1334</v>
      </c>
      <c r="D343" t="s">
        <v>28</v>
      </c>
      <c r="E343" t="s">
        <v>29</v>
      </c>
      <c r="F343">
        <v>90</v>
      </c>
      <c r="G343" t="s">
        <v>1335</v>
      </c>
      <c r="H343" t="s">
        <v>1336</v>
      </c>
      <c r="I343" t="s">
        <v>129</v>
      </c>
      <c r="J343" s="3" t="s">
        <v>10460</v>
      </c>
      <c r="K343">
        <v>42</v>
      </c>
      <c r="L343" t="s">
        <v>101</v>
      </c>
    </row>
    <row r="344" spans="1:12" x14ac:dyDescent="0.35">
      <c r="A344">
        <v>350</v>
      </c>
      <c r="B344" t="s">
        <v>1337</v>
      </c>
      <c r="C344" t="s">
        <v>1338</v>
      </c>
      <c r="D344" t="s">
        <v>28</v>
      </c>
      <c r="E344" t="s">
        <v>29</v>
      </c>
      <c r="F344">
        <v>60</v>
      </c>
      <c r="G344" t="s">
        <v>1339</v>
      </c>
      <c r="H344" t="s">
        <v>199</v>
      </c>
      <c r="I344" t="s">
        <v>32</v>
      </c>
      <c r="J344" s="3">
        <v>44693</v>
      </c>
      <c r="K344">
        <v>55</v>
      </c>
      <c r="L344" t="s">
        <v>33</v>
      </c>
    </row>
    <row r="345" spans="1:12" x14ac:dyDescent="0.35">
      <c r="A345">
        <v>351</v>
      </c>
      <c r="B345" t="s">
        <v>1340</v>
      </c>
      <c r="C345" t="s">
        <v>1341</v>
      </c>
      <c r="D345" t="s">
        <v>41</v>
      </c>
      <c r="E345" t="s">
        <v>16</v>
      </c>
      <c r="F345">
        <v>30</v>
      </c>
      <c r="G345" t="s">
        <v>1342</v>
      </c>
      <c r="H345" t="s">
        <v>1343</v>
      </c>
      <c r="I345" t="s">
        <v>294</v>
      </c>
      <c r="J345" s="3">
        <v>44539</v>
      </c>
      <c r="K345">
        <v>82</v>
      </c>
      <c r="L345" t="s">
        <v>45</v>
      </c>
    </row>
    <row r="346" spans="1:12" x14ac:dyDescent="0.35">
      <c r="A346">
        <v>352</v>
      </c>
      <c r="B346" t="s">
        <v>1344</v>
      </c>
      <c r="C346" t="s">
        <v>1345</v>
      </c>
      <c r="D346" t="s">
        <v>15</v>
      </c>
      <c r="E346" t="s">
        <v>16</v>
      </c>
      <c r="F346">
        <v>60</v>
      </c>
      <c r="G346" t="s">
        <v>1346</v>
      </c>
      <c r="H346" t="s">
        <v>1347</v>
      </c>
      <c r="I346" t="s">
        <v>32</v>
      </c>
      <c r="J346" s="3">
        <v>44601</v>
      </c>
      <c r="K346">
        <v>37</v>
      </c>
      <c r="L346" t="s">
        <v>70</v>
      </c>
    </row>
    <row r="347" spans="1:12" x14ac:dyDescent="0.35">
      <c r="A347">
        <v>353</v>
      </c>
      <c r="B347" t="s">
        <v>800</v>
      </c>
      <c r="C347" t="s">
        <v>1348</v>
      </c>
      <c r="D347" t="s">
        <v>28</v>
      </c>
      <c r="E347" t="s">
        <v>29</v>
      </c>
      <c r="F347">
        <v>30</v>
      </c>
      <c r="G347" t="s">
        <v>1349</v>
      </c>
      <c r="H347" t="s">
        <v>1350</v>
      </c>
      <c r="I347" t="s">
        <v>32</v>
      </c>
      <c r="J347" s="3" t="s">
        <v>10572</v>
      </c>
      <c r="K347">
        <v>81</v>
      </c>
      <c r="L347" t="s">
        <v>39</v>
      </c>
    </row>
    <row r="348" spans="1:12" x14ac:dyDescent="0.35">
      <c r="A348">
        <v>354</v>
      </c>
      <c r="B348" t="s">
        <v>1351</v>
      </c>
      <c r="C348" t="s">
        <v>1352</v>
      </c>
      <c r="D348" t="s">
        <v>28</v>
      </c>
      <c r="E348" t="s">
        <v>29</v>
      </c>
      <c r="F348">
        <v>60</v>
      </c>
      <c r="G348" t="s">
        <v>1353</v>
      </c>
      <c r="H348" t="s">
        <v>1354</v>
      </c>
      <c r="I348" t="s">
        <v>294</v>
      </c>
      <c r="J348" s="3">
        <v>44206</v>
      </c>
      <c r="K348">
        <v>52</v>
      </c>
      <c r="L348" t="s">
        <v>54</v>
      </c>
    </row>
    <row r="349" spans="1:12" x14ac:dyDescent="0.35">
      <c r="A349">
        <v>355</v>
      </c>
      <c r="B349" t="s">
        <v>1355</v>
      </c>
      <c r="C349" t="s">
        <v>1356</v>
      </c>
      <c r="D349" t="s">
        <v>15</v>
      </c>
      <c r="E349" t="s">
        <v>16</v>
      </c>
      <c r="F349">
        <v>60</v>
      </c>
      <c r="G349" t="s">
        <v>11155</v>
      </c>
      <c r="H349" t="s">
        <v>1358</v>
      </c>
      <c r="I349" t="s">
        <v>1359</v>
      </c>
      <c r="J349" s="3">
        <v>43897</v>
      </c>
      <c r="K349">
        <v>83</v>
      </c>
      <c r="L349" t="s">
        <v>70</v>
      </c>
    </row>
    <row r="350" spans="1:12" x14ac:dyDescent="0.35">
      <c r="A350">
        <v>356</v>
      </c>
      <c r="B350" t="s">
        <v>1360</v>
      </c>
      <c r="C350" t="s">
        <v>1361</v>
      </c>
      <c r="D350" t="s">
        <v>51</v>
      </c>
      <c r="E350" t="s">
        <v>16</v>
      </c>
      <c r="F350">
        <v>30</v>
      </c>
      <c r="G350" t="s">
        <v>11155</v>
      </c>
      <c r="H350" t="s">
        <v>1362</v>
      </c>
      <c r="I350" t="s">
        <v>178</v>
      </c>
      <c r="J350" s="3" t="s">
        <v>10573</v>
      </c>
      <c r="K350">
        <v>29</v>
      </c>
      <c r="L350" t="s">
        <v>101</v>
      </c>
    </row>
    <row r="351" spans="1:12" x14ac:dyDescent="0.35">
      <c r="A351">
        <v>357</v>
      </c>
      <c r="B351" t="s">
        <v>1363</v>
      </c>
      <c r="C351" t="s">
        <v>1364</v>
      </c>
      <c r="D351" t="s">
        <v>28</v>
      </c>
      <c r="E351" t="s">
        <v>29</v>
      </c>
      <c r="F351">
        <v>90</v>
      </c>
      <c r="G351" t="s">
        <v>1365</v>
      </c>
      <c r="H351" t="s">
        <v>1366</v>
      </c>
      <c r="I351" t="s">
        <v>1367</v>
      </c>
      <c r="J351" s="3" t="s">
        <v>10574</v>
      </c>
      <c r="K351">
        <v>71</v>
      </c>
      <c r="L351" t="s">
        <v>45</v>
      </c>
    </row>
    <row r="352" spans="1:12" x14ac:dyDescent="0.35">
      <c r="A352">
        <v>358</v>
      </c>
      <c r="B352" t="s">
        <v>1368</v>
      </c>
      <c r="C352" t="s">
        <v>367</v>
      </c>
      <c r="D352" t="s">
        <v>15</v>
      </c>
      <c r="E352" t="s">
        <v>16</v>
      </c>
      <c r="F352">
        <v>90</v>
      </c>
      <c r="G352" t="s">
        <v>1369</v>
      </c>
      <c r="H352" t="s">
        <v>1370</v>
      </c>
      <c r="I352" t="s">
        <v>32</v>
      </c>
      <c r="J352" s="3" t="s">
        <v>10575</v>
      </c>
      <c r="K352">
        <v>13</v>
      </c>
      <c r="L352" t="s">
        <v>54</v>
      </c>
    </row>
    <row r="353" spans="1:12" x14ac:dyDescent="0.35">
      <c r="A353">
        <v>359</v>
      </c>
      <c r="B353" t="s">
        <v>1371</v>
      </c>
      <c r="C353" t="s">
        <v>1372</v>
      </c>
      <c r="D353" t="s">
        <v>28</v>
      </c>
      <c r="E353" t="s">
        <v>29</v>
      </c>
      <c r="F353">
        <v>90</v>
      </c>
      <c r="G353" t="s">
        <v>1373</v>
      </c>
      <c r="H353" t="s">
        <v>1374</v>
      </c>
      <c r="I353" t="s">
        <v>294</v>
      </c>
      <c r="J353" s="3" t="s">
        <v>10576</v>
      </c>
      <c r="K353">
        <v>92</v>
      </c>
      <c r="L353" t="s">
        <v>20</v>
      </c>
    </row>
    <row r="354" spans="1:12" x14ac:dyDescent="0.35">
      <c r="A354">
        <v>360</v>
      </c>
      <c r="B354" t="s">
        <v>1375</v>
      </c>
      <c r="C354" t="s">
        <v>1376</v>
      </c>
      <c r="D354" t="s">
        <v>28</v>
      </c>
      <c r="E354" t="s">
        <v>29</v>
      </c>
      <c r="F354">
        <v>30</v>
      </c>
      <c r="G354" t="s">
        <v>1377</v>
      </c>
      <c r="H354" t="s">
        <v>1378</v>
      </c>
      <c r="I354" t="s">
        <v>32</v>
      </c>
      <c r="J354" s="3" t="s">
        <v>10577</v>
      </c>
      <c r="K354">
        <v>55</v>
      </c>
      <c r="L354" t="s">
        <v>101</v>
      </c>
    </row>
    <row r="355" spans="1:12" x14ac:dyDescent="0.35">
      <c r="A355">
        <v>361</v>
      </c>
      <c r="B355" t="s">
        <v>1379</v>
      </c>
      <c r="C355" t="s">
        <v>1380</v>
      </c>
      <c r="D355" t="s">
        <v>28</v>
      </c>
      <c r="E355" t="s">
        <v>29</v>
      </c>
      <c r="F355">
        <v>90</v>
      </c>
      <c r="G355" t="s">
        <v>1381</v>
      </c>
      <c r="H355" t="s">
        <v>1382</v>
      </c>
      <c r="I355" t="s">
        <v>32</v>
      </c>
      <c r="J355" s="3">
        <v>44140</v>
      </c>
      <c r="K355">
        <v>39</v>
      </c>
      <c r="L355" t="s">
        <v>70</v>
      </c>
    </row>
    <row r="356" spans="1:12" x14ac:dyDescent="0.35">
      <c r="A356">
        <v>362</v>
      </c>
      <c r="B356" t="s">
        <v>1383</v>
      </c>
      <c r="C356" t="s">
        <v>1384</v>
      </c>
      <c r="D356" t="s">
        <v>28</v>
      </c>
      <c r="E356" t="s">
        <v>29</v>
      </c>
      <c r="F356">
        <v>60</v>
      </c>
      <c r="G356" t="s">
        <v>1385</v>
      </c>
      <c r="H356" t="s">
        <v>957</v>
      </c>
      <c r="I356" t="s">
        <v>95</v>
      </c>
      <c r="J356" s="3" t="s">
        <v>10553</v>
      </c>
      <c r="K356">
        <v>7</v>
      </c>
      <c r="L356" t="s">
        <v>101</v>
      </c>
    </row>
    <row r="357" spans="1:12" x14ac:dyDescent="0.35">
      <c r="A357">
        <v>363</v>
      </c>
      <c r="B357" t="s">
        <v>879</v>
      </c>
      <c r="C357" t="s">
        <v>1386</v>
      </c>
      <c r="D357" t="s">
        <v>621</v>
      </c>
      <c r="E357" t="s">
        <v>29</v>
      </c>
      <c r="F357">
        <v>60</v>
      </c>
      <c r="G357" t="s">
        <v>1387</v>
      </c>
      <c r="H357" t="s">
        <v>1388</v>
      </c>
      <c r="I357" t="s">
        <v>32</v>
      </c>
      <c r="J357" s="3" t="s">
        <v>10578</v>
      </c>
      <c r="K357">
        <v>50</v>
      </c>
      <c r="L357" t="s">
        <v>39</v>
      </c>
    </row>
    <row r="358" spans="1:12" x14ac:dyDescent="0.35">
      <c r="A358">
        <v>364</v>
      </c>
      <c r="B358" t="s">
        <v>1389</v>
      </c>
      <c r="C358" t="s">
        <v>1390</v>
      </c>
      <c r="D358" t="s">
        <v>41</v>
      </c>
      <c r="E358" t="s">
        <v>16</v>
      </c>
      <c r="F358">
        <v>30</v>
      </c>
      <c r="G358" t="s">
        <v>1387</v>
      </c>
      <c r="H358" t="s">
        <v>1391</v>
      </c>
      <c r="I358" t="s">
        <v>32</v>
      </c>
      <c r="J358" s="3">
        <v>43840</v>
      </c>
      <c r="K358">
        <v>27</v>
      </c>
      <c r="L358" t="s">
        <v>101</v>
      </c>
    </row>
    <row r="359" spans="1:12" x14ac:dyDescent="0.35">
      <c r="A359">
        <v>365</v>
      </c>
      <c r="B359" t="s">
        <v>1392</v>
      </c>
      <c r="C359" t="s">
        <v>883</v>
      </c>
      <c r="D359" t="s">
        <v>28</v>
      </c>
      <c r="E359" t="s">
        <v>29</v>
      </c>
      <c r="F359">
        <v>30</v>
      </c>
      <c r="G359" t="s">
        <v>1393</v>
      </c>
      <c r="H359" t="s">
        <v>1394</v>
      </c>
      <c r="I359" t="s">
        <v>1199</v>
      </c>
      <c r="J359" s="3" t="s">
        <v>10579</v>
      </c>
      <c r="K359">
        <v>55</v>
      </c>
      <c r="L359" t="s">
        <v>101</v>
      </c>
    </row>
    <row r="360" spans="1:12" x14ac:dyDescent="0.35">
      <c r="A360">
        <v>366</v>
      </c>
      <c r="B360" t="s">
        <v>1395</v>
      </c>
      <c r="C360" t="s">
        <v>1396</v>
      </c>
      <c r="D360" t="s">
        <v>15</v>
      </c>
      <c r="E360" t="s">
        <v>16</v>
      </c>
      <c r="F360">
        <v>60</v>
      </c>
      <c r="G360" t="s">
        <v>1397</v>
      </c>
      <c r="H360" t="s">
        <v>534</v>
      </c>
      <c r="I360" t="s">
        <v>32</v>
      </c>
      <c r="J360" s="3" t="s">
        <v>10580</v>
      </c>
      <c r="K360">
        <v>80</v>
      </c>
      <c r="L360" t="s">
        <v>39</v>
      </c>
    </row>
    <row r="361" spans="1:12" x14ac:dyDescent="0.35">
      <c r="A361">
        <v>367</v>
      </c>
      <c r="B361" t="s">
        <v>1398</v>
      </c>
      <c r="C361" t="s">
        <v>1399</v>
      </c>
      <c r="D361" t="s">
        <v>15</v>
      </c>
      <c r="E361" t="s">
        <v>16</v>
      </c>
      <c r="F361">
        <v>90</v>
      </c>
      <c r="G361" t="s">
        <v>11156</v>
      </c>
      <c r="H361" t="s">
        <v>1401</v>
      </c>
      <c r="I361" t="s">
        <v>1402</v>
      </c>
      <c r="J361" s="3">
        <v>44504</v>
      </c>
      <c r="K361">
        <v>34</v>
      </c>
      <c r="L361" t="s">
        <v>80</v>
      </c>
    </row>
    <row r="362" spans="1:12" x14ac:dyDescent="0.35">
      <c r="A362">
        <v>368</v>
      </c>
      <c r="B362" t="s">
        <v>1403</v>
      </c>
      <c r="C362" t="s">
        <v>281</v>
      </c>
      <c r="D362" t="s">
        <v>28</v>
      </c>
      <c r="E362" t="s">
        <v>29</v>
      </c>
      <c r="F362">
        <v>60</v>
      </c>
      <c r="G362" t="s">
        <v>11157</v>
      </c>
      <c r="H362" t="s">
        <v>458</v>
      </c>
      <c r="I362" t="s">
        <v>294</v>
      </c>
      <c r="J362" s="3">
        <v>43894</v>
      </c>
      <c r="K362">
        <v>49</v>
      </c>
      <c r="L362" t="s">
        <v>101</v>
      </c>
    </row>
    <row r="363" spans="1:12" x14ac:dyDescent="0.35">
      <c r="A363">
        <v>369</v>
      </c>
      <c r="B363" t="s">
        <v>1405</v>
      </c>
      <c r="C363" t="s">
        <v>1406</v>
      </c>
      <c r="D363" t="s">
        <v>28</v>
      </c>
      <c r="E363" t="s">
        <v>29</v>
      </c>
      <c r="F363">
        <v>60</v>
      </c>
      <c r="G363" t="s">
        <v>11158</v>
      </c>
      <c r="H363" t="s">
        <v>1408</v>
      </c>
      <c r="I363" t="s">
        <v>1083</v>
      </c>
      <c r="J363" s="3">
        <v>43842</v>
      </c>
      <c r="K363">
        <v>18</v>
      </c>
      <c r="L363" t="s">
        <v>45</v>
      </c>
    </row>
    <row r="364" spans="1:12" x14ac:dyDescent="0.35">
      <c r="A364">
        <v>370</v>
      </c>
      <c r="B364" t="s">
        <v>1409</v>
      </c>
      <c r="C364" t="s">
        <v>1410</v>
      </c>
      <c r="D364" t="s">
        <v>28</v>
      </c>
      <c r="E364" t="s">
        <v>29</v>
      </c>
      <c r="F364">
        <v>30</v>
      </c>
      <c r="G364" t="s">
        <v>1411</v>
      </c>
      <c r="H364" t="s">
        <v>1412</v>
      </c>
      <c r="I364" t="s">
        <v>1413</v>
      </c>
      <c r="J364" s="3" t="s">
        <v>10581</v>
      </c>
      <c r="K364">
        <v>101</v>
      </c>
      <c r="L364" t="s">
        <v>20</v>
      </c>
    </row>
    <row r="365" spans="1:12" x14ac:dyDescent="0.35">
      <c r="A365">
        <v>371</v>
      </c>
      <c r="B365" t="s">
        <v>1414</v>
      </c>
      <c r="C365" t="s">
        <v>1415</v>
      </c>
      <c r="D365" t="s">
        <v>28</v>
      </c>
      <c r="E365" t="s">
        <v>29</v>
      </c>
      <c r="F365">
        <v>60</v>
      </c>
      <c r="G365" t="s">
        <v>1416</v>
      </c>
      <c r="H365" t="s">
        <v>1417</v>
      </c>
      <c r="I365" t="s">
        <v>32</v>
      </c>
      <c r="J365" s="3" t="s">
        <v>10463</v>
      </c>
      <c r="K365">
        <v>72</v>
      </c>
      <c r="L365" t="s">
        <v>70</v>
      </c>
    </row>
    <row r="366" spans="1:12" x14ac:dyDescent="0.35">
      <c r="A366">
        <v>372</v>
      </c>
      <c r="B366" t="s">
        <v>1234</v>
      </c>
      <c r="C366" t="s">
        <v>1418</v>
      </c>
      <c r="D366" t="s">
        <v>28</v>
      </c>
      <c r="E366" t="s">
        <v>29</v>
      </c>
      <c r="F366">
        <v>30</v>
      </c>
      <c r="G366" t="s">
        <v>1419</v>
      </c>
      <c r="H366" t="s">
        <v>105</v>
      </c>
      <c r="I366" t="s">
        <v>32</v>
      </c>
      <c r="J366" s="3">
        <v>44051</v>
      </c>
      <c r="K366">
        <v>80</v>
      </c>
      <c r="L366" t="s">
        <v>45</v>
      </c>
    </row>
    <row r="367" spans="1:12" x14ac:dyDescent="0.35">
      <c r="A367">
        <v>373</v>
      </c>
      <c r="B367" t="s">
        <v>1420</v>
      </c>
      <c r="C367" t="s">
        <v>870</v>
      </c>
      <c r="D367" t="s">
        <v>15</v>
      </c>
      <c r="E367" t="s">
        <v>16</v>
      </c>
      <c r="F367">
        <v>90</v>
      </c>
      <c r="G367" t="s">
        <v>1421</v>
      </c>
      <c r="H367" t="s">
        <v>1422</v>
      </c>
      <c r="I367" t="s">
        <v>575</v>
      </c>
      <c r="J367" s="3">
        <v>44813</v>
      </c>
      <c r="K367">
        <v>27</v>
      </c>
      <c r="L367" t="s">
        <v>45</v>
      </c>
    </row>
    <row r="368" spans="1:12" x14ac:dyDescent="0.35">
      <c r="A368">
        <v>374</v>
      </c>
      <c r="B368" t="s">
        <v>1423</v>
      </c>
      <c r="C368" t="s">
        <v>1424</v>
      </c>
      <c r="D368" t="s">
        <v>51</v>
      </c>
      <c r="E368" t="s">
        <v>16</v>
      </c>
      <c r="F368">
        <v>30</v>
      </c>
      <c r="G368" t="s">
        <v>1425</v>
      </c>
      <c r="H368" t="s">
        <v>1426</v>
      </c>
      <c r="I368" t="s">
        <v>32</v>
      </c>
      <c r="J368" s="3" t="s">
        <v>10555</v>
      </c>
      <c r="K368">
        <v>61</v>
      </c>
      <c r="L368" t="s">
        <v>80</v>
      </c>
    </row>
    <row r="369" spans="1:12" x14ac:dyDescent="0.35">
      <c r="A369">
        <v>375</v>
      </c>
      <c r="B369" t="s">
        <v>1427</v>
      </c>
      <c r="C369" t="s">
        <v>1428</v>
      </c>
      <c r="D369" t="s">
        <v>28</v>
      </c>
      <c r="E369" t="s">
        <v>29</v>
      </c>
      <c r="F369">
        <v>90</v>
      </c>
      <c r="G369" t="s">
        <v>11159</v>
      </c>
      <c r="H369" t="s">
        <v>1430</v>
      </c>
      <c r="I369" t="s">
        <v>32</v>
      </c>
      <c r="J369" s="3" t="s">
        <v>10582</v>
      </c>
      <c r="K369">
        <v>54</v>
      </c>
      <c r="L369" t="s">
        <v>80</v>
      </c>
    </row>
    <row r="370" spans="1:12" x14ac:dyDescent="0.35">
      <c r="A370">
        <v>376</v>
      </c>
      <c r="B370" t="s">
        <v>1431</v>
      </c>
      <c r="C370" t="s">
        <v>1432</v>
      </c>
      <c r="D370" t="s">
        <v>51</v>
      </c>
      <c r="E370" t="s">
        <v>16</v>
      </c>
      <c r="F370">
        <v>90</v>
      </c>
      <c r="G370" t="s">
        <v>1433</v>
      </c>
      <c r="H370" t="s">
        <v>1434</v>
      </c>
      <c r="I370" t="s">
        <v>1435</v>
      </c>
      <c r="J370" s="3" t="s">
        <v>10583</v>
      </c>
      <c r="K370">
        <v>26</v>
      </c>
      <c r="L370" t="s">
        <v>101</v>
      </c>
    </row>
    <row r="371" spans="1:12" x14ac:dyDescent="0.35">
      <c r="A371">
        <v>377</v>
      </c>
      <c r="B371" t="s">
        <v>1436</v>
      </c>
      <c r="C371" t="s">
        <v>257</v>
      </c>
      <c r="D371" t="s">
        <v>28</v>
      </c>
      <c r="E371" t="s">
        <v>29</v>
      </c>
      <c r="F371">
        <v>90</v>
      </c>
      <c r="G371" t="s">
        <v>1437</v>
      </c>
      <c r="H371" t="s">
        <v>827</v>
      </c>
      <c r="I371" t="s">
        <v>124</v>
      </c>
      <c r="J371" s="3" t="s">
        <v>10584</v>
      </c>
      <c r="K371">
        <v>54</v>
      </c>
      <c r="L371" t="s">
        <v>54</v>
      </c>
    </row>
    <row r="372" spans="1:12" x14ac:dyDescent="0.35">
      <c r="A372">
        <v>379</v>
      </c>
      <c r="B372" t="s">
        <v>1441</v>
      </c>
      <c r="C372" t="s">
        <v>1442</v>
      </c>
      <c r="D372" t="s">
        <v>41</v>
      </c>
      <c r="E372" t="s">
        <v>16</v>
      </c>
      <c r="F372">
        <v>60</v>
      </c>
      <c r="G372" t="s">
        <v>11160</v>
      </c>
      <c r="H372" t="s">
        <v>1444</v>
      </c>
      <c r="I372" t="s">
        <v>1199</v>
      </c>
      <c r="J372" s="3" t="s">
        <v>10530</v>
      </c>
      <c r="K372">
        <v>22</v>
      </c>
      <c r="L372" t="s">
        <v>54</v>
      </c>
    </row>
    <row r="373" spans="1:12" x14ac:dyDescent="0.35">
      <c r="A373">
        <v>380</v>
      </c>
      <c r="B373" t="s">
        <v>1445</v>
      </c>
      <c r="C373" t="s">
        <v>1446</v>
      </c>
      <c r="D373" t="s">
        <v>28</v>
      </c>
      <c r="E373" t="s">
        <v>29</v>
      </c>
      <c r="F373">
        <v>30</v>
      </c>
      <c r="G373" t="s">
        <v>1447</v>
      </c>
      <c r="H373" t="s">
        <v>1448</v>
      </c>
      <c r="I373" t="s">
        <v>1449</v>
      </c>
      <c r="J373" s="3" t="s">
        <v>10585</v>
      </c>
      <c r="K373">
        <v>7</v>
      </c>
      <c r="L373" t="s">
        <v>45</v>
      </c>
    </row>
    <row r="374" spans="1:12" x14ac:dyDescent="0.35">
      <c r="A374">
        <v>381</v>
      </c>
      <c r="B374" t="s">
        <v>1450</v>
      </c>
      <c r="C374" t="s">
        <v>1451</v>
      </c>
      <c r="D374" t="s">
        <v>51</v>
      </c>
      <c r="E374" t="s">
        <v>16</v>
      </c>
      <c r="F374">
        <v>60</v>
      </c>
      <c r="G374" t="s">
        <v>11161</v>
      </c>
      <c r="H374" t="s">
        <v>1453</v>
      </c>
      <c r="I374" t="s">
        <v>1454</v>
      </c>
      <c r="J374" s="3" t="s">
        <v>10586</v>
      </c>
      <c r="K374">
        <v>48</v>
      </c>
      <c r="L374" t="s">
        <v>33</v>
      </c>
    </row>
    <row r="375" spans="1:12" x14ac:dyDescent="0.35">
      <c r="A375">
        <v>382</v>
      </c>
      <c r="B375" t="s">
        <v>1455</v>
      </c>
      <c r="C375" t="s">
        <v>700</v>
      </c>
      <c r="D375" t="s">
        <v>51</v>
      </c>
      <c r="E375" t="s">
        <v>16</v>
      </c>
      <c r="F375">
        <v>90</v>
      </c>
      <c r="G375" t="s">
        <v>1456</v>
      </c>
      <c r="H375" t="s">
        <v>1457</v>
      </c>
      <c r="I375" t="s">
        <v>187</v>
      </c>
      <c r="J375" s="3">
        <v>44077</v>
      </c>
      <c r="K375">
        <v>57</v>
      </c>
      <c r="L375" t="s">
        <v>159</v>
      </c>
    </row>
    <row r="376" spans="1:12" x14ac:dyDescent="0.35">
      <c r="A376">
        <v>383</v>
      </c>
      <c r="B376" t="s">
        <v>1458</v>
      </c>
      <c r="C376" t="s">
        <v>1459</v>
      </c>
      <c r="D376" t="s">
        <v>28</v>
      </c>
      <c r="E376" t="s">
        <v>29</v>
      </c>
      <c r="F376">
        <v>90</v>
      </c>
      <c r="G376" t="s">
        <v>1460</v>
      </c>
      <c r="H376" t="s">
        <v>663</v>
      </c>
      <c r="I376" t="s">
        <v>32</v>
      </c>
      <c r="J376" s="3" t="s">
        <v>10587</v>
      </c>
      <c r="K376">
        <v>75</v>
      </c>
      <c r="L376" t="s">
        <v>54</v>
      </c>
    </row>
    <row r="377" spans="1:12" x14ac:dyDescent="0.35">
      <c r="A377">
        <v>384</v>
      </c>
      <c r="B377" t="s">
        <v>1019</v>
      </c>
      <c r="C377" t="s">
        <v>1461</v>
      </c>
      <c r="D377" t="s">
        <v>28</v>
      </c>
      <c r="E377" t="s">
        <v>29</v>
      </c>
      <c r="F377">
        <v>60</v>
      </c>
      <c r="G377" t="s">
        <v>1462</v>
      </c>
      <c r="H377" t="s">
        <v>1463</v>
      </c>
      <c r="I377" t="s">
        <v>19</v>
      </c>
      <c r="J377" s="3" t="s">
        <v>10444</v>
      </c>
      <c r="K377">
        <v>37</v>
      </c>
      <c r="L377" t="s">
        <v>101</v>
      </c>
    </row>
    <row r="378" spans="1:12" x14ac:dyDescent="0.35">
      <c r="A378">
        <v>385</v>
      </c>
      <c r="B378" t="s">
        <v>1464</v>
      </c>
      <c r="C378" t="s">
        <v>1465</v>
      </c>
      <c r="D378" t="s">
        <v>28</v>
      </c>
      <c r="E378" t="s">
        <v>29</v>
      </c>
      <c r="F378">
        <v>90</v>
      </c>
      <c r="G378" t="s">
        <v>1466</v>
      </c>
      <c r="H378" t="s">
        <v>993</v>
      </c>
      <c r="I378" t="s">
        <v>32</v>
      </c>
      <c r="J378" s="3" t="s">
        <v>10588</v>
      </c>
      <c r="K378">
        <v>32</v>
      </c>
      <c r="L378" t="s">
        <v>20</v>
      </c>
    </row>
    <row r="379" spans="1:12" x14ac:dyDescent="0.35">
      <c r="A379">
        <v>386</v>
      </c>
      <c r="B379" t="s">
        <v>1467</v>
      </c>
      <c r="C379" t="s">
        <v>1468</v>
      </c>
      <c r="D379" t="s">
        <v>28</v>
      </c>
      <c r="E379" t="s">
        <v>29</v>
      </c>
      <c r="F379">
        <v>90</v>
      </c>
      <c r="G379" t="s">
        <v>1469</v>
      </c>
      <c r="H379" t="s">
        <v>1378</v>
      </c>
      <c r="I379" t="s">
        <v>32</v>
      </c>
      <c r="J379" s="3">
        <v>44507</v>
      </c>
      <c r="K379">
        <v>22</v>
      </c>
      <c r="L379" t="s">
        <v>70</v>
      </c>
    </row>
    <row r="380" spans="1:12" x14ac:dyDescent="0.35">
      <c r="A380">
        <v>387</v>
      </c>
      <c r="B380" t="s">
        <v>1470</v>
      </c>
      <c r="C380" t="s">
        <v>1471</v>
      </c>
      <c r="D380" t="s">
        <v>28</v>
      </c>
      <c r="E380" t="s">
        <v>29</v>
      </c>
      <c r="F380">
        <v>60</v>
      </c>
      <c r="G380" t="s">
        <v>1472</v>
      </c>
      <c r="H380" t="s">
        <v>1473</v>
      </c>
      <c r="I380" t="s">
        <v>38</v>
      </c>
      <c r="J380" s="3" t="s">
        <v>10589</v>
      </c>
      <c r="K380">
        <v>10</v>
      </c>
      <c r="L380" t="s">
        <v>39</v>
      </c>
    </row>
    <row r="381" spans="1:12" x14ac:dyDescent="0.35">
      <c r="A381">
        <v>388</v>
      </c>
      <c r="B381" t="s">
        <v>1474</v>
      </c>
      <c r="C381" t="s">
        <v>1475</v>
      </c>
      <c r="D381" t="s">
        <v>15</v>
      </c>
      <c r="E381" t="s">
        <v>16</v>
      </c>
      <c r="F381">
        <v>60</v>
      </c>
      <c r="G381" t="s">
        <v>1476</v>
      </c>
      <c r="H381" t="s">
        <v>1477</v>
      </c>
      <c r="I381" t="s">
        <v>1478</v>
      </c>
      <c r="J381" s="3" t="s">
        <v>10542</v>
      </c>
      <c r="K381">
        <v>2</v>
      </c>
      <c r="L381" t="s">
        <v>33</v>
      </c>
    </row>
    <row r="382" spans="1:12" x14ac:dyDescent="0.35">
      <c r="A382">
        <v>389</v>
      </c>
      <c r="B382" t="s">
        <v>1479</v>
      </c>
      <c r="C382" t="s">
        <v>1480</v>
      </c>
      <c r="D382" t="s">
        <v>15</v>
      </c>
      <c r="E382" t="s">
        <v>16</v>
      </c>
      <c r="F382">
        <v>60</v>
      </c>
      <c r="G382" t="s">
        <v>1481</v>
      </c>
      <c r="H382" t="s">
        <v>1482</v>
      </c>
      <c r="I382" t="s">
        <v>1483</v>
      </c>
      <c r="J382" s="3">
        <v>44417</v>
      </c>
      <c r="K382">
        <v>12</v>
      </c>
      <c r="L382" t="s">
        <v>70</v>
      </c>
    </row>
    <row r="383" spans="1:12" x14ac:dyDescent="0.35">
      <c r="A383">
        <v>390</v>
      </c>
      <c r="B383" t="s">
        <v>1484</v>
      </c>
      <c r="C383" t="s">
        <v>1485</v>
      </c>
      <c r="D383" t="s">
        <v>15</v>
      </c>
      <c r="E383" t="s">
        <v>16</v>
      </c>
      <c r="F383">
        <v>30</v>
      </c>
      <c r="G383" t="s">
        <v>1481</v>
      </c>
      <c r="H383" t="s">
        <v>1486</v>
      </c>
      <c r="I383" t="s">
        <v>32</v>
      </c>
      <c r="J383" s="3">
        <v>44625</v>
      </c>
      <c r="K383">
        <v>42</v>
      </c>
      <c r="L383" t="s">
        <v>101</v>
      </c>
    </row>
    <row r="384" spans="1:12" x14ac:dyDescent="0.35">
      <c r="A384">
        <v>391</v>
      </c>
      <c r="B384" t="s">
        <v>1487</v>
      </c>
      <c r="C384" t="s">
        <v>1488</v>
      </c>
      <c r="D384" t="s">
        <v>15</v>
      </c>
      <c r="E384" t="s">
        <v>16</v>
      </c>
      <c r="F384">
        <v>30</v>
      </c>
      <c r="G384" t="s">
        <v>1489</v>
      </c>
      <c r="H384" t="s">
        <v>1490</v>
      </c>
      <c r="I384" t="s">
        <v>294</v>
      </c>
      <c r="J384" s="3" t="s">
        <v>10549</v>
      </c>
      <c r="K384">
        <v>2</v>
      </c>
      <c r="L384" t="s">
        <v>64</v>
      </c>
    </row>
    <row r="385" spans="1:12" x14ac:dyDescent="0.35">
      <c r="A385">
        <v>392</v>
      </c>
      <c r="B385" t="s">
        <v>1491</v>
      </c>
      <c r="C385" t="s">
        <v>1492</v>
      </c>
      <c r="D385" t="s">
        <v>51</v>
      </c>
      <c r="E385" t="s">
        <v>16</v>
      </c>
      <c r="F385">
        <v>90</v>
      </c>
      <c r="G385" t="s">
        <v>1493</v>
      </c>
      <c r="H385" t="s">
        <v>1494</v>
      </c>
      <c r="I385" t="s">
        <v>32</v>
      </c>
      <c r="J385" s="3">
        <v>44446</v>
      </c>
      <c r="K385">
        <v>83</v>
      </c>
      <c r="L385" t="s">
        <v>54</v>
      </c>
    </row>
    <row r="386" spans="1:12" x14ac:dyDescent="0.35">
      <c r="A386">
        <v>393</v>
      </c>
      <c r="B386" t="s">
        <v>1495</v>
      </c>
      <c r="C386" t="s">
        <v>1496</v>
      </c>
      <c r="D386" t="s">
        <v>51</v>
      </c>
      <c r="E386" t="s">
        <v>16</v>
      </c>
      <c r="F386">
        <v>60</v>
      </c>
      <c r="G386" t="s">
        <v>1497</v>
      </c>
      <c r="H386" t="s">
        <v>738</v>
      </c>
      <c r="I386" t="s">
        <v>38</v>
      </c>
      <c r="J386" s="3" t="s">
        <v>10590</v>
      </c>
      <c r="K386">
        <v>36</v>
      </c>
      <c r="L386" t="s">
        <v>45</v>
      </c>
    </row>
    <row r="387" spans="1:12" x14ac:dyDescent="0.35">
      <c r="A387">
        <v>394</v>
      </c>
      <c r="B387" t="s">
        <v>1498</v>
      </c>
      <c r="C387" t="s">
        <v>752</v>
      </c>
      <c r="D387" t="s">
        <v>28</v>
      </c>
      <c r="E387" t="s">
        <v>29</v>
      </c>
      <c r="F387">
        <v>90</v>
      </c>
      <c r="G387" t="s">
        <v>1499</v>
      </c>
      <c r="H387" t="s">
        <v>1242</v>
      </c>
      <c r="I387" t="s">
        <v>38</v>
      </c>
      <c r="J387" s="3" t="s">
        <v>10572</v>
      </c>
      <c r="K387">
        <v>12</v>
      </c>
      <c r="L387" t="s">
        <v>33</v>
      </c>
    </row>
    <row r="388" spans="1:12" x14ac:dyDescent="0.35">
      <c r="A388">
        <v>395</v>
      </c>
      <c r="B388" t="s">
        <v>1500</v>
      </c>
      <c r="C388" t="s">
        <v>1501</v>
      </c>
      <c r="D388" t="s">
        <v>28</v>
      </c>
      <c r="E388" t="s">
        <v>29</v>
      </c>
      <c r="F388">
        <v>30</v>
      </c>
      <c r="G388" t="s">
        <v>1502</v>
      </c>
      <c r="H388" t="s">
        <v>288</v>
      </c>
      <c r="I388" t="s">
        <v>32</v>
      </c>
      <c r="J388" s="3">
        <v>44876</v>
      </c>
      <c r="K388">
        <v>98</v>
      </c>
      <c r="L388" t="s">
        <v>80</v>
      </c>
    </row>
    <row r="389" spans="1:12" x14ac:dyDescent="0.35">
      <c r="A389">
        <v>396</v>
      </c>
      <c r="B389" t="s">
        <v>1503</v>
      </c>
      <c r="C389" t="s">
        <v>500</v>
      </c>
      <c r="D389" t="s">
        <v>92</v>
      </c>
      <c r="E389" t="s">
        <v>29</v>
      </c>
      <c r="F389">
        <v>60</v>
      </c>
      <c r="G389" t="s">
        <v>11162</v>
      </c>
      <c r="H389" t="s">
        <v>1505</v>
      </c>
      <c r="I389" t="s">
        <v>32</v>
      </c>
      <c r="J389" s="3">
        <v>44783</v>
      </c>
      <c r="K389">
        <v>87</v>
      </c>
      <c r="L389" t="s">
        <v>101</v>
      </c>
    </row>
    <row r="390" spans="1:12" x14ac:dyDescent="0.35">
      <c r="A390">
        <v>397</v>
      </c>
      <c r="B390" t="s">
        <v>1506</v>
      </c>
      <c r="C390" t="s">
        <v>639</v>
      </c>
      <c r="D390" t="s">
        <v>51</v>
      </c>
      <c r="E390" t="s">
        <v>16</v>
      </c>
      <c r="F390">
        <v>60</v>
      </c>
      <c r="G390" t="s">
        <v>1507</v>
      </c>
      <c r="H390" t="s">
        <v>1508</v>
      </c>
      <c r="I390" t="s">
        <v>32</v>
      </c>
      <c r="J390" s="3">
        <v>43836</v>
      </c>
      <c r="K390">
        <v>36</v>
      </c>
      <c r="L390" t="s">
        <v>20</v>
      </c>
    </row>
    <row r="391" spans="1:12" x14ac:dyDescent="0.35">
      <c r="A391">
        <v>398</v>
      </c>
      <c r="B391" t="s">
        <v>1509</v>
      </c>
      <c r="C391" t="s">
        <v>1510</v>
      </c>
      <c r="D391" t="s">
        <v>28</v>
      </c>
      <c r="E391" t="s">
        <v>29</v>
      </c>
      <c r="F391">
        <v>90</v>
      </c>
      <c r="G391" t="s">
        <v>1511</v>
      </c>
      <c r="H391" t="s">
        <v>1512</v>
      </c>
      <c r="I391" t="s">
        <v>25</v>
      </c>
      <c r="J391" s="3">
        <v>44389</v>
      </c>
      <c r="K391">
        <v>79</v>
      </c>
      <c r="L391" t="s">
        <v>101</v>
      </c>
    </row>
    <row r="392" spans="1:12" x14ac:dyDescent="0.35">
      <c r="A392">
        <v>399</v>
      </c>
      <c r="B392" t="s">
        <v>1513</v>
      </c>
      <c r="C392" t="s">
        <v>836</v>
      </c>
      <c r="D392" t="s">
        <v>15</v>
      </c>
      <c r="E392" t="s">
        <v>16</v>
      </c>
      <c r="F392">
        <v>60</v>
      </c>
      <c r="G392" t="s">
        <v>1514</v>
      </c>
      <c r="H392" t="s">
        <v>1515</v>
      </c>
      <c r="I392" t="s">
        <v>124</v>
      </c>
      <c r="J392" s="3">
        <v>44019</v>
      </c>
      <c r="K392">
        <v>66</v>
      </c>
      <c r="L392" t="s">
        <v>101</v>
      </c>
    </row>
    <row r="393" spans="1:12" x14ac:dyDescent="0.35">
      <c r="A393">
        <v>400</v>
      </c>
      <c r="B393" t="s">
        <v>1516</v>
      </c>
      <c r="C393" t="s">
        <v>1517</v>
      </c>
      <c r="D393" t="s">
        <v>51</v>
      </c>
      <c r="E393" t="s">
        <v>16</v>
      </c>
      <c r="F393">
        <v>30</v>
      </c>
      <c r="G393" t="s">
        <v>1518</v>
      </c>
      <c r="H393" t="s">
        <v>1519</v>
      </c>
      <c r="I393" t="s">
        <v>32</v>
      </c>
      <c r="J393" s="3">
        <v>44172</v>
      </c>
      <c r="K393">
        <v>44</v>
      </c>
      <c r="L393" t="s">
        <v>101</v>
      </c>
    </row>
    <row r="394" spans="1:12" x14ac:dyDescent="0.35">
      <c r="A394">
        <v>401</v>
      </c>
      <c r="B394" t="s">
        <v>1520</v>
      </c>
      <c r="C394" t="s">
        <v>1521</v>
      </c>
      <c r="D394" t="s">
        <v>15</v>
      </c>
      <c r="E394" t="s">
        <v>16</v>
      </c>
      <c r="F394">
        <v>90</v>
      </c>
      <c r="G394" t="s">
        <v>1522</v>
      </c>
      <c r="H394" t="s">
        <v>1523</v>
      </c>
      <c r="I394" t="s">
        <v>32</v>
      </c>
      <c r="J394" s="3">
        <v>44481</v>
      </c>
      <c r="K394">
        <v>14</v>
      </c>
      <c r="L394" t="s">
        <v>39</v>
      </c>
    </row>
    <row r="395" spans="1:12" x14ac:dyDescent="0.35">
      <c r="A395">
        <v>402</v>
      </c>
      <c r="B395" t="s">
        <v>1524</v>
      </c>
      <c r="C395" t="s">
        <v>380</v>
      </c>
      <c r="D395" t="s">
        <v>51</v>
      </c>
      <c r="E395" t="s">
        <v>16</v>
      </c>
      <c r="F395">
        <v>60</v>
      </c>
      <c r="G395" t="s">
        <v>1525</v>
      </c>
      <c r="H395" t="s">
        <v>1526</v>
      </c>
      <c r="I395" t="s">
        <v>173</v>
      </c>
      <c r="J395" s="3" t="s">
        <v>10591</v>
      </c>
      <c r="K395">
        <v>58</v>
      </c>
      <c r="L395" t="s">
        <v>54</v>
      </c>
    </row>
    <row r="396" spans="1:12" x14ac:dyDescent="0.35">
      <c r="A396">
        <v>403</v>
      </c>
      <c r="B396" t="s">
        <v>1527</v>
      </c>
      <c r="C396" t="s">
        <v>1528</v>
      </c>
      <c r="D396" t="s">
        <v>41</v>
      </c>
      <c r="E396" t="s">
        <v>16</v>
      </c>
      <c r="F396">
        <v>60</v>
      </c>
      <c r="G396" t="s">
        <v>1529</v>
      </c>
      <c r="H396" t="s">
        <v>1530</v>
      </c>
      <c r="I396" t="s">
        <v>32</v>
      </c>
      <c r="J396" s="3" t="s">
        <v>10592</v>
      </c>
      <c r="K396">
        <v>42</v>
      </c>
      <c r="L396" t="s">
        <v>64</v>
      </c>
    </row>
    <row r="397" spans="1:12" x14ac:dyDescent="0.35">
      <c r="A397">
        <v>404</v>
      </c>
      <c r="B397" t="s">
        <v>1531</v>
      </c>
      <c r="C397" t="s">
        <v>1532</v>
      </c>
      <c r="D397" t="s">
        <v>51</v>
      </c>
      <c r="E397" t="s">
        <v>16</v>
      </c>
      <c r="F397">
        <v>90</v>
      </c>
      <c r="G397" t="s">
        <v>1533</v>
      </c>
      <c r="H397" t="s">
        <v>1534</v>
      </c>
      <c r="I397" t="s">
        <v>32</v>
      </c>
      <c r="J397" s="3">
        <v>44569</v>
      </c>
      <c r="K397">
        <v>20</v>
      </c>
      <c r="L397" t="s">
        <v>33</v>
      </c>
    </row>
    <row r="398" spans="1:12" x14ac:dyDescent="0.35">
      <c r="A398">
        <v>405</v>
      </c>
      <c r="B398" t="s">
        <v>1363</v>
      </c>
      <c r="C398" t="s">
        <v>1535</v>
      </c>
      <c r="D398" t="s">
        <v>28</v>
      </c>
      <c r="E398" t="s">
        <v>29</v>
      </c>
      <c r="F398">
        <v>60</v>
      </c>
      <c r="G398" t="s">
        <v>1536</v>
      </c>
      <c r="H398" t="s">
        <v>1537</v>
      </c>
      <c r="I398" t="s">
        <v>294</v>
      </c>
      <c r="J398" s="3" t="s">
        <v>10593</v>
      </c>
      <c r="K398">
        <v>77</v>
      </c>
      <c r="L398" t="s">
        <v>54</v>
      </c>
    </row>
    <row r="399" spans="1:12" x14ac:dyDescent="0.35">
      <c r="A399">
        <v>406</v>
      </c>
      <c r="B399" t="s">
        <v>1538</v>
      </c>
      <c r="C399" t="s">
        <v>1539</v>
      </c>
      <c r="D399" t="s">
        <v>15</v>
      </c>
      <c r="E399" t="s">
        <v>16</v>
      </c>
      <c r="F399">
        <v>90</v>
      </c>
      <c r="G399" t="s">
        <v>1540</v>
      </c>
      <c r="H399" t="s">
        <v>1541</v>
      </c>
      <c r="I399" t="s">
        <v>32</v>
      </c>
      <c r="J399" s="3" t="s">
        <v>10494</v>
      </c>
      <c r="K399">
        <v>20</v>
      </c>
      <c r="L399" t="s">
        <v>159</v>
      </c>
    </row>
    <row r="400" spans="1:12" x14ac:dyDescent="0.35">
      <c r="A400">
        <v>407</v>
      </c>
      <c r="B400" t="s">
        <v>1542</v>
      </c>
      <c r="C400" t="s">
        <v>1543</v>
      </c>
      <c r="D400" t="s">
        <v>41</v>
      </c>
      <c r="E400" t="s">
        <v>16</v>
      </c>
      <c r="F400">
        <v>60</v>
      </c>
      <c r="G400" t="s">
        <v>1544</v>
      </c>
      <c r="H400" t="s">
        <v>951</v>
      </c>
      <c r="I400" t="s">
        <v>95</v>
      </c>
      <c r="J400" s="3" t="s">
        <v>10463</v>
      </c>
      <c r="K400">
        <v>40</v>
      </c>
      <c r="L400" t="s">
        <v>54</v>
      </c>
    </row>
    <row r="401" spans="1:12" x14ac:dyDescent="0.35">
      <c r="A401">
        <v>408</v>
      </c>
      <c r="B401" t="s">
        <v>1545</v>
      </c>
      <c r="C401" t="s">
        <v>1546</v>
      </c>
      <c r="D401" t="s">
        <v>15</v>
      </c>
      <c r="E401" t="s">
        <v>16</v>
      </c>
      <c r="F401">
        <v>90</v>
      </c>
      <c r="G401" t="s">
        <v>1547</v>
      </c>
      <c r="H401" t="s">
        <v>1548</v>
      </c>
      <c r="I401" t="s">
        <v>1549</v>
      </c>
      <c r="J401" s="3" t="s">
        <v>10594</v>
      </c>
      <c r="K401">
        <v>21</v>
      </c>
      <c r="L401" t="s">
        <v>70</v>
      </c>
    </row>
    <row r="402" spans="1:12" x14ac:dyDescent="0.35">
      <c r="A402">
        <v>409</v>
      </c>
      <c r="B402" t="s">
        <v>1550</v>
      </c>
      <c r="C402" t="s">
        <v>1551</v>
      </c>
      <c r="D402" t="s">
        <v>51</v>
      </c>
      <c r="E402" t="s">
        <v>16</v>
      </c>
      <c r="F402">
        <v>60</v>
      </c>
      <c r="G402" t="s">
        <v>1552</v>
      </c>
      <c r="H402" t="s">
        <v>1064</v>
      </c>
      <c r="I402" t="s">
        <v>886</v>
      </c>
      <c r="J402" s="3">
        <v>44048</v>
      </c>
      <c r="K402">
        <v>63</v>
      </c>
      <c r="L402" t="s">
        <v>33</v>
      </c>
    </row>
    <row r="403" spans="1:12" x14ac:dyDescent="0.35">
      <c r="A403">
        <v>410</v>
      </c>
      <c r="B403" t="s">
        <v>1553</v>
      </c>
      <c r="C403" t="s">
        <v>1554</v>
      </c>
      <c r="D403" t="s">
        <v>28</v>
      </c>
      <c r="E403" t="s">
        <v>29</v>
      </c>
      <c r="F403">
        <v>90</v>
      </c>
      <c r="G403" t="s">
        <v>1555</v>
      </c>
      <c r="H403" t="s">
        <v>1556</v>
      </c>
      <c r="I403" t="s">
        <v>1311</v>
      </c>
      <c r="J403" s="3" t="s">
        <v>10465</v>
      </c>
      <c r="K403">
        <v>65</v>
      </c>
      <c r="L403" t="s">
        <v>101</v>
      </c>
    </row>
    <row r="404" spans="1:12" x14ac:dyDescent="0.35">
      <c r="A404">
        <v>411</v>
      </c>
      <c r="B404" t="s">
        <v>1557</v>
      </c>
      <c r="C404" t="s">
        <v>1558</v>
      </c>
      <c r="D404" t="s">
        <v>15</v>
      </c>
      <c r="E404" t="s">
        <v>16</v>
      </c>
      <c r="F404">
        <v>60</v>
      </c>
      <c r="G404" t="s">
        <v>11163</v>
      </c>
      <c r="H404" t="s">
        <v>641</v>
      </c>
      <c r="I404" t="s">
        <v>294</v>
      </c>
      <c r="J404" s="3" t="s">
        <v>10595</v>
      </c>
      <c r="K404">
        <v>71</v>
      </c>
      <c r="L404" t="s">
        <v>54</v>
      </c>
    </row>
    <row r="405" spans="1:12" x14ac:dyDescent="0.35">
      <c r="A405">
        <v>412</v>
      </c>
      <c r="B405" t="s">
        <v>1560</v>
      </c>
      <c r="C405" t="s">
        <v>1561</v>
      </c>
      <c r="D405" t="s">
        <v>15</v>
      </c>
      <c r="E405" t="s">
        <v>16</v>
      </c>
      <c r="F405">
        <v>30</v>
      </c>
      <c r="G405" t="s">
        <v>1562</v>
      </c>
      <c r="H405" t="s">
        <v>641</v>
      </c>
      <c r="I405" t="s">
        <v>294</v>
      </c>
      <c r="J405" s="3" t="s">
        <v>10451</v>
      </c>
      <c r="K405">
        <v>27</v>
      </c>
      <c r="L405" t="s">
        <v>20</v>
      </c>
    </row>
    <row r="406" spans="1:12" x14ac:dyDescent="0.35">
      <c r="A406">
        <v>413</v>
      </c>
      <c r="B406" t="s">
        <v>1563</v>
      </c>
      <c r="C406" t="s">
        <v>1564</v>
      </c>
      <c r="D406" t="s">
        <v>51</v>
      </c>
      <c r="E406" t="s">
        <v>16</v>
      </c>
      <c r="F406">
        <v>90</v>
      </c>
      <c r="G406" t="s">
        <v>1565</v>
      </c>
      <c r="H406" t="s">
        <v>877</v>
      </c>
      <c r="I406" t="s">
        <v>32</v>
      </c>
      <c r="J406" s="3" t="s">
        <v>10596</v>
      </c>
      <c r="K406">
        <v>19</v>
      </c>
      <c r="L406" t="s">
        <v>39</v>
      </c>
    </row>
    <row r="407" spans="1:12" x14ac:dyDescent="0.35">
      <c r="A407">
        <v>414</v>
      </c>
      <c r="B407" t="s">
        <v>476</v>
      </c>
      <c r="C407" t="s">
        <v>1566</v>
      </c>
      <c r="D407" t="s">
        <v>28</v>
      </c>
      <c r="E407" t="s">
        <v>29</v>
      </c>
      <c r="F407">
        <v>90</v>
      </c>
      <c r="G407" t="s">
        <v>1567</v>
      </c>
      <c r="H407" t="s">
        <v>1568</v>
      </c>
      <c r="I407" t="s">
        <v>32</v>
      </c>
      <c r="J407" s="3" t="s">
        <v>10441</v>
      </c>
      <c r="K407">
        <v>30</v>
      </c>
      <c r="L407" t="s">
        <v>64</v>
      </c>
    </row>
    <row r="408" spans="1:12" x14ac:dyDescent="0.35">
      <c r="A408">
        <v>415</v>
      </c>
      <c r="B408" t="s">
        <v>1569</v>
      </c>
      <c r="C408" t="s">
        <v>1251</v>
      </c>
      <c r="D408" t="s">
        <v>15</v>
      </c>
      <c r="E408" t="s">
        <v>16</v>
      </c>
      <c r="F408">
        <v>30</v>
      </c>
      <c r="G408" t="s">
        <v>1570</v>
      </c>
      <c r="H408" t="s">
        <v>1571</v>
      </c>
      <c r="I408" t="s">
        <v>110</v>
      </c>
      <c r="J408" s="3" t="s">
        <v>10489</v>
      </c>
      <c r="K408">
        <v>41</v>
      </c>
      <c r="L408" t="s">
        <v>45</v>
      </c>
    </row>
    <row r="409" spans="1:12" x14ac:dyDescent="0.35">
      <c r="A409">
        <v>416</v>
      </c>
      <c r="B409" t="s">
        <v>1572</v>
      </c>
      <c r="C409" t="s">
        <v>1573</v>
      </c>
      <c r="D409" t="s">
        <v>28</v>
      </c>
      <c r="E409" t="s">
        <v>29</v>
      </c>
      <c r="F409">
        <v>30</v>
      </c>
      <c r="G409" t="s">
        <v>1574</v>
      </c>
      <c r="H409" t="s">
        <v>1575</v>
      </c>
      <c r="I409" t="s">
        <v>1576</v>
      </c>
      <c r="J409" s="3">
        <v>44081</v>
      </c>
      <c r="K409">
        <v>38</v>
      </c>
      <c r="L409" t="s">
        <v>159</v>
      </c>
    </row>
    <row r="410" spans="1:12" x14ac:dyDescent="0.35">
      <c r="A410">
        <v>417</v>
      </c>
      <c r="B410" t="s">
        <v>1577</v>
      </c>
      <c r="C410" t="s">
        <v>1578</v>
      </c>
      <c r="D410" t="s">
        <v>15</v>
      </c>
      <c r="E410" t="s">
        <v>16</v>
      </c>
      <c r="F410">
        <v>30</v>
      </c>
      <c r="G410" t="s">
        <v>11164</v>
      </c>
      <c r="H410" t="s">
        <v>1095</v>
      </c>
      <c r="I410" t="s">
        <v>178</v>
      </c>
      <c r="J410" s="3" t="s">
        <v>10597</v>
      </c>
      <c r="K410">
        <v>31</v>
      </c>
      <c r="L410" t="s">
        <v>39</v>
      </c>
    </row>
    <row r="411" spans="1:12" x14ac:dyDescent="0.35">
      <c r="A411">
        <v>418</v>
      </c>
      <c r="B411" t="s">
        <v>1580</v>
      </c>
      <c r="C411" t="s">
        <v>1581</v>
      </c>
      <c r="D411" t="s">
        <v>41</v>
      </c>
      <c r="E411" t="s">
        <v>16</v>
      </c>
      <c r="F411">
        <v>30</v>
      </c>
      <c r="G411" t="s">
        <v>1582</v>
      </c>
      <c r="H411" t="s">
        <v>1583</v>
      </c>
      <c r="I411" t="s">
        <v>178</v>
      </c>
      <c r="J411" s="3" t="s">
        <v>10598</v>
      </c>
      <c r="K411">
        <v>5</v>
      </c>
      <c r="L411" t="s">
        <v>101</v>
      </c>
    </row>
    <row r="412" spans="1:12" x14ac:dyDescent="0.35">
      <c r="A412">
        <v>419</v>
      </c>
      <c r="B412" t="s">
        <v>1584</v>
      </c>
      <c r="C412" t="s">
        <v>1585</v>
      </c>
      <c r="D412" t="s">
        <v>15</v>
      </c>
      <c r="E412" t="s">
        <v>16</v>
      </c>
      <c r="F412">
        <v>30</v>
      </c>
      <c r="G412" t="s">
        <v>1586</v>
      </c>
      <c r="H412" t="s">
        <v>1587</v>
      </c>
      <c r="I412" t="s">
        <v>32</v>
      </c>
      <c r="J412" s="3" t="s">
        <v>10441</v>
      </c>
      <c r="K412">
        <v>37</v>
      </c>
      <c r="L412" t="s">
        <v>70</v>
      </c>
    </row>
    <row r="413" spans="1:12" x14ac:dyDescent="0.35">
      <c r="A413">
        <v>420</v>
      </c>
      <c r="B413" t="s">
        <v>1506</v>
      </c>
      <c r="C413" t="s">
        <v>1588</v>
      </c>
      <c r="D413" t="s">
        <v>15</v>
      </c>
      <c r="E413" t="s">
        <v>16</v>
      </c>
      <c r="F413">
        <v>90</v>
      </c>
      <c r="G413" t="s">
        <v>1589</v>
      </c>
      <c r="H413" t="s">
        <v>1590</v>
      </c>
      <c r="I413" t="s">
        <v>32</v>
      </c>
      <c r="J413" s="3" t="s">
        <v>10472</v>
      </c>
      <c r="K413">
        <v>66</v>
      </c>
      <c r="L413" t="s">
        <v>20</v>
      </c>
    </row>
    <row r="414" spans="1:12" x14ac:dyDescent="0.35">
      <c r="A414">
        <v>421</v>
      </c>
      <c r="B414" t="s">
        <v>1591</v>
      </c>
      <c r="C414" t="s">
        <v>1592</v>
      </c>
      <c r="D414" t="s">
        <v>15</v>
      </c>
      <c r="E414" t="s">
        <v>16</v>
      </c>
      <c r="F414">
        <v>90</v>
      </c>
      <c r="G414" t="s">
        <v>1593</v>
      </c>
      <c r="H414" t="s">
        <v>1594</v>
      </c>
      <c r="I414" t="s">
        <v>178</v>
      </c>
      <c r="J414" s="3" t="s">
        <v>10599</v>
      </c>
      <c r="K414">
        <v>32</v>
      </c>
      <c r="L414" t="s">
        <v>20</v>
      </c>
    </row>
    <row r="415" spans="1:12" x14ac:dyDescent="0.35">
      <c r="A415">
        <v>422</v>
      </c>
      <c r="B415" t="s">
        <v>1595</v>
      </c>
      <c r="C415" t="s">
        <v>1596</v>
      </c>
      <c r="D415" t="s">
        <v>15</v>
      </c>
      <c r="E415" t="s">
        <v>16</v>
      </c>
      <c r="F415">
        <v>60</v>
      </c>
      <c r="G415" t="s">
        <v>1597</v>
      </c>
      <c r="H415" t="s">
        <v>1598</v>
      </c>
      <c r="I415" t="s">
        <v>32</v>
      </c>
      <c r="J415" s="3">
        <v>44509</v>
      </c>
      <c r="K415">
        <v>25</v>
      </c>
      <c r="L415" t="s">
        <v>54</v>
      </c>
    </row>
    <row r="416" spans="1:12" x14ac:dyDescent="0.35">
      <c r="A416">
        <v>423</v>
      </c>
      <c r="B416" t="s">
        <v>1290</v>
      </c>
      <c r="C416" t="s">
        <v>1599</v>
      </c>
      <c r="D416" t="s">
        <v>51</v>
      </c>
      <c r="E416" t="s">
        <v>16</v>
      </c>
      <c r="F416">
        <v>30</v>
      </c>
      <c r="G416" t="s">
        <v>1600</v>
      </c>
      <c r="H416" t="s">
        <v>1601</v>
      </c>
      <c r="I416" t="s">
        <v>32</v>
      </c>
      <c r="J416" s="3">
        <v>44353</v>
      </c>
      <c r="K416">
        <v>63</v>
      </c>
      <c r="L416" t="s">
        <v>39</v>
      </c>
    </row>
    <row r="417" spans="1:12" x14ac:dyDescent="0.35">
      <c r="A417">
        <v>424</v>
      </c>
      <c r="B417" t="s">
        <v>1602</v>
      </c>
      <c r="C417" t="s">
        <v>1603</v>
      </c>
      <c r="D417" t="s">
        <v>15</v>
      </c>
      <c r="E417" t="s">
        <v>16</v>
      </c>
      <c r="F417">
        <v>90</v>
      </c>
      <c r="G417" t="s">
        <v>1604</v>
      </c>
      <c r="H417" t="s">
        <v>1605</v>
      </c>
      <c r="I417" t="s">
        <v>32</v>
      </c>
      <c r="J417" s="3" t="s">
        <v>10600</v>
      </c>
      <c r="K417">
        <v>99</v>
      </c>
      <c r="L417" t="s">
        <v>45</v>
      </c>
    </row>
    <row r="418" spans="1:12" x14ac:dyDescent="0.35">
      <c r="A418">
        <v>425</v>
      </c>
      <c r="B418" t="s">
        <v>1606</v>
      </c>
      <c r="C418" t="s">
        <v>1607</v>
      </c>
      <c r="D418" t="s">
        <v>28</v>
      </c>
      <c r="E418" t="s">
        <v>29</v>
      </c>
      <c r="F418">
        <v>60</v>
      </c>
      <c r="G418" t="s">
        <v>1608</v>
      </c>
      <c r="H418" t="s">
        <v>1609</v>
      </c>
      <c r="I418" t="s">
        <v>32</v>
      </c>
      <c r="J418" s="3" t="s">
        <v>10525</v>
      </c>
      <c r="K418">
        <v>62</v>
      </c>
      <c r="L418" t="s">
        <v>70</v>
      </c>
    </row>
    <row r="419" spans="1:12" x14ac:dyDescent="0.35">
      <c r="A419">
        <v>426</v>
      </c>
      <c r="B419" t="s">
        <v>1610</v>
      </c>
      <c r="C419" t="s">
        <v>1030</v>
      </c>
      <c r="D419" t="s">
        <v>28</v>
      </c>
      <c r="E419" t="s">
        <v>29</v>
      </c>
      <c r="F419">
        <v>90</v>
      </c>
      <c r="G419" t="s">
        <v>1611</v>
      </c>
      <c r="H419" t="s">
        <v>1612</v>
      </c>
      <c r="I419" t="s">
        <v>240</v>
      </c>
      <c r="J419" s="3">
        <v>44441</v>
      </c>
      <c r="K419">
        <v>85</v>
      </c>
      <c r="L419" t="s">
        <v>80</v>
      </c>
    </row>
    <row r="420" spans="1:12" x14ac:dyDescent="0.35">
      <c r="A420">
        <v>427</v>
      </c>
      <c r="B420" t="s">
        <v>1613</v>
      </c>
      <c r="C420" t="s">
        <v>1614</v>
      </c>
      <c r="D420" t="s">
        <v>28</v>
      </c>
      <c r="E420" t="s">
        <v>29</v>
      </c>
      <c r="F420">
        <v>60</v>
      </c>
      <c r="G420" t="s">
        <v>1611</v>
      </c>
      <c r="H420" t="s">
        <v>1615</v>
      </c>
      <c r="I420" t="s">
        <v>32</v>
      </c>
      <c r="J420" s="3">
        <v>43962</v>
      </c>
      <c r="K420">
        <v>10</v>
      </c>
      <c r="L420" t="s">
        <v>39</v>
      </c>
    </row>
    <row r="421" spans="1:12" x14ac:dyDescent="0.35">
      <c r="A421">
        <v>428</v>
      </c>
      <c r="B421" t="s">
        <v>1616</v>
      </c>
      <c r="C421" t="s">
        <v>1617</v>
      </c>
      <c r="D421" t="s">
        <v>15</v>
      </c>
      <c r="E421" t="s">
        <v>16</v>
      </c>
      <c r="F421">
        <v>60</v>
      </c>
      <c r="G421" t="s">
        <v>1618</v>
      </c>
      <c r="H421" t="s">
        <v>1619</v>
      </c>
      <c r="I421" t="s">
        <v>44</v>
      </c>
      <c r="J421" s="3" t="s">
        <v>10598</v>
      </c>
      <c r="K421">
        <v>65</v>
      </c>
      <c r="L421" t="s">
        <v>20</v>
      </c>
    </row>
    <row r="422" spans="1:12" x14ac:dyDescent="0.35">
      <c r="A422">
        <v>429</v>
      </c>
      <c r="B422" t="s">
        <v>371</v>
      </c>
      <c r="C422" t="s">
        <v>1296</v>
      </c>
      <c r="D422" t="s">
        <v>28</v>
      </c>
      <c r="E422" t="s">
        <v>29</v>
      </c>
      <c r="F422">
        <v>90</v>
      </c>
      <c r="G422" t="s">
        <v>11165</v>
      </c>
      <c r="H422" t="s">
        <v>1621</v>
      </c>
      <c r="I422" t="s">
        <v>146</v>
      </c>
      <c r="J422" s="3">
        <v>44328</v>
      </c>
      <c r="K422">
        <v>82</v>
      </c>
      <c r="L422" t="s">
        <v>101</v>
      </c>
    </row>
    <row r="423" spans="1:12" x14ac:dyDescent="0.35">
      <c r="A423">
        <v>430</v>
      </c>
      <c r="B423" t="s">
        <v>1622</v>
      </c>
      <c r="C423" t="s">
        <v>1623</v>
      </c>
      <c r="D423" t="s">
        <v>28</v>
      </c>
      <c r="E423" t="s">
        <v>29</v>
      </c>
      <c r="F423">
        <v>60</v>
      </c>
      <c r="G423" t="s">
        <v>1624</v>
      </c>
      <c r="H423" t="s">
        <v>1625</v>
      </c>
      <c r="I423" t="s">
        <v>32</v>
      </c>
      <c r="J423" s="3">
        <v>44595</v>
      </c>
      <c r="K423">
        <v>21</v>
      </c>
      <c r="L423" t="s">
        <v>45</v>
      </c>
    </row>
    <row r="424" spans="1:12" x14ac:dyDescent="0.35">
      <c r="A424">
        <v>431</v>
      </c>
      <c r="B424" t="s">
        <v>1626</v>
      </c>
      <c r="C424" t="s">
        <v>1627</v>
      </c>
      <c r="D424" t="s">
        <v>51</v>
      </c>
      <c r="E424" t="s">
        <v>16</v>
      </c>
      <c r="F424">
        <v>60</v>
      </c>
      <c r="G424" t="s">
        <v>1628</v>
      </c>
      <c r="H424" t="s">
        <v>1629</v>
      </c>
      <c r="I424" t="s">
        <v>32</v>
      </c>
      <c r="J424" s="3">
        <v>44683</v>
      </c>
      <c r="K424">
        <v>19</v>
      </c>
      <c r="L424" t="s">
        <v>20</v>
      </c>
    </row>
    <row r="425" spans="1:12" x14ac:dyDescent="0.35">
      <c r="A425">
        <v>432</v>
      </c>
      <c r="B425" t="s">
        <v>1630</v>
      </c>
      <c r="C425" t="s">
        <v>708</v>
      </c>
      <c r="D425" t="s">
        <v>28</v>
      </c>
      <c r="E425" t="s">
        <v>29</v>
      </c>
      <c r="F425">
        <v>60</v>
      </c>
      <c r="G425" t="s">
        <v>1631</v>
      </c>
      <c r="H425" t="s">
        <v>1632</v>
      </c>
      <c r="I425" t="s">
        <v>32</v>
      </c>
      <c r="J425" s="3" t="s">
        <v>10601</v>
      </c>
      <c r="K425">
        <v>76</v>
      </c>
      <c r="L425" t="s">
        <v>39</v>
      </c>
    </row>
    <row r="426" spans="1:12" x14ac:dyDescent="0.35">
      <c r="A426">
        <v>433</v>
      </c>
      <c r="B426" t="s">
        <v>179</v>
      </c>
      <c r="C426" t="s">
        <v>357</v>
      </c>
      <c r="D426" t="s">
        <v>28</v>
      </c>
      <c r="E426" t="s">
        <v>29</v>
      </c>
      <c r="F426">
        <v>90</v>
      </c>
      <c r="G426" t="s">
        <v>1633</v>
      </c>
      <c r="H426" t="s">
        <v>750</v>
      </c>
      <c r="I426" t="s">
        <v>25</v>
      </c>
      <c r="J426" s="3" t="s">
        <v>10602</v>
      </c>
      <c r="K426">
        <v>41</v>
      </c>
      <c r="L426" t="s">
        <v>159</v>
      </c>
    </row>
    <row r="427" spans="1:12" x14ac:dyDescent="0.35">
      <c r="A427">
        <v>434</v>
      </c>
      <c r="B427" t="s">
        <v>1634</v>
      </c>
      <c r="C427" t="s">
        <v>1635</v>
      </c>
      <c r="D427" t="s">
        <v>28</v>
      </c>
      <c r="E427" t="s">
        <v>29</v>
      </c>
      <c r="F427">
        <v>60</v>
      </c>
      <c r="G427" t="s">
        <v>1636</v>
      </c>
      <c r="H427" t="s">
        <v>137</v>
      </c>
      <c r="I427" t="s">
        <v>32</v>
      </c>
      <c r="J427" s="3" t="s">
        <v>10603</v>
      </c>
      <c r="K427">
        <v>42</v>
      </c>
      <c r="L427" t="s">
        <v>80</v>
      </c>
    </row>
    <row r="428" spans="1:12" x14ac:dyDescent="0.35">
      <c r="A428">
        <v>435</v>
      </c>
      <c r="B428" t="s">
        <v>1637</v>
      </c>
      <c r="C428" t="s">
        <v>1638</v>
      </c>
      <c r="D428" t="s">
        <v>28</v>
      </c>
      <c r="E428" t="s">
        <v>29</v>
      </c>
      <c r="F428">
        <v>30</v>
      </c>
      <c r="G428" t="s">
        <v>1639</v>
      </c>
      <c r="H428" t="s">
        <v>498</v>
      </c>
      <c r="I428" t="s">
        <v>32</v>
      </c>
      <c r="J428" s="3" t="s">
        <v>10604</v>
      </c>
      <c r="K428">
        <v>38</v>
      </c>
      <c r="L428" t="s">
        <v>70</v>
      </c>
    </row>
    <row r="429" spans="1:12" x14ac:dyDescent="0.35">
      <c r="A429">
        <v>436</v>
      </c>
      <c r="B429" t="s">
        <v>1640</v>
      </c>
      <c r="C429" t="s">
        <v>1641</v>
      </c>
      <c r="D429" t="s">
        <v>51</v>
      </c>
      <c r="E429" t="s">
        <v>16</v>
      </c>
      <c r="F429">
        <v>30</v>
      </c>
      <c r="G429" t="s">
        <v>1642</v>
      </c>
      <c r="H429" t="s">
        <v>1643</v>
      </c>
      <c r="I429" t="s">
        <v>124</v>
      </c>
      <c r="J429" s="3" t="s">
        <v>10605</v>
      </c>
      <c r="K429">
        <v>87</v>
      </c>
      <c r="L429" t="s">
        <v>159</v>
      </c>
    </row>
    <row r="430" spans="1:12" x14ac:dyDescent="0.35">
      <c r="A430">
        <v>437</v>
      </c>
      <c r="B430" t="s">
        <v>1644</v>
      </c>
      <c r="C430" t="s">
        <v>1645</v>
      </c>
      <c r="D430" t="s">
        <v>41</v>
      </c>
      <c r="E430" t="s">
        <v>16</v>
      </c>
      <c r="F430">
        <v>90</v>
      </c>
      <c r="G430" t="s">
        <v>11166</v>
      </c>
      <c r="H430" t="s">
        <v>1647</v>
      </c>
      <c r="I430" t="s">
        <v>554</v>
      </c>
      <c r="J430" s="3" t="s">
        <v>10606</v>
      </c>
      <c r="K430">
        <v>96</v>
      </c>
      <c r="L430" t="s">
        <v>159</v>
      </c>
    </row>
    <row r="431" spans="1:12" x14ac:dyDescent="0.35">
      <c r="A431">
        <v>438</v>
      </c>
      <c r="B431" t="s">
        <v>1648</v>
      </c>
      <c r="C431" t="s">
        <v>1649</v>
      </c>
      <c r="D431" t="s">
        <v>41</v>
      </c>
      <c r="E431" t="s">
        <v>16</v>
      </c>
      <c r="F431">
        <v>30</v>
      </c>
      <c r="G431" t="s">
        <v>1650</v>
      </c>
      <c r="H431" t="s">
        <v>1651</v>
      </c>
      <c r="I431" t="s">
        <v>1652</v>
      </c>
      <c r="J431" s="3" t="s">
        <v>10429</v>
      </c>
      <c r="K431">
        <v>79</v>
      </c>
      <c r="L431" t="s">
        <v>101</v>
      </c>
    </row>
    <row r="432" spans="1:12" x14ac:dyDescent="0.35">
      <c r="A432">
        <v>439</v>
      </c>
      <c r="B432" t="s">
        <v>1653</v>
      </c>
      <c r="C432" t="s">
        <v>1654</v>
      </c>
      <c r="D432" t="s">
        <v>92</v>
      </c>
      <c r="E432" t="s">
        <v>16</v>
      </c>
      <c r="F432">
        <v>30</v>
      </c>
      <c r="G432" t="s">
        <v>1655</v>
      </c>
      <c r="H432" t="s">
        <v>1656</v>
      </c>
      <c r="I432" t="s">
        <v>187</v>
      </c>
      <c r="J432" s="3" t="s">
        <v>10607</v>
      </c>
      <c r="K432">
        <v>78</v>
      </c>
      <c r="L432" t="s">
        <v>159</v>
      </c>
    </row>
    <row r="433" spans="1:12" x14ac:dyDescent="0.35">
      <c r="A433">
        <v>440</v>
      </c>
      <c r="B433" t="s">
        <v>1657</v>
      </c>
      <c r="C433" t="s">
        <v>1658</v>
      </c>
      <c r="D433" t="s">
        <v>28</v>
      </c>
      <c r="E433" t="s">
        <v>29</v>
      </c>
      <c r="F433">
        <v>60</v>
      </c>
      <c r="G433" t="s">
        <v>1659</v>
      </c>
      <c r="H433" t="s">
        <v>1660</v>
      </c>
      <c r="I433" t="s">
        <v>32</v>
      </c>
      <c r="J433" s="3" t="s">
        <v>10608</v>
      </c>
      <c r="K433">
        <v>23</v>
      </c>
      <c r="L433" t="s">
        <v>39</v>
      </c>
    </row>
    <row r="434" spans="1:12" x14ac:dyDescent="0.35">
      <c r="A434">
        <v>442</v>
      </c>
      <c r="B434" t="s">
        <v>1664</v>
      </c>
      <c r="C434" t="s">
        <v>1665</v>
      </c>
      <c r="D434" t="s">
        <v>15</v>
      </c>
      <c r="E434" t="s">
        <v>16</v>
      </c>
      <c r="F434">
        <v>60</v>
      </c>
      <c r="G434" t="s">
        <v>1666</v>
      </c>
      <c r="H434" t="s">
        <v>1667</v>
      </c>
      <c r="I434" t="s">
        <v>32</v>
      </c>
      <c r="J434" s="3">
        <v>44231</v>
      </c>
      <c r="K434">
        <v>63</v>
      </c>
      <c r="L434" t="s">
        <v>159</v>
      </c>
    </row>
    <row r="435" spans="1:12" x14ac:dyDescent="0.35">
      <c r="A435">
        <v>443</v>
      </c>
      <c r="B435" t="s">
        <v>1668</v>
      </c>
      <c r="C435" t="s">
        <v>1669</v>
      </c>
      <c r="D435" t="s">
        <v>15</v>
      </c>
      <c r="E435" t="s">
        <v>16</v>
      </c>
      <c r="F435">
        <v>30</v>
      </c>
      <c r="G435" t="s">
        <v>1670</v>
      </c>
      <c r="H435" t="s">
        <v>1022</v>
      </c>
      <c r="I435" t="s">
        <v>164</v>
      </c>
      <c r="J435" s="3">
        <v>44202</v>
      </c>
      <c r="K435">
        <v>22</v>
      </c>
      <c r="L435" t="s">
        <v>70</v>
      </c>
    </row>
    <row r="436" spans="1:12" x14ac:dyDescent="0.35">
      <c r="A436">
        <v>444</v>
      </c>
      <c r="B436" t="s">
        <v>1671</v>
      </c>
      <c r="C436" t="s">
        <v>1672</v>
      </c>
      <c r="D436" t="s">
        <v>28</v>
      </c>
      <c r="E436" t="s">
        <v>29</v>
      </c>
      <c r="F436">
        <v>90</v>
      </c>
      <c r="G436" t="s">
        <v>1673</v>
      </c>
      <c r="H436" t="s">
        <v>1674</v>
      </c>
      <c r="I436" t="s">
        <v>25</v>
      </c>
      <c r="J436" s="3">
        <v>43833</v>
      </c>
      <c r="K436">
        <v>57</v>
      </c>
      <c r="L436" t="s">
        <v>54</v>
      </c>
    </row>
    <row r="437" spans="1:12" x14ac:dyDescent="0.35">
      <c r="A437">
        <v>445</v>
      </c>
      <c r="B437" t="s">
        <v>1675</v>
      </c>
      <c r="C437" t="s">
        <v>722</v>
      </c>
      <c r="D437" t="s">
        <v>15</v>
      </c>
      <c r="E437" t="s">
        <v>16</v>
      </c>
      <c r="F437">
        <v>90</v>
      </c>
      <c r="G437" t="s">
        <v>1676</v>
      </c>
      <c r="H437" t="s">
        <v>655</v>
      </c>
      <c r="I437" t="s">
        <v>32</v>
      </c>
      <c r="J437" s="3" t="s">
        <v>10609</v>
      </c>
      <c r="K437">
        <v>49</v>
      </c>
      <c r="L437" t="s">
        <v>20</v>
      </c>
    </row>
    <row r="438" spans="1:12" x14ac:dyDescent="0.35">
      <c r="A438">
        <v>446</v>
      </c>
      <c r="B438" t="s">
        <v>1677</v>
      </c>
      <c r="C438" t="s">
        <v>1678</v>
      </c>
      <c r="D438" t="s">
        <v>28</v>
      </c>
      <c r="E438" t="s">
        <v>29</v>
      </c>
      <c r="F438">
        <v>60</v>
      </c>
      <c r="G438" t="s">
        <v>1679</v>
      </c>
      <c r="H438" t="s">
        <v>1680</v>
      </c>
      <c r="I438" t="s">
        <v>19</v>
      </c>
      <c r="J438" s="3">
        <v>44081</v>
      </c>
      <c r="K438">
        <v>50</v>
      </c>
      <c r="L438" t="s">
        <v>159</v>
      </c>
    </row>
    <row r="439" spans="1:12" x14ac:dyDescent="0.35">
      <c r="A439">
        <v>447</v>
      </c>
      <c r="B439" t="s">
        <v>1681</v>
      </c>
      <c r="C439" t="s">
        <v>1682</v>
      </c>
      <c r="D439" t="s">
        <v>51</v>
      </c>
      <c r="E439" t="s">
        <v>16</v>
      </c>
      <c r="F439">
        <v>90</v>
      </c>
      <c r="G439" t="s">
        <v>1683</v>
      </c>
      <c r="H439" t="s">
        <v>685</v>
      </c>
      <c r="I439" t="s">
        <v>686</v>
      </c>
      <c r="J439" s="3" t="s">
        <v>10475</v>
      </c>
      <c r="K439">
        <v>59</v>
      </c>
      <c r="L439" t="s">
        <v>64</v>
      </c>
    </row>
    <row r="440" spans="1:12" x14ac:dyDescent="0.35">
      <c r="A440">
        <v>448</v>
      </c>
      <c r="B440" t="s">
        <v>1684</v>
      </c>
      <c r="C440" t="s">
        <v>1685</v>
      </c>
      <c r="D440" t="s">
        <v>28</v>
      </c>
      <c r="E440" t="s">
        <v>29</v>
      </c>
      <c r="F440">
        <v>60</v>
      </c>
      <c r="G440" t="s">
        <v>1686</v>
      </c>
      <c r="H440" t="s">
        <v>510</v>
      </c>
      <c r="I440" t="s">
        <v>32</v>
      </c>
      <c r="J440" s="3">
        <v>43871</v>
      </c>
      <c r="K440">
        <v>16</v>
      </c>
      <c r="L440" t="s">
        <v>39</v>
      </c>
    </row>
    <row r="441" spans="1:12" x14ac:dyDescent="0.35">
      <c r="A441">
        <v>449</v>
      </c>
      <c r="B441" t="s">
        <v>1687</v>
      </c>
      <c r="C441" t="s">
        <v>1688</v>
      </c>
      <c r="D441" t="s">
        <v>117</v>
      </c>
      <c r="E441" t="s">
        <v>29</v>
      </c>
      <c r="F441">
        <v>90</v>
      </c>
      <c r="G441" t="s">
        <v>1689</v>
      </c>
      <c r="H441" t="s">
        <v>1690</v>
      </c>
      <c r="I441" t="s">
        <v>208</v>
      </c>
      <c r="J441" s="3" t="s">
        <v>10526</v>
      </c>
      <c r="K441">
        <v>74</v>
      </c>
      <c r="L441" t="s">
        <v>33</v>
      </c>
    </row>
    <row r="442" spans="1:12" x14ac:dyDescent="0.35">
      <c r="A442">
        <v>450</v>
      </c>
      <c r="B442" t="s">
        <v>1691</v>
      </c>
      <c r="C442" t="s">
        <v>1692</v>
      </c>
      <c r="D442" t="s">
        <v>15</v>
      </c>
      <c r="E442" t="s">
        <v>16</v>
      </c>
      <c r="F442">
        <v>90</v>
      </c>
      <c r="G442" t="s">
        <v>1693</v>
      </c>
      <c r="H442" t="s">
        <v>1694</v>
      </c>
      <c r="I442" t="s">
        <v>32</v>
      </c>
      <c r="J442" s="3">
        <v>44837</v>
      </c>
      <c r="K442">
        <v>95</v>
      </c>
      <c r="L442" t="s">
        <v>54</v>
      </c>
    </row>
    <row r="443" spans="1:12" x14ac:dyDescent="0.35">
      <c r="A443">
        <v>451</v>
      </c>
      <c r="B443" t="s">
        <v>1695</v>
      </c>
      <c r="C443" t="s">
        <v>1696</v>
      </c>
      <c r="D443" t="s">
        <v>51</v>
      </c>
      <c r="E443" t="s">
        <v>16</v>
      </c>
      <c r="F443">
        <v>60</v>
      </c>
      <c r="G443" t="s">
        <v>1697</v>
      </c>
      <c r="H443" t="s">
        <v>1556</v>
      </c>
      <c r="I443" t="s">
        <v>1311</v>
      </c>
      <c r="J443" s="3" t="s">
        <v>10499</v>
      </c>
      <c r="K443">
        <v>34</v>
      </c>
      <c r="L443" t="s">
        <v>33</v>
      </c>
    </row>
    <row r="444" spans="1:12" x14ac:dyDescent="0.35">
      <c r="A444">
        <v>452</v>
      </c>
      <c r="B444" t="s">
        <v>1657</v>
      </c>
      <c r="C444" t="s">
        <v>1698</v>
      </c>
      <c r="D444" t="s">
        <v>28</v>
      </c>
      <c r="E444" t="s">
        <v>29</v>
      </c>
      <c r="F444">
        <v>30</v>
      </c>
      <c r="G444" t="s">
        <v>1697</v>
      </c>
      <c r="H444" t="s">
        <v>1473</v>
      </c>
      <c r="I444" t="s">
        <v>38</v>
      </c>
      <c r="J444" s="3" t="s">
        <v>10558</v>
      </c>
      <c r="K444">
        <v>61</v>
      </c>
      <c r="L444" t="s">
        <v>45</v>
      </c>
    </row>
    <row r="445" spans="1:12" x14ac:dyDescent="0.35">
      <c r="A445">
        <v>453</v>
      </c>
      <c r="B445" t="s">
        <v>1699</v>
      </c>
      <c r="C445" t="s">
        <v>1700</v>
      </c>
      <c r="D445" t="s">
        <v>28</v>
      </c>
      <c r="E445" t="s">
        <v>29</v>
      </c>
      <c r="F445">
        <v>30</v>
      </c>
      <c r="G445" t="s">
        <v>1701</v>
      </c>
      <c r="H445" t="s">
        <v>685</v>
      </c>
      <c r="I445" t="s">
        <v>686</v>
      </c>
      <c r="J445" s="3" t="s">
        <v>10610</v>
      </c>
      <c r="K445">
        <v>36</v>
      </c>
      <c r="L445" t="s">
        <v>64</v>
      </c>
    </row>
    <row r="446" spans="1:12" x14ac:dyDescent="0.35">
      <c r="A446">
        <v>454</v>
      </c>
      <c r="B446" t="s">
        <v>1702</v>
      </c>
      <c r="C446" t="s">
        <v>1703</v>
      </c>
      <c r="D446" t="s">
        <v>51</v>
      </c>
      <c r="E446" t="s">
        <v>16</v>
      </c>
      <c r="F446">
        <v>60</v>
      </c>
      <c r="G446" t="s">
        <v>1704</v>
      </c>
      <c r="H446" t="s">
        <v>1177</v>
      </c>
      <c r="I446" t="s">
        <v>32</v>
      </c>
      <c r="J446" s="3">
        <v>44532</v>
      </c>
      <c r="K446">
        <v>50</v>
      </c>
      <c r="L446" t="s">
        <v>80</v>
      </c>
    </row>
    <row r="447" spans="1:12" x14ac:dyDescent="0.35">
      <c r="A447">
        <v>455</v>
      </c>
      <c r="B447" t="s">
        <v>1705</v>
      </c>
      <c r="C447" t="s">
        <v>1706</v>
      </c>
      <c r="D447" t="s">
        <v>15</v>
      </c>
      <c r="E447" t="s">
        <v>16</v>
      </c>
      <c r="F447">
        <v>30</v>
      </c>
      <c r="G447" t="s">
        <v>1707</v>
      </c>
      <c r="H447" t="s">
        <v>1708</v>
      </c>
      <c r="I447" t="s">
        <v>124</v>
      </c>
      <c r="J447" s="3">
        <v>44568</v>
      </c>
      <c r="K447">
        <v>94</v>
      </c>
      <c r="L447" t="s">
        <v>20</v>
      </c>
    </row>
    <row r="448" spans="1:12" x14ac:dyDescent="0.35">
      <c r="A448">
        <v>456</v>
      </c>
      <c r="B448" t="s">
        <v>1709</v>
      </c>
      <c r="C448" t="s">
        <v>1710</v>
      </c>
      <c r="D448" t="s">
        <v>51</v>
      </c>
      <c r="E448" t="s">
        <v>16</v>
      </c>
      <c r="F448">
        <v>90</v>
      </c>
      <c r="G448" t="s">
        <v>11167</v>
      </c>
      <c r="H448" t="s">
        <v>1712</v>
      </c>
      <c r="I448" t="s">
        <v>187</v>
      </c>
      <c r="J448" s="3" t="s">
        <v>10469</v>
      </c>
      <c r="K448">
        <v>64</v>
      </c>
      <c r="L448" t="s">
        <v>33</v>
      </c>
    </row>
    <row r="449" spans="1:12" x14ac:dyDescent="0.35">
      <c r="A449">
        <v>457</v>
      </c>
      <c r="B449" t="s">
        <v>1713</v>
      </c>
      <c r="C449" t="s">
        <v>1714</v>
      </c>
      <c r="D449" t="s">
        <v>15</v>
      </c>
      <c r="E449" t="s">
        <v>16</v>
      </c>
      <c r="F449">
        <v>60</v>
      </c>
      <c r="G449" t="s">
        <v>1715</v>
      </c>
      <c r="H449" t="s">
        <v>1716</v>
      </c>
      <c r="I449" t="s">
        <v>425</v>
      </c>
      <c r="J449" s="3" t="s">
        <v>10611</v>
      </c>
      <c r="K449">
        <v>84</v>
      </c>
      <c r="L449" t="s">
        <v>159</v>
      </c>
    </row>
    <row r="450" spans="1:12" x14ac:dyDescent="0.35">
      <c r="A450">
        <v>458</v>
      </c>
      <c r="B450" t="s">
        <v>642</v>
      </c>
      <c r="C450" t="s">
        <v>1717</v>
      </c>
      <c r="D450" t="s">
        <v>28</v>
      </c>
      <c r="E450" t="s">
        <v>29</v>
      </c>
      <c r="F450">
        <v>90</v>
      </c>
      <c r="G450" t="s">
        <v>1718</v>
      </c>
      <c r="H450" t="s">
        <v>1719</v>
      </c>
      <c r="I450" t="s">
        <v>38</v>
      </c>
      <c r="J450" s="3" t="s">
        <v>10612</v>
      </c>
      <c r="K450">
        <v>89</v>
      </c>
      <c r="L450" t="s">
        <v>54</v>
      </c>
    </row>
    <row r="451" spans="1:12" x14ac:dyDescent="0.35">
      <c r="A451">
        <v>459</v>
      </c>
      <c r="B451" t="s">
        <v>1720</v>
      </c>
      <c r="C451" t="s">
        <v>1721</v>
      </c>
      <c r="D451" t="s">
        <v>15</v>
      </c>
      <c r="E451" t="s">
        <v>16</v>
      </c>
      <c r="F451">
        <v>30</v>
      </c>
      <c r="G451" t="s">
        <v>1722</v>
      </c>
      <c r="H451" t="s">
        <v>1723</v>
      </c>
      <c r="I451" t="s">
        <v>173</v>
      </c>
      <c r="J451" s="3">
        <v>43840</v>
      </c>
      <c r="K451">
        <v>3</v>
      </c>
      <c r="L451" t="s">
        <v>45</v>
      </c>
    </row>
    <row r="452" spans="1:12" x14ac:dyDescent="0.35">
      <c r="A452">
        <v>460</v>
      </c>
      <c r="B452" t="s">
        <v>1724</v>
      </c>
      <c r="C452" t="s">
        <v>629</v>
      </c>
      <c r="D452" t="s">
        <v>15</v>
      </c>
      <c r="E452" t="s">
        <v>16</v>
      </c>
      <c r="F452">
        <v>60</v>
      </c>
      <c r="G452" t="s">
        <v>1725</v>
      </c>
      <c r="H452" t="s">
        <v>105</v>
      </c>
      <c r="I452" t="s">
        <v>32</v>
      </c>
      <c r="J452" s="3">
        <v>43837</v>
      </c>
      <c r="K452">
        <v>67</v>
      </c>
      <c r="L452" t="s">
        <v>20</v>
      </c>
    </row>
    <row r="453" spans="1:12" x14ac:dyDescent="0.35">
      <c r="A453">
        <v>461</v>
      </c>
      <c r="B453" t="s">
        <v>1726</v>
      </c>
      <c r="C453" t="s">
        <v>1727</v>
      </c>
      <c r="D453" t="s">
        <v>51</v>
      </c>
      <c r="E453" t="s">
        <v>16</v>
      </c>
      <c r="F453">
        <v>30</v>
      </c>
      <c r="G453" t="s">
        <v>1728</v>
      </c>
      <c r="H453" t="s">
        <v>1729</v>
      </c>
      <c r="I453" t="s">
        <v>32</v>
      </c>
      <c r="J453" s="3" t="s">
        <v>10613</v>
      </c>
      <c r="K453">
        <v>72</v>
      </c>
      <c r="L453" t="s">
        <v>159</v>
      </c>
    </row>
    <row r="454" spans="1:12" x14ac:dyDescent="0.35">
      <c r="A454">
        <v>462</v>
      </c>
      <c r="B454" t="s">
        <v>188</v>
      </c>
      <c r="C454" t="s">
        <v>1730</v>
      </c>
      <c r="D454" t="s">
        <v>15</v>
      </c>
      <c r="E454" t="s">
        <v>16</v>
      </c>
      <c r="F454">
        <v>30</v>
      </c>
      <c r="G454" t="s">
        <v>1731</v>
      </c>
      <c r="H454" t="s">
        <v>1732</v>
      </c>
      <c r="I454" t="s">
        <v>1733</v>
      </c>
      <c r="J454" s="3">
        <v>44600</v>
      </c>
      <c r="K454">
        <v>4</v>
      </c>
      <c r="L454" t="s">
        <v>64</v>
      </c>
    </row>
    <row r="455" spans="1:12" x14ac:dyDescent="0.35">
      <c r="A455">
        <v>463</v>
      </c>
      <c r="B455" t="s">
        <v>1734</v>
      </c>
      <c r="C455" t="s">
        <v>770</v>
      </c>
      <c r="D455" t="s">
        <v>28</v>
      </c>
      <c r="E455" t="s">
        <v>29</v>
      </c>
      <c r="F455">
        <v>30</v>
      </c>
      <c r="G455" t="s">
        <v>1735</v>
      </c>
      <c r="H455" t="s">
        <v>818</v>
      </c>
      <c r="I455" t="s">
        <v>819</v>
      </c>
      <c r="J455" s="3" t="s">
        <v>10614</v>
      </c>
      <c r="K455">
        <v>68</v>
      </c>
      <c r="L455" t="s">
        <v>80</v>
      </c>
    </row>
    <row r="456" spans="1:12" x14ac:dyDescent="0.35">
      <c r="A456">
        <v>464</v>
      </c>
      <c r="B456" t="s">
        <v>1736</v>
      </c>
      <c r="C456" t="s">
        <v>1737</v>
      </c>
      <c r="D456" t="s">
        <v>15</v>
      </c>
      <c r="E456" t="s">
        <v>16</v>
      </c>
      <c r="F456">
        <v>30</v>
      </c>
      <c r="G456" t="s">
        <v>1738</v>
      </c>
      <c r="H456" t="s">
        <v>1739</v>
      </c>
      <c r="I456" t="s">
        <v>32</v>
      </c>
      <c r="J456" s="3" t="s">
        <v>10615</v>
      </c>
      <c r="K456">
        <v>52</v>
      </c>
      <c r="L456" t="s">
        <v>101</v>
      </c>
    </row>
    <row r="457" spans="1:12" x14ac:dyDescent="0.35">
      <c r="A457">
        <v>465</v>
      </c>
      <c r="B457" t="s">
        <v>1740</v>
      </c>
      <c r="C457" t="s">
        <v>1741</v>
      </c>
      <c r="D457" t="s">
        <v>15</v>
      </c>
      <c r="E457" t="s">
        <v>16</v>
      </c>
      <c r="F457">
        <v>90</v>
      </c>
      <c r="G457" t="s">
        <v>1742</v>
      </c>
      <c r="H457" t="s">
        <v>1743</v>
      </c>
      <c r="I457" t="s">
        <v>1744</v>
      </c>
      <c r="J457" s="3" t="s">
        <v>10581</v>
      </c>
      <c r="K457">
        <v>64</v>
      </c>
      <c r="L457" t="s">
        <v>64</v>
      </c>
    </row>
    <row r="458" spans="1:12" x14ac:dyDescent="0.35">
      <c r="A458">
        <v>466</v>
      </c>
      <c r="B458" t="s">
        <v>1745</v>
      </c>
      <c r="C458" t="s">
        <v>1746</v>
      </c>
      <c r="D458" t="s">
        <v>15</v>
      </c>
      <c r="E458" t="s">
        <v>16</v>
      </c>
      <c r="F458">
        <v>60</v>
      </c>
      <c r="G458" t="s">
        <v>1742</v>
      </c>
      <c r="H458" t="s">
        <v>1747</v>
      </c>
      <c r="I458" t="s">
        <v>294</v>
      </c>
      <c r="J458" s="3">
        <v>44562</v>
      </c>
      <c r="K458">
        <v>5</v>
      </c>
      <c r="L458" t="s">
        <v>33</v>
      </c>
    </row>
    <row r="459" spans="1:12" x14ac:dyDescent="0.35">
      <c r="A459">
        <v>467</v>
      </c>
      <c r="B459" t="s">
        <v>1748</v>
      </c>
      <c r="C459" t="s">
        <v>1749</v>
      </c>
      <c r="D459" t="s">
        <v>28</v>
      </c>
      <c r="E459" t="s">
        <v>29</v>
      </c>
      <c r="F459">
        <v>30</v>
      </c>
      <c r="G459" t="s">
        <v>1750</v>
      </c>
      <c r="H459" t="s">
        <v>1751</v>
      </c>
      <c r="I459" t="s">
        <v>32</v>
      </c>
      <c r="J459" s="3" t="s">
        <v>10549</v>
      </c>
      <c r="K459">
        <v>102</v>
      </c>
      <c r="L459" t="s">
        <v>80</v>
      </c>
    </row>
    <row r="460" spans="1:12" x14ac:dyDescent="0.35">
      <c r="A460">
        <v>468</v>
      </c>
      <c r="B460" t="s">
        <v>1752</v>
      </c>
      <c r="C460" t="s">
        <v>22</v>
      </c>
      <c r="D460" t="s">
        <v>15</v>
      </c>
      <c r="E460" t="s">
        <v>16</v>
      </c>
      <c r="F460">
        <v>90</v>
      </c>
      <c r="G460" t="s">
        <v>1753</v>
      </c>
      <c r="H460" t="s">
        <v>1754</v>
      </c>
      <c r="I460" t="s">
        <v>25</v>
      </c>
      <c r="J460" s="3" t="s">
        <v>10616</v>
      </c>
      <c r="K460">
        <v>50</v>
      </c>
      <c r="L460" t="s">
        <v>39</v>
      </c>
    </row>
    <row r="461" spans="1:12" x14ac:dyDescent="0.35">
      <c r="A461">
        <v>469</v>
      </c>
      <c r="B461" t="s">
        <v>1755</v>
      </c>
      <c r="C461" t="s">
        <v>1756</v>
      </c>
      <c r="D461" t="s">
        <v>28</v>
      </c>
      <c r="E461" t="s">
        <v>29</v>
      </c>
      <c r="F461">
        <v>30</v>
      </c>
      <c r="G461" t="s">
        <v>1753</v>
      </c>
      <c r="H461" t="s">
        <v>1757</v>
      </c>
      <c r="I461" t="s">
        <v>294</v>
      </c>
      <c r="J461" s="3" t="s">
        <v>10552</v>
      </c>
      <c r="K461">
        <v>68</v>
      </c>
      <c r="L461" t="s">
        <v>80</v>
      </c>
    </row>
    <row r="462" spans="1:12" x14ac:dyDescent="0.35">
      <c r="A462">
        <v>470</v>
      </c>
      <c r="B462" t="s">
        <v>1758</v>
      </c>
      <c r="C462" t="s">
        <v>1759</v>
      </c>
      <c r="D462" t="s">
        <v>15</v>
      </c>
      <c r="E462" t="s">
        <v>16</v>
      </c>
      <c r="F462">
        <v>60</v>
      </c>
      <c r="G462" t="s">
        <v>1760</v>
      </c>
      <c r="H462" t="s">
        <v>1761</v>
      </c>
      <c r="I462" t="s">
        <v>38</v>
      </c>
      <c r="J462" s="3" t="s">
        <v>10595</v>
      </c>
      <c r="K462">
        <v>63</v>
      </c>
      <c r="L462" t="s">
        <v>70</v>
      </c>
    </row>
    <row r="463" spans="1:12" x14ac:dyDescent="0.35">
      <c r="A463">
        <v>471</v>
      </c>
      <c r="B463" t="s">
        <v>1191</v>
      </c>
      <c r="C463" t="s">
        <v>1762</v>
      </c>
      <c r="D463" t="s">
        <v>28</v>
      </c>
      <c r="E463" t="s">
        <v>29</v>
      </c>
      <c r="F463">
        <v>60</v>
      </c>
      <c r="G463" t="s">
        <v>1763</v>
      </c>
      <c r="H463" t="s">
        <v>1764</v>
      </c>
      <c r="I463" t="s">
        <v>124</v>
      </c>
      <c r="J463" s="3" t="s">
        <v>10579</v>
      </c>
      <c r="K463">
        <v>11</v>
      </c>
      <c r="L463" t="s">
        <v>159</v>
      </c>
    </row>
    <row r="464" spans="1:12" x14ac:dyDescent="0.35">
      <c r="A464">
        <v>472</v>
      </c>
      <c r="B464" t="s">
        <v>1765</v>
      </c>
      <c r="C464" t="s">
        <v>1766</v>
      </c>
      <c r="D464" t="s">
        <v>28</v>
      </c>
      <c r="E464" t="s">
        <v>29</v>
      </c>
      <c r="F464">
        <v>90</v>
      </c>
      <c r="G464" t="s">
        <v>1767</v>
      </c>
      <c r="H464" t="s">
        <v>1768</v>
      </c>
      <c r="I464" t="s">
        <v>32</v>
      </c>
      <c r="J464" s="3">
        <v>44239</v>
      </c>
      <c r="K464">
        <v>11</v>
      </c>
      <c r="L464" t="s">
        <v>70</v>
      </c>
    </row>
    <row r="465" spans="1:12" x14ac:dyDescent="0.35">
      <c r="A465">
        <v>473</v>
      </c>
      <c r="B465" t="s">
        <v>1769</v>
      </c>
      <c r="C465" t="s">
        <v>1770</v>
      </c>
      <c r="D465" t="s">
        <v>28</v>
      </c>
      <c r="E465" t="s">
        <v>29</v>
      </c>
      <c r="F465">
        <v>30</v>
      </c>
      <c r="G465" t="s">
        <v>1771</v>
      </c>
      <c r="H465" t="s">
        <v>1772</v>
      </c>
      <c r="I465" t="s">
        <v>178</v>
      </c>
      <c r="J465" s="3">
        <v>44173</v>
      </c>
      <c r="K465">
        <v>60</v>
      </c>
      <c r="L465" t="s">
        <v>20</v>
      </c>
    </row>
    <row r="466" spans="1:12" x14ac:dyDescent="0.35">
      <c r="A466">
        <v>474</v>
      </c>
      <c r="B466" t="s">
        <v>1773</v>
      </c>
      <c r="C466" t="s">
        <v>1774</v>
      </c>
      <c r="D466" t="s">
        <v>15</v>
      </c>
      <c r="E466" t="s">
        <v>16</v>
      </c>
      <c r="F466">
        <v>30</v>
      </c>
      <c r="G466" t="s">
        <v>11505</v>
      </c>
      <c r="H466" t="s">
        <v>99</v>
      </c>
      <c r="I466" t="s">
        <v>100</v>
      </c>
      <c r="J466" s="3" t="s">
        <v>10617</v>
      </c>
      <c r="K466">
        <v>37</v>
      </c>
      <c r="L466" t="s">
        <v>101</v>
      </c>
    </row>
    <row r="467" spans="1:12" x14ac:dyDescent="0.35">
      <c r="A467">
        <v>475</v>
      </c>
      <c r="B467" t="s">
        <v>1158</v>
      </c>
      <c r="C467" t="s">
        <v>1776</v>
      </c>
      <c r="D467" t="s">
        <v>28</v>
      </c>
      <c r="E467" t="s">
        <v>29</v>
      </c>
      <c r="F467">
        <v>90</v>
      </c>
      <c r="G467" t="s">
        <v>1777</v>
      </c>
      <c r="H467" t="s">
        <v>1453</v>
      </c>
      <c r="I467" t="s">
        <v>1454</v>
      </c>
      <c r="J467" s="3" t="s">
        <v>10618</v>
      </c>
      <c r="K467">
        <v>79</v>
      </c>
      <c r="L467" t="s">
        <v>45</v>
      </c>
    </row>
    <row r="468" spans="1:12" x14ac:dyDescent="0.35">
      <c r="A468">
        <v>476</v>
      </c>
      <c r="B468" t="s">
        <v>1778</v>
      </c>
      <c r="C468" t="s">
        <v>1779</v>
      </c>
      <c r="D468" t="s">
        <v>15</v>
      </c>
      <c r="E468" t="s">
        <v>16</v>
      </c>
      <c r="F468">
        <v>60</v>
      </c>
      <c r="G468" t="s">
        <v>1780</v>
      </c>
      <c r="H468" t="s">
        <v>1781</v>
      </c>
      <c r="I468" t="s">
        <v>32</v>
      </c>
      <c r="J468" s="3">
        <v>44901</v>
      </c>
      <c r="K468">
        <v>3</v>
      </c>
      <c r="L468" t="s">
        <v>64</v>
      </c>
    </row>
    <row r="469" spans="1:12" x14ac:dyDescent="0.35">
      <c r="A469">
        <v>477</v>
      </c>
      <c r="B469" t="s">
        <v>1782</v>
      </c>
      <c r="C469" t="s">
        <v>1783</v>
      </c>
      <c r="D469" t="s">
        <v>28</v>
      </c>
      <c r="E469" t="s">
        <v>29</v>
      </c>
      <c r="F469">
        <v>60</v>
      </c>
      <c r="G469" t="s">
        <v>1784</v>
      </c>
      <c r="H469" t="s">
        <v>1785</v>
      </c>
      <c r="I469" t="s">
        <v>32</v>
      </c>
      <c r="J469" s="3" t="s">
        <v>10560</v>
      </c>
      <c r="K469">
        <v>54</v>
      </c>
      <c r="L469" t="s">
        <v>33</v>
      </c>
    </row>
    <row r="470" spans="1:12" x14ac:dyDescent="0.35">
      <c r="A470">
        <v>478</v>
      </c>
      <c r="B470" t="s">
        <v>1741</v>
      </c>
      <c r="C470" t="s">
        <v>1786</v>
      </c>
      <c r="D470" t="s">
        <v>28</v>
      </c>
      <c r="E470" t="s">
        <v>29</v>
      </c>
      <c r="F470">
        <v>60</v>
      </c>
      <c r="G470" t="s">
        <v>1787</v>
      </c>
      <c r="H470" t="s">
        <v>270</v>
      </c>
      <c r="I470" t="s">
        <v>187</v>
      </c>
      <c r="J470" s="3" t="s">
        <v>10619</v>
      </c>
      <c r="K470">
        <v>83</v>
      </c>
      <c r="L470" t="s">
        <v>101</v>
      </c>
    </row>
    <row r="471" spans="1:12" x14ac:dyDescent="0.35">
      <c r="A471">
        <v>479</v>
      </c>
      <c r="B471" t="s">
        <v>1788</v>
      </c>
      <c r="C471" t="s">
        <v>1789</v>
      </c>
      <c r="D471" t="s">
        <v>28</v>
      </c>
      <c r="E471" t="s">
        <v>29</v>
      </c>
      <c r="F471">
        <v>30</v>
      </c>
      <c r="G471" t="s">
        <v>1790</v>
      </c>
      <c r="H471" t="s">
        <v>1791</v>
      </c>
      <c r="I471" t="s">
        <v>32</v>
      </c>
      <c r="J471" s="3">
        <v>44562</v>
      </c>
      <c r="K471">
        <v>21</v>
      </c>
      <c r="L471" t="s">
        <v>54</v>
      </c>
    </row>
    <row r="472" spans="1:12" x14ac:dyDescent="0.35">
      <c r="A472">
        <v>480</v>
      </c>
      <c r="B472" t="s">
        <v>1792</v>
      </c>
      <c r="C472" t="s">
        <v>1793</v>
      </c>
      <c r="D472" t="s">
        <v>28</v>
      </c>
      <c r="E472" t="s">
        <v>1794</v>
      </c>
      <c r="F472">
        <v>90</v>
      </c>
      <c r="G472" t="s">
        <v>1795</v>
      </c>
      <c r="H472" t="s">
        <v>1796</v>
      </c>
      <c r="I472" t="s">
        <v>178</v>
      </c>
      <c r="J472" s="3" t="s">
        <v>10547</v>
      </c>
      <c r="K472">
        <v>52</v>
      </c>
      <c r="L472" t="s">
        <v>45</v>
      </c>
    </row>
    <row r="473" spans="1:12" x14ac:dyDescent="0.35">
      <c r="A473">
        <v>481</v>
      </c>
      <c r="B473" t="s">
        <v>1797</v>
      </c>
      <c r="C473" t="s">
        <v>1798</v>
      </c>
      <c r="D473" t="s">
        <v>51</v>
      </c>
      <c r="E473" t="s">
        <v>16</v>
      </c>
      <c r="F473">
        <v>60</v>
      </c>
      <c r="G473" t="s">
        <v>1799</v>
      </c>
      <c r="H473" t="s">
        <v>1800</v>
      </c>
      <c r="I473" t="s">
        <v>32</v>
      </c>
      <c r="J473" s="3">
        <v>44418</v>
      </c>
      <c r="K473">
        <v>81</v>
      </c>
      <c r="L473" t="s">
        <v>70</v>
      </c>
    </row>
    <row r="474" spans="1:12" x14ac:dyDescent="0.35">
      <c r="A474">
        <v>482</v>
      </c>
      <c r="B474" t="s">
        <v>1801</v>
      </c>
      <c r="C474" t="s">
        <v>1802</v>
      </c>
      <c r="D474" t="s">
        <v>51</v>
      </c>
      <c r="E474" t="s">
        <v>16</v>
      </c>
      <c r="F474">
        <v>90</v>
      </c>
      <c r="G474" t="s">
        <v>1803</v>
      </c>
      <c r="H474" t="s">
        <v>1804</v>
      </c>
      <c r="I474" t="s">
        <v>32</v>
      </c>
      <c r="J474" s="3" t="s">
        <v>10620</v>
      </c>
      <c r="K474">
        <v>14</v>
      </c>
      <c r="L474" t="s">
        <v>101</v>
      </c>
    </row>
    <row r="475" spans="1:12" x14ac:dyDescent="0.35">
      <c r="A475">
        <v>483</v>
      </c>
      <c r="B475" t="s">
        <v>1805</v>
      </c>
      <c r="C475" t="s">
        <v>1806</v>
      </c>
      <c r="D475" t="s">
        <v>28</v>
      </c>
      <c r="E475" t="s">
        <v>29</v>
      </c>
      <c r="F475">
        <v>90</v>
      </c>
      <c r="G475" t="s">
        <v>1807</v>
      </c>
      <c r="H475" t="s">
        <v>1808</v>
      </c>
      <c r="I475" t="s">
        <v>124</v>
      </c>
      <c r="J475" s="3" t="s">
        <v>10621</v>
      </c>
      <c r="K475">
        <v>8</v>
      </c>
      <c r="L475" t="s">
        <v>33</v>
      </c>
    </row>
    <row r="476" spans="1:12" x14ac:dyDescent="0.35">
      <c r="A476">
        <v>484</v>
      </c>
      <c r="B476" t="s">
        <v>1809</v>
      </c>
      <c r="C476" t="s">
        <v>1810</v>
      </c>
      <c r="D476" t="s">
        <v>28</v>
      </c>
      <c r="E476" t="s">
        <v>29</v>
      </c>
      <c r="F476">
        <v>30</v>
      </c>
      <c r="G476" t="s">
        <v>1811</v>
      </c>
      <c r="H476" t="s">
        <v>1785</v>
      </c>
      <c r="I476" t="s">
        <v>32</v>
      </c>
      <c r="J476" s="3" t="s">
        <v>10622</v>
      </c>
      <c r="K476">
        <v>16</v>
      </c>
      <c r="L476" t="s">
        <v>20</v>
      </c>
    </row>
    <row r="477" spans="1:12" x14ac:dyDescent="0.35">
      <c r="A477">
        <v>485</v>
      </c>
      <c r="B477" t="s">
        <v>1812</v>
      </c>
      <c r="C477" t="s">
        <v>1813</v>
      </c>
      <c r="D477" t="s">
        <v>28</v>
      </c>
      <c r="E477" t="s">
        <v>29</v>
      </c>
      <c r="F477">
        <v>90</v>
      </c>
      <c r="G477" t="s">
        <v>11168</v>
      </c>
      <c r="H477" t="s">
        <v>1815</v>
      </c>
      <c r="I477" t="s">
        <v>32</v>
      </c>
      <c r="J477" s="3">
        <v>43926</v>
      </c>
      <c r="K477">
        <v>59</v>
      </c>
      <c r="L477" t="s">
        <v>54</v>
      </c>
    </row>
    <row r="478" spans="1:12" x14ac:dyDescent="0.35">
      <c r="A478">
        <v>486</v>
      </c>
      <c r="B478" t="s">
        <v>1816</v>
      </c>
      <c r="C478" t="s">
        <v>1817</v>
      </c>
      <c r="D478" t="s">
        <v>15</v>
      </c>
      <c r="E478" t="s">
        <v>16</v>
      </c>
      <c r="F478">
        <v>60</v>
      </c>
      <c r="G478" t="s">
        <v>1818</v>
      </c>
      <c r="H478" t="s">
        <v>1819</v>
      </c>
      <c r="I478" t="s">
        <v>89</v>
      </c>
      <c r="J478" s="3">
        <v>43831</v>
      </c>
      <c r="K478">
        <v>60</v>
      </c>
      <c r="L478" t="s">
        <v>101</v>
      </c>
    </row>
    <row r="479" spans="1:12" x14ac:dyDescent="0.35">
      <c r="A479">
        <v>487</v>
      </c>
      <c r="B479" t="s">
        <v>1820</v>
      </c>
      <c r="C479" t="s">
        <v>1821</v>
      </c>
      <c r="D479" t="s">
        <v>28</v>
      </c>
      <c r="E479" t="s">
        <v>29</v>
      </c>
      <c r="F479">
        <v>30</v>
      </c>
      <c r="G479" t="s">
        <v>11169</v>
      </c>
      <c r="H479" t="s">
        <v>1823</v>
      </c>
      <c r="I479" t="s">
        <v>1824</v>
      </c>
      <c r="J479" s="3" t="s">
        <v>10623</v>
      </c>
      <c r="K479">
        <v>51</v>
      </c>
      <c r="L479" t="s">
        <v>39</v>
      </c>
    </row>
    <row r="480" spans="1:12" x14ac:dyDescent="0.35">
      <c r="A480">
        <v>488</v>
      </c>
      <c r="B480" t="s">
        <v>1825</v>
      </c>
      <c r="C480" t="s">
        <v>1826</v>
      </c>
      <c r="D480" t="s">
        <v>51</v>
      </c>
      <c r="E480" t="s">
        <v>16</v>
      </c>
      <c r="F480">
        <v>30</v>
      </c>
      <c r="G480" t="s">
        <v>11169</v>
      </c>
      <c r="H480" t="s">
        <v>1827</v>
      </c>
      <c r="I480" t="s">
        <v>25</v>
      </c>
      <c r="J480" s="3" t="s">
        <v>10624</v>
      </c>
      <c r="K480">
        <v>13</v>
      </c>
      <c r="L480" t="s">
        <v>33</v>
      </c>
    </row>
    <row r="481" spans="1:12" x14ac:dyDescent="0.35">
      <c r="A481">
        <v>489</v>
      </c>
      <c r="B481" t="s">
        <v>1828</v>
      </c>
      <c r="C481" t="s">
        <v>1829</v>
      </c>
      <c r="D481" t="s">
        <v>28</v>
      </c>
      <c r="E481" t="s">
        <v>29</v>
      </c>
      <c r="F481">
        <v>90</v>
      </c>
      <c r="G481" t="s">
        <v>11169</v>
      </c>
      <c r="H481" t="s">
        <v>1830</v>
      </c>
      <c r="I481" t="s">
        <v>32</v>
      </c>
      <c r="J481" s="3">
        <v>44808</v>
      </c>
      <c r="K481">
        <v>13</v>
      </c>
      <c r="L481" t="s">
        <v>54</v>
      </c>
    </row>
    <row r="482" spans="1:12" x14ac:dyDescent="0.35">
      <c r="A482">
        <v>490</v>
      </c>
      <c r="B482" t="s">
        <v>1831</v>
      </c>
      <c r="C482" t="s">
        <v>1832</v>
      </c>
      <c r="D482" t="s">
        <v>28</v>
      </c>
      <c r="E482" t="s">
        <v>29</v>
      </c>
      <c r="F482">
        <v>30</v>
      </c>
      <c r="G482" t="s">
        <v>1833</v>
      </c>
      <c r="H482" t="s">
        <v>1834</v>
      </c>
      <c r="I482" t="s">
        <v>32</v>
      </c>
      <c r="J482" s="3" t="s">
        <v>10579</v>
      </c>
      <c r="K482">
        <v>35</v>
      </c>
      <c r="L482" t="s">
        <v>39</v>
      </c>
    </row>
    <row r="483" spans="1:12" x14ac:dyDescent="0.35">
      <c r="A483">
        <v>491</v>
      </c>
      <c r="B483" t="s">
        <v>1326</v>
      </c>
      <c r="C483" t="s">
        <v>1835</v>
      </c>
      <c r="D483" t="s">
        <v>28</v>
      </c>
      <c r="E483" t="s">
        <v>29</v>
      </c>
      <c r="F483">
        <v>90</v>
      </c>
      <c r="G483" t="s">
        <v>1836</v>
      </c>
      <c r="H483" t="s">
        <v>1837</v>
      </c>
      <c r="I483" t="s">
        <v>173</v>
      </c>
      <c r="J483" s="3">
        <v>44602</v>
      </c>
      <c r="K483">
        <v>89</v>
      </c>
      <c r="L483" t="s">
        <v>39</v>
      </c>
    </row>
    <row r="484" spans="1:12" x14ac:dyDescent="0.35">
      <c r="A484">
        <v>492</v>
      </c>
      <c r="B484" t="s">
        <v>1838</v>
      </c>
      <c r="C484" t="s">
        <v>1480</v>
      </c>
      <c r="D484" t="s">
        <v>28</v>
      </c>
      <c r="E484" t="s">
        <v>29</v>
      </c>
      <c r="F484">
        <v>30</v>
      </c>
      <c r="G484" t="s">
        <v>1836</v>
      </c>
      <c r="H484" t="s">
        <v>138</v>
      </c>
      <c r="I484" t="s">
        <v>294</v>
      </c>
      <c r="J484" s="3" t="s">
        <v>10515</v>
      </c>
      <c r="K484">
        <v>91</v>
      </c>
      <c r="L484" t="s">
        <v>159</v>
      </c>
    </row>
    <row r="485" spans="1:12" x14ac:dyDescent="0.35">
      <c r="A485">
        <v>493</v>
      </c>
      <c r="B485" t="s">
        <v>1839</v>
      </c>
      <c r="C485" t="s">
        <v>1840</v>
      </c>
      <c r="D485" t="s">
        <v>15</v>
      </c>
      <c r="E485" t="s">
        <v>16</v>
      </c>
      <c r="F485">
        <v>90</v>
      </c>
      <c r="G485" t="s">
        <v>1841</v>
      </c>
      <c r="H485" t="s">
        <v>1660</v>
      </c>
      <c r="I485" t="s">
        <v>32</v>
      </c>
      <c r="J485" s="3" t="s">
        <v>10625</v>
      </c>
      <c r="K485">
        <v>65</v>
      </c>
      <c r="L485" t="s">
        <v>45</v>
      </c>
    </row>
    <row r="486" spans="1:12" x14ac:dyDescent="0.35">
      <c r="A486">
        <v>494</v>
      </c>
      <c r="B486" t="s">
        <v>1842</v>
      </c>
      <c r="C486" t="s">
        <v>1843</v>
      </c>
      <c r="D486" t="s">
        <v>51</v>
      </c>
      <c r="E486" t="s">
        <v>16</v>
      </c>
      <c r="F486">
        <v>30</v>
      </c>
      <c r="G486" t="s">
        <v>1844</v>
      </c>
      <c r="H486" t="s">
        <v>1845</v>
      </c>
      <c r="I486" t="s">
        <v>294</v>
      </c>
      <c r="J486" s="3" t="s">
        <v>10603</v>
      </c>
      <c r="K486">
        <v>18</v>
      </c>
      <c r="L486" t="s">
        <v>159</v>
      </c>
    </row>
    <row r="487" spans="1:12" x14ac:dyDescent="0.35">
      <c r="A487">
        <v>495</v>
      </c>
      <c r="B487" t="s">
        <v>256</v>
      </c>
      <c r="C487" t="s">
        <v>1846</v>
      </c>
      <c r="D487" t="s">
        <v>28</v>
      </c>
      <c r="E487" t="s">
        <v>29</v>
      </c>
      <c r="F487">
        <v>30</v>
      </c>
      <c r="G487" t="s">
        <v>1847</v>
      </c>
      <c r="H487" t="s">
        <v>1848</v>
      </c>
      <c r="I487" t="s">
        <v>839</v>
      </c>
      <c r="J487" s="3" t="s">
        <v>10626</v>
      </c>
      <c r="K487">
        <v>19</v>
      </c>
      <c r="L487" t="s">
        <v>80</v>
      </c>
    </row>
    <row r="488" spans="1:12" x14ac:dyDescent="0.35">
      <c r="A488">
        <v>496</v>
      </c>
      <c r="B488" t="s">
        <v>1849</v>
      </c>
      <c r="C488" t="s">
        <v>1637</v>
      </c>
      <c r="D488" t="s">
        <v>28</v>
      </c>
      <c r="E488" t="s">
        <v>29</v>
      </c>
      <c r="F488">
        <v>30</v>
      </c>
      <c r="G488" t="s">
        <v>1847</v>
      </c>
      <c r="H488" t="s">
        <v>1077</v>
      </c>
      <c r="I488" t="s">
        <v>1078</v>
      </c>
      <c r="J488" s="3" t="s">
        <v>10627</v>
      </c>
      <c r="K488">
        <v>57</v>
      </c>
      <c r="L488" t="s">
        <v>20</v>
      </c>
    </row>
    <row r="489" spans="1:12" x14ac:dyDescent="0.35">
      <c r="A489">
        <v>497</v>
      </c>
      <c r="B489" t="s">
        <v>1850</v>
      </c>
      <c r="C489" t="s">
        <v>1851</v>
      </c>
      <c r="D489" t="s">
        <v>28</v>
      </c>
      <c r="E489" t="s">
        <v>29</v>
      </c>
      <c r="F489">
        <v>60</v>
      </c>
      <c r="G489" t="s">
        <v>1852</v>
      </c>
      <c r="H489" t="s">
        <v>545</v>
      </c>
      <c r="I489" t="s">
        <v>173</v>
      </c>
      <c r="J489" s="3">
        <v>44229</v>
      </c>
      <c r="K489">
        <v>62</v>
      </c>
      <c r="L489" t="s">
        <v>101</v>
      </c>
    </row>
    <row r="490" spans="1:12" x14ac:dyDescent="0.35">
      <c r="A490">
        <v>498</v>
      </c>
      <c r="B490" t="s">
        <v>375</v>
      </c>
      <c r="C490" t="s">
        <v>1853</v>
      </c>
      <c r="D490" t="s">
        <v>28</v>
      </c>
      <c r="E490" t="s">
        <v>29</v>
      </c>
      <c r="F490">
        <v>30</v>
      </c>
      <c r="G490" t="s">
        <v>1854</v>
      </c>
      <c r="H490" t="s">
        <v>1855</v>
      </c>
      <c r="I490" t="s">
        <v>25</v>
      </c>
      <c r="J490" s="3" t="s">
        <v>10625</v>
      </c>
      <c r="K490">
        <v>59</v>
      </c>
      <c r="L490" t="s">
        <v>33</v>
      </c>
    </row>
    <row r="491" spans="1:12" x14ac:dyDescent="0.35">
      <c r="A491">
        <v>499</v>
      </c>
      <c r="B491" t="s">
        <v>1856</v>
      </c>
      <c r="C491" t="s">
        <v>1857</v>
      </c>
      <c r="D491" t="s">
        <v>51</v>
      </c>
      <c r="E491" t="s">
        <v>16</v>
      </c>
      <c r="F491">
        <v>90</v>
      </c>
      <c r="G491" t="s">
        <v>1858</v>
      </c>
      <c r="H491" t="s">
        <v>1859</v>
      </c>
      <c r="I491" t="s">
        <v>89</v>
      </c>
      <c r="J491" s="3" t="s">
        <v>10440</v>
      </c>
      <c r="K491">
        <v>35</v>
      </c>
      <c r="L491" t="s">
        <v>159</v>
      </c>
    </row>
    <row r="492" spans="1:12" x14ac:dyDescent="0.35">
      <c r="A492">
        <v>500</v>
      </c>
      <c r="B492" t="s">
        <v>1860</v>
      </c>
      <c r="C492" t="s">
        <v>1861</v>
      </c>
      <c r="D492" t="s">
        <v>28</v>
      </c>
      <c r="E492" t="s">
        <v>29</v>
      </c>
      <c r="F492">
        <v>60</v>
      </c>
      <c r="G492" t="s">
        <v>1858</v>
      </c>
      <c r="H492" t="s">
        <v>1862</v>
      </c>
      <c r="I492" t="s">
        <v>187</v>
      </c>
      <c r="J492" s="3">
        <v>43992</v>
      </c>
      <c r="K492">
        <v>14</v>
      </c>
      <c r="L492" t="s">
        <v>45</v>
      </c>
    </row>
    <row r="493" spans="1:12" x14ac:dyDescent="0.35">
      <c r="A493">
        <v>501</v>
      </c>
      <c r="B493" t="s">
        <v>357</v>
      </c>
      <c r="C493" t="s">
        <v>1863</v>
      </c>
      <c r="D493" t="s">
        <v>28</v>
      </c>
      <c r="E493" t="s">
        <v>29</v>
      </c>
      <c r="F493">
        <v>30</v>
      </c>
      <c r="G493" t="s">
        <v>1858</v>
      </c>
      <c r="H493" t="s">
        <v>1864</v>
      </c>
      <c r="I493" t="s">
        <v>294</v>
      </c>
      <c r="J493" s="3">
        <v>43957</v>
      </c>
      <c r="K493">
        <v>46</v>
      </c>
      <c r="L493" t="s">
        <v>45</v>
      </c>
    </row>
    <row r="494" spans="1:12" x14ac:dyDescent="0.35">
      <c r="A494">
        <v>502</v>
      </c>
      <c r="B494" t="s">
        <v>1865</v>
      </c>
      <c r="C494" t="s">
        <v>1866</v>
      </c>
      <c r="D494" t="s">
        <v>51</v>
      </c>
      <c r="E494" t="s">
        <v>16</v>
      </c>
      <c r="F494">
        <v>90</v>
      </c>
      <c r="G494" t="s">
        <v>11087</v>
      </c>
      <c r="H494" t="s">
        <v>1868</v>
      </c>
      <c r="I494" t="s">
        <v>1869</v>
      </c>
      <c r="J494" s="3">
        <v>44328</v>
      </c>
      <c r="K494">
        <v>34</v>
      </c>
      <c r="L494" t="s">
        <v>20</v>
      </c>
    </row>
    <row r="495" spans="1:12" x14ac:dyDescent="0.35">
      <c r="A495">
        <v>503</v>
      </c>
      <c r="B495" t="s">
        <v>1389</v>
      </c>
      <c r="C495" t="s">
        <v>1870</v>
      </c>
      <c r="D495" t="s">
        <v>51</v>
      </c>
      <c r="E495" t="s">
        <v>16</v>
      </c>
      <c r="F495">
        <v>30</v>
      </c>
      <c r="G495" t="s">
        <v>1871</v>
      </c>
      <c r="H495" t="s">
        <v>1872</v>
      </c>
      <c r="I495" t="s">
        <v>124</v>
      </c>
      <c r="J495" s="3" t="s">
        <v>10628</v>
      </c>
      <c r="K495">
        <v>37</v>
      </c>
      <c r="L495" t="s">
        <v>80</v>
      </c>
    </row>
    <row r="496" spans="1:12" x14ac:dyDescent="0.35">
      <c r="A496">
        <v>504</v>
      </c>
      <c r="B496" t="s">
        <v>1873</v>
      </c>
      <c r="C496" t="s">
        <v>1874</v>
      </c>
      <c r="D496" t="s">
        <v>51</v>
      </c>
      <c r="E496" t="s">
        <v>16</v>
      </c>
      <c r="F496">
        <v>60</v>
      </c>
      <c r="G496" t="s">
        <v>11170</v>
      </c>
      <c r="H496" t="s">
        <v>1876</v>
      </c>
      <c r="I496" t="s">
        <v>32</v>
      </c>
      <c r="J496" s="3" t="s">
        <v>10629</v>
      </c>
      <c r="K496">
        <v>54</v>
      </c>
      <c r="L496" t="s">
        <v>70</v>
      </c>
    </row>
    <row r="497" spans="1:12" x14ac:dyDescent="0.35">
      <c r="A497">
        <v>505</v>
      </c>
      <c r="B497" t="s">
        <v>1877</v>
      </c>
      <c r="C497" t="s">
        <v>1878</v>
      </c>
      <c r="D497" t="s">
        <v>28</v>
      </c>
      <c r="E497" t="s">
        <v>29</v>
      </c>
      <c r="F497">
        <v>30</v>
      </c>
      <c r="G497" t="s">
        <v>1879</v>
      </c>
      <c r="H497" t="s">
        <v>1880</v>
      </c>
      <c r="I497" t="s">
        <v>32</v>
      </c>
      <c r="J497" s="3" t="s">
        <v>10630</v>
      </c>
      <c r="K497">
        <v>70</v>
      </c>
      <c r="L497" t="s">
        <v>80</v>
      </c>
    </row>
    <row r="498" spans="1:12" x14ac:dyDescent="0.35">
      <c r="A498">
        <v>506</v>
      </c>
      <c r="B498" t="s">
        <v>1881</v>
      </c>
      <c r="C498" t="s">
        <v>1882</v>
      </c>
      <c r="D498" t="s">
        <v>28</v>
      </c>
      <c r="E498" t="s">
        <v>29</v>
      </c>
      <c r="F498">
        <v>30</v>
      </c>
      <c r="G498" t="s">
        <v>1883</v>
      </c>
      <c r="H498" t="s">
        <v>1884</v>
      </c>
      <c r="I498" t="s">
        <v>1885</v>
      </c>
      <c r="J498" s="3" t="s">
        <v>10631</v>
      </c>
      <c r="K498">
        <v>49</v>
      </c>
      <c r="L498" t="s">
        <v>101</v>
      </c>
    </row>
    <row r="499" spans="1:12" x14ac:dyDescent="0.35">
      <c r="A499">
        <v>507</v>
      </c>
      <c r="B499" t="s">
        <v>1886</v>
      </c>
      <c r="C499" t="s">
        <v>928</v>
      </c>
      <c r="D499" t="s">
        <v>51</v>
      </c>
      <c r="E499" t="s">
        <v>16</v>
      </c>
      <c r="F499">
        <v>60</v>
      </c>
      <c r="G499" t="s">
        <v>1887</v>
      </c>
      <c r="H499" t="s">
        <v>1888</v>
      </c>
      <c r="I499" t="s">
        <v>1889</v>
      </c>
      <c r="J499" s="3">
        <v>44205</v>
      </c>
      <c r="K499">
        <v>54</v>
      </c>
      <c r="L499" t="s">
        <v>70</v>
      </c>
    </row>
    <row r="500" spans="1:12" x14ac:dyDescent="0.35">
      <c r="A500">
        <v>508</v>
      </c>
      <c r="B500" t="s">
        <v>1890</v>
      </c>
      <c r="C500" t="s">
        <v>1891</v>
      </c>
      <c r="D500" t="s">
        <v>51</v>
      </c>
      <c r="E500" t="s">
        <v>16</v>
      </c>
      <c r="F500">
        <v>60</v>
      </c>
      <c r="G500" t="s">
        <v>1892</v>
      </c>
      <c r="H500" t="s">
        <v>1893</v>
      </c>
      <c r="I500" t="s">
        <v>294</v>
      </c>
      <c r="J500" s="3">
        <v>44866</v>
      </c>
      <c r="K500">
        <v>81</v>
      </c>
      <c r="L500" t="s">
        <v>20</v>
      </c>
    </row>
    <row r="501" spans="1:12" x14ac:dyDescent="0.35">
      <c r="A501">
        <v>509</v>
      </c>
      <c r="B501" t="s">
        <v>747</v>
      </c>
      <c r="C501" t="s">
        <v>1894</v>
      </c>
      <c r="D501" t="s">
        <v>28</v>
      </c>
      <c r="E501" t="s">
        <v>29</v>
      </c>
      <c r="F501">
        <v>60</v>
      </c>
      <c r="G501" t="s">
        <v>1895</v>
      </c>
      <c r="H501" t="s">
        <v>1896</v>
      </c>
      <c r="I501" t="s">
        <v>294</v>
      </c>
      <c r="J501" s="3" t="s">
        <v>10628</v>
      </c>
      <c r="K501">
        <v>103</v>
      </c>
      <c r="L501" t="s">
        <v>80</v>
      </c>
    </row>
    <row r="502" spans="1:12" x14ac:dyDescent="0.35">
      <c r="A502">
        <v>510</v>
      </c>
      <c r="B502" t="s">
        <v>1897</v>
      </c>
      <c r="C502" t="s">
        <v>1898</v>
      </c>
      <c r="D502" t="s">
        <v>51</v>
      </c>
      <c r="E502" t="s">
        <v>16</v>
      </c>
      <c r="F502">
        <v>90</v>
      </c>
      <c r="G502" t="s">
        <v>1899</v>
      </c>
      <c r="H502" t="s">
        <v>607</v>
      </c>
      <c r="I502" t="s">
        <v>32</v>
      </c>
      <c r="J502" s="3" t="s">
        <v>10565</v>
      </c>
      <c r="K502">
        <v>45</v>
      </c>
      <c r="L502" t="s">
        <v>80</v>
      </c>
    </row>
    <row r="503" spans="1:12" x14ac:dyDescent="0.35">
      <c r="A503">
        <v>511</v>
      </c>
      <c r="B503" t="s">
        <v>1900</v>
      </c>
      <c r="C503" t="s">
        <v>1901</v>
      </c>
      <c r="D503" t="s">
        <v>15</v>
      </c>
      <c r="E503" t="s">
        <v>16</v>
      </c>
      <c r="F503">
        <v>90</v>
      </c>
      <c r="G503" t="s">
        <v>1902</v>
      </c>
      <c r="H503" t="s">
        <v>1382</v>
      </c>
      <c r="I503" t="s">
        <v>32</v>
      </c>
      <c r="J503" s="3" t="s">
        <v>10472</v>
      </c>
      <c r="K503">
        <v>50</v>
      </c>
      <c r="L503" t="s">
        <v>54</v>
      </c>
    </row>
    <row r="504" spans="1:12" x14ac:dyDescent="0.35">
      <c r="A504">
        <v>512</v>
      </c>
      <c r="B504" t="s">
        <v>1903</v>
      </c>
      <c r="C504" t="s">
        <v>1010</v>
      </c>
      <c r="D504" t="s">
        <v>15</v>
      </c>
      <c r="E504" t="s">
        <v>16</v>
      </c>
      <c r="F504">
        <v>60</v>
      </c>
      <c r="G504" t="s">
        <v>1904</v>
      </c>
      <c r="H504" t="s">
        <v>1905</v>
      </c>
      <c r="I504" t="s">
        <v>187</v>
      </c>
      <c r="J504" s="3">
        <v>44237</v>
      </c>
      <c r="K504">
        <v>8</v>
      </c>
      <c r="L504" t="s">
        <v>159</v>
      </c>
    </row>
    <row r="505" spans="1:12" x14ac:dyDescent="0.35">
      <c r="A505">
        <v>513</v>
      </c>
      <c r="B505" t="s">
        <v>1906</v>
      </c>
      <c r="C505" t="s">
        <v>1907</v>
      </c>
      <c r="D505" t="s">
        <v>51</v>
      </c>
      <c r="E505" t="s">
        <v>16</v>
      </c>
      <c r="F505">
        <v>30</v>
      </c>
      <c r="G505" t="s">
        <v>1908</v>
      </c>
      <c r="H505" t="s">
        <v>1052</v>
      </c>
      <c r="I505" t="s">
        <v>32</v>
      </c>
      <c r="J505" s="3">
        <v>44692</v>
      </c>
      <c r="K505">
        <v>73</v>
      </c>
      <c r="L505" t="s">
        <v>70</v>
      </c>
    </row>
    <row r="506" spans="1:12" x14ac:dyDescent="0.35">
      <c r="A506">
        <v>514</v>
      </c>
      <c r="B506" t="s">
        <v>1909</v>
      </c>
      <c r="C506" t="s">
        <v>229</v>
      </c>
      <c r="D506" t="s">
        <v>28</v>
      </c>
      <c r="E506" t="s">
        <v>29</v>
      </c>
      <c r="F506">
        <v>60</v>
      </c>
      <c r="G506" t="s">
        <v>1910</v>
      </c>
      <c r="H506" t="s">
        <v>1911</v>
      </c>
      <c r="I506" t="s">
        <v>32</v>
      </c>
      <c r="J506" s="3" t="s">
        <v>10632</v>
      </c>
      <c r="K506">
        <v>96</v>
      </c>
      <c r="L506" t="s">
        <v>54</v>
      </c>
    </row>
    <row r="507" spans="1:12" x14ac:dyDescent="0.35">
      <c r="A507">
        <v>515</v>
      </c>
      <c r="B507" t="s">
        <v>1912</v>
      </c>
      <c r="C507" t="s">
        <v>1913</v>
      </c>
      <c r="D507" t="s">
        <v>51</v>
      </c>
      <c r="E507" t="s">
        <v>16</v>
      </c>
      <c r="F507">
        <v>30</v>
      </c>
      <c r="G507" t="s">
        <v>1914</v>
      </c>
      <c r="H507" t="s">
        <v>1915</v>
      </c>
      <c r="I507" t="s">
        <v>19</v>
      </c>
      <c r="J507" s="3">
        <v>44171</v>
      </c>
      <c r="K507">
        <v>5</v>
      </c>
      <c r="L507" t="s">
        <v>64</v>
      </c>
    </row>
    <row r="508" spans="1:12" x14ac:dyDescent="0.35">
      <c r="A508">
        <v>516</v>
      </c>
      <c r="B508" t="s">
        <v>375</v>
      </c>
      <c r="C508" t="s">
        <v>844</v>
      </c>
      <c r="D508" t="s">
        <v>28</v>
      </c>
      <c r="E508" t="s">
        <v>29</v>
      </c>
      <c r="F508">
        <v>90</v>
      </c>
      <c r="G508" t="s">
        <v>1916</v>
      </c>
      <c r="H508" t="s">
        <v>487</v>
      </c>
      <c r="I508" t="s">
        <v>32</v>
      </c>
      <c r="J508" s="3">
        <v>44713</v>
      </c>
      <c r="K508">
        <v>66</v>
      </c>
      <c r="L508" t="s">
        <v>159</v>
      </c>
    </row>
    <row r="509" spans="1:12" x14ac:dyDescent="0.35">
      <c r="A509">
        <v>517</v>
      </c>
      <c r="B509" t="s">
        <v>1917</v>
      </c>
      <c r="C509" t="s">
        <v>1918</v>
      </c>
      <c r="D509" t="s">
        <v>15</v>
      </c>
      <c r="E509" t="s">
        <v>16</v>
      </c>
      <c r="F509">
        <v>60</v>
      </c>
      <c r="G509" t="s">
        <v>1919</v>
      </c>
      <c r="H509" t="s">
        <v>1920</v>
      </c>
      <c r="I509" t="s">
        <v>1921</v>
      </c>
      <c r="J509" s="3" t="s">
        <v>10633</v>
      </c>
      <c r="K509">
        <v>75</v>
      </c>
      <c r="L509" t="s">
        <v>20</v>
      </c>
    </row>
    <row r="510" spans="1:12" x14ac:dyDescent="0.35">
      <c r="A510">
        <v>518</v>
      </c>
      <c r="B510" t="s">
        <v>1922</v>
      </c>
      <c r="C510" t="s">
        <v>1923</v>
      </c>
      <c r="D510" t="s">
        <v>15</v>
      </c>
      <c r="E510" t="s">
        <v>16</v>
      </c>
      <c r="F510">
        <v>90</v>
      </c>
      <c r="G510" t="s">
        <v>1924</v>
      </c>
      <c r="H510" t="s">
        <v>34</v>
      </c>
      <c r="I510" t="s">
        <v>1454</v>
      </c>
      <c r="J510" s="3">
        <v>44267</v>
      </c>
      <c r="K510">
        <v>45</v>
      </c>
      <c r="L510" t="s">
        <v>80</v>
      </c>
    </row>
    <row r="511" spans="1:12" x14ac:dyDescent="0.35">
      <c r="A511">
        <v>519</v>
      </c>
      <c r="B511" t="s">
        <v>1925</v>
      </c>
      <c r="C511" t="s">
        <v>601</v>
      </c>
      <c r="D511" t="s">
        <v>41</v>
      </c>
      <c r="E511" t="s">
        <v>16</v>
      </c>
      <c r="F511">
        <v>60</v>
      </c>
      <c r="G511" t="s">
        <v>1926</v>
      </c>
      <c r="H511" t="s">
        <v>1927</v>
      </c>
      <c r="I511" t="s">
        <v>100</v>
      </c>
      <c r="J511" s="3" t="s">
        <v>10634</v>
      </c>
      <c r="K511">
        <v>76</v>
      </c>
      <c r="L511" t="s">
        <v>64</v>
      </c>
    </row>
    <row r="512" spans="1:12" x14ac:dyDescent="0.35">
      <c r="A512">
        <v>520</v>
      </c>
      <c r="B512" t="s">
        <v>1928</v>
      </c>
      <c r="C512" t="s">
        <v>1929</v>
      </c>
      <c r="D512" t="s">
        <v>28</v>
      </c>
      <c r="E512" t="s">
        <v>29</v>
      </c>
      <c r="F512">
        <v>60</v>
      </c>
      <c r="G512" t="s">
        <v>1930</v>
      </c>
      <c r="H512" t="s">
        <v>1931</v>
      </c>
      <c r="I512" t="s">
        <v>32</v>
      </c>
      <c r="J512" s="3">
        <v>44572</v>
      </c>
      <c r="K512">
        <v>30</v>
      </c>
      <c r="L512" t="s">
        <v>80</v>
      </c>
    </row>
    <row r="513" spans="1:12" x14ac:dyDescent="0.35">
      <c r="A513">
        <v>521</v>
      </c>
      <c r="B513" t="s">
        <v>531</v>
      </c>
      <c r="C513" t="s">
        <v>1932</v>
      </c>
      <c r="D513" t="s">
        <v>51</v>
      </c>
      <c r="E513" t="s">
        <v>16</v>
      </c>
      <c r="F513">
        <v>30</v>
      </c>
      <c r="G513" t="s">
        <v>1933</v>
      </c>
      <c r="H513" t="s">
        <v>416</v>
      </c>
      <c r="I513" t="s">
        <v>32</v>
      </c>
      <c r="J513" s="3">
        <v>44507</v>
      </c>
      <c r="K513">
        <v>13</v>
      </c>
      <c r="L513" t="s">
        <v>159</v>
      </c>
    </row>
    <row r="514" spans="1:12" x14ac:dyDescent="0.35">
      <c r="A514">
        <v>522</v>
      </c>
      <c r="B514" t="s">
        <v>1934</v>
      </c>
      <c r="C514" t="s">
        <v>1935</v>
      </c>
      <c r="D514" t="s">
        <v>51</v>
      </c>
      <c r="E514" t="s">
        <v>16</v>
      </c>
      <c r="F514">
        <v>60</v>
      </c>
      <c r="G514" t="s">
        <v>1936</v>
      </c>
      <c r="H514" t="s">
        <v>1937</v>
      </c>
      <c r="I514" t="s">
        <v>25</v>
      </c>
      <c r="J514" s="3" t="s">
        <v>10635</v>
      </c>
      <c r="K514">
        <v>42</v>
      </c>
      <c r="L514" t="s">
        <v>45</v>
      </c>
    </row>
    <row r="515" spans="1:12" x14ac:dyDescent="0.35">
      <c r="A515">
        <v>523</v>
      </c>
      <c r="B515" t="s">
        <v>1938</v>
      </c>
      <c r="C515" t="s">
        <v>468</v>
      </c>
      <c r="D515" t="s">
        <v>15</v>
      </c>
      <c r="E515" t="s">
        <v>16</v>
      </c>
      <c r="F515">
        <v>90</v>
      </c>
      <c r="G515" t="s">
        <v>1939</v>
      </c>
      <c r="H515" t="s">
        <v>1940</v>
      </c>
      <c r="I515" t="s">
        <v>294</v>
      </c>
      <c r="J515" s="3" t="s">
        <v>10636</v>
      </c>
      <c r="K515">
        <v>21</v>
      </c>
      <c r="L515" t="s">
        <v>33</v>
      </c>
    </row>
    <row r="516" spans="1:12" x14ac:dyDescent="0.35">
      <c r="A516">
        <v>524</v>
      </c>
      <c r="B516" t="s">
        <v>1079</v>
      </c>
      <c r="C516" t="s">
        <v>1941</v>
      </c>
      <c r="D516" t="s">
        <v>15</v>
      </c>
      <c r="E516" t="s">
        <v>16</v>
      </c>
      <c r="F516">
        <v>60</v>
      </c>
      <c r="G516" t="s">
        <v>1942</v>
      </c>
      <c r="H516" t="s">
        <v>251</v>
      </c>
      <c r="I516" t="s">
        <v>146</v>
      </c>
      <c r="J516" s="3">
        <v>44877</v>
      </c>
      <c r="K516">
        <v>66</v>
      </c>
      <c r="L516" t="s">
        <v>70</v>
      </c>
    </row>
    <row r="517" spans="1:12" x14ac:dyDescent="0.35">
      <c r="A517">
        <v>525</v>
      </c>
      <c r="B517" t="s">
        <v>1943</v>
      </c>
      <c r="C517" t="s">
        <v>286</v>
      </c>
      <c r="D517" t="s">
        <v>51</v>
      </c>
      <c r="E517" t="s">
        <v>16</v>
      </c>
      <c r="F517">
        <v>30</v>
      </c>
      <c r="G517" t="s">
        <v>1944</v>
      </c>
      <c r="H517" t="s">
        <v>1945</v>
      </c>
      <c r="I517" t="s">
        <v>32</v>
      </c>
      <c r="J517" s="3">
        <v>44443</v>
      </c>
      <c r="K517">
        <v>43</v>
      </c>
      <c r="L517" t="s">
        <v>80</v>
      </c>
    </row>
    <row r="518" spans="1:12" x14ac:dyDescent="0.35">
      <c r="A518">
        <v>526</v>
      </c>
      <c r="B518" t="s">
        <v>1946</v>
      </c>
      <c r="C518" t="s">
        <v>309</v>
      </c>
      <c r="D518" t="s">
        <v>28</v>
      </c>
      <c r="E518" t="s">
        <v>29</v>
      </c>
      <c r="F518">
        <v>60</v>
      </c>
      <c r="G518" t="s">
        <v>11171</v>
      </c>
      <c r="H518" t="s">
        <v>1948</v>
      </c>
      <c r="I518" t="s">
        <v>25</v>
      </c>
      <c r="J518" s="3">
        <v>44442</v>
      </c>
      <c r="K518">
        <v>56</v>
      </c>
      <c r="L518" t="s">
        <v>54</v>
      </c>
    </row>
    <row r="519" spans="1:12" x14ac:dyDescent="0.35">
      <c r="A519">
        <v>527</v>
      </c>
      <c r="B519" t="s">
        <v>1949</v>
      </c>
      <c r="C519" t="s">
        <v>1950</v>
      </c>
      <c r="D519" t="s">
        <v>51</v>
      </c>
      <c r="E519" t="s">
        <v>16</v>
      </c>
      <c r="F519">
        <v>30</v>
      </c>
      <c r="G519" t="s">
        <v>1951</v>
      </c>
      <c r="H519" t="s">
        <v>1952</v>
      </c>
      <c r="I519" t="s">
        <v>32</v>
      </c>
      <c r="J519" s="3" t="s">
        <v>10578</v>
      </c>
      <c r="K519">
        <v>48</v>
      </c>
      <c r="L519" t="s">
        <v>20</v>
      </c>
    </row>
    <row r="520" spans="1:12" x14ac:dyDescent="0.35">
      <c r="A520">
        <v>528</v>
      </c>
      <c r="B520" t="s">
        <v>1953</v>
      </c>
      <c r="C520" t="s">
        <v>1954</v>
      </c>
      <c r="D520" t="s">
        <v>51</v>
      </c>
      <c r="E520" t="s">
        <v>16</v>
      </c>
      <c r="F520">
        <v>90</v>
      </c>
      <c r="G520" t="s">
        <v>1955</v>
      </c>
      <c r="H520" t="s">
        <v>1956</v>
      </c>
      <c r="I520" t="s">
        <v>32</v>
      </c>
      <c r="J520" s="3">
        <v>44716</v>
      </c>
      <c r="K520">
        <v>11</v>
      </c>
      <c r="L520" t="s">
        <v>39</v>
      </c>
    </row>
    <row r="521" spans="1:12" x14ac:dyDescent="0.35">
      <c r="A521">
        <v>529</v>
      </c>
      <c r="B521" t="s">
        <v>1953</v>
      </c>
      <c r="C521" t="s">
        <v>1954</v>
      </c>
      <c r="D521" t="s">
        <v>51</v>
      </c>
      <c r="E521" t="s">
        <v>16</v>
      </c>
      <c r="F521">
        <v>90</v>
      </c>
      <c r="G521" t="s">
        <v>1955</v>
      </c>
      <c r="H521" t="s">
        <v>1956</v>
      </c>
      <c r="I521" t="s">
        <v>32</v>
      </c>
      <c r="J521" s="3">
        <v>44716</v>
      </c>
      <c r="K521">
        <v>11</v>
      </c>
      <c r="L521" t="s">
        <v>39</v>
      </c>
    </row>
    <row r="522" spans="1:12" x14ac:dyDescent="0.35">
      <c r="A522">
        <v>530</v>
      </c>
      <c r="B522" t="s">
        <v>1678</v>
      </c>
      <c r="C522" t="s">
        <v>1957</v>
      </c>
      <c r="D522" t="s">
        <v>28</v>
      </c>
      <c r="E522" t="s">
        <v>29</v>
      </c>
      <c r="F522">
        <v>90</v>
      </c>
      <c r="G522" t="s">
        <v>1958</v>
      </c>
      <c r="H522" t="s">
        <v>1764</v>
      </c>
      <c r="I522" t="s">
        <v>124</v>
      </c>
      <c r="J522" s="3">
        <v>44078</v>
      </c>
      <c r="K522">
        <v>45</v>
      </c>
      <c r="L522" t="s">
        <v>101</v>
      </c>
    </row>
    <row r="523" spans="1:12" x14ac:dyDescent="0.35">
      <c r="A523">
        <v>531</v>
      </c>
      <c r="B523" t="s">
        <v>1959</v>
      </c>
      <c r="C523" t="s">
        <v>1432</v>
      </c>
      <c r="D523" t="s">
        <v>15</v>
      </c>
      <c r="E523" t="s">
        <v>16</v>
      </c>
      <c r="F523">
        <v>60</v>
      </c>
      <c r="G523" t="s">
        <v>1960</v>
      </c>
      <c r="H523" t="s">
        <v>31</v>
      </c>
      <c r="I523" t="s">
        <v>32</v>
      </c>
      <c r="J523" s="3" t="s">
        <v>10637</v>
      </c>
      <c r="K523">
        <v>45</v>
      </c>
      <c r="L523" t="s">
        <v>33</v>
      </c>
    </row>
    <row r="524" spans="1:12" x14ac:dyDescent="0.35">
      <c r="A524">
        <v>532</v>
      </c>
      <c r="B524" t="s">
        <v>1961</v>
      </c>
      <c r="C524" t="s">
        <v>50</v>
      </c>
      <c r="D524" t="s">
        <v>51</v>
      </c>
      <c r="E524" t="s">
        <v>16</v>
      </c>
      <c r="F524">
        <v>30</v>
      </c>
      <c r="G524" t="s">
        <v>1960</v>
      </c>
      <c r="H524" t="s">
        <v>491</v>
      </c>
      <c r="I524" t="s">
        <v>32</v>
      </c>
      <c r="J524" s="3" t="s">
        <v>10638</v>
      </c>
      <c r="K524">
        <v>54</v>
      </c>
      <c r="L524" t="s">
        <v>54</v>
      </c>
    </row>
    <row r="525" spans="1:12" x14ac:dyDescent="0.35">
      <c r="A525">
        <v>533</v>
      </c>
      <c r="B525" t="s">
        <v>1962</v>
      </c>
      <c r="C525" t="s">
        <v>1963</v>
      </c>
      <c r="D525" t="s">
        <v>15</v>
      </c>
      <c r="E525" t="s">
        <v>16</v>
      </c>
      <c r="F525">
        <v>30</v>
      </c>
      <c r="G525" t="s">
        <v>1964</v>
      </c>
      <c r="H525" t="s">
        <v>1965</v>
      </c>
      <c r="I525" t="s">
        <v>32</v>
      </c>
      <c r="J525" s="3">
        <v>44356</v>
      </c>
      <c r="K525">
        <v>34</v>
      </c>
      <c r="L525" t="s">
        <v>101</v>
      </c>
    </row>
    <row r="526" spans="1:12" x14ac:dyDescent="0.35">
      <c r="A526">
        <v>534</v>
      </c>
      <c r="B526" t="s">
        <v>1966</v>
      </c>
      <c r="C526" t="s">
        <v>1967</v>
      </c>
      <c r="D526" t="s">
        <v>15</v>
      </c>
      <c r="E526" t="s">
        <v>16</v>
      </c>
      <c r="F526">
        <v>90</v>
      </c>
      <c r="G526" t="s">
        <v>1968</v>
      </c>
      <c r="H526" t="s">
        <v>1969</v>
      </c>
      <c r="I526" t="s">
        <v>32</v>
      </c>
      <c r="J526" s="3" t="s">
        <v>10639</v>
      </c>
      <c r="K526">
        <v>81</v>
      </c>
      <c r="L526" t="s">
        <v>45</v>
      </c>
    </row>
    <row r="527" spans="1:12" x14ac:dyDescent="0.35">
      <c r="A527">
        <v>535</v>
      </c>
      <c r="B527" t="s">
        <v>1970</v>
      </c>
      <c r="C527" t="s">
        <v>1971</v>
      </c>
      <c r="D527" t="s">
        <v>51</v>
      </c>
      <c r="E527" t="s">
        <v>16</v>
      </c>
      <c r="F527">
        <v>60</v>
      </c>
      <c r="G527" t="s">
        <v>1972</v>
      </c>
      <c r="H527" t="s">
        <v>1973</v>
      </c>
      <c r="I527" t="s">
        <v>110</v>
      </c>
      <c r="J527" s="3" t="s">
        <v>10554</v>
      </c>
      <c r="K527">
        <v>22</v>
      </c>
      <c r="L527" t="s">
        <v>70</v>
      </c>
    </row>
    <row r="528" spans="1:12" x14ac:dyDescent="0.35">
      <c r="A528">
        <v>536</v>
      </c>
      <c r="B528" t="s">
        <v>1974</v>
      </c>
      <c r="C528" t="s">
        <v>368</v>
      </c>
      <c r="D528" t="s">
        <v>51</v>
      </c>
      <c r="E528" t="s">
        <v>16</v>
      </c>
      <c r="F528">
        <v>90</v>
      </c>
      <c r="G528" t="s">
        <v>11088</v>
      </c>
      <c r="H528" t="s">
        <v>1530</v>
      </c>
      <c r="I528" t="s">
        <v>32</v>
      </c>
      <c r="J528" s="3" t="s">
        <v>10577</v>
      </c>
      <c r="K528">
        <v>31</v>
      </c>
      <c r="L528" t="s">
        <v>159</v>
      </c>
    </row>
    <row r="529" spans="1:12" x14ac:dyDescent="0.35">
      <c r="A529">
        <v>537</v>
      </c>
      <c r="B529" t="s">
        <v>1337</v>
      </c>
      <c r="C529" t="s">
        <v>1446</v>
      </c>
      <c r="D529" t="s">
        <v>28</v>
      </c>
      <c r="E529" t="s">
        <v>29</v>
      </c>
      <c r="F529">
        <v>90</v>
      </c>
      <c r="G529" t="s">
        <v>1976</v>
      </c>
      <c r="H529" t="s">
        <v>1977</v>
      </c>
      <c r="I529" t="s">
        <v>124</v>
      </c>
      <c r="J529" s="3" t="s">
        <v>10640</v>
      </c>
      <c r="K529">
        <v>19</v>
      </c>
      <c r="L529" t="s">
        <v>159</v>
      </c>
    </row>
    <row r="530" spans="1:12" x14ac:dyDescent="0.35">
      <c r="A530">
        <v>538</v>
      </c>
      <c r="B530" t="s">
        <v>1978</v>
      </c>
      <c r="C530" t="s">
        <v>1979</v>
      </c>
      <c r="D530" t="s">
        <v>41</v>
      </c>
      <c r="E530" t="s">
        <v>16</v>
      </c>
      <c r="F530">
        <v>90</v>
      </c>
      <c r="G530" t="s">
        <v>1980</v>
      </c>
      <c r="H530" t="s">
        <v>1981</v>
      </c>
      <c r="I530" t="s">
        <v>187</v>
      </c>
      <c r="J530" s="3">
        <v>44045</v>
      </c>
      <c r="K530">
        <v>73</v>
      </c>
      <c r="L530" t="s">
        <v>20</v>
      </c>
    </row>
    <row r="531" spans="1:12" x14ac:dyDescent="0.35">
      <c r="A531">
        <v>539</v>
      </c>
      <c r="B531" t="s">
        <v>1982</v>
      </c>
      <c r="C531" t="s">
        <v>361</v>
      </c>
      <c r="D531" t="s">
        <v>28</v>
      </c>
      <c r="E531" t="s">
        <v>29</v>
      </c>
      <c r="F531">
        <v>60</v>
      </c>
      <c r="G531" t="s">
        <v>11172</v>
      </c>
      <c r="H531" t="s">
        <v>1473</v>
      </c>
      <c r="I531" t="s">
        <v>38</v>
      </c>
      <c r="J531" s="3">
        <v>44351</v>
      </c>
      <c r="K531">
        <v>95</v>
      </c>
      <c r="L531" t="s">
        <v>20</v>
      </c>
    </row>
    <row r="532" spans="1:12" x14ac:dyDescent="0.35">
      <c r="A532">
        <v>540</v>
      </c>
      <c r="B532" t="s">
        <v>1984</v>
      </c>
      <c r="C532" t="s">
        <v>1985</v>
      </c>
      <c r="D532" t="s">
        <v>51</v>
      </c>
      <c r="E532" t="s">
        <v>16</v>
      </c>
      <c r="F532">
        <v>30</v>
      </c>
      <c r="G532" t="s">
        <v>1986</v>
      </c>
      <c r="H532" t="s">
        <v>1987</v>
      </c>
      <c r="I532" t="s">
        <v>19</v>
      </c>
      <c r="J532" s="3" t="s">
        <v>10641</v>
      </c>
      <c r="K532">
        <v>64</v>
      </c>
      <c r="L532" t="s">
        <v>70</v>
      </c>
    </row>
    <row r="533" spans="1:12" x14ac:dyDescent="0.35">
      <c r="A533">
        <v>541</v>
      </c>
      <c r="B533" t="s">
        <v>1988</v>
      </c>
      <c r="C533" t="s">
        <v>1989</v>
      </c>
      <c r="D533" t="s">
        <v>15</v>
      </c>
      <c r="E533" t="s">
        <v>16</v>
      </c>
      <c r="F533">
        <v>90</v>
      </c>
      <c r="G533" t="s">
        <v>1990</v>
      </c>
      <c r="H533" t="s">
        <v>1473</v>
      </c>
      <c r="I533" t="s">
        <v>38</v>
      </c>
      <c r="J533" s="3">
        <v>44691</v>
      </c>
      <c r="K533">
        <v>54</v>
      </c>
      <c r="L533" t="s">
        <v>33</v>
      </c>
    </row>
    <row r="534" spans="1:12" x14ac:dyDescent="0.35">
      <c r="A534">
        <v>542</v>
      </c>
      <c r="B534" t="s">
        <v>1991</v>
      </c>
      <c r="C534" t="s">
        <v>1662</v>
      </c>
      <c r="D534" t="s">
        <v>28</v>
      </c>
      <c r="E534" t="s">
        <v>29</v>
      </c>
      <c r="F534">
        <v>60</v>
      </c>
      <c r="G534" t="s">
        <v>1990</v>
      </c>
      <c r="H534" t="s">
        <v>1992</v>
      </c>
      <c r="I534" t="s">
        <v>32</v>
      </c>
      <c r="J534" s="3" t="s">
        <v>10496</v>
      </c>
      <c r="K534">
        <v>4</v>
      </c>
      <c r="L534" t="s">
        <v>39</v>
      </c>
    </row>
    <row r="535" spans="1:12" x14ac:dyDescent="0.35">
      <c r="A535">
        <v>543</v>
      </c>
      <c r="B535" t="s">
        <v>1993</v>
      </c>
      <c r="C535" t="s">
        <v>1994</v>
      </c>
      <c r="D535" t="s">
        <v>41</v>
      </c>
      <c r="E535" t="s">
        <v>16</v>
      </c>
      <c r="F535">
        <v>60</v>
      </c>
      <c r="G535" t="s">
        <v>1995</v>
      </c>
      <c r="H535" t="s">
        <v>1996</v>
      </c>
      <c r="I535" t="s">
        <v>208</v>
      </c>
      <c r="J535" s="3" t="s">
        <v>10642</v>
      </c>
      <c r="K535">
        <v>29</v>
      </c>
      <c r="L535" t="s">
        <v>101</v>
      </c>
    </row>
    <row r="536" spans="1:12" x14ac:dyDescent="0.35">
      <c r="A536">
        <v>544</v>
      </c>
      <c r="B536" t="s">
        <v>990</v>
      </c>
      <c r="C536" t="s">
        <v>1997</v>
      </c>
      <c r="D536" t="s">
        <v>28</v>
      </c>
      <c r="E536" t="s">
        <v>29</v>
      </c>
      <c r="F536">
        <v>90</v>
      </c>
      <c r="G536" t="s">
        <v>1995</v>
      </c>
      <c r="H536" t="s">
        <v>827</v>
      </c>
      <c r="I536" t="s">
        <v>124</v>
      </c>
      <c r="J536" s="3" t="s">
        <v>10643</v>
      </c>
      <c r="K536">
        <v>80</v>
      </c>
      <c r="L536" t="s">
        <v>54</v>
      </c>
    </row>
    <row r="537" spans="1:12" x14ac:dyDescent="0.35">
      <c r="A537">
        <v>545</v>
      </c>
      <c r="B537" t="s">
        <v>1998</v>
      </c>
      <c r="C537" t="s">
        <v>1999</v>
      </c>
      <c r="D537" t="s">
        <v>28</v>
      </c>
      <c r="E537" t="s">
        <v>29</v>
      </c>
      <c r="F537">
        <v>90</v>
      </c>
      <c r="G537" t="s">
        <v>2000</v>
      </c>
      <c r="H537" t="s">
        <v>288</v>
      </c>
      <c r="I537" t="s">
        <v>32</v>
      </c>
      <c r="J537" s="3" t="s">
        <v>10644</v>
      </c>
      <c r="K537">
        <v>61</v>
      </c>
      <c r="L537" t="s">
        <v>39</v>
      </c>
    </row>
    <row r="538" spans="1:12" x14ac:dyDescent="0.35">
      <c r="A538">
        <v>546</v>
      </c>
      <c r="B538" t="s">
        <v>2001</v>
      </c>
      <c r="C538" t="s">
        <v>76</v>
      </c>
      <c r="D538" t="s">
        <v>28</v>
      </c>
      <c r="E538" t="s">
        <v>29</v>
      </c>
      <c r="F538">
        <v>90</v>
      </c>
      <c r="G538" t="s">
        <v>2002</v>
      </c>
      <c r="H538" t="s">
        <v>447</v>
      </c>
      <c r="I538" t="s">
        <v>32</v>
      </c>
      <c r="J538" s="3" t="s">
        <v>10497</v>
      </c>
      <c r="K538">
        <v>3</v>
      </c>
      <c r="L538" t="s">
        <v>159</v>
      </c>
    </row>
    <row r="539" spans="1:12" x14ac:dyDescent="0.35">
      <c r="A539">
        <v>548</v>
      </c>
      <c r="B539" t="s">
        <v>2005</v>
      </c>
      <c r="C539" t="s">
        <v>2006</v>
      </c>
      <c r="D539" t="s">
        <v>15</v>
      </c>
      <c r="E539" t="s">
        <v>16</v>
      </c>
      <c r="F539">
        <v>60</v>
      </c>
      <c r="G539" t="s">
        <v>11173</v>
      </c>
      <c r="H539" t="s">
        <v>2008</v>
      </c>
      <c r="I539" t="s">
        <v>129</v>
      </c>
      <c r="J539" s="3" t="s">
        <v>10645</v>
      </c>
      <c r="K539">
        <v>47</v>
      </c>
      <c r="L539" t="s">
        <v>20</v>
      </c>
    </row>
    <row r="540" spans="1:12" x14ac:dyDescent="0.35">
      <c r="A540">
        <v>549</v>
      </c>
      <c r="B540" t="s">
        <v>2009</v>
      </c>
      <c r="C540" t="s">
        <v>2010</v>
      </c>
      <c r="D540" t="s">
        <v>28</v>
      </c>
      <c r="E540" t="s">
        <v>29</v>
      </c>
      <c r="F540">
        <v>30</v>
      </c>
      <c r="G540" t="s">
        <v>2011</v>
      </c>
      <c r="H540" t="s">
        <v>2012</v>
      </c>
      <c r="I540" t="s">
        <v>32</v>
      </c>
      <c r="J540" s="3">
        <v>44600</v>
      </c>
      <c r="K540">
        <v>44</v>
      </c>
      <c r="L540" t="s">
        <v>70</v>
      </c>
    </row>
    <row r="541" spans="1:12" x14ac:dyDescent="0.35">
      <c r="A541">
        <v>550</v>
      </c>
      <c r="B541" t="s">
        <v>2013</v>
      </c>
      <c r="C541" t="s">
        <v>2014</v>
      </c>
      <c r="D541" t="s">
        <v>15</v>
      </c>
      <c r="E541" t="s">
        <v>16</v>
      </c>
      <c r="F541">
        <v>90</v>
      </c>
      <c r="G541" t="s">
        <v>2015</v>
      </c>
      <c r="H541" t="s">
        <v>881</v>
      </c>
      <c r="I541" t="s">
        <v>178</v>
      </c>
      <c r="J541" s="3" t="s">
        <v>10539</v>
      </c>
      <c r="K541">
        <v>20</v>
      </c>
      <c r="L541" t="s">
        <v>64</v>
      </c>
    </row>
    <row r="542" spans="1:12" x14ac:dyDescent="0.35">
      <c r="A542">
        <v>551</v>
      </c>
      <c r="B542" t="s">
        <v>2016</v>
      </c>
      <c r="C542" t="s">
        <v>2017</v>
      </c>
      <c r="D542" t="s">
        <v>51</v>
      </c>
      <c r="E542" t="s">
        <v>16</v>
      </c>
      <c r="F542">
        <v>60</v>
      </c>
      <c r="G542" t="s">
        <v>2015</v>
      </c>
      <c r="H542" t="s">
        <v>1052</v>
      </c>
      <c r="I542" t="s">
        <v>32</v>
      </c>
      <c r="J542" s="3">
        <v>44050</v>
      </c>
      <c r="K542">
        <v>44</v>
      </c>
      <c r="L542" t="s">
        <v>64</v>
      </c>
    </row>
    <row r="543" spans="1:12" x14ac:dyDescent="0.35">
      <c r="A543">
        <v>552</v>
      </c>
      <c r="B543" t="s">
        <v>2018</v>
      </c>
      <c r="C543" t="s">
        <v>2019</v>
      </c>
      <c r="D543" t="s">
        <v>28</v>
      </c>
      <c r="E543" t="s">
        <v>29</v>
      </c>
      <c r="F543">
        <v>30</v>
      </c>
      <c r="G543" t="s">
        <v>2020</v>
      </c>
      <c r="H543" t="s">
        <v>2021</v>
      </c>
      <c r="I543" t="s">
        <v>2022</v>
      </c>
      <c r="J543" s="3" t="s">
        <v>10646</v>
      </c>
      <c r="K543">
        <v>56</v>
      </c>
      <c r="L543" t="s">
        <v>101</v>
      </c>
    </row>
    <row r="544" spans="1:12" x14ac:dyDescent="0.35">
      <c r="A544">
        <v>553</v>
      </c>
      <c r="B544" t="s">
        <v>2023</v>
      </c>
      <c r="C544" t="s">
        <v>2024</v>
      </c>
      <c r="D544" t="s">
        <v>15</v>
      </c>
      <c r="E544" t="s">
        <v>16</v>
      </c>
      <c r="F544">
        <v>90</v>
      </c>
      <c r="G544" t="s">
        <v>2025</v>
      </c>
      <c r="H544" t="s">
        <v>2026</v>
      </c>
      <c r="I544" t="s">
        <v>1078</v>
      </c>
      <c r="J544" s="3" t="s">
        <v>10496</v>
      </c>
      <c r="K544">
        <v>43</v>
      </c>
      <c r="L544" t="s">
        <v>64</v>
      </c>
    </row>
    <row r="545" spans="1:12" x14ac:dyDescent="0.35">
      <c r="A545">
        <v>554</v>
      </c>
      <c r="B545" t="s">
        <v>2027</v>
      </c>
      <c r="C545" t="s">
        <v>2028</v>
      </c>
      <c r="D545" t="s">
        <v>28</v>
      </c>
      <c r="E545" t="s">
        <v>29</v>
      </c>
      <c r="F545">
        <v>60</v>
      </c>
      <c r="G545" t="s">
        <v>2029</v>
      </c>
      <c r="H545" t="s">
        <v>530</v>
      </c>
      <c r="I545" t="s">
        <v>124</v>
      </c>
      <c r="J545" s="3" t="s">
        <v>10600</v>
      </c>
      <c r="K545">
        <v>85</v>
      </c>
      <c r="L545" t="s">
        <v>80</v>
      </c>
    </row>
    <row r="546" spans="1:12" x14ac:dyDescent="0.35">
      <c r="A546">
        <v>555</v>
      </c>
      <c r="B546" t="s">
        <v>555</v>
      </c>
      <c r="C546" t="s">
        <v>2030</v>
      </c>
      <c r="D546" t="s">
        <v>28</v>
      </c>
      <c r="E546" t="s">
        <v>29</v>
      </c>
      <c r="F546">
        <v>60</v>
      </c>
      <c r="G546" t="s">
        <v>2031</v>
      </c>
      <c r="H546" t="s">
        <v>2032</v>
      </c>
      <c r="I546" t="s">
        <v>173</v>
      </c>
      <c r="J546" s="3">
        <v>44600</v>
      </c>
      <c r="K546">
        <v>104</v>
      </c>
      <c r="L546" t="s">
        <v>80</v>
      </c>
    </row>
    <row r="547" spans="1:12" x14ac:dyDescent="0.35">
      <c r="A547">
        <v>556</v>
      </c>
      <c r="B547" t="s">
        <v>1741</v>
      </c>
      <c r="C547" t="s">
        <v>2033</v>
      </c>
      <c r="D547" t="s">
        <v>28</v>
      </c>
      <c r="E547" t="s">
        <v>29</v>
      </c>
      <c r="F547">
        <v>90</v>
      </c>
      <c r="G547" t="s">
        <v>2034</v>
      </c>
      <c r="H547" t="s">
        <v>2035</v>
      </c>
      <c r="I547" t="s">
        <v>32</v>
      </c>
      <c r="J547" s="3" t="s">
        <v>10454</v>
      </c>
      <c r="K547">
        <v>10</v>
      </c>
      <c r="L547" t="s">
        <v>45</v>
      </c>
    </row>
    <row r="548" spans="1:12" x14ac:dyDescent="0.35">
      <c r="A548">
        <v>557</v>
      </c>
      <c r="B548" t="s">
        <v>2036</v>
      </c>
      <c r="C548" t="s">
        <v>2037</v>
      </c>
      <c r="D548" t="s">
        <v>51</v>
      </c>
      <c r="E548" t="s">
        <v>16</v>
      </c>
      <c r="F548">
        <v>90</v>
      </c>
      <c r="G548" t="s">
        <v>2038</v>
      </c>
      <c r="H548" t="s">
        <v>2039</v>
      </c>
      <c r="I548" t="s">
        <v>1199</v>
      </c>
      <c r="J548" s="3" t="s">
        <v>10647</v>
      </c>
      <c r="K548">
        <v>56</v>
      </c>
      <c r="L548" t="s">
        <v>20</v>
      </c>
    </row>
    <row r="549" spans="1:12" x14ac:dyDescent="0.35">
      <c r="A549">
        <v>558</v>
      </c>
      <c r="B549" t="s">
        <v>2036</v>
      </c>
      <c r="C549" t="s">
        <v>2037</v>
      </c>
      <c r="D549" t="s">
        <v>51</v>
      </c>
      <c r="E549" t="s">
        <v>16</v>
      </c>
      <c r="F549">
        <v>90</v>
      </c>
      <c r="G549" t="s">
        <v>2038</v>
      </c>
      <c r="H549" t="s">
        <v>2039</v>
      </c>
      <c r="I549" t="s">
        <v>1199</v>
      </c>
      <c r="J549" s="3" t="s">
        <v>10647</v>
      </c>
      <c r="K549">
        <v>56</v>
      </c>
      <c r="L549" t="s">
        <v>20</v>
      </c>
    </row>
    <row r="550" spans="1:12" x14ac:dyDescent="0.35">
      <c r="A550">
        <v>559</v>
      </c>
      <c r="B550" t="s">
        <v>2040</v>
      </c>
      <c r="C550" t="s">
        <v>2041</v>
      </c>
      <c r="D550" t="s">
        <v>41</v>
      </c>
      <c r="E550" t="s">
        <v>16</v>
      </c>
      <c r="F550">
        <v>30</v>
      </c>
      <c r="G550" t="s">
        <v>2042</v>
      </c>
      <c r="H550" t="s">
        <v>1568</v>
      </c>
      <c r="I550" t="s">
        <v>32</v>
      </c>
      <c r="J550" s="3">
        <v>44814</v>
      </c>
      <c r="K550">
        <v>76</v>
      </c>
      <c r="L550" t="s">
        <v>80</v>
      </c>
    </row>
    <row r="551" spans="1:12" x14ac:dyDescent="0.35">
      <c r="A551">
        <v>560</v>
      </c>
      <c r="B551" t="s">
        <v>2043</v>
      </c>
      <c r="C551" t="s">
        <v>1145</v>
      </c>
      <c r="D551" t="s">
        <v>28</v>
      </c>
      <c r="E551" t="s">
        <v>29</v>
      </c>
      <c r="F551">
        <v>60</v>
      </c>
      <c r="G551" t="s">
        <v>2044</v>
      </c>
      <c r="H551" t="s">
        <v>2045</v>
      </c>
      <c r="I551" t="s">
        <v>38</v>
      </c>
      <c r="J551" s="3">
        <v>44621</v>
      </c>
      <c r="K551">
        <v>105</v>
      </c>
      <c r="L551" t="s">
        <v>101</v>
      </c>
    </row>
    <row r="552" spans="1:12" x14ac:dyDescent="0.35">
      <c r="A552">
        <v>561</v>
      </c>
      <c r="B552" t="s">
        <v>2046</v>
      </c>
      <c r="C552" t="s">
        <v>2047</v>
      </c>
      <c r="D552" t="s">
        <v>28</v>
      </c>
      <c r="E552" t="s">
        <v>29</v>
      </c>
      <c r="F552">
        <v>30</v>
      </c>
      <c r="G552" t="s">
        <v>2048</v>
      </c>
      <c r="H552" t="s">
        <v>2049</v>
      </c>
      <c r="I552" t="s">
        <v>32</v>
      </c>
      <c r="J552" s="3">
        <v>43839</v>
      </c>
      <c r="K552">
        <v>81</v>
      </c>
      <c r="L552" t="s">
        <v>20</v>
      </c>
    </row>
    <row r="553" spans="1:12" x14ac:dyDescent="0.35">
      <c r="A553">
        <v>562</v>
      </c>
      <c r="B553" t="s">
        <v>2050</v>
      </c>
      <c r="C553" t="s">
        <v>2051</v>
      </c>
      <c r="D553" t="s">
        <v>28</v>
      </c>
      <c r="E553" t="s">
        <v>29</v>
      </c>
      <c r="F553">
        <v>90</v>
      </c>
      <c r="G553" t="s">
        <v>2052</v>
      </c>
      <c r="H553" t="s">
        <v>2053</v>
      </c>
      <c r="I553" t="s">
        <v>187</v>
      </c>
      <c r="J553" s="3">
        <v>43932</v>
      </c>
      <c r="K553">
        <v>27</v>
      </c>
      <c r="L553" t="s">
        <v>39</v>
      </c>
    </row>
    <row r="554" spans="1:12" x14ac:dyDescent="0.35">
      <c r="A554">
        <v>563</v>
      </c>
      <c r="B554" t="s">
        <v>1383</v>
      </c>
      <c r="C554" t="s">
        <v>2054</v>
      </c>
      <c r="D554" t="s">
        <v>28</v>
      </c>
      <c r="E554" t="s">
        <v>29</v>
      </c>
      <c r="F554">
        <v>90</v>
      </c>
      <c r="G554" t="s">
        <v>2055</v>
      </c>
      <c r="H554" t="s">
        <v>2056</v>
      </c>
      <c r="I554" t="s">
        <v>32</v>
      </c>
      <c r="J554" s="3" t="s">
        <v>10648</v>
      </c>
      <c r="K554">
        <v>55</v>
      </c>
      <c r="L554" t="s">
        <v>20</v>
      </c>
    </row>
    <row r="555" spans="1:12" x14ac:dyDescent="0.35">
      <c r="A555">
        <v>564</v>
      </c>
      <c r="B555" t="s">
        <v>2057</v>
      </c>
      <c r="C555" t="s">
        <v>2043</v>
      </c>
      <c r="D555" t="s">
        <v>51</v>
      </c>
      <c r="E555" t="s">
        <v>16</v>
      </c>
      <c r="F555">
        <v>60</v>
      </c>
      <c r="G555" t="s">
        <v>2058</v>
      </c>
      <c r="H555" t="s">
        <v>2059</v>
      </c>
      <c r="I555" t="s">
        <v>146</v>
      </c>
      <c r="J555" s="3" t="s">
        <v>10649</v>
      </c>
      <c r="K555">
        <v>42</v>
      </c>
      <c r="L555" t="s">
        <v>159</v>
      </c>
    </row>
    <row r="556" spans="1:12" x14ac:dyDescent="0.35">
      <c r="A556">
        <v>565</v>
      </c>
      <c r="B556" t="s">
        <v>2060</v>
      </c>
      <c r="C556" t="s">
        <v>161</v>
      </c>
      <c r="D556" t="s">
        <v>15</v>
      </c>
      <c r="E556" t="s">
        <v>16</v>
      </c>
      <c r="F556">
        <v>60</v>
      </c>
      <c r="G556" t="s">
        <v>2061</v>
      </c>
      <c r="H556" t="s">
        <v>2062</v>
      </c>
      <c r="I556" t="s">
        <v>187</v>
      </c>
      <c r="J556" s="3">
        <v>44260</v>
      </c>
      <c r="K556">
        <v>20</v>
      </c>
      <c r="L556" t="s">
        <v>20</v>
      </c>
    </row>
    <row r="557" spans="1:12" x14ac:dyDescent="0.35">
      <c r="A557">
        <v>566</v>
      </c>
      <c r="B557" t="s">
        <v>2063</v>
      </c>
      <c r="C557" t="s">
        <v>2064</v>
      </c>
      <c r="D557" t="s">
        <v>28</v>
      </c>
      <c r="E557" t="s">
        <v>29</v>
      </c>
      <c r="F557">
        <v>60</v>
      </c>
      <c r="G557" t="s">
        <v>2065</v>
      </c>
      <c r="H557" t="s">
        <v>2066</v>
      </c>
      <c r="I557" t="s">
        <v>294</v>
      </c>
      <c r="J557" s="3" t="s">
        <v>10650</v>
      </c>
      <c r="K557">
        <v>86</v>
      </c>
      <c r="L557" t="s">
        <v>54</v>
      </c>
    </row>
    <row r="558" spans="1:12" x14ac:dyDescent="0.35">
      <c r="A558">
        <v>567</v>
      </c>
      <c r="B558" t="s">
        <v>2067</v>
      </c>
      <c r="C558" t="s">
        <v>715</v>
      </c>
      <c r="D558" t="s">
        <v>15</v>
      </c>
      <c r="E558" t="s">
        <v>16</v>
      </c>
      <c r="F558">
        <v>60</v>
      </c>
      <c r="G558" t="s">
        <v>2068</v>
      </c>
      <c r="H558" t="s">
        <v>2069</v>
      </c>
      <c r="I558" t="s">
        <v>1035</v>
      </c>
      <c r="J558" s="3" t="s">
        <v>10651</v>
      </c>
      <c r="K558">
        <v>37</v>
      </c>
      <c r="L558" t="s">
        <v>80</v>
      </c>
    </row>
    <row r="559" spans="1:12" x14ac:dyDescent="0.35">
      <c r="A559">
        <v>568</v>
      </c>
      <c r="B559" t="s">
        <v>2070</v>
      </c>
      <c r="C559" t="s">
        <v>2071</v>
      </c>
      <c r="D559" t="s">
        <v>51</v>
      </c>
      <c r="E559" t="s">
        <v>16</v>
      </c>
      <c r="F559">
        <v>60</v>
      </c>
      <c r="G559" t="s">
        <v>2068</v>
      </c>
      <c r="H559" t="s">
        <v>2072</v>
      </c>
      <c r="I559" t="s">
        <v>32</v>
      </c>
      <c r="J559" s="3">
        <v>44144</v>
      </c>
      <c r="K559">
        <v>63</v>
      </c>
      <c r="L559" t="s">
        <v>101</v>
      </c>
    </row>
    <row r="560" spans="1:12" x14ac:dyDescent="0.35">
      <c r="A560">
        <v>569</v>
      </c>
      <c r="B560" t="s">
        <v>2073</v>
      </c>
      <c r="C560" t="s">
        <v>2074</v>
      </c>
      <c r="D560" t="s">
        <v>28</v>
      </c>
      <c r="E560" t="s">
        <v>29</v>
      </c>
      <c r="F560">
        <v>30</v>
      </c>
      <c r="G560" t="s">
        <v>2075</v>
      </c>
      <c r="H560" t="s">
        <v>2076</v>
      </c>
      <c r="I560" t="s">
        <v>2077</v>
      </c>
      <c r="J560" s="3" t="s">
        <v>10652</v>
      </c>
      <c r="K560">
        <v>43</v>
      </c>
      <c r="L560" t="s">
        <v>70</v>
      </c>
    </row>
    <row r="561" spans="1:12" x14ac:dyDescent="0.35">
      <c r="A561">
        <v>570</v>
      </c>
      <c r="B561" t="s">
        <v>2078</v>
      </c>
      <c r="C561" t="s">
        <v>1656</v>
      </c>
      <c r="D561" t="s">
        <v>28</v>
      </c>
      <c r="E561" t="s">
        <v>29</v>
      </c>
      <c r="F561">
        <v>60</v>
      </c>
      <c r="G561" t="s">
        <v>2079</v>
      </c>
      <c r="H561" t="s">
        <v>2080</v>
      </c>
      <c r="I561" t="s">
        <v>124</v>
      </c>
      <c r="J561" s="3" t="s">
        <v>10653</v>
      </c>
      <c r="K561">
        <v>57</v>
      </c>
      <c r="L561" t="s">
        <v>33</v>
      </c>
    </row>
    <row r="562" spans="1:12" x14ac:dyDescent="0.35">
      <c r="A562">
        <v>571</v>
      </c>
      <c r="B562" t="s">
        <v>2081</v>
      </c>
      <c r="C562" t="s">
        <v>2082</v>
      </c>
      <c r="D562" t="s">
        <v>15</v>
      </c>
      <c r="E562" t="s">
        <v>16</v>
      </c>
      <c r="F562">
        <v>90</v>
      </c>
      <c r="G562" t="s">
        <v>2083</v>
      </c>
      <c r="H562" t="s">
        <v>2084</v>
      </c>
      <c r="I562" t="s">
        <v>294</v>
      </c>
      <c r="J562" s="3">
        <v>44564</v>
      </c>
      <c r="K562">
        <v>25</v>
      </c>
      <c r="L562" t="s">
        <v>33</v>
      </c>
    </row>
    <row r="563" spans="1:12" x14ac:dyDescent="0.35">
      <c r="A563">
        <v>572</v>
      </c>
      <c r="B563" t="s">
        <v>1147</v>
      </c>
      <c r="C563" t="s">
        <v>367</v>
      </c>
      <c r="D563" t="s">
        <v>28</v>
      </c>
      <c r="E563" t="s">
        <v>29</v>
      </c>
      <c r="F563">
        <v>90</v>
      </c>
      <c r="G563" t="s">
        <v>2085</v>
      </c>
      <c r="H563" t="s">
        <v>405</v>
      </c>
      <c r="I563" t="s">
        <v>32</v>
      </c>
      <c r="J563" s="3">
        <v>44874</v>
      </c>
      <c r="K563">
        <v>59</v>
      </c>
      <c r="L563" t="s">
        <v>39</v>
      </c>
    </row>
    <row r="564" spans="1:12" x14ac:dyDescent="0.35">
      <c r="A564">
        <v>573</v>
      </c>
      <c r="B564" t="s">
        <v>2086</v>
      </c>
      <c r="C564" t="s">
        <v>1554</v>
      </c>
      <c r="D564" t="s">
        <v>28</v>
      </c>
      <c r="E564" t="s">
        <v>29</v>
      </c>
      <c r="F564">
        <v>90</v>
      </c>
      <c r="G564" t="s">
        <v>2087</v>
      </c>
      <c r="H564" t="s">
        <v>579</v>
      </c>
      <c r="I564" t="s">
        <v>32</v>
      </c>
      <c r="J564" s="3" t="s">
        <v>10592</v>
      </c>
      <c r="K564">
        <v>65</v>
      </c>
      <c r="L564" t="s">
        <v>159</v>
      </c>
    </row>
    <row r="565" spans="1:12" x14ac:dyDescent="0.35">
      <c r="A565">
        <v>574</v>
      </c>
      <c r="B565" t="s">
        <v>2088</v>
      </c>
      <c r="C565" t="s">
        <v>2089</v>
      </c>
      <c r="D565" t="s">
        <v>28</v>
      </c>
      <c r="E565" t="s">
        <v>29</v>
      </c>
      <c r="F565">
        <v>60</v>
      </c>
      <c r="G565" t="s">
        <v>11174</v>
      </c>
      <c r="H565" t="s">
        <v>63</v>
      </c>
      <c r="I565" t="s">
        <v>32</v>
      </c>
      <c r="J565" s="3" t="s">
        <v>10648</v>
      </c>
      <c r="K565">
        <v>84</v>
      </c>
      <c r="L565" t="s">
        <v>159</v>
      </c>
    </row>
    <row r="566" spans="1:12" x14ac:dyDescent="0.35">
      <c r="A566">
        <v>575</v>
      </c>
      <c r="B566" t="s">
        <v>1296</v>
      </c>
      <c r="C566" t="s">
        <v>2091</v>
      </c>
      <c r="D566" t="s">
        <v>28</v>
      </c>
      <c r="E566" t="s">
        <v>29</v>
      </c>
      <c r="F566">
        <v>90</v>
      </c>
      <c r="G566" t="s">
        <v>2092</v>
      </c>
      <c r="H566" t="s">
        <v>2093</v>
      </c>
      <c r="I566" t="s">
        <v>32</v>
      </c>
      <c r="J566" s="3" t="s">
        <v>10475</v>
      </c>
      <c r="K566">
        <v>32</v>
      </c>
      <c r="L566" t="s">
        <v>101</v>
      </c>
    </row>
    <row r="567" spans="1:12" x14ac:dyDescent="0.35">
      <c r="A567">
        <v>576</v>
      </c>
      <c r="B567" t="s">
        <v>2094</v>
      </c>
      <c r="C567" t="s">
        <v>2095</v>
      </c>
      <c r="D567" t="s">
        <v>51</v>
      </c>
      <c r="E567" t="s">
        <v>16</v>
      </c>
      <c r="F567">
        <v>30</v>
      </c>
      <c r="G567" t="s">
        <v>2096</v>
      </c>
      <c r="H567" t="s">
        <v>2097</v>
      </c>
      <c r="I567" t="s">
        <v>178</v>
      </c>
      <c r="J567" s="3">
        <v>44355</v>
      </c>
      <c r="K567">
        <v>16</v>
      </c>
      <c r="L567" t="s">
        <v>33</v>
      </c>
    </row>
    <row r="568" spans="1:12" x14ac:dyDescent="0.35">
      <c r="A568">
        <v>577</v>
      </c>
      <c r="B568" t="s">
        <v>2098</v>
      </c>
      <c r="C568" t="s">
        <v>629</v>
      </c>
      <c r="D568" t="s">
        <v>28</v>
      </c>
      <c r="E568" t="s">
        <v>29</v>
      </c>
      <c r="F568">
        <v>90</v>
      </c>
      <c r="G568" t="s">
        <v>2099</v>
      </c>
      <c r="H568" t="s">
        <v>2100</v>
      </c>
      <c r="I568" t="s">
        <v>819</v>
      </c>
      <c r="J568" s="3" t="s">
        <v>10499</v>
      </c>
      <c r="K568">
        <v>33</v>
      </c>
      <c r="L568" t="s">
        <v>54</v>
      </c>
    </row>
    <row r="569" spans="1:12" x14ac:dyDescent="0.35">
      <c r="A569">
        <v>578</v>
      </c>
      <c r="B569" t="s">
        <v>2101</v>
      </c>
      <c r="C569" t="s">
        <v>705</v>
      </c>
      <c r="D569" t="s">
        <v>28</v>
      </c>
      <c r="E569" t="s">
        <v>29</v>
      </c>
      <c r="F569">
        <v>90</v>
      </c>
      <c r="G569" t="s">
        <v>2102</v>
      </c>
      <c r="H569" t="s">
        <v>498</v>
      </c>
      <c r="I569" t="s">
        <v>32</v>
      </c>
      <c r="J569" s="3" t="s">
        <v>10654</v>
      </c>
      <c r="K569">
        <v>44</v>
      </c>
      <c r="L569" t="s">
        <v>101</v>
      </c>
    </row>
    <row r="570" spans="1:12" x14ac:dyDescent="0.35">
      <c r="A570">
        <v>579</v>
      </c>
      <c r="B570" t="s">
        <v>2103</v>
      </c>
      <c r="C570" t="s">
        <v>589</v>
      </c>
      <c r="D570" t="s">
        <v>51</v>
      </c>
      <c r="E570" t="s">
        <v>16</v>
      </c>
      <c r="F570">
        <v>60</v>
      </c>
      <c r="G570" t="s">
        <v>2104</v>
      </c>
      <c r="H570" t="s">
        <v>2105</v>
      </c>
      <c r="I570" t="s">
        <v>110</v>
      </c>
      <c r="J570" s="3">
        <v>44291</v>
      </c>
      <c r="K570">
        <v>88</v>
      </c>
      <c r="L570" t="s">
        <v>159</v>
      </c>
    </row>
    <row r="571" spans="1:12" x14ac:dyDescent="0.35">
      <c r="A571">
        <v>580</v>
      </c>
      <c r="B571" t="s">
        <v>2106</v>
      </c>
      <c r="C571" t="s">
        <v>2107</v>
      </c>
      <c r="D571" t="s">
        <v>28</v>
      </c>
      <c r="E571" t="s">
        <v>29</v>
      </c>
      <c r="F571">
        <v>60</v>
      </c>
      <c r="G571" t="s">
        <v>11175</v>
      </c>
      <c r="H571" t="s">
        <v>2109</v>
      </c>
      <c r="I571" t="s">
        <v>32</v>
      </c>
      <c r="J571" s="3" t="s">
        <v>10655</v>
      </c>
      <c r="K571">
        <v>70</v>
      </c>
      <c r="L571" t="s">
        <v>101</v>
      </c>
    </row>
    <row r="572" spans="1:12" x14ac:dyDescent="0.35">
      <c r="A572">
        <v>581</v>
      </c>
      <c r="B572" t="s">
        <v>2110</v>
      </c>
      <c r="C572" t="s">
        <v>1703</v>
      </c>
      <c r="D572" t="s">
        <v>28</v>
      </c>
      <c r="E572" t="s">
        <v>29</v>
      </c>
      <c r="F572">
        <v>60</v>
      </c>
      <c r="G572" t="s">
        <v>2111</v>
      </c>
      <c r="H572" t="s">
        <v>48</v>
      </c>
      <c r="I572" t="s">
        <v>25</v>
      </c>
      <c r="J572" s="3">
        <v>44903</v>
      </c>
      <c r="K572">
        <v>42</v>
      </c>
      <c r="L572" t="s">
        <v>33</v>
      </c>
    </row>
    <row r="573" spans="1:12" x14ac:dyDescent="0.35">
      <c r="A573">
        <v>582</v>
      </c>
      <c r="B573" t="s">
        <v>2112</v>
      </c>
      <c r="C573" t="s">
        <v>2113</v>
      </c>
      <c r="D573" t="s">
        <v>51</v>
      </c>
      <c r="E573" t="s">
        <v>16</v>
      </c>
      <c r="F573">
        <v>90</v>
      </c>
      <c r="G573" t="s">
        <v>2114</v>
      </c>
      <c r="H573" t="s">
        <v>105</v>
      </c>
      <c r="I573" t="s">
        <v>32</v>
      </c>
      <c r="J573" s="3" t="s">
        <v>10656</v>
      </c>
      <c r="K573">
        <v>100</v>
      </c>
      <c r="L573" t="s">
        <v>54</v>
      </c>
    </row>
    <row r="574" spans="1:12" x14ac:dyDescent="0.35">
      <c r="A574">
        <v>583</v>
      </c>
      <c r="B574" t="s">
        <v>2115</v>
      </c>
      <c r="C574" t="s">
        <v>1596</v>
      </c>
      <c r="D574" t="s">
        <v>117</v>
      </c>
      <c r="E574" t="s">
        <v>29</v>
      </c>
      <c r="F574">
        <v>90</v>
      </c>
      <c r="G574" t="s">
        <v>2116</v>
      </c>
      <c r="H574" t="s">
        <v>2117</v>
      </c>
      <c r="I574" t="s">
        <v>886</v>
      </c>
      <c r="J574" s="3" t="s">
        <v>10657</v>
      </c>
      <c r="K574">
        <v>65</v>
      </c>
      <c r="L574" t="s">
        <v>80</v>
      </c>
    </row>
    <row r="575" spans="1:12" x14ac:dyDescent="0.35">
      <c r="A575">
        <v>584</v>
      </c>
      <c r="B575" t="s">
        <v>2118</v>
      </c>
      <c r="C575" t="s">
        <v>2119</v>
      </c>
      <c r="D575" t="s">
        <v>28</v>
      </c>
      <c r="E575" t="s">
        <v>29</v>
      </c>
      <c r="F575">
        <v>30</v>
      </c>
      <c r="G575" t="s">
        <v>2120</v>
      </c>
      <c r="H575" t="s">
        <v>2121</v>
      </c>
      <c r="I575" t="s">
        <v>38</v>
      </c>
      <c r="J575" s="3" t="s">
        <v>10658</v>
      </c>
      <c r="K575">
        <v>7</v>
      </c>
      <c r="L575" t="s">
        <v>45</v>
      </c>
    </row>
    <row r="576" spans="1:12" x14ac:dyDescent="0.35">
      <c r="A576">
        <v>585</v>
      </c>
      <c r="B576" t="s">
        <v>1423</v>
      </c>
      <c r="C576" t="s">
        <v>139</v>
      </c>
      <c r="D576" t="s">
        <v>51</v>
      </c>
      <c r="E576" t="s">
        <v>16</v>
      </c>
      <c r="F576">
        <v>90</v>
      </c>
      <c r="G576" t="s">
        <v>2122</v>
      </c>
      <c r="H576" t="s">
        <v>2123</v>
      </c>
      <c r="I576" t="s">
        <v>187</v>
      </c>
      <c r="J576" s="3" t="s">
        <v>10659</v>
      </c>
      <c r="K576">
        <v>46</v>
      </c>
      <c r="L576" t="s">
        <v>101</v>
      </c>
    </row>
    <row r="577" spans="1:12" x14ac:dyDescent="0.35">
      <c r="A577">
        <v>586</v>
      </c>
      <c r="B577" t="s">
        <v>2124</v>
      </c>
      <c r="C577" t="s">
        <v>2125</v>
      </c>
      <c r="D577" t="s">
        <v>15</v>
      </c>
      <c r="E577" t="s">
        <v>16</v>
      </c>
      <c r="F577">
        <v>30</v>
      </c>
      <c r="G577" t="s">
        <v>2126</v>
      </c>
      <c r="H577" t="s">
        <v>2127</v>
      </c>
      <c r="I577" t="s">
        <v>32</v>
      </c>
      <c r="J577" s="3" t="s">
        <v>10460</v>
      </c>
      <c r="K577">
        <v>86</v>
      </c>
      <c r="L577" t="s">
        <v>64</v>
      </c>
    </row>
    <row r="578" spans="1:12" x14ac:dyDescent="0.35">
      <c r="A578">
        <v>587</v>
      </c>
      <c r="B578" t="s">
        <v>2128</v>
      </c>
      <c r="C578" t="s">
        <v>1496</v>
      </c>
      <c r="D578" t="s">
        <v>28</v>
      </c>
      <c r="E578" t="s">
        <v>29</v>
      </c>
      <c r="F578">
        <v>90</v>
      </c>
      <c r="G578" t="s">
        <v>2129</v>
      </c>
      <c r="H578" t="s">
        <v>2130</v>
      </c>
      <c r="I578" t="s">
        <v>32</v>
      </c>
      <c r="J578" s="3">
        <v>43842</v>
      </c>
      <c r="K578">
        <v>45</v>
      </c>
      <c r="L578" t="s">
        <v>39</v>
      </c>
    </row>
    <row r="579" spans="1:12" x14ac:dyDescent="0.35">
      <c r="A579">
        <v>588</v>
      </c>
      <c r="B579" t="s">
        <v>2131</v>
      </c>
      <c r="C579" t="s">
        <v>2132</v>
      </c>
      <c r="D579" t="s">
        <v>15</v>
      </c>
      <c r="E579" t="s">
        <v>16</v>
      </c>
      <c r="F579">
        <v>30</v>
      </c>
      <c r="G579" t="s">
        <v>2129</v>
      </c>
      <c r="H579" t="s">
        <v>2133</v>
      </c>
      <c r="I579" t="s">
        <v>32</v>
      </c>
      <c r="J579" s="3" t="s">
        <v>10660</v>
      </c>
      <c r="K579">
        <v>15</v>
      </c>
      <c r="L579" t="s">
        <v>64</v>
      </c>
    </row>
    <row r="580" spans="1:12" x14ac:dyDescent="0.35">
      <c r="A580">
        <v>589</v>
      </c>
      <c r="B580" t="s">
        <v>2134</v>
      </c>
      <c r="C580" t="s">
        <v>2135</v>
      </c>
      <c r="D580" t="s">
        <v>15</v>
      </c>
      <c r="E580" t="s">
        <v>16</v>
      </c>
      <c r="F580">
        <v>30</v>
      </c>
      <c r="G580" t="s">
        <v>2136</v>
      </c>
      <c r="H580" t="s">
        <v>2137</v>
      </c>
      <c r="I580" t="s">
        <v>187</v>
      </c>
      <c r="J580" s="3" t="s">
        <v>10577</v>
      </c>
      <c r="K580">
        <v>103</v>
      </c>
      <c r="L580" t="s">
        <v>20</v>
      </c>
    </row>
    <row r="581" spans="1:12" x14ac:dyDescent="0.35">
      <c r="A581">
        <v>590</v>
      </c>
      <c r="B581" t="s">
        <v>2138</v>
      </c>
      <c r="C581" t="s">
        <v>2139</v>
      </c>
      <c r="D581" t="s">
        <v>28</v>
      </c>
      <c r="E581" t="s">
        <v>29</v>
      </c>
      <c r="F581">
        <v>60</v>
      </c>
      <c r="G581" t="s">
        <v>2140</v>
      </c>
      <c r="H581" t="s">
        <v>2141</v>
      </c>
      <c r="I581" t="s">
        <v>1078</v>
      </c>
      <c r="J581" s="3">
        <v>44018</v>
      </c>
      <c r="K581">
        <v>12</v>
      </c>
      <c r="L581" t="s">
        <v>80</v>
      </c>
    </row>
    <row r="582" spans="1:12" x14ac:dyDescent="0.35">
      <c r="A582">
        <v>591</v>
      </c>
      <c r="B582" t="s">
        <v>2142</v>
      </c>
      <c r="C582" t="s">
        <v>2143</v>
      </c>
      <c r="D582" t="s">
        <v>28</v>
      </c>
      <c r="E582" t="s">
        <v>29</v>
      </c>
      <c r="F582">
        <v>30</v>
      </c>
      <c r="G582" t="s">
        <v>2144</v>
      </c>
      <c r="H582" t="s">
        <v>1077</v>
      </c>
      <c r="I582" t="s">
        <v>1078</v>
      </c>
      <c r="J582" s="3">
        <v>43866</v>
      </c>
      <c r="K582">
        <v>56</v>
      </c>
      <c r="L582" t="s">
        <v>101</v>
      </c>
    </row>
    <row r="583" spans="1:12" x14ac:dyDescent="0.35">
      <c r="A583">
        <v>592</v>
      </c>
      <c r="B583" t="s">
        <v>755</v>
      </c>
      <c r="C583" t="s">
        <v>2145</v>
      </c>
      <c r="D583" t="s">
        <v>28</v>
      </c>
      <c r="E583" t="s">
        <v>29</v>
      </c>
      <c r="F583">
        <v>30</v>
      </c>
      <c r="G583" t="s">
        <v>2146</v>
      </c>
      <c r="H583" t="s">
        <v>1512</v>
      </c>
      <c r="I583" t="s">
        <v>25</v>
      </c>
      <c r="J583" s="3" t="s">
        <v>10508</v>
      </c>
      <c r="K583">
        <v>31</v>
      </c>
      <c r="L583" t="s">
        <v>70</v>
      </c>
    </row>
    <row r="584" spans="1:12" x14ac:dyDescent="0.35">
      <c r="A584">
        <v>593</v>
      </c>
      <c r="B584" t="s">
        <v>2147</v>
      </c>
      <c r="C584" t="s">
        <v>2148</v>
      </c>
      <c r="D584" t="s">
        <v>28</v>
      </c>
      <c r="E584" t="s">
        <v>29</v>
      </c>
      <c r="F584">
        <v>30</v>
      </c>
      <c r="G584" t="s">
        <v>2149</v>
      </c>
      <c r="H584" t="s">
        <v>1855</v>
      </c>
      <c r="I584" t="s">
        <v>25</v>
      </c>
      <c r="J584" s="3" t="s">
        <v>10661</v>
      </c>
      <c r="K584">
        <v>58</v>
      </c>
      <c r="L584" t="s">
        <v>45</v>
      </c>
    </row>
    <row r="585" spans="1:12" x14ac:dyDescent="0.35">
      <c r="A585">
        <v>594</v>
      </c>
      <c r="B585" t="s">
        <v>2150</v>
      </c>
      <c r="C585" t="s">
        <v>1471</v>
      </c>
      <c r="D585" t="s">
        <v>117</v>
      </c>
      <c r="E585" t="s">
        <v>16</v>
      </c>
      <c r="F585">
        <v>30</v>
      </c>
      <c r="G585" t="s">
        <v>2151</v>
      </c>
      <c r="H585" t="s">
        <v>2152</v>
      </c>
      <c r="I585" t="s">
        <v>32</v>
      </c>
      <c r="J585" s="3" t="s">
        <v>10662</v>
      </c>
      <c r="K585">
        <v>62</v>
      </c>
      <c r="L585" t="s">
        <v>159</v>
      </c>
    </row>
    <row r="586" spans="1:12" x14ac:dyDescent="0.35">
      <c r="A586">
        <v>595</v>
      </c>
      <c r="B586" t="s">
        <v>2153</v>
      </c>
      <c r="C586" t="s">
        <v>2154</v>
      </c>
      <c r="D586" t="s">
        <v>28</v>
      </c>
      <c r="E586" t="s">
        <v>29</v>
      </c>
      <c r="F586">
        <v>60</v>
      </c>
      <c r="G586" t="s">
        <v>2155</v>
      </c>
      <c r="H586" t="s">
        <v>2156</v>
      </c>
      <c r="I586" t="s">
        <v>32</v>
      </c>
      <c r="J586" s="3">
        <v>44784</v>
      </c>
      <c r="K586">
        <v>67</v>
      </c>
      <c r="L586" t="s">
        <v>101</v>
      </c>
    </row>
    <row r="587" spans="1:12" x14ac:dyDescent="0.35">
      <c r="A587">
        <v>596</v>
      </c>
      <c r="B587" t="s">
        <v>2157</v>
      </c>
      <c r="C587" t="s">
        <v>2158</v>
      </c>
      <c r="D587" t="s">
        <v>15</v>
      </c>
      <c r="E587" t="s">
        <v>16</v>
      </c>
      <c r="F587">
        <v>90</v>
      </c>
      <c r="G587" t="s">
        <v>11176</v>
      </c>
      <c r="H587" t="s">
        <v>912</v>
      </c>
      <c r="I587" t="s">
        <v>913</v>
      </c>
      <c r="J587" s="3" t="s">
        <v>10663</v>
      </c>
      <c r="K587">
        <v>87</v>
      </c>
      <c r="L587" t="s">
        <v>70</v>
      </c>
    </row>
    <row r="588" spans="1:12" x14ac:dyDescent="0.35">
      <c r="A588">
        <v>597</v>
      </c>
      <c r="B588" t="s">
        <v>2160</v>
      </c>
      <c r="C588" t="s">
        <v>2161</v>
      </c>
      <c r="D588" t="s">
        <v>51</v>
      </c>
      <c r="E588" t="s">
        <v>16</v>
      </c>
      <c r="F588">
        <v>30</v>
      </c>
      <c r="G588" t="s">
        <v>2162</v>
      </c>
      <c r="H588" t="s">
        <v>2163</v>
      </c>
      <c r="I588" t="s">
        <v>1824</v>
      </c>
      <c r="J588" s="3" t="s">
        <v>10472</v>
      </c>
      <c r="K588">
        <v>24</v>
      </c>
      <c r="L588" t="s">
        <v>64</v>
      </c>
    </row>
    <row r="589" spans="1:12" x14ac:dyDescent="0.35">
      <c r="A589">
        <v>598</v>
      </c>
      <c r="B589" t="s">
        <v>2164</v>
      </c>
      <c r="C589" t="s">
        <v>1913</v>
      </c>
      <c r="D589" t="s">
        <v>92</v>
      </c>
      <c r="E589" t="s">
        <v>16</v>
      </c>
      <c r="F589">
        <v>30</v>
      </c>
      <c r="G589" t="s">
        <v>2165</v>
      </c>
      <c r="H589" t="s">
        <v>1969</v>
      </c>
      <c r="I589" t="s">
        <v>32</v>
      </c>
      <c r="J589" s="3" t="s">
        <v>10664</v>
      </c>
      <c r="K589">
        <v>77</v>
      </c>
      <c r="L589" t="s">
        <v>54</v>
      </c>
    </row>
    <row r="590" spans="1:12" x14ac:dyDescent="0.35">
      <c r="A590">
        <v>599</v>
      </c>
      <c r="B590" t="s">
        <v>2166</v>
      </c>
      <c r="C590" t="s">
        <v>2167</v>
      </c>
      <c r="D590" t="s">
        <v>28</v>
      </c>
      <c r="E590" t="s">
        <v>29</v>
      </c>
      <c r="F590">
        <v>60</v>
      </c>
      <c r="G590" t="s">
        <v>2168</v>
      </c>
      <c r="H590" t="s">
        <v>2169</v>
      </c>
      <c r="I590" t="s">
        <v>32</v>
      </c>
      <c r="J590" s="3">
        <v>44570</v>
      </c>
      <c r="K590">
        <v>65</v>
      </c>
      <c r="L590" t="s">
        <v>33</v>
      </c>
    </row>
    <row r="591" spans="1:12" x14ac:dyDescent="0.35">
      <c r="A591">
        <v>600</v>
      </c>
      <c r="B591" t="s">
        <v>2170</v>
      </c>
      <c r="C591" t="s">
        <v>653</v>
      </c>
      <c r="D591" t="s">
        <v>15</v>
      </c>
      <c r="E591" t="s">
        <v>16</v>
      </c>
      <c r="F591">
        <v>90</v>
      </c>
      <c r="G591" t="s">
        <v>2171</v>
      </c>
      <c r="H591" t="s">
        <v>2172</v>
      </c>
      <c r="I591" t="s">
        <v>32</v>
      </c>
      <c r="J591" s="3" t="s">
        <v>10568</v>
      </c>
      <c r="K591">
        <v>6</v>
      </c>
      <c r="L591" t="s">
        <v>54</v>
      </c>
    </row>
    <row r="592" spans="1:12" x14ac:dyDescent="0.35">
      <c r="A592">
        <v>601</v>
      </c>
      <c r="B592" t="s">
        <v>2173</v>
      </c>
      <c r="C592" t="s">
        <v>2174</v>
      </c>
      <c r="D592" t="s">
        <v>51</v>
      </c>
      <c r="E592" t="s">
        <v>16</v>
      </c>
      <c r="F592">
        <v>90</v>
      </c>
      <c r="G592" t="s">
        <v>2175</v>
      </c>
      <c r="H592" t="s">
        <v>1768</v>
      </c>
      <c r="I592" t="s">
        <v>32</v>
      </c>
      <c r="J592" s="3" t="s">
        <v>10665</v>
      </c>
      <c r="K592">
        <v>67</v>
      </c>
      <c r="L592" t="s">
        <v>54</v>
      </c>
    </row>
    <row r="593" spans="1:12" x14ac:dyDescent="0.35">
      <c r="A593">
        <v>602</v>
      </c>
      <c r="B593" t="s">
        <v>2176</v>
      </c>
      <c r="C593" t="s">
        <v>2177</v>
      </c>
      <c r="D593" t="s">
        <v>15</v>
      </c>
      <c r="E593" t="s">
        <v>16</v>
      </c>
      <c r="F593">
        <v>60</v>
      </c>
      <c r="G593" t="s">
        <v>2178</v>
      </c>
      <c r="H593" t="s">
        <v>2179</v>
      </c>
      <c r="I593" t="s">
        <v>294</v>
      </c>
      <c r="J593" s="3">
        <v>43869</v>
      </c>
      <c r="K593">
        <v>59</v>
      </c>
      <c r="L593" t="s">
        <v>33</v>
      </c>
    </row>
    <row r="594" spans="1:12" x14ac:dyDescent="0.35">
      <c r="A594">
        <v>603</v>
      </c>
      <c r="B594" t="s">
        <v>2180</v>
      </c>
      <c r="C594" t="s">
        <v>2181</v>
      </c>
      <c r="D594" t="s">
        <v>51</v>
      </c>
      <c r="E594" t="s">
        <v>16</v>
      </c>
      <c r="F594">
        <v>60</v>
      </c>
      <c r="G594" t="s">
        <v>2182</v>
      </c>
      <c r="H594" t="s">
        <v>2183</v>
      </c>
      <c r="I594" t="s">
        <v>124</v>
      </c>
      <c r="J594" s="3">
        <v>44379</v>
      </c>
      <c r="K594">
        <v>35</v>
      </c>
      <c r="L594" t="s">
        <v>64</v>
      </c>
    </row>
    <row r="595" spans="1:12" x14ac:dyDescent="0.35">
      <c r="A595">
        <v>604</v>
      </c>
      <c r="B595" t="s">
        <v>2184</v>
      </c>
      <c r="C595" t="s">
        <v>812</v>
      </c>
      <c r="D595" t="s">
        <v>28</v>
      </c>
      <c r="E595" t="s">
        <v>29</v>
      </c>
      <c r="F595">
        <v>90</v>
      </c>
      <c r="G595" t="s">
        <v>2185</v>
      </c>
      <c r="H595" t="s">
        <v>2186</v>
      </c>
      <c r="I595" t="s">
        <v>187</v>
      </c>
      <c r="J595" s="3">
        <v>44147</v>
      </c>
      <c r="K595">
        <v>56</v>
      </c>
      <c r="L595" t="s">
        <v>20</v>
      </c>
    </row>
    <row r="596" spans="1:12" x14ac:dyDescent="0.35">
      <c r="A596">
        <v>605</v>
      </c>
      <c r="B596" t="s">
        <v>2187</v>
      </c>
      <c r="C596" t="s">
        <v>2089</v>
      </c>
      <c r="D596" t="s">
        <v>51</v>
      </c>
      <c r="E596" t="s">
        <v>16</v>
      </c>
      <c r="F596">
        <v>60</v>
      </c>
      <c r="G596" t="s">
        <v>2185</v>
      </c>
      <c r="H596" t="s">
        <v>690</v>
      </c>
      <c r="I596" t="s">
        <v>32</v>
      </c>
      <c r="J596" s="3" t="s">
        <v>10666</v>
      </c>
      <c r="K596">
        <v>104</v>
      </c>
      <c r="L596" t="s">
        <v>39</v>
      </c>
    </row>
    <row r="597" spans="1:12" x14ac:dyDescent="0.35">
      <c r="A597">
        <v>606</v>
      </c>
      <c r="B597" t="s">
        <v>249</v>
      </c>
      <c r="C597" t="s">
        <v>2188</v>
      </c>
      <c r="D597" t="s">
        <v>51</v>
      </c>
      <c r="E597" t="s">
        <v>16</v>
      </c>
      <c r="F597">
        <v>90</v>
      </c>
      <c r="G597" t="s">
        <v>2189</v>
      </c>
      <c r="H597" t="s">
        <v>2121</v>
      </c>
      <c r="I597" t="s">
        <v>38</v>
      </c>
      <c r="J597" s="3" t="s">
        <v>10607</v>
      </c>
      <c r="K597">
        <v>51</v>
      </c>
      <c r="L597" t="s">
        <v>54</v>
      </c>
    </row>
    <row r="598" spans="1:12" x14ac:dyDescent="0.35">
      <c r="A598">
        <v>607</v>
      </c>
      <c r="B598" t="s">
        <v>1991</v>
      </c>
      <c r="C598" t="s">
        <v>655</v>
      </c>
      <c r="D598" t="s">
        <v>28</v>
      </c>
      <c r="E598" t="s">
        <v>29</v>
      </c>
      <c r="F598">
        <v>60</v>
      </c>
      <c r="G598" t="s">
        <v>2189</v>
      </c>
      <c r="H598" t="s">
        <v>2190</v>
      </c>
      <c r="I598" t="s">
        <v>32</v>
      </c>
      <c r="J598" s="3" t="s">
        <v>10667</v>
      </c>
      <c r="K598">
        <v>64</v>
      </c>
      <c r="L598" t="s">
        <v>39</v>
      </c>
    </row>
    <row r="599" spans="1:12" x14ac:dyDescent="0.35">
      <c r="A599">
        <v>608</v>
      </c>
      <c r="B599" t="s">
        <v>2191</v>
      </c>
      <c r="C599" t="s">
        <v>770</v>
      </c>
      <c r="D599" t="s">
        <v>28</v>
      </c>
      <c r="E599" t="s">
        <v>29</v>
      </c>
      <c r="F599">
        <v>30</v>
      </c>
      <c r="G599" t="s">
        <v>11506</v>
      </c>
      <c r="H599" t="s">
        <v>177</v>
      </c>
      <c r="I599" t="s">
        <v>178</v>
      </c>
      <c r="J599" s="3">
        <v>43928</v>
      </c>
      <c r="K599">
        <v>49</v>
      </c>
      <c r="L599" t="s">
        <v>159</v>
      </c>
    </row>
    <row r="600" spans="1:12" x14ac:dyDescent="0.35">
      <c r="A600">
        <v>609</v>
      </c>
      <c r="B600" t="s">
        <v>650</v>
      </c>
      <c r="C600" t="s">
        <v>1773</v>
      </c>
      <c r="D600" t="s">
        <v>51</v>
      </c>
      <c r="E600" t="s">
        <v>16</v>
      </c>
      <c r="F600">
        <v>60</v>
      </c>
      <c r="G600" t="s">
        <v>2193</v>
      </c>
      <c r="H600" t="s">
        <v>2194</v>
      </c>
      <c r="I600" t="s">
        <v>32</v>
      </c>
      <c r="J600" s="3" t="s">
        <v>10492</v>
      </c>
      <c r="K600">
        <v>53</v>
      </c>
      <c r="L600" t="s">
        <v>39</v>
      </c>
    </row>
    <row r="601" spans="1:12" x14ac:dyDescent="0.35">
      <c r="A601">
        <v>610</v>
      </c>
      <c r="B601" t="s">
        <v>85</v>
      </c>
      <c r="C601" t="s">
        <v>2195</v>
      </c>
      <c r="D601" t="s">
        <v>28</v>
      </c>
      <c r="E601" t="s">
        <v>29</v>
      </c>
      <c r="F601">
        <v>90</v>
      </c>
      <c r="G601" t="s">
        <v>2196</v>
      </c>
      <c r="H601" t="s">
        <v>2021</v>
      </c>
      <c r="I601" t="s">
        <v>2022</v>
      </c>
      <c r="J601" s="3" t="s">
        <v>10668</v>
      </c>
      <c r="K601">
        <v>100</v>
      </c>
      <c r="L601" t="s">
        <v>20</v>
      </c>
    </row>
    <row r="602" spans="1:12" x14ac:dyDescent="0.35">
      <c r="A602">
        <v>611</v>
      </c>
      <c r="B602" t="s">
        <v>2197</v>
      </c>
      <c r="C602" t="s">
        <v>2198</v>
      </c>
      <c r="D602" t="s">
        <v>28</v>
      </c>
      <c r="E602" t="s">
        <v>29</v>
      </c>
      <c r="F602">
        <v>90</v>
      </c>
      <c r="G602" t="s">
        <v>2196</v>
      </c>
      <c r="H602" t="s">
        <v>2199</v>
      </c>
      <c r="I602" t="s">
        <v>32</v>
      </c>
      <c r="J602" s="3">
        <v>44138</v>
      </c>
      <c r="K602">
        <v>57</v>
      </c>
      <c r="L602" t="s">
        <v>64</v>
      </c>
    </row>
    <row r="603" spans="1:12" x14ac:dyDescent="0.35">
      <c r="A603">
        <v>612</v>
      </c>
      <c r="B603" t="s">
        <v>2200</v>
      </c>
      <c r="C603" t="s">
        <v>457</v>
      </c>
      <c r="D603" t="s">
        <v>28</v>
      </c>
      <c r="E603" t="s">
        <v>29</v>
      </c>
      <c r="F603">
        <v>60</v>
      </c>
      <c r="G603" t="s">
        <v>2201</v>
      </c>
      <c r="H603" t="s">
        <v>545</v>
      </c>
      <c r="I603" t="s">
        <v>173</v>
      </c>
      <c r="J603" s="3">
        <v>44508</v>
      </c>
      <c r="K603">
        <v>46</v>
      </c>
      <c r="L603" t="s">
        <v>64</v>
      </c>
    </row>
    <row r="604" spans="1:12" x14ac:dyDescent="0.35">
      <c r="A604">
        <v>613</v>
      </c>
      <c r="B604" t="s">
        <v>2202</v>
      </c>
      <c r="C604" t="s">
        <v>2203</v>
      </c>
      <c r="D604" t="s">
        <v>92</v>
      </c>
      <c r="E604" t="s">
        <v>16</v>
      </c>
      <c r="F604">
        <v>30</v>
      </c>
      <c r="G604" t="s">
        <v>11177</v>
      </c>
      <c r="H604" t="s">
        <v>1583</v>
      </c>
      <c r="I604" t="s">
        <v>178</v>
      </c>
      <c r="J604" s="3" t="s">
        <v>10669</v>
      </c>
      <c r="K604">
        <v>34</v>
      </c>
      <c r="L604" t="s">
        <v>54</v>
      </c>
    </row>
    <row r="605" spans="1:12" x14ac:dyDescent="0.35">
      <c r="A605">
        <v>614</v>
      </c>
      <c r="B605" t="s">
        <v>2205</v>
      </c>
      <c r="C605" t="s">
        <v>2198</v>
      </c>
      <c r="D605" t="s">
        <v>51</v>
      </c>
      <c r="E605" t="s">
        <v>16</v>
      </c>
      <c r="F605">
        <v>30</v>
      </c>
      <c r="G605" t="s">
        <v>11177</v>
      </c>
      <c r="H605" t="s">
        <v>1318</v>
      </c>
      <c r="I605" t="s">
        <v>32</v>
      </c>
      <c r="J605" s="3" t="s">
        <v>10670</v>
      </c>
      <c r="K605">
        <v>75</v>
      </c>
      <c r="L605" t="s">
        <v>39</v>
      </c>
    </row>
    <row r="606" spans="1:12" x14ac:dyDescent="0.35">
      <c r="A606">
        <v>615</v>
      </c>
      <c r="B606" t="s">
        <v>2206</v>
      </c>
      <c r="C606" t="s">
        <v>2207</v>
      </c>
      <c r="D606" t="s">
        <v>28</v>
      </c>
      <c r="E606" t="s">
        <v>29</v>
      </c>
      <c r="F606">
        <v>30</v>
      </c>
      <c r="G606" t="s">
        <v>2208</v>
      </c>
      <c r="H606" t="s">
        <v>720</v>
      </c>
      <c r="I606" t="s">
        <v>686</v>
      </c>
      <c r="J606" s="3">
        <v>44569</v>
      </c>
      <c r="K606">
        <v>82</v>
      </c>
      <c r="L606" t="s">
        <v>80</v>
      </c>
    </row>
    <row r="607" spans="1:12" x14ac:dyDescent="0.35">
      <c r="A607">
        <v>616</v>
      </c>
      <c r="B607" t="s">
        <v>2206</v>
      </c>
      <c r="C607" t="s">
        <v>2207</v>
      </c>
      <c r="D607" t="s">
        <v>28</v>
      </c>
      <c r="E607" t="s">
        <v>29</v>
      </c>
      <c r="F607">
        <v>30</v>
      </c>
      <c r="G607" t="s">
        <v>2208</v>
      </c>
      <c r="H607" t="s">
        <v>720</v>
      </c>
      <c r="I607" t="s">
        <v>686</v>
      </c>
      <c r="J607" s="3">
        <v>44569</v>
      </c>
      <c r="K607">
        <v>82</v>
      </c>
      <c r="L607" t="s">
        <v>80</v>
      </c>
    </row>
    <row r="608" spans="1:12" x14ac:dyDescent="0.35">
      <c r="A608">
        <v>617</v>
      </c>
      <c r="B608" t="s">
        <v>2209</v>
      </c>
      <c r="C608" t="s">
        <v>2210</v>
      </c>
      <c r="D608" t="s">
        <v>28</v>
      </c>
      <c r="E608" t="s">
        <v>29</v>
      </c>
      <c r="F608">
        <v>30</v>
      </c>
      <c r="G608" t="s">
        <v>2211</v>
      </c>
      <c r="H608" t="s">
        <v>2212</v>
      </c>
      <c r="I608" t="s">
        <v>32</v>
      </c>
      <c r="J608" s="3" t="s">
        <v>10621</v>
      </c>
      <c r="K608">
        <v>25</v>
      </c>
      <c r="L608" t="s">
        <v>33</v>
      </c>
    </row>
    <row r="609" spans="1:12" x14ac:dyDescent="0.35">
      <c r="A609">
        <v>618</v>
      </c>
      <c r="B609" t="s">
        <v>2213</v>
      </c>
      <c r="C609" t="s">
        <v>1985</v>
      </c>
      <c r="D609" t="s">
        <v>28</v>
      </c>
      <c r="E609" t="s">
        <v>29</v>
      </c>
      <c r="F609">
        <v>90</v>
      </c>
      <c r="G609" t="s">
        <v>2214</v>
      </c>
      <c r="H609" t="s">
        <v>137</v>
      </c>
      <c r="I609" t="s">
        <v>32</v>
      </c>
      <c r="J609" s="3">
        <v>44901</v>
      </c>
      <c r="K609">
        <v>6</v>
      </c>
      <c r="L609" t="s">
        <v>33</v>
      </c>
    </row>
    <row r="610" spans="1:12" x14ac:dyDescent="0.35">
      <c r="A610">
        <v>619</v>
      </c>
      <c r="B610" t="s">
        <v>496</v>
      </c>
      <c r="C610" t="s">
        <v>1950</v>
      </c>
      <c r="D610" t="s">
        <v>28</v>
      </c>
      <c r="E610" t="s">
        <v>29</v>
      </c>
      <c r="F610">
        <v>60</v>
      </c>
      <c r="G610" t="s">
        <v>2215</v>
      </c>
      <c r="H610" t="s">
        <v>1747</v>
      </c>
      <c r="I610" t="s">
        <v>294</v>
      </c>
      <c r="J610" s="3" t="s">
        <v>10621</v>
      </c>
      <c r="K610">
        <v>78</v>
      </c>
      <c r="L610" t="s">
        <v>33</v>
      </c>
    </row>
    <row r="611" spans="1:12" x14ac:dyDescent="0.35">
      <c r="A611">
        <v>620</v>
      </c>
      <c r="B611" t="s">
        <v>134</v>
      </c>
      <c r="C611" t="s">
        <v>2216</v>
      </c>
      <c r="D611" t="s">
        <v>28</v>
      </c>
      <c r="E611" t="s">
        <v>29</v>
      </c>
      <c r="F611">
        <v>60</v>
      </c>
      <c r="G611" t="s">
        <v>2217</v>
      </c>
      <c r="H611" t="s">
        <v>2218</v>
      </c>
      <c r="I611" t="s">
        <v>173</v>
      </c>
      <c r="J611" s="3" t="s">
        <v>10479</v>
      </c>
      <c r="K611">
        <v>10</v>
      </c>
      <c r="L611" t="s">
        <v>39</v>
      </c>
    </row>
    <row r="612" spans="1:12" x14ac:dyDescent="0.35">
      <c r="A612">
        <v>621</v>
      </c>
      <c r="B612" t="s">
        <v>2219</v>
      </c>
      <c r="C612" t="s">
        <v>2220</v>
      </c>
      <c r="D612" t="s">
        <v>15</v>
      </c>
      <c r="E612" t="s">
        <v>16</v>
      </c>
      <c r="F612">
        <v>90</v>
      </c>
      <c r="G612" t="s">
        <v>2221</v>
      </c>
      <c r="H612" t="s">
        <v>1325</v>
      </c>
      <c r="I612" t="s">
        <v>187</v>
      </c>
      <c r="J612" s="3" t="s">
        <v>10512</v>
      </c>
      <c r="K612">
        <v>46</v>
      </c>
      <c r="L612" t="s">
        <v>101</v>
      </c>
    </row>
    <row r="613" spans="1:12" x14ac:dyDescent="0.35">
      <c r="A613">
        <v>622</v>
      </c>
      <c r="B613" t="s">
        <v>2222</v>
      </c>
      <c r="C613" t="s">
        <v>2223</v>
      </c>
      <c r="D613" t="s">
        <v>51</v>
      </c>
      <c r="E613" t="s">
        <v>16</v>
      </c>
      <c r="F613">
        <v>90</v>
      </c>
      <c r="G613" t="s">
        <v>2224</v>
      </c>
      <c r="H613" t="s">
        <v>641</v>
      </c>
      <c r="I613" t="s">
        <v>294</v>
      </c>
      <c r="J613" s="3" t="s">
        <v>10458</v>
      </c>
      <c r="K613">
        <v>62</v>
      </c>
      <c r="L613" t="s">
        <v>33</v>
      </c>
    </row>
    <row r="614" spans="1:12" x14ac:dyDescent="0.35">
      <c r="A614">
        <v>623</v>
      </c>
      <c r="B614" t="s">
        <v>2225</v>
      </c>
      <c r="C614" t="s">
        <v>944</v>
      </c>
      <c r="D614" t="s">
        <v>15</v>
      </c>
      <c r="E614" t="s">
        <v>16</v>
      </c>
      <c r="F614">
        <v>60</v>
      </c>
      <c r="G614" t="s">
        <v>2226</v>
      </c>
      <c r="H614" t="s">
        <v>2227</v>
      </c>
      <c r="I614" t="s">
        <v>38</v>
      </c>
      <c r="J614" s="3" t="s">
        <v>10671</v>
      </c>
      <c r="K614">
        <v>16</v>
      </c>
      <c r="L614" t="s">
        <v>33</v>
      </c>
    </row>
    <row r="615" spans="1:12" x14ac:dyDescent="0.35">
      <c r="A615">
        <v>624</v>
      </c>
      <c r="B615" t="s">
        <v>1074</v>
      </c>
      <c r="C615" t="s">
        <v>2228</v>
      </c>
      <c r="D615" t="s">
        <v>15</v>
      </c>
      <c r="E615" t="s">
        <v>16</v>
      </c>
      <c r="F615">
        <v>30</v>
      </c>
      <c r="G615" t="s">
        <v>2229</v>
      </c>
      <c r="H615" t="s">
        <v>2230</v>
      </c>
      <c r="I615" t="s">
        <v>32</v>
      </c>
      <c r="J615" s="3" t="s">
        <v>10672</v>
      </c>
      <c r="K615">
        <v>89</v>
      </c>
      <c r="L615" t="s">
        <v>64</v>
      </c>
    </row>
    <row r="616" spans="1:12" x14ac:dyDescent="0.35">
      <c r="A616">
        <v>625</v>
      </c>
      <c r="B616" t="s">
        <v>2231</v>
      </c>
      <c r="C616" t="s">
        <v>804</v>
      </c>
      <c r="D616" t="s">
        <v>28</v>
      </c>
      <c r="E616" t="s">
        <v>29</v>
      </c>
      <c r="F616">
        <v>60</v>
      </c>
      <c r="G616" t="s">
        <v>2232</v>
      </c>
      <c r="H616" t="s">
        <v>2233</v>
      </c>
      <c r="I616" t="s">
        <v>187</v>
      </c>
      <c r="J616" s="3">
        <v>44658</v>
      </c>
      <c r="K616">
        <v>33</v>
      </c>
      <c r="L616" t="s">
        <v>45</v>
      </c>
    </row>
    <row r="617" spans="1:12" x14ac:dyDescent="0.35">
      <c r="A617">
        <v>626</v>
      </c>
      <c r="B617" t="s">
        <v>2234</v>
      </c>
      <c r="C617" t="s">
        <v>1020</v>
      </c>
      <c r="D617" t="s">
        <v>15</v>
      </c>
      <c r="E617" t="s">
        <v>16</v>
      </c>
      <c r="F617">
        <v>60</v>
      </c>
      <c r="G617" t="s">
        <v>2235</v>
      </c>
      <c r="H617" t="s">
        <v>2236</v>
      </c>
      <c r="I617" t="s">
        <v>2237</v>
      </c>
      <c r="J617" s="3">
        <v>43834</v>
      </c>
      <c r="K617">
        <v>38</v>
      </c>
      <c r="L617" t="s">
        <v>20</v>
      </c>
    </row>
    <row r="618" spans="1:12" x14ac:dyDescent="0.35">
      <c r="A618">
        <v>627</v>
      </c>
      <c r="B618" t="s">
        <v>2238</v>
      </c>
      <c r="C618" t="s">
        <v>410</v>
      </c>
      <c r="D618" t="s">
        <v>51</v>
      </c>
      <c r="E618" t="s">
        <v>16</v>
      </c>
      <c r="F618">
        <v>90</v>
      </c>
      <c r="G618" t="s">
        <v>2239</v>
      </c>
      <c r="H618" t="s">
        <v>2240</v>
      </c>
      <c r="I618" t="s">
        <v>32</v>
      </c>
      <c r="J618" s="3" t="s">
        <v>10673</v>
      </c>
      <c r="K618">
        <v>59</v>
      </c>
      <c r="L618" t="s">
        <v>70</v>
      </c>
    </row>
    <row r="619" spans="1:12" x14ac:dyDescent="0.35">
      <c r="A619">
        <v>628</v>
      </c>
      <c r="B619" t="s">
        <v>2241</v>
      </c>
      <c r="C619" t="s">
        <v>438</v>
      </c>
      <c r="D619" t="s">
        <v>51</v>
      </c>
      <c r="E619" t="s">
        <v>16</v>
      </c>
      <c r="F619">
        <v>30</v>
      </c>
      <c r="G619" t="s">
        <v>2242</v>
      </c>
      <c r="H619" t="s">
        <v>2243</v>
      </c>
      <c r="I619" t="s">
        <v>32</v>
      </c>
      <c r="J619" s="3" t="s">
        <v>10674</v>
      </c>
      <c r="K619">
        <v>47</v>
      </c>
      <c r="L619" t="s">
        <v>54</v>
      </c>
    </row>
    <row r="620" spans="1:12" x14ac:dyDescent="0.35">
      <c r="A620">
        <v>629</v>
      </c>
      <c r="B620" t="s">
        <v>2244</v>
      </c>
      <c r="C620" t="s">
        <v>1766</v>
      </c>
      <c r="D620" t="s">
        <v>28</v>
      </c>
      <c r="E620" t="s">
        <v>29</v>
      </c>
      <c r="F620">
        <v>60</v>
      </c>
      <c r="G620" t="s">
        <v>2245</v>
      </c>
      <c r="H620" t="s">
        <v>667</v>
      </c>
      <c r="I620" t="s">
        <v>25</v>
      </c>
      <c r="J620" s="3" t="s">
        <v>10675</v>
      </c>
      <c r="K620">
        <v>17</v>
      </c>
      <c r="L620" t="s">
        <v>159</v>
      </c>
    </row>
    <row r="621" spans="1:12" x14ac:dyDescent="0.35">
      <c r="A621">
        <v>630</v>
      </c>
      <c r="B621" t="s">
        <v>2246</v>
      </c>
      <c r="C621" t="s">
        <v>2247</v>
      </c>
      <c r="D621" t="s">
        <v>92</v>
      </c>
      <c r="E621" t="s">
        <v>29</v>
      </c>
      <c r="F621">
        <v>60</v>
      </c>
      <c r="G621" t="s">
        <v>2248</v>
      </c>
      <c r="H621" t="s">
        <v>34</v>
      </c>
      <c r="I621" t="s">
        <v>1454</v>
      </c>
      <c r="J621" s="3">
        <v>44603</v>
      </c>
      <c r="K621">
        <v>15</v>
      </c>
      <c r="L621" t="s">
        <v>33</v>
      </c>
    </row>
    <row r="622" spans="1:12" x14ac:dyDescent="0.35">
      <c r="A622">
        <v>631</v>
      </c>
      <c r="B622" t="s">
        <v>2249</v>
      </c>
      <c r="C622" t="s">
        <v>2188</v>
      </c>
      <c r="D622" t="s">
        <v>28</v>
      </c>
      <c r="E622" t="s">
        <v>29</v>
      </c>
      <c r="F622">
        <v>60</v>
      </c>
      <c r="G622" t="s">
        <v>2248</v>
      </c>
      <c r="H622" t="s">
        <v>2250</v>
      </c>
      <c r="I622" t="s">
        <v>187</v>
      </c>
      <c r="J622" s="3" t="s">
        <v>10676</v>
      </c>
      <c r="K622">
        <v>32</v>
      </c>
      <c r="L622" t="s">
        <v>33</v>
      </c>
    </row>
    <row r="623" spans="1:12" x14ac:dyDescent="0.35">
      <c r="A623">
        <v>632</v>
      </c>
      <c r="B623" t="s">
        <v>2251</v>
      </c>
      <c r="C623" t="s">
        <v>2252</v>
      </c>
      <c r="D623" t="s">
        <v>28</v>
      </c>
      <c r="E623" t="s">
        <v>29</v>
      </c>
      <c r="F623">
        <v>30</v>
      </c>
      <c r="G623" t="s">
        <v>2248</v>
      </c>
      <c r="H623" t="s">
        <v>615</v>
      </c>
      <c r="I623" t="s">
        <v>32</v>
      </c>
      <c r="J623" s="3" t="s">
        <v>10677</v>
      </c>
      <c r="K623">
        <v>25</v>
      </c>
      <c r="L623" t="s">
        <v>159</v>
      </c>
    </row>
    <row r="624" spans="1:12" x14ac:dyDescent="0.35">
      <c r="A624">
        <v>633</v>
      </c>
      <c r="B624" t="s">
        <v>2253</v>
      </c>
      <c r="C624" t="s">
        <v>2254</v>
      </c>
      <c r="D624" t="s">
        <v>92</v>
      </c>
      <c r="E624" t="s">
        <v>29</v>
      </c>
      <c r="F624">
        <v>30</v>
      </c>
      <c r="G624" t="s">
        <v>2255</v>
      </c>
      <c r="H624" t="s">
        <v>708</v>
      </c>
      <c r="I624" t="s">
        <v>294</v>
      </c>
      <c r="J624" s="3" t="s">
        <v>10678</v>
      </c>
      <c r="K624">
        <v>37</v>
      </c>
      <c r="L624" t="s">
        <v>70</v>
      </c>
    </row>
    <row r="625" spans="1:12" x14ac:dyDescent="0.35">
      <c r="A625">
        <v>634</v>
      </c>
      <c r="B625" t="s">
        <v>2256</v>
      </c>
      <c r="C625" t="s">
        <v>2257</v>
      </c>
      <c r="D625" t="s">
        <v>28</v>
      </c>
      <c r="E625" t="s">
        <v>29</v>
      </c>
      <c r="F625">
        <v>60</v>
      </c>
      <c r="G625" t="s">
        <v>2258</v>
      </c>
      <c r="H625" t="s">
        <v>674</v>
      </c>
      <c r="I625" t="s">
        <v>32</v>
      </c>
      <c r="J625" s="3" t="s">
        <v>10637</v>
      </c>
      <c r="K625">
        <v>78</v>
      </c>
      <c r="L625" t="s">
        <v>159</v>
      </c>
    </row>
    <row r="626" spans="1:12" x14ac:dyDescent="0.35">
      <c r="A626">
        <v>635</v>
      </c>
      <c r="B626" t="s">
        <v>2259</v>
      </c>
      <c r="C626" t="s">
        <v>106</v>
      </c>
      <c r="D626" t="s">
        <v>28</v>
      </c>
      <c r="E626" t="s">
        <v>29</v>
      </c>
      <c r="F626">
        <v>30</v>
      </c>
      <c r="G626" t="s">
        <v>2260</v>
      </c>
      <c r="H626" t="s">
        <v>2261</v>
      </c>
      <c r="I626" t="s">
        <v>32</v>
      </c>
      <c r="J626" s="3">
        <v>44603</v>
      </c>
      <c r="K626">
        <v>69</v>
      </c>
      <c r="L626" t="s">
        <v>70</v>
      </c>
    </row>
    <row r="627" spans="1:12" x14ac:dyDescent="0.35">
      <c r="A627">
        <v>636</v>
      </c>
      <c r="B627" t="s">
        <v>2262</v>
      </c>
      <c r="C627" t="s">
        <v>2263</v>
      </c>
      <c r="D627" t="s">
        <v>15</v>
      </c>
      <c r="E627" t="s">
        <v>16</v>
      </c>
      <c r="F627">
        <v>60</v>
      </c>
      <c r="G627" t="s">
        <v>11178</v>
      </c>
      <c r="H627" t="s">
        <v>2265</v>
      </c>
      <c r="I627" t="s">
        <v>1083</v>
      </c>
      <c r="J627" s="3">
        <v>44844</v>
      </c>
      <c r="K627">
        <v>65</v>
      </c>
      <c r="L627" t="s">
        <v>45</v>
      </c>
    </row>
    <row r="628" spans="1:12" x14ac:dyDescent="0.35">
      <c r="A628">
        <v>637</v>
      </c>
      <c r="B628" t="s">
        <v>2213</v>
      </c>
      <c r="C628" t="s">
        <v>2266</v>
      </c>
      <c r="D628" t="s">
        <v>28</v>
      </c>
      <c r="E628" t="s">
        <v>29</v>
      </c>
      <c r="F628">
        <v>60</v>
      </c>
      <c r="G628" t="s">
        <v>11178</v>
      </c>
      <c r="H628" t="s">
        <v>2267</v>
      </c>
      <c r="I628" t="s">
        <v>124</v>
      </c>
      <c r="J628" s="3">
        <v>44047</v>
      </c>
      <c r="K628">
        <v>12</v>
      </c>
      <c r="L628" t="s">
        <v>64</v>
      </c>
    </row>
    <row r="629" spans="1:12" x14ac:dyDescent="0.35">
      <c r="A629">
        <v>638</v>
      </c>
      <c r="B629" t="s">
        <v>2268</v>
      </c>
      <c r="C629" t="s">
        <v>2269</v>
      </c>
      <c r="D629" t="s">
        <v>51</v>
      </c>
      <c r="E629" t="s">
        <v>16</v>
      </c>
      <c r="F629">
        <v>90</v>
      </c>
      <c r="G629" t="s">
        <v>2270</v>
      </c>
      <c r="H629" t="s">
        <v>2271</v>
      </c>
      <c r="I629" t="s">
        <v>208</v>
      </c>
      <c r="J629" s="3" t="s">
        <v>10679</v>
      </c>
      <c r="K629">
        <v>40</v>
      </c>
      <c r="L629" t="s">
        <v>101</v>
      </c>
    </row>
    <row r="630" spans="1:12" x14ac:dyDescent="0.35">
      <c r="A630">
        <v>639</v>
      </c>
      <c r="B630" t="s">
        <v>2272</v>
      </c>
      <c r="C630" t="s">
        <v>2273</v>
      </c>
      <c r="D630" t="s">
        <v>15</v>
      </c>
      <c r="E630" t="s">
        <v>16</v>
      </c>
      <c r="F630">
        <v>90</v>
      </c>
      <c r="G630" t="s">
        <v>2274</v>
      </c>
      <c r="H630" t="s">
        <v>1956</v>
      </c>
      <c r="I630" t="s">
        <v>32</v>
      </c>
      <c r="J630" s="3" t="s">
        <v>10612</v>
      </c>
      <c r="K630">
        <v>98</v>
      </c>
      <c r="L630" t="s">
        <v>33</v>
      </c>
    </row>
    <row r="631" spans="1:12" x14ac:dyDescent="0.35">
      <c r="A631">
        <v>640</v>
      </c>
      <c r="B631" t="s">
        <v>2275</v>
      </c>
      <c r="C631" t="s">
        <v>2276</v>
      </c>
      <c r="D631" t="s">
        <v>28</v>
      </c>
      <c r="E631" t="s">
        <v>29</v>
      </c>
      <c r="F631">
        <v>30</v>
      </c>
      <c r="G631" t="s">
        <v>2277</v>
      </c>
      <c r="H631" t="s">
        <v>2109</v>
      </c>
      <c r="I631" t="s">
        <v>32</v>
      </c>
      <c r="J631" s="3" t="s">
        <v>10459</v>
      </c>
      <c r="K631">
        <v>59</v>
      </c>
      <c r="L631" t="s">
        <v>33</v>
      </c>
    </row>
    <row r="632" spans="1:12" x14ac:dyDescent="0.35">
      <c r="A632">
        <v>641</v>
      </c>
      <c r="B632" t="s">
        <v>2278</v>
      </c>
      <c r="C632" t="s">
        <v>2279</v>
      </c>
      <c r="D632" t="s">
        <v>28</v>
      </c>
      <c r="E632" t="s">
        <v>29</v>
      </c>
      <c r="F632">
        <v>30</v>
      </c>
      <c r="G632" t="s">
        <v>2280</v>
      </c>
      <c r="H632" t="s">
        <v>1568</v>
      </c>
      <c r="I632" t="s">
        <v>32</v>
      </c>
      <c r="J632" s="3" t="s">
        <v>10680</v>
      </c>
      <c r="K632">
        <v>73</v>
      </c>
      <c r="L632" t="s">
        <v>33</v>
      </c>
    </row>
    <row r="633" spans="1:12" x14ac:dyDescent="0.35">
      <c r="A633">
        <v>642</v>
      </c>
      <c r="B633" t="s">
        <v>2281</v>
      </c>
      <c r="C633" t="s">
        <v>2282</v>
      </c>
      <c r="D633" t="s">
        <v>28</v>
      </c>
      <c r="E633" t="s">
        <v>29</v>
      </c>
      <c r="F633">
        <v>30</v>
      </c>
      <c r="G633" t="s">
        <v>2283</v>
      </c>
      <c r="H633" t="s">
        <v>2284</v>
      </c>
      <c r="I633" t="s">
        <v>32</v>
      </c>
      <c r="J633" s="3" t="s">
        <v>10681</v>
      </c>
      <c r="K633">
        <v>58</v>
      </c>
      <c r="L633" t="s">
        <v>45</v>
      </c>
    </row>
    <row r="634" spans="1:12" x14ac:dyDescent="0.35">
      <c r="A634">
        <v>643</v>
      </c>
      <c r="B634" t="s">
        <v>2285</v>
      </c>
      <c r="C634" t="s">
        <v>2286</v>
      </c>
      <c r="D634" t="s">
        <v>15</v>
      </c>
      <c r="E634" t="s">
        <v>16</v>
      </c>
      <c r="F634">
        <v>30</v>
      </c>
      <c r="G634" t="s">
        <v>2287</v>
      </c>
      <c r="H634" t="s">
        <v>2288</v>
      </c>
      <c r="I634" t="s">
        <v>32</v>
      </c>
      <c r="J634" s="3" t="s">
        <v>10682</v>
      </c>
      <c r="K634">
        <v>29</v>
      </c>
      <c r="L634" t="s">
        <v>39</v>
      </c>
    </row>
    <row r="635" spans="1:12" x14ac:dyDescent="0.35">
      <c r="A635">
        <v>644</v>
      </c>
      <c r="B635" t="s">
        <v>2289</v>
      </c>
      <c r="C635" t="s">
        <v>1461</v>
      </c>
      <c r="D635" t="s">
        <v>28</v>
      </c>
      <c r="E635" t="s">
        <v>29</v>
      </c>
      <c r="F635">
        <v>60</v>
      </c>
      <c r="G635" t="s">
        <v>2290</v>
      </c>
      <c r="H635" t="s">
        <v>2291</v>
      </c>
      <c r="I635" t="s">
        <v>25</v>
      </c>
      <c r="J635" s="3" t="s">
        <v>10683</v>
      </c>
      <c r="K635">
        <v>61</v>
      </c>
      <c r="L635" t="s">
        <v>101</v>
      </c>
    </row>
    <row r="636" spans="1:12" x14ac:dyDescent="0.35">
      <c r="A636">
        <v>645</v>
      </c>
      <c r="B636" t="s">
        <v>2292</v>
      </c>
      <c r="C636" t="s">
        <v>2293</v>
      </c>
      <c r="D636" t="s">
        <v>28</v>
      </c>
      <c r="E636" t="s">
        <v>29</v>
      </c>
      <c r="F636">
        <v>30</v>
      </c>
      <c r="G636" t="s">
        <v>2290</v>
      </c>
      <c r="H636" t="s">
        <v>2294</v>
      </c>
      <c r="I636" t="s">
        <v>32</v>
      </c>
      <c r="J636" s="3" t="s">
        <v>10684</v>
      </c>
      <c r="K636">
        <v>68</v>
      </c>
      <c r="L636" t="s">
        <v>33</v>
      </c>
    </row>
    <row r="637" spans="1:12" x14ac:dyDescent="0.35">
      <c r="A637">
        <v>646</v>
      </c>
      <c r="B637" t="s">
        <v>2295</v>
      </c>
      <c r="C637" t="s">
        <v>2296</v>
      </c>
      <c r="D637" t="s">
        <v>15</v>
      </c>
      <c r="E637" t="s">
        <v>16</v>
      </c>
      <c r="F637">
        <v>90</v>
      </c>
      <c r="G637" t="s">
        <v>2297</v>
      </c>
      <c r="H637" t="s">
        <v>1732</v>
      </c>
      <c r="I637" t="s">
        <v>1733</v>
      </c>
      <c r="J637" s="3" t="s">
        <v>10530</v>
      </c>
      <c r="K637">
        <v>67</v>
      </c>
      <c r="L637" t="s">
        <v>101</v>
      </c>
    </row>
    <row r="638" spans="1:12" x14ac:dyDescent="0.35">
      <c r="A638">
        <v>647</v>
      </c>
      <c r="B638" t="s">
        <v>2298</v>
      </c>
      <c r="C638" t="s">
        <v>1581</v>
      </c>
      <c r="D638" t="s">
        <v>28</v>
      </c>
      <c r="E638" t="s">
        <v>29</v>
      </c>
      <c r="F638">
        <v>30</v>
      </c>
      <c r="G638" t="s">
        <v>2299</v>
      </c>
      <c r="H638" t="s">
        <v>1598</v>
      </c>
      <c r="I638" t="s">
        <v>32</v>
      </c>
      <c r="J638" s="3">
        <v>44626</v>
      </c>
      <c r="K638">
        <v>98</v>
      </c>
      <c r="L638" t="s">
        <v>39</v>
      </c>
    </row>
    <row r="639" spans="1:12" x14ac:dyDescent="0.35">
      <c r="A639">
        <v>648</v>
      </c>
      <c r="B639" t="s">
        <v>2300</v>
      </c>
      <c r="C639" t="s">
        <v>2301</v>
      </c>
      <c r="D639" t="s">
        <v>15</v>
      </c>
      <c r="E639" t="s">
        <v>16</v>
      </c>
      <c r="F639">
        <v>30</v>
      </c>
      <c r="G639" t="s">
        <v>2302</v>
      </c>
      <c r="H639" t="s">
        <v>1785</v>
      </c>
      <c r="I639" t="s">
        <v>32</v>
      </c>
      <c r="J639" s="3">
        <v>44724</v>
      </c>
      <c r="K639">
        <v>97</v>
      </c>
      <c r="L639" t="s">
        <v>80</v>
      </c>
    </row>
    <row r="640" spans="1:12" x14ac:dyDescent="0.35">
      <c r="A640">
        <v>649</v>
      </c>
      <c r="B640" t="s">
        <v>2303</v>
      </c>
      <c r="C640" t="s">
        <v>556</v>
      </c>
      <c r="D640" t="s">
        <v>28</v>
      </c>
      <c r="E640" t="s">
        <v>29</v>
      </c>
      <c r="F640">
        <v>90</v>
      </c>
      <c r="G640" t="s">
        <v>2304</v>
      </c>
      <c r="H640" t="s">
        <v>2305</v>
      </c>
      <c r="I640" t="s">
        <v>25</v>
      </c>
      <c r="J640" s="3" t="s">
        <v>10657</v>
      </c>
      <c r="K640">
        <v>23</v>
      </c>
      <c r="L640" t="s">
        <v>101</v>
      </c>
    </row>
    <row r="641" spans="1:12" x14ac:dyDescent="0.35">
      <c r="A641">
        <v>650</v>
      </c>
      <c r="B641" t="s">
        <v>2234</v>
      </c>
      <c r="C641" t="s">
        <v>2306</v>
      </c>
      <c r="D641" t="s">
        <v>51</v>
      </c>
      <c r="E641" t="s">
        <v>16</v>
      </c>
      <c r="F641">
        <v>60</v>
      </c>
      <c r="G641" t="s">
        <v>2307</v>
      </c>
      <c r="H641" t="s">
        <v>928</v>
      </c>
      <c r="I641" t="s">
        <v>38</v>
      </c>
      <c r="J641" s="3" t="s">
        <v>10476</v>
      </c>
      <c r="K641">
        <v>101</v>
      </c>
      <c r="L641" t="s">
        <v>54</v>
      </c>
    </row>
    <row r="642" spans="1:12" x14ac:dyDescent="0.35">
      <c r="A642">
        <v>651</v>
      </c>
      <c r="B642" t="s">
        <v>2308</v>
      </c>
      <c r="C642" t="s">
        <v>2309</v>
      </c>
      <c r="D642" t="s">
        <v>51</v>
      </c>
      <c r="E642" t="s">
        <v>16</v>
      </c>
      <c r="F642">
        <v>30</v>
      </c>
      <c r="G642" t="s">
        <v>2310</v>
      </c>
      <c r="H642" t="s">
        <v>2311</v>
      </c>
      <c r="I642" t="s">
        <v>32</v>
      </c>
      <c r="J642" s="3" t="s">
        <v>10685</v>
      </c>
      <c r="K642">
        <v>22</v>
      </c>
      <c r="L642" t="s">
        <v>70</v>
      </c>
    </row>
    <row r="643" spans="1:12" x14ac:dyDescent="0.35">
      <c r="A643">
        <v>652</v>
      </c>
      <c r="B643" t="s">
        <v>2312</v>
      </c>
      <c r="C643" t="s">
        <v>1585</v>
      </c>
      <c r="D643" t="s">
        <v>28</v>
      </c>
      <c r="E643" t="s">
        <v>29</v>
      </c>
      <c r="F643">
        <v>60</v>
      </c>
      <c r="G643" t="s">
        <v>2313</v>
      </c>
      <c r="H643" t="s">
        <v>634</v>
      </c>
      <c r="I643" t="s">
        <v>32</v>
      </c>
      <c r="J643" s="3" t="s">
        <v>10686</v>
      </c>
      <c r="K643">
        <v>4</v>
      </c>
      <c r="L643" t="s">
        <v>45</v>
      </c>
    </row>
    <row r="644" spans="1:12" x14ac:dyDescent="0.35">
      <c r="A644">
        <v>653</v>
      </c>
      <c r="B644" t="s">
        <v>2314</v>
      </c>
      <c r="C644" t="s">
        <v>940</v>
      </c>
      <c r="D644" t="s">
        <v>15</v>
      </c>
      <c r="E644" t="s">
        <v>16</v>
      </c>
      <c r="F644">
        <v>90</v>
      </c>
      <c r="G644" t="s">
        <v>11507</v>
      </c>
      <c r="H644" t="s">
        <v>702</v>
      </c>
      <c r="I644" t="s">
        <v>703</v>
      </c>
      <c r="J644" s="3" t="s">
        <v>10687</v>
      </c>
      <c r="K644">
        <v>59</v>
      </c>
      <c r="L644" t="s">
        <v>159</v>
      </c>
    </row>
    <row r="645" spans="1:12" x14ac:dyDescent="0.35">
      <c r="A645">
        <v>654</v>
      </c>
      <c r="B645" t="s">
        <v>2316</v>
      </c>
      <c r="C645" t="s">
        <v>2317</v>
      </c>
      <c r="D645" t="s">
        <v>41</v>
      </c>
      <c r="E645" t="s">
        <v>16</v>
      </c>
      <c r="F645">
        <v>30</v>
      </c>
      <c r="G645" t="s">
        <v>2318</v>
      </c>
      <c r="H645" t="s">
        <v>1077</v>
      </c>
      <c r="I645" t="s">
        <v>1078</v>
      </c>
      <c r="J645" s="3">
        <v>44238</v>
      </c>
      <c r="K645">
        <v>74</v>
      </c>
      <c r="L645" t="s">
        <v>33</v>
      </c>
    </row>
    <row r="646" spans="1:12" x14ac:dyDescent="0.35">
      <c r="A646">
        <v>655</v>
      </c>
      <c r="B646" t="s">
        <v>1470</v>
      </c>
      <c r="C646" t="s">
        <v>2319</v>
      </c>
      <c r="D646" t="s">
        <v>28</v>
      </c>
      <c r="E646" t="s">
        <v>29</v>
      </c>
      <c r="F646">
        <v>60</v>
      </c>
      <c r="G646" t="s">
        <v>2320</v>
      </c>
      <c r="H646" t="s">
        <v>2321</v>
      </c>
      <c r="I646" t="s">
        <v>129</v>
      </c>
      <c r="J646" s="3" t="s">
        <v>10688</v>
      </c>
      <c r="K646">
        <v>96</v>
      </c>
      <c r="L646" t="s">
        <v>39</v>
      </c>
    </row>
    <row r="647" spans="1:12" x14ac:dyDescent="0.35">
      <c r="A647">
        <v>656</v>
      </c>
      <c r="B647" t="s">
        <v>2322</v>
      </c>
      <c r="C647" t="s">
        <v>2323</v>
      </c>
      <c r="D647" t="s">
        <v>15</v>
      </c>
      <c r="E647" t="s">
        <v>16</v>
      </c>
      <c r="F647">
        <v>60</v>
      </c>
      <c r="G647" t="s">
        <v>2324</v>
      </c>
      <c r="H647" t="s">
        <v>2325</v>
      </c>
      <c r="I647" t="s">
        <v>173</v>
      </c>
      <c r="J647" s="3" t="s">
        <v>10495</v>
      </c>
      <c r="K647">
        <v>48</v>
      </c>
      <c r="L647" t="s">
        <v>70</v>
      </c>
    </row>
    <row r="648" spans="1:12" x14ac:dyDescent="0.35">
      <c r="A648">
        <v>657</v>
      </c>
      <c r="B648" t="s">
        <v>2326</v>
      </c>
      <c r="C648" t="s">
        <v>152</v>
      </c>
      <c r="D648" t="s">
        <v>15</v>
      </c>
      <c r="E648" t="s">
        <v>16</v>
      </c>
      <c r="F648">
        <v>60</v>
      </c>
      <c r="G648" t="s">
        <v>2324</v>
      </c>
      <c r="H648" t="s">
        <v>1292</v>
      </c>
      <c r="I648" t="s">
        <v>32</v>
      </c>
      <c r="J648" s="3">
        <v>43983</v>
      </c>
      <c r="K648">
        <v>13</v>
      </c>
      <c r="L648" t="s">
        <v>20</v>
      </c>
    </row>
    <row r="649" spans="1:12" x14ac:dyDescent="0.35">
      <c r="A649">
        <v>658</v>
      </c>
      <c r="B649" t="s">
        <v>743</v>
      </c>
      <c r="C649" t="s">
        <v>2327</v>
      </c>
      <c r="D649" t="s">
        <v>28</v>
      </c>
      <c r="E649" t="s">
        <v>29</v>
      </c>
      <c r="F649">
        <v>60</v>
      </c>
      <c r="G649" t="s">
        <v>2328</v>
      </c>
      <c r="H649" t="s">
        <v>2329</v>
      </c>
      <c r="I649" t="s">
        <v>2330</v>
      </c>
      <c r="J649" s="3">
        <v>44296</v>
      </c>
      <c r="K649">
        <v>50</v>
      </c>
      <c r="L649" t="s">
        <v>64</v>
      </c>
    </row>
    <row r="650" spans="1:12" x14ac:dyDescent="0.35">
      <c r="A650">
        <v>659</v>
      </c>
      <c r="B650" t="s">
        <v>2331</v>
      </c>
      <c r="C650" t="s">
        <v>2332</v>
      </c>
      <c r="D650" t="s">
        <v>51</v>
      </c>
      <c r="E650" t="s">
        <v>16</v>
      </c>
      <c r="F650">
        <v>30</v>
      </c>
      <c r="G650" t="s">
        <v>2333</v>
      </c>
      <c r="H650" t="s">
        <v>2334</v>
      </c>
      <c r="I650" t="s">
        <v>32</v>
      </c>
      <c r="J650" s="3" t="s">
        <v>10617</v>
      </c>
      <c r="K650">
        <v>9</v>
      </c>
      <c r="L650" t="s">
        <v>80</v>
      </c>
    </row>
    <row r="651" spans="1:12" x14ac:dyDescent="0.35">
      <c r="A651">
        <v>660</v>
      </c>
      <c r="B651" t="s">
        <v>2335</v>
      </c>
      <c r="C651" t="s">
        <v>2336</v>
      </c>
      <c r="D651" t="s">
        <v>28</v>
      </c>
      <c r="E651" t="s">
        <v>29</v>
      </c>
      <c r="F651">
        <v>90</v>
      </c>
      <c r="G651" t="s">
        <v>2337</v>
      </c>
      <c r="H651" t="s">
        <v>2338</v>
      </c>
      <c r="I651" t="s">
        <v>240</v>
      </c>
      <c r="J651" s="3" t="s">
        <v>10521</v>
      </c>
      <c r="K651">
        <v>60</v>
      </c>
      <c r="L651" t="s">
        <v>70</v>
      </c>
    </row>
    <row r="652" spans="1:12" x14ac:dyDescent="0.35">
      <c r="A652">
        <v>661</v>
      </c>
      <c r="B652" t="s">
        <v>642</v>
      </c>
      <c r="C652" t="s">
        <v>2339</v>
      </c>
      <c r="D652" t="s">
        <v>41</v>
      </c>
      <c r="E652" t="s">
        <v>16</v>
      </c>
      <c r="F652">
        <v>90</v>
      </c>
      <c r="G652" t="s">
        <v>2340</v>
      </c>
      <c r="H652" t="s">
        <v>2341</v>
      </c>
      <c r="I652" t="s">
        <v>2342</v>
      </c>
      <c r="J652" s="3" t="s">
        <v>10428</v>
      </c>
      <c r="K652">
        <v>57</v>
      </c>
      <c r="L652" t="s">
        <v>39</v>
      </c>
    </row>
    <row r="653" spans="1:12" x14ac:dyDescent="0.35">
      <c r="A653">
        <v>662</v>
      </c>
      <c r="B653" t="s">
        <v>2343</v>
      </c>
      <c r="C653" t="s">
        <v>2344</v>
      </c>
      <c r="D653" t="s">
        <v>15</v>
      </c>
      <c r="E653" t="s">
        <v>16</v>
      </c>
      <c r="F653">
        <v>30</v>
      </c>
      <c r="G653" t="s">
        <v>2345</v>
      </c>
      <c r="H653" t="s">
        <v>389</v>
      </c>
      <c r="I653" t="s">
        <v>32</v>
      </c>
      <c r="J653" s="3" t="s">
        <v>10633</v>
      </c>
      <c r="K653">
        <v>24</v>
      </c>
      <c r="L653" t="s">
        <v>54</v>
      </c>
    </row>
    <row r="654" spans="1:12" x14ac:dyDescent="0.35">
      <c r="A654">
        <v>663</v>
      </c>
      <c r="B654" t="s">
        <v>2346</v>
      </c>
      <c r="C654" t="s">
        <v>1080</v>
      </c>
      <c r="D654" t="s">
        <v>28</v>
      </c>
      <c r="E654" t="s">
        <v>29</v>
      </c>
      <c r="F654">
        <v>90</v>
      </c>
      <c r="G654" t="s">
        <v>2347</v>
      </c>
      <c r="H654" t="s">
        <v>2348</v>
      </c>
      <c r="I654" t="s">
        <v>32</v>
      </c>
      <c r="J654" s="3">
        <v>43992</v>
      </c>
      <c r="K654">
        <v>61</v>
      </c>
      <c r="L654" t="s">
        <v>33</v>
      </c>
    </row>
    <row r="655" spans="1:12" x14ac:dyDescent="0.35">
      <c r="A655">
        <v>664</v>
      </c>
      <c r="B655" t="s">
        <v>276</v>
      </c>
      <c r="C655" t="s">
        <v>2349</v>
      </c>
      <c r="D655" t="s">
        <v>15</v>
      </c>
      <c r="E655" t="s">
        <v>16</v>
      </c>
      <c r="F655">
        <v>60</v>
      </c>
      <c r="G655" t="s">
        <v>2350</v>
      </c>
      <c r="H655" t="s">
        <v>2351</v>
      </c>
      <c r="I655" t="s">
        <v>32</v>
      </c>
      <c r="J655" s="3" t="s">
        <v>10689</v>
      </c>
      <c r="K655">
        <v>84</v>
      </c>
      <c r="L655" t="s">
        <v>45</v>
      </c>
    </row>
    <row r="656" spans="1:12" x14ac:dyDescent="0.35">
      <c r="A656">
        <v>665</v>
      </c>
      <c r="B656" t="s">
        <v>2352</v>
      </c>
      <c r="C656" t="s">
        <v>1840</v>
      </c>
      <c r="D656" t="s">
        <v>15</v>
      </c>
      <c r="E656" t="s">
        <v>16</v>
      </c>
      <c r="F656">
        <v>30</v>
      </c>
      <c r="G656" t="s">
        <v>2353</v>
      </c>
      <c r="H656" t="s">
        <v>2354</v>
      </c>
      <c r="I656" t="s">
        <v>178</v>
      </c>
      <c r="J656" s="3" t="s">
        <v>10690</v>
      </c>
      <c r="K656">
        <v>17</v>
      </c>
      <c r="L656" t="s">
        <v>39</v>
      </c>
    </row>
    <row r="657" spans="1:12" x14ac:dyDescent="0.35">
      <c r="A657">
        <v>666</v>
      </c>
      <c r="B657" t="s">
        <v>1065</v>
      </c>
      <c r="C657" t="s">
        <v>2355</v>
      </c>
      <c r="D657" t="s">
        <v>28</v>
      </c>
      <c r="E657" t="s">
        <v>29</v>
      </c>
      <c r="F657">
        <v>30</v>
      </c>
      <c r="G657" t="s">
        <v>2356</v>
      </c>
      <c r="H657" t="s">
        <v>2357</v>
      </c>
      <c r="I657" t="s">
        <v>32</v>
      </c>
      <c r="J657" s="3">
        <v>44446</v>
      </c>
      <c r="K657">
        <v>75</v>
      </c>
      <c r="L657" t="s">
        <v>33</v>
      </c>
    </row>
    <row r="658" spans="1:12" x14ac:dyDescent="0.35">
      <c r="A658">
        <v>667</v>
      </c>
      <c r="B658" t="s">
        <v>2358</v>
      </c>
      <c r="C658" t="s">
        <v>2359</v>
      </c>
      <c r="D658" t="s">
        <v>28</v>
      </c>
      <c r="E658" t="s">
        <v>29</v>
      </c>
      <c r="F658">
        <v>30</v>
      </c>
      <c r="G658" t="s">
        <v>2360</v>
      </c>
      <c r="H658" t="s">
        <v>2361</v>
      </c>
      <c r="I658" t="s">
        <v>110</v>
      </c>
      <c r="J658" s="3">
        <v>44203</v>
      </c>
      <c r="K658">
        <v>66</v>
      </c>
      <c r="L658" t="s">
        <v>54</v>
      </c>
    </row>
    <row r="659" spans="1:12" x14ac:dyDescent="0.35">
      <c r="A659">
        <v>668</v>
      </c>
      <c r="B659" t="s">
        <v>2335</v>
      </c>
      <c r="C659" t="s">
        <v>2362</v>
      </c>
      <c r="D659" t="s">
        <v>28</v>
      </c>
      <c r="E659" t="s">
        <v>29</v>
      </c>
      <c r="F659">
        <v>90</v>
      </c>
      <c r="G659" t="s">
        <v>2363</v>
      </c>
      <c r="H659" t="s">
        <v>1732</v>
      </c>
      <c r="I659" t="s">
        <v>1733</v>
      </c>
      <c r="J659" s="3">
        <v>44415</v>
      </c>
      <c r="K659">
        <v>17</v>
      </c>
      <c r="L659" t="s">
        <v>70</v>
      </c>
    </row>
    <row r="660" spans="1:12" x14ac:dyDescent="0.35">
      <c r="A660">
        <v>669</v>
      </c>
      <c r="B660" t="s">
        <v>2364</v>
      </c>
      <c r="C660" t="s">
        <v>2365</v>
      </c>
      <c r="D660" t="s">
        <v>28</v>
      </c>
      <c r="E660" t="s">
        <v>29</v>
      </c>
      <c r="F660">
        <v>30</v>
      </c>
      <c r="G660" t="s">
        <v>2363</v>
      </c>
      <c r="H660" t="s">
        <v>2366</v>
      </c>
      <c r="I660" t="s">
        <v>1367</v>
      </c>
      <c r="J660" s="3" t="s">
        <v>10691</v>
      </c>
      <c r="K660">
        <v>37</v>
      </c>
      <c r="L660" t="s">
        <v>80</v>
      </c>
    </row>
    <row r="661" spans="1:12" x14ac:dyDescent="0.35">
      <c r="A661">
        <v>670</v>
      </c>
      <c r="B661" t="s">
        <v>2367</v>
      </c>
      <c r="C661" t="s">
        <v>2368</v>
      </c>
      <c r="D661" t="s">
        <v>28</v>
      </c>
      <c r="E661" t="s">
        <v>29</v>
      </c>
      <c r="F661">
        <v>30</v>
      </c>
      <c r="G661" t="s">
        <v>11508</v>
      </c>
      <c r="H661" t="s">
        <v>951</v>
      </c>
      <c r="I661" t="s">
        <v>95</v>
      </c>
      <c r="J661" s="3">
        <v>43868</v>
      </c>
      <c r="K661">
        <v>84</v>
      </c>
      <c r="L661" t="s">
        <v>159</v>
      </c>
    </row>
    <row r="662" spans="1:12" x14ac:dyDescent="0.35">
      <c r="A662">
        <v>671</v>
      </c>
      <c r="B662" t="s">
        <v>2370</v>
      </c>
      <c r="C662" t="s">
        <v>2371</v>
      </c>
      <c r="D662" t="s">
        <v>51</v>
      </c>
      <c r="E662" t="s">
        <v>16</v>
      </c>
      <c r="F662">
        <v>30</v>
      </c>
      <c r="G662" t="s">
        <v>11509</v>
      </c>
      <c r="H662" t="s">
        <v>2373</v>
      </c>
      <c r="I662" t="s">
        <v>32</v>
      </c>
      <c r="J662" s="3" t="s">
        <v>10692</v>
      </c>
      <c r="K662">
        <v>9</v>
      </c>
      <c r="L662" t="s">
        <v>80</v>
      </c>
    </row>
    <row r="663" spans="1:12" x14ac:dyDescent="0.35">
      <c r="A663">
        <v>672</v>
      </c>
      <c r="B663" t="s">
        <v>2374</v>
      </c>
      <c r="C663" t="s">
        <v>1356</v>
      </c>
      <c r="D663" t="s">
        <v>51</v>
      </c>
      <c r="E663" t="s">
        <v>16</v>
      </c>
      <c r="F663">
        <v>60</v>
      </c>
      <c r="G663" t="s">
        <v>2375</v>
      </c>
      <c r="H663" t="s">
        <v>2376</v>
      </c>
      <c r="I663" t="s">
        <v>32</v>
      </c>
      <c r="J663" s="3">
        <v>44046</v>
      </c>
      <c r="K663">
        <v>10</v>
      </c>
      <c r="L663" t="s">
        <v>159</v>
      </c>
    </row>
    <row r="664" spans="1:12" x14ac:dyDescent="0.35">
      <c r="A664">
        <v>673</v>
      </c>
      <c r="B664" t="s">
        <v>2377</v>
      </c>
      <c r="C664" t="s">
        <v>2378</v>
      </c>
      <c r="D664" t="s">
        <v>41</v>
      </c>
      <c r="E664" t="s">
        <v>16</v>
      </c>
      <c r="F664">
        <v>30</v>
      </c>
      <c r="G664" t="s">
        <v>2379</v>
      </c>
      <c r="H664" t="s">
        <v>2380</v>
      </c>
      <c r="I664" t="s">
        <v>173</v>
      </c>
      <c r="J664" s="3" t="s">
        <v>10693</v>
      </c>
      <c r="K664">
        <v>76</v>
      </c>
      <c r="L664" t="s">
        <v>39</v>
      </c>
    </row>
    <row r="665" spans="1:12" x14ac:dyDescent="0.35">
      <c r="A665">
        <v>674</v>
      </c>
      <c r="B665" t="s">
        <v>2381</v>
      </c>
      <c r="C665" t="s">
        <v>2382</v>
      </c>
      <c r="D665" t="s">
        <v>28</v>
      </c>
      <c r="E665" t="s">
        <v>29</v>
      </c>
      <c r="F665">
        <v>30</v>
      </c>
      <c r="G665" t="s">
        <v>2383</v>
      </c>
      <c r="H665" t="s">
        <v>641</v>
      </c>
      <c r="I665" t="s">
        <v>294</v>
      </c>
      <c r="J665" s="3" t="s">
        <v>10528</v>
      </c>
      <c r="K665">
        <v>7</v>
      </c>
      <c r="L665" t="s">
        <v>45</v>
      </c>
    </row>
    <row r="666" spans="1:12" x14ac:dyDescent="0.35">
      <c r="A666">
        <v>675</v>
      </c>
      <c r="B666" t="s">
        <v>2384</v>
      </c>
      <c r="C666" t="s">
        <v>2385</v>
      </c>
      <c r="D666" t="s">
        <v>28</v>
      </c>
      <c r="E666" t="s">
        <v>29</v>
      </c>
      <c r="F666">
        <v>60</v>
      </c>
      <c r="G666" t="s">
        <v>2386</v>
      </c>
      <c r="H666" t="s">
        <v>2387</v>
      </c>
      <c r="I666" t="s">
        <v>146</v>
      </c>
      <c r="J666" s="3" t="s">
        <v>10482</v>
      </c>
      <c r="K666">
        <v>101</v>
      </c>
      <c r="L666" t="s">
        <v>159</v>
      </c>
    </row>
    <row r="667" spans="1:12" x14ac:dyDescent="0.35">
      <c r="A667">
        <v>676</v>
      </c>
      <c r="B667" t="s">
        <v>2388</v>
      </c>
      <c r="C667" t="s">
        <v>2389</v>
      </c>
      <c r="D667" t="s">
        <v>28</v>
      </c>
      <c r="E667" t="s">
        <v>29</v>
      </c>
      <c r="F667">
        <v>60</v>
      </c>
      <c r="G667" t="s">
        <v>2390</v>
      </c>
      <c r="H667" t="s">
        <v>1619</v>
      </c>
      <c r="I667" t="s">
        <v>44</v>
      </c>
      <c r="J667" s="3">
        <v>44290</v>
      </c>
      <c r="K667">
        <v>61</v>
      </c>
      <c r="L667" t="s">
        <v>101</v>
      </c>
    </row>
    <row r="668" spans="1:12" x14ac:dyDescent="0.35">
      <c r="A668">
        <v>677</v>
      </c>
      <c r="B668" t="s">
        <v>2391</v>
      </c>
      <c r="C668" t="s">
        <v>2392</v>
      </c>
      <c r="D668" t="s">
        <v>15</v>
      </c>
      <c r="E668" t="s">
        <v>16</v>
      </c>
      <c r="F668">
        <v>30</v>
      </c>
      <c r="G668" t="s">
        <v>2390</v>
      </c>
      <c r="H668" t="s">
        <v>2393</v>
      </c>
      <c r="I668" t="s">
        <v>1449</v>
      </c>
      <c r="J668" s="3" t="s">
        <v>10694</v>
      </c>
      <c r="K668">
        <v>91</v>
      </c>
      <c r="L668" t="s">
        <v>64</v>
      </c>
    </row>
    <row r="669" spans="1:12" x14ac:dyDescent="0.35">
      <c r="A669">
        <v>678</v>
      </c>
      <c r="B669" t="s">
        <v>2394</v>
      </c>
      <c r="C669" t="s">
        <v>2395</v>
      </c>
      <c r="D669" t="s">
        <v>15</v>
      </c>
      <c r="E669" t="s">
        <v>16</v>
      </c>
      <c r="F669">
        <v>30</v>
      </c>
      <c r="G669" t="s">
        <v>2396</v>
      </c>
      <c r="H669" t="s">
        <v>2397</v>
      </c>
      <c r="I669" t="s">
        <v>187</v>
      </c>
      <c r="J669" s="3">
        <v>44810</v>
      </c>
      <c r="K669">
        <v>86</v>
      </c>
      <c r="L669" t="s">
        <v>80</v>
      </c>
    </row>
    <row r="670" spans="1:12" x14ac:dyDescent="0.35">
      <c r="A670">
        <v>679</v>
      </c>
      <c r="B670" t="s">
        <v>2398</v>
      </c>
      <c r="C670" t="s">
        <v>2399</v>
      </c>
      <c r="D670" t="s">
        <v>28</v>
      </c>
      <c r="E670" t="s">
        <v>29</v>
      </c>
      <c r="F670">
        <v>90</v>
      </c>
      <c r="G670" t="s">
        <v>2400</v>
      </c>
      <c r="H670" t="s">
        <v>2401</v>
      </c>
      <c r="I670" t="s">
        <v>178</v>
      </c>
      <c r="J670" s="3">
        <v>44506</v>
      </c>
      <c r="K670">
        <v>60</v>
      </c>
      <c r="L670" t="s">
        <v>54</v>
      </c>
    </row>
    <row r="671" spans="1:12" x14ac:dyDescent="0.35">
      <c r="A671">
        <v>680</v>
      </c>
      <c r="B671" t="s">
        <v>2402</v>
      </c>
      <c r="C671" t="s">
        <v>1863</v>
      </c>
      <c r="D671" t="s">
        <v>28</v>
      </c>
      <c r="E671" t="s">
        <v>29</v>
      </c>
      <c r="F671">
        <v>60</v>
      </c>
      <c r="G671" t="s">
        <v>2403</v>
      </c>
      <c r="H671" t="s">
        <v>2404</v>
      </c>
      <c r="I671" t="s">
        <v>886</v>
      </c>
      <c r="J671" s="3" t="s">
        <v>10695</v>
      </c>
      <c r="K671">
        <v>68</v>
      </c>
      <c r="L671" t="s">
        <v>159</v>
      </c>
    </row>
    <row r="672" spans="1:12" x14ac:dyDescent="0.35">
      <c r="A672">
        <v>681</v>
      </c>
      <c r="B672" t="s">
        <v>2405</v>
      </c>
      <c r="C672" t="s">
        <v>2406</v>
      </c>
      <c r="D672" t="s">
        <v>28</v>
      </c>
      <c r="E672" t="s">
        <v>29</v>
      </c>
      <c r="F672">
        <v>90</v>
      </c>
      <c r="G672" t="s">
        <v>11179</v>
      </c>
      <c r="H672" t="s">
        <v>2408</v>
      </c>
      <c r="I672" t="s">
        <v>187</v>
      </c>
      <c r="J672" s="3" t="s">
        <v>10659</v>
      </c>
      <c r="K672">
        <v>61</v>
      </c>
      <c r="L672" t="s">
        <v>33</v>
      </c>
    </row>
    <row r="673" spans="1:12" x14ac:dyDescent="0.35">
      <c r="A673">
        <v>682</v>
      </c>
      <c r="B673" t="s">
        <v>2409</v>
      </c>
      <c r="C673" t="s">
        <v>2410</v>
      </c>
      <c r="D673" t="s">
        <v>28</v>
      </c>
      <c r="E673" t="s">
        <v>29</v>
      </c>
      <c r="F673">
        <v>90</v>
      </c>
      <c r="G673" t="s">
        <v>11179</v>
      </c>
      <c r="H673" t="s">
        <v>2411</v>
      </c>
      <c r="I673" t="s">
        <v>25</v>
      </c>
      <c r="J673" s="3">
        <v>44328</v>
      </c>
      <c r="K673">
        <v>69</v>
      </c>
      <c r="L673" t="s">
        <v>20</v>
      </c>
    </row>
    <row r="674" spans="1:12" x14ac:dyDescent="0.35">
      <c r="A674">
        <v>683</v>
      </c>
      <c r="B674" t="s">
        <v>2412</v>
      </c>
      <c r="C674" t="s">
        <v>2413</v>
      </c>
      <c r="D674" t="s">
        <v>28</v>
      </c>
      <c r="E674" t="s">
        <v>29</v>
      </c>
      <c r="F674">
        <v>60</v>
      </c>
      <c r="G674" t="s">
        <v>2414</v>
      </c>
      <c r="H674" t="s">
        <v>451</v>
      </c>
      <c r="I674" t="s">
        <v>294</v>
      </c>
      <c r="J674" s="3">
        <v>44351</v>
      </c>
      <c r="K674">
        <v>27</v>
      </c>
      <c r="L674" t="s">
        <v>45</v>
      </c>
    </row>
    <row r="675" spans="1:12" x14ac:dyDescent="0.35">
      <c r="A675">
        <v>684</v>
      </c>
      <c r="B675" t="s">
        <v>2415</v>
      </c>
      <c r="C675" t="s">
        <v>2416</v>
      </c>
      <c r="D675" t="s">
        <v>28</v>
      </c>
      <c r="E675" t="s">
        <v>29</v>
      </c>
      <c r="F675">
        <v>30</v>
      </c>
      <c r="G675" t="s">
        <v>2417</v>
      </c>
      <c r="H675" t="s">
        <v>2418</v>
      </c>
      <c r="I675" t="s">
        <v>32</v>
      </c>
      <c r="J675" s="3">
        <v>44234</v>
      </c>
      <c r="K675">
        <v>64</v>
      </c>
      <c r="L675" t="s">
        <v>20</v>
      </c>
    </row>
    <row r="676" spans="1:12" x14ac:dyDescent="0.35">
      <c r="A676">
        <v>685</v>
      </c>
      <c r="B676" t="s">
        <v>2419</v>
      </c>
      <c r="C676" t="s">
        <v>1286</v>
      </c>
      <c r="D676" t="s">
        <v>15</v>
      </c>
      <c r="E676" t="s">
        <v>16</v>
      </c>
      <c r="F676">
        <v>90</v>
      </c>
      <c r="G676" t="s">
        <v>2420</v>
      </c>
      <c r="H676" t="s">
        <v>1977</v>
      </c>
      <c r="I676" t="s">
        <v>124</v>
      </c>
      <c r="J676" s="3" t="s">
        <v>10620</v>
      </c>
      <c r="K676">
        <v>7</v>
      </c>
      <c r="L676" t="s">
        <v>64</v>
      </c>
    </row>
    <row r="677" spans="1:12" x14ac:dyDescent="0.35">
      <c r="A677">
        <v>686</v>
      </c>
      <c r="B677" t="s">
        <v>2421</v>
      </c>
      <c r="C677" t="s">
        <v>2422</v>
      </c>
      <c r="D677" t="s">
        <v>51</v>
      </c>
      <c r="E677" t="s">
        <v>16</v>
      </c>
      <c r="F677">
        <v>90</v>
      </c>
      <c r="G677" t="s">
        <v>2423</v>
      </c>
      <c r="H677" t="s">
        <v>491</v>
      </c>
      <c r="I677" t="s">
        <v>32</v>
      </c>
      <c r="J677" s="3" t="s">
        <v>10696</v>
      </c>
      <c r="K677">
        <v>70</v>
      </c>
      <c r="L677" t="s">
        <v>54</v>
      </c>
    </row>
    <row r="678" spans="1:12" x14ac:dyDescent="0.35">
      <c r="A678">
        <v>687</v>
      </c>
      <c r="B678" t="s">
        <v>2424</v>
      </c>
      <c r="C678" t="s">
        <v>1669</v>
      </c>
      <c r="D678" t="s">
        <v>28</v>
      </c>
      <c r="E678" t="s">
        <v>29</v>
      </c>
      <c r="F678">
        <v>90</v>
      </c>
      <c r="G678" t="s">
        <v>11510</v>
      </c>
      <c r="H678" t="s">
        <v>776</v>
      </c>
      <c r="I678" t="s">
        <v>777</v>
      </c>
      <c r="J678" s="3" t="s">
        <v>10697</v>
      </c>
      <c r="K678">
        <v>57</v>
      </c>
      <c r="L678" t="s">
        <v>80</v>
      </c>
    </row>
    <row r="679" spans="1:12" x14ac:dyDescent="0.35">
      <c r="A679">
        <v>688</v>
      </c>
      <c r="B679" t="s">
        <v>2426</v>
      </c>
      <c r="C679" t="s">
        <v>2427</v>
      </c>
      <c r="D679" t="s">
        <v>28</v>
      </c>
      <c r="E679" t="s">
        <v>29</v>
      </c>
      <c r="F679">
        <v>60</v>
      </c>
      <c r="G679" t="s">
        <v>11510</v>
      </c>
      <c r="H679" t="s">
        <v>502</v>
      </c>
      <c r="I679" t="s">
        <v>294</v>
      </c>
      <c r="J679" s="3">
        <v>44869</v>
      </c>
      <c r="K679">
        <v>42</v>
      </c>
      <c r="L679" t="s">
        <v>45</v>
      </c>
    </row>
    <row r="680" spans="1:12" x14ac:dyDescent="0.35">
      <c r="A680">
        <v>689</v>
      </c>
      <c r="B680" t="s">
        <v>905</v>
      </c>
      <c r="C680" t="s">
        <v>2428</v>
      </c>
      <c r="D680" t="s">
        <v>28</v>
      </c>
      <c r="E680" t="s">
        <v>29</v>
      </c>
      <c r="F680">
        <v>60</v>
      </c>
      <c r="G680" t="s">
        <v>2429</v>
      </c>
      <c r="H680" t="s">
        <v>2341</v>
      </c>
      <c r="I680" t="s">
        <v>2342</v>
      </c>
      <c r="J680" s="3">
        <v>44291</v>
      </c>
      <c r="K680">
        <v>24</v>
      </c>
      <c r="L680" t="s">
        <v>64</v>
      </c>
    </row>
    <row r="681" spans="1:12" x14ac:dyDescent="0.35">
      <c r="A681">
        <v>690</v>
      </c>
      <c r="B681" t="s">
        <v>2430</v>
      </c>
      <c r="C681" t="s">
        <v>2431</v>
      </c>
      <c r="D681" t="s">
        <v>28</v>
      </c>
      <c r="E681" t="s">
        <v>29</v>
      </c>
      <c r="F681">
        <v>30</v>
      </c>
      <c r="G681" t="s">
        <v>2432</v>
      </c>
      <c r="H681" t="s">
        <v>18</v>
      </c>
      <c r="I681" t="s">
        <v>19</v>
      </c>
      <c r="J681" s="3">
        <v>44842</v>
      </c>
      <c r="K681">
        <v>82</v>
      </c>
      <c r="L681" t="s">
        <v>45</v>
      </c>
    </row>
    <row r="682" spans="1:12" x14ac:dyDescent="0.35">
      <c r="A682">
        <v>691</v>
      </c>
      <c r="B682" t="s">
        <v>2433</v>
      </c>
      <c r="C682" t="s">
        <v>2434</v>
      </c>
      <c r="D682" t="s">
        <v>51</v>
      </c>
      <c r="E682" t="s">
        <v>16</v>
      </c>
      <c r="F682">
        <v>30</v>
      </c>
      <c r="G682" t="s">
        <v>2435</v>
      </c>
      <c r="H682" t="s">
        <v>2436</v>
      </c>
      <c r="I682" t="s">
        <v>294</v>
      </c>
      <c r="J682" s="3" t="s">
        <v>10698</v>
      </c>
      <c r="K682">
        <v>34</v>
      </c>
      <c r="L682" t="s">
        <v>39</v>
      </c>
    </row>
    <row r="683" spans="1:12" x14ac:dyDescent="0.35">
      <c r="A683">
        <v>692</v>
      </c>
      <c r="B683" t="s">
        <v>2437</v>
      </c>
      <c r="C683" t="s">
        <v>2438</v>
      </c>
      <c r="D683" t="s">
        <v>28</v>
      </c>
      <c r="E683" t="s">
        <v>29</v>
      </c>
      <c r="F683">
        <v>30</v>
      </c>
      <c r="G683" t="s">
        <v>2435</v>
      </c>
      <c r="H683" t="s">
        <v>311</v>
      </c>
      <c r="I683" t="s">
        <v>32</v>
      </c>
      <c r="J683" s="3" t="s">
        <v>10699</v>
      </c>
      <c r="K683">
        <v>34</v>
      </c>
      <c r="L683" t="s">
        <v>45</v>
      </c>
    </row>
    <row r="684" spans="1:12" x14ac:dyDescent="0.35">
      <c r="A684">
        <v>693</v>
      </c>
      <c r="B684" t="s">
        <v>2439</v>
      </c>
      <c r="C684" t="s">
        <v>1154</v>
      </c>
      <c r="D684" t="s">
        <v>15</v>
      </c>
      <c r="E684" t="s">
        <v>16</v>
      </c>
      <c r="F684">
        <v>90</v>
      </c>
      <c r="G684" t="s">
        <v>2440</v>
      </c>
      <c r="H684" t="s">
        <v>2441</v>
      </c>
      <c r="I684" t="s">
        <v>1199</v>
      </c>
      <c r="J684" s="3" t="s">
        <v>10700</v>
      </c>
      <c r="K684">
        <v>11</v>
      </c>
      <c r="L684" t="s">
        <v>39</v>
      </c>
    </row>
    <row r="685" spans="1:12" x14ac:dyDescent="0.35">
      <c r="A685">
        <v>694</v>
      </c>
      <c r="B685" t="s">
        <v>2442</v>
      </c>
      <c r="C685" t="s">
        <v>1935</v>
      </c>
      <c r="D685" t="s">
        <v>92</v>
      </c>
      <c r="E685" t="s">
        <v>16</v>
      </c>
      <c r="F685">
        <v>90</v>
      </c>
      <c r="G685" t="s">
        <v>2443</v>
      </c>
      <c r="H685" t="s">
        <v>2444</v>
      </c>
      <c r="I685" t="s">
        <v>32</v>
      </c>
      <c r="J685" s="3" t="s">
        <v>10701</v>
      </c>
      <c r="K685">
        <v>85</v>
      </c>
      <c r="L685" t="s">
        <v>39</v>
      </c>
    </row>
    <row r="686" spans="1:12" x14ac:dyDescent="0.35">
      <c r="A686">
        <v>695</v>
      </c>
      <c r="B686" t="s">
        <v>2445</v>
      </c>
      <c r="C686" t="s">
        <v>1251</v>
      </c>
      <c r="D686" t="s">
        <v>28</v>
      </c>
      <c r="E686" t="s">
        <v>29</v>
      </c>
      <c r="F686">
        <v>90</v>
      </c>
      <c r="G686" t="s">
        <v>2446</v>
      </c>
      <c r="H686" t="s">
        <v>2447</v>
      </c>
      <c r="I686" t="s">
        <v>1869</v>
      </c>
      <c r="J686" s="3">
        <v>44116</v>
      </c>
      <c r="K686">
        <v>20</v>
      </c>
      <c r="L686" t="s">
        <v>20</v>
      </c>
    </row>
    <row r="687" spans="1:12" x14ac:dyDescent="0.35">
      <c r="A687">
        <v>696</v>
      </c>
      <c r="B687" t="s">
        <v>2448</v>
      </c>
      <c r="C687" t="s">
        <v>2449</v>
      </c>
      <c r="D687" t="s">
        <v>28</v>
      </c>
      <c r="E687" t="s">
        <v>29</v>
      </c>
      <c r="F687">
        <v>30</v>
      </c>
      <c r="G687" t="s">
        <v>2450</v>
      </c>
      <c r="H687" t="s">
        <v>1845</v>
      </c>
      <c r="I687" t="s">
        <v>294</v>
      </c>
      <c r="J687" s="3" t="s">
        <v>10522</v>
      </c>
      <c r="K687">
        <v>31</v>
      </c>
      <c r="L687" t="s">
        <v>101</v>
      </c>
    </row>
    <row r="688" spans="1:12" x14ac:dyDescent="0.35">
      <c r="A688">
        <v>697</v>
      </c>
      <c r="B688" t="s">
        <v>2206</v>
      </c>
      <c r="C688" t="s">
        <v>2451</v>
      </c>
      <c r="D688" t="s">
        <v>28</v>
      </c>
      <c r="E688" t="s">
        <v>29</v>
      </c>
      <c r="F688">
        <v>90</v>
      </c>
      <c r="G688" t="s">
        <v>2450</v>
      </c>
      <c r="H688" t="s">
        <v>275</v>
      </c>
      <c r="I688" t="s">
        <v>32</v>
      </c>
      <c r="J688" s="3">
        <v>44352</v>
      </c>
      <c r="K688">
        <v>18</v>
      </c>
      <c r="L688" t="s">
        <v>33</v>
      </c>
    </row>
    <row r="689" spans="1:12" x14ac:dyDescent="0.35">
      <c r="A689">
        <v>698</v>
      </c>
      <c r="B689" t="s">
        <v>2452</v>
      </c>
      <c r="C689" t="s">
        <v>2453</v>
      </c>
      <c r="D689" t="s">
        <v>15</v>
      </c>
      <c r="E689" t="s">
        <v>16</v>
      </c>
      <c r="F689">
        <v>90</v>
      </c>
      <c r="G689" t="s">
        <v>2454</v>
      </c>
      <c r="H689" t="s">
        <v>2336</v>
      </c>
      <c r="I689" t="s">
        <v>32</v>
      </c>
      <c r="J689" s="3" t="s">
        <v>10661</v>
      </c>
      <c r="K689">
        <v>10</v>
      </c>
      <c r="L689" t="s">
        <v>54</v>
      </c>
    </row>
    <row r="690" spans="1:12" x14ac:dyDescent="0.35">
      <c r="A690">
        <v>699</v>
      </c>
      <c r="B690" t="s">
        <v>2455</v>
      </c>
      <c r="C690" t="s">
        <v>1710</v>
      </c>
      <c r="D690" t="s">
        <v>51</v>
      </c>
      <c r="E690" t="s">
        <v>16</v>
      </c>
      <c r="F690">
        <v>30</v>
      </c>
      <c r="G690" t="s">
        <v>2456</v>
      </c>
      <c r="H690" t="s">
        <v>641</v>
      </c>
      <c r="I690" t="s">
        <v>294</v>
      </c>
      <c r="J690" s="3" t="s">
        <v>10702</v>
      </c>
      <c r="K690">
        <v>17</v>
      </c>
      <c r="L690" t="s">
        <v>80</v>
      </c>
    </row>
    <row r="691" spans="1:12" x14ac:dyDescent="0.35">
      <c r="A691">
        <v>700</v>
      </c>
      <c r="B691" t="s">
        <v>2457</v>
      </c>
      <c r="C691" t="s">
        <v>2458</v>
      </c>
      <c r="D691" t="s">
        <v>51</v>
      </c>
      <c r="E691" t="s">
        <v>16</v>
      </c>
      <c r="F691">
        <v>30</v>
      </c>
      <c r="G691" t="s">
        <v>2459</v>
      </c>
      <c r="H691" t="s">
        <v>346</v>
      </c>
      <c r="I691" t="s">
        <v>32</v>
      </c>
      <c r="J691" s="3">
        <v>43896</v>
      </c>
      <c r="K691">
        <v>44</v>
      </c>
      <c r="L691" t="s">
        <v>70</v>
      </c>
    </row>
    <row r="692" spans="1:12" x14ac:dyDescent="0.35">
      <c r="A692">
        <v>701</v>
      </c>
      <c r="B692" t="s">
        <v>2460</v>
      </c>
      <c r="C692" t="s">
        <v>2461</v>
      </c>
      <c r="D692" t="s">
        <v>51</v>
      </c>
      <c r="E692" t="s">
        <v>16</v>
      </c>
      <c r="F692">
        <v>90</v>
      </c>
      <c r="G692" t="s">
        <v>2462</v>
      </c>
      <c r="H692" t="s">
        <v>2049</v>
      </c>
      <c r="I692" t="s">
        <v>32</v>
      </c>
      <c r="J692" s="3" t="s">
        <v>10465</v>
      </c>
      <c r="K692">
        <v>53</v>
      </c>
      <c r="L692" t="s">
        <v>39</v>
      </c>
    </row>
    <row r="693" spans="1:12" x14ac:dyDescent="0.35">
      <c r="A693">
        <v>702</v>
      </c>
      <c r="B693" t="s">
        <v>2463</v>
      </c>
      <c r="C693" t="s">
        <v>1573</v>
      </c>
      <c r="D693" t="s">
        <v>15</v>
      </c>
      <c r="E693" t="s">
        <v>16</v>
      </c>
      <c r="F693">
        <v>60</v>
      </c>
      <c r="G693" t="s">
        <v>2464</v>
      </c>
      <c r="H693" t="s">
        <v>1845</v>
      </c>
      <c r="I693" t="s">
        <v>294</v>
      </c>
      <c r="J693" s="3">
        <v>44600</v>
      </c>
      <c r="K693">
        <v>17</v>
      </c>
      <c r="L693" t="s">
        <v>54</v>
      </c>
    </row>
    <row r="694" spans="1:12" x14ac:dyDescent="0.35">
      <c r="A694">
        <v>703</v>
      </c>
      <c r="B694" t="s">
        <v>2465</v>
      </c>
      <c r="C694" t="s">
        <v>653</v>
      </c>
      <c r="D694" t="s">
        <v>51</v>
      </c>
      <c r="E694" t="s">
        <v>16</v>
      </c>
      <c r="F694">
        <v>90</v>
      </c>
      <c r="G694" t="s">
        <v>2466</v>
      </c>
      <c r="H694" t="s">
        <v>641</v>
      </c>
      <c r="I694" t="s">
        <v>294</v>
      </c>
      <c r="J694" s="3" t="s">
        <v>10670</v>
      </c>
      <c r="K694">
        <v>70</v>
      </c>
      <c r="L694" t="s">
        <v>20</v>
      </c>
    </row>
    <row r="695" spans="1:12" x14ac:dyDescent="0.35">
      <c r="A695">
        <v>704</v>
      </c>
      <c r="B695" t="s">
        <v>200</v>
      </c>
      <c r="C695" t="s">
        <v>2467</v>
      </c>
      <c r="D695" t="s">
        <v>15</v>
      </c>
      <c r="E695" t="s">
        <v>16</v>
      </c>
      <c r="F695">
        <v>30</v>
      </c>
      <c r="G695" t="s">
        <v>2468</v>
      </c>
      <c r="H695" t="s">
        <v>2469</v>
      </c>
      <c r="I695" t="s">
        <v>32</v>
      </c>
      <c r="J695" s="3">
        <v>44835</v>
      </c>
      <c r="K695">
        <v>78</v>
      </c>
      <c r="L695" t="s">
        <v>159</v>
      </c>
    </row>
    <row r="696" spans="1:12" x14ac:dyDescent="0.35">
      <c r="A696">
        <v>705</v>
      </c>
      <c r="B696" t="s">
        <v>2470</v>
      </c>
      <c r="C696" t="s">
        <v>2471</v>
      </c>
      <c r="D696" t="s">
        <v>28</v>
      </c>
      <c r="E696" t="s">
        <v>29</v>
      </c>
      <c r="F696">
        <v>90</v>
      </c>
      <c r="G696" t="s">
        <v>2472</v>
      </c>
      <c r="H696" t="s">
        <v>123</v>
      </c>
      <c r="I696" t="s">
        <v>124</v>
      </c>
      <c r="J696" s="3">
        <v>44538</v>
      </c>
      <c r="K696">
        <v>47</v>
      </c>
      <c r="L696" t="s">
        <v>70</v>
      </c>
    </row>
    <row r="697" spans="1:12" x14ac:dyDescent="0.35">
      <c r="A697">
        <v>706</v>
      </c>
      <c r="B697" t="s">
        <v>2473</v>
      </c>
      <c r="C697" t="s">
        <v>2474</v>
      </c>
      <c r="D697" t="s">
        <v>51</v>
      </c>
      <c r="E697" t="s">
        <v>16</v>
      </c>
      <c r="F697">
        <v>90</v>
      </c>
      <c r="G697" t="s">
        <v>2475</v>
      </c>
      <c r="H697" t="s">
        <v>2476</v>
      </c>
      <c r="I697" t="s">
        <v>38</v>
      </c>
      <c r="J697" s="3" t="s">
        <v>10703</v>
      </c>
      <c r="K697">
        <v>87</v>
      </c>
      <c r="L697" t="s">
        <v>20</v>
      </c>
    </row>
    <row r="698" spans="1:12" x14ac:dyDescent="0.35">
      <c r="A698">
        <v>707</v>
      </c>
      <c r="B698" t="s">
        <v>2477</v>
      </c>
      <c r="C698" t="s">
        <v>1979</v>
      </c>
      <c r="D698" t="s">
        <v>28</v>
      </c>
      <c r="E698" t="s">
        <v>29</v>
      </c>
      <c r="F698">
        <v>90</v>
      </c>
      <c r="G698" t="s">
        <v>2478</v>
      </c>
      <c r="H698" t="s">
        <v>2479</v>
      </c>
      <c r="I698" t="s">
        <v>1233</v>
      </c>
      <c r="J698" s="3" t="s">
        <v>10691</v>
      </c>
      <c r="K698">
        <v>88</v>
      </c>
      <c r="L698" t="s">
        <v>39</v>
      </c>
    </row>
    <row r="699" spans="1:12" x14ac:dyDescent="0.35">
      <c r="A699">
        <v>708</v>
      </c>
      <c r="B699" t="s">
        <v>2480</v>
      </c>
      <c r="C699" t="s">
        <v>2174</v>
      </c>
      <c r="D699" t="s">
        <v>28</v>
      </c>
      <c r="E699" t="s">
        <v>29</v>
      </c>
      <c r="F699">
        <v>90</v>
      </c>
      <c r="G699" t="s">
        <v>2478</v>
      </c>
      <c r="H699" t="s">
        <v>641</v>
      </c>
      <c r="I699" t="s">
        <v>294</v>
      </c>
      <c r="J699" s="3">
        <v>44839</v>
      </c>
      <c r="K699">
        <v>100</v>
      </c>
      <c r="L699" t="s">
        <v>54</v>
      </c>
    </row>
    <row r="700" spans="1:12" x14ac:dyDescent="0.35">
      <c r="A700">
        <v>709</v>
      </c>
      <c r="B700" t="s">
        <v>2481</v>
      </c>
      <c r="C700" t="s">
        <v>580</v>
      </c>
      <c r="D700" t="s">
        <v>51</v>
      </c>
      <c r="E700" t="s">
        <v>16</v>
      </c>
      <c r="F700">
        <v>90</v>
      </c>
      <c r="G700" t="s">
        <v>2482</v>
      </c>
      <c r="H700" t="s">
        <v>2483</v>
      </c>
      <c r="I700" t="s">
        <v>1199</v>
      </c>
      <c r="J700" s="3" t="s">
        <v>10704</v>
      </c>
      <c r="K700">
        <v>35</v>
      </c>
      <c r="L700" t="s">
        <v>70</v>
      </c>
    </row>
    <row r="701" spans="1:12" x14ac:dyDescent="0.35">
      <c r="A701">
        <v>710</v>
      </c>
      <c r="B701" t="s">
        <v>2484</v>
      </c>
      <c r="C701" t="s">
        <v>2485</v>
      </c>
      <c r="D701" t="s">
        <v>15</v>
      </c>
      <c r="E701" t="s">
        <v>16</v>
      </c>
      <c r="F701">
        <v>30</v>
      </c>
      <c r="G701" t="s">
        <v>11511</v>
      </c>
      <c r="H701" t="s">
        <v>1712</v>
      </c>
      <c r="I701" t="s">
        <v>187</v>
      </c>
      <c r="J701" s="3" t="s">
        <v>10644</v>
      </c>
      <c r="K701">
        <v>45</v>
      </c>
      <c r="L701" t="s">
        <v>64</v>
      </c>
    </row>
    <row r="702" spans="1:12" x14ac:dyDescent="0.35">
      <c r="A702">
        <v>711</v>
      </c>
      <c r="B702" t="s">
        <v>2487</v>
      </c>
      <c r="C702" t="s">
        <v>2488</v>
      </c>
      <c r="D702" t="s">
        <v>41</v>
      </c>
      <c r="E702" t="s">
        <v>16</v>
      </c>
      <c r="F702">
        <v>60</v>
      </c>
      <c r="G702" t="s">
        <v>2489</v>
      </c>
      <c r="H702" t="s">
        <v>2490</v>
      </c>
      <c r="I702" t="s">
        <v>32</v>
      </c>
      <c r="J702" s="3">
        <v>44842</v>
      </c>
      <c r="K702">
        <v>68</v>
      </c>
      <c r="L702" t="s">
        <v>54</v>
      </c>
    </row>
    <row r="703" spans="1:12" x14ac:dyDescent="0.35">
      <c r="A703">
        <v>712</v>
      </c>
      <c r="B703" t="s">
        <v>2491</v>
      </c>
      <c r="C703" t="s">
        <v>2492</v>
      </c>
      <c r="D703" t="s">
        <v>28</v>
      </c>
      <c r="E703" t="s">
        <v>29</v>
      </c>
      <c r="F703">
        <v>60</v>
      </c>
      <c r="G703" t="s">
        <v>2493</v>
      </c>
      <c r="H703" t="s">
        <v>2494</v>
      </c>
      <c r="I703" t="s">
        <v>25</v>
      </c>
      <c r="J703" s="3" t="s">
        <v>10705</v>
      </c>
      <c r="K703">
        <v>73</v>
      </c>
      <c r="L703" t="s">
        <v>80</v>
      </c>
    </row>
    <row r="704" spans="1:12" x14ac:dyDescent="0.35">
      <c r="A704">
        <v>713</v>
      </c>
      <c r="B704" t="s">
        <v>2495</v>
      </c>
      <c r="C704" t="s">
        <v>2496</v>
      </c>
      <c r="D704" t="s">
        <v>28</v>
      </c>
      <c r="E704" t="s">
        <v>29</v>
      </c>
      <c r="F704">
        <v>90</v>
      </c>
      <c r="G704" t="s">
        <v>11180</v>
      </c>
      <c r="H704" t="s">
        <v>2498</v>
      </c>
      <c r="I704" t="s">
        <v>913</v>
      </c>
      <c r="J704" s="3">
        <v>44713</v>
      </c>
      <c r="K704">
        <v>12</v>
      </c>
      <c r="L704" t="s">
        <v>101</v>
      </c>
    </row>
    <row r="705" spans="1:12" x14ac:dyDescent="0.35">
      <c r="A705">
        <v>714</v>
      </c>
      <c r="B705" t="s">
        <v>794</v>
      </c>
      <c r="C705" t="s">
        <v>2499</v>
      </c>
      <c r="D705" t="s">
        <v>15</v>
      </c>
      <c r="E705" t="s">
        <v>16</v>
      </c>
      <c r="F705">
        <v>30</v>
      </c>
      <c r="G705" t="s">
        <v>11181</v>
      </c>
      <c r="H705" t="s">
        <v>734</v>
      </c>
      <c r="I705" t="s">
        <v>32</v>
      </c>
      <c r="J705" s="3" t="s">
        <v>10706</v>
      </c>
      <c r="K705">
        <v>59</v>
      </c>
      <c r="L705" t="s">
        <v>159</v>
      </c>
    </row>
    <row r="706" spans="1:12" x14ac:dyDescent="0.35">
      <c r="A706">
        <v>715</v>
      </c>
      <c r="B706" t="s">
        <v>2501</v>
      </c>
      <c r="C706" t="s">
        <v>2071</v>
      </c>
      <c r="D706" t="s">
        <v>28</v>
      </c>
      <c r="E706" t="s">
        <v>29</v>
      </c>
      <c r="F706">
        <v>90</v>
      </c>
      <c r="G706" t="s">
        <v>11182</v>
      </c>
      <c r="H706" t="s">
        <v>2503</v>
      </c>
      <c r="I706" t="s">
        <v>187</v>
      </c>
      <c r="J706" s="3">
        <v>44840</v>
      </c>
      <c r="K706">
        <v>10</v>
      </c>
      <c r="L706" t="s">
        <v>39</v>
      </c>
    </row>
    <row r="707" spans="1:12" x14ac:dyDescent="0.35">
      <c r="A707">
        <v>716</v>
      </c>
      <c r="B707" t="s">
        <v>2504</v>
      </c>
      <c r="C707" t="s">
        <v>2505</v>
      </c>
      <c r="D707" t="s">
        <v>51</v>
      </c>
      <c r="E707" t="s">
        <v>16</v>
      </c>
      <c r="F707">
        <v>30</v>
      </c>
      <c r="G707" t="s">
        <v>11182</v>
      </c>
      <c r="H707" t="s">
        <v>2506</v>
      </c>
      <c r="I707" t="s">
        <v>32</v>
      </c>
      <c r="J707" s="3" t="s">
        <v>10577</v>
      </c>
      <c r="K707">
        <v>95</v>
      </c>
      <c r="L707" t="s">
        <v>64</v>
      </c>
    </row>
    <row r="708" spans="1:12" x14ac:dyDescent="0.35">
      <c r="A708">
        <v>717</v>
      </c>
      <c r="B708" t="s">
        <v>21</v>
      </c>
      <c r="C708" t="s">
        <v>2507</v>
      </c>
      <c r="D708" t="s">
        <v>51</v>
      </c>
      <c r="E708" t="s">
        <v>291</v>
      </c>
      <c r="F708">
        <v>90</v>
      </c>
      <c r="G708" t="s">
        <v>11183</v>
      </c>
      <c r="H708" t="s">
        <v>2509</v>
      </c>
      <c r="I708" t="s">
        <v>32</v>
      </c>
      <c r="J708" s="3">
        <v>44197</v>
      </c>
      <c r="K708">
        <v>71</v>
      </c>
      <c r="L708" t="s">
        <v>45</v>
      </c>
    </row>
    <row r="709" spans="1:12" x14ac:dyDescent="0.35">
      <c r="A709">
        <v>718</v>
      </c>
      <c r="B709" t="s">
        <v>2510</v>
      </c>
      <c r="C709" t="s">
        <v>1380</v>
      </c>
      <c r="D709" t="s">
        <v>92</v>
      </c>
      <c r="E709" t="s">
        <v>29</v>
      </c>
      <c r="F709">
        <v>90</v>
      </c>
      <c r="G709" t="s">
        <v>11184</v>
      </c>
      <c r="H709" t="s">
        <v>2512</v>
      </c>
      <c r="I709" t="s">
        <v>32</v>
      </c>
      <c r="J709" s="3" t="s">
        <v>10707</v>
      </c>
      <c r="K709">
        <v>54</v>
      </c>
      <c r="L709" t="s">
        <v>64</v>
      </c>
    </row>
    <row r="710" spans="1:12" x14ac:dyDescent="0.35">
      <c r="A710">
        <v>719</v>
      </c>
      <c r="B710" t="s">
        <v>2513</v>
      </c>
      <c r="C710" t="s">
        <v>1662</v>
      </c>
      <c r="D710" t="s">
        <v>51</v>
      </c>
      <c r="E710" t="s">
        <v>16</v>
      </c>
      <c r="F710">
        <v>30</v>
      </c>
      <c r="G710" t="s">
        <v>2514</v>
      </c>
      <c r="H710" t="s">
        <v>698</v>
      </c>
      <c r="I710" t="s">
        <v>213</v>
      </c>
      <c r="J710" s="3">
        <v>44721</v>
      </c>
      <c r="K710">
        <v>103</v>
      </c>
      <c r="L710" t="s">
        <v>45</v>
      </c>
    </row>
    <row r="711" spans="1:12" x14ac:dyDescent="0.35">
      <c r="A711">
        <v>720</v>
      </c>
      <c r="B711" t="s">
        <v>2364</v>
      </c>
      <c r="C711" t="s">
        <v>2515</v>
      </c>
      <c r="D711" t="s">
        <v>28</v>
      </c>
      <c r="E711" t="s">
        <v>29</v>
      </c>
      <c r="F711">
        <v>30</v>
      </c>
      <c r="G711" t="s">
        <v>2514</v>
      </c>
      <c r="H711" t="s">
        <v>2516</v>
      </c>
      <c r="I711" t="s">
        <v>32</v>
      </c>
      <c r="J711" s="3">
        <v>44387</v>
      </c>
      <c r="K711">
        <v>35</v>
      </c>
      <c r="L711" t="s">
        <v>39</v>
      </c>
    </row>
    <row r="712" spans="1:12" x14ac:dyDescent="0.35">
      <c r="A712">
        <v>721</v>
      </c>
      <c r="B712" t="s">
        <v>2517</v>
      </c>
      <c r="C712" t="s">
        <v>2518</v>
      </c>
      <c r="D712" t="s">
        <v>15</v>
      </c>
      <c r="E712" t="s">
        <v>16</v>
      </c>
      <c r="F712">
        <v>30</v>
      </c>
      <c r="G712" t="s">
        <v>2519</v>
      </c>
      <c r="H712" t="s">
        <v>641</v>
      </c>
      <c r="I712" t="s">
        <v>294</v>
      </c>
      <c r="J712" s="3" t="s">
        <v>10465</v>
      </c>
      <c r="K712">
        <v>39</v>
      </c>
      <c r="L712" t="s">
        <v>159</v>
      </c>
    </row>
    <row r="713" spans="1:12" x14ac:dyDescent="0.35">
      <c r="A713">
        <v>722</v>
      </c>
      <c r="B713" t="s">
        <v>2520</v>
      </c>
      <c r="C713" t="s">
        <v>2521</v>
      </c>
      <c r="D713" t="s">
        <v>28</v>
      </c>
      <c r="E713" t="s">
        <v>29</v>
      </c>
      <c r="F713">
        <v>90</v>
      </c>
      <c r="G713" t="s">
        <v>2522</v>
      </c>
      <c r="H713" t="s">
        <v>1119</v>
      </c>
      <c r="I713" t="s">
        <v>240</v>
      </c>
      <c r="J713" s="3" t="s">
        <v>10708</v>
      </c>
      <c r="K713">
        <v>83</v>
      </c>
      <c r="L713" t="s">
        <v>70</v>
      </c>
    </row>
    <row r="714" spans="1:12" x14ac:dyDescent="0.35">
      <c r="A714">
        <v>723</v>
      </c>
      <c r="B714" t="s">
        <v>2523</v>
      </c>
      <c r="C714" t="s">
        <v>2524</v>
      </c>
      <c r="D714" t="s">
        <v>28</v>
      </c>
      <c r="E714" t="s">
        <v>29</v>
      </c>
      <c r="F714">
        <v>60</v>
      </c>
      <c r="G714" t="s">
        <v>2525</v>
      </c>
      <c r="H714" t="s">
        <v>2526</v>
      </c>
      <c r="I714" t="s">
        <v>95</v>
      </c>
      <c r="J714" s="3" t="s">
        <v>10597</v>
      </c>
      <c r="K714">
        <v>61</v>
      </c>
      <c r="L714" t="s">
        <v>64</v>
      </c>
    </row>
    <row r="715" spans="1:12" x14ac:dyDescent="0.35">
      <c r="A715">
        <v>724</v>
      </c>
      <c r="B715" t="s">
        <v>2527</v>
      </c>
      <c r="C715" t="s">
        <v>2528</v>
      </c>
      <c r="D715" t="s">
        <v>28</v>
      </c>
      <c r="E715" t="s">
        <v>29</v>
      </c>
      <c r="F715">
        <v>60</v>
      </c>
      <c r="G715" t="s">
        <v>2529</v>
      </c>
      <c r="H715" t="s">
        <v>2530</v>
      </c>
      <c r="I715" t="s">
        <v>32</v>
      </c>
      <c r="J715" s="3" t="s">
        <v>10529</v>
      </c>
      <c r="K715">
        <v>53</v>
      </c>
      <c r="L715" t="s">
        <v>80</v>
      </c>
    </row>
    <row r="716" spans="1:12" x14ac:dyDescent="0.35">
      <c r="A716">
        <v>725</v>
      </c>
      <c r="B716" t="s">
        <v>2531</v>
      </c>
      <c r="C716" t="s">
        <v>647</v>
      </c>
      <c r="D716" t="s">
        <v>41</v>
      </c>
      <c r="E716" t="s">
        <v>16</v>
      </c>
      <c r="F716">
        <v>60</v>
      </c>
      <c r="G716" t="s">
        <v>2532</v>
      </c>
      <c r="H716" t="s">
        <v>2533</v>
      </c>
      <c r="I716" t="s">
        <v>2534</v>
      </c>
      <c r="J716" s="3" t="s">
        <v>10709</v>
      </c>
      <c r="K716">
        <v>15</v>
      </c>
      <c r="L716" t="s">
        <v>101</v>
      </c>
    </row>
    <row r="717" spans="1:12" x14ac:dyDescent="0.35">
      <c r="A717">
        <v>726</v>
      </c>
      <c r="B717" t="s">
        <v>2445</v>
      </c>
      <c r="C717" t="s">
        <v>2344</v>
      </c>
      <c r="D717" t="s">
        <v>28</v>
      </c>
      <c r="E717" t="s">
        <v>29</v>
      </c>
      <c r="F717">
        <v>60</v>
      </c>
      <c r="G717" t="s">
        <v>2535</v>
      </c>
      <c r="H717" t="s">
        <v>2536</v>
      </c>
      <c r="I717" t="s">
        <v>124</v>
      </c>
      <c r="J717" s="3">
        <v>44086</v>
      </c>
      <c r="K717">
        <v>58</v>
      </c>
      <c r="L717" t="s">
        <v>45</v>
      </c>
    </row>
    <row r="718" spans="1:12" x14ac:dyDescent="0.35">
      <c r="A718">
        <v>727</v>
      </c>
      <c r="B718" t="s">
        <v>2537</v>
      </c>
      <c r="C718" t="s">
        <v>1148</v>
      </c>
      <c r="D718" t="s">
        <v>51</v>
      </c>
      <c r="E718" t="s">
        <v>16</v>
      </c>
      <c r="F718">
        <v>30</v>
      </c>
      <c r="G718" t="s">
        <v>2538</v>
      </c>
      <c r="H718" t="s">
        <v>2539</v>
      </c>
      <c r="I718" t="s">
        <v>178</v>
      </c>
      <c r="J718" s="3" t="s">
        <v>10710</v>
      </c>
      <c r="K718">
        <v>35</v>
      </c>
      <c r="L718" t="s">
        <v>101</v>
      </c>
    </row>
    <row r="719" spans="1:12" x14ac:dyDescent="0.35">
      <c r="A719">
        <v>728</v>
      </c>
      <c r="B719" t="s">
        <v>237</v>
      </c>
      <c r="C719" t="s">
        <v>268</v>
      </c>
      <c r="D719" t="s">
        <v>28</v>
      </c>
      <c r="E719" t="s">
        <v>29</v>
      </c>
      <c r="F719">
        <v>30</v>
      </c>
      <c r="G719" t="s">
        <v>2538</v>
      </c>
      <c r="H719" t="s">
        <v>2183</v>
      </c>
      <c r="I719" t="s">
        <v>124</v>
      </c>
      <c r="J719" s="3" t="s">
        <v>10672</v>
      </c>
      <c r="K719">
        <v>7</v>
      </c>
      <c r="L719" t="s">
        <v>80</v>
      </c>
    </row>
    <row r="720" spans="1:12" x14ac:dyDescent="0.35">
      <c r="A720">
        <v>729</v>
      </c>
      <c r="B720" t="s">
        <v>2540</v>
      </c>
      <c r="C720" t="s">
        <v>2017</v>
      </c>
      <c r="D720" t="s">
        <v>28</v>
      </c>
      <c r="E720" t="s">
        <v>29</v>
      </c>
      <c r="F720">
        <v>60</v>
      </c>
      <c r="G720" t="s">
        <v>2541</v>
      </c>
      <c r="H720" t="s">
        <v>2542</v>
      </c>
      <c r="I720" t="s">
        <v>2543</v>
      </c>
      <c r="J720" s="3">
        <v>44806</v>
      </c>
      <c r="K720">
        <v>60</v>
      </c>
      <c r="L720" t="s">
        <v>64</v>
      </c>
    </row>
    <row r="721" spans="1:12" x14ac:dyDescent="0.35">
      <c r="A721">
        <v>730</v>
      </c>
      <c r="B721" t="s">
        <v>2544</v>
      </c>
      <c r="C721" t="s">
        <v>2515</v>
      </c>
      <c r="D721" t="s">
        <v>51</v>
      </c>
      <c r="E721" t="s">
        <v>16</v>
      </c>
      <c r="F721">
        <v>90</v>
      </c>
      <c r="G721" t="s">
        <v>2545</v>
      </c>
      <c r="H721" t="s">
        <v>1837</v>
      </c>
      <c r="I721" t="s">
        <v>173</v>
      </c>
      <c r="J721" s="3">
        <v>44198</v>
      </c>
      <c r="K721">
        <v>52</v>
      </c>
      <c r="L721" t="s">
        <v>70</v>
      </c>
    </row>
    <row r="722" spans="1:12" x14ac:dyDescent="0.35">
      <c r="A722">
        <v>731</v>
      </c>
      <c r="B722" t="s">
        <v>2546</v>
      </c>
      <c r="C722" t="s">
        <v>2547</v>
      </c>
      <c r="D722" t="s">
        <v>15</v>
      </c>
      <c r="E722" t="s">
        <v>16</v>
      </c>
      <c r="F722">
        <v>60</v>
      </c>
      <c r="G722" t="s">
        <v>2548</v>
      </c>
      <c r="H722" t="s">
        <v>1768</v>
      </c>
      <c r="I722" t="s">
        <v>32</v>
      </c>
      <c r="J722" s="3" t="s">
        <v>10711</v>
      </c>
      <c r="K722">
        <v>73</v>
      </c>
      <c r="L722" t="s">
        <v>45</v>
      </c>
    </row>
    <row r="723" spans="1:12" x14ac:dyDescent="0.35">
      <c r="A723">
        <v>732</v>
      </c>
      <c r="B723" t="s">
        <v>2549</v>
      </c>
      <c r="C723" t="s">
        <v>2550</v>
      </c>
      <c r="D723" t="s">
        <v>15</v>
      </c>
      <c r="E723" t="s">
        <v>16</v>
      </c>
      <c r="F723">
        <v>60</v>
      </c>
      <c r="G723" t="s">
        <v>2551</v>
      </c>
      <c r="H723" t="s">
        <v>2552</v>
      </c>
      <c r="I723" t="s">
        <v>32</v>
      </c>
      <c r="J723" s="3">
        <v>44783</v>
      </c>
      <c r="K723">
        <v>17</v>
      </c>
      <c r="L723" t="s">
        <v>54</v>
      </c>
    </row>
    <row r="724" spans="1:12" x14ac:dyDescent="0.35">
      <c r="A724">
        <v>733</v>
      </c>
      <c r="B724" t="s">
        <v>683</v>
      </c>
      <c r="C724" t="s">
        <v>2553</v>
      </c>
      <c r="D724" t="s">
        <v>28</v>
      </c>
      <c r="E724" t="s">
        <v>29</v>
      </c>
      <c r="F724">
        <v>30</v>
      </c>
      <c r="G724" t="s">
        <v>2554</v>
      </c>
      <c r="H724" t="s">
        <v>2555</v>
      </c>
      <c r="I724" t="s">
        <v>32</v>
      </c>
      <c r="J724" s="3" t="s">
        <v>10532</v>
      </c>
      <c r="K724">
        <v>87</v>
      </c>
      <c r="L724" t="s">
        <v>20</v>
      </c>
    </row>
    <row r="725" spans="1:12" x14ac:dyDescent="0.35">
      <c r="A725">
        <v>734</v>
      </c>
      <c r="B725" t="s">
        <v>2556</v>
      </c>
      <c r="C725" t="s">
        <v>2557</v>
      </c>
      <c r="D725" t="s">
        <v>28</v>
      </c>
      <c r="E725" t="s">
        <v>29</v>
      </c>
      <c r="F725">
        <v>60</v>
      </c>
      <c r="G725" t="s">
        <v>2558</v>
      </c>
      <c r="H725" t="s">
        <v>2559</v>
      </c>
      <c r="I725" t="s">
        <v>124</v>
      </c>
      <c r="J725" s="3" t="s">
        <v>10712</v>
      </c>
      <c r="K725">
        <v>60</v>
      </c>
      <c r="L725" t="s">
        <v>39</v>
      </c>
    </row>
    <row r="726" spans="1:12" x14ac:dyDescent="0.35">
      <c r="A726">
        <v>735</v>
      </c>
      <c r="B726" t="s">
        <v>2560</v>
      </c>
      <c r="C726" t="s">
        <v>2561</v>
      </c>
      <c r="D726" t="s">
        <v>15</v>
      </c>
      <c r="E726" t="s">
        <v>16</v>
      </c>
      <c r="F726">
        <v>60</v>
      </c>
      <c r="G726" t="s">
        <v>2558</v>
      </c>
      <c r="H726" t="s">
        <v>1519</v>
      </c>
      <c r="I726" t="s">
        <v>32</v>
      </c>
      <c r="J726" s="3" t="s">
        <v>10713</v>
      </c>
      <c r="K726">
        <v>50</v>
      </c>
      <c r="L726" t="s">
        <v>45</v>
      </c>
    </row>
    <row r="727" spans="1:12" x14ac:dyDescent="0.35">
      <c r="A727">
        <v>736</v>
      </c>
      <c r="B727" t="s">
        <v>2562</v>
      </c>
      <c r="C727" t="s">
        <v>2563</v>
      </c>
      <c r="D727" t="s">
        <v>28</v>
      </c>
      <c r="E727" t="s">
        <v>29</v>
      </c>
      <c r="F727">
        <v>90</v>
      </c>
      <c r="G727" t="s">
        <v>2564</v>
      </c>
      <c r="H727" t="s">
        <v>781</v>
      </c>
      <c r="I727" t="s">
        <v>294</v>
      </c>
      <c r="J727" s="3">
        <v>43932</v>
      </c>
      <c r="K727">
        <v>32</v>
      </c>
      <c r="L727" t="s">
        <v>101</v>
      </c>
    </row>
    <row r="728" spans="1:12" x14ac:dyDescent="0.35">
      <c r="A728">
        <v>737</v>
      </c>
      <c r="B728" t="s">
        <v>2565</v>
      </c>
      <c r="C728" t="s">
        <v>2566</v>
      </c>
      <c r="D728" t="s">
        <v>28</v>
      </c>
      <c r="E728" t="s">
        <v>29</v>
      </c>
      <c r="F728">
        <v>30</v>
      </c>
      <c r="G728" t="s">
        <v>2567</v>
      </c>
      <c r="H728" t="s">
        <v>781</v>
      </c>
      <c r="I728" t="s">
        <v>294</v>
      </c>
      <c r="J728" s="3" t="s">
        <v>10714</v>
      </c>
      <c r="K728">
        <v>44</v>
      </c>
      <c r="L728" t="s">
        <v>70</v>
      </c>
    </row>
    <row r="729" spans="1:12" x14ac:dyDescent="0.35">
      <c r="A729">
        <v>738</v>
      </c>
      <c r="B729" t="s">
        <v>2568</v>
      </c>
      <c r="C729" t="s">
        <v>394</v>
      </c>
      <c r="D729" t="s">
        <v>15</v>
      </c>
      <c r="E729" t="s">
        <v>16</v>
      </c>
      <c r="F729">
        <v>30</v>
      </c>
      <c r="G729" t="s">
        <v>2569</v>
      </c>
      <c r="H729" t="s">
        <v>2570</v>
      </c>
      <c r="I729" t="s">
        <v>32</v>
      </c>
      <c r="J729" s="3" t="s">
        <v>10715</v>
      </c>
      <c r="K729">
        <v>62</v>
      </c>
      <c r="L729" t="s">
        <v>33</v>
      </c>
    </row>
    <row r="730" spans="1:12" x14ac:dyDescent="0.35">
      <c r="A730">
        <v>739</v>
      </c>
      <c r="B730" t="s">
        <v>2571</v>
      </c>
      <c r="C730" t="s">
        <v>2572</v>
      </c>
      <c r="D730" t="s">
        <v>15</v>
      </c>
      <c r="E730" t="s">
        <v>16</v>
      </c>
      <c r="F730">
        <v>30</v>
      </c>
      <c r="G730" t="s">
        <v>2573</v>
      </c>
      <c r="H730" t="s">
        <v>2137</v>
      </c>
      <c r="I730" t="s">
        <v>187</v>
      </c>
      <c r="J730" s="3">
        <v>43841</v>
      </c>
      <c r="K730">
        <v>7</v>
      </c>
      <c r="L730" t="s">
        <v>20</v>
      </c>
    </row>
    <row r="731" spans="1:12" x14ac:dyDescent="0.35">
      <c r="A731">
        <v>741</v>
      </c>
      <c r="B731" t="s">
        <v>2520</v>
      </c>
      <c r="C731" t="s">
        <v>107</v>
      </c>
      <c r="D731" t="s">
        <v>28</v>
      </c>
      <c r="E731" t="s">
        <v>29</v>
      </c>
      <c r="F731">
        <v>60</v>
      </c>
      <c r="G731" t="s">
        <v>2578</v>
      </c>
      <c r="H731" t="s">
        <v>2579</v>
      </c>
      <c r="I731" t="s">
        <v>425</v>
      </c>
      <c r="J731" s="3">
        <v>44867</v>
      </c>
      <c r="K731">
        <v>70</v>
      </c>
      <c r="L731" t="s">
        <v>54</v>
      </c>
    </row>
    <row r="732" spans="1:12" x14ac:dyDescent="0.35">
      <c r="A732">
        <v>742</v>
      </c>
      <c r="B732" t="s">
        <v>2580</v>
      </c>
      <c r="C732" t="s">
        <v>2581</v>
      </c>
      <c r="D732" t="s">
        <v>51</v>
      </c>
      <c r="E732" t="s">
        <v>16</v>
      </c>
      <c r="F732">
        <v>60</v>
      </c>
      <c r="G732" t="s">
        <v>2582</v>
      </c>
      <c r="H732" t="s">
        <v>2583</v>
      </c>
      <c r="I732" t="s">
        <v>32</v>
      </c>
      <c r="J732" s="3" t="s">
        <v>10717</v>
      </c>
      <c r="K732">
        <v>58</v>
      </c>
      <c r="L732" t="s">
        <v>33</v>
      </c>
    </row>
    <row r="733" spans="1:12" x14ac:dyDescent="0.35">
      <c r="A733">
        <v>743</v>
      </c>
      <c r="B733" t="s">
        <v>2584</v>
      </c>
      <c r="C733" t="s">
        <v>2585</v>
      </c>
      <c r="D733" t="s">
        <v>28</v>
      </c>
      <c r="E733" t="s">
        <v>29</v>
      </c>
      <c r="F733">
        <v>60</v>
      </c>
      <c r="G733" t="s">
        <v>2586</v>
      </c>
      <c r="H733" t="s">
        <v>2587</v>
      </c>
      <c r="I733" t="s">
        <v>124</v>
      </c>
      <c r="J733" s="3">
        <v>44688</v>
      </c>
      <c r="K733">
        <v>81</v>
      </c>
      <c r="L733" t="s">
        <v>45</v>
      </c>
    </row>
    <row r="734" spans="1:12" x14ac:dyDescent="0.35">
      <c r="A734">
        <v>744</v>
      </c>
      <c r="B734" t="s">
        <v>2588</v>
      </c>
      <c r="C734" t="s">
        <v>2589</v>
      </c>
      <c r="D734" t="s">
        <v>15</v>
      </c>
      <c r="E734" t="s">
        <v>16</v>
      </c>
      <c r="F734">
        <v>90</v>
      </c>
      <c r="G734" t="s">
        <v>2590</v>
      </c>
      <c r="H734" t="s">
        <v>2591</v>
      </c>
      <c r="I734" t="s">
        <v>38</v>
      </c>
      <c r="J734" s="3" t="s">
        <v>10518</v>
      </c>
      <c r="K734">
        <v>72</v>
      </c>
      <c r="L734" t="s">
        <v>159</v>
      </c>
    </row>
    <row r="735" spans="1:12" x14ac:dyDescent="0.35">
      <c r="A735">
        <v>745</v>
      </c>
      <c r="B735" t="s">
        <v>308</v>
      </c>
      <c r="C735" t="s">
        <v>2553</v>
      </c>
      <c r="D735" t="s">
        <v>15</v>
      </c>
      <c r="E735" t="s">
        <v>16</v>
      </c>
      <c r="F735">
        <v>60</v>
      </c>
      <c r="G735" t="s">
        <v>2592</v>
      </c>
      <c r="H735" t="s">
        <v>139</v>
      </c>
      <c r="I735" t="s">
        <v>2593</v>
      </c>
      <c r="J735" s="3" t="s">
        <v>10718</v>
      </c>
      <c r="K735">
        <v>26</v>
      </c>
      <c r="L735" t="s">
        <v>54</v>
      </c>
    </row>
    <row r="736" spans="1:12" x14ac:dyDescent="0.35">
      <c r="A736">
        <v>746</v>
      </c>
      <c r="B736" t="s">
        <v>249</v>
      </c>
      <c r="C736" t="s">
        <v>2594</v>
      </c>
      <c r="D736" t="s">
        <v>28</v>
      </c>
      <c r="E736" t="s">
        <v>29</v>
      </c>
      <c r="F736">
        <v>60</v>
      </c>
      <c r="G736" t="s">
        <v>2595</v>
      </c>
      <c r="H736" t="s">
        <v>904</v>
      </c>
      <c r="I736" t="s">
        <v>32</v>
      </c>
      <c r="J736" s="3">
        <v>44238</v>
      </c>
      <c r="K736">
        <v>11</v>
      </c>
      <c r="L736" t="s">
        <v>70</v>
      </c>
    </row>
    <row r="737" spans="1:12" x14ac:dyDescent="0.35">
      <c r="A737">
        <v>747</v>
      </c>
      <c r="B737" t="s">
        <v>2596</v>
      </c>
      <c r="C737" t="s">
        <v>2597</v>
      </c>
      <c r="D737" t="s">
        <v>51</v>
      </c>
      <c r="E737" t="s">
        <v>16</v>
      </c>
      <c r="F737">
        <v>90</v>
      </c>
      <c r="G737" t="s">
        <v>2598</v>
      </c>
      <c r="H737" t="s">
        <v>2599</v>
      </c>
      <c r="I737" t="s">
        <v>25</v>
      </c>
      <c r="J737" s="3" t="s">
        <v>10719</v>
      </c>
      <c r="K737">
        <v>9</v>
      </c>
      <c r="L737" t="s">
        <v>80</v>
      </c>
    </row>
    <row r="738" spans="1:12" x14ac:dyDescent="0.35">
      <c r="A738">
        <v>748</v>
      </c>
      <c r="B738" t="s">
        <v>2600</v>
      </c>
      <c r="C738" t="s">
        <v>2601</v>
      </c>
      <c r="D738" t="s">
        <v>51</v>
      </c>
      <c r="E738" t="s">
        <v>16</v>
      </c>
      <c r="F738">
        <v>30</v>
      </c>
      <c r="G738" t="s">
        <v>2602</v>
      </c>
      <c r="H738" t="s">
        <v>2603</v>
      </c>
      <c r="I738" t="s">
        <v>2604</v>
      </c>
      <c r="J738" s="3">
        <v>43933</v>
      </c>
      <c r="K738">
        <v>74</v>
      </c>
      <c r="L738" t="s">
        <v>159</v>
      </c>
    </row>
    <row r="739" spans="1:12" x14ac:dyDescent="0.35">
      <c r="A739">
        <v>749</v>
      </c>
      <c r="B739" t="s">
        <v>2605</v>
      </c>
      <c r="C739" t="s">
        <v>2606</v>
      </c>
      <c r="D739" t="s">
        <v>28</v>
      </c>
      <c r="E739" t="s">
        <v>29</v>
      </c>
      <c r="F739">
        <v>90</v>
      </c>
      <c r="G739" t="s">
        <v>2607</v>
      </c>
      <c r="H739" t="s">
        <v>2608</v>
      </c>
      <c r="I739" t="s">
        <v>38</v>
      </c>
      <c r="J739" s="3">
        <v>44782</v>
      </c>
      <c r="K739">
        <v>102</v>
      </c>
      <c r="L739" t="s">
        <v>70</v>
      </c>
    </row>
    <row r="740" spans="1:12" x14ac:dyDescent="0.35">
      <c r="A740">
        <v>750</v>
      </c>
      <c r="B740" t="s">
        <v>1262</v>
      </c>
      <c r="C740" t="s">
        <v>1154</v>
      </c>
      <c r="D740" t="s">
        <v>28</v>
      </c>
      <c r="E740" t="s">
        <v>29</v>
      </c>
      <c r="F740">
        <v>90</v>
      </c>
      <c r="G740" t="s">
        <v>2609</v>
      </c>
      <c r="H740" t="s">
        <v>235</v>
      </c>
      <c r="I740" t="s">
        <v>146</v>
      </c>
      <c r="J740" s="3">
        <v>44715</v>
      </c>
      <c r="K740">
        <v>91</v>
      </c>
      <c r="L740" t="s">
        <v>70</v>
      </c>
    </row>
    <row r="741" spans="1:12" x14ac:dyDescent="0.35">
      <c r="A741">
        <v>751</v>
      </c>
      <c r="B741" t="s">
        <v>2200</v>
      </c>
      <c r="C741" t="s">
        <v>76</v>
      </c>
      <c r="D741" t="s">
        <v>28</v>
      </c>
      <c r="E741" t="s">
        <v>29</v>
      </c>
      <c r="F741">
        <v>30</v>
      </c>
      <c r="G741" t="s">
        <v>2610</v>
      </c>
      <c r="H741" t="s">
        <v>530</v>
      </c>
      <c r="I741" t="s">
        <v>124</v>
      </c>
      <c r="J741" s="3" t="s">
        <v>10634</v>
      </c>
      <c r="K741">
        <v>105</v>
      </c>
      <c r="L741" t="s">
        <v>45</v>
      </c>
    </row>
    <row r="742" spans="1:12" x14ac:dyDescent="0.35">
      <c r="A742">
        <v>752</v>
      </c>
      <c r="B742" t="s">
        <v>948</v>
      </c>
      <c r="C742" t="s">
        <v>2611</v>
      </c>
      <c r="D742" t="s">
        <v>28</v>
      </c>
      <c r="E742" t="s">
        <v>29</v>
      </c>
      <c r="F742">
        <v>30</v>
      </c>
      <c r="G742" t="s">
        <v>2612</v>
      </c>
      <c r="H742" t="s">
        <v>2613</v>
      </c>
      <c r="I742" t="s">
        <v>32</v>
      </c>
      <c r="J742" s="3">
        <v>44481</v>
      </c>
      <c r="K742">
        <v>92</v>
      </c>
      <c r="L742" t="s">
        <v>159</v>
      </c>
    </row>
    <row r="743" spans="1:12" x14ac:dyDescent="0.35">
      <c r="A743">
        <v>753</v>
      </c>
      <c r="B743" t="s">
        <v>2614</v>
      </c>
      <c r="C743" t="s">
        <v>1861</v>
      </c>
      <c r="D743" t="s">
        <v>51</v>
      </c>
      <c r="E743" t="s">
        <v>16</v>
      </c>
      <c r="F743">
        <v>30</v>
      </c>
      <c r="G743" t="s">
        <v>2615</v>
      </c>
      <c r="H743" t="s">
        <v>2616</v>
      </c>
      <c r="I743" t="s">
        <v>886</v>
      </c>
      <c r="J743" s="3" t="s">
        <v>10720</v>
      </c>
      <c r="K743">
        <v>88</v>
      </c>
      <c r="L743" t="s">
        <v>39</v>
      </c>
    </row>
    <row r="744" spans="1:12" x14ac:dyDescent="0.35">
      <c r="A744">
        <v>754</v>
      </c>
      <c r="B744" t="s">
        <v>2617</v>
      </c>
      <c r="C744" t="s">
        <v>2618</v>
      </c>
      <c r="D744" t="s">
        <v>28</v>
      </c>
      <c r="E744" t="s">
        <v>29</v>
      </c>
      <c r="F744">
        <v>90</v>
      </c>
      <c r="G744" t="s">
        <v>2619</v>
      </c>
      <c r="H744" t="s">
        <v>823</v>
      </c>
      <c r="I744" t="s">
        <v>187</v>
      </c>
      <c r="J744" s="3">
        <v>44502</v>
      </c>
      <c r="K744">
        <v>39</v>
      </c>
      <c r="L744" t="s">
        <v>70</v>
      </c>
    </row>
    <row r="745" spans="1:12" x14ac:dyDescent="0.35">
      <c r="A745">
        <v>755</v>
      </c>
      <c r="B745" t="s">
        <v>1144</v>
      </c>
      <c r="C745" t="s">
        <v>61</v>
      </c>
      <c r="D745" t="s">
        <v>51</v>
      </c>
      <c r="E745" t="s">
        <v>16</v>
      </c>
      <c r="F745">
        <v>60</v>
      </c>
      <c r="G745" t="s">
        <v>2620</v>
      </c>
      <c r="H745" t="s">
        <v>942</v>
      </c>
      <c r="I745" t="s">
        <v>32</v>
      </c>
      <c r="J745" s="3" t="s">
        <v>10721</v>
      </c>
      <c r="K745">
        <v>47</v>
      </c>
      <c r="L745" t="s">
        <v>33</v>
      </c>
    </row>
    <row r="746" spans="1:12" x14ac:dyDescent="0.35">
      <c r="A746">
        <v>756</v>
      </c>
      <c r="B746" t="s">
        <v>1376</v>
      </c>
      <c r="C746" t="s">
        <v>1010</v>
      </c>
      <c r="D746" t="s">
        <v>28</v>
      </c>
      <c r="E746" t="s">
        <v>29</v>
      </c>
      <c r="F746">
        <v>30</v>
      </c>
      <c r="G746" t="s">
        <v>2621</v>
      </c>
      <c r="H746" t="s">
        <v>2622</v>
      </c>
      <c r="I746" t="s">
        <v>294</v>
      </c>
      <c r="J746" s="3">
        <v>44175</v>
      </c>
      <c r="K746">
        <v>16</v>
      </c>
      <c r="L746" t="s">
        <v>54</v>
      </c>
    </row>
    <row r="747" spans="1:12" x14ac:dyDescent="0.35">
      <c r="A747">
        <v>757</v>
      </c>
      <c r="B747" t="s">
        <v>2623</v>
      </c>
      <c r="C747" t="s">
        <v>2210</v>
      </c>
      <c r="D747" t="s">
        <v>51</v>
      </c>
      <c r="E747" t="s">
        <v>16</v>
      </c>
      <c r="F747">
        <v>60</v>
      </c>
      <c r="G747" t="s">
        <v>2621</v>
      </c>
      <c r="H747" t="s">
        <v>2624</v>
      </c>
      <c r="I747" t="s">
        <v>32</v>
      </c>
      <c r="J747" s="3" t="s">
        <v>10722</v>
      </c>
      <c r="K747">
        <v>32</v>
      </c>
      <c r="L747" t="s">
        <v>20</v>
      </c>
    </row>
    <row r="748" spans="1:12" x14ac:dyDescent="0.35">
      <c r="A748">
        <v>758</v>
      </c>
      <c r="B748" t="s">
        <v>2625</v>
      </c>
      <c r="C748" t="s">
        <v>593</v>
      </c>
      <c r="D748" t="s">
        <v>51</v>
      </c>
      <c r="E748" t="s">
        <v>16</v>
      </c>
      <c r="F748">
        <v>60</v>
      </c>
      <c r="G748" t="s">
        <v>2626</v>
      </c>
      <c r="H748" t="s">
        <v>738</v>
      </c>
      <c r="I748" t="s">
        <v>38</v>
      </c>
      <c r="J748" s="3" t="s">
        <v>10723</v>
      </c>
      <c r="K748">
        <v>59</v>
      </c>
      <c r="L748" t="s">
        <v>33</v>
      </c>
    </row>
    <row r="749" spans="1:12" x14ac:dyDescent="0.35">
      <c r="A749">
        <v>759</v>
      </c>
      <c r="B749" t="s">
        <v>2627</v>
      </c>
      <c r="C749" t="s">
        <v>1211</v>
      </c>
      <c r="D749" t="s">
        <v>15</v>
      </c>
      <c r="E749" t="s">
        <v>16</v>
      </c>
      <c r="F749">
        <v>30</v>
      </c>
      <c r="G749" t="s">
        <v>2628</v>
      </c>
      <c r="H749" t="s">
        <v>2629</v>
      </c>
      <c r="I749" t="s">
        <v>95</v>
      </c>
      <c r="J749" s="3" t="s">
        <v>10724</v>
      </c>
      <c r="K749">
        <v>20</v>
      </c>
      <c r="L749" t="s">
        <v>70</v>
      </c>
    </row>
    <row r="750" spans="1:12" x14ac:dyDescent="0.35">
      <c r="A750">
        <v>760</v>
      </c>
      <c r="B750" t="s">
        <v>2630</v>
      </c>
      <c r="C750" t="s">
        <v>2631</v>
      </c>
      <c r="D750" t="s">
        <v>51</v>
      </c>
      <c r="E750" t="s">
        <v>273</v>
      </c>
      <c r="F750">
        <v>90</v>
      </c>
      <c r="G750" t="s">
        <v>2632</v>
      </c>
      <c r="H750" t="s">
        <v>2633</v>
      </c>
      <c r="I750" t="s">
        <v>32</v>
      </c>
      <c r="J750" s="3">
        <v>44868</v>
      </c>
      <c r="K750">
        <v>105</v>
      </c>
      <c r="L750" t="s">
        <v>54</v>
      </c>
    </row>
    <row r="751" spans="1:12" x14ac:dyDescent="0.35">
      <c r="A751">
        <v>761</v>
      </c>
      <c r="B751" t="s">
        <v>2634</v>
      </c>
      <c r="C751" t="s">
        <v>2635</v>
      </c>
      <c r="D751" t="s">
        <v>15</v>
      </c>
      <c r="E751" t="s">
        <v>16</v>
      </c>
      <c r="F751">
        <v>90</v>
      </c>
      <c r="G751" t="s">
        <v>2636</v>
      </c>
      <c r="H751" t="s">
        <v>2156</v>
      </c>
      <c r="I751" t="s">
        <v>32</v>
      </c>
      <c r="J751" s="3">
        <v>44600</v>
      </c>
      <c r="K751">
        <v>44</v>
      </c>
      <c r="L751" t="s">
        <v>20</v>
      </c>
    </row>
    <row r="752" spans="1:12" x14ac:dyDescent="0.35">
      <c r="A752">
        <v>762</v>
      </c>
      <c r="B752" t="s">
        <v>2605</v>
      </c>
      <c r="C752" t="s">
        <v>2637</v>
      </c>
      <c r="D752" t="s">
        <v>28</v>
      </c>
      <c r="E752" t="s">
        <v>29</v>
      </c>
      <c r="F752">
        <v>90</v>
      </c>
      <c r="G752" t="s">
        <v>2638</v>
      </c>
      <c r="H752" t="s">
        <v>2062</v>
      </c>
      <c r="I752" t="s">
        <v>187</v>
      </c>
      <c r="J752" s="3" t="s">
        <v>10725</v>
      </c>
      <c r="K752">
        <v>36</v>
      </c>
      <c r="L752" t="s">
        <v>80</v>
      </c>
    </row>
    <row r="753" spans="1:12" x14ac:dyDescent="0.35">
      <c r="A753">
        <v>763</v>
      </c>
      <c r="B753" t="s">
        <v>2639</v>
      </c>
      <c r="C753" t="s">
        <v>2640</v>
      </c>
      <c r="D753" t="s">
        <v>28</v>
      </c>
      <c r="E753" t="s">
        <v>29</v>
      </c>
      <c r="F753">
        <v>90</v>
      </c>
      <c r="G753" t="s">
        <v>2641</v>
      </c>
      <c r="H753" t="s">
        <v>1605</v>
      </c>
      <c r="I753" t="s">
        <v>32</v>
      </c>
      <c r="J753" s="3" t="s">
        <v>10643</v>
      </c>
      <c r="K753">
        <v>18</v>
      </c>
      <c r="L753" t="s">
        <v>70</v>
      </c>
    </row>
    <row r="754" spans="1:12" x14ac:dyDescent="0.35">
      <c r="A754">
        <v>764</v>
      </c>
      <c r="B754" t="s">
        <v>2642</v>
      </c>
      <c r="C754" t="s">
        <v>2643</v>
      </c>
      <c r="D754" t="s">
        <v>15</v>
      </c>
      <c r="E754" t="s">
        <v>16</v>
      </c>
      <c r="F754">
        <v>30</v>
      </c>
      <c r="G754" t="s">
        <v>2644</v>
      </c>
      <c r="H754" t="s">
        <v>2645</v>
      </c>
      <c r="I754" t="s">
        <v>32</v>
      </c>
      <c r="J754" s="3">
        <v>44235</v>
      </c>
      <c r="K754">
        <v>71</v>
      </c>
      <c r="L754" t="s">
        <v>64</v>
      </c>
    </row>
    <row r="755" spans="1:12" x14ac:dyDescent="0.35">
      <c r="A755">
        <v>765</v>
      </c>
      <c r="B755" t="s">
        <v>2646</v>
      </c>
      <c r="C755" t="s">
        <v>2647</v>
      </c>
      <c r="D755" t="s">
        <v>51</v>
      </c>
      <c r="E755" t="s">
        <v>16</v>
      </c>
      <c r="F755">
        <v>60</v>
      </c>
      <c r="G755" t="s">
        <v>2648</v>
      </c>
      <c r="H755" t="s">
        <v>2649</v>
      </c>
      <c r="I755" t="s">
        <v>32</v>
      </c>
      <c r="J755" s="3" t="s">
        <v>10726</v>
      </c>
      <c r="K755">
        <v>85</v>
      </c>
      <c r="L755" t="s">
        <v>33</v>
      </c>
    </row>
    <row r="756" spans="1:12" x14ac:dyDescent="0.35">
      <c r="A756">
        <v>766</v>
      </c>
      <c r="B756" t="s">
        <v>2326</v>
      </c>
      <c r="C756" t="s">
        <v>2650</v>
      </c>
      <c r="D756" t="s">
        <v>92</v>
      </c>
      <c r="E756" t="s">
        <v>16</v>
      </c>
      <c r="F756">
        <v>90</v>
      </c>
      <c r="G756" t="s">
        <v>2651</v>
      </c>
      <c r="H756" t="s">
        <v>275</v>
      </c>
      <c r="I756" t="s">
        <v>32</v>
      </c>
      <c r="J756" s="3" t="s">
        <v>10727</v>
      </c>
      <c r="K756">
        <v>66</v>
      </c>
      <c r="L756" t="s">
        <v>101</v>
      </c>
    </row>
    <row r="757" spans="1:12" x14ac:dyDescent="0.35">
      <c r="A757">
        <v>767</v>
      </c>
      <c r="B757" t="s">
        <v>2652</v>
      </c>
      <c r="C757" t="s">
        <v>2653</v>
      </c>
      <c r="D757" t="s">
        <v>28</v>
      </c>
      <c r="E757" t="s">
        <v>29</v>
      </c>
      <c r="F757">
        <v>60</v>
      </c>
      <c r="G757" t="s">
        <v>2654</v>
      </c>
      <c r="H757" t="s">
        <v>2655</v>
      </c>
      <c r="I757" t="s">
        <v>1083</v>
      </c>
      <c r="J757" s="3" t="s">
        <v>10728</v>
      </c>
      <c r="K757">
        <v>15</v>
      </c>
      <c r="L757" t="s">
        <v>54</v>
      </c>
    </row>
    <row r="758" spans="1:12" x14ac:dyDescent="0.35">
      <c r="A758">
        <v>768</v>
      </c>
      <c r="B758" t="s">
        <v>2656</v>
      </c>
      <c r="C758" t="s">
        <v>2207</v>
      </c>
      <c r="D758" t="s">
        <v>15</v>
      </c>
      <c r="E758" t="s">
        <v>16</v>
      </c>
      <c r="F758">
        <v>90</v>
      </c>
      <c r="G758" t="s">
        <v>11185</v>
      </c>
      <c r="H758" t="s">
        <v>2658</v>
      </c>
      <c r="I758" t="s">
        <v>173</v>
      </c>
      <c r="J758" s="3">
        <v>44691</v>
      </c>
      <c r="K758">
        <v>57</v>
      </c>
      <c r="L758" t="s">
        <v>20</v>
      </c>
    </row>
    <row r="759" spans="1:12" x14ac:dyDescent="0.35">
      <c r="A759">
        <v>769</v>
      </c>
      <c r="B759" t="s">
        <v>2659</v>
      </c>
      <c r="C759" t="s">
        <v>2269</v>
      </c>
      <c r="D759" t="s">
        <v>51</v>
      </c>
      <c r="E759" t="s">
        <v>16</v>
      </c>
      <c r="F759">
        <v>30</v>
      </c>
      <c r="G759" t="s">
        <v>2660</v>
      </c>
      <c r="H759" t="s">
        <v>2661</v>
      </c>
      <c r="I759" t="s">
        <v>187</v>
      </c>
      <c r="J759" s="3" t="s">
        <v>10697</v>
      </c>
      <c r="K759">
        <v>46</v>
      </c>
      <c r="L759" t="s">
        <v>54</v>
      </c>
    </row>
    <row r="760" spans="1:12" x14ac:dyDescent="0.35">
      <c r="A760">
        <v>770</v>
      </c>
      <c r="B760" t="s">
        <v>624</v>
      </c>
      <c r="C760" t="s">
        <v>593</v>
      </c>
      <c r="D760" t="s">
        <v>28</v>
      </c>
      <c r="E760" t="s">
        <v>29</v>
      </c>
      <c r="F760">
        <v>30</v>
      </c>
      <c r="G760" t="s">
        <v>2662</v>
      </c>
      <c r="H760" t="s">
        <v>534</v>
      </c>
      <c r="I760" t="s">
        <v>32</v>
      </c>
      <c r="J760" s="3">
        <v>43839</v>
      </c>
      <c r="K760">
        <v>22</v>
      </c>
      <c r="L760" t="s">
        <v>33</v>
      </c>
    </row>
    <row r="761" spans="1:12" x14ac:dyDescent="0.35">
      <c r="A761">
        <v>771</v>
      </c>
      <c r="B761" t="s">
        <v>2491</v>
      </c>
      <c r="C761" t="s">
        <v>2663</v>
      </c>
      <c r="D761" t="s">
        <v>28</v>
      </c>
      <c r="E761" t="s">
        <v>29</v>
      </c>
      <c r="F761">
        <v>90</v>
      </c>
      <c r="G761" t="s">
        <v>2662</v>
      </c>
      <c r="H761" t="s">
        <v>2664</v>
      </c>
      <c r="I761" t="s">
        <v>32</v>
      </c>
      <c r="J761" s="3" t="s">
        <v>10729</v>
      </c>
      <c r="K761">
        <v>50</v>
      </c>
      <c r="L761" t="s">
        <v>54</v>
      </c>
    </row>
    <row r="762" spans="1:12" x14ac:dyDescent="0.35">
      <c r="A762">
        <v>772</v>
      </c>
      <c r="B762" t="s">
        <v>2665</v>
      </c>
      <c r="C762" t="s">
        <v>2246</v>
      </c>
      <c r="D762" t="s">
        <v>28</v>
      </c>
      <c r="E762" t="s">
        <v>29</v>
      </c>
      <c r="F762">
        <v>90</v>
      </c>
      <c r="G762" t="s">
        <v>2666</v>
      </c>
      <c r="H762" t="s">
        <v>2667</v>
      </c>
      <c r="I762" t="s">
        <v>187</v>
      </c>
      <c r="J762" s="3">
        <v>43900</v>
      </c>
      <c r="K762">
        <v>53</v>
      </c>
      <c r="L762" t="s">
        <v>64</v>
      </c>
    </row>
    <row r="763" spans="1:12" x14ac:dyDescent="0.35">
      <c r="A763">
        <v>773</v>
      </c>
      <c r="B763" t="s">
        <v>2668</v>
      </c>
      <c r="C763" t="s">
        <v>2669</v>
      </c>
      <c r="D763" t="s">
        <v>15</v>
      </c>
      <c r="E763" t="s">
        <v>16</v>
      </c>
      <c r="F763">
        <v>90</v>
      </c>
      <c r="G763" t="s">
        <v>2670</v>
      </c>
      <c r="H763" t="s">
        <v>2671</v>
      </c>
      <c r="I763" t="s">
        <v>1157</v>
      </c>
      <c r="J763" s="3" t="s">
        <v>10730</v>
      </c>
      <c r="K763">
        <v>61</v>
      </c>
      <c r="L763" t="s">
        <v>45</v>
      </c>
    </row>
    <row r="764" spans="1:12" x14ac:dyDescent="0.35">
      <c r="A764">
        <v>774</v>
      </c>
      <c r="B764" t="s">
        <v>511</v>
      </c>
      <c r="C764" t="s">
        <v>2223</v>
      </c>
      <c r="D764" t="s">
        <v>51</v>
      </c>
      <c r="E764" t="s">
        <v>16</v>
      </c>
      <c r="F764">
        <v>90</v>
      </c>
      <c r="G764" t="s">
        <v>11089</v>
      </c>
      <c r="H764" t="s">
        <v>2673</v>
      </c>
      <c r="I764" t="s">
        <v>19</v>
      </c>
      <c r="J764" s="3">
        <v>44689</v>
      </c>
      <c r="K764">
        <v>54</v>
      </c>
      <c r="L764" t="s">
        <v>159</v>
      </c>
    </row>
    <row r="765" spans="1:12" x14ac:dyDescent="0.35">
      <c r="A765">
        <v>775</v>
      </c>
      <c r="B765" t="s">
        <v>2674</v>
      </c>
      <c r="C765" t="s">
        <v>995</v>
      </c>
      <c r="D765" t="s">
        <v>15</v>
      </c>
      <c r="E765" t="s">
        <v>16</v>
      </c>
      <c r="F765">
        <v>60</v>
      </c>
      <c r="G765" t="s">
        <v>2675</v>
      </c>
      <c r="H765" t="s">
        <v>2676</v>
      </c>
      <c r="I765" t="s">
        <v>32</v>
      </c>
      <c r="J765" s="3" t="s">
        <v>10731</v>
      </c>
      <c r="K765">
        <v>3</v>
      </c>
      <c r="L765" t="s">
        <v>45</v>
      </c>
    </row>
    <row r="766" spans="1:12" x14ac:dyDescent="0.35">
      <c r="A766">
        <v>776</v>
      </c>
      <c r="B766" t="s">
        <v>1239</v>
      </c>
      <c r="C766" t="s">
        <v>2677</v>
      </c>
      <c r="D766" t="s">
        <v>28</v>
      </c>
      <c r="E766" t="s">
        <v>29</v>
      </c>
      <c r="F766">
        <v>90</v>
      </c>
      <c r="G766" t="s">
        <v>2675</v>
      </c>
      <c r="H766" t="s">
        <v>2678</v>
      </c>
      <c r="I766" t="s">
        <v>32</v>
      </c>
      <c r="J766" s="3">
        <v>43868</v>
      </c>
      <c r="K766">
        <v>35</v>
      </c>
      <c r="L766" t="s">
        <v>54</v>
      </c>
    </row>
    <row r="767" spans="1:12" x14ac:dyDescent="0.35">
      <c r="A767">
        <v>777</v>
      </c>
      <c r="B767" t="s">
        <v>2679</v>
      </c>
      <c r="C767" t="s">
        <v>464</v>
      </c>
      <c r="D767" t="s">
        <v>28</v>
      </c>
      <c r="E767" t="s">
        <v>29</v>
      </c>
      <c r="F767">
        <v>90</v>
      </c>
      <c r="G767" t="s">
        <v>2680</v>
      </c>
      <c r="H767" t="s">
        <v>2681</v>
      </c>
      <c r="I767" t="s">
        <v>686</v>
      </c>
      <c r="J767" s="3" t="s">
        <v>10732</v>
      </c>
      <c r="K767">
        <v>11</v>
      </c>
      <c r="L767" t="s">
        <v>64</v>
      </c>
    </row>
    <row r="768" spans="1:12" x14ac:dyDescent="0.35">
      <c r="A768">
        <v>778</v>
      </c>
      <c r="B768" t="s">
        <v>2682</v>
      </c>
      <c r="C768" t="s">
        <v>2683</v>
      </c>
      <c r="D768" t="s">
        <v>28</v>
      </c>
      <c r="E768" t="s">
        <v>29</v>
      </c>
      <c r="F768">
        <v>30</v>
      </c>
      <c r="G768" t="s">
        <v>2684</v>
      </c>
      <c r="H768" t="s">
        <v>2685</v>
      </c>
      <c r="I768" t="s">
        <v>32</v>
      </c>
      <c r="J768" s="3" t="s">
        <v>10528</v>
      </c>
      <c r="K768">
        <v>93</v>
      </c>
      <c r="L768" t="s">
        <v>45</v>
      </c>
    </row>
    <row r="769" spans="1:12" x14ac:dyDescent="0.35">
      <c r="A769">
        <v>779</v>
      </c>
      <c r="B769" t="s">
        <v>891</v>
      </c>
      <c r="C769" t="s">
        <v>2686</v>
      </c>
      <c r="D769" t="s">
        <v>28</v>
      </c>
      <c r="E769" t="s">
        <v>29</v>
      </c>
      <c r="F769">
        <v>90</v>
      </c>
      <c r="G769" t="s">
        <v>2687</v>
      </c>
      <c r="H769" t="s">
        <v>2688</v>
      </c>
      <c r="I769" t="s">
        <v>1199</v>
      </c>
      <c r="J769" s="3" t="s">
        <v>10733</v>
      </c>
      <c r="K769">
        <v>16</v>
      </c>
      <c r="L769" t="s">
        <v>70</v>
      </c>
    </row>
    <row r="770" spans="1:12" x14ac:dyDescent="0.35">
      <c r="A770">
        <v>780</v>
      </c>
      <c r="B770" t="s">
        <v>2689</v>
      </c>
      <c r="C770" t="s">
        <v>2690</v>
      </c>
      <c r="D770" t="s">
        <v>51</v>
      </c>
      <c r="E770" t="s">
        <v>16</v>
      </c>
      <c r="F770">
        <v>60</v>
      </c>
      <c r="G770" t="s">
        <v>2691</v>
      </c>
      <c r="H770" t="s">
        <v>1347</v>
      </c>
      <c r="I770" t="s">
        <v>32</v>
      </c>
      <c r="J770" s="3" t="s">
        <v>10728</v>
      </c>
      <c r="K770">
        <v>8</v>
      </c>
      <c r="L770" t="s">
        <v>64</v>
      </c>
    </row>
    <row r="771" spans="1:12" x14ac:dyDescent="0.35">
      <c r="A771">
        <v>781</v>
      </c>
      <c r="B771" t="s">
        <v>600</v>
      </c>
      <c r="C771" t="s">
        <v>2692</v>
      </c>
      <c r="D771" t="s">
        <v>15</v>
      </c>
      <c r="E771" t="s">
        <v>16</v>
      </c>
      <c r="F771">
        <v>30</v>
      </c>
      <c r="G771" t="s">
        <v>2693</v>
      </c>
      <c r="H771" t="s">
        <v>1819</v>
      </c>
      <c r="I771" t="s">
        <v>89</v>
      </c>
      <c r="J771" s="3">
        <v>44116</v>
      </c>
      <c r="K771">
        <v>17</v>
      </c>
      <c r="L771" t="s">
        <v>70</v>
      </c>
    </row>
    <row r="772" spans="1:12" x14ac:dyDescent="0.35">
      <c r="A772">
        <v>782</v>
      </c>
      <c r="B772" t="s">
        <v>2694</v>
      </c>
      <c r="C772" t="s">
        <v>2695</v>
      </c>
      <c r="D772" t="s">
        <v>15</v>
      </c>
      <c r="E772" t="s">
        <v>16</v>
      </c>
      <c r="F772">
        <v>30</v>
      </c>
      <c r="G772" t="s">
        <v>2693</v>
      </c>
      <c r="H772" t="s">
        <v>2696</v>
      </c>
      <c r="I772" t="s">
        <v>95</v>
      </c>
      <c r="J772" s="3">
        <v>44752</v>
      </c>
      <c r="K772">
        <v>81</v>
      </c>
      <c r="L772" t="s">
        <v>80</v>
      </c>
    </row>
    <row r="773" spans="1:12" x14ac:dyDescent="0.35">
      <c r="A773">
        <v>783</v>
      </c>
      <c r="B773" t="s">
        <v>914</v>
      </c>
      <c r="C773" t="s">
        <v>2697</v>
      </c>
      <c r="D773" t="s">
        <v>28</v>
      </c>
      <c r="E773" t="s">
        <v>29</v>
      </c>
      <c r="F773">
        <v>90</v>
      </c>
      <c r="G773" t="s">
        <v>2698</v>
      </c>
      <c r="H773" t="s">
        <v>1391</v>
      </c>
      <c r="I773" t="s">
        <v>32</v>
      </c>
      <c r="J773" s="3" t="s">
        <v>10605</v>
      </c>
      <c r="K773">
        <v>2</v>
      </c>
      <c r="L773" t="s">
        <v>45</v>
      </c>
    </row>
    <row r="774" spans="1:12" x14ac:dyDescent="0.35">
      <c r="A774">
        <v>784</v>
      </c>
      <c r="B774" t="s">
        <v>2699</v>
      </c>
      <c r="C774" t="s">
        <v>795</v>
      </c>
      <c r="D774" t="s">
        <v>28</v>
      </c>
      <c r="E774" t="s">
        <v>29</v>
      </c>
      <c r="F774">
        <v>60</v>
      </c>
      <c r="G774" t="s">
        <v>2700</v>
      </c>
      <c r="H774" t="s">
        <v>1629</v>
      </c>
      <c r="I774" t="s">
        <v>32</v>
      </c>
      <c r="J774" s="3">
        <v>44835</v>
      </c>
      <c r="K774">
        <v>47</v>
      </c>
      <c r="L774" t="s">
        <v>80</v>
      </c>
    </row>
    <row r="775" spans="1:12" x14ac:dyDescent="0.35">
      <c r="A775">
        <v>785</v>
      </c>
      <c r="B775" t="s">
        <v>2701</v>
      </c>
      <c r="C775" t="s">
        <v>1093</v>
      </c>
      <c r="D775" t="s">
        <v>28</v>
      </c>
      <c r="E775" t="s">
        <v>29</v>
      </c>
      <c r="F775">
        <v>90</v>
      </c>
      <c r="G775" t="s">
        <v>2702</v>
      </c>
      <c r="H775" t="s">
        <v>2703</v>
      </c>
      <c r="I775" t="s">
        <v>32</v>
      </c>
      <c r="J775" s="3">
        <v>44080</v>
      </c>
      <c r="K775">
        <v>13</v>
      </c>
      <c r="L775" t="s">
        <v>80</v>
      </c>
    </row>
    <row r="776" spans="1:12" x14ac:dyDescent="0.35">
      <c r="A776">
        <v>786</v>
      </c>
      <c r="B776" t="s">
        <v>2704</v>
      </c>
      <c r="C776" t="s">
        <v>1410</v>
      </c>
      <c r="D776" t="s">
        <v>15</v>
      </c>
      <c r="E776" t="s">
        <v>16</v>
      </c>
      <c r="F776">
        <v>30</v>
      </c>
      <c r="G776" t="s">
        <v>2705</v>
      </c>
      <c r="H776" t="s">
        <v>2706</v>
      </c>
      <c r="I776" t="s">
        <v>294</v>
      </c>
      <c r="J776" s="3" t="s">
        <v>10734</v>
      </c>
      <c r="K776">
        <v>54</v>
      </c>
      <c r="L776" t="s">
        <v>45</v>
      </c>
    </row>
    <row r="777" spans="1:12" x14ac:dyDescent="0.35">
      <c r="A777">
        <v>787</v>
      </c>
      <c r="B777" t="s">
        <v>2707</v>
      </c>
      <c r="C777" t="s">
        <v>2708</v>
      </c>
      <c r="D777" t="s">
        <v>15</v>
      </c>
      <c r="E777" t="s">
        <v>16</v>
      </c>
      <c r="F777">
        <v>90</v>
      </c>
      <c r="G777" t="s">
        <v>2709</v>
      </c>
      <c r="H777" t="s">
        <v>2710</v>
      </c>
      <c r="I777" t="s">
        <v>294</v>
      </c>
      <c r="J777" s="3" t="s">
        <v>10735</v>
      </c>
      <c r="K777">
        <v>11</v>
      </c>
      <c r="L777" t="s">
        <v>64</v>
      </c>
    </row>
    <row r="778" spans="1:12" x14ac:dyDescent="0.35">
      <c r="A778">
        <v>788</v>
      </c>
      <c r="B778" t="s">
        <v>2711</v>
      </c>
      <c r="C778" t="s">
        <v>653</v>
      </c>
      <c r="D778" t="s">
        <v>51</v>
      </c>
      <c r="E778" t="s">
        <v>16</v>
      </c>
      <c r="F778">
        <v>60</v>
      </c>
      <c r="G778" t="s">
        <v>2712</v>
      </c>
      <c r="H778" t="s">
        <v>2713</v>
      </c>
      <c r="I778" t="s">
        <v>38</v>
      </c>
      <c r="J778" s="3">
        <v>44622</v>
      </c>
      <c r="K778">
        <v>77</v>
      </c>
      <c r="L778" t="s">
        <v>101</v>
      </c>
    </row>
    <row r="779" spans="1:12" x14ac:dyDescent="0.35">
      <c r="A779">
        <v>789</v>
      </c>
      <c r="B779" t="s">
        <v>2714</v>
      </c>
      <c r="C779" t="s">
        <v>2715</v>
      </c>
      <c r="D779" t="s">
        <v>51</v>
      </c>
      <c r="E779" t="s">
        <v>16</v>
      </c>
      <c r="F779">
        <v>90</v>
      </c>
      <c r="G779" t="s">
        <v>2716</v>
      </c>
      <c r="H779" t="s">
        <v>2717</v>
      </c>
      <c r="I779" t="s">
        <v>1889</v>
      </c>
      <c r="J779" s="3">
        <v>44655</v>
      </c>
      <c r="K779">
        <v>32</v>
      </c>
      <c r="L779" t="s">
        <v>39</v>
      </c>
    </row>
    <row r="780" spans="1:12" x14ac:dyDescent="0.35">
      <c r="A780">
        <v>790</v>
      </c>
      <c r="B780" t="s">
        <v>2714</v>
      </c>
      <c r="C780" t="s">
        <v>2715</v>
      </c>
      <c r="D780" t="s">
        <v>51</v>
      </c>
      <c r="E780" t="s">
        <v>16</v>
      </c>
      <c r="F780">
        <v>90</v>
      </c>
      <c r="G780" t="s">
        <v>2716</v>
      </c>
      <c r="H780" t="s">
        <v>2717</v>
      </c>
      <c r="I780" t="s">
        <v>1889</v>
      </c>
      <c r="J780" s="3">
        <v>44655</v>
      </c>
      <c r="K780">
        <v>32</v>
      </c>
      <c r="L780" t="s">
        <v>39</v>
      </c>
    </row>
    <row r="781" spans="1:12" x14ac:dyDescent="0.35">
      <c r="A781">
        <v>791</v>
      </c>
      <c r="B781" t="s">
        <v>2718</v>
      </c>
      <c r="C781" t="s">
        <v>2719</v>
      </c>
      <c r="D781" t="s">
        <v>15</v>
      </c>
      <c r="E781" t="s">
        <v>16</v>
      </c>
      <c r="F781">
        <v>90</v>
      </c>
      <c r="G781" t="s">
        <v>2716</v>
      </c>
      <c r="H781" t="s">
        <v>2720</v>
      </c>
      <c r="I781" t="s">
        <v>32</v>
      </c>
      <c r="J781" s="3" t="s">
        <v>10736</v>
      </c>
      <c r="K781">
        <v>10</v>
      </c>
      <c r="L781" t="s">
        <v>64</v>
      </c>
    </row>
    <row r="782" spans="1:12" x14ac:dyDescent="0.35">
      <c r="A782">
        <v>792</v>
      </c>
      <c r="B782" t="s">
        <v>2721</v>
      </c>
      <c r="C782" t="s">
        <v>2722</v>
      </c>
      <c r="D782" t="s">
        <v>28</v>
      </c>
      <c r="E782" t="s">
        <v>29</v>
      </c>
      <c r="F782">
        <v>30</v>
      </c>
      <c r="G782" t="s">
        <v>2723</v>
      </c>
      <c r="H782" t="s">
        <v>2724</v>
      </c>
      <c r="I782" t="s">
        <v>32</v>
      </c>
      <c r="J782" s="3">
        <v>43991</v>
      </c>
      <c r="K782">
        <v>30</v>
      </c>
      <c r="L782" t="s">
        <v>39</v>
      </c>
    </row>
    <row r="783" spans="1:12" x14ac:dyDescent="0.35">
      <c r="A783">
        <v>793</v>
      </c>
      <c r="B783" t="s">
        <v>1531</v>
      </c>
      <c r="C783" t="s">
        <v>581</v>
      </c>
      <c r="D783" t="s">
        <v>51</v>
      </c>
      <c r="E783" t="s">
        <v>16</v>
      </c>
      <c r="F783">
        <v>60</v>
      </c>
      <c r="G783" t="s">
        <v>2725</v>
      </c>
      <c r="H783" t="s">
        <v>2494</v>
      </c>
      <c r="I783" t="s">
        <v>25</v>
      </c>
      <c r="J783" s="3" t="s">
        <v>10629</v>
      </c>
      <c r="K783">
        <v>34</v>
      </c>
      <c r="L783" t="s">
        <v>20</v>
      </c>
    </row>
    <row r="784" spans="1:12" x14ac:dyDescent="0.35">
      <c r="A784">
        <v>794</v>
      </c>
      <c r="B784" t="s">
        <v>1467</v>
      </c>
      <c r="C784" t="s">
        <v>1356</v>
      </c>
      <c r="D784" t="s">
        <v>28</v>
      </c>
      <c r="E784" t="s">
        <v>29</v>
      </c>
      <c r="F784">
        <v>60</v>
      </c>
      <c r="G784" t="s">
        <v>2726</v>
      </c>
      <c r="H784" t="s">
        <v>2727</v>
      </c>
      <c r="I784" t="s">
        <v>2330</v>
      </c>
      <c r="J784" s="3">
        <v>44897</v>
      </c>
      <c r="K784">
        <v>28</v>
      </c>
      <c r="L784" t="s">
        <v>80</v>
      </c>
    </row>
    <row r="785" spans="1:12" x14ac:dyDescent="0.35">
      <c r="A785">
        <v>795</v>
      </c>
      <c r="B785" t="s">
        <v>2728</v>
      </c>
      <c r="C785" t="s">
        <v>106</v>
      </c>
      <c r="D785" t="s">
        <v>28</v>
      </c>
      <c r="E785" t="s">
        <v>29</v>
      </c>
      <c r="F785">
        <v>90</v>
      </c>
      <c r="G785" t="s">
        <v>2729</v>
      </c>
      <c r="H785" t="s">
        <v>1194</v>
      </c>
      <c r="I785" t="s">
        <v>38</v>
      </c>
      <c r="J785" s="3" t="s">
        <v>10737</v>
      </c>
      <c r="K785">
        <v>58</v>
      </c>
      <c r="L785" t="s">
        <v>70</v>
      </c>
    </row>
    <row r="786" spans="1:12" x14ac:dyDescent="0.35">
      <c r="A786">
        <v>796</v>
      </c>
      <c r="B786" t="s">
        <v>2730</v>
      </c>
      <c r="C786" t="s">
        <v>2731</v>
      </c>
      <c r="D786" t="s">
        <v>15</v>
      </c>
      <c r="E786" t="s">
        <v>16</v>
      </c>
      <c r="F786">
        <v>30</v>
      </c>
      <c r="G786" t="s">
        <v>2732</v>
      </c>
      <c r="H786" t="s">
        <v>2733</v>
      </c>
      <c r="I786" t="s">
        <v>25</v>
      </c>
      <c r="J786" s="3" t="s">
        <v>10738</v>
      </c>
      <c r="K786">
        <v>40</v>
      </c>
      <c r="L786" t="s">
        <v>33</v>
      </c>
    </row>
    <row r="787" spans="1:12" x14ac:dyDescent="0.35">
      <c r="A787">
        <v>797</v>
      </c>
      <c r="B787" t="s">
        <v>2734</v>
      </c>
      <c r="C787" t="s">
        <v>2735</v>
      </c>
      <c r="D787" t="s">
        <v>15</v>
      </c>
      <c r="E787" t="s">
        <v>16</v>
      </c>
      <c r="F787">
        <v>90</v>
      </c>
      <c r="G787" t="s">
        <v>2736</v>
      </c>
      <c r="H787" t="s">
        <v>2737</v>
      </c>
      <c r="I787" t="s">
        <v>32</v>
      </c>
      <c r="J787" s="3">
        <v>44410</v>
      </c>
      <c r="K787">
        <v>21</v>
      </c>
      <c r="L787" t="s">
        <v>101</v>
      </c>
    </row>
    <row r="788" spans="1:12" x14ac:dyDescent="0.35">
      <c r="A788">
        <v>798</v>
      </c>
      <c r="B788" t="s">
        <v>563</v>
      </c>
      <c r="C788" t="s">
        <v>2738</v>
      </c>
      <c r="D788" t="s">
        <v>28</v>
      </c>
      <c r="E788" t="s">
        <v>29</v>
      </c>
      <c r="F788">
        <v>90</v>
      </c>
      <c r="G788" t="s">
        <v>2739</v>
      </c>
      <c r="H788" t="s">
        <v>2329</v>
      </c>
      <c r="I788" t="s">
        <v>2330</v>
      </c>
      <c r="J788" s="3" t="s">
        <v>10739</v>
      </c>
      <c r="K788">
        <v>11</v>
      </c>
      <c r="L788" t="s">
        <v>159</v>
      </c>
    </row>
    <row r="789" spans="1:12" x14ac:dyDescent="0.35">
      <c r="A789">
        <v>799</v>
      </c>
      <c r="B789" t="s">
        <v>2740</v>
      </c>
      <c r="C789" t="s">
        <v>175</v>
      </c>
      <c r="D789" t="s">
        <v>28</v>
      </c>
      <c r="E789" t="s">
        <v>29</v>
      </c>
      <c r="F789">
        <v>60</v>
      </c>
      <c r="G789" t="s">
        <v>2741</v>
      </c>
      <c r="H789" t="s">
        <v>2742</v>
      </c>
      <c r="I789" t="s">
        <v>124</v>
      </c>
      <c r="J789" s="3">
        <v>44449</v>
      </c>
      <c r="K789">
        <v>39</v>
      </c>
      <c r="L789" t="s">
        <v>39</v>
      </c>
    </row>
    <row r="790" spans="1:12" x14ac:dyDescent="0.35">
      <c r="A790">
        <v>800</v>
      </c>
      <c r="B790" t="s">
        <v>2743</v>
      </c>
      <c r="C790" t="s">
        <v>2041</v>
      </c>
      <c r="D790" t="s">
        <v>28</v>
      </c>
      <c r="E790" t="s">
        <v>29</v>
      </c>
      <c r="F790">
        <v>30</v>
      </c>
      <c r="G790" t="s">
        <v>2744</v>
      </c>
      <c r="H790" t="s">
        <v>2745</v>
      </c>
      <c r="I790" t="s">
        <v>32</v>
      </c>
      <c r="J790" s="3">
        <v>44295</v>
      </c>
      <c r="K790">
        <v>71</v>
      </c>
      <c r="L790" t="s">
        <v>20</v>
      </c>
    </row>
    <row r="791" spans="1:12" x14ac:dyDescent="0.35">
      <c r="A791">
        <v>801</v>
      </c>
      <c r="B791" t="s">
        <v>2746</v>
      </c>
      <c r="C791" t="s">
        <v>2747</v>
      </c>
      <c r="D791" t="s">
        <v>51</v>
      </c>
      <c r="E791" t="s">
        <v>16</v>
      </c>
      <c r="F791">
        <v>30</v>
      </c>
      <c r="G791" t="s">
        <v>11186</v>
      </c>
      <c r="H791" t="s">
        <v>2749</v>
      </c>
      <c r="I791" t="s">
        <v>187</v>
      </c>
      <c r="J791" s="3">
        <v>44293</v>
      </c>
      <c r="K791">
        <v>71</v>
      </c>
      <c r="L791" t="s">
        <v>20</v>
      </c>
    </row>
    <row r="792" spans="1:12" x14ac:dyDescent="0.35">
      <c r="A792">
        <v>802</v>
      </c>
      <c r="B792" t="s">
        <v>2750</v>
      </c>
      <c r="C792" t="s">
        <v>2751</v>
      </c>
      <c r="D792" t="s">
        <v>28</v>
      </c>
      <c r="E792" t="s">
        <v>29</v>
      </c>
      <c r="F792">
        <v>90</v>
      </c>
      <c r="G792" t="s">
        <v>2752</v>
      </c>
      <c r="H792" t="s">
        <v>2753</v>
      </c>
      <c r="I792" t="s">
        <v>124</v>
      </c>
      <c r="J792" s="3" t="s">
        <v>10591</v>
      </c>
      <c r="K792">
        <v>81</v>
      </c>
      <c r="L792" t="s">
        <v>54</v>
      </c>
    </row>
    <row r="793" spans="1:12" x14ac:dyDescent="0.35">
      <c r="A793">
        <v>803</v>
      </c>
      <c r="B793" t="s">
        <v>2754</v>
      </c>
      <c r="C793" t="s">
        <v>1641</v>
      </c>
      <c r="D793" t="s">
        <v>15</v>
      </c>
      <c r="E793" t="s">
        <v>16</v>
      </c>
      <c r="F793">
        <v>30</v>
      </c>
      <c r="G793" t="s">
        <v>2755</v>
      </c>
      <c r="H793" t="s">
        <v>1621</v>
      </c>
      <c r="I793" t="s">
        <v>146</v>
      </c>
      <c r="J793" s="3" t="s">
        <v>10584</v>
      </c>
      <c r="K793">
        <v>18</v>
      </c>
      <c r="L793" t="s">
        <v>70</v>
      </c>
    </row>
    <row r="794" spans="1:12" x14ac:dyDescent="0.35">
      <c r="A794">
        <v>804</v>
      </c>
      <c r="B794" t="s">
        <v>2756</v>
      </c>
      <c r="C794" t="s">
        <v>2757</v>
      </c>
      <c r="D794" t="s">
        <v>51</v>
      </c>
      <c r="E794" t="s">
        <v>16</v>
      </c>
      <c r="F794">
        <v>30</v>
      </c>
      <c r="G794" t="s">
        <v>2758</v>
      </c>
      <c r="H794" t="s">
        <v>2759</v>
      </c>
      <c r="I794" t="s">
        <v>32</v>
      </c>
      <c r="J794" s="3" t="s">
        <v>10740</v>
      </c>
      <c r="K794">
        <v>90</v>
      </c>
      <c r="L794" t="s">
        <v>33</v>
      </c>
    </row>
    <row r="795" spans="1:12" x14ac:dyDescent="0.35">
      <c r="A795">
        <v>805</v>
      </c>
      <c r="B795" t="s">
        <v>2760</v>
      </c>
      <c r="C795" t="s">
        <v>2761</v>
      </c>
      <c r="D795" t="s">
        <v>51</v>
      </c>
      <c r="E795" t="s">
        <v>16</v>
      </c>
      <c r="F795">
        <v>30</v>
      </c>
      <c r="G795" t="s">
        <v>2762</v>
      </c>
      <c r="H795" t="s">
        <v>2763</v>
      </c>
      <c r="I795" t="s">
        <v>294</v>
      </c>
      <c r="J795" s="3">
        <v>44204</v>
      </c>
      <c r="K795">
        <v>68</v>
      </c>
      <c r="L795" t="s">
        <v>33</v>
      </c>
    </row>
    <row r="796" spans="1:12" x14ac:dyDescent="0.35">
      <c r="A796">
        <v>806</v>
      </c>
      <c r="B796" t="s">
        <v>2764</v>
      </c>
      <c r="C796" t="s">
        <v>783</v>
      </c>
      <c r="D796" t="s">
        <v>41</v>
      </c>
      <c r="E796" t="s">
        <v>16</v>
      </c>
      <c r="F796">
        <v>30</v>
      </c>
      <c r="G796" t="s">
        <v>2765</v>
      </c>
      <c r="H796" t="s">
        <v>2766</v>
      </c>
      <c r="I796" t="s">
        <v>294</v>
      </c>
      <c r="J796" s="3" t="s">
        <v>10487</v>
      </c>
      <c r="K796">
        <v>52</v>
      </c>
      <c r="L796" t="s">
        <v>70</v>
      </c>
    </row>
    <row r="797" spans="1:12" x14ac:dyDescent="0.35">
      <c r="A797">
        <v>807</v>
      </c>
      <c r="B797" t="s">
        <v>990</v>
      </c>
      <c r="C797" t="s">
        <v>1658</v>
      </c>
      <c r="D797" t="s">
        <v>28</v>
      </c>
      <c r="E797" t="s">
        <v>29</v>
      </c>
      <c r="F797">
        <v>90</v>
      </c>
      <c r="G797" t="s">
        <v>11187</v>
      </c>
      <c r="H797" t="s">
        <v>2768</v>
      </c>
      <c r="I797" t="s">
        <v>554</v>
      </c>
      <c r="J797" s="3" t="s">
        <v>10709</v>
      </c>
      <c r="K797">
        <v>16</v>
      </c>
      <c r="L797" t="s">
        <v>39</v>
      </c>
    </row>
    <row r="798" spans="1:12" x14ac:dyDescent="0.35">
      <c r="A798">
        <v>808</v>
      </c>
      <c r="B798" t="s">
        <v>2769</v>
      </c>
      <c r="C798" t="s">
        <v>2770</v>
      </c>
      <c r="D798" t="s">
        <v>15</v>
      </c>
      <c r="E798" t="s">
        <v>16</v>
      </c>
      <c r="F798">
        <v>90</v>
      </c>
      <c r="G798" t="s">
        <v>11188</v>
      </c>
      <c r="H798" t="s">
        <v>2772</v>
      </c>
      <c r="I798" t="s">
        <v>32</v>
      </c>
      <c r="J798" s="3" t="s">
        <v>10741</v>
      </c>
      <c r="K798">
        <v>6</v>
      </c>
      <c r="L798" t="s">
        <v>159</v>
      </c>
    </row>
    <row r="799" spans="1:12" x14ac:dyDescent="0.35">
      <c r="A799">
        <v>809</v>
      </c>
      <c r="B799" t="s">
        <v>1978</v>
      </c>
      <c r="C799" t="s">
        <v>2773</v>
      </c>
      <c r="D799" t="s">
        <v>15</v>
      </c>
      <c r="E799" t="s">
        <v>16</v>
      </c>
      <c r="F799">
        <v>60</v>
      </c>
      <c r="G799" t="s">
        <v>2774</v>
      </c>
      <c r="H799" t="s">
        <v>667</v>
      </c>
      <c r="I799" t="s">
        <v>25</v>
      </c>
      <c r="J799" s="3">
        <v>44318</v>
      </c>
      <c r="K799">
        <v>2</v>
      </c>
      <c r="L799" t="s">
        <v>64</v>
      </c>
    </row>
    <row r="800" spans="1:12" x14ac:dyDescent="0.35">
      <c r="A800">
        <v>810</v>
      </c>
      <c r="B800" t="s">
        <v>2775</v>
      </c>
      <c r="C800" t="s">
        <v>2776</v>
      </c>
      <c r="D800" t="s">
        <v>51</v>
      </c>
      <c r="E800" t="s">
        <v>16</v>
      </c>
      <c r="F800">
        <v>30</v>
      </c>
      <c r="G800" t="s">
        <v>2777</v>
      </c>
      <c r="H800" t="s">
        <v>1430</v>
      </c>
      <c r="I800" t="s">
        <v>32</v>
      </c>
      <c r="J800" s="3" t="s">
        <v>10742</v>
      </c>
      <c r="K800">
        <v>24</v>
      </c>
      <c r="L800" t="s">
        <v>20</v>
      </c>
    </row>
    <row r="801" spans="1:12" x14ac:dyDescent="0.35">
      <c r="A801">
        <v>811</v>
      </c>
      <c r="B801" t="s">
        <v>824</v>
      </c>
      <c r="C801" t="s">
        <v>143</v>
      </c>
      <c r="D801" t="s">
        <v>28</v>
      </c>
      <c r="E801" t="s">
        <v>29</v>
      </c>
      <c r="F801">
        <v>30</v>
      </c>
      <c r="G801" t="s">
        <v>2778</v>
      </c>
      <c r="H801" t="s">
        <v>652</v>
      </c>
      <c r="I801" t="s">
        <v>32</v>
      </c>
      <c r="J801" s="3">
        <v>44510</v>
      </c>
      <c r="K801">
        <v>72</v>
      </c>
      <c r="L801" t="s">
        <v>64</v>
      </c>
    </row>
    <row r="802" spans="1:12" x14ac:dyDescent="0.35">
      <c r="A802">
        <v>812</v>
      </c>
      <c r="B802" t="s">
        <v>2779</v>
      </c>
      <c r="C802" t="s">
        <v>481</v>
      </c>
      <c r="D802" t="s">
        <v>28</v>
      </c>
      <c r="E802" t="s">
        <v>29</v>
      </c>
      <c r="F802">
        <v>60</v>
      </c>
      <c r="G802" t="s">
        <v>2780</v>
      </c>
      <c r="H802" t="s">
        <v>2781</v>
      </c>
      <c r="I802" t="s">
        <v>129</v>
      </c>
      <c r="J802" s="3" t="s">
        <v>10743</v>
      </c>
      <c r="K802">
        <v>51</v>
      </c>
      <c r="L802" t="s">
        <v>45</v>
      </c>
    </row>
    <row r="803" spans="1:12" x14ac:dyDescent="0.35">
      <c r="A803">
        <v>813</v>
      </c>
      <c r="B803" t="s">
        <v>2782</v>
      </c>
      <c r="C803" t="s">
        <v>520</v>
      </c>
      <c r="D803" t="s">
        <v>28</v>
      </c>
      <c r="E803" t="s">
        <v>29</v>
      </c>
      <c r="F803">
        <v>30</v>
      </c>
      <c r="G803" t="s">
        <v>2783</v>
      </c>
      <c r="H803" t="s">
        <v>48</v>
      </c>
      <c r="I803" t="s">
        <v>25</v>
      </c>
      <c r="J803" s="3">
        <v>44626</v>
      </c>
      <c r="K803">
        <v>70</v>
      </c>
      <c r="L803" t="s">
        <v>159</v>
      </c>
    </row>
    <row r="804" spans="1:12" x14ac:dyDescent="0.35">
      <c r="A804">
        <v>814</v>
      </c>
      <c r="B804" t="s">
        <v>2784</v>
      </c>
      <c r="C804" t="s">
        <v>2785</v>
      </c>
      <c r="D804" t="s">
        <v>28</v>
      </c>
      <c r="E804" t="s">
        <v>29</v>
      </c>
      <c r="F804">
        <v>30</v>
      </c>
      <c r="G804" t="s">
        <v>11512</v>
      </c>
      <c r="H804" t="s">
        <v>2787</v>
      </c>
      <c r="I804" t="s">
        <v>32</v>
      </c>
      <c r="J804" s="3" t="s">
        <v>10744</v>
      </c>
      <c r="K804">
        <v>46</v>
      </c>
      <c r="L804" t="s">
        <v>54</v>
      </c>
    </row>
    <row r="805" spans="1:12" x14ac:dyDescent="0.35">
      <c r="A805">
        <v>815</v>
      </c>
      <c r="B805" t="s">
        <v>2788</v>
      </c>
      <c r="C805" t="s">
        <v>2789</v>
      </c>
      <c r="D805" t="s">
        <v>28</v>
      </c>
      <c r="E805" t="s">
        <v>29</v>
      </c>
      <c r="F805">
        <v>60</v>
      </c>
      <c r="G805" t="s">
        <v>2790</v>
      </c>
      <c r="H805" t="s">
        <v>2791</v>
      </c>
      <c r="I805" t="s">
        <v>178</v>
      </c>
      <c r="J805" s="3" t="s">
        <v>10745</v>
      </c>
      <c r="K805">
        <v>73</v>
      </c>
      <c r="L805" t="s">
        <v>39</v>
      </c>
    </row>
    <row r="806" spans="1:12" x14ac:dyDescent="0.35">
      <c r="A806">
        <v>816</v>
      </c>
      <c r="B806" t="s">
        <v>2792</v>
      </c>
      <c r="C806" t="s">
        <v>2793</v>
      </c>
      <c r="D806" t="s">
        <v>15</v>
      </c>
      <c r="E806" t="s">
        <v>16</v>
      </c>
      <c r="F806">
        <v>60</v>
      </c>
      <c r="G806" t="s">
        <v>2794</v>
      </c>
      <c r="H806" t="s">
        <v>2795</v>
      </c>
      <c r="I806" t="s">
        <v>38</v>
      </c>
      <c r="J806" s="3" t="s">
        <v>10746</v>
      </c>
      <c r="K806">
        <v>49</v>
      </c>
      <c r="L806" t="s">
        <v>33</v>
      </c>
    </row>
    <row r="807" spans="1:12" x14ac:dyDescent="0.35">
      <c r="A807">
        <v>817</v>
      </c>
      <c r="B807" t="s">
        <v>2796</v>
      </c>
      <c r="C807" t="s">
        <v>2797</v>
      </c>
      <c r="D807" t="s">
        <v>28</v>
      </c>
      <c r="E807" t="s">
        <v>29</v>
      </c>
      <c r="F807">
        <v>30</v>
      </c>
      <c r="G807" t="s">
        <v>2798</v>
      </c>
      <c r="H807" t="s">
        <v>2799</v>
      </c>
      <c r="I807" t="s">
        <v>32</v>
      </c>
      <c r="J807" s="3" t="s">
        <v>10725</v>
      </c>
      <c r="K807">
        <v>26</v>
      </c>
      <c r="L807" t="s">
        <v>64</v>
      </c>
    </row>
    <row r="808" spans="1:12" x14ac:dyDescent="0.35">
      <c r="A808">
        <v>818</v>
      </c>
      <c r="B808" t="s">
        <v>2800</v>
      </c>
      <c r="C808" t="s">
        <v>2203</v>
      </c>
      <c r="D808" t="s">
        <v>92</v>
      </c>
      <c r="E808" t="s">
        <v>16</v>
      </c>
      <c r="F808">
        <v>30</v>
      </c>
      <c r="G808" t="s">
        <v>2801</v>
      </c>
      <c r="H808" t="s">
        <v>1615</v>
      </c>
      <c r="I808" t="s">
        <v>32</v>
      </c>
      <c r="J808" s="3" t="s">
        <v>10747</v>
      </c>
      <c r="K808">
        <v>11</v>
      </c>
      <c r="L808" t="s">
        <v>45</v>
      </c>
    </row>
    <row r="809" spans="1:12" x14ac:dyDescent="0.35">
      <c r="A809">
        <v>819</v>
      </c>
      <c r="B809" t="s">
        <v>2802</v>
      </c>
      <c r="C809" t="s">
        <v>983</v>
      </c>
      <c r="D809" t="s">
        <v>51</v>
      </c>
      <c r="E809" t="s">
        <v>16</v>
      </c>
      <c r="F809">
        <v>60</v>
      </c>
      <c r="G809" t="s">
        <v>2803</v>
      </c>
      <c r="H809" t="s">
        <v>2804</v>
      </c>
      <c r="I809" t="s">
        <v>124</v>
      </c>
      <c r="J809" s="3" t="s">
        <v>10449</v>
      </c>
      <c r="K809">
        <v>36</v>
      </c>
      <c r="L809" t="s">
        <v>20</v>
      </c>
    </row>
    <row r="810" spans="1:12" x14ac:dyDescent="0.35">
      <c r="A810">
        <v>820</v>
      </c>
      <c r="B810" t="s">
        <v>2805</v>
      </c>
      <c r="C810" t="s">
        <v>2806</v>
      </c>
      <c r="D810" t="s">
        <v>28</v>
      </c>
      <c r="E810" t="s">
        <v>29</v>
      </c>
      <c r="F810">
        <v>90</v>
      </c>
      <c r="G810" t="s">
        <v>2807</v>
      </c>
      <c r="H810" t="s">
        <v>1568</v>
      </c>
      <c r="I810" t="s">
        <v>32</v>
      </c>
      <c r="J810" s="3" t="s">
        <v>10748</v>
      </c>
      <c r="K810">
        <v>72</v>
      </c>
      <c r="L810" t="s">
        <v>20</v>
      </c>
    </row>
    <row r="811" spans="1:12" x14ac:dyDescent="0.35">
      <c r="A811">
        <v>821</v>
      </c>
      <c r="B811" t="s">
        <v>2808</v>
      </c>
      <c r="C811" t="s">
        <v>2809</v>
      </c>
      <c r="D811" t="s">
        <v>15</v>
      </c>
      <c r="E811" t="s">
        <v>16</v>
      </c>
      <c r="F811">
        <v>60</v>
      </c>
      <c r="G811" t="s">
        <v>2810</v>
      </c>
      <c r="H811" t="s">
        <v>2811</v>
      </c>
      <c r="I811" t="s">
        <v>32</v>
      </c>
      <c r="J811" s="3" t="s">
        <v>10749</v>
      </c>
      <c r="K811">
        <v>70</v>
      </c>
      <c r="L811" t="s">
        <v>33</v>
      </c>
    </row>
    <row r="812" spans="1:12" x14ac:dyDescent="0.35">
      <c r="A812">
        <v>822</v>
      </c>
      <c r="B812" t="s">
        <v>2812</v>
      </c>
      <c r="C812" t="s">
        <v>2813</v>
      </c>
      <c r="D812" t="s">
        <v>51</v>
      </c>
      <c r="E812" t="s">
        <v>16</v>
      </c>
      <c r="F812">
        <v>60</v>
      </c>
      <c r="G812" t="s">
        <v>2814</v>
      </c>
      <c r="H812" t="s">
        <v>2667</v>
      </c>
      <c r="I812" t="s">
        <v>187</v>
      </c>
      <c r="J812" s="3">
        <v>44630</v>
      </c>
      <c r="K812">
        <v>40</v>
      </c>
      <c r="L812" t="s">
        <v>101</v>
      </c>
    </row>
    <row r="813" spans="1:12" x14ac:dyDescent="0.35">
      <c r="A813">
        <v>823</v>
      </c>
      <c r="B813" t="s">
        <v>2815</v>
      </c>
      <c r="C813" t="s">
        <v>2816</v>
      </c>
      <c r="D813" t="s">
        <v>28</v>
      </c>
      <c r="E813" t="s">
        <v>29</v>
      </c>
      <c r="F813">
        <v>90</v>
      </c>
      <c r="G813" t="s">
        <v>2817</v>
      </c>
      <c r="H813" t="s">
        <v>2818</v>
      </c>
      <c r="I813" t="s">
        <v>32</v>
      </c>
      <c r="J813" s="3">
        <v>44816</v>
      </c>
      <c r="K813">
        <v>37</v>
      </c>
      <c r="L813" t="s">
        <v>54</v>
      </c>
    </row>
    <row r="814" spans="1:12" x14ac:dyDescent="0.35">
      <c r="A814">
        <v>824</v>
      </c>
      <c r="B814" t="s">
        <v>2819</v>
      </c>
      <c r="C814" t="s">
        <v>2820</v>
      </c>
      <c r="D814" t="s">
        <v>28</v>
      </c>
      <c r="E814" t="s">
        <v>29</v>
      </c>
      <c r="F814">
        <v>60</v>
      </c>
      <c r="G814" t="s">
        <v>2821</v>
      </c>
      <c r="H814" t="s">
        <v>2822</v>
      </c>
      <c r="I814" t="s">
        <v>32</v>
      </c>
      <c r="J814" s="3">
        <v>44874</v>
      </c>
      <c r="K814">
        <v>96</v>
      </c>
      <c r="L814" t="s">
        <v>54</v>
      </c>
    </row>
    <row r="815" spans="1:12" x14ac:dyDescent="0.35">
      <c r="A815">
        <v>825</v>
      </c>
      <c r="B815" t="s">
        <v>2823</v>
      </c>
      <c r="C815" t="s">
        <v>2824</v>
      </c>
      <c r="D815" t="s">
        <v>15</v>
      </c>
      <c r="E815" t="s">
        <v>16</v>
      </c>
      <c r="F815">
        <v>30</v>
      </c>
      <c r="G815" t="s">
        <v>11189</v>
      </c>
      <c r="H815" t="s">
        <v>1206</v>
      </c>
      <c r="I815" t="s">
        <v>294</v>
      </c>
      <c r="J815" s="3" t="s">
        <v>10750</v>
      </c>
      <c r="K815">
        <v>51</v>
      </c>
      <c r="L815" t="s">
        <v>80</v>
      </c>
    </row>
    <row r="816" spans="1:12" x14ac:dyDescent="0.35">
      <c r="A816">
        <v>826</v>
      </c>
      <c r="B816" t="s">
        <v>2308</v>
      </c>
      <c r="C816" t="s">
        <v>2826</v>
      </c>
      <c r="D816" t="s">
        <v>51</v>
      </c>
      <c r="E816" t="s">
        <v>16</v>
      </c>
      <c r="F816">
        <v>30</v>
      </c>
      <c r="G816" t="s">
        <v>2827</v>
      </c>
      <c r="H816" t="s">
        <v>702</v>
      </c>
      <c r="I816" t="s">
        <v>703</v>
      </c>
      <c r="J816" s="3">
        <v>44016</v>
      </c>
      <c r="K816">
        <v>64</v>
      </c>
      <c r="L816" t="s">
        <v>101</v>
      </c>
    </row>
    <row r="817" spans="1:12" x14ac:dyDescent="0.35">
      <c r="A817">
        <v>827</v>
      </c>
      <c r="B817" t="s">
        <v>2828</v>
      </c>
      <c r="C817" t="s">
        <v>2829</v>
      </c>
      <c r="D817" t="s">
        <v>28</v>
      </c>
      <c r="E817" t="s">
        <v>29</v>
      </c>
      <c r="F817">
        <v>90</v>
      </c>
      <c r="G817" t="s">
        <v>11090</v>
      </c>
      <c r="H817" t="s">
        <v>2831</v>
      </c>
      <c r="I817" t="s">
        <v>32</v>
      </c>
      <c r="J817" s="3">
        <v>43991</v>
      </c>
      <c r="K817">
        <v>6</v>
      </c>
      <c r="L817" t="s">
        <v>101</v>
      </c>
    </row>
    <row r="818" spans="1:12" x14ac:dyDescent="0.35">
      <c r="A818">
        <v>828</v>
      </c>
      <c r="B818" t="s">
        <v>2682</v>
      </c>
      <c r="C818" t="s">
        <v>2832</v>
      </c>
      <c r="D818" t="s">
        <v>28</v>
      </c>
      <c r="E818" t="s">
        <v>29</v>
      </c>
      <c r="F818">
        <v>60</v>
      </c>
      <c r="G818" t="s">
        <v>2833</v>
      </c>
      <c r="H818" t="s">
        <v>2834</v>
      </c>
      <c r="I818" t="s">
        <v>19</v>
      </c>
      <c r="J818" s="3" t="s">
        <v>10634</v>
      </c>
      <c r="K818">
        <v>101</v>
      </c>
      <c r="L818" t="s">
        <v>80</v>
      </c>
    </row>
    <row r="819" spans="1:12" x14ac:dyDescent="0.35">
      <c r="A819">
        <v>829</v>
      </c>
      <c r="B819" t="s">
        <v>2835</v>
      </c>
      <c r="C819" t="s">
        <v>1737</v>
      </c>
      <c r="D819" t="s">
        <v>28</v>
      </c>
      <c r="E819" t="s">
        <v>29</v>
      </c>
      <c r="F819">
        <v>90</v>
      </c>
      <c r="G819" t="s">
        <v>2836</v>
      </c>
      <c r="H819" t="s">
        <v>2250</v>
      </c>
      <c r="I819" t="s">
        <v>187</v>
      </c>
      <c r="J819" s="3" t="s">
        <v>10751</v>
      </c>
      <c r="K819">
        <v>4</v>
      </c>
      <c r="L819" t="s">
        <v>80</v>
      </c>
    </row>
    <row r="820" spans="1:12" x14ac:dyDescent="0.35">
      <c r="A820">
        <v>830</v>
      </c>
      <c r="B820" t="s">
        <v>2837</v>
      </c>
      <c r="C820" t="s">
        <v>2838</v>
      </c>
      <c r="D820" t="s">
        <v>28</v>
      </c>
      <c r="E820" t="s">
        <v>29</v>
      </c>
      <c r="F820">
        <v>90</v>
      </c>
      <c r="G820" t="s">
        <v>2839</v>
      </c>
      <c r="H820" t="s">
        <v>266</v>
      </c>
      <c r="I820" t="s">
        <v>32</v>
      </c>
      <c r="J820" s="3" t="s">
        <v>10752</v>
      </c>
      <c r="K820">
        <v>6</v>
      </c>
      <c r="L820" t="s">
        <v>33</v>
      </c>
    </row>
    <row r="821" spans="1:12" x14ac:dyDescent="0.35">
      <c r="A821">
        <v>831</v>
      </c>
      <c r="B821" t="s">
        <v>2840</v>
      </c>
      <c r="C821" t="s">
        <v>2841</v>
      </c>
      <c r="D821" t="s">
        <v>28</v>
      </c>
      <c r="E821" t="s">
        <v>29</v>
      </c>
      <c r="F821">
        <v>30</v>
      </c>
      <c r="G821" t="s">
        <v>2842</v>
      </c>
      <c r="H821" t="s">
        <v>1142</v>
      </c>
      <c r="I821" t="s">
        <v>38</v>
      </c>
      <c r="J821" s="3">
        <v>44325</v>
      </c>
      <c r="K821">
        <v>73</v>
      </c>
      <c r="L821" t="s">
        <v>20</v>
      </c>
    </row>
    <row r="822" spans="1:12" x14ac:dyDescent="0.35">
      <c r="A822">
        <v>832</v>
      </c>
      <c r="B822" t="s">
        <v>2843</v>
      </c>
      <c r="C822" t="s">
        <v>2844</v>
      </c>
      <c r="D822" t="s">
        <v>92</v>
      </c>
      <c r="E822" t="s">
        <v>16</v>
      </c>
      <c r="F822">
        <v>90</v>
      </c>
      <c r="G822" t="s">
        <v>2845</v>
      </c>
      <c r="H822" t="s">
        <v>2846</v>
      </c>
      <c r="I822" t="s">
        <v>32</v>
      </c>
      <c r="J822" s="3">
        <v>44235</v>
      </c>
      <c r="K822">
        <v>63</v>
      </c>
      <c r="L822" t="s">
        <v>64</v>
      </c>
    </row>
    <row r="823" spans="1:12" x14ac:dyDescent="0.35">
      <c r="A823">
        <v>833</v>
      </c>
      <c r="B823" t="s">
        <v>2665</v>
      </c>
      <c r="C823" t="s">
        <v>143</v>
      </c>
      <c r="D823" t="s">
        <v>28</v>
      </c>
      <c r="E823" t="s">
        <v>29</v>
      </c>
      <c r="F823">
        <v>30</v>
      </c>
      <c r="G823" t="s">
        <v>2847</v>
      </c>
      <c r="H823" t="s">
        <v>2848</v>
      </c>
      <c r="I823" t="s">
        <v>129</v>
      </c>
      <c r="J823" s="3">
        <v>44138</v>
      </c>
      <c r="K823">
        <v>17</v>
      </c>
      <c r="L823" t="s">
        <v>45</v>
      </c>
    </row>
    <row r="824" spans="1:12" x14ac:dyDescent="0.35">
      <c r="A824">
        <v>834</v>
      </c>
      <c r="B824" t="s">
        <v>2849</v>
      </c>
      <c r="C824" t="s">
        <v>193</v>
      </c>
      <c r="D824" t="s">
        <v>28</v>
      </c>
      <c r="E824" t="s">
        <v>29</v>
      </c>
      <c r="F824">
        <v>60</v>
      </c>
      <c r="G824" t="s">
        <v>2850</v>
      </c>
      <c r="H824" t="s">
        <v>2851</v>
      </c>
      <c r="I824" t="s">
        <v>32</v>
      </c>
      <c r="J824" s="3">
        <v>44352</v>
      </c>
      <c r="K824">
        <v>21</v>
      </c>
      <c r="L824" t="s">
        <v>64</v>
      </c>
    </row>
    <row r="825" spans="1:12" x14ac:dyDescent="0.35">
      <c r="A825">
        <v>835</v>
      </c>
      <c r="B825" t="s">
        <v>2852</v>
      </c>
      <c r="C825" t="s">
        <v>2853</v>
      </c>
      <c r="D825" t="s">
        <v>15</v>
      </c>
      <c r="E825" t="s">
        <v>16</v>
      </c>
      <c r="F825">
        <v>90</v>
      </c>
      <c r="G825" t="s">
        <v>2854</v>
      </c>
      <c r="H825" t="s">
        <v>2855</v>
      </c>
      <c r="I825" t="s">
        <v>110</v>
      </c>
      <c r="J825" s="3" t="s">
        <v>10549</v>
      </c>
      <c r="K825">
        <v>5</v>
      </c>
      <c r="L825" t="s">
        <v>101</v>
      </c>
    </row>
    <row r="826" spans="1:12" x14ac:dyDescent="0.35">
      <c r="A826">
        <v>836</v>
      </c>
      <c r="B826" t="s">
        <v>1985</v>
      </c>
      <c r="C826" t="s">
        <v>2856</v>
      </c>
      <c r="D826" t="s">
        <v>28</v>
      </c>
      <c r="E826" t="s">
        <v>29</v>
      </c>
      <c r="F826">
        <v>30</v>
      </c>
      <c r="G826" t="s">
        <v>2857</v>
      </c>
      <c r="H826" t="s">
        <v>248</v>
      </c>
      <c r="I826" t="s">
        <v>178</v>
      </c>
      <c r="J826" s="3" t="s">
        <v>10753</v>
      </c>
      <c r="K826">
        <v>77</v>
      </c>
      <c r="L826" t="s">
        <v>39</v>
      </c>
    </row>
    <row r="827" spans="1:12" x14ac:dyDescent="0.35">
      <c r="A827">
        <v>837</v>
      </c>
      <c r="B827" t="s">
        <v>990</v>
      </c>
      <c r="C827" t="s">
        <v>2858</v>
      </c>
      <c r="D827" t="s">
        <v>28</v>
      </c>
      <c r="E827" t="s">
        <v>29</v>
      </c>
      <c r="F827">
        <v>60</v>
      </c>
      <c r="G827" t="s">
        <v>2859</v>
      </c>
      <c r="H827" t="s">
        <v>2860</v>
      </c>
      <c r="I827" t="s">
        <v>32</v>
      </c>
      <c r="J827" s="3">
        <v>44414</v>
      </c>
      <c r="K827">
        <v>9</v>
      </c>
      <c r="L827" t="s">
        <v>33</v>
      </c>
    </row>
    <row r="828" spans="1:12" x14ac:dyDescent="0.35">
      <c r="A828">
        <v>838</v>
      </c>
      <c r="B828" t="s">
        <v>2861</v>
      </c>
      <c r="C828" t="s">
        <v>2862</v>
      </c>
      <c r="D828" t="s">
        <v>51</v>
      </c>
      <c r="E828" t="s">
        <v>16</v>
      </c>
      <c r="F828">
        <v>90</v>
      </c>
      <c r="G828" t="s">
        <v>2863</v>
      </c>
      <c r="H828" t="s">
        <v>2864</v>
      </c>
      <c r="I828" t="s">
        <v>187</v>
      </c>
      <c r="J828" s="3">
        <v>44084</v>
      </c>
      <c r="K828">
        <v>18</v>
      </c>
      <c r="L828" t="s">
        <v>20</v>
      </c>
    </row>
    <row r="829" spans="1:12" x14ac:dyDescent="0.35">
      <c r="A829">
        <v>839</v>
      </c>
      <c r="B829" t="s">
        <v>2865</v>
      </c>
      <c r="C829" t="s">
        <v>2866</v>
      </c>
      <c r="D829" t="s">
        <v>51</v>
      </c>
      <c r="E829" t="s">
        <v>16</v>
      </c>
      <c r="F829">
        <v>90</v>
      </c>
      <c r="G829" t="s">
        <v>2867</v>
      </c>
      <c r="H829" t="s">
        <v>1022</v>
      </c>
      <c r="I829" t="s">
        <v>164</v>
      </c>
      <c r="J829" s="3">
        <v>43931</v>
      </c>
      <c r="K829">
        <v>4</v>
      </c>
      <c r="L829" t="s">
        <v>64</v>
      </c>
    </row>
    <row r="830" spans="1:12" x14ac:dyDescent="0.35">
      <c r="A830">
        <v>840</v>
      </c>
      <c r="B830" t="s">
        <v>2868</v>
      </c>
      <c r="C830" t="s">
        <v>2161</v>
      </c>
      <c r="D830" t="s">
        <v>51</v>
      </c>
      <c r="E830" t="s">
        <v>16</v>
      </c>
      <c r="F830">
        <v>30</v>
      </c>
      <c r="G830" t="s">
        <v>2869</v>
      </c>
      <c r="H830" t="s">
        <v>730</v>
      </c>
      <c r="I830" t="s">
        <v>187</v>
      </c>
      <c r="J830" s="3">
        <v>43865</v>
      </c>
      <c r="K830">
        <v>84</v>
      </c>
      <c r="L830" t="s">
        <v>70</v>
      </c>
    </row>
    <row r="831" spans="1:12" x14ac:dyDescent="0.35">
      <c r="A831">
        <v>841</v>
      </c>
      <c r="B831" t="s">
        <v>2870</v>
      </c>
      <c r="C831" t="s">
        <v>2518</v>
      </c>
      <c r="D831" t="s">
        <v>51</v>
      </c>
      <c r="E831" t="s">
        <v>16</v>
      </c>
      <c r="F831">
        <v>90</v>
      </c>
      <c r="G831" t="s">
        <v>2871</v>
      </c>
      <c r="H831" t="s">
        <v>2872</v>
      </c>
      <c r="I831" t="s">
        <v>294</v>
      </c>
      <c r="J831" s="3" t="s">
        <v>10754</v>
      </c>
      <c r="K831">
        <v>23</v>
      </c>
      <c r="L831" t="s">
        <v>39</v>
      </c>
    </row>
    <row r="832" spans="1:12" x14ac:dyDescent="0.35">
      <c r="A832">
        <v>842</v>
      </c>
      <c r="B832" t="s">
        <v>2873</v>
      </c>
      <c r="C832" t="s">
        <v>2874</v>
      </c>
      <c r="D832" t="s">
        <v>51</v>
      </c>
      <c r="E832" t="s">
        <v>16</v>
      </c>
      <c r="F832">
        <v>90</v>
      </c>
      <c r="G832" t="s">
        <v>2871</v>
      </c>
      <c r="H832" t="s">
        <v>2875</v>
      </c>
      <c r="I832" t="s">
        <v>32</v>
      </c>
      <c r="J832" s="3">
        <v>44388</v>
      </c>
      <c r="K832">
        <v>27</v>
      </c>
      <c r="L832" t="s">
        <v>33</v>
      </c>
    </row>
    <row r="833" spans="1:12" x14ac:dyDescent="0.35">
      <c r="A833">
        <v>843</v>
      </c>
      <c r="B833" t="s">
        <v>1019</v>
      </c>
      <c r="C833" t="s">
        <v>86</v>
      </c>
      <c r="D833" t="s">
        <v>28</v>
      </c>
      <c r="E833" t="s">
        <v>29</v>
      </c>
      <c r="F833">
        <v>90</v>
      </c>
      <c r="G833" t="s">
        <v>2876</v>
      </c>
      <c r="H833" t="s">
        <v>2877</v>
      </c>
      <c r="I833" t="s">
        <v>2878</v>
      </c>
      <c r="J833" s="3">
        <v>44289</v>
      </c>
      <c r="K833">
        <v>59</v>
      </c>
      <c r="L833" t="s">
        <v>159</v>
      </c>
    </row>
    <row r="834" spans="1:12" x14ac:dyDescent="0.35">
      <c r="A834">
        <v>844</v>
      </c>
      <c r="B834" t="s">
        <v>2879</v>
      </c>
      <c r="C834" t="s">
        <v>2880</v>
      </c>
      <c r="D834" t="s">
        <v>15</v>
      </c>
      <c r="E834" t="s">
        <v>16</v>
      </c>
      <c r="F834">
        <v>30</v>
      </c>
      <c r="G834" t="s">
        <v>2881</v>
      </c>
      <c r="H834" t="s">
        <v>978</v>
      </c>
      <c r="I834" t="s">
        <v>294</v>
      </c>
      <c r="J834" s="3" t="s">
        <v>10685</v>
      </c>
      <c r="K834">
        <v>99</v>
      </c>
      <c r="L834" t="s">
        <v>20</v>
      </c>
    </row>
    <row r="835" spans="1:12" x14ac:dyDescent="0.35">
      <c r="A835">
        <v>845</v>
      </c>
      <c r="B835" t="s">
        <v>2882</v>
      </c>
      <c r="C835" t="s">
        <v>2883</v>
      </c>
      <c r="D835" t="s">
        <v>51</v>
      </c>
      <c r="E835" t="s">
        <v>16</v>
      </c>
      <c r="F835">
        <v>60</v>
      </c>
      <c r="G835" t="s">
        <v>2884</v>
      </c>
      <c r="H835" t="s">
        <v>405</v>
      </c>
      <c r="I835" t="s">
        <v>32</v>
      </c>
      <c r="J835" s="3" t="s">
        <v>10755</v>
      </c>
      <c r="K835">
        <v>22</v>
      </c>
      <c r="L835" t="s">
        <v>33</v>
      </c>
    </row>
    <row r="836" spans="1:12" x14ac:dyDescent="0.35">
      <c r="A836">
        <v>846</v>
      </c>
      <c r="B836" t="s">
        <v>2086</v>
      </c>
      <c r="C836" t="s">
        <v>2885</v>
      </c>
      <c r="D836" t="s">
        <v>28</v>
      </c>
      <c r="E836" t="s">
        <v>29</v>
      </c>
      <c r="F836">
        <v>90</v>
      </c>
      <c r="G836" t="s">
        <v>2886</v>
      </c>
      <c r="H836" t="s">
        <v>2012</v>
      </c>
      <c r="I836" t="s">
        <v>32</v>
      </c>
      <c r="J836" s="3">
        <v>44743</v>
      </c>
      <c r="K836">
        <v>45</v>
      </c>
      <c r="L836" t="s">
        <v>70</v>
      </c>
    </row>
    <row r="837" spans="1:12" x14ac:dyDescent="0.35">
      <c r="A837">
        <v>847</v>
      </c>
      <c r="B837" t="s">
        <v>2887</v>
      </c>
      <c r="C837" t="s">
        <v>2888</v>
      </c>
      <c r="D837" t="s">
        <v>28</v>
      </c>
      <c r="E837" t="s">
        <v>29</v>
      </c>
      <c r="F837">
        <v>90</v>
      </c>
      <c r="G837" t="s">
        <v>2889</v>
      </c>
      <c r="H837" t="s">
        <v>2890</v>
      </c>
      <c r="I837" t="s">
        <v>32</v>
      </c>
      <c r="J837" s="3">
        <v>44846</v>
      </c>
      <c r="K837">
        <v>25</v>
      </c>
      <c r="L837" t="s">
        <v>70</v>
      </c>
    </row>
    <row r="838" spans="1:12" x14ac:dyDescent="0.35">
      <c r="A838">
        <v>848</v>
      </c>
      <c r="B838" t="s">
        <v>2891</v>
      </c>
      <c r="C838" t="s">
        <v>1304</v>
      </c>
      <c r="D838" t="s">
        <v>28</v>
      </c>
      <c r="E838" t="s">
        <v>29</v>
      </c>
      <c r="F838">
        <v>60</v>
      </c>
      <c r="G838" t="s">
        <v>2892</v>
      </c>
      <c r="H838" t="s">
        <v>2893</v>
      </c>
      <c r="I838" t="s">
        <v>32</v>
      </c>
      <c r="J838" s="3" t="s">
        <v>10605</v>
      </c>
      <c r="K838">
        <v>11</v>
      </c>
      <c r="L838" t="s">
        <v>39</v>
      </c>
    </row>
    <row r="839" spans="1:12" x14ac:dyDescent="0.35">
      <c r="A839">
        <v>849</v>
      </c>
      <c r="B839" t="s">
        <v>2894</v>
      </c>
      <c r="C839" t="s">
        <v>728</v>
      </c>
      <c r="D839" t="s">
        <v>15</v>
      </c>
      <c r="E839" t="s">
        <v>16</v>
      </c>
      <c r="F839">
        <v>60</v>
      </c>
      <c r="G839" t="s">
        <v>2895</v>
      </c>
      <c r="H839" t="s">
        <v>2896</v>
      </c>
      <c r="I839" t="s">
        <v>110</v>
      </c>
      <c r="J839" s="3" t="s">
        <v>10756</v>
      </c>
      <c r="K839">
        <v>53</v>
      </c>
      <c r="L839" t="s">
        <v>64</v>
      </c>
    </row>
    <row r="840" spans="1:12" x14ac:dyDescent="0.35">
      <c r="A840">
        <v>850</v>
      </c>
      <c r="B840" t="s">
        <v>2897</v>
      </c>
      <c r="C840" t="s">
        <v>2898</v>
      </c>
      <c r="D840" t="s">
        <v>51</v>
      </c>
      <c r="E840" t="s">
        <v>16</v>
      </c>
      <c r="F840">
        <v>60</v>
      </c>
      <c r="G840" t="s">
        <v>2899</v>
      </c>
      <c r="H840" t="s">
        <v>963</v>
      </c>
      <c r="I840" t="s">
        <v>25</v>
      </c>
      <c r="J840" s="3">
        <v>44511</v>
      </c>
      <c r="K840">
        <v>64</v>
      </c>
      <c r="L840" t="s">
        <v>70</v>
      </c>
    </row>
    <row r="841" spans="1:12" x14ac:dyDescent="0.35">
      <c r="A841">
        <v>851</v>
      </c>
      <c r="B841" t="s">
        <v>2897</v>
      </c>
      <c r="C841" t="s">
        <v>2898</v>
      </c>
      <c r="D841" t="s">
        <v>51</v>
      </c>
      <c r="E841" t="s">
        <v>16</v>
      </c>
      <c r="F841">
        <v>60</v>
      </c>
      <c r="G841" t="s">
        <v>2899</v>
      </c>
      <c r="H841" t="s">
        <v>963</v>
      </c>
      <c r="I841" t="s">
        <v>25</v>
      </c>
      <c r="J841" s="3">
        <v>44511</v>
      </c>
      <c r="K841">
        <v>64</v>
      </c>
      <c r="L841" t="s">
        <v>70</v>
      </c>
    </row>
    <row r="842" spans="1:12" x14ac:dyDescent="0.35">
      <c r="A842">
        <v>852</v>
      </c>
      <c r="B842" t="s">
        <v>2900</v>
      </c>
      <c r="C842" t="s">
        <v>620</v>
      </c>
      <c r="D842" t="s">
        <v>51</v>
      </c>
      <c r="E842" t="s">
        <v>16</v>
      </c>
      <c r="F842">
        <v>30</v>
      </c>
      <c r="G842" t="s">
        <v>2901</v>
      </c>
      <c r="H842" t="s">
        <v>2902</v>
      </c>
      <c r="I842" t="s">
        <v>32</v>
      </c>
      <c r="J842" s="3" t="s">
        <v>10530</v>
      </c>
      <c r="K842">
        <v>64</v>
      </c>
      <c r="L842" t="s">
        <v>20</v>
      </c>
    </row>
    <row r="843" spans="1:12" x14ac:dyDescent="0.35">
      <c r="A843">
        <v>853</v>
      </c>
      <c r="B843" t="s">
        <v>922</v>
      </c>
      <c r="C843" t="s">
        <v>2903</v>
      </c>
      <c r="D843" t="s">
        <v>28</v>
      </c>
      <c r="E843" t="s">
        <v>29</v>
      </c>
      <c r="F843">
        <v>90</v>
      </c>
      <c r="G843" t="s">
        <v>2904</v>
      </c>
      <c r="H843" t="s">
        <v>43</v>
      </c>
      <c r="I843" t="s">
        <v>44</v>
      </c>
      <c r="J843" s="3">
        <v>44900</v>
      </c>
      <c r="K843">
        <v>97</v>
      </c>
      <c r="L843" t="s">
        <v>54</v>
      </c>
    </row>
    <row r="844" spans="1:12" x14ac:dyDescent="0.35">
      <c r="A844">
        <v>854</v>
      </c>
      <c r="B844" t="s">
        <v>1262</v>
      </c>
      <c r="C844" t="s">
        <v>2905</v>
      </c>
      <c r="D844" t="s">
        <v>28</v>
      </c>
      <c r="E844" t="s">
        <v>29</v>
      </c>
      <c r="F844">
        <v>60</v>
      </c>
      <c r="G844" t="s">
        <v>2904</v>
      </c>
      <c r="H844" t="s">
        <v>1001</v>
      </c>
      <c r="I844" t="s">
        <v>32</v>
      </c>
      <c r="J844" s="3" t="s">
        <v>10757</v>
      </c>
      <c r="K844">
        <v>77</v>
      </c>
      <c r="L844" t="s">
        <v>159</v>
      </c>
    </row>
    <row r="845" spans="1:12" x14ac:dyDescent="0.35">
      <c r="A845">
        <v>855</v>
      </c>
      <c r="B845" t="s">
        <v>2906</v>
      </c>
      <c r="C845" t="s">
        <v>1044</v>
      </c>
      <c r="D845" t="s">
        <v>28</v>
      </c>
      <c r="E845" t="s">
        <v>29</v>
      </c>
      <c r="F845">
        <v>60</v>
      </c>
      <c r="G845" t="s">
        <v>2907</v>
      </c>
      <c r="H845" t="s">
        <v>2908</v>
      </c>
      <c r="I845" t="s">
        <v>25</v>
      </c>
      <c r="J845" s="3">
        <v>44238</v>
      </c>
      <c r="K845">
        <v>44</v>
      </c>
      <c r="L845" t="s">
        <v>101</v>
      </c>
    </row>
    <row r="846" spans="1:12" x14ac:dyDescent="0.35">
      <c r="A846">
        <v>856</v>
      </c>
      <c r="B846" t="s">
        <v>1140</v>
      </c>
      <c r="C846" t="s">
        <v>2909</v>
      </c>
      <c r="D846" t="s">
        <v>28</v>
      </c>
      <c r="E846" t="s">
        <v>29</v>
      </c>
      <c r="F846">
        <v>30</v>
      </c>
      <c r="G846" t="s">
        <v>2910</v>
      </c>
      <c r="H846" t="s">
        <v>2447</v>
      </c>
      <c r="I846" t="s">
        <v>1869</v>
      </c>
      <c r="J846" s="3" t="s">
        <v>10758</v>
      </c>
      <c r="K846">
        <v>64</v>
      </c>
      <c r="L846" t="s">
        <v>20</v>
      </c>
    </row>
    <row r="847" spans="1:12" x14ac:dyDescent="0.35">
      <c r="A847">
        <v>857</v>
      </c>
      <c r="B847" t="s">
        <v>2911</v>
      </c>
      <c r="C847" t="s">
        <v>2912</v>
      </c>
      <c r="D847" t="s">
        <v>51</v>
      </c>
      <c r="E847" t="s">
        <v>16</v>
      </c>
      <c r="F847">
        <v>90</v>
      </c>
      <c r="G847" t="s">
        <v>2910</v>
      </c>
      <c r="H847" t="s">
        <v>2913</v>
      </c>
      <c r="I847" t="s">
        <v>1035</v>
      </c>
      <c r="J847" s="3">
        <v>44018</v>
      </c>
      <c r="K847">
        <v>85</v>
      </c>
      <c r="L847" t="s">
        <v>54</v>
      </c>
    </row>
    <row r="848" spans="1:12" x14ac:dyDescent="0.35">
      <c r="A848">
        <v>858</v>
      </c>
      <c r="B848" t="s">
        <v>2914</v>
      </c>
      <c r="C848" t="s">
        <v>2915</v>
      </c>
      <c r="D848" t="s">
        <v>28</v>
      </c>
      <c r="E848" t="s">
        <v>29</v>
      </c>
      <c r="F848">
        <v>60</v>
      </c>
      <c r="G848" t="s">
        <v>2916</v>
      </c>
      <c r="H848" t="s">
        <v>2917</v>
      </c>
      <c r="I848" t="s">
        <v>95</v>
      </c>
      <c r="J848" s="3" t="s">
        <v>10665</v>
      </c>
      <c r="K848">
        <v>39</v>
      </c>
      <c r="L848" t="s">
        <v>33</v>
      </c>
    </row>
    <row r="849" spans="1:12" x14ac:dyDescent="0.35">
      <c r="A849">
        <v>859</v>
      </c>
      <c r="B849" t="s">
        <v>1140</v>
      </c>
      <c r="C849" t="s">
        <v>139</v>
      </c>
      <c r="D849" t="s">
        <v>51</v>
      </c>
      <c r="E849" t="s">
        <v>16</v>
      </c>
      <c r="F849">
        <v>60</v>
      </c>
      <c r="G849" t="s">
        <v>2918</v>
      </c>
      <c r="H849" t="s">
        <v>1077</v>
      </c>
      <c r="I849" t="s">
        <v>1078</v>
      </c>
      <c r="J849" s="3" t="s">
        <v>10759</v>
      </c>
      <c r="K849">
        <v>90</v>
      </c>
      <c r="L849" t="s">
        <v>64</v>
      </c>
    </row>
    <row r="850" spans="1:12" x14ac:dyDescent="0.35">
      <c r="A850">
        <v>860</v>
      </c>
      <c r="B850" t="s">
        <v>2919</v>
      </c>
      <c r="C850" t="s">
        <v>2920</v>
      </c>
      <c r="D850" t="s">
        <v>28</v>
      </c>
      <c r="E850" t="s">
        <v>29</v>
      </c>
      <c r="F850">
        <v>60</v>
      </c>
      <c r="G850" t="s">
        <v>2921</v>
      </c>
      <c r="H850" t="s">
        <v>698</v>
      </c>
      <c r="I850" t="s">
        <v>213</v>
      </c>
      <c r="J850" s="3">
        <v>44781</v>
      </c>
      <c r="K850">
        <v>42</v>
      </c>
      <c r="L850" t="s">
        <v>101</v>
      </c>
    </row>
    <row r="851" spans="1:12" x14ac:dyDescent="0.35">
      <c r="A851">
        <v>861</v>
      </c>
      <c r="B851" t="s">
        <v>2922</v>
      </c>
      <c r="C851" t="s">
        <v>2923</v>
      </c>
      <c r="D851" t="s">
        <v>15</v>
      </c>
      <c r="E851" t="s">
        <v>16</v>
      </c>
      <c r="F851">
        <v>60</v>
      </c>
      <c r="G851" t="s">
        <v>2924</v>
      </c>
      <c r="H851" t="s">
        <v>2925</v>
      </c>
      <c r="I851" t="s">
        <v>32</v>
      </c>
      <c r="J851" s="3" t="s">
        <v>10760</v>
      </c>
      <c r="K851">
        <v>84</v>
      </c>
      <c r="L851" t="s">
        <v>64</v>
      </c>
    </row>
    <row r="852" spans="1:12" x14ac:dyDescent="0.35">
      <c r="A852">
        <v>862</v>
      </c>
      <c r="B852" t="s">
        <v>2926</v>
      </c>
      <c r="C852" t="s">
        <v>1301</v>
      </c>
      <c r="D852" t="s">
        <v>15</v>
      </c>
      <c r="E852" t="s">
        <v>16</v>
      </c>
      <c r="F852">
        <v>60</v>
      </c>
      <c r="G852" t="s">
        <v>2927</v>
      </c>
      <c r="H852" t="s">
        <v>802</v>
      </c>
      <c r="I852" t="s">
        <v>294</v>
      </c>
      <c r="J852" s="3" t="s">
        <v>10761</v>
      </c>
      <c r="K852">
        <v>54</v>
      </c>
      <c r="L852" t="s">
        <v>64</v>
      </c>
    </row>
    <row r="853" spans="1:12" x14ac:dyDescent="0.35">
      <c r="A853">
        <v>863</v>
      </c>
      <c r="B853" t="s">
        <v>725</v>
      </c>
      <c r="C853" t="s">
        <v>2928</v>
      </c>
      <c r="D853" t="s">
        <v>28</v>
      </c>
      <c r="E853" t="s">
        <v>29</v>
      </c>
      <c r="F853">
        <v>30</v>
      </c>
      <c r="G853" t="s">
        <v>2929</v>
      </c>
      <c r="H853" t="s">
        <v>1537</v>
      </c>
      <c r="I853" t="s">
        <v>294</v>
      </c>
      <c r="J853" s="3" t="s">
        <v>10601</v>
      </c>
      <c r="K853">
        <v>87</v>
      </c>
      <c r="L853" t="s">
        <v>101</v>
      </c>
    </row>
    <row r="854" spans="1:12" x14ac:dyDescent="0.35">
      <c r="A854">
        <v>864</v>
      </c>
      <c r="B854" t="s">
        <v>441</v>
      </c>
      <c r="C854" t="s">
        <v>2467</v>
      </c>
      <c r="D854" t="s">
        <v>28</v>
      </c>
      <c r="E854" t="s">
        <v>29</v>
      </c>
      <c r="F854">
        <v>30</v>
      </c>
      <c r="G854" t="s">
        <v>2930</v>
      </c>
      <c r="H854" t="s">
        <v>2931</v>
      </c>
      <c r="I854" t="s">
        <v>32</v>
      </c>
      <c r="J854" s="3">
        <v>44533</v>
      </c>
      <c r="K854">
        <v>20</v>
      </c>
      <c r="L854" t="s">
        <v>101</v>
      </c>
    </row>
    <row r="855" spans="1:12" x14ac:dyDescent="0.35">
      <c r="A855">
        <v>865</v>
      </c>
      <c r="B855" t="s">
        <v>2932</v>
      </c>
      <c r="C855" t="s">
        <v>2431</v>
      </c>
      <c r="D855" t="s">
        <v>28</v>
      </c>
      <c r="E855" t="s">
        <v>29</v>
      </c>
      <c r="F855">
        <v>90</v>
      </c>
      <c r="G855" t="s">
        <v>2933</v>
      </c>
      <c r="H855" t="s">
        <v>2934</v>
      </c>
      <c r="I855" t="s">
        <v>32</v>
      </c>
      <c r="J855" s="3" t="s">
        <v>10762</v>
      </c>
      <c r="K855">
        <v>12</v>
      </c>
      <c r="L855" t="s">
        <v>39</v>
      </c>
    </row>
    <row r="856" spans="1:12" x14ac:dyDescent="0.35">
      <c r="A856">
        <v>866</v>
      </c>
      <c r="B856" t="s">
        <v>2935</v>
      </c>
      <c r="C856" t="s">
        <v>2936</v>
      </c>
      <c r="D856" t="s">
        <v>51</v>
      </c>
      <c r="E856" t="s">
        <v>16</v>
      </c>
      <c r="F856">
        <v>60</v>
      </c>
      <c r="G856" t="s">
        <v>2937</v>
      </c>
      <c r="H856" t="s">
        <v>1859</v>
      </c>
      <c r="I856" t="s">
        <v>89</v>
      </c>
      <c r="J856" s="3" t="s">
        <v>10579</v>
      </c>
      <c r="K856">
        <v>70</v>
      </c>
      <c r="L856" t="s">
        <v>33</v>
      </c>
    </row>
    <row r="857" spans="1:12" x14ac:dyDescent="0.35">
      <c r="A857">
        <v>867</v>
      </c>
      <c r="B857" t="s">
        <v>2938</v>
      </c>
      <c r="C857" t="s">
        <v>2939</v>
      </c>
      <c r="D857" t="s">
        <v>51</v>
      </c>
      <c r="E857" t="s">
        <v>16</v>
      </c>
      <c r="F857">
        <v>90</v>
      </c>
      <c r="G857" t="s">
        <v>2940</v>
      </c>
      <c r="H857" t="s">
        <v>1827</v>
      </c>
      <c r="I857" t="s">
        <v>25</v>
      </c>
      <c r="J857" s="3">
        <v>43929</v>
      </c>
      <c r="K857">
        <v>79</v>
      </c>
      <c r="L857" t="s">
        <v>64</v>
      </c>
    </row>
    <row r="858" spans="1:12" x14ac:dyDescent="0.35">
      <c r="A858">
        <v>868</v>
      </c>
      <c r="B858" t="s">
        <v>2941</v>
      </c>
      <c r="C858" t="s">
        <v>2942</v>
      </c>
      <c r="D858" t="s">
        <v>28</v>
      </c>
      <c r="E858" t="s">
        <v>29</v>
      </c>
      <c r="F858">
        <v>60</v>
      </c>
      <c r="G858" t="s">
        <v>2943</v>
      </c>
      <c r="H858" t="s">
        <v>912</v>
      </c>
      <c r="I858" t="s">
        <v>913</v>
      </c>
      <c r="J858" s="3" t="s">
        <v>10763</v>
      </c>
      <c r="K858">
        <v>93</v>
      </c>
      <c r="L858" t="s">
        <v>101</v>
      </c>
    </row>
    <row r="859" spans="1:12" x14ac:dyDescent="0.35">
      <c r="A859">
        <v>869</v>
      </c>
      <c r="B859" t="s">
        <v>2944</v>
      </c>
      <c r="C859" t="s">
        <v>2945</v>
      </c>
      <c r="D859" t="s">
        <v>15</v>
      </c>
      <c r="E859" t="s">
        <v>16</v>
      </c>
      <c r="F859">
        <v>90</v>
      </c>
      <c r="G859" t="s">
        <v>2946</v>
      </c>
      <c r="H859" t="s">
        <v>641</v>
      </c>
      <c r="I859" t="s">
        <v>294</v>
      </c>
      <c r="J859" s="3" t="s">
        <v>10539</v>
      </c>
      <c r="K859">
        <v>48</v>
      </c>
      <c r="L859" t="s">
        <v>20</v>
      </c>
    </row>
    <row r="860" spans="1:12" x14ac:dyDescent="0.35">
      <c r="A860">
        <v>870</v>
      </c>
      <c r="B860" t="s">
        <v>2947</v>
      </c>
      <c r="C860" t="s">
        <v>2948</v>
      </c>
      <c r="D860" t="s">
        <v>28</v>
      </c>
      <c r="E860" t="s">
        <v>29</v>
      </c>
      <c r="F860">
        <v>90</v>
      </c>
      <c r="G860" t="s">
        <v>2949</v>
      </c>
      <c r="H860" t="s">
        <v>2950</v>
      </c>
      <c r="I860" t="s">
        <v>38</v>
      </c>
      <c r="J860" s="3">
        <v>44659</v>
      </c>
      <c r="K860">
        <v>47</v>
      </c>
      <c r="L860" t="s">
        <v>159</v>
      </c>
    </row>
    <row r="861" spans="1:12" x14ac:dyDescent="0.35">
      <c r="A861">
        <v>871</v>
      </c>
      <c r="B861" t="s">
        <v>2951</v>
      </c>
      <c r="C861" t="s">
        <v>1334</v>
      </c>
      <c r="D861" t="s">
        <v>28</v>
      </c>
      <c r="E861" t="s">
        <v>29</v>
      </c>
      <c r="F861">
        <v>30</v>
      </c>
      <c r="G861" t="s">
        <v>2952</v>
      </c>
      <c r="H861" t="s">
        <v>2953</v>
      </c>
      <c r="I861" t="s">
        <v>124</v>
      </c>
      <c r="J861" s="3" t="s">
        <v>10764</v>
      </c>
      <c r="K861">
        <v>52</v>
      </c>
      <c r="L861" t="s">
        <v>54</v>
      </c>
    </row>
    <row r="862" spans="1:12" x14ac:dyDescent="0.35">
      <c r="A862">
        <v>872</v>
      </c>
      <c r="B862" t="s">
        <v>2954</v>
      </c>
      <c r="C862" t="s">
        <v>2955</v>
      </c>
      <c r="D862" t="s">
        <v>51</v>
      </c>
      <c r="E862" t="s">
        <v>16</v>
      </c>
      <c r="F862">
        <v>60</v>
      </c>
      <c r="G862" t="s">
        <v>2956</v>
      </c>
      <c r="H862" t="s">
        <v>1667</v>
      </c>
      <c r="I862" t="s">
        <v>32</v>
      </c>
      <c r="J862" s="3" t="s">
        <v>10765</v>
      </c>
      <c r="K862">
        <v>73</v>
      </c>
      <c r="L862" t="s">
        <v>39</v>
      </c>
    </row>
    <row r="863" spans="1:12" x14ac:dyDescent="0.35">
      <c r="A863">
        <v>873</v>
      </c>
      <c r="B863" t="s">
        <v>2406</v>
      </c>
      <c r="C863" t="s">
        <v>816</v>
      </c>
      <c r="D863" t="s">
        <v>28</v>
      </c>
      <c r="E863" t="s">
        <v>29</v>
      </c>
      <c r="F863">
        <v>90</v>
      </c>
      <c r="G863" t="s">
        <v>2957</v>
      </c>
      <c r="H863" t="s">
        <v>1168</v>
      </c>
      <c r="I863" t="s">
        <v>32</v>
      </c>
      <c r="J863" s="3" t="s">
        <v>10699</v>
      </c>
      <c r="K863">
        <v>9</v>
      </c>
      <c r="L863" t="s">
        <v>33</v>
      </c>
    </row>
    <row r="864" spans="1:12" x14ac:dyDescent="0.35">
      <c r="A864">
        <v>874</v>
      </c>
      <c r="B864" t="s">
        <v>2958</v>
      </c>
      <c r="C864" t="s">
        <v>394</v>
      </c>
      <c r="D864" t="s">
        <v>15</v>
      </c>
      <c r="E864" t="s">
        <v>16</v>
      </c>
      <c r="F864">
        <v>30</v>
      </c>
      <c r="G864" t="s">
        <v>2959</v>
      </c>
      <c r="H864" t="s">
        <v>1625</v>
      </c>
      <c r="I864" t="s">
        <v>32</v>
      </c>
      <c r="J864" s="3">
        <v>44508</v>
      </c>
      <c r="K864">
        <v>41</v>
      </c>
      <c r="L864" t="s">
        <v>159</v>
      </c>
    </row>
    <row r="865" spans="1:12" x14ac:dyDescent="0.35">
      <c r="A865">
        <v>875</v>
      </c>
      <c r="B865" t="s">
        <v>2960</v>
      </c>
      <c r="C865" t="s">
        <v>2385</v>
      </c>
      <c r="D865" t="s">
        <v>28</v>
      </c>
      <c r="E865" t="s">
        <v>29</v>
      </c>
      <c r="F865">
        <v>60</v>
      </c>
      <c r="G865" t="s">
        <v>2961</v>
      </c>
      <c r="H865" t="s">
        <v>2294</v>
      </c>
      <c r="I865" t="s">
        <v>32</v>
      </c>
      <c r="J865" s="3" t="s">
        <v>10465</v>
      </c>
      <c r="K865">
        <v>21</v>
      </c>
      <c r="L865" t="s">
        <v>45</v>
      </c>
    </row>
    <row r="866" spans="1:12" x14ac:dyDescent="0.35">
      <c r="A866">
        <v>876</v>
      </c>
      <c r="B866" t="s">
        <v>2962</v>
      </c>
      <c r="C866" t="s">
        <v>2963</v>
      </c>
      <c r="D866" t="s">
        <v>28</v>
      </c>
      <c r="E866" t="s">
        <v>29</v>
      </c>
      <c r="F866">
        <v>90</v>
      </c>
      <c r="G866" t="s">
        <v>11190</v>
      </c>
      <c r="H866" t="s">
        <v>2965</v>
      </c>
      <c r="I866" t="s">
        <v>25</v>
      </c>
      <c r="J866" s="3" t="s">
        <v>10511</v>
      </c>
      <c r="K866">
        <v>86</v>
      </c>
      <c r="L866" t="s">
        <v>33</v>
      </c>
    </row>
    <row r="867" spans="1:12" x14ac:dyDescent="0.35">
      <c r="A867">
        <v>877</v>
      </c>
      <c r="B867" t="s">
        <v>2966</v>
      </c>
      <c r="C867" t="s">
        <v>1546</v>
      </c>
      <c r="D867" t="s">
        <v>51</v>
      </c>
      <c r="E867" t="s">
        <v>16</v>
      </c>
      <c r="F867">
        <v>30</v>
      </c>
      <c r="G867" t="s">
        <v>11191</v>
      </c>
      <c r="H867" t="s">
        <v>2076</v>
      </c>
      <c r="I867" t="s">
        <v>2077</v>
      </c>
      <c r="J867" s="3">
        <v>44019</v>
      </c>
      <c r="K867">
        <v>70</v>
      </c>
      <c r="L867" t="s">
        <v>70</v>
      </c>
    </row>
    <row r="868" spans="1:12" x14ac:dyDescent="0.35">
      <c r="A868">
        <v>878</v>
      </c>
      <c r="B868" t="s">
        <v>106</v>
      </c>
      <c r="C868" t="s">
        <v>1656</v>
      </c>
      <c r="D868" t="s">
        <v>621</v>
      </c>
      <c r="E868" t="s">
        <v>29</v>
      </c>
      <c r="F868">
        <v>60</v>
      </c>
      <c r="G868" t="s">
        <v>2968</v>
      </c>
      <c r="H868" t="s">
        <v>2759</v>
      </c>
      <c r="I868" t="s">
        <v>32</v>
      </c>
      <c r="J868" s="3" t="s">
        <v>10766</v>
      </c>
      <c r="K868">
        <v>40</v>
      </c>
      <c r="L868" t="s">
        <v>64</v>
      </c>
    </row>
    <row r="869" spans="1:12" x14ac:dyDescent="0.35">
      <c r="A869">
        <v>879</v>
      </c>
      <c r="B869" t="s">
        <v>2969</v>
      </c>
      <c r="C869" t="s">
        <v>2970</v>
      </c>
      <c r="D869" t="s">
        <v>51</v>
      </c>
      <c r="E869" t="s">
        <v>16</v>
      </c>
      <c r="F869">
        <v>90</v>
      </c>
      <c r="G869" t="s">
        <v>2971</v>
      </c>
      <c r="H869" t="s">
        <v>2972</v>
      </c>
      <c r="I869" t="s">
        <v>32</v>
      </c>
      <c r="J869" s="3">
        <v>44293</v>
      </c>
      <c r="K869">
        <v>74</v>
      </c>
      <c r="L869" t="s">
        <v>80</v>
      </c>
    </row>
    <row r="870" spans="1:12" x14ac:dyDescent="0.35">
      <c r="A870">
        <v>880</v>
      </c>
      <c r="B870" t="s">
        <v>2973</v>
      </c>
      <c r="C870" t="s">
        <v>1392</v>
      </c>
      <c r="D870" t="s">
        <v>15</v>
      </c>
      <c r="E870" t="s">
        <v>16</v>
      </c>
      <c r="F870">
        <v>60</v>
      </c>
      <c r="G870" t="s">
        <v>2974</v>
      </c>
      <c r="H870" t="s">
        <v>2975</v>
      </c>
      <c r="I870" t="s">
        <v>146</v>
      </c>
      <c r="J870" s="3">
        <v>44420</v>
      </c>
      <c r="K870">
        <v>66</v>
      </c>
      <c r="L870" t="s">
        <v>159</v>
      </c>
    </row>
    <row r="871" spans="1:12" x14ac:dyDescent="0.35">
      <c r="A871">
        <v>881</v>
      </c>
      <c r="B871" t="s">
        <v>2976</v>
      </c>
      <c r="C871" t="s">
        <v>2977</v>
      </c>
      <c r="D871" t="s">
        <v>28</v>
      </c>
      <c r="E871" t="s">
        <v>29</v>
      </c>
      <c r="F871">
        <v>60</v>
      </c>
      <c r="G871" t="s">
        <v>2978</v>
      </c>
      <c r="H871" t="s">
        <v>2341</v>
      </c>
      <c r="I871" t="s">
        <v>2342</v>
      </c>
      <c r="J871" s="3">
        <v>43925</v>
      </c>
      <c r="K871">
        <v>35</v>
      </c>
      <c r="L871" t="s">
        <v>54</v>
      </c>
    </row>
    <row r="872" spans="1:12" x14ac:dyDescent="0.35">
      <c r="A872">
        <v>882</v>
      </c>
      <c r="B872" t="s">
        <v>2979</v>
      </c>
      <c r="C872" t="s">
        <v>2980</v>
      </c>
      <c r="D872" t="s">
        <v>51</v>
      </c>
      <c r="E872" t="s">
        <v>16</v>
      </c>
      <c r="F872">
        <v>30</v>
      </c>
      <c r="G872" t="s">
        <v>2981</v>
      </c>
      <c r="H872" t="s">
        <v>2982</v>
      </c>
      <c r="I872" t="s">
        <v>2983</v>
      </c>
      <c r="J872" s="3" t="s">
        <v>10586</v>
      </c>
      <c r="K872">
        <v>59</v>
      </c>
      <c r="L872" t="s">
        <v>70</v>
      </c>
    </row>
    <row r="873" spans="1:12" x14ac:dyDescent="0.35">
      <c r="A873">
        <v>883</v>
      </c>
      <c r="B873" t="s">
        <v>2984</v>
      </c>
      <c r="C873" t="s">
        <v>2985</v>
      </c>
      <c r="D873" t="s">
        <v>28</v>
      </c>
      <c r="E873" t="s">
        <v>29</v>
      </c>
      <c r="F873">
        <v>30</v>
      </c>
      <c r="G873" t="s">
        <v>2986</v>
      </c>
      <c r="H873" t="s">
        <v>2987</v>
      </c>
      <c r="I873" t="s">
        <v>32</v>
      </c>
      <c r="J873" s="3" t="s">
        <v>10767</v>
      </c>
      <c r="K873">
        <v>20</v>
      </c>
      <c r="L873" t="s">
        <v>101</v>
      </c>
    </row>
    <row r="874" spans="1:12" x14ac:dyDescent="0.35">
      <c r="A874">
        <v>884</v>
      </c>
      <c r="B874" t="s">
        <v>2988</v>
      </c>
      <c r="C874" t="s">
        <v>305</v>
      </c>
      <c r="D874" t="s">
        <v>51</v>
      </c>
      <c r="E874" t="s">
        <v>16</v>
      </c>
      <c r="F874">
        <v>30</v>
      </c>
      <c r="G874" t="s">
        <v>2989</v>
      </c>
      <c r="H874" t="s">
        <v>2990</v>
      </c>
      <c r="I874" t="s">
        <v>38</v>
      </c>
      <c r="J874" s="3">
        <v>44536</v>
      </c>
      <c r="K874">
        <v>42</v>
      </c>
      <c r="L874" t="s">
        <v>159</v>
      </c>
    </row>
    <row r="875" spans="1:12" x14ac:dyDescent="0.35">
      <c r="A875">
        <v>885</v>
      </c>
      <c r="B875" t="s">
        <v>82</v>
      </c>
      <c r="C875" t="s">
        <v>2991</v>
      </c>
      <c r="D875" t="s">
        <v>28</v>
      </c>
      <c r="E875" t="s">
        <v>29</v>
      </c>
      <c r="F875">
        <v>30</v>
      </c>
      <c r="G875" t="s">
        <v>11192</v>
      </c>
      <c r="H875" t="s">
        <v>2993</v>
      </c>
      <c r="I875" t="s">
        <v>32</v>
      </c>
      <c r="J875" s="3" t="s">
        <v>10538</v>
      </c>
      <c r="K875">
        <v>99</v>
      </c>
      <c r="L875" t="s">
        <v>45</v>
      </c>
    </row>
    <row r="876" spans="1:12" x14ac:dyDescent="0.35">
      <c r="A876">
        <v>886</v>
      </c>
      <c r="B876" t="s">
        <v>2994</v>
      </c>
      <c r="C876" t="s">
        <v>2995</v>
      </c>
      <c r="D876" t="s">
        <v>28</v>
      </c>
      <c r="E876" t="s">
        <v>29</v>
      </c>
      <c r="F876">
        <v>60</v>
      </c>
      <c r="G876" t="s">
        <v>2996</v>
      </c>
      <c r="H876" t="s">
        <v>2997</v>
      </c>
      <c r="I876" t="s">
        <v>32</v>
      </c>
      <c r="J876" s="3" t="s">
        <v>10490</v>
      </c>
      <c r="K876">
        <v>13</v>
      </c>
      <c r="L876" t="s">
        <v>20</v>
      </c>
    </row>
    <row r="877" spans="1:12" x14ac:dyDescent="0.35">
      <c r="A877">
        <v>887</v>
      </c>
      <c r="B877" t="s">
        <v>2013</v>
      </c>
      <c r="C877" t="s">
        <v>2998</v>
      </c>
      <c r="D877" t="s">
        <v>51</v>
      </c>
      <c r="E877" t="s">
        <v>16</v>
      </c>
      <c r="F877">
        <v>90</v>
      </c>
      <c r="G877" t="s">
        <v>2999</v>
      </c>
      <c r="H877" t="s">
        <v>1221</v>
      </c>
      <c r="I877" t="s">
        <v>124</v>
      </c>
      <c r="J877" s="3">
        <v>44683</v>
      </c>
      <c r="K877">
        <v>76</v>
      </c>
      <c r="L877" t="s">
        <v>39</v>
      </c>
    </row>
    <row r="878" spans="1:12" x14ac:dyDescent="0.35">
      <c r="A878">
        <v>888</v>
      </c>
      <c r="B878" t="s">
        <v>3000</v>
      </c>
      <c r="C878" t="s">
        <v>644</v>
      </c>
      <c r="D878" t="s">
        <v>15</v>
      </c>
      <c r="E878" t="s">
        <v>16</v>
      </c>
      <c r="F878">
        <v>30</v>
      </c>
      <c r="G878" t="s">
        <v>3001</v>
      </c>
      <c r="H878" t="s">
        <v>3002</v>
      </c>
      <c r="I878" t="s">
        <v>32</v>
      </c>
      <c r="J878" s="3" t="s">
        <v>10768</v>
      </c>
      <c r="K878">
        <v>9</v>
      </c>
      <c r="L878" t="s">
        <v>64</v>
      </c>
    </row>
    <row r="879" spans="1:12" x14ac:dyDescent="0.35">
      <c r="A879">
        <v>889</v>
      </c>
      <c r="B879" t="s">
        <v>3003</v>
      </c>
      <c r="C879" t="s">
        <v>2813</v>
      </c>
      <c r="D879" t="s">
        <v>51</v>
      </c>
      <c r="E879" t="s">
        <v>16</v>
      </c>
      <c r="F879">
        <v>30</v>
      </c>
      <c r="G879" t="s">
        <v>3004</v>
      </c>
      <c r="H879" t="s">
        <v>2199</v>
      </c>
      <c r="I879" t="s">
        <v>32</v>
      </c>
      <c r="J879" s="3">
        <v>44167</v>
      </c>
      <c r="K879">
        <v>28</v>
      </c>
      <c r="L879" t="s">
        <v>80</v>
      </c>
    </row>
    <row r="880" spans="1:12" x14ac:dyDescent="0.35">
      <c r="A880">
        <v>890</v>
      </c>
      <c r="B880" t="s">
        <v>3005</v>
      </c>
      <c r="C880" t="s">
        <v>1627</v>
      </c>
      <c r="D880" t="s">
        <v>28</v>
      </c>
      <c r="E880" t="s">
        <v>29</v>
      </c>
      <c r="F880">
        <v>30</v>
      </c>
      <c r="G880" t="s">
        <v>3006</v>
      </c>
      <c r="H880" t="s">
        <v>3007</v>
      </c>
      <c r="I880" t="s">
        <v>554</v>
      </c>
      <c r="J880" s="3" t="s">
        <v>10769</v>
      </c>
      <c r="K880">
        <v>72</v>
      </c>
      <c r="L880" t="s">
        <v>54</v>
      </c>
    </row>
    <row r="881" spans="1:12" x14ac:dyDescent="0.35">
      <c r="A881">
        <v>891</v>
      </c>
      <c r="B881" t="s">
        <v>3008</v>
      </c>
      <c r="C881" t="s">
        <v>3009</v>
      </c>
      <c r="D881" t="s">
        <v>28</v>
      </c>
      <c r="E881" t="s">
        <v>29</v>
      </c>
      <c r="F881">
        <v>90</v>
      </c>
      <c r="G881" t="s">
        <v>3006</v>
      </c>
      <c r="H881" t="s">
        <v>3010</v>
      </c>
      <c r="I881" t="s">
        <v>187</v>
      </c>
      <c r="J881" s="3">
        <v>44867</v>
      </c>
      <c r="K881">
        <v>29</v>
      </c>
      <c r="L881" t="s">
        <v>54</v>
      </c>
    </row>
    <row r="882" spans="1:12" x14ac:dyDescent="0.35">
      <c r="A882">
        <v>892</v>
      </c>
      <c r="B882" t="s">
        <v>2721</v>
      </c>
      <c r="C882" t="s">
        <v>3011</v>
      </c>
      <c r="D882" t="s">
        <v>28</v>
      </c>
      <c r="E882" t="s">
        <v>29</v>
      </c>
      <c r="F882">
        <v>90</v>
      </c>
      <c r="G882" t="s">
        <v>3012</v>
      </c>
      <c r="H882" t="s">
        <v>2512</v>
      </c>
      <c r="I882" t="s">
        <v>32</v>
      </c>
      <c r="J882" s="3" t="s">
        <v>10750</v>
      </c>
      <c r="K882">
        <v>61</v>
      </c>
      <c r="L882" t="s">
        <v>54</v>
      </c>
    </row>
    <row r="883" spans="1:12" x14ac:dyDescent="0.35">
      <c r="A883">
        <v>893</v>
      </c>
      <c r="B883" t="s">
        <v>3013</v>
      </c>
      <c r="C883" t="s">
        <v>3014</v>
      </c>
      <c r="D883" t="s">
        <v>51</v>
      </c>
      <c r="E883" t="s">
        <v>16</v>
      </c>
      <c r="F883">
        <v>90</v>
      </c>
      <c r="G883" t="s">
        <v>3015</v>
      </c>
      <c r="H883" t="s">
        <v>275</v>
      </c>
      <c r="I883" t="s">
        <v>32</v>
      </c>
      <c r="J883" s="3" t="s">
        <v>10770</v>
      </c>
      <c r="K883">
        <v>16</v>
      </c>
      <c r="L883" t="s">
        <v>159</v>
      </c>
    </row>
    <row r="884" spans="1:12" x14ac:dyDescent="0.35">
      <c r="A884">
        <v>894</v>
      </c>
      <c r="B884" t="s">
        <v>2426</v>
      </c>
      <c r="C884" t="s">
        <v>3016</v>
      </c>
      <c r="D884" t="s">
        <v>28</v>
      </c>
      <c r="E884" t="s">
        <v>3017</v>
      </c>
      <c r="F884">
        <v>30</v>
      </c>
      <c r="G884" t="s">
        <v>3018</v>
      </c>
      <c r="H884" t="s">
        <v>1837</v>
      </c>
      <c r="I884" t="s">
        <v>173</v>
      </c>
      <c r="J884" s="3" t="s">
        <v>10674</v>
      </c>
      <c r="K884">
        <v>53</v>
      </c>
      <c r="L884" t="s">
        <v>54</v>
      </c>
    </row>
    <row r="885" spans="1:12" x14ac:dyDescent="0.35">
      <c r="A885">
        <v>895</v>
      </c>
      <c r="B885" t="s">
        <v>1745</v>
      </c>
      <c r="C885" t="s">
        <v>3019</v>
      </c>
      <c r="D885" t="s">
        <v>15</v>
      </c>
      <c r="E885" t="s">
        <v>16</v>
      </c>
      <c r="F885">
        <v>60</v>
      </c>
      <c r="G885" t="s">
        <v>3020</v>
      </c>
      <c r="H885" t="s">
        <v>1168</v>
      </c>
      <c r="I885" t="s">
        <v>32</v>
      </c>
      <c r="J885" s="3" t="s">
        <v>10728</v>
      </c>
      <c r="K885">
        <v>38</v>
      </c>
      <c r="L885" t="s">
        <v>80</v>
      </c>
    </row>
    <row r="886" spans="1:12" x14ac:dyDescent="0.35">
      <c r="A886">
        <v>896</v>
      </c>
      <c r="B886" t="s">
        <v>3021</v>
      </c>
      <c r="C886" t="s">
        <v>3022</v>
      </c>
      <c r="D886" t="s">
        <v>28</v>
      </c>
      <c r="E886" t="s">
        <v>29</v>
      </c>
      <c r="F886">
        <v>90</v>
      </c>
      <c r="G886" t="s">
        <v>3023</v>
      </c>
      <c r="H886" t="s">
        <v>3024</v>
      </c>
      <c r="I886" t="s">
        <v>32</v>
      </c>
      <c r="J886" s="3" t="s">
        <v>10676</v>
      </c>
      <c r="K886">
        <v>38</v>
      </c>
      <c r="L886" t="s">
        <v>33</v>
      </c>
    </row>
    <row r="887" spans="1:12" x14ac:dyDescent="0.35">
      <c r="A887">
        <v>897</v>
      </c>
      <c r="B887" t="s">
        <v>3025</v>
      </c>
      <c r="C887" t="s">
        <v>3026</v>
      </c>
      <c r="D887" t="s">
        <v>51</v>
      </c>
      <c r="E887" t="s">
        <v>16</v>
      </c>
      <c r="F887">
        <v>60</v>
      </c>
      <c r="G887" t="s">
        <v>3027</v>
      </c>
      <c r="H887" t="s">
        <v>2447</v>
      </c>
      <c r="I887" t="s">
        <v>1869</v>
      </c>
      <c r="J887" s="3" t="s">
        <v>10692</v>
      </c>
      <c r="K887">
        <v>22</v>
      </c>
      <c r="L887" t="s">
        <v>80</v>
      </c>
    </row>
    <row r="888" spans="1:12" x14ac:dyDescent="0.35">
      <c r="A888">
        <v>898</v>
      </c>
      <c r="B888" t="s">
        <v>3028</v>
      </c>
      <c r="C888" t="s">
        <v>3029</v>
      </c>
      <c r="D888" t="s">
        <v>15</v>
      </c>
      <c r="E888" t="s">
        <v>16</v>
      </c>
      <c r="F888">
        <v>30</v>
      </c>
      <c r="G888" t="s">
        <v>3030</v>
      </c>
      <c r="H888" t="s">
        <v>1103</v>
      </c>
      <c r="I888" t="s">
        <v>25</v>
      </c>
      <c r="J888" s="3" t="s">
        <v>10684</v>
      </c>
      <c r="K888">
        <v>55</v>
      </c>
      <c r="L888" t="s">
        <v>54</v>
      </c>
    </row>
    <row r="889" spans="1:12" x14ac:dyDescent="0.35">
      <c r="A889">
        <v>899</v>
      </c>
      <c r="B889" t="s">
        <v>3031</v>
      </c>
      <c r="C889" t="s">
        <v>1439</v>
      </c>
      <c r="D889" t="s">
        <v>51</v>
      </c>
      <c r="E889" t="s">
        <v>16</v>
      </c>
      <c r="F889">
        <v>30</v>
      </c>
      <c r="G889" t="s">
        <v>3032</v>
      </c>
      <c r="H889" t="s">
        <v>3033</v>
      </c>
      <c r="I889" t="s">
        <v>32</v>
      </c>
      <c r="J889" s="3" t="s">
        <v>10506</v>
      </c>
      <c r="K889">
        <v>63</v>
      </c>
      <c r="L889" t="s">
        <v>159</v>
      </c>
    </row>
    <row r="890" spans="1:12" x14ac:dyDescent="0.35">
      <c r="A890">
        <v>900</v>
      </c>
      <c r="B890" t="s">
        <v>3034</v>
      </c>
      <c r="C890" t="s">
        <v>1748</v>
      </c>
      <c r="D890" t="s">
        <v>51</v>
      </c>
      <c r="E890" t="s">
        <v>16</v>
      </c>
      <c r="F890">
        <v>30</v>
      </c>
      <c r="G890" t="s">
        <v>3035</v>
      </c>
      <c r="H890" t="s">
        <v>3036</v>
      </c>
      <c r="I890" t="s">
        <v>32</v>
      </c>
      <c r="J890" s="3" t="s">
        <v>10477</v>
      </c>
      <c r="K890">
        <v>57</v>
      </c>
      <c r="L890" t="s">
        <v>70</v>
      </c>
    </row>
    <row r="891" spans="1:12" x14ac:dyDescent="0.35">
      <c r="A891">
        <v>901</v>
      </c>
      <c r="B891" t="s">
        <v>1312</v>
      </c>
      <c r="C891" t="s">
        <v>3037</v>
      </c>
      <c r="D891" t="s">
        <v>28</v>
      </c>
      <c r="E891" t="s">
        <v>29</v>
      </c>
      <c r="F891">
        <v>90</v>
      </c>
      <c r="G891" t="s">
        <v>3038</v>
      </c>
      <c r="H891" t="s">
        <v>2163</v>
      </c>
      <c r="I891" t="s">
        <v>1824</v>
      </c>
      <c r="J891" s="3" t="s">
        <v>10734</v>
      </c>
      <c r="K891">
        <v>76</v>
      </c>
      <c r="L891" t="s">
        <v>159</v>
      </c>
    </row>
    <row r="892" spans="1:12" x14ac:dyDescent="0.35">
      <c r="A892">
        <v>902</v>
      </c>
      <c r="B892" t="s">
        <v>3039</v>
      </c>
      <c r="C892" t="s">
        <v>700</v>
      </c>
      <c r="D892" t="s">
        <v>15</v>
      </c>
      <c r="E892" t="s">
        <v>16</v>
      </c>
      <c r="F892">
        <v>90</v>
      </c>
      <c r="G892" t="s">
        <v>3040</v>
      </c>
      <c r="H892" t="s">
        <v>3041</v>
      </c>
      <c r="I892" t="s">
        <v>124</v>
      </c>
      <c r="J892" s="3" t="s">
        <v>10754</v>
      </c>
      <c r="K892">
        <v>32</v>
      </c>
      <c r="L892" t="s">
        <v>101</v>
      </c>
    </row>
    <row r="893" spans="1:12" x14ac:dyDescent="0.35">
      <c r="A893">
        <v>903</v>
      </c>
      <c r="B893" t="s">
        <v>3042</v>
      </c>
      <c r="C893" t="s">
        <v>2349</v>
      </c>
      <c r="D893" t="s">
        <v>15</v>
      </c>
      <c r="E893" t="s">
        <v>16</v>
      </c>
      <c r="F893">
        <v>30</v>
      </c>
      <c r="G893" t="s">
        <v>3043</v>
      </c>
      <c r="H893" t="s">
        <v>3044</v>
      </c>
      <c r="I893" t="s">
        <v>1413</v>
      </c>
      <c r="J893" s="3" t="s">
        <v>10771</v>
      </c>
      <c r="K893">
        <v>54</v>
      </c>
      <c r="L893" t="s">
        <v>80</v>
      </c>
    </row>
    <row r="894" spans="1:12" x14ac:dyDescent="0.35">
      <c r="A894">
        <v>904</v>
      </c>
      <c r="B894" t="s">
        <v>3045</v>
      </c>
      <c r="C894" t="s">
        <v>3046</v>
      </c>
      <c r="D894" t="s">
        <v>51</v>
      </c>
      <c r="E894" t="s">
        <v>16</v>
      </c>
      <c r="F894">
        <v>90</v>
      </c>
      <c r="G894" t="s">
        <v>3047</v>
      </c>
      <c r="H894" t="s">
        <v>248</v>
      </c>
      <c r="I894" t="s">
        <v>178</v>
      </c>
      <c r="J894" s="3" t="s">
        <v>10772</v>
      </c>
      <c r="K894">
        <v>90</v>
      </c>
      <c r="L894" t="s">
        <v>45</v>
      </c>
    </row>
    <row r="895" spans="1:12" x14ac:dyDescent="0.35">
      <c r="A895">
        <v>905</v>
      </c>
      <c r="B895" t="s">
        <v>3048</v>
      </c>
      <c r="C895" t="s">
        <v>2635</v>
      </c>
      <c r="D895" t="s">
        <v>51</v>
      </c>
      <c r="E895" t="s">
        <v>16</v>
      </c>
      <c r="F895">
        <v>60</v>
      </c>
      <c r="G895" t="s">
        <v>3049</v>
      </c>
      <c r="H895" t="s">
        <v>720</v>
      </c>
      <c r="I895" t="s">
        <v>686</v>
      </c>
      <c r="J895" s="3" t="s">
        <v>10552</v>
      </c>
      <c r="K895">
        <v>48</v>
      </c>
      <c r="L895" t="s">
        <v>39</v>
      </c>
    </row>
    <row r="896" spans="1:12" x14ac:dyDescent="0.35">
      <c r="A896">
        <v>906</v>
      </c>
      <c r="B896" t="s">
        <v>3050</v>
      </c>
      <c r="C896" t="s">
        <v>3051</v>
      </c>
      <c r="D896" t="s">
        <v>28</v>
      </c>
      <c r="E896" t="s">
        <v>29</v>
      </c>
      <c r="F896">
        <v>60</v>
      </c>
      <c r="G896" t="s">
        <v>3052</v>
      </c>
      <c r="H896" t="s">
        <v>3053</v>
      </c>
      <c r="I896" t="s">
        <v>32</v>
      </c>
      <c r="J896" s="3" t="s">
        <v>10565</v>
      </c>
      <c r="K896">
        <v>18</v>
      </c>
      <c r="L896" t="s">
        <v>54</v>
      </c>
    </row>
    <row r="897" spans="1:12" x14ac:dyDescent="0.35">
      <c r="A897">
        <v>907</v>
      </c>
      <c r="B897" t="s">
        <v>3054</v>
      </c>
      <c r="C897" t="s">
        <v>2434</v>
      </c>
      <c r="D897" t="s">
        <v>51</v>
      </c>
      <c r="E897" t="s">
        <v>16</v>
      </c>
      <c r="F897">
        <v>30</v>
      </c>
      <c r="G897" t="s">
        <v>3055</v>
      </c>
      <c r="H897" t="s">
        <v>3056</v>
      </c>
      <c r="I897" t="s">
        <v>187</v>
      </c>
      <c r="J897" s="3">
        <v>44146</v>
      </c>
      <c r="K897">
        <v>17</v>
      </c>
      <c r="L897" t="s">
        <v>33</v>
      </c>
    </row>
    <row r="898" spans="1:12" x14ac:dyDescent="0.35">
      <c r="A898">
        <v>908</v>
      </c>
      <c r="B898" t="s">
        <v>862</v>
      </c>
      <c r="C898" t="s">
        <v>3057</v>
      </c>
      <c r="D898" t="s">
        <v>51</v>
      </c>
      <c r="E898" t="s">
        <v>16</v>
      </c>
      <c r="F898">
        <v>30</v>
      </c>
      <c r="G898" t="s">
        <v>3058</v>
      </c>
      <c r="H898" t="s">
        <v>3059</v>
      </c>
      <c r="I898" t="s">
        <v>187</v>
      </c>
      <c r="J898" s="3">
        <v>44872</v>
      </c>
      <c r="K898">
        <v>80</v>
      </c>
      <c r="L898" t="s">
        <v>64</v>
      </c>
    </row>
    <row r="899" spans="1:12" x14ac:dyDescent="0.35">
      <c r="A899">
        <v>909</v>
      </c>
      <c r="B899" t="s">
        <v>862</v>
      </c>
      <c r="C899" t="s">
        <v>3057</v>
      </c>
      <c r="D899" t="s">
        <v>51</v>
      </c>
      <c r="E899" t="s">
        <v>16</v>
      </c>
      <c r="F899">
        <v>30</v>
      </c>
      <c r="G899" t="s">
        <v>3058</v>
      </c>
      <c r="H899" t="s">
        <v>3059</v>
      </c>
      <c r="I899" t="s">
        <v>187</v>
      </c>
      <c r="J899" s="3">
        <v>44872</v>
      </c>
      <c r="K899">
        <v>80</v>
      </c>
      <c r="L899" t="s">
        <v>64</v>
      </c>
    </row>
    <row r="900" spans="1:12" x14ac:dyDescent="0.35">
      <c r="A900">
        <v>910</v>
      </c>
      <c r="B900" t="s">
        <v>1856</v>
      </c>
      <c r="C900" t="s">
        <v>3060</v>
      </c>
      <c r="D900" t="s">
        <v>51</v>
      </c>
      <c r="E900" t="s">
        <v>16</v>
      </c>
      <c r="F900">
        <v>30</v>
      </c>
      <c r="G900" t="s">
        <v>3061</v>
      </c>
      <c r="H900" t="s">
        <v>6</v>
      </c>
      <c r="I900" t="s">
        <v>32</v>
      </c>
      <c r="J900" s="3">
        <v>44264</v>
      </c>
      <c r="K900">
        <v>87</v>
      </c>
      <c r="L900" t="s">
        <v>80</v>
      </c>
    </row>
    <row r="901" spans="1:12" x14ac:dyDescent="0.35">
      <c r="A901">
        <v>911</v>
      </c>
      <c r="B901" t="s">
        <v>3062</v>
      </c>
      <c r="C901" t="s">
        <v>1414</v>
      </c>
      <c r="D901" t="s">
        <v>28</v>
      </c>
      <c r="E901" t="s">
        <v>29</v>
      </c>
      <c r="F901">
        <v>30</v>
      </c>
      <c r="G901" t="s">
        <v>3063</v>
      </c>
      <c r="H901" t="s">
        <v>3064</v>
      </c>
      <c r="I901" t="s">
        <v>32</v>
      </c>
      <c r="J901" s="3" t="s">
        <v>10773</v>
      </c>
      <c r="K901">
        <v>20</v>
      </c>
      <c r="L901" t="s">
        <v>20</v>
      </c>
    </row>
    <row r="902" spans="1:12" x14ac:dyDescent="0.35">
      <c r="A902">
        <v>912</v>
      </c>
      <c r="B902" t="s">
        <v>3065</v>
      </c>
      <c r="C902" t="s">
        <v>3066</v>
      </c>
      <c r="D902" t="s">
        <v>28</v>
      </c>
      <c r="E902" t="s">
        <v>29</v>
      </c>
      <c r="F902">
        <v>30</v>
      </c>
      <c r="G902" t="s">
        <v>3067</v>
      </c>
      <c r="H902" t="s">
        <v>1221</v>
      </c>
      <c r="I902" t="s">
        <v>124</v>
      </c>
      <c r="J902" s="3" t="s">
        <v>10774</v>
      </c>
      <c r="K902">
        <v>98</v>
      </c>
      <c r="L902" t="s">
        <v>64</v>
      </c>
    </row>
    <row r="903" spans="1:12" x14ac:dyDescent="0.35">
      <c r="A903">
        <v>913</v>
      </c>
      <c r="B903" t="s">
        <v>3068</v>
      </c>
      <c r="C903" t="s">
        <v>3019</v>
      </c>
      <c r="D903" t="s">
        <v>41</v>
      </c>
      <c r="E903" t="s">
        <v>16</v>
      </c>
      <c r="F903">
        <v>60</v>
      </c>
      <c r="G903" t="s">
        <v>11193</v>
      </c>
      <c r="H903" t="s">
        <v>3070</v>
      </c>
      <c r="I903" t="s">
        <v>575</v>
      </c>
      <c r="J903" s="3" t="s">
        <v>10724</v>
      </c>
      <c r="K903">
        <v>82</v>
      </c>
      <c r="L903" t="s">
        <v>54</v>
      </c>
    </row>
    <row r="904" spans="1:12" x14ac:dyDescent="0.35">
      <c r="A904">
        <v>914</v>
      </c>
      <c r="B904" t="s">
        <v>1169</v>
      </c>
      <c r="C904" t="s">
        <v>3071</v>
      </c>
      <c r="D904" t="s">
        <v>28</v>
      </c>
      <c r="E904" t="s">
        <v>29</v>
      </c>
      <c r="F904">
        <v>60</v>
      </c>
      <c r="G904" t="s">
        <v>3072</v>
      </c>
      <c r="H904" t="s">
        <v>1011</v>
      </c>
      <c r="I904" t="s">
        <v>32</v>
      </c>
      <c r="J904" s="3">
        <v>44015</v>
      </c>
      <c r="K904">
        <v>64</v>
      </c>
      <c r="L904" t="s">
        <v>101</v>
      </c>
    </row>
    <row r="905" spans="1:12" x14ac:dyDescent="0.35">
      <c r="A905">
        <v>915</v>
      </c>
      <c r="B905" t="s">
        <v>3073</v>
      </c>
      <c r="C905" t="s">
        <v>3074</v>
      </c>
      <c r="D905" t="s">
        <v>28</v>
      </c>
      <c r="E905" t="s">
        <v>29</v>
      </c>
      <c r="F905">
        <v>90</v>
      </c>
      <c r="G905" t="s">
        <v>3075</v>
      </c>
      <c r="H905" t="s">
        <v>109</v>
      </c>
      <c r="I905" t="s">
        <v>110</v>
      </c>
      <c r="J905" s="3" t="s">
        <v>10523</v>
      </c>
      <c r="K905">
        <v>23</v>
      </c>
      <c r="L905" t="s">
        <v>70</v>
      </c>
    </row>
    <row r="906" spans="1:12" x14ac:dyDescent="0.35">
      <c r="A906">
        <v>916</v>
      </c>
      <c r="B906" t="s">
        <v>3076</v>
      </c>
      <c r="C906" t="s">
        <v>3077</v>
      </c>
      <c r="D906" t="s">
        <v>51</v>
      </c>
      <c r="E906" t="s">
        <v>16</v>
      </c>
      <c r="F906">
        <v>90</v>
      </c>
      <c r="G906" t="s">
        <v>3078</v>
      </c>
      <c r="H906" t="s">
        <v>518</v>
      </c>
      <c r="I906" t="s">
        <v>32</v>
      </c>
      <c r="J906" s="3">
        <v>44084</v>
      </c>
      <c r="K906">
        <v>69</v>
      </c>
      <c r="L906" t="s">
        <v>101</v>
      </c>
    </row>
    <row r="907" spans="1:12" x14ac:dyDescent="0.35">
      <c r="A907">
        <v>917</v>
      </c>
      <c r="B907" t="s">
        <v>3079</v>
      </c>
      <c r="C907" t="s">
        <v>783</v>
      </c>
      <c r="D907" t="s">
        <v>15</v>
      </c>
      <c r="E907" t="s">
        <v>16</v>
      </c>
      <c r="F907">
        <v>60</v>
      </c>
      <c r="G907" t="s">
        <v>3080</v>
      </c>
      <c r="H907" t="s">
        <v>350</v>
      </c>
      <c r="I907" t="s">
        <v>25</v>
      </c>
      <c r="J907" s="3">
        <v>44811</v>
      </c>
      <c r="K907">
        <v>79</v>
      </c>
      <c r="L907" t="s">
        <v>45</v>
      </c>
    </row>
    <row r="908" spans="1:12" x14ac:dyDescent="0.35">
      <c r="A908">
        <v>918</v>
      </c>
      <c r="B908" t="s">
        <v>3081</v>
      </c>
      <c r="C908" t="s">
        <v>300</v>
      </c>
      <c r="D908" t="s">
        <v>15</v>
      </c>
      <c r="E908" t="s">
        <v>16</v>
      </c>
      <c r="F908">
        <v>30</v>
      </c>
      <c r="G908" t="s">
        <v>3082</v>
      </c>
      <c r="H908" t="s">
        <v>652</v>
      </c>
      <c r="I908" t="s">
        <v>32</v>
      </c>
      <c r="J908" s="3">
        <v>44629</v>
      </c>
      <c r="K908">
        <v>49</v>
      </c>
      <c r="L908" t="s">
        <v>33</v>
      </c>
    </row>
    <row r="909" spans="1:12" x14ac:dyDescent="0.35">
      <c r="A909">
        <v>919</v>
      </c>
      <c r="B909" t="s">
        <v>3083</v>
      </c>
      <c r="C909" t="s">
        <v>3084</v>
      </c>
      <c r="D909" t="s">
        <v>28</v>
      </c>
      <c r="E909" t="s">
        <v>3085</v>
      </c>
      <c r="F909">
        <v>60</v>
      </c>
      <c r="G909" t="s">
        <v>3086</v>
      </c>
      <c r="H909" t="s">
        <v>1206</v>
      </c>
      <c r="I909" t="s">
        <v>294</v>
      </c>
      <c r="J909" s="3" t="s">
        <v>10775</v>
      </c>
      <c r="K909">
        <v>21</v>
      </c>
      <c r="L909" t="s">
        <v>54</v>
      </c>
    </row>
    <row r="910" spans="1:12" x14ac:dyDescent="0.35">
      <c r="A910">
        <v>920</v>
      </c>
      <c r="B910" t="s">
        <v>1678</v>
      </c>
      <c r="C910" t="s">
        <v>3087</v>
      </c>
      <c r="D910" t="s">
        <v>28</v>
      </c>
      <c r="E910" t="s">
        <v>29</v>
      </c>
      <c r="F910">
        <v>30</v>
      </c>
      <c r="G910" t="s">
        <v>11194</v>
      </c>
      <c r="H910" t="s">
        <v>154</v>
      </c>
      <c r="I910" t="s">
        <v>25</v>
      </c>
      <c r="J910" s="3" t="s">
        <v>10776</v>
      </c>
      <c r="K910">
        <v>53</v>
      </c>
      <c r="L910" t="s">
        <v>101</v>
      </c>
    </row>
    <row r="911" spans="1:12" x14ac:dyDescent="0.35">
      <c r="A911">
        <v>921</v>
      </c>
      <c r="B911" t="s">
        <v>3089</v>
      </c>
      <c r="C911" t="s">
        <v>3090</v>
      </c>
      <c r="D911" t="s">
        <v>28</v>
      </c>
      <c r="E911" t="s">
        <v>29</v>
      </c>
      <c r="F911">
        <v>30</v>
      </c>
      <c r="G911" t="s">
        <v>3091</v>
      </c>
      <c r="H911" t="s">
        <v>3092</v>
      </c>
      <c r="I911" t="s">
        <v>886</v>
      </c>
      <c r="J911" s="3" t="s">
        <v>10777</v>
      </c>
      <c r="K911">
        <v>40</v>
      </c>
      <c r="L911" t="s">
        <v>70</v>
      </c>
    </row>
    <row r="912" spans="1:12" x14ac:dyDescent="0.35">
      <c r="A912">
        <v>922</v>
      </c>
      <c r="B912" t="s">
        <v>542</v>
      </c>
      <c r="C912" t="s">
        <v>2431</v>
      </c>
      <c r="D912" t="s">
        <v>15</v>
      </c>
      <c r="E912" t="s">
        <v>16</v>
      </c>
      <c r="F912">
        <v>90</v>
      </c>
      <c r="G912" t="s">
        <v>11195</v>
      </c>
      <c r="H912" t="s">
        <v>818</v>
      </c>
      <c r="I912" t="s">
        <v>819</v>
      </c>
      <c r="J912" s="3" t="s">
        <v>10437</v>
      </c>
      <c r="K912">
        <v>84</v>
      </c>
      <c r="L912" t="s">
        <v>39</v>
      </c>
    </row>
    <row r="913" spans="1:12" x14ac:dyDescent="0.35">
      <c r="A913">
        <v>923</v>
      </c>
      <c r="B913" t="s">
        <v>3094</v>
      </c>
      <c r="C913" t="s">
        <v>3095</v>
      </c>
      <c r="D913" t="s">
        <v>51</v>
      </c>
      <c r="E913" t="s">
        <v>16</v>
      </c>
      <c r="F913">
        <v>30</v>
      </c>
      <c r="G913" t="s">
        <v>3096</v>
      </c>
      <c r="H913" t="s">
        <v>579</v>
      </c>
      <c r="I913" t="s">
        <v>32</v>
      </c>
      <c r="J913" s="3" t="s">
        <v>10582</v>
      </c>
      <c r="K913">
        <v>100</v>
      </c>
      <c r="L913" t="s">
        <v>54</v>
      </c>
    </row>
    <row r="914" spans="1:12" x14ac:dyDescent="0.35">
      <c r="A914">
        <v>924</v>
      </c>
      <c r="B914" t="s">
        <v>3097</v>
      </c>
      <c r="C914" t="s">
        <v>3098</v>
      </c>
      <c r="D914" t="s">
        <v>28</v>
      </c>
      <c r="E914" t="s">
        <v>29</v>
      </c>
      <c r="F914">
        <v>60</v>
      </c>
      <c r="G914" t="s">
        <v>3099</v>
      </c>
      <c r="H914" t="s">
        <v>3100</v>
      </c>
      <c r="I914" t="s">
        <v>32</v>
      </c>
      <c r="J914" s="3">
        <v>43929</v>
      </c>
      <c r="K914">
        <v>72</v>
      </c>
      <c r="L914" t="s">
        <v>64</v>
      </c>
    </row>
    <row r="915" spans="1:12" x14ac:dyDescent="0.35">
      <c r="A915">
        <v>925</v>
      </c>
      <c r="B915" t="s">
        <v>3101</v>
      </c>
      <c r="C915" t="s">
        <v>3102</v>
      </c>
      <c r="D915" t="s">
        <v>28</v>
      </c>
      <c r="E915" t="s">
        <v>29</v>
      </c>
      <c r="F915">
        <v>90</v>
      </c>
      <c r="G915" t="s">
        <v>3099</v>
      </c>
      <c r="H915" t="s">
        <v>1150</v>
      </c>
      <c r="I915" t="s">
        <v>32</v>
      </c>
      <c r="J915" s="3" t="s">
        <v>10652</v>
      </c>
      <c r="K915">
        <v>92</v>
      </c>
      <c r="L915" t="s">
        <v>54</v>
      </c>
    </row>
    <row r="916" spans="1:12" x14ac:dyDescent="0.35">
      <c r="A916">
        <v>926</v>
      </c>
      <c r="B916" t="s">
        <v>3103</v>
      </c>
      <c r="C916" t="s">
        <v>878</v>
      </c>
      <c r="D916" t="s">
        <v>15</v>
      </c>
      <c r="E916" t="s">
        <v>16</v>
      </c>
      <c r="F916">
        <v>30</v>
      </c>
      <c r="G916" t="s">
        <v>3104</v>
      </c>
      <c r="H916" t="s">
        <v>191</v>
      </c>
      <c r="I916" t="s">
        <v>89</v>
      </c>
      <c r="J916" s="3" t="s">
        <v>10778</v>
      </c>
      <c r="K916">
        <v>22</v>
      </c>
      <c r="L916" t="s">
        <v>45</v>
      </c>
    </row>
    <row r="917" spans="1:12" x14ac:dyDescent="0.35">
      <c r="A917">
        <v>927</v>
      </c>
      <c r="B917" t="s">
        <v>3105</v>
      </c>
      <c r="C917" t="s">
        <v>3106</v>
      </c>
      <c r="D917" t="s">
        <v>15</v>
      </c>
      <c r="E917" t="s">
        <v>16</v>
      </c>
      <c r="F917">
        <v>30</v>
      </c>
      <c r="G917" t="s">
        <v>3107</v>
      </c>
      <c r="H917" t="s">
        <v>1864</v>
      </c>
      <c r="I917" t="s">
        <v>294</v>
      </c>
      <c r="J917" s="3">
        <v>43930</v>
      </c>
      <c r="K917">
        <v>35</v>
      </c>
      <c r="L917" t="s">
        <v>64</v>
      </c>
    </row>
    <row r="918" spans="1:12" x14ac:dyDescent="0.35">
      <c r="A918">
        <v>928</v>
      </c>
      <c r="B918" t="s">
        <v>3108</v>
      </c>
      <c r="C918" t="s">
        <v>3109</v>
      </c>
      <c r="D918" t="s">
        <v>15</v>
      </c>
      <c r="E918" t="s">
        <v>16</v>
      </c>
      <c r="F918">
        <v>90</v>
      </c>
      <c r="G918" t="s">
        <v>3110</v>
      </c>
      <c r="H918" t="s">
        <v>2676</v>
      </c>
      <c r="I918" t="s">
        <v>32</v>
      </c>
      <c r="J918" s="3">
        <v>43963</v>
      </c>
      <c r="K918">
        <v>51</v>
      </c>
      <c r="L918" t="s">
        <v>64</v>
      </c>
    </row>
    <row r="919" spans="1:12" x14ac:dyDescent="0.35">
      <c r="A919">
        <v>929</v>
      </c>
      <c r="B919" t="s">
        <v>3111</v>
      </c>
      <c r="C919" t="s">
        <v>508</v>
      </c>
      <c r="D919" t="s">
        <v>28</v>
      </c>
      <c r="E919" t="s">
        <v>29</v>
      </c>
      <c r="F919">
        <v>60</v>
      </c>
      <c r="G919" t="s">
        <v>3112</v>
      </c>
      <c r="H919" t="s">
        <v>1519</v>
      </c>
      <c r="I919" t="s">
        <v>32</v>
      </c>
      <c r="J919" s="3">
        <v>44108</v>
      </c>
      <c r="K919">
        <v>34</v>
      </c>
      <c r="L919" t="s">
        <v>33</v>
      </c>
    </row>
    <row r="920" spans="1:12" x14ac:dyDescent="0.35">
      <c r="A920">
        <v>930</v>
      </c>
      <c r="B920" t="s">
        <v>3113</v>
      </c>
      <c r="C920" t="s">
        <v>3114</v>
      </c>
      <c r="D920" t="s">
        <v>28</v>
      </c>
      <c r="E920" t="s">
        <v>29</v>
      </c>
      <c r="F920">
        <v>90</v>
      </c>
      <c r="G920" t="s">
        <v>3115</v>
      </c>
      <c r="H920" t="s">
        <v>3116</v>
      </c>
      <c r="I920" t="s">
        <v>32</v>
      </c>
      <c r="J920" s="3">
        <v>43836</v>
      </c>
      <c r="K920">
        <v>11</v>
      </c>
      <c r="L920" t="s">
        <v>159</v>
      </c>
    </row>
    <row r="921" spans="1:12" x14ac:dyDescent="0.35">
      <c r="A921">
        <v>931</v>
      </c>
      <c r="B921" t="s">
        <v>3117</v>
      </c>
      <c r="C921" t="s">
        <v>3118</v>
      </c>
      <c r="D921" t="s">
        <v>28</v>
      </c>
      <c r="E921" t="s">
        <v>29</v>
      </c>
      <c r="F921">
        <v>30</v>
      </c>
      <c r="G921" t="s">
        <v>3119</v>
      </c>
      <c r="H921" t="s">
        <v>279</v>
      </c>
      <c r="I921" t="s">
        <v>213</v>
      </c>
      <c r="J921" s="3">
        <v>44811</v>
      </c>
      <c r="K921">
        <v>31</v>
      </c>
      <c r="L921" t="s">
        <v>159</v>
      </c>
    </row>
    <row r="922" spans="1:12" x14ac:dyDescent="0.35">
      <c r="A922">
        <v>932</v>
      </c>
      <c r="B922" t="s">
        <v>596</v>
      </c>
      <c r="C922" t="s">
        <v>3120</v>
      </c>
      <c r="D922" t="s">
        <v>28</v>
      </c>
      <c r="E922" t="s">
        <v>29</v>
      </c>
      <c r="F922">
        <v>60</v>
      </c>
      <c r="G922" t="s">
        <v>3121</v>
      </c>
      <c r="H922" t="s">
        <v>3122</v>
      </c>
      <c r="I922" t="s">
        <v>1035</v>
      </c>
      <c r="J922" s="3" t="s">
        <v>10779</v>
      </c>
      <c r="K922">
        <v>85</v>
      </c>
      <c r="L922" t="s">
        <v>54</v>
      </c>
    </row>
    <row r="923" spans="1:12" x14ac:dyDescent="0.35">
      <c r="A923">
        <v>933</v>
      </c>
      <c r="B923" t="s">
        <v>2399</v>
      </c>
      <c r="C923" t="s">
        <v>253</v>
      </c>
      <c r="D923" t="s">
        <v>28</v>
      </c>
      <c r="E923" t="s">
        <v>29</v>
      </c>
      <c r="F923">
        <v>30</v>
      </c>
      <c r="G923" t="s">
        <v>3123</v>
      </c>
      <c r="H923" t="s">
        <v>2393</v>
      </c>
      <c r="I923" t="s">
        <v>1449</v>
      </c>
      <c r="J923" s="3" t="s">
        <v>10780</v>
      </c>
      <c r="K923">
        <v>25</v>
      </c>
      <c r="L923" t="s">
        <v>39</v>
      </c>
    </row>
    <row r="924" spans="1:12" x14ac:dyDescent="0.35">
      <c r="A924">
        <v>934</v>
      </c>
      <c r="B924" t="s">
        <v>3124</v>
      </c>
      <c r="C924" t="s">
        <v>3014</v>
      </c>
      <c r="D924" t="s">
        <v>28</v>
      </c>
      <c r="E924" t="s">
        <v>29</v>
      </c>
      <c r="F924">
        <v>30</v>
      </c>
      <c r="G924" t="s">
        <v>3125</v>
      </c>
      <c r="H924" t="s">
        <v>3126</v>
      </c>
      <c r="I924" t="s">
        <v>32</v>
      </c>
      <c r="J924" s="3" t="s">
        <v>10781</v>
      </c>
      <c r="K924">
        <v>10</v>
      </c>
      <c r="L924" t="s">
        <v>39</v>
      </c>
    </row>
    <row r="925" spans="1:12" x14ac:dyDescent="0.35">
      <c r="A925">
        <v>935</v>
      </c>
      <c r="B925" t="s">
        <v>2142</v>
      </c>
      <c r="C925" t="s">
        <v>3127</v>
      </c>
      <c r="D925" t="s">
        <v>28</v>
      </c>
      <c r="E925" t="s">
        <v>29</v>
      </c>
      <c r="F925">
        <v>30</v>
      </c>
      <c r="G925" t="s">
        <v>3128</v>
      </c>
      <c r="H925" t="s">
        <v>1426</v>
      </c>
      <c r="I925" t="s">
        <v>32</v>
      </c>
      <c r="J925" s="3">
        <v>44445</v>
      </c>
      <c r="K925">
        <v>17</v>
      </c>
      <c r="L925" t="s">
        <v>70</v>
      </c>
    </row>
    <row r="926" spans="1:12" x14ac:dyDescent="0.35">
      <c r="A926">
        <v>936</v>
      </c>
      <c r="B926" t="s">
        <v>3129</v>
      </c>
      <c r="C926" t="s">
        <v>3130</v>
      </c>
      <c r="D926" t="s">
        <v>51</v>
      </c>
      <c r="E926" t="s">
        <v>16</v>
      </c>
      <c r="F926">
        <v>30</v>
      </c>
      <c r="G926" t="s">
        <v>3131</v>
      </c>
      <c r="H926" t="s">
        <v>2348</v>
      </c>
      <c r="I926" t="s">
        <v>32</v>
      </c>
      <c r="J926" s="3">
        <v>44600</v>
      </c>
      <c r="K926">
        <v>74</v>
      </c>
      <c r="L926" t="s">
        <v>101</v>
      </c>
    </row>
    <row r="927" spans="1:12" x14ac:dyDescent="0.35">
      <c r="A927">
        <v>937</v>
      </c>
      <c r="B927" t="s">
        <v>3132</v>
      </c>
      <c r="C927" t="s">
        <v>1817</v>
      </c>
      <c r="D927" t="s">
        <v>51</v>
      </c>
      <c r="E927" t="s">
        <v>16</v>
      </c>
      <c r="F927">
        <v>90</v>
      </c>
      <c r="G927" t="s">
        <v>11196</v>
      </c>
      <c r="H927" t="s">
        <v>3134</v>
      </c>
      <c r="I927" t="s">
        <v>294</v>
      </c>
      <c r="J927" s="3">
        <v>44256</v>
      </c>
      <c r="K927">
        <v>37</v>
      </c>
      <c r="L927" t="s">
        <v>54</v>
      </c>
    </row>
    <row r="928" spans="1:12" x14ac:dyDescent="0.35">
      <c r="A928">
        <v>938</v>
      </c>
      <c r="B928" t="s">
        <v>1748</v>
      </c>
      <c r="C928" t="s">
        <v>1696</v>
      </c>
      <c r="D928" t="s">
        <v>28</v>
      </c>
      <c r="E928" t="s">
        <v>29</v>
      </c>
      <c r="F928">
        <v>90</v>
      </c>
      <c r="G928" t="s">
        <v>3135</v>
      </c>
      <c r="H928" t="s">
        <v>2655</v>
      </c>
      <c r="I928" t="s">
        <v>1083</v>
      </c>
      <c r="J928" s="3">
        <v>44167</v>
      </c>
      <c r="K928">
        <v>67</v>
      </c>
      <c r="L928" t="s">
        <v>70</v>
      </c>
    </row>
    <row r="929" spans="1:12" x14ac:dyDescent="0.35">
      <c r="A929">
        <v>939</v>
      </c>
      <c r="B929" t="s">
        <v>3136</v>
      </c>
      <c r="C929" t="s">
        <v>3137</v>
      </c>
      <c r="D929" t="s">
        <v>15</v>
      </c>
      <c r="E929" t="s">
        <v>16</v>
      </c>
      <c r="F929">
        <v>60</v>
      </c>
      <c r="G929" t="s">
        <v>11197</v>
      </c>
      <c r="H929" t="s">
        <v>139</v>
      </c>
      <c r="I929" t="s">
        <v>2593</v>
      </c>
      <c r="J929" s="3">
        <v>44289</v>
      </c>
      <c r="K929">
        <v>9</v>
      </c>
      <c r="L929" t="s">
        <v>39</v>
      </c>
    </row>
    <row r="930" spans="1:12" x14ac:dyDescent="0.35">
      <c r="A930">
        <v>940</v>
      </c>
      <c r="B930" t="s">
        <v>1312</v>
      </c>
      <c r="C930" t="s">
        <v>1989</v>
      </c>
      <c r="D930" t="s">
        <v>28</v>
      </c>
      <c r="E930" t="s">
        <v>29</v>
      </c>
      <c r="F930">
        <v>30</v>
      </c>
      <c r="G930" t="s">
        <v>3139</v>
      </c>
      <c r="H930" t="s">
        <v>2418</v>
      </c>
      <c r="I930" t="s">
        <v>32</v>
      </c>
      <c r="J930" s="3">
        <v>43867</v>
      </c>
      <c r="K930">
        <v>40</v>
      </c>
      <c r="L930" t="s">
        <v>101</v>
      </c>
    </row>
    <row r="931" spans="1:12" x14ac:dyDescent="0.35">
      <c r="A931">
        <v>941</v>
      </c>
      <c r="B931" t="s">
        <v>3140</v>
      </c>
      <c r="C931" t="s">
        <v>3141</v>
      </c>
      <c r="D931" t="s">
        <v>28</v>
      </c>
      <c r="E931" t="s">
        <v>29</v>
      </c>
      <c r="F931">
        <v>30</v>
      </c>
      <c r="G931" t="s">
        <v>3142</v>
      </c>
      <c r="H931" t="s">
        <v>1848</v>
      </c>
      <c r="I931" t="s">
        <v>839</v>
      </c>
      <c r="J931" s="3" t="s">
        <v>10727</v>
      </c>
      <c r="K931">
        <v>44</v>
      </c>
      <c r="L931" t="s">
        <v>159</v>
      </c>
    </row>
    <row r="932" spans="1:12" x14ac:dyDescent="0.35">
      <c r="A932">
        <v>942</v>
      </c>
      <c r="B932" t="s">
        <v>2153</v>
      </c>
      <c r="C932" t="s">
        <v>3143</v>
      </c>
      <c r="D932" t="s">
        <v>28</v>
      </c>
      <c r="E932" t="s">
        <v>29</v>
      </c>
      <c r="F932">
        <v>30</v>
      </c>
      <c r="G932" t="s">
        <v>3144</v>
      </c>
      <c r="H932" t="s">
        <v>2720</v>
      </c>
      <c r="I932" t="s">
        <v>32</v>
      </c>
      <c r="J932" s="3" t="s">
        <v>10731</v>
      </c>
      <c r="K932">
        <v>50</v>
      </c>
      <c r="L932" t="s">
        <v>159</v>
      </c>
    </row>
    <row r="933" spans="1:12" x14ac:dyDescent="0.35">
      <c r="A933">
        <v>943</v>
      </c>
      <c r="B933" t="s">
        <v>3145</v>
      </c>
      <c r="C933" t="s">
        <v>3146</v>
      </c>
      <c r="D933" t="s">
        <v>15</v>
      </c>
      <c r="E933" t="s">
        <v>16</v>
      </c>
      <c r="F933">
        <v>90</v>
      </c>
      <c r="G933" t="s">
        <v>3147</v>
      </c>
      <c r="H933" t="s">
        <v>3148</v>
      </c>
      <c r="I933" t="s">
        <v>146</v>
      </c>
      <c r="J933" s="3">
        <v>43927</v>
      </c>
      <c r="K933">
        <v>19</v>
      </c>
      <c r="L933" t="s">
        <v>101</v>
      </c>
    </row>
    <row r="934" spans="1:12" x14ac:dyDescent="0.35">
      <c r="A934">
        <v>944</v>
      </c>
      <c r="B934" t="s">
        <v>3149</v>
      </c>
      <c r="C934" t="s">
        <v>688</v>
      </c>
      <c r="D934" t="s">
        <v>28</v>
      </c>
      <c r="E934" t="s">
        <v>29</v>
      </c>
      <c r="F934">
        <v>90</v>
      </c>
      <c r="G934" t="s">
        <v>3150</v>
      </c>
      <c r="H934" t="s">
        <v>3151</v>
      </c>
      <c r="I934" t="s">
        <v>32</v>
      </c>
      <c r="J934" s="3" t="s">
        <v>10782</v>
      </c>
      <c r="K934">
        <v>26</v>
      </c>
      <c r="L934" t="s">
        <v>45</v>
      </c>
    </row>
    <row r="935" spans="1:12" x14ac:dyDescent="0.35">
      <c r="A935">
        <v>945</v>
      </c>
      <c r="B935" t="s">
        <v>3152</v>
      </c>
      <c r="C935" t="s">
        <v>210</v>
      </c>
      <c r="D935" t="s">
        <v>51</v>
      </c>
      <c r="E935" t="s">
        <v>16</v>
      </c>
      <c r="F935">
        <v>60</v>
      </c>
      <c r="G935" t="s">
        <v>3153</v>
      </c>
      <c r="H935" t="s">
        <v>1391</v>
      </c>
      <c r="I935" t="s">
        <v>32</v>
      </c>
      <c r="J935" s="3" t="s">
        <v>10783</v>
      </c>
      <c r="K935">
        <v>13</v>
      </c>
      <c r="L935" t="s">
        <v>45</v>
      </c>
    </row>
    <row r="936" spans="1:12" x14ac:dyDescent="0.35">
      <c r="A936">
        <v>946</v>
      </c>
      <c r="B936" t="s">
        <v>3154</v>
      </c>
      <c r="C936" t="s">
        <v>3155</v>
      </c>
      <c r="D936" t="s">
        <v>15</v>
      </c>
      <c r="E936" t="s">
        <v>16</v>
      </c>
      <c r="F936">
        <v>90</v>
      </c>
      <c r="G936" t="s">
        <v>3156</v>
      </c>
      <c r="H936" t="s">
        <v>3157</v>
      </c>
      <c r="I936" t="s">
        <v>32</v>
      </c>
      <c r="J936" s="3">
        <v>44086</v>
      </c>
      <c r="K936">
        <v>33</v>
      </c>
      <c r="L936" t="s">
        <v>39</v>
      </c>
    </row>
    <row r="937" spans="1:12" x14ac:dyDescent="0.35">
      <c r="A937">
        <v>947</v>
      </c>
      <c r="B937" t="s">
        <v>3158</v>
      </c>
      <c r="C937" t="s">
        <v>3159</v>
      </c>
      <c r="D937" t="s">
        <v>28</v>
      </c>
      <c r="E937" t="s">
        <v>29</v>
      </c>
      <c r="F937">
        <v>90</v>
      </c>
      <c r="G937" t="s">
        <v>3160</v>
      </c>
      <c r="H937" t="s">
        <v>3161</v>
      </c>
      <c r="I937" t="s">
        <v>32</v>
      </c>
      <c r="J937" s="3">
        <v>44294</v>
      </c>
      <c r="K937">
        <v>92</v>
      </c>
      <c r="L937" t="s">
        <v>45</v>
      </c>
    </row>
    <row r="938" spans="1:12" x14ac:dyDescent="0.35">
      <c r="A938">
        <v>948</v>
      </c>
      <c r="B938" t="s">
        <v>1897</v>
      </c>
      <c r="C938" t="s">
        <v>3162</v>
      </c>
      <c r="D938" t="s">
        <v>15</v>
      </c>
      <c r="E938" t="s">
        <v>16</v>
      </c>
      <c r="F938">
        <v>90</v>
      </c>
      <c r="G938" t="s">
        <v>3163</v>
      </c>
      <c r="H938" t="s">
        <v>1001</v>
      </c>
      <c r="I938" t="s">
        <v>32</v>
      </c>
      <c r="J938" s="3">
        <v>44145</v>
      </c>
      <c r="K938">
        <v>75</v>
      </c>
      <c r="L938" t="s">
        <v>39</v>
      </c>
    </row>
    <row r="939" spans="1:12" x14ac:dyDescent="0.35">
      <c r="A939">
        <v>949</v>
      </c>
      <c r="B939" t="s">
        <v>1296</v>
      </c>
      <c r="C939" t="s">
        <v>3164</v>
      </c>
      <c r="D939" t="s">
        <v>15</v>
      </c>
      <c r="E939" t="s">
        <v>16</v>
      </c>
      <c r="F939">
        <v>60</v>
      </c>
      <c r="G939" t="s">
        <v>3163</v>
      </c>
      <c r="H939" t="s">
        <v>3165</v>
      </c>
      <c r="I939" t="s">
        <v>32</v>
      </c>
      <c r="J939" s="3" t="s">
        <v>10515</v>
      </c>
      <c r="K939">
        <v>75</v>
      </c>
      <c r="L939" t="s">
        <v>159</v>
      </c>
    </row>
    <row r="940" spans="1:12" x14ac:dyDescent="0.35">
      <c r="A940">
        <v>950</v>
      </c>
      <c r="B940" t="s">
        <v>3166</v>
      </c>
      <c r="C940" t="s">
        <v>3167</v>
      </c>
      <c r="D940" t="s">
        <v>28</v>
      </c>
      <c r="E940" t="s">
        <v>29</v>
      </c>
      <c r="F940">
        <v>90</v>
      </c>
      <c r="G940" t="s">
        <v>3168</v>
      </c>
      <c r="H940" t="s">
        <v>3169</v>
      </c>
      <c r="I940" t="s">
        <v>110</v>
      </c>
      <c r="J940" s="3" t="s">
        <v>10784</v>
      </c>
      <c r="K940">
        <v>2</v>
      </c>
      <c r="L940" t="s">
        <v>64</v>
      </c>
    </row>
    <row r="941" spans="1:12" x14ac:dyDescent="0.35">
      <c r="A941">
        <v>951</v>
      </c>
      <c r="B941" t="s">
        <v>3170</v>
      </c>
      <c r="C941" t="s">
        <v>3171</v>
      </c>
      <c r="D941" t="s">
        <v>28</v>
      </c>
      <c r="E941" t="s">
        <v>29</v>
      </c>
      <c r="F941">
        <v>60</v>
      </c>
      <c r="G941" t="s">
        <v>3172</v>
      </c>
      <c r="H941" t="s">
        <v>860</v>
      </c>
      <c r="I941" t="s">
        <v>861</v>
      </c>
      <c r="J941" s="3" t="s">
        <v>10477</v>
      </c>
      <c r="K941">
        <v>30</v>
      </c>
      <c r="L941" t="s">
        <v>64</v>
      </c>
    </row>
    <row r="942" spans="1:12" x14ac:dyDescent="0.35">
      <c r="A942">
        <v>952</v>
      </c>
      <c r="B942" t="s">
        <v>1671</v>
      </c>
      <c r="C942" t="s">
        <v>3173</v>
      </c>
      <c r="D942" t="s">
        <v>28</v>
      </c>
      <c r="E942" t="s">
        <v>3085</v>
      </c>
      <c r="F942">
        <v>90</v>
      </c>
      <c r="G942" t="s">
        <v>3172</v>
      </c>
      <c r="H942" t="s">
        <v>1632</v>
      </c>
      <c r="I942" t="s">
        <v>32</v>
      </c>
      <c r="J942" s="3" t="s">
        <v>10785</v>
      </c>
      <c r="K942">
        <v>71</v>
      </c>
      <c r="L942" t="s">
        <v>64</v>
      </c>
    </row>
    <row r="943" spans="1:12" x14ac:dyDescent="0.35">
      <c r="A943">
        <v>953</v>
      </c>
      <c r="B943" t="s">
        <v>857</v>
      </c>
      <c r="C943" t="s">
        <v>86</v>
      </c>
      <c r="D943" t="s">
        <v>15</v>
      </c>
      <c r="E943" t="s">
        <v>16</v>
      </c>
      <c r="F943">
        <v>60</v>
      </c>
      <c r="G943" t="s">
        <v>3174</v>
      </c>
      <c r="H943" t="s">
        <v>3175</v>
      </c>
      <c r="I943" t="s">
        <v>1233</v>
      </c>
      <c r="J943" s="3" t="s">
        <v>10786</v>
      </c>
      <c r="K943">
        <v>94</v>
      </c>
      <c r="L943" t="s">
        <v>70</v>
      </c>
    </row>
    <row r="944" spans="1:12" x14ac:dyDescent="0.35">
      <c r="A944">
        <v>954</v>
      </c>
      <c r="B944" t="s">
        <v>3176</v>
      </c>
      <c r="C944" t="s">
        <v>3177</v>
      </c>
      <c r="D944" t="s">
        <v>28</v>
      </c>
      <c r="E944" t="s">
        <v>29</v>
      </c>
      <c r="F944">
        <v>60</v>
      </c>
      <c r="G944" t="s">
        <v>3178</v>
      </c>
      <c r="H944" t="s">
        <v>3179</v>
      </c>
      <c r="I944" t="s">
        <v>187</v>
      </c>
      <c r="J944" s="3" t="s">
        <v>10591</v>
      </c>
      <c r="K944">
        <v>69</v>
      </c>
      <c r="L944" t="s">
        <v>54</v>
      </c>
    </row>
    <row r="945" spans="1:12" x14ac:dyDescent="0.35">
      <c r="A945">
        <v>955</v>
      </c>
      <c r="B945" t="s">
        <v>3180</v>
      </c>
      <c r="C945" t="s">
        <v>3181</v>
      </c>
      <c r="D945" t="s">
        <v>28</v>
      </c>
      <c r="E945" t="s">
        <v>29</v>
      </c>
      <c r="F945">
        <v>90</v>
      </c>
      <c r="G945" t="s">
        <v>11198</v>
      </c>
      <c r="H945" t="s">
        <v>3183</v>
      </c>
      <c r="I945" t="s">
        <v>32</v>
      </c>
      <c r="J945" s="3">
        <v>44139</v>
      </c>
      <c r="K945">
        <v>8</v>
      </c>
      <c r="L945" t="s">
        <v>101</v>
      </c>
    </row>
    <row r="946" spans="1:12" x14ac:dyDescent="0.35">
      <c r="A946">
        <v>956</v>
      </c>
      <c r="B946" t="s">
        <v>165</v>
      </c>
      <c r="C946" t="s">
        <v>1338</v>
      </c>
      <c r="D946" t="s">
        <v>51</v>
      </c>
      <c r="E946" t="s">
        <v>16</v>
      </c>
      <c r="F946">
        <v>90</v>
      </c>
      <c r="G946" t="s">
        <v>11199</v>
      </c>
      <c r="H946" t="s">
        <v>412</v>
      </c>
      <c r="I946" t="s">
        <v>187</v>
      </c>
      <c r="J946" s="3">
        <v>44475</v>
      </c>
      <c r="K946">
        <v>33</v>
      </c>
      <c r="L946" t="s">
        <v>45</v>
      </c>
    </row>
    <row r="947" spans="1:12" x14ac:dyDescent="0.35">
      <c r="A947">
        <v>957</v>
      </c>
      <c r="B947" t="s">
        <v>3185</v>
      </c>
      <c r="C947" t="s">
        <v>3186</v>
      </c>
      <c r="D947" t="s">
        <v>51</v>
      </c>
      <c r="E947" t="s">
        <v>16</v>
      </c>
      <c r="F947">
        <v>90</v>
      </c>
      <c r="G947" t="s">
        <v>3187</v>
      </c>
      <c r="H947" t="s">
        <v>1632</v>
      </c>
      <c r="I947" t="s">
        <v>32</v>
      </c>
      <c r="J947" s="3">
        <v>44749</v>
      </c>
      <c r="K947">
        <v>44</v>
      </c>
      <c r="L947" t="s">
        <v>45</v>
      </c>
    </row>
    <row r="948" spans="1:12" x14ac:dyDescent="0.35">
      <c r="A948">
        <v>958</v>
      </c>
      <c r="B948" t="s">
        <v>3188</v>
      </c>
      <c r="C948" t="s">
        <v>3189</v>
      </c>
      <c r="D948" t="s">
        <v>15</v>
      </c>
      <c r="E948" t="s">
        <v>16</v>
      </c>
      <c r="F948">
        <v>30</v>
      </c>
      <c r="G948" t="s">
        <v>11091</v>
      </c>
      <c r="H948" t="s">
        <v>1741</v>
      </c>
      <c r="I948" t="s">
        <v>173</v>
      </c>
      <c r="J948" s="3" t="s">
        <v>10763</v>
      </c>
      <c r="K948">
        <v>2</v>
      </c>
      <c r="L948" t="s">
        <v>39</v>
      </c>
    </row>
    <row r="949" spans="1:12" x14ac:dyDescent="0.35">
      <c r="A949">
        <v>959</v>
      </c>
      <c r="B949" t="s">
        <v>3191</v>
      </c>
      <c r="C949" t="s">
        <v>3192</v>
      </c>
      <c r="D949" t="s">
        <v>41</v>
      </c>
      <c r="E949" t="s">
        <v>16</v>
      </c>
      <c r="F949">
        <v>30</v>
      </c>
      <c r="G949" t="s">
        <v>3193</v>
      </c>
      <c r="H949" t="s">
        <v>3194</v>
      </c>
      <c r="I949" t="s">
        <v>819</v>
      </c>
      <c r="J949" s="3">
        <v>44447</v>
      </c>
      <c r="K949">
        <v>10</v>
      </c>
      <c r="L949" t="s">
        <v>45</v>
      </c>
    </row>
    <row r="950" spans="1:12" x14ac:dyDescent="0.35">
      <c r="A950">
        <v>960</v>
      </c>
      <c r="B950" t="s">
        <v>3195</v>
      </c>
      <c r="C950" t="s">
        <v>1461</v>
      </c>
      <c r="D950" t="s">
        <v>15</v>
      </c>
      <c r="E950" t="s">
        <v>16</v>
      </c>
      <c r="F950">
        <v>30</v>
      </c>
      <c r="G950" t="s">
        <v>3196</v>
      </c>
      <c r="H950" t="s">
        <v>3197</v>
      </c>
      <c r="I950" t="s">
        <v>32</v>
      </c>
      <c r="J950" s="3" t="s">
        <v>10598</v>
      </c>
      <c r="K950">
        <v>34</v>
      </c>
      <c r="L950" t="s">
        <v>70</v>
      </c>
    </row>
    <row r="951" spans="1:12" x14ac:dyDescent="0.35">
      <c r="A951">
        <v>961</v>
      </c>
      <c r="B951" t="s">
        <v>3198</v>
      </c>
      <c r="C951" t="s">
        <v>1923</v>
      </c>
      <c r="D951" t="s">
        <v>15</v>
      </c>
      <c r="E951" t="s">
        <v>16</v>
      </c>
      <c r="F951">
        <v>60</v>
      </c>
      <c r="G951" t="s">
        <v>3199</v>
      </c>
      <c r="H951" t="s">
        <v>3200</v>
      </c>
      <c r="I951" t="s">
        <v>32</v>
      </c>
      <c r="J951" s="3">
        <v>44415</v>
      </c>
      <c r="K951">
        <v>34</v>
      </c>
      <c r="L951" t="s">
        <v>33</v>
      </c>
    </row>
    <row r="952" spans="1:12" x14ac:dyDescent="0.35">
      <c r="A952">
        <v>962</v>
      </c>
      <c r="B952" t="s">
        <v>1058</v>
      </c>
      <c r="C952" t="s">
        <v>3201</v>
      </c>
      <c r="D952" t="s">
        <v>28</v>
      </c>
      <c r="E952" t="s">
        <v>29</v>
      </c>
      <c r="F952">
        <v>90</v>
      </c>
      <c r="G952" t="s">
        <v>3202</v>
      </c>
      <c r="H952" t="s">
        <v>3203</v>
      </c>
      <c r="I952" t="s">
        <v>32</v>
      </c>
      <c r="J952" s="3" t="s">
        <v>10661</v>
      </c>
      <c r="K952">
        <v>75</v>
      </c>
      <c r="L952" t="s">
        <v>159</v>
      </c>
    </row>
    <row r="953" spans="1:12" x14ac:dyDescent="0.35">
      <c r="A953">
        <v>963</v>
      </c>
      <c r="B953" t="s">
        <v>3204</v>
      </c>
      <c r="C953" t="s">
        <v>2064</v>
      </c>
      <c r="D953" t="s">
        <v>28</v>
      </c>
      <c r="E953" t="s">
        <v>29</v>
      </c>
      <c r="F953">
        <v>90</v>
      </c>
      <c r="G953" t="s">
        <v>3205</v>
      </c>
      <c r="H953" t="s">
        <v>3206</v>
      </c>
      <c r="I953" t="s">
        <v>1199</v>
      </c>
      <c r="J953" s="3">
        <v>44600</v>
      </c>
      <c r="K953">
        <v>73</v>
      </c>
      <c r="L953" t="s">
        <v>70</v>
      </c>
    </row>
    <row r="954" spans="1:12" x14ac:dyDescent="0.35">
      <c r="A954">
        <v>964</v>
      </c>
      <c r="B954" t="s">
        <v>1909</v>
      </c>
      <c r="C954" t="s">
        <v>2866</v>
      </c>
      <c r="D954" t="s">
        <v>28</v>
      </c>
      <c r="E954" t="s">
        <v>29</v>
      </c>
      <c r="F954">
        <v>90</v>
      </c>
      <c r="G954" t="s">
        <v>3207</v>
      </c>
      <c r="H954" t="s">
        <v>3208</v>
      </c>
      <c r="I954" t="s">
        <v>32</v>
      </c>
      <c r="J954" s="3">
        <v>44907</v>
      </c>
      <c r="K954">
        <v>95</v>
      </c>
      <c r="L954" t="s">
        <v>20</v>
      </c>
    </row>
    <row r="955" spans="1:12" x14ac:dyDescent="0.35">
      <c r="A955">
        <v>965</v>
      </c>
      <c r="B955" t="s">
        <v>3209</v>
      </c>
      <c r="C955" t="s">
        <v>3210</v>
      </c>
      <c r="D955" t="s">
        <v>15</v>
      </c>
      <c r="E955" t="s">
        <v>16</v>
      </c>
      <c r="F955">
        <v>60</v>
      </c>
      <c r="G955" t="s">
        <v>11200</v>
      </c>
      <c r="H955" t="s">
        <v>3212</v>
      </c>
      <c r="I955" t="s">
        <v>25</v>
      </c>
      <c r="J955" s="3" t="s">
        <v>10787</v>
      </c>
      <c r="K955">
        <v>82</v>
      </c>
      <c r="L955" t="s">
        <v>80</v>
      </c>
    </row>
    <row r="956" spans="1:12" x14ac:dyDescent="0.35">
      <c r="A956">
        <v>966</v>
      </c>
      <c r="B956" t="s">
        <v>3213</v>
      </c>
      <c r="C956" t="s">
        <v>2496</v>
      </c>
      <c r="D956" t="s">
        <v>15</v>
      </c>
      <c r="E956" t="s">
        <v>16</v>
      </c>
      <c r="F956">
        <v>60</v>
      </c>
      <c r="G956" t="s">
        <v>3214</v>
      </c>
      <c r="H956" t="s">
        <v>3215</v>
      </c>
      <c r="I956" t="s">
        <v>32</v>
      </c>
      <c r="J956" s="3" t="s">
        <v>10519</v>
      </c>
      <c r="K956">
        <v>73</v>
      </c>
      <c r="L956" t="s">
        <v>39</v>
      </c>
    </row>
    <row r="957" spans="1:12" x14ac:dyDescent="0.35">
      <c r="A957">
        <v>967</v>
      </c>
      <c r="B957" t="s">
        <v>3216</v>
      </c>
      <c r="C957" t="s">
        <v>3217</v>
      </c>
      <c r="D957" t="s">
        <v>28</v>
      </c>
      <c r="E957" t="s">
        <v>29</v>
      </c>
      <c r="F957">
        <v>90</v>
      </c>
      <c r="G957" t="s">
        <v>3218</v>
      </c>
      <c r="H957" t="s">
        <v>3219</v>
      </c>
      <c r="I957" t="s">
        <v>3220</v>
      </c>
      <c r="J957" s="3" t="s">
        <v>10684</v>
      </c>
      <c r="K957">
        <v>33</v>
      </c>
      <c r="L957" t="s">
        <v>39</v>
      </c>
    </row>
    <row r="958" spans="1:12" x14ac:dyDescent="0.35">
      <c r="A958">
        <v>968</v>
      </c>
      <c r="B958" t="s">
        <v>3221</v>
      </c>
      <c r="C958" t="s">
        <v>3222</v>
      </c>
      <c r="D958" t="s">
        <v>15</v>
      </c>
      <c r="E958" t="s">
        <v>16</v>
      </c>
      <c r="F958">
        <v>90</v>
      </c>
      <c r="G958" t="s">
        <v>3223</v>
      </c>
      <c r="H958" t="s">
        <v>3224</v>
      </c>
      <c r="I958" t="s">
        <v>2022</v>
      </c>
      <c r="J958" s="3" t="s">
        <v>10788</v>
      </c>
      <c r="K958">
        <v>99</v>
      </c>
      <c r="L958" t="s">
        <v>39</v>
      </c>
    </row>
    <row r="959" spans="1:12" x14ac:dyDescent="0.35">
      <c r="A959">
        <v>969</v>
      </c>
      <c r="B959" t="s">
        <v>3221</v>
      </c>
      <c r="C959" t="s">
        <v>3222</v>
      </c>
      <c r="D959" t="s">
        <v>15</v>
      </c>
      <c r="E959" t="s">
        <v>16</v>
      </c>
      <c r="F959">
        <v>90</v>
      </c>
      <c r="G959" t="s">
        <v>3223</v>
      </c>
      <c r="H959" t="s">
        <v>3224</v>
      </c>
      <c r="I959" t="s">
        <v>2022</v>
      </c>
      <c r="J959" s="3" t="s">
        <v>10788</v>
      </c>
      <c r="K959">
        <v>99</v>
      </c>
      <c r="L959" t="s">
        <v>39</v>
      </c>
    </row>
    <row r="960" spans="1:12" x14ac:dyDescent="0.35">
      <c r="A960">
        <v>970</v>
      </c>
      <c r="B960" t="s">
        <v>3225</v>
      </c>
      <c r="C960" t="s">
        <v>3226</v>
      </c>
      <c r="D960" t="s">
        <v>15</v>
      </c>
      <c r="E960" t="s">
        <v>16</v>
      </c>
      <c r="F960">
        <v>90</v>
      </c>
      <c r="G960" t="s">
        <v>3227</v>
      </c>
      <c r="H960" t="s">
        <v>3228</v>
      </c>
      <c r="I960" t="s">
        <v>294</v>
      </c>
      <c r="J960" s="3" t="s">
        <v>10664</v>
      </c>
      <c r="K960">
        <v>94</v>
      </c>
      <c r="L960" t="s">
        <v>45</v>
      </c>
    </row>
    <row r="961" spans="1:12" x14ac:dyDescent="0.35">
      <c r="A961">
        <v>971</v>
      </c>
      <c r="B961" t="s">
        <v>1140</v>
      </c>
      <c r="C961" t="s">
        <v>1219</v>
      </c>
      <c r="D961" t="s">
        <v>28</v>
      </c>
      <c r="E961" t="s">
        <v>29</v>
      </c>
      <c r="F961">
        <v>90</v>
      </c>
      <c r="G961" t="s">
        <v>3229</v>
      </c>
      <c r="H961" t="s">
        <v>510</v>
      </c>
      <c r="I961" t="s">
        <v>32</v>
      </c>
      <c r="J961" s="3" t="s">
        <v>10789</v>
      </c>
      <c r="K961">
        <v>4</v>
      </c>
      <c r="L961" t="s">
        <v>64</v>
      </c>
    </row>
    <row r="962" spans="1:12" x14ac:dyDescent="0.35">
      <c r="A962">
        <v>972</v>
      </c>
      <c r="B962" t="s">
        <v>3230</v>
      </c>
      <c r="C962" t="s">
        <v>2355</v>
      </c>
      <c r="D962" t="s">
        <v>41</v>
      </c>
      <c r="E962" t="s">
        <v>16</v>
      </c>
      <c r="F962">
        <v>90</v>
      </c>
      <c r="G962" t="s">
        <v>3231</v>
      </c>
      <c r="H962" t="s">
        <v>1430</v>
      </c>
      <c r="I962" t="s">
        <v>32</v>
      </c>
      <c r="J962" s="3" t="s">
        <v>10790</v>
      </c>
      <c r="K962">
        <v>85</v>
      </c>
      <c r="L962" t="s">
        <v>39</v>
      </c>
    </row>
    <row r="963" spans="1:12" x14ac:dyDescent="0.35">
      <c r="A963">
        <v>973</v>
      </c>
      <c r="B963" t="s">
        <v>3232</v>
      </c>
      <c r="C963" t="s">
        <v>1013</v>
      </c>
      <c r="D963" t="s">
        <v>28</v>
      </c>
      <c r="E963" t="s">
        <v>29</v>
      </c>
      <c r="F963">
        <v>60</v>
      </c>
      <c r="G963" t="s">
        <v>3233</v>
      </c>
      <c r="H963" t="s">
        <v>3234</v>
      </c>
      <c r="I963" t="s">
        <v>25</v>
      </c>
      <c r="J963" s="3">
        <v>44901</v>
      </c>
      <c r="K963">
        <v>26</v>
      </c>
      <c r="L963" t="s">
        <v>64</v>
      </c>
    </row>
    <row r="964" spans="1:12" x14ac:dyDescent="0.35">
      <c r="A964">
        <v>974</v>
      </c>
      <c r="B964" t="s">
        <v>3235</v>
      </c>
      <c r="C964" t="s">
        <v>2815</v>
      </c>
      <c r="D964" t="s">
        <v>15</v>
      </c>
      <c r="E964" t="s">
        <v>16</v>
      </c>
      <c r="F964">
        <v>60</v>
      </c>
      <c r="G964" t="s">
        <v>3233</v>
      </c>
      <c r="H964" t="s">
        <v>3236</v>
      </c>
      <c r="I964" t="s">
        <v>32</v>
      </c>
      <c r="J964" s="3" t="s">
        <v>10693</v>
      </c>
      <c r="K964">
        <v>82</v>
      </c>
      <c r="L964" t="s">
        <v>80</v>
      </c>
    </row>
    <row r="965" spans="1:12" x14ac:dyDescent="0.35">
      <c r="A965">
        <v>975</v>
      </c>
      <c r="B965" t="s">
        <v>1445</v>
      </c>
      <c r="C965" t="s">
        <v>2575</v>
      </c>
      <c r="D965" t="s">
        <v>28</v>
      </c>
      <c r="E965" t="s">
        <v>29</v>
      </c>
      <c r="F965">
        <v>90</v>
      </c>
      <c r="G965" t="s">
        <v>3237</v>
      </c>
      <c r="H965" t="s">
        <v>3238</v>
      </c>
      <c r="I965" t="s">
        <v>173</v>
      </c>
      <c r="J965" s="3" t="s">
        <v>10528</v>
      </c>
      <c r="K965">
        <v>95</v>
      </c>
      <c r="L965" t="s">
        <v>64</v>
      </c>
    </row>
    <row r="966" spans="1:12" x14ac:dyDescent="0.35">
      <c r="A966">
        <v>976</v>
      </c>
      <c r="B966" t="s">
        <v>964</v>
      </c>
      <c r="C966" t="s">
        <v>438</v>
      </c>
      <c r="D966" t="s">
        <v>28</v>
      </c>
      <c r="E966" t="s">
        <v>29</v>
      </c>
      <c r="F966">
        <v>30</v>
      </c>
      <c r="G966" t="s">
        <v>3239</v>
      </c>
      <c r="H966" t="s">
        <v>3240</v>
      </c>
      <c r="I966" t="s">
        <v>187</v>
      </c>
      <c r="J966" s="3" t="s">
        <v>10791</v>
      </c>
      <c r="K966">
        <v>23</v>
      </c>
      <c r="L966" t="s">
        <v>70</v>
      </c>
    </row>
    <row r="967" spans="1:12" x14ac:dyDescent="0.35">
      <c r="A967">
        <v>977</v>
      </c>
      <c r="B967" t="s">
        <v>209</v>
      </c>
      <c r="C967" t="s">
        <v>605</v>
      </c>
      <c r="D967" t="s">
        <v>28</v>
      </c>
      <c r="E967" t="s">
        <v>29</v>
      </c>
      <c r="F967">
        <v>60</v>
      </c>
      <c r="G967" t="s">
        <v>3241</v>
      </c>
      <c r="H967" t="s">
        <v>3242</v>
      </c>
      <c r="I967" t="s">
        <v>32</v>
      </c>
      <c r="J967" s="3" t="s">
        <v>10792</v>
      </c>
      <c r="K967">
        <v>32</v>
      </c>
      <c r="L967" t="s">
        <v>45</v>
      </c>
    </row>
    <row r="968" spans="1:12" x14ac:dyDescent="0.35">
      <c r="A968">
        <v>978</v>
      </c>
      <c r="B968" t="s">
        <v>3243</v>
      </c>
      <c r="C968" t="s">
        <v>1685</v>
      </c>
      <c r="D968" t="s">
        <v>28</v>
      </c>
      <c r="E968" t="s">
        <v>29</v>
      </c>
      <c r="F968">
        <v>60</v>
      </c>
      <c r="G968" t="s">
        <v>3244</v>
      </c>
      <c r="H968" t="s">
        <v>3245</v>
      </c>
      <c r="I968" t="s">
        <v>32</v>
      </c>
      <c r="J968" s="3">
        <v>44207</v>
      </c>
      <c r="K968">
        <v>82</v>
      </c>
      <c r="L968" t="s">
        <v>39</v>
      </c>
    </row>
    <row r="969" spans="1:12" x14ac:dyDescent="0.35">
      <c r="A969">
        <v>979</v>
      </c>
      <c r="B969" t="s">
        <v>3246</v>
      </c>
      <c r="C969" t="s">
        <v>1994</v>
      </c>
      <c r="D969" t="s">
        <v>28</v>
      </c>
      <c r="E969" t="s">
        <v>29</v>
      </c>
      <c r="F969">
        <v>30</v>
      </c>
      <c r="G969" t="s">
        <v>3247</v>
      </c>
      <c r="H969" t="s">
        <v>3248</v>
      </c>
      <c r="I969" t="s">
        <v>38</v>
      </c>
      <c r="J969" s="3" t="s">
        <v>10554</v>
      </c>
      <c r="K969">
        <v>67</v>
      </c>
      <c r="L969" t="s">
        <v>64</v>
      </c>
    </row>
    <row r="970" spans="1:12" x14ac:dyDescent="0.35">
      <c r="A970">
        <v>980</v>
      </c>
      <c r="B970" t="s">
        <v>267</v>
      </c>
      <c r="C970" t="s">
        <v>1721</v>
      </c>
      <c r="D970" t="s">
        <v>28</v>
      </c>
      <c r="E970" t="s">
        <v>29</v>
      </c>
      <c r="F970">
        <v>90</v>
      </c>
      <c r="G970" t="s">
        <v>3249</v>
      </c>
      <c r="H970" t="s">
        <v>3250</v>
      </c>
      <c r="I970" t="s">
        <v>32</v>
      </c>
      <c r="J970" s="3" t="s">
        <v>10793</v>
      </c>
      <c r="K970">
        <v>38</v>
      </c>
      <c r="L970" t="s">
        <v>54</v>
      </c>
    </row>
    <row r="971" spans="1:12" x14ac:dyDescent="0.35">
      <c r="A971">
        <v>981</v>
      </c>
      <c r="B971" t="s">
        <v>375</v>
      </c>
      <c r="C971" t="s">
        <v>3251</v>
      </c>
      <c r="D971" t="s">
        <v>28</v>
      </c>
      <c r="E971" t="s">
        <v>29</v>
      </c>
      <c r="F971">
        <v>90</v>
      </c>
      <c r="G971" t="s">
        <v>3252</v>
      </c>
      <c r="H971" t="s">
        <v>1751</v>
      </c>
      <c r="I971" t="s">
        <v>32</v>
      </c>
      <c r="J971" s="3">
        <v>44238</v>
      </c>
      <c r="K971">
        <v>77</v>
      </c>
      <c r="L971" t="s">
        <v>45</v>
      </c>
    </row>
    <row r="972" spans="1:12" x14ac:dyDescent="0.35">
      <c r="A972">
        <v>982</v>
      </c>
      <c r="B972" t="s">
        <v>2984</v>
      </c>
      <c r="C972" t="s">
        <v>3253</v>
      </c>
      <c r="D972" t="s">
        <v>28</v>
      </c>
      <c r="E972" t="s">
        <v>29</v>
      </c>
      <c r="F972">
        <v>60</v>
      </c>
      <c r="G972" t="s">
        <v>3254</v>
      </c>
      <c r="H972" t="s">
        <v>2230</v>
      </c>
      <c r="I972" t="s">
        <v>32</v>
      </c>
      <c r="J972" s="3" t="s">
        <v>10647</v>
      </c>
      <c r="K972">
        <v>11</v>
      </c>
      <c r="L972" t="s">
        <v>70</v>
      </c>
    </row>
    <row r="973" spans="1:12" x14ac:dyDescent="0.35">
      <c r="A973">
        <v>983</v>
      </c>
      <c r="B973" t="s">
        <v>507</v>
      </c>
      <c r="C973" t="s">
        <v>229</v>
      </c>
      <c r="D973" t="s">
        <v>28</v>
      </c>
      <c r="E973" t="s">
        <v>29</v>
      </c>
      <c r="F973">
        <v>60</v>
      </c>
      <c r="G973" t="s">
        <v>3255</v>
      </c>
      <c r="H973" t="s">
        <v>2804</v>
      </c>
      <c r="I973" t="s">
        <v>124</v>
      </c>
      <c r="J973" s="3" t="s">
        <v>10784</v>
      </c>
      <c r="K973">
        <v>101</v>
      </c>
      <c r="L973" t="s">
        <v>33</v>
      </c>
    </row>
    <row r="974" spans="1:12" x14ac:dyDescent="0.35">
      <c r="A974">
        <v>984</v>
      </c>
      <c r="B974" t="s">
        <v>3256</v>
      </c>
      <c r="C974" t="s">
        <v>138</v>
      </c>
      <c r="D974" t="s">
        <v>28</v>
      </c>
      <c r="E974" t="s">
        <v>29</v>
      </c>
      <c r="F974">
        <v>30</v>
      </c>
      <c r="G974" t="s">
        <v>3257</v>
      </c>
      <c r="H974" t="s">
        <v>3197</v>
      </c>
      <c r="I974" t="s">
        <v>32</v>
      </c>
      <c r="J974" s="3" t="s">
        <v>10794</v>
      </c>
      <c r="K974">
        <v>26</v>
      </c>
      <c r="L974" t="s">
        <v>33</v>
      </c>
    </row>
    <row r="975" spans="1:12" x14ac:dyDescent="0.35">
      <c r="A975">
        <v>985</v>
      </c>
      <c r="B975" t="s">
        <v>1200</v>
      </c>
      <c r="C975" t="s">
        <v>3258</v>
      </c>
      <c r="D975" t="s">
        <v>92</v>
      </c>
      <c r="E975" t="s">
        <v>29</v>
      </c>
      <c r="F975">
        <v>90</v>
      </c>
      <c r="G975" t="s">
        <v>3259</v>
      </c>
      <c r="H975" t="s">
        <v>137</v>
      </c>
      <c r="I975" t="s">
        <v>32</v>
      </c>
      <c r="J975" s="3" t="s">
        <v>10434</v>
      </c>
      <c r="K975">
        <v>70</v>
      </c>
      <c r="L975" t="s">
        <v>159</v>
      </c>
    </row>
    <row r="976" spans="1:12" x14ac:dyDescent="0.35">
      <c r="A976">
        <v>986</v>
      </c>
      <c r="B976" t="s">
        <v>1776</v>
      </c>
      <c r="C976" t="s">
        <v>2091</v>
      </c>
      <c r="D976" t="s">
        <v>28</v>
      </c>
      <c r="E976" t="s">
        <v>29</v>
      </c>
      <c r="F976">
        <v>90</v>
      </c>
      <c r="G976" t="s">
        <v>3260</v>
      </c>
      <c r="H976" t="s">
        <v>3261</v>
      </c>
      <c r="I976" t="s">
        <v>124</v>
      </c>
      <c r="J976" s="3" t="s">
        <v>10795</v>
      </c>
      <c r="K976">
        <v>72</v>
      </c>
      <c r="L976" t="s">
        <v>54</v>
      </c>
    </row>
    <row r="977" spans="1:12" x14ac:dyDescent="0.35">
      <c r="A977">
        <v>987</v>
      </c>
      <c r="B977" t="s">
        <v>3262</v>
      </c>
      <c r="C977" t="s">
        <v>858</v>
      </c>
      <c r="D977" t="s">
        <v>28</v>
      </c>
      <c r="E977" t="s">
        <v>29</v>
      </c>
      <c r="F977">
        <v>90</v>
      </c>
      <c r="G977" t="s">
        <v>3260</v>
      </c>
      <c r="H977" t="s">
        <v>3263</v>
      </c>
      <c r="I977" t="s">
        <v>32</v>
      </c>
      <c r="J977" s="3" t="s">
        <v>10481</v>
      </c>
      <c r="K977">
        <v>7</v>
      </c>
      <c r="L977" t="s">
        <v>54</v>
      </c>
    </row>
    <row r="978" spans="1:12" x14ac:dyDescent="0.35">
      <c r="A978">
        <v>988</v>
      </c>
      <c r="B978" t="s">
        <v>3264</v>
      </c>
      <c r="C978" t="s">
        <v>3265</v>
      </c>
      <c r="D978" t="s">
        <v>15</v>
      </c>
      <c r="E978" t="s">
        <v>16</v>
      </c>
      <c r="F978">
        <v>90</v>
      </c>
      <c r="G978" t="s">
        <v>3266</v>
      </c>
      <c r="H978" t="s">
        <v>3267</v>
      </c>
      <c r="I978" t="s">
        <v>124</v>
      </c>
      <c r="J978" s="3" t="s">
        <v>10796</v>
      </c>
      <c r="K978">
        <v>50</v>
      </c>
      <c r="L978" t="s">
        <v>39</v>
      </c>
    </row>
    <row r="979" spans="1:12" x14ac:dyDescent="0.35">
      <c r="A979">
        <v>989</v>
      </c>
      <c r="B979" t="s">
        <v>3268</v>
      </c>
      <c r="C979" t="s">
        <v>3269</v>
      </c>
      <c r="D979" t="s">
        <v>51</v>
      </c>
      <c r="E979" t="s">
        <v>16</v>
      </c>
      <c r="F979">
        <v>90</v>
      </c>
      <c r="G979" t="s">
        <v>3270</v>
      </c>
      <c r="H979" t="s">
        <v>3271</v>
      </c>
      <c r="I979" t="s">
        <v>173</v>
      </c>
      <c r="J979" s="3" t="s">
        <v>10684</v>
      </c>
      <c r="K979">
        <v>65</v>
      </c>
      <c r="L979" t="s">
        <v>80</v>
      </c>
    </row>
    <row r="980" spans="1:12" x14ac:dyDescent="0.35">
      <c r="A980">
        <v>990</v>
      </c>
      <c r="B980" t="s">
        <v>3272</v>
      </c>
      <c r="C980" t="s">
        <v>3273</v>
      </c>
      <c r="D980" t="s">
        <v>51</v>
      </c>
      <c r="E980" t="s">
        <v>16</v>
      </c>
      <c r="F980">
        <v>90</v>
      </c>
      <c r="G980" t="s">
        <v>3270</v>
      </c>
      <c r="H980" t="s">
        <v>3274</v>
      </c>
      <c r="I980" t="s">
        <v>32</v>
      </c>
      <c r="J980" s="3" t="s">
        <v>10723</v>
      </c>
      <c r="K980">
        <v>10</v>
      </c>
      <c r="L980" t="s">
        <v>70</v>
      </c>
    </row>
    <row r="981" spans="1:12" x14ac:dyDescent="0.35">
      <c r="A981">
        <v>991</v>
      </c>
      <c r="B981" t="s">
        <v>375</v>
      </c>
      <c r="C981" t="s">
        <v>3275</v>
      </c>
      <c r="D981" t="s">
        <v>28</v>
      </c>
      <c r="E981" t="s">
        <v>3276</v>
      </c>
      <c r="F981">
        <v>90</v>
      </c>
      <c r="G981" t="s">
        <v>3277</v>
      </c>
      <c r="H981" t="s">
        <v>2267</v>
      </c>
      <c r="I981" t="s">
        <v>124</v>
      </c>
      <c r="J981" s="3" t="s">
        <v>10783</v>
      </c>
      <c r="K981">
        <v>75</v>
      </c>
      <c r="L981" t="s">
        <v>70</v>
      </c>
    </row>
    <row r="982" spans="1:12" x14ac:dyDescent="0.35">
      <c r="A982">
        <v>992</v>
      </c>
      <c r="B982" t="s">
        <v>3278</v>
      </c>
      <c r="C982" t="s">
        <v>3279</v>
      </c>
      <c r="D982" t="s">
        <v>15</v>
      </c>
      <c r="E982" t="s">
        <v>16</v>
      </c>
      <c r="F982">
        <v>60</v>
      </c>
      <c r="G982" t="s">
        <v>3280</v>
      </c>
      <c r="H982" t="s">
        <v>3197</v>
      </c>
      <c r="I982" t="s">
        <v>32</v>
      </c>
      <c r="J982" s="3">
        <v>44657</v>
      </c>
      <c r="K982">
        <v>100</v>
      </c>
      <c r="L982" t="s">
        <v>33</v>
      </c>
    </row>
    <row r="983" spans="1:12" x14ac:dyDescent="0.35">
      <c r="A983">
        <v>993</v>
      </c>
      <c r="B983" t="s">
        <v>3281</v>
      </c>
      <c r="C983" t="s">
        <v>3282</v>
      </c>
      <c r="D983" t="s">
        <v>41</v>
      </c>
      <c r="E983" t="s">
        <v>16</v>
      </c>
      <c r="F983">
        <v>90</v>
      </c>
      <c r="G983" t="s">
        <v>3283</v>
      </c>
      <c r="H983" t="s">
        <v>3284</v>
      </c>
      <c r="I983" t="s">
        <v>32</v>
      </c>
      <c r="J983" s="3" t="s">
        <v>10630</v>
      </c>
      <c r="K983">
        <v>83</v>
      </c>
      <c r="L983" t="s">
        <v>54</v>
      </c>
    </row>
    <row r="984" spans="1:12" x14ac:dyDescent="0.35">
      <c r="A984">
        <v>994</v>
      </c>
      <c r="B984" t="s">
        <v>3285</v>
      </c>
      <c r="C984" t="s">
        <v>3286</v>
      </c>
      <c r="D984" t="s">
        <v>51</v>
      </c>
      <c r="E984" t="s">
        <v>16</v>
      </c>
      <c r="F984">
        <v>90</v>
      </c>
      <c r="G984" t="s">
        <v>3287</v>
      </c>
      <c r="H984" t="s">
        <v>3288</v>
      </c>
      <c r="I984" t="s">
        <v>32</v>
      </c>
      <c r="J984" s="3" t="s">
        <v>10734</v>
      </c>
      <c r="K984">
        <v>22</v>
      </c>
      <c r="L984" t="s">
        <v>159</v>
      </c>
    </row>
    <row r="985" spans="1:12" x14ac:dyDescent="0.35">
      <c r="A985">
        <v>995</v>
      </c>
      <c r="B985" t="s">
        <v>3289</v>
      </c>
      <c r="C985" t="s">
        <v>2795</v>
      </c>
      <c r="D985" t="s">
        <v>28</v>
      </c>
      <c r="E985" t="s">
        <v>29</v>
      </c>
      <c r="F985">
        <v>90</v>
      </c>
      <c r="G985" t="s">
        <v>3290</v>
      </c>
      <c r="H985" t="s">
        <v>3291</v>
      </c>
      <c r="I985" t="s">
        <v>124</v>
      </c>
      <c r="J985" s="3" t="s">
        <v>10797</v>
      </c>
      <c r="K985">
        <v>35</v>
      </c>
      <c r="L985" t="s">
        <v>20</v>
      </c>
    </row>
    <row r="986" spans="1:12" x14ac:dyDescent="0.35">
      <c r="A986">
        <v>996</v>
      </c>
      <c r="B986" t="s">
        <v>3292</v>
      </c>
      <c r="C986" t="s">
        <v>2941</v>
      </c>
      <c r="D986" t="s">
        <v>28</v>
      </c>
      <c r="E986" t="s">
        <v>29</v>
      </c>
      <c r="F986">
        <v>30</v>
      </c>
      <c r="G986" t="s">
        <v>3293</v>
      </c>
      <c r="H986" t="s">
        <v>2401</v>
      </c>
      <c r="I986" t="s">
        <v>178</v>
      </c>
      <c r="J986" s="3" t="s">
        <v>10485</v>
      </c>
      <c r="K986">
        <v>47</v>
      </c>
      <c r="L986" t="s">
        <v>54</v>
      </c>
    </row>
    <row r="987" spans="1:12" x14ac:dyDescent="0.35">
      <c r="A987">
        <v>997</v>
      </c>
      <c r="B987" t="s">
        <v>125</v>
      </c>
      <c r="C987" t="s">
        <v>3294</v>
      </c>
      <c r="D987" t="s">
        <v>28</v>
      </c>
      <c r="E987" t="s">
        <v>29</v>
      </c>
      <c r="F987">
        <v>60</v>
      </c>
      <c r="G987" t="s">
        <v>3295</v>
      </c>
      <c r="H987" t="s">
        <v>3296</v>
      </c>
      <c r="I987" t="s">
        <v>32</v>
      </c>
      <c r="J987" s="3">
        <v>43994</v>
      </c>
      <c r="K987">
        <v>76</v>
      </c>
      <c r="L987" t="s">
        <v>64</v>
      </c>
    </row>
    <row r="988" spans="1:12" x14ac:dyDescent="0.35">
      <c r="A988">
        <v>998</v>
      </c>
      <c r="B988" t="s">
        <v>1027</v>
      </c>
      <c r="C988" t="s">
        <v>3297</v>
      </c>
      <c r="D988" t="s">
        <v>28</v>
      </c>
      <c r="E988" t="s">
        <v>29</v>
      </c>
      <c r="F988">
        <v>90</v>
      </c>
      <c r="G988" t="s">
        <v>3298</v>
      </c>
      <c r="H988" t="s">
        <v>3299</v>
      </c>
      <c r="I988" t="s">
        <v>32</v>
      </c>
      <c r="J988" s="3">
        <v>44842</v>
      </c>
      <c r="K988">
        <v>79</v>
      </c>
      <c r="L988" t="s">
        <v>64</v>
      </c>
    </row>
    <row r="989" spans="1:12" x14ac:dyDescent="0.35">
      <c r="A989">
        <v>999</v>
      </c>
      <c r="B989" t="s">
        <v>3300</v>
      </c>
      <c r="C989" t="s">
        <v>3301</v>
      </c>
      <c r="D989" t="s">
        <v>28</v>
      </c>
      <c r="E989" t="s">
        <v>29</v>
      </c>
      <c r="F989">
        <v>30</v>
      </c>
      <c r="G989" t="s">
        <v>3302</v>
      </c>
      <c r="H989" t="s">
        <v>3303</v>
      </c>
      <c r="I989" t="s">
        <v>294</v>
      </c>
      <c r="J989" s="3">
        <v>44259</v>
      </c>
      <c r="K989">
        <v>4</v>
      </c>
      <c r="L989" t="s">
        <v>159</v>
      </c>
    </row>
    <row r="990" spans="1:12" x14ac:dyDescent="0.35">
      <c r="A990">
        <v>1000</v>
      </c>
      <c r="B990" t="s">
        <v>3304</v>
      </c>
      <c r="C990" t="s">
        <v>86</v>
      </c>
      <c r="D990" t="s">
        <v>15</v>
      </c>
      <c r="E990" t="s">
        <v>16</v>
      </c>
      <c r="F990">
        <v>60</v>
      </c>
      <c r="G990" t="s">
        <v>3305</v>
      </c>
      <c r="H990" t="s">
        <v>3122</v>
      </c>
      <c r="I990" t="s">
        <v>1035</v>
      </c>
      <c r="J990" s="3" t="s">
        <v>10798</v>
      </c>
      <c r="K990">
        <v>69</v>
      </c>
      <c r="L990" t="s">
        <v>80</v>
      </c>
    </row>
    <row r="991" spans="1:12" x14ac:dyDescent="0.35">
      <c r="A991">
        <v>1001</v>
      </c>
      <c r="B991" t="s">
        <v>357</v>
      </c>
      <c r="C991" t="s">
        <v>156</v>
      </c>
      <c r="D991" t="s">
        <v>41</v>
      </c>
      <c r="E991" t="s">
        <v>16</v>
      </c>
      <c r="F991">
        <v>90</v>
      </c>
      <c r="G991" t="s">
        <v>11201</v>
      </c>
      <c r="H991" t="s">
        <v>3307</v>
      </c>
      <c r="I991" t="s">
        <v>32</v>
      </c>
      <c r="J991" s="3" t="s">
        <v>10799</v>
      </c>
      <c r="K991">
        <v>92</v>
      </c>
      <c r="L991" t="s">
        <v>101</v>
      </c>
    </row>
    <row r="992" spans="1:12" x14ac:dyDescent="0.35">
      <c r="A992">
        <v>1002</v>
      </c>
      <c r="B992" t="s">
        <v>3308</v>
      </c>
      <c r="C992" t="s">
        <v>728</v>
      </c>
      <c r="D992" t="s">
        <v>15</v>
      </c>
      <c r="E992" t="s">
        <v>16</v>
      </c>
      <c r="F992">
        <v>60</v>
      </c>
      <c r="G992" t="s">
        <v>3309</v>
      </c>
      <c r="H992" t="s">
        <v>440</v>
      </c>
      <c r="I992" t="s">
        <v>25</v>
      </c>
      <c r="J992" s="3">
        <v>43872</v>
      </c>
      <c r="K992">
        <v>31</v>
      </c>
      <c r="L992" t="s">
        <v>80</v>
      </c>
    </row>
    <row r="993" spans="1:12" x14ac:dyDescent="0.35">
      <c r="A993">
        <v>1003</v>
      </c>
      <c r="B993" t="s">
        <v>3310</v>
      </c>
      <c r="C993" t="s">
        <v>3311</v>
      </c>
      <c r="D993" t="s">
        <v>28</v>
      </c>
      <c r="E993" t="s">
        <v>29</v>
      </c>
      <c r="F993">
        <v>30</v>
      </c>
      <c r="G993" t="s">
        <v>3312</v>
      </c>
      <c r="H993" t="s">
        <v>255</v>
      </c>
      <c r="I993" t="s">
        <v>32</v>
      </c>
      <c r="J993" s="3" t="s">
        <v>10517</v>
      </c>
      <c r="K993">
        <v>7</v>
      </c>
      <c r="L993" t="s">
        <v>33</v>
      </c>
    </row>
    <row r="994" spans="1:12" x14ac:dyDescent="0.35">
      <c r="A994">
        <v>1004</v>
      </c>
      <c r="B994" t="s">
        <v>3313</v>
      </c>
      <c r="C994" t="s">
        <v>3314</v>
      </c>
      <c r="D994" t="s">
        <v>28</v>
      </c>
      <c r="E994" t="s">
        <v>29</v>
      </c>
      <c r="F994">
        <v>90</v>
      </c>
      <c r="G994" t="s">
        <v>3315</v>
      </c>
      <c r="H994" t="s">
        <v>3316</v>
      </c>
      <c r="I994" t="s">
        <v>32</v>
      </c>
      <c r="J994" s="3" t="s">
        <v>10548</v>
      </c>
      <c r="K994">
        <v>67</v>
      </c>
      <c r="L994" t="s">
        <v>39</v>
      </c>
    </row>
    <row r="995" spans="1:12" x14ac:dyDescent="0.35">
      <c r="A995">
        <v>1005</v>
      </c>
      <c r="B995" t="s">
        <v>668</v>
      </c>
      <c r="C995" t="s">
        <v>641</v>
      </c>
      <c r="D995" t="s">
        <v>28</v>
      </c>
      <c r="E995" t="s">
        <v>29</v>
      </c>
      <c r="F995">
        <v>30</v>
      </c>
      <c r="G995" t="s">
        <v>3317</v>
      </c>
      <c r="H995" t="s">
        <v>405</v>
      </c>
      <c r="I995" t="s">
        <v>32</v>
      </c>
      <c r="J995" s="3">
        <v>44206</v>
      </c>
      <c r="K995">
        <v>90</v>
      </c>
      <c r="L995" t="s">
        <v>39</v>
      </c>
    </row>
    <row r="996" spans="1:12" x14ac:dyDescent="0.35">
      <c r="A996">
        <v>1006</v>
      </c>
      <c r="B996" t="s">
        <v>3318</v>
      </c>
      <c r="C996" t="s">
        <v>870</v>
      </c>
      <c r="D996" t="s">
        <v>51</v>
      </c>
      <c r="E996" t="s">
        <v>16</v>
      </c>
      <c r="F996">
        <v>60</v>
      </c>
      <c r="G996" t="s">
        <v>3319</v>
      </c>
      <c r="H996" t="s">
        <v>3320</v>
      </c>
      <c r="I996" t="s">
        <v>32</v>
      </c>
      <c r="J996" s="3">
        <v>44470</v>
      </c>
      <c r="K996">
        <v>4</v>
      </c>
      <c r="L996" t="s">
        <v>54</v>
      </c>
    </row>
    <row r="997" spans="1:12" x14ac:dyDescent="0.35">
      <c r="A997">
        <v>1007</v>
      </c>
      <c r="B997" t="s">
        <v>3321</v>
      </c>
      <c r="C997" t="s">
        <v>3322</v>
      </c>
      <c r="D997" t="s">
        <v>15</v>
      </c>
      <c r="E997" t="s">
        <v>16</v>
      </c>
      <c r="F997">
        <v>30</v>
      </c>
      <c r="G997" t="s">
        <v>11202</v>
      </c>
      <c r="H997" t="s">
        <v>3324</v>
      </c>
      <c r="I997" t="s">
        <v>32</v>
      </c>
      <c r="J997" s="3" t="s">
        <v>10800</v>
      </c>
      <c r="K997">
        <v>62</v>
      </c>
      <c r="L997" t="s">
        <v>20</v>
      </c>
    </row>
    <row r="998" spans="1:12" x14ac:dyDescent="0.35">
      <c r="A998">
        <v>1008</v>
      </c>
      <c r="B998" t="s">
        <v>1569</v>
      </c>
      <c r="C998" t="s">
        <v>3325</v>
      </c>
      <c r="D998" t="s">
        <v>15</v>
      </c>
      <c r="E998" t="s">
        <v>16</v>
      </c>
      <c r="F998">
        <v>60</v>
      </c>
      <c r="G998" t="s">
        <v>3326</v>
      </c>
      <c r="H998" t="s">
        <v>3274</v>
      </c>
      <c r="I998" t="s">
        <v>32</v>
      </c>
      <c r="J998" s="3" t="s">
        <v>10801</v>
      </c>
      <c r="K998">
        <v>29</v>
      </c>
      <c r="L998" t="s">
        <v>54</v>
      </c>
    </row>
    <row r="999" spans="1:12" x14ac:dyDescent="0.35">
      <c r="A999">
        <v>1009</v>
      </c>
      <c r="B999" t="s">
        <v>3327</v>
      </c>
      <c r="C999" t="s">
        <v>1243</v>
      </c>
      <c r="D999" t="s">
        <v>51</v>
      </c>
      <c r="E999" t="s">
        <v>16</v>
      </c>
      <c r="F999">
        <v>90</v>
      </c>
      <c r="G999" t="s">
        <v>3328</v>
      </c>
      <c r="H999" t="s">
        <v>123</v>
      </c>
      <c r="I999" t="s">
        <v>124</v>
      </c>
      <c r="J999" s="3" t="s">
        <v>10802</v>
      </c>
      <c r="K999">
        <v>58</v>
      </c>
      <c r="L999" t="s">
        <v>33</v>
      </c>
    </row>
    <row r="1000" spans="1:12" x14ac:dyDescent="0.35">
      <c r="A1000">
        <v>1010</v>
      </c>
      <c r="B1000" t="s">
        <v>3329</v>
      </c>
      <c r="C1000" t="s">
        <v>3330</v>
      </c>
      <c r="D1000" t="s">
        <v>28</v>
      </c>
      <c r="E1000" t="s">
        <v>29</v>
      </c>
      <c r="F1000">
        <v>30</v>
      </c>
      <c r="G1000" t="s">
        <v>3331</v>
      </c>
      <c r="H1000" t="s">
        <v>1768</v>
      </c>
      <c r="I1000" t="s">
        <v>32</v>
      </c>
      <c r="J1000" s="3" t="s">
        <v>10559</v>
      </c>
      <c r="K1000">
        <v>42</v>
      </c>
      <c r="L1000" t="s">
        <v>64</v>
      </c>
    </row>
    <row r="1001" spans="1:12" x14ac:dyDescent="0.35">
      <c r="A1001">
        <v>1011</v>
      </c>
      <c r="B1001" t="s">
        <v>3332</v>
      </c>
      <c r="C1001" t="s">
        <v>2888</v>
      </c>
      <c r="D1001" t="s">
        <v>15</v>
      </c>
      <c r="E1001" t="s">
        <v>16</v>
      </c>
      <c r="F1001">
        <v>60</v>
      </c>
      <c r="G1001" t="s">
        <v>3333</v>
      </c>
      <c r="H1001" t="s">
        <v>3334</v>
      </c>
      <c r="I1001" t="s">
        <v>32</v>
      </c>
      <c r="J1001" s="3">
        <v>44718</v>
      </c>
      <c r="K1001">
        <v>21</v>
      </c>
      <c r="L1001" t="s">
        <v>20</v>
      </c>
    </row>
    <row r="1002" spans="1:12" x14ac:dyDescent="0.35">
      <c r="A1002">
        <v>1012</v>
      </c>
      <c r="B1002" t="s">
        <v>3335</v>
      </c>
      <c r="C1002" t="s">
        <v>3336</v>
      </c>
      <c r="D1002" t="s">
        <v>28</v>
      </c>
      <c r="E1002" t="s">
        <v>29</v>
      </c>
      <c r="F1002">
        <v>60</v>
      </c>
      <c r="G1002" t="s">
        <v>11513</v>
      </c>
      <c r="H1002" t="s">
        <v>2325</v>
      </c>
      <c r="I1002" t="s">
        <v>173</v>
      </c>
      <c r="J1002" s="3" t="s">
        <v>10466</v>
      </c>
      <c r="K1002">
        <v>33</v>
      </c>
      <c r="L1002" t="s">
        <v>159</v>
      </c>
    </row>
    <row r="1003" spans="1:12" x14ac:dyDescent="0.35">
      <c r="A1003">
        <v>1013</v>
      </c>
      <c r="B1003" t="s">
        <v>1027</v>
      </c>
      <c r="C1003" t="s">
        <v>3338</v>
      </c>
      <c r="D1003" t="s">
        <v>28</v>
      </c>
      <c r="E1003" t="s">
        <v>29</v>
      </c>
      <c r="F1003">
        <v>60</v>
      </c>
      <c r="G1003" t="s">
        <v>11203</v>
      </c>
      <c r="H1003" t="s">
        <v>78</v>
      </c>
      <c r="I1003" t="s">
        <v>79</v>
      </c>
      <c r="J1003" s="3" t="s">
        <v>10803</v>
      </c>
      <c r="K1003">
        <v>15</v>
      </c>
      <c r="L1003" t="s">
        <v>80</v>
      </c>
    </row>
    <row r="1004" spans="1:12" x14ac:dyDescent="0.35">
      <c r="A1004">
        <v>1014</v>
      </c>
      <c r="B1004" t="s">
        <v>3340</v>
      </c>
      <c r="C1004" t="s">
        <v>3341</v>
      </c>
      <c r="D1004" t="s">
        <v>15</v>
      </c>
      <c r="E1004" t="s">
        <v>16</v>
      </c>
      <c r="F1004">
        <v>60</v>
      </c>
      <c r="G1004" t="s">
        <v>3342</v>
      </c>
      <c r="H1004" t="s">
        <v>3343</v>
      </c>
      <c r="I1004" t="s">
        <v>1199</v>
      </c>
      <c r="J1004" s="3" t="s">
        <v>10689</v>
      </c>
      <c r="K1004">
        <v>57</v>
      </c>
      <c r="L1004" t="s">
        <v>39</v>
      </c>
    </row>
    <row r="1005" spans="1:12" x14ac:dyDescent="0.35">
      <c r="A1005">
        <v>1015</v>
      </c>
      <c r="B1005" t="s">
        <v>2919</v>
      </c>
      <c r="C1005" t="s">
        <v>2428</v>
      </c>
      <c r="D1005" t="s">
        <v>28</v>
      </c>
      <c r="E1005" t="s">
        <v>29</v>
      </c>
      <c r="F1005">
        <v>60</v>
      </c>
      <c r="G1005" t="s">
        <v>3342</v>
      </c>
      <c r="H1005" t="s">
        <v>966</v>
      </c>
      <c r="I1005" t="s">
        <v>187</v>
      </c>
      <c r="J1005" s="3">
        <v>43959</v>
      </c>
      <c r="K1005">
        <v>50</v>
      </c>
      <c r="L1005" t="s">
        <v>33</v>
      </c>
    </row>
    <row r="1006" spans="1:12" x14ac:dyDescent="0.35">
      <c r="A1006">
        <v>1016</v>
      </c>
      <c r="B1006" t="s">
        <v>2919</v>
      </c>
      <c r="C1006" t="s">
        <v>2428</v>
      </c>
      <c r="D1006" t="s">
        <v>28</v>
      </c>
      <c r="E1006" t="s">
        <v>29</v>
      </c>
      <c r="F1006">
        <v>60</v>
      </c>
      <c r="G1006" t="s">
        <v>3342</v>
      </c>
      <c r="H1006" t="s">
        <v>966</v>
      </c>
      <c r="I1006" t="s">
        <v>187</v>
      </c>
      <c r="J1006" s="3">
        <v>43959</v>
      </c>
      <c r="K1006">
        <v>50</v>
      </c>
      <c r="L1006" t="s">
        <v>33</v>
      </c>
    </row>
    <row r="1007" spans="1:12" x14ac:dyDescent="0.35">
      <c r="A1007">
        <v>1017</v>
      </c>
      <c r="B1007" t="s">
        <v>65</v>
      </c>
      <c r="C1007" t="s">
        <v>1756</v>
      </c>
      <c r="D1007" t="s">
        <v>51</v>
      </c>
      <c r="E1007" t="s">
        <v>16</v>
      </c>
      <c r="F1007">
        <v>90</v>
      </c>
      <c r="G1007" t="s">
        <v>3344</v>
      </c>
      <c r="H1007" t="s">
        <v>2012</v>
      </c>
      <c r="I1007" t="s">
        <v>32</v>
      </c>
      <c r="J1007" s="3">
        <v>43835</v>
      </c>
      <c r="K1007">
        <v>47</v>
      </c>
      <c r="L1007" t="s">
        <v>70</v>
      </c>
    </row>
    <row r="1008" spans="1:12" x14ac:dyDescent="0.35">
      <c r="A1008">
        <v>1018</v>
      </c>
      <c r="B1008" t="s">
        <v>3345</v>
      </c>
      <c r="C1008" t="s">
        <v>3346</v>
      </c>
      <c r="D1008" t="s">
        <v>28</v>
      </c>
      <c r="E1008" t="s">
        <v>29</v>
      </c>
      <c r="F1008">
        <v>30</v>
      </c>
      <c r="G1008" t="s">
        <v>3347</v>
      </c>
      <c r="H1008" t="s">
        <v>1011</v>
      </c>
      <c r="I1008" t="s">
        <v>32</v>
      </c>
      <c r="J1008" s="3" t="s">
        <v>10804</v>
      </c>
      <c r="K1008">
        <v>51</v>
      </c>
      <c r="L1008" t="s">
        <v>80</v>
      </c>
    </row>
    <row r="1009" spans="1:12" x14ac:dyDescent="0.35">
      <c r="A1009">
        <v>1019</v>
      </c>
      <c r="B1009" t="s">
        <v>2398</v>
      </c>
      <c r="C1009" t="s">
        <v>3348</v>
      </c>
      <c r="D1009" t="s">
        <v>28</v>
      </c>
      <c r="E1009" t="s">
        <v>29</v>
      </c>
      <c r="F1009">
        <v>30</v>
      </c>
      <c r="G1009" t="s">
        <v>3349</v>
      </c>
      <c r="H1009" t="s">
        <v>1512</v>
      </c>
      <c r="I1009" t="s">
        <v>25</v>
      </c>
      <c r="J1009" s="3" t="s">
        <v>10805</v>
      </c>
      <c r="K1009">
        <v>74</v>
      </c>
      <c r="L1009" t="s">
        <v>101</v>
      </c>
    </row>
    <row r="1010" spans="1:12" x14ac:dyDescent="0.35">
      <c r="A1010">
        <v>1020</v>
      </c>
      <c r="B1010" t="s">
        <v>2840</v>
      </c>
      <c r="C1010" t="s">
        <v>3350</v>
      </c>
      <c r="D1010" t="s">
        <v>28</v>
      </c>
      <c r="E1010" t="s">
        <v>29</v>
      </c>
      <c r="F1010">
        <v>90</v>
      </c>
      <c r="G1010" t="s">
        <v>3349</v>
      </c>
      <c r="H1010" t="s">
        <v>3351</v>
      </c>
      <c r="I1010" t="s">
        <v>32</v>
      </c>
      <c r="J1010" s="3">
        <v>44086</v>
      </c>
      <c r="K1010">
        <v>44</v>
      </c>
      <c r="L1010" t="s">
        <v>45</v>
      </c>
    </row>
    <row r="1011" spans="1:12" x14ac:dyDescent="0.35">
      <c r="A1011">
        <v>1021</v>
      </c>
      <c r="B1011" t="s">
        <v>1225</v>
      </c>
      <c r="C1011" t="s">
        <v>3352</v>
      </c>
      <c r="D1011" t="s">
        <v>28</v>
      </c>
      <c r="E1011" t="s">
        <v>29</v>
      </c>
      <c r="F1011">
        <v>30</v>
      </c>
      <c r="G1011" t="s">
        <v>3353</v>
      </c>
      <c r="H1011" t="s">
        <v>3161</v>
      </c>
      <c r="I1011" t="s">
        <v>32</v>
      </c>
      <c r="J1011" s="3" t="s">
        <v>10560</v>
      </c>
      <c r="K1011">
        <v>28</v>
      </c>
      <c r="L1011" t="s">
        <v>20</v>
      </c>
    </row>
    <row r="1012" spans="1:12" x14ac:dyDescent="0.35">
      <c r="A1012">
        <v>1022</v>
      </c>
      <c r="B1012" t="s">
        <v>3117</v>
      </c>
      <c r="C1012" t="s">
        <v>3354</v>
      </c>
      <c r="D1012" t="s">
        <v>28</v>
      </c>
      <c r="E1012" t="s">
        <v>29</v>
      </c>
      <c r="F1012">
        <v>90</v>
      </c>
      <c r="G1012" t="s">
        <v>3355</v>
      </c>
      <c r="H1012" t="s">
        <v>3356</v>
      </c>
      <c r="I1012" t="s">
        <v>32</v>
      </c>
      <c r="J1012" s="3" t="s">
        <v>10523</v>
      </c>
      <c r="K1012">
        <v>78</v>
      </c>
      <c r="L1012" t="s">
        <v>39</v>
      </c>
    </row>
    <row r="1013" spans="1:12" x14ac:dyDescent="0.35">
      <c r="A1013">
        <v>1023</v>
      </c>
      <c r="B1013" t="s">
        <v>2556</v>
      </c>
      <c r="C1013" t="s">
        <v>3357</v>
      </c>
      <c r="D1013" t="s">
        <v>28</v>
      </c>
      <c r="E1013" t="s">
        <v>29</v>
      </c>
      <c r="F1013">
        <v>30</v>
      </c>
      <c r="G1013" t="s">
        <v>3358</v>
      </c>
      <c r="H1013" t="s">
        <v>3024</v>
      </c>
      <c r="I1013" t="s">
        <v>32</v>
      </c>
      <c r="J1013" s="3" t="s">
        <v>10806</v>
      </c>
      <c r="K1013">
        <v>80</v>
      </c>
      <c r="L1013" t="s">
        <v>70</v>
      </c>
    </row>
    <row r="1014" spans="1:12" x14ac:dyDescent="0.35">
      <c r="A1014">
        <v>1024</v>
      </c>
      <c r="B1014" t="s">
        <v>2540</v>
      </c>
      <c r="C1014" t="s">
        <v>3359</v>
      </c>
      <c r="D1014" t="s">
        <v>28</v>
      </c>
      <c r="E1014" t="s">
        <v>29</v>
      </c>
      <c r="F1014">
        <v>90</v>
      </c>
      <c r="G1014" t="s">
        <v>11204</v>
      </c>
      <c r="H1014" t="s">
        <v>3361</v>
      </c>
      <c r="I1014" t="s">
        <v>95</v>
      </c>
      <c r="J1014" s="3" t="s">
        <v>10538</v>
      </c>
      <c r="K1014">
        <v>74</v>
      </c>
      <c r="L1014" t="s">
        <v>80</v>
      </c>
    </row>
    <row r="1015" spans="1:12" x14ac:dyDescent="0.35">
      <c r="A1015">
        <v>1025</v>
      </c>
      <c r="B1015" t="s">
        <v>3362</v>
      </c>
      <c r="C1015" t="s">
        <v>3363</v>
      </c>
      <c r="D1015" t="s">
        <v>28</v>
      </c>
      <c r="E1015" t="s">
        <v>29</v>
      </c>
      <c r="F1015">
        <v>60</v>
      </c>
      <c r="G1015" t="s">
        <v>3364</v>
      </c>
      <c r="H1015" t="s">
        <v>3365</v>
      </c>
      <c r="I1015" t="s">
        <v>146</v>
      </c>
      <c r="J1015" s="3" t="s">
        <v>10807</v>
      </c>
      <c r="K1015">
        <v>62</v>
      </c>
      <c r="L1015" t="s">
        <v>54</v>
      </c>
    </row>
    <row r="1016" spans="1:12" x14ac:dyDescent="0.35">
      <c r="A1016">
        <v>1026</v>
      </c>
      <c r="B1016" t="s">
        <v>3366</v>
      </c>
      <c r="C1016" t="s">
        <v>783</v>
      </c>
      <c r="D1016" t="s">
        <v>621</v>
      </c>
      <c r="E1016" t="s">
        <v>29</v>
      </c>
      <c r="F1016">
        <v>30</v>
      </c>
      <c r="G1016" t="s">
        <v>3367</v>
      </c>
      <c r="H1016" t="s">
        <v>139</v>
      </c>
      <c r="I1016" t="s">
        <v>2593</v>
      </c>
      <c r="J1016" s="3" t="s">
        <v>10808</v>
      </c>
      <c r="K1016">
        <v>55</v>
      </c>
      <c r="L1016" t="s">
        <v>45</v>
      </c>
    </row>
    <row r="1017" spans="1:12" x14ac:dyDescent="0.35">
      <c r="A1017">
        <v>1027</v>
      </c>
      <c r="B1017" t="s">
        <v>3368</v>
      </c>
      <c r="C1017" t="s">
        <v>3369</v>
      </c>
      <c r="D1017" t="s">
        <v>51</v>
      </c>
      <c r="E1017" t="s">
        <v>16</v>
      </c>
      <c r="F1017">
        <v>90</v>
      </c>
      <c r="G1017" t="s">
        <v>3367</v>
      </c>
      <c r="H1017" t="s">
        <v>2516</v>
      </c>
      <c r="I1017" t="s">
        <v>32</v>
      </c>
      <c r="J1017" s="3" t="s">
        <v>10809</v>
      </c>
      <c r="K1017">
        <v>20</v>
      </c>
      <c r="L1017" t="s">
        <v>80</v>
      </c>
    </row>
    <row r="1018" spans="1:12" x14ac:dyDescent="0.35">
      <c r="A1018">
        <v>1028</v>
      </c>
      <c r="B1018" t="s">
        <v>3370</v>
      </c>
      <c r="C1018" t="s">
        <v>3371</v>
      </c>
      <c r="D1018" t="s">
        <v>28</v>
      </c>
      <c r="E1018" t="s">
        <v>29</v>
      </c>
      <c r="F1018">
        <v>60</v>
      </c>
      <c r="G1018" t="s">
        <v>3372</v>
      </c>
      <c r="H1018" t="s">
        <v>3373</v>
      </c>
      <c r="I1018" t="s">
        <v>32</v>
      </c>
      <c r="J1018" s="3" t="s">
        <v>10641</v>
      </c>
      <c r="K1018">
        <v>92</v>
      </c>
      <c r="L1018" t="s">
        <v>39</v>
      </c>
    </row>
    <row r="1019" spans="1:12" x14ac:dyDescent="0.35">
      <c r="A1019">
        <v>1029</v>
      </c>
      <c r="B1019" t="s">
        <v>3374</v>
      </c>
      <c r="C1019" t="s">
        <v>3375</v>
      </c>
      <c r="D1019" t="s">
        <v>15</v>
      </c>
      <c r="E1019" t="s">
        <v>16</v>
      </c>
      <c r="F1019">
        <v>60</v>
      </c>
      <c r="G1019" t="s">
        <v>3376</v>
      </c>
      <c r="H1019" t="s">
        <v>3377</v>
      </c>
      <c r="I1019" t="s">
        <v>32</v>
      </c>
      <c r="J1019" s="3" t="s">
        <v>10450</v>
      </c>
      <c r="K1019">
        <v>58</v>
      </c>
      <c r="L1019" t="s">
        <v>45</v>
      </c>
    </row>
    <row r="1020" spans="1:12" x14ac:dyDescent="0.35">
      <c r="A1020">
        <v>1030</v>
      </c>
      <c r="B1020" t="s">
        <v>3378</v>
      </c>
      <c r="C1020" t="s">
        <v>3379</v>
      </c>
      <c r="D1020" t="s">
        <v>51</v>
      </c>
      <c r="E1020" t="s">
        <v>16</v>
      </c>
      <c r="F1020">
        <v>90</v>
      </c>
      <c r="G1020" t="s">
        <v>3380</v>
      </c>
      <c r="H1020" t="s">
        <v>1347</v>
      </c>
      <c r="I1020" t="s">
        <v>32</v>
      </c>
      <c r="J1020" s="3" t="s">
        <v>10434</v>
      </c>
      <c r="K1020">
        <v>51</v>
      </c>
      <c r="L1020" t="s">
        <v>39</v>
      </c>
    </row>
    <row r="1021" spans="1:12" x14ac:dyDescent="0.35">
      <c r="A1021">
        <v>1031</v>
      </c>
      <c r="B1021" t="s">
        <v>3381</v>
      </c>
      <c r="C1021" t="s">
        <v>3382</v>
      </c>
      <c r="D1021" t="s">
        <v>51</v>
      </c>
      <c r="E1021" t="s">
        <v>16</v>
      </c>
      <c r="F1021">
        <v>90</v>
      </c>
      <c r="G1021" t="s">
        <v>3383</v>
      </c>
      <c r="H1021" t="s">
        <v>3384</v>
      </c>
      <c r="I1021" t="s">
        <v>32</v>
      </c>
      <c r="J1021" s="3" t="s">
        <v>10810</v>
      </c>
      <c r="K1021">
        <v>31</v>
      </c>
      <c r="L1021" t="s">
        <v>20</v>
      </c>
    </row>
    <row r="1022" spans="1:12" x14ac:dyDescent="0.35">
      <c r="A1022">
        <v>1032</v>
      </c>
      <c r="B1022" t="s">
        <v>460</v>
      </c>
      <c r="C1022" t="s">
        <v>3385</v>
      </c>
      <c r="D1022" t="s">
        <v>28</v>
      </c>
      <c r="E1022" t="s">
        <v>29</v>
      </c>
      <c r="F1022">
        <v>60</v>
      </c>
      <c r="G1022" t="s">
        <v>3386</v>
      </c>
      <c r="H1022" t="s">
        <v>3387</v>
      </c>
      <c r="I1022" t="s">
        <v>2878</v>
      </c>
      <c r="J1022" s="3">
        <v>44842</v>
      </c>
      <c r="K1022">
        <v>12</v>
      </c>
      <c r="L1022" t="s">
        <v>70</v>
      </c>
    </row>
    <row r="1023" spans="1:12" x14ac:dyDescent="0.35">
      <c r="A1023">
        <v>1033</v>
      </c>
      <c r="B1023" t="s">
        <v>3388</v>
      </c>
      <c r="C1023" t="s">
        <v>3389</v>
      </c>
      <c r="D1023" t="s">
        <v>51</v>
      </c>
      <c r="E1023" t="s">
        <v>16</v>
      </c>
      <c r="F1023">
        <v>60</v>
      </c>
      <c r="G1023" t="s">
        <v>11205</v>
      </c>
      <c r="H1023" t="s">
        <v>3391</v>
      </c>
      <c r="I1023" t="s">
        <v>3392</v>
      </c>
      <c r="J1023" s="3">
        <v>44779</v>
      </c>
      <c r="K1023">
        <v>65</v>
      </c>
      <c r="L1023" t="s">
        <v>54</v>
      </c>
    </row>
    <row r="1024" spans="1:12" x14ac:dyDescent="0.35">
      <c r="A1024">
        <v>1034</v>
      </c>
      <c r="B1024" t="s">
        <v>3393</v>
      </c>
      <c r="C1024" t="s">
        <v>3394</v>
      </c>
      <c r="D1024" t="s">
        <v>51</v>
      </c>
      <c r="E1024" t="s">
        <v>16</v>
      </c>
      <c r="F1024">
        <v>30</v>
      </c>
      <c r="G1024" t="s">
        <v>3395</v>
      </c>
      <c r="H1024" t="s">
        <v>3396</v>
      </c>
      <c r="I1024" t="s">
        <v>32</v>
      </c>
      <c r="J1024" s="3" t="s">
        <v>10811</v>
      </c>
      <c r="K1024">
        <v>96</v>
      </c>
      <c r="L1024" t="s">
        <v>39</v>
      </c>
    </row>
    <row r="1025" spans="1:12" x14ac:dyDescent="0.35">
      <c r="A1025">
        <v>1035</v>
      </c>
      <c r="B1025" t="s">
        <v>3397</v>
      </c>
      <c r="C1025" t="s">
        <v>406</v>
      </c>
      <c r="D1025" t="s">
        <v>28</v>
      </c>
      <c r="E1025" t="s">
        <v>29</v>
      </c>
      <c r="F1025">
        <v>90</v>
      </c>
      <c r="G1025" t="s">
        <v>11206</v>
      </c>
      <c r="H1025" t="s">
        <v>3399</v>
      </c>
      <c r="I1025" t="s">
        <v>124</v>
      </c>
      <c r="J1025" s="3" t="s">
        <v>10568</v>
      </c>
      <c r="K1025">
        <v>32</v>
      </c>
      <c r="L1025" t="s">
        <v>33</v>
      </c>
    </row>
    <row r="1026" spans="1:12" x14ac:dyDescent="0.35">
      <c r="A1026">
        <v>1036</v>
      </c>
      <c r="B1026" t="s">
        <v>3400</v>
      </c>
      <c r="C1026" t="s">
        <v>1226</v>
      </c>
      <c r="D1026" t="s">
        <v>51</v>
      </c>
      <c r="E1026" t="s">
        <v>16</v>
      </c>
      <c r="F1026">
        <v>90</v>
      </c>
      <c r="G1026" t="s">
        <v>3401</v>
      </c>
      <c r="H1026" t="s">
        <v>3402</v>
      </c>
      <c r="I1026" t="s">
        <v>32</v>
      </c>
      <c r="J1026" s="3">
        <v>44168</v>
      </c>
      <c r="K1026">
        <v>47</v>
      </c>
      <c r="L1026" t="s">
        <v>54</v>
      </c>
    </row>
    <row r="1027" spans="1:12" x14ac:dyDescent="0.35">
      <c r="A1027">
        <v>1037</v>
      </c>
      <c r="B1027" t="s">
        <v>3403</v>
      </c>
      <c r="C1027" t="s">
        <v>3014</v>
      </c>
      <c r="D1027" t="s">
        <v>51</v>
      </c>
      <c r="E1027" t="s">
        <v>16</v>
      </c>
      <c r="F1027">
        <v>60</v>
      </c>
      <c r="G1027" t="s">
        <v>11207</v>
      </c>
      <c r="H1027" t="s">
        <v>3405</v>
      </c>
      <c r="I1027" t="s">
        <v>32</v>
      </c>
      <c r="J1027" s="3" t="s">
        <v>10641</v>
      </c>
      <c r="K1027">
        <v>59</v>
      </c>
      <c r="L1027" t="s">
        <v>20</v>
      </c>
    </row>
    <row r="1028" spans="1:12" x14ac:dyDescent="0.35">
      <c r="A1028">
        <v>1038</v>
      </c>
      <c r="B1028" t="s">
        <v>3406</v>
      </c>
      <c r="C1028" t="s">
        <v>3407</v>
      </c>
      <c r="D1028" t="s">
        <v>51</v>
      </c>
      <c r="E1028" t="s">
        <v>16</v>
      </c>
      <c r="F1028">
        <v>60</v>
      </c>
      <c r="G1028" t="s">
        <v>3408</v>
      </c>
      <c r="H1028" t="s">
        <v>3409</v>
      </c>
      <c r="I1028" t="s">
        <v>95</v>
      </c>
      <c r="J1028" s="3" t="s">
        <v>10471</v>
      </c>
      <c r="K1028">
        <v>74</v>
      </c>
      <c r="L1028" t="s">
        <v>64</v>
      </c>
    </row>
    <row r="1029" spans="1:12" x14ac:dyDescent="0.35">
      <c r="A1029">
        <v>1039</v>
      </c>
      <c r="B1029" t="s">
        <v>3410</v>
      </c>
      <c r="C1029" t="s">
        <v>2751</v>
      </c>
      <c r="D1029" t="s">
        <v>28</v>
      </c>
      <c r="E1029" t="s">
        <v>29</v>
      </c>
      <c r="F1029">
        <v>30</v>
      </c>
      <c r="G1029" t="s">
        <v>3408</v>
      </c>
      <c r="H1029" t="s">
        <v>412</v>
      </c>
      <c r="I1029" t="s">
        <v>187</v>
      </c>
      <c r="J1029" s="3" t="s">
        <v>10779</v>
      </c>
      <c r="K1029">
        <v>11</v>
      </c>
      <c r="L1029" t="s">
        <v>45</v>
      </c>
    </row>
    <row r="1030" spans="1:12" x14ac:dyDescent="0.35">
      <c r="A1030">
        <v>1040</v>
      </c>
      <c r="B1030" t="s">
        <v>2234</v>
      </c>
      <c r="C1030" t="s">
        <v>3120</v>
      </c>
      <c r="D1030" t="s">
        <v>15</v>
      </c>
      <c r="E1030" t="s">
        <v>16</v>
      </c>
      <c r="F1030">
        <v>30</v>
      </c>
      <c r="G1030" t="s">
        <v>3411</v>
      </c>
      <c r="H1030" t="s">
        <v>522</v>
      </c>
      <c r="I1030" t="s">
        <v>32</v>
      </c>
      <c r="J1030" s="3" t="s">
        <v>10812</v>
      </c>
      <c r="K1030">
        <v>26</v>
      </c>
      <c r="L1030" t="s">
        <v>80</v>
      </c>
    </row>
    <row r="1031" spans="1:12" x14ac:dyDescent="0.35">
      <c r="A1031">
        <v>1042</v>
      </c>
      <c r="B1031" t="s">
        <v>3415</v>
      </c>
      <c r="C1031" t="s">
        <v>3416</v>
      </c>
      <c r="D1031" t="s">
        <v>15</v>
      </c>
      <c r="E1031" t="s">
        <v>16</v>
      </c>
      <c r="F1031">
        <v>60</v>
      </c>
      <c r="G1031" t="s">
        <v>3417</v>
      </c>
      <c r="H1031" t="s">
        <v>3418</v>
      </c>
      <c r="I1031" t="s">
        <v>32</v>
      </c>
      <c r="J1031" s="3" t="s">
        <v>10755</v>
      </c>
      <c r="K1031">
        <v>65</v>
      </c>
      <c r="L1031" t="s">
        <v>54</v>
      </c>
    </row>
    <row r="1032" spans="1:12" x14ac:dyDescent="0.35">
      <c r="A1032">
        <v>1043</v>
      </c>
      <c r="B1032" t="s">
        <v>2424</v>
      </c>
      <c r="C1032" t="s">
        <v>3419</v>
      </c>
      <c r="D1032" t="s">
        <v>28</v>
      </c>
      <c r="E1032" t="s">
        <v>29</v>
      </c>
      <c r="F1032">
        <v>30</v>
      </c>
      <c r="G1032" t="s">
        <v>3420</v>
      </c>
      <c r="H1032" t="s">
        <v>3421</v>
      </c>
      <c r="I1032" t="s">
        <v>25</v>
      </c>
      <c r="J1032" s="3">
        <v>44571</v>
      </c>
      <c r="K1032">
        <v>78</v>
      </c>
      <c r="L1032" t="s">
        <v>20</v>
      </c>
    </row>
    <row r="1033" spans="1:12" x14ac:dyDescent="0.35">
      <c r="A1033">
        <v>1044</v>
      </c>
      <c r="B1033" t="s">
        <v>2941</v>
      </c>
      <c r="C1033" t="s">
        <v>3422</v>
      </c>
      <c r="D1033" t="s">
        <v>28</v>
      </c>
      <c r="E1033" t="s">
        <v>29</v>
      </c>
      <c r="F1033">
        <v>30</v>
      </c>
      <c r="G1033" t="s">
        <v>3423</v>
      </c>
      <c r="H1033" t="s">
        <v>3424</v>
      </c>
      <c r="I1033" t="s">
        <v>32</v>
      </c>
      <c r="J1033" s="3" t="s">
        <v>10805</v>
      </c>
      <c r="K1033">
        <v>63</v>
      </c>
      <c r="L1033" t="s">
        <v>54</v>
      </c>
    </row>
    <row r="1034" spans="1:12" x14ac:dyDescent="0.35">
      <c r="A1034">
        <v>1045</v>
      </c>
      <c r="B1034" t="s">
        <v>3425</v>
      </c>
      <c r="C1034" t="s">
        <v>3426</v>
      </c>
      <c r="D1034" t="s">
        <v>15</v>
      </c>
      <c r="E1034" t="s">
        <v>16</v>
      </c>
      <c r="F1034">
        <v>30</v>
      </c>
      <c r="G1034" t="s">
        <v>3427</v>
      </c>
      <c r="H1034" t="s">
        <v>3428</v>
      </c>
      <c r="I1034" t="s">
        <v>38</v>
      </c>
      <c r="J1034" s="3">
        <v>44873</v>
      </c>
      <c r="K1034">
        <v>100</v>
      </c>
      <c r="L1034" t="s">
        <v>39</v>
      </c>
    </row>
    <row r="1035" spans="1:12" x14ac:dyDescent="0.35">
      <c r="A1035">
        <v>1046</v>
      </c>
      <c r="B1035" t="s">
        <v>3429</v>
      </c>
      <c r="C1035" t="s">
        <v>3430</v>
      </c>
      <c r="D1035" t="s">
        <v>28</v>
      </c>
      <c r="E1035" t="s">
        <v>29</v>
      </c>
      <c r="F1035">
        <v>30</v>
      </c>
      <c r="G1035" t="s">
        <v>3431</v>
      </c>
      <c r="H1035" t="s">
        <v>2681</v>
      </c>
      <c r="I1035" t="s">
        <v>686</v>
      </c>
      <c r="J1035" s="3">
        <v>43926</v>
      </c>
      <c r="K1035">
        <v>5</v>
      </c>
      <c r="L1035" t="s">
        <v>20</v>
      </c>
    </row>
    <row r="1036" spans="1:12" x14ac:dyDescent="0.35">
      <c r="A1036">
        <v>1047</v>
      </c>
      <c r="B1036" t="s">
        <v>1677</v>
      </c>
      <c r="C1036" t="s">
        <v>1222</v>
      </c>
      <c r="D1036" t="s">
        <v>28</v>
      </c>
      <c r="E1036" t="s">
        <v>29</v>
      </c>
      <c r="F1036">
        <v>90</v>
      </c>
      <c r="G1036" t="s">
        <v>3432</v>
      </c>
      <c r="H1036" t="s">
        <v>3433</v>
      </c>
      <c r="I1036" t="s">
        <v>1199</v>
      </c>
      <c r="J1036" s="3" t="s">
        <v>10723</v>
      </c>
      <c r="K1036">
        <v>18</v>
      </c>
      <c r="L1036" t="s">
        <v>159</v>
      </c>
    </row>
    <row r="1037" spans="1:12" x14ac:dyDescent="0.35">
      <c r="A1037">
        <v>1048</v>
      </c>
      <c r="B1037" t="s">
        <v>3434</v>
      </c>
      <c r="C1037" t="s">
        <v>3435</v>
      </c>
      <c r="D1037" t="s">
        <v>51</v>
      </c>
      <c r="E1037" t="s">
        <v>16</v>
      </c>
      <c r="F1037">
        <v>60</v>
      </c>
      <c r="G1037" t="s">
        <v>3436</v>
      </c>
      <c r="H1037" t="s">
        <v>3437</v>
      </c>
      <c r="I1037" t="s">
        <v>100</v>
      </c>
      <c r="J1037" s="3" t="s">
        <v>10502</v>
      </c>
      <c r="K1037">
        <v>17</v>
      </c>
      <c r="L1037" t="s">
        <v>54</v>
      </c>
    </row>
    <row r="1038" spans="1:12" x14ac:dyDescent="0.35">
      <c r="A1038">
        <v>1049</v>
      </c>
      <c r="B1038" t="s">
        <v>3438</v>
      </c>
      <c r="C1038" t="s">
        <v>3439</v>
      </c>
      <c r="D1038" t="s">
        <v>28</v>
      </c>
      <c r="E1038" t="s">
        <v>29</v>
      </c>
      <c r="F1038">
        <v>30</v>
      </c>
      <c r="G1038" t="s">
        <v>3440</v>
      </c>
      <c r="H1038" t="s">
        <v>2629</v>
      </c>
      <c r="I1038" t="s">
        <v>95</v>
      </c>
      <c r="J1038" s="3">
        <v>44600</v>
      </c>
      <c r="K1038">
        <v>7</v>
      </c>
      <c r="L1038" t="s">
        <v>64</v>
      </c>
    </row>
    <row r="1039" spans="1:12" x14ac:dyDescent="0.35">
      <c r="A1039">
        <v>1050</v>
      </c>
      <c r="B1039" t="s">
        <v>3441</v>
      </c>
      <c r="C1039" t="s">
        <v>2174</v>
      </c>
      <c r="D1039" t="s">
        <v>28</v>
      </c>
      <c r="E1039" t="s">
        <v>29</v>
      </c>
      <c r="F1039">
        <v>30</v>
      </c>
      <c r="G1039" t="s">
        <v>3442</v>
      </c>
      <c r="H1039" t="s">
        <v>2218</v>
      </c>
      <c r="I1039" t="s">
        <v>173</v>
      </c>
      <c r="J1039" s="3">
        <v>43932</v>
      </c>
      <c r="K1039">
        <v>15</v>
      </c>
      <c r="L1039" t="s">
        <v>20</v>
      </c>
    </row>
    <row r="1040" spans="1:12" x14ac:dyDescent="0.35">
      <c r="A1040">
        <v>1051</v>
      </c>
      <c r="B1040" t="s">
        <v>3443</v>
      </c>
      <c r="C1040" t="s">
        <v>3444</v>
      </c>
      <c r="D1040" t="s">
        <v>28</v>
      </c>
      <c r="E1040" t="s">
        <v>29</v>
      </c>
      <c r="F1040">
        <v>30</v>
      </c>
      <c r="G1040" t="s">
        <v>3445</v>
      </c>
      <c r="H1040" t="s">
        <v>3446</v>
      </c>
      <c r="I1040" t="s">
        <v>32</v>
      </c>
      <c r="J1040" s="3">
        <v>44203</v>
      </c>
      <c r="K1040">
        <v>13</v>
      </c>
      <c r="L1040" t="s">
        <v>64</v>
      </c>
    </row>
    <row r="1041" spans="1:12" x14ac:dyDescent="0.35">
      <c r="A1041">
        <v>1052</v>
      </c>
      <c r="B1041" t="s">
        <v>1657</v>
      </c>
      <c r="C1041" t="s">
        <v>3447</v>
      </c>
      <c r="D1041" t="s">
        <v>28</v>
      </c>
      <c r="E1041" t="s">
        <v>29</v>
      </c>
      <c r="F1041">
        <v>90</v>
      </c>
      <c r="G1041" t="s">
        <v>3448</v>
      </c>
      <c r="H1041" t="s">
        <v>3449</v>
      </c>
      <c r="I1041" t="s">
        <v>187</v>
      </c>
      <c r="J1041" s="3">
        <v>44200</v>
      </c>
      <c r="K1041">
        <v>66</v>
      </c>
      <c r="L1041" t="s">
        <v>64</v>
      </c>
    </row>
    <row r="1042" spans="1:12" x14ac:dyDescent="0.35">
      <c r="A1042">
        <v>1053</v>
      </c>
      <c r="B1042" t="s">
        <v>3450</v>
      </c>
      <c r="C1042" t="s">
        <v>2254</v>
      </c>
      <c r="D1042" t="s">
        <v>51</v>
      </c>
      <c r="E1042" t="s">
        <v>16</v>
      </c>
      <c r="F1042">
        <v>60</v>
      </c>
      <c r="G1042" t="s">
        <v>3448</v>
      </c>
      <c r="H1042" t="s">
        <v>3134</v>
      </c>
      <c r="I1042" t="s">
        <v>294</v>
      </c>
      <c r="J1042" s="3">
        <v>44359</v>
      </c>
      <c r="K1042">
        <v>5</v>
      </c>
      <c r="L1042" t="s">
        <v>45</v>
      </c>
    </row>
    <row r="1043" spans="1:12" x14ac:dyDescent="0.35">
      <c r="A1043">
        <v>1054</v>
      </c>
      <c r="B1043" t="s">
        <v>3451</v>
      </c>
      <c r="C1043" t="s">
        <v>492</v>
      </c>
      <c r="D1043" t="s">
        <v>51</v>
      </c>
      <c r="E1043" t="s">
        <v>16</v>
      </c>
      <c r="F1043">
        <v>60</v>
      </c>
      <c r="G1043" t="s">
        <v>3452</v>
      </c>
      <c r="H1043" t="s">
        <v>579</v>
      </c>
      <c r="I1043" t="s">
        <v>32</v>
      </c>
      <c r="J1043" s="3">
        <v>44597</v>
      </c>
      <c r="K1043">
        <v>105</v>
      </c>
      <c r="L1043" t="s">
        <v>64</v>
      </c>
    </row>
    <row r="1044" spans="1:12" x14ac:dyDescent="0.35">
      <c r="A1044">
        <v>1055</v>
      </c>
      <c r="B1044" t="s">
        <v>3453</v>
      </c>
      <c r="C1044" t="s">
        <v>3454</v>
      </c>
      <c r="D1044" t="s">
        <v>15</v>
      </c>
      <c r="E1044" t="s">
        <v>16</v>
      </c>
      <c r="F1044">
        <v>90</v>
      </c>
      <c r="G1044" t="s">
        <v>3455</v>
      </c>
      <c r="H1044" t="s">
        <v>1660</v>
      </c>
      <c r="I1044" t="s">
        <v>32</v>
      </c>
      <c r="J1044" s="3">
        <v>44349</v>
      </c>
      <c r="K1044">
        <v>22</v>
      </c>
      <c r="L1044" t="s">
        <v>20</v>
      </c>
    </row>
    <row r="1045" spans="1:12" x14ac:dyDescent="0.35">
      <c r="A1045">
        <v>1056</v>
      </c>
      <c r="B1045" t="s">
        <v>3456</v>
      </c>
      <c r="C1045" t="s">
        <v>3457</v>
      </c>
      <c r="D1045" t="s">
        <v>51</v>
      </c>
      <c r="E1045" t="s">
        <v>16</v>
      </c>
      <c r="F1045">
        <v>90</v>
      </c>
      <c r="G1045" t="s">
        <v>11092</v>
      </c>
      <c r="H1045" t="s">
        <v>3459</v>
      </c>
      <c r="I1045" t="s">
        <v>178</v>
      </c>
      <c r="J1045" s="3">
        <v>44018</v>
      </c>
      <c r="K1045">
        <v>78</v>
      </c>
      <c r="L1045" t="s">
        <v>64</v>
      </c>
    </row>
    <row r="1046" spans="1:12" x14ac:dyDescent="0.35">
      <c r="A1046">
        <v>1057</v>
      </c>
      <c r="B1046" t="s">
        <v>3460</v>
      </c>
      <c r="C1046" t="s">
        <v>1685</v>
      </c>
      <c r="D1046" t="s">
        <v>28</v>
      </c>
      <c r="E1046" t="s">
        <v>29</v>
      </c>
      <c r="F1046">
        <v>30</v>
      </c>
      <c r="G1046" t="s">
        <v>3461</v>
      </c>
      <c r="H1046" t="s">
        <v>3462</v>
      </c>
      <c r="I1046" t="s">
        <v>32</v>
      </c>
      <c r="J1046" s="3">
        <v>44812</v>
      </c>
      <c r="K1046">
        <v>63</v>
      </c>
      <c r="L1046" t="s">
        <v>20</v>
      </c>
    </row>
    <row r="1047" spans="1:12" x14ac:dyDescent="0.35">
      <c r="A1047">
        <v>1058</v>
      </c>
      <c r="B1047" t="s">
        <v>3463</v>
      </c>
      <c r="C1047" t="s">
        <v>3464</v>
      </c>
      <c r="D1047" t="s">
        <v>28</v>
      </c>
      <c r="E1047" t="s">
        <v>29</v>
      </c>
      <c r="F1047">
        <v>30</v>
      </c>
      <c r="G1047" t="s">
        <v>3465</v>
      </c>
      <c r="H1047" t="s">
        <v>3466</v>
      </c>
      <c r="I1047" t="s">
        <v>32</v>
      </c>
      <c r="J1047" s="3" t="s">
        <v>10610</v>
      </c>
      <c r="K1047">
        <v>83</v>
      </c>
      <c r="L1047" t="s">
        <v>101</v>
      </c>
    </row>
    <row r="1048" spans="1:12" x14ac:dyDescent="0.35">
      <c r="A1048">
        <v>1059</v>
      </c>
      <c r="B1048" t="s">
        <v>909</v>
      </c>
      <c r="C1048" t="s">
        <v>3467</v>
      </c>
      <c r="D1048" t="s">
        <v>15</v>
      </c>
      <c r="E1048" t="s">
        <v>16</v>
      </c>
      <c r="F1048">
        <v>30</v>
      </c>
      <c r="G1048" t="s">
        <v>3468</v>
      </c>
      <c r="H1048" t="s">
        <v>2117</v>
      </c>
      <c r="I1048" t="s">
        <v>886</v>
      </c>
      <c r="J1048" s="3">
        <v>44568</v>
      </c>
      <c r="K1048">
        <v>42</v>
      </c>
      <c r="L1048" t="s">
        <v>159</v>
      </c>
    </row>
    <row r="1049" spans="1:12" x14ac:dyDescent="0.35">
      <c r="A1049">
        <v>1060</v>
      </c>
      <c r="B1049" t="s">
        <v>3469</v>
      </c>
      <c r="C1049" t="s">
        <v>1132</v>
      </c>
      <c r="D1049" t="s">
        <v>28</v>
      </c>
      <c r="E1049" t="s">
        <v>29</v>
      </c>
      <c r="F1049">
        <v>60</v>
      </c>
      <c r="G1049" t="s">
        <v>3470</v>
      </c>
      <c r="H1049" t="s">
        <v>3437</v>
      </c>
      <c r="I1049" t="s">
        <v>100</v>
      </c>
      <c r="J1049" s="3" t="s">
        <v>10718</v>
      </c>
      <c r="K1049">
        <v>35</v>
      </c>
      <c r="L1049" t="s">
        <v>54</v>
      </c>
    </row>
    <row r="1050" spans="1:12" x14ac:dyDescent="0.35">
      <c r="A1050">
        <v>1061</v>
      </c>
      <c r="B1050" t="s">
        <v>3471</v>
      </c>
      <c r="C1050" t="s">
        <v>2858</v>
      </c>
      <c r="D1050" t="s">
        <v>15</v>
      </c>
      <c r="E1050" t="s">
        <v>16</v>
      </c>
      <c r="F1050">
        <v>90</v>
      </c>
      <c r="G1050" t="s">
        <v>3472</v>
      </c>
      <c r="H1050" t="s">
        <v>3473</v>
      </c>
      <c r="I1050" t="s">
        <v>1199</v>
      </c>
      <c r="J1050" s="3">
        <v>43928</v>
      </c>
      <c r="K1050">
        <v>75</v>
      </c>
      <c r="L1050" t="s">
        <v>159</v>
      </c>
    </row>
    <row r="1051" spans="1:12" x14ac:dyDescent="0.35">
      <c r="A1051">
        <v>1062</v>
      </c>
      <c r="B1051" t="s">
        <v>1828</v>
      </c>
      <c r="C1051" t="s">
        <v>3474</v>
      </c>
      <c r="D1051" t="s">
        <v>28</v>
      </c>
      <c r="E1051" t="s">
        <v>29</v>
      </c>
      <c r="F1051">
        <v>30</v>
      </c>
      <c r="G1051" t="s">
        <v>3475</v>
      </c>
      <c r="H1051" t="s">
        <v>966</v>
      </c>
      <c r="I1051" t="s">
        <v>187</v>
      </c>
      <c r="J1051" s="3" t="s">
        <v>10813</v>
      </c>
      <c r="K1051">
        <v>83</v>
      </c>
      <c r="L1051" t="s">
        <v>80</v>
      </c>
    </row>
    <row r="1052" spans="1:12" x14ac:dyDescent="0.35">
      <c r="A1052">
        <v>1063</v>
      </c>
      <c r="B1052" t="s">
        <v>1828</v>
      </c>
      <c r="C1052" t="s">
        <v>3474</v>
      </c>
      <c r="D1052" t="s">
        <v>28</v>
      </c>
      <c r="E1052" t="s">
        <v>29</v>
      </c>
      <c r="F1052">
        <v>30</v>
      </c>
      <c r="G1052" t="s">
        <v>3475</v>
      </c>
      <c r="H1052" t="s">
        <v>966</v>
      </c>
      <c r="I1052" t="s">
        <v>187</v>
      </c>
      <c r="J1052" s="3" t="s">
        <v>10813</v>
      </c>
      <c r="K1052">
        <v>83</v>
      </c>
      <c r="L1052" t="s">
        <v>80</v>
      </c>
    </row>
    <row r="1053" spans="1:12" x14ac:dyDescent="0.35">
      <c r="A1053">
        <v>1064</v>
      </c>
      <c r="B1053" t="s">
        <v>3476</v>
      </c>
      <c r="C1053" t="s">
        <v>1714</v>
      </c>
      <c r="D1053" t="s">
        <v>51</v>
      </c>
      <c r="E1053" t="s">
        <v>16</v>
      </c>
      <c r="F1053">
        <v>90</v>
      </c>
      <c r="G1053" t="s">
        <v>3477</v>
      </c>
      <c r="H1053" t="s">
        <v>455</v>
      </c>
      <c r="I1053" t="s">
        <v>187</v>
      </c>
      <c r="J1053" s="3" t="s">
        <v>10604</v>
      </c>
      <c r="K1053">
        <v>25</v>
      </c>
      <c r="L1053" t="s">
        <v>80</v>
      </c>
    </row>
    <row r="1054" spans="1:12" x14ac:dyDescent="0.35">
      <c r="A1054">
        <v>1065</v>
      </c>
      <c r="B1054" t="s">
        <v>3478</v>
      </c>
      <c r="C1054" t="s">
        <v>3350</v>
      </c>
      <c r="D1054" t="s">
        <v>28</v>
      </c>
      <c r="E1054" t="s">
        <v>29</v>
      </c>
      <c r="F1054">
        <v>90</v>
      </c>
      <c r="G1054" t="s">
        <v>3479</v>
      </c>
      <c r="H1054" t="s">
        <v>3480</v>
      </c>
      <c r="I1054" t="s">
        <v>187</v>
      </c>
      <c r="J1054" s="3" t="s">
        <v>10682</v>
      </c>
      <c r="K1054">
        <v>68</v>
      </c>
      <c r="L1054" t="s">
        <v>54</v>
      </c>
    </row>
    <row r="1055" spans="1:12" x14ac:dyDescent="0.35">
      <c r="A1055">
        <v>1066</v>
      </c>
      <c r="B1055" t="s">
        <v>390</v>
      </c>
      <c r="C1055" t="s">
        <v>2181</v>
      </c>
      <c r="D1055" t="s">
        <v>28</v>
      </c>
      <c r="E1055" t="s">
        <v>29</v>
      </c>
      <c r="F1055">
        <v>60</v>
      </c>
      <c r="G1055" t="s">
        <v>3481</v>
      </c>
      <c r="H1055" t="s">
        <v>3482</v>
      </c>
      <c r="I1055" t="s">
        <v>25</v>
      </c>
      <c r="J1055" s="3" t="s">
        <v>10806</v>
      </c>
      <c r="K1055">
        <v>50</v>
      </c>
      <c r="L1055" t="s">
        <v>70</v>
      </c>
    </row>
    <row r="1056" spans="1:12" x14ac:dyDescent="0.35">
      <c r="A1056">
        <v>1067</v>
      </c>
      <c r="B1056" t="s">
        <v>3483</v>
      </c>
      <c r="C1056" t="s">
        <v>844</v>
      </c>
      <c r="D1056" t="s">
        <v>28</v>
      </c>
      <c r="E1056" t="s">
        <v>29</v>
      </c>
      <c r="F1056">
        <v>30</v>
      </c>
      <c r="G1056" t="s">
        <v>3484</v>
      </c>
      <c r="H1056" t="s">
        <v>2393</v>
      </c>
      <c r="I1056" t="s">
        <v>1449</v>
      </c>
      <c r="J1056" s="3" t="s">
        <v>10648</v>
      </c>
      <c r="K1056">
        <v>66</v>
      </c>
      <c r="L1056" t="s">
        <v>70</v>
      </c>
    </row>
    <row r="1057" spans="1:12" x14ac:dyDescent="0.35">
      <c r="A1057">
        <v>1068</v>
      </c>
      <c r="B1057" t="s">
        <v>3453</v>
      </c>
      <c r="C1057" t="s">
        <v>3485</v>
      </c>
      <c r="D1057" t="s">
        <v>15</v>
      </c>
      <c r="E1057" t="s">
        <v>16</v>
      </c>
      <c r="F1057">
        <v>60</v>
      </c>
      <c r="G1057" t="s">
        <v>3486</v>
      </c>
      <c r="H1057" t="s">
        <v>3487</v>
      </c>
      <c r="I1057" t="s">
        <v>294</v>
      </c>
      <c r="J1057" s="3" t="s">
        <v>10814</v>
      </c>
      <c r="K1057">
        <v>97</v>
      </c>
      <c r="L1057" t="s">
        <v>39</v>
      </c>
    </row>
    <row r="1058" spans="1:12" x14ac:dyDescent="0.35">
      <c r="A1058">
        <v>1069</v>
      </c>
      <c r="B1058" t="s">
        <v>1677</v>
      </c>
      <c r="C1058" t="s">
        <v>3488</v>
      </c>
      <c r="D1058" t="s">
        <v>28</v>
      </c>
      <c r="E1058" t="s">
        <v>29</v>
      </c>
      <c r="F1058">
        <v>60</v>
      </c>
      <c r="G1058" t="s">
        <v>3489</v>
      </c>
      <c r="H1058" t="s">
        <v>2579</v>
      </c>
      <c r="I1058" t="s">
        <v>425</v>
      </c>
      <c r="J1058" s="3" t="s">
        <v>10798</v>
      </c>
      <c r="K1058">
        <v>4</v>
      </c>
      <c r="L1058" t="s">
        <v>54</v>
      </c>
    </row>
    <row r="1059" spans="1:12" x14ac:dyDescent="0.35">
      <c r="A1059">
        <v>1070</v>
      </c>
      <c r="B1059" t="s">
        <v>3490</v>
      </c>
      <c r="C1059" t="s">
        <v>82</v>
      </c>
      <c r="D1059" t="s">
        <v>15</v>
      </c>
      <c r="E1059" t="s">
        <v>16</v>
      </c>
      <c r="F1059">
        <v>30</v>
      </c>
      <c r="G1059" t="s">
        <v>3491</v>
      </c>
      <c r="H1059" t="s">
        <v>3267</v>
      </c>
      <c r="I1059" t="s">
        <v>124</v>
      </c>
      <c r="J1059" s="3" t="s">
        <v>10815</v>
      </c>
      <c r="K1059">
        <v>81</v>
      </c>
      <c r="L1059" t="s">
        <v>54</v>
      </c>
    </row>
    <row r="1060" spans="1:12" x14ac:dyDescent="0.35">
      <c r="A1060">
        <v>1071</v>
      </c>
      <c r="B1060" t="s">
        <v>3492</v>
      </c>
      <c r="C1060" t="s">
        <v>3493</v>
      </c>
      <c r="D1060" t="s">
        <v>41</v>
      </c>
      <c r="E1060" t="s">
        <v>16</v>
      </c>
      <c r="F1060">
        <v>60</v>
      </c>
      <c r="G1060" t="s">
        <v>3494</v>
      </c>
      <c r="H1060" t="s">
        <v>3495</v>
      </c>
      <c r="I1060" t="s">
        <v>1083</v>
      </c>
      <c r="J1060" s="3">
        <v>44444</v>
      </c>
      <c r="K1060">
        <v>7</v>
      </c>
      <c r="L1060" t="s">
        <v>70</v>
      </c>
    </row>
    <row r="1061" spans="1:12" x14ac:dyDescent="0.35">
      <c r="A1061">
        <v>1072</v>
      </c>
      <c r="B1061" t="s">
        <v>2520</v>
      </c>
      <c r="C1061" t="s">
        <v>3496</v>
      </c>
      <c r="D1061" t="s">
        <v>28</v>
      </c>
      <c r="E1061" t="s">
        <v>29</v>
      </c>
      <c r="F1061">
        <v>30</v>
      </c>
      <c r="G1061" t="s">
        <v>3497</v>
      </c>
      <c r="H1061" t="s">
        <v>3498</v>
      </c>
      <c r="I1061" t="s">
        <v>32</v>
      </c>
      <c r="J1061" s="3">
        <v>44143</v>
      </c>
      <c r="K1061">
        <v>58</v>
      </c>
      <c r="L1061" t="s">
        <v>159</v>
      </c>
    </row>
    <row r="1062" spans="1:12" x14ac:dyDescent="0.35">
      <c r="A1062">
        <v>1073</v>
      </c>
      <c r="B1062" t="s">
        <v>3444</v>
      </c>
      <c r="C1062" t="s">
        <v>332</v>
      </c>
      <c r="D1062" t="s">
        <v>28</v>
      </c>
      <c r="E1062" t="s">
        <v>29</v>
      </c>
      <c r="F1062">
        <v>90</v>
      </c>
      <c r="G1062" t="s">
        <v>3499</v>
      </c>
      <c r="H1062" t="s">
        <v>3500</v>
      </c>
      <c r="I1062" t="s">
        <v>25</v>
      </c>
      <c r="J1062" s="3" t="s">
        <v>10476</v>
      </c>
      <c r="K1062">
        <v>65</v>
      </c>
      <c r="L1062" t="s">
        <v>33</v>
      </c>
    </row>
    <row r="1063" spans="1:12" x14ac:dyDescent="0.35">
      <c r="A1063">
        <v>1074</v>
      </c>
      <c r="B1063" t="s">
        <v>3501</v>
      </c>
      <c r="C1063" t="s">
        <v>3447</v>
      </c>
      <c r="D1063" t="s">
        <v>28</v>
      </c>
      <c r="E1063" t="s">
        <v>29</v>
      </c>
      <c r="F1063">
        <v>30</v>
      </c>
      <c r="G1063" t="s">
        <v>3502</v>
      </c>
      <c r="H1063" t="s">
        <v>1601</v>
      </c>
      <c r="I1063" t="s">
        <v>32</v>
      </c>
      <c r="J1063" s="3" t="s">
        <v>10816</v>
      </c>
      <c r="K1063">
        <v>73</v>
      </c>
      <c r="L1063" t="s">
        <v>64</v>
      </c>
    </row>
    <row r="1064" spans="1:12" x14ac:dyDescent="0.35">
      <c r="A1064">
        <v>1075</v>
      </c>
      <c r="B1064" t="s">
        <v>3503</v>
      </c>
      <c r="C1064" t="s">
        <v>3504</v>
      </c>
      <c r="D1064" t="s">
        <v>15</v>
      </c>
      <c r="E1064" t="s">
        <v>16</v>
      </c>
      <c r="F1064">
        <v>90</v>
      </c>
      <c r="G1064" t="s">
        <v>3505</v>
      </c>
      <c r="H1064" t="s">
        <v>3506</v>
      </c>
      <c r="I1064" t="s">
        <v>124</v>
      </c>
      <c r="J1064" s="3" t="s">
        <v>10521</v>
      </c>
      <c r="K1064">
        <v>105</v>
      </c>
      <c r="L1064" t="s">
        <v>45</v>
      </c>
    </row>
    <row r="1065" spans="1:12" x14ac:dyDescent="0.35">
      <c r="A1065">
        <v>1076</v>
      </c>
      <c r="B1065" t="s">
        <v>3507</v>
      </c>
      <c r="C1065" t="s">
        <v>281</v>
      </c>
      <c r="D1065" t="s">
        <v>15</v>
      </c>
      <c r="E1065" t="s">
        <v>16</v>
      </c>
      <c r="F1065">
        <v>90</v>
      </c>
      <c r="G1065" t="s">
        <v>3508</v>
      </c>
      <c r="H1065" t="s">
        <v>1269</v>
      </c>
      <c r="I1065" t="s">
        <v>187</v>
      </c>
      <c r="J1065" s="3">
        <v>44017</v>
      </c>
      <c r="K1065">
        <v>45</v>
      </c>
      <c r="L1065" t="s">
        <v>80</v>
      </c>
    </row>
    <row r="1066" spans="1:12" x14ac:dyDescent="0.35">
      <c r="A1066">
        <v>1077</v>
      </c>
      <c r="B1066" t="s">
        <v>1356</v>
      </c>
      <c r="C1066" t="s">
        <v>3509</v>
      </c>
      <c r="D1066" t="s">
        <v>28</v>
      </c>
      <c r="E1066" t="s">
        <v>29</v>
      </c>
      <c r="F1066">
        <v>60</v>
      </c>
      <c r="G1066" t="s">
        <v>3510</v>
      </c>
      <c r="H1066" t="s">
        <v>3511</v>
      </c>
      <c r="I1066" t="s">
        <v>32</v>
      </c>
      <c r="J1066" s="3" t="s">
        <v>10501</v>
      </c>
      <c r="K1066">
        <v>103</v>
      </c>
      <c r="L1066" t="s">
        <v>159</v>
      </c>
    </row>
    <row r="1067" spans="1:12" x14ac:dyDescent="0.35">
      <c r="A1067">
        <v>1078</v>
      </c>
      <c r="B1067" t="s">
        <v>3512</v>
      </c>
      <c r="C1067" t="s">
        <v>3513</v>
      </c>
      <c r="D1067" t="s">
        <v>51</v>
      </c>
      <c r="E1067" t="s">
        <v>16</v>
      </c>
      <c r="F1067">
        <v>90</v>
      </c>
      <c r="G1067" t="s">
        <v>3514</v>
      </c>
      <c r="H1067" t="s">
        <v>3161</v>
      </c>
      <c r="I1067" t="s">
        <v>32</v>
      </c>
      <c r="J1067" s="3" t="s">
        <v>10534</v>
      </c>
      <c r="K1067">
        <v>94</v>
      </c>
      <c r="L1067" t="s">
        <v>159</v>
      </c>
    </row>
    <row r="1068" spans="1:12" x14ac:dyDescent="0.35">
      <c r="A1068">
        <v>1079</v>
      </c>
      <c r="B1068" t="s">
        <v>3515</v>
      </c>
      <c r="C1068" t="s">
        <v>1384</v>
      </c>
      <c r="D1068" t="s">
        <v>28</v>
      </c>
      <c r="E1068" t="s">
        <v>29</v>
      </c>
      <c r="F1068">
        <v>60</v>
      </c>
      <c r="G1068" t="s">
        <v>11208</v>
      </c>
      <c r="H1068" t="s">
        <v>3517</v>
      </c>
      <c r="I1068" t="s">
        <v>2543</v>
      </c>
      <c r="J1068" s="3" t="s">
        <v>10600</v>
      </c>
      <c r="K1068">
        <v>7</v>
      </c>
      <c r="L1068" t="s">
        <v>20</v>
      </c>
    </row>
    <row r="1069" spans="1:12" x14ac:dyDescent="0.35">
      <c r="A1069">
        <v>1080</v>
      </c>
      <c r="B1069" t="s">
        <v>3518</v>
      </c>
      <c r="C1069" t="s">
        <v>3519</v>
      </c>
      <c r="D1069" t="s">
        <v>41</v>
      </c>
      <c r="E1069" t="s">
        <v>16</v>
      </c>
      <c r="F1069">
        <v>60</v>
      </c>
      <c r="G1069" t="s">
        <v>3520</v>
      </c>
      <c r="H1069" t="s">
        <v>933</v>
      </c>
      <c r="I1069" t="s">
        <v>934</v>
      </c>
      <c r="J1069" s="3" t="s">
        <v>10817</v>
      </c>
      <c r="K1069">
        <v>43</v>
      </c>
      <c r="L1069" t="s">
        <v>45</v>
      </c>
    </row>
    <row r="1070" spans="1:12" x14ac:dyDescent="0.35">
      <c r="A1070">
        <v>1081</v>
      </c>
      <c r="B1070" t="s">
        <v>3521</v>
      </c>
      <c r="C1070" t="s">
        <v>3522</v>
      </c>
      <c r="D1070" t="s">
        <v>15</v>
      </c>
      <c r="E1070" t="s">
        <v>16</v>
      </c>
      <c r="F1070">
        <v>90</v>
      </c>
      <c r="G1070" t="s">
        <v>11209</v>
      </c>
      <c r="H1070" t="s">
        <v>1969</v>
      </c>
      <c r="I1070" t="s">
        <v>32</v>
      </c>
      <c r="J1070" s="3" t="s">
        <v>10599</v>
      </c>
      <c r="K1070">
        <v>50</v>
      </c>
      <c r="L1070" t="s">
        <v>33</v>
      </c>
    </row>
    <row r="1071" spans="1:12" x14ac:dyDescent="0.35">
      <c r="A1071">
        <v>1082</v>
      </c>
      <c r="B1071" t="s">
        <v>1748</v>
      </c>
      <c r="C1071" t="s">
        <v>2770</v>
      </c>
      <c r="D1071" t="s">
        <v>28</v>
      </c>
      <c r="E1071" t="s">
        <v>29</v>
      </c>
      <c r="F1071">
        <v>60</v>
      </c>
      <c r="G1071" t="s">
        <v>3524</v>
      </c>
      <c r="H1071" t="s">
        <v>2555</v>
      </c>
      <c r="I1071" t="s">
        <v>32</v>
      </c>
      <c r="J1071" s="3" t="s">
        <v>10810</v>
      </c>
      <c r="K1071">
        <v>6</v>
      </c>
      <c r="L1071" t="s">
        <v>159</v>
      </c>
    </row>
    <row r="1072" spans="1:12" x14ac:dyDescent="0.35">
      <c r="A1072">
        <v>1083</v>
      </c>
      <c r="B1072" t="s">
        <v>3525</v>
      </c>
      <c r="C1072" t="s">
        <v>1131</v>
      </c>
      <c r="D1072" t="s">
        <v>51</v>
      </c>
      <c r="E1072" t="s">
        <v>16</v>
      </c>
      <c r="F1072">
        <v>30</v>
      </c>
      <c r="G1072" t="s">
        <v>3526</v>
      </c>
      <c r="H1072" t="s">
        <v>2848</v>
      </c>
      <c r="I1072" t="s">
        <v>129</v>
      </c>
      <c r="J1072" s="3">
        <v>43922</v>
      </c>
      <c r="K1072">
        <v>38</v>
      </c>
      <c r="L1072" t="s">
        <v>20</v>
      </c>
    </row>
    <row r="1073" spans="1:12" x14ac:dyDescent="0.35">
      <c r="A1073">
        <v>1084</v>
      </c>
      <c r="B1073" t="s">
        <v>3525</v>
      </c>
      <c r="C1073" t="s">
        <v>1131</v>
      </c>
      <c r="D1073" t="s">
        <v>51</v>
      </c>
      <c r="E1073" t="s">
        <v>16</v>
      </c>
      <c r="F1073">
        <v>30</v>
      </c>
      <c r="G1073" t="s">
        <v>3526</v>
      </c>
      <c r="H1073" t="s">
        <v>2848</v>
      </c>
      <c r="I1073" t="s">
        <v>129</v>
      </c>
      <c r="J1073" s="3">
        <v>43922</v>
      </c>
      <c r="K1073">
        <v>38</v>
      </c>
      <c r="L1073" t="s">
        <v>20</v>
      </c>
    </row>
    <row r="1074" spans="1:12" x14ac:dyDescent="0.35">
      <c r="A1074">
        <v>1085</v>
      </c>
      <c r="B1074" t="s">
        <v>2837</v>
      </c>
      <c r="C1074" t="s">
        <v>3527</v>
      </c>
      <c r="D1074" t="s">
        <v>28</v>
      </c>
      <c r="E1074" t="s">
        <v>29</v>
      </c>
      <c r="F1074">
        <v>60</v>
      </c>
      <c r="G1074" t="s">
        <v>3528</v>
      </c>
      <c r="H1074" t="s">
        <v>3506</v>
      </c>
      <c r="I1074" t="s">
        <v>124</v>
      </c>
      <c r="J1074" s="3">
        <v>43891</v>
      </c>
      <c r="K1074">
        <v>75</v>
      </c>
      <c r="L1074" t="s">
        <v>45</v>
      </c>
    </row>
    <row r="1075" spans="1:12" x14ac:dyDescent="0.35">
      <c r="A1075">
        <v>1086</v>
      </c>
      <c r="B1075" t="s">
        <v>237</v>
      </c>
      <c r="C1075" t="s">
        <v>3529</v>
      </c>
      <c r="D1075" t="s">
        <v>28</v>
      </c>
      <c r="E1075" t="s">
        <v>29</v>
      </c>
      <c r="F1075">
        <v>90</v>
      </c>
      <c r="G1075" t="s">
        <v>3530</v>
      </c>
      <c r="H1075" t="s">
        <v>3531</v>
      </c>
      <c r="I1075" t="s">
        <v>32</v>
      </c>
      <c r="J1075" s="3" t="s">
        <v>10818</v>
      </c>
      <c r="K1075">
        <v>42</v>
      </c>
      <c r="L1075" t="s">
        <v>101</v>
      </c>
    </row>
    <row r="1076" spans="1:12" x14ac:dyDescent="0.35">
      <c r="A1076">
        <v>1087</v>
      </c>
      <c r="B1076" t="s">
        <v>3532</v>
      </c>
      <c r="C1076" t="s">
        <v>2309</v>
      </c>
      <c r="D1076" t="s">
        <v>28</v>
      </c>
      <c r="E1076" t="s">
        <v>29</v>
      </c>
      <c r="F1076">
        <v>60</v>
      </c>
      <c r="G1076" t="s">
        <v>3533</v>
      </c>
      <c r="H1076" t="s">
        <v>3534</v>
      </c>
      <c r="I1076" t="s">
        <v>19</v>
      </c>
      <c r="J1076" s="3" t="s">
        <v>10569</v>
      </c>
      <c r="K1076">
        <v>54</v>
      </c>
      <c r="L1076" t="s">
        <v>54</v>
      </c>
    </row>
    <row r="1077" spans="1:12" x14ac:dyDescent="0.35">
      <c r="A1077">
        <v>1088</v>
      </c>
      <c r="B1077" t="s">
        <v>2106</v>
      </c>
      <c r="C1077" t="s">
        <v>3535</v>
      </c>
      <c r="D1077" t="s">
        <v>28</v>
      </c>
      <c r="E1077" t="s">
        <v>29</v>
      </c>
      <c r="F1077">
        <v>60</v>
      </c>
      <c r="G1077" t="s">
        <v>3536</v>
      </c>
      <c r="H1077" t="s">
        <v>2925</v>
      </c>
      <c r="I1077" t="s">
        <v>32</v>
      </c>
      <c r="J1077" s="3" t="s">
        <v>10753</v>
      </c>
      <c r="K1077">
        <v>22</v>
      </c>
      <c r="L1077" t="s">
        <v>54</v>
      </c>
    </row>
    <row r="1078" spans="1:12" x14ac:dyDescent="0.35">
      <c r="A1078">
        <v>1089</v>
      </c>
      <c r="B1078" t="s">
        <v>3537</v>
      </c>
      <c r="C1078" t="s">
        <v>3538</v>
      </c>
      <c r="D1078" t="s">
        <v>28</v>
      </c>
      <c r="E1078" t="s">
        <v>29</v>
      </c>
      <c r="F1078">
        <v>60</v>
      </c>
      <c r="G1078" t="s">
        <v>3539</v>
      </c>
      <c r="H1078" t="s">
        <v>1674</v>
      </c>
      <c r="I1078" t="s">
        <v>25</v>
      </c>
      <c r="J1078" s="3">
        <v>44625</v>
      </c>
      <c r="K1078">
        <v>74</v>
      </c>
      <c r="L1078" t="s">
        <v>33</v>
      </c>
    </row>
    <row r="1079" spans="1:12" x14ac:dyDescent="0.35">
      <c r="A1079">
        <v>1090</v>
      </c>
      <c r="B1079" t="s">
        <v>3540</v>
      </c>
      <c r="C1079" t="s">
        <v>1578</v>
      </c>
      <c r="D1079" t="s">
        <v>28</v>
      </c>
      <c r="E1079" t="s">
        <v>29</v>
      </c>
      <c r="F1079">
        <v>30</v>
      </c>
      <c r="G1079" t="s">
        <v>3539</v>
      </c>
      <c r="H1079" t="s">
        <v>3541</v>
      </c>
      <c r="I1079" t="s">
        <v>32</v>
      </c>
      <c r="J1079" s="3" t="s">
        <v>10807</v>
      </c>
      <c r="K1079">
        <v>96</v>
      </c>
      <c r="L1079" t="s">
        <v>159</v>
      </c>
    </row>
    <row r="1080" spans="1:12" x14ac:dyDescent="0.35">
      <c r="A1080">
        <v>1091</v>
      </c>
      <c r="B1080" t="s">
        <v>1383</v>
      </c>
      <c r="C1080" t="s">
        <v>3542</v>
      </c>
      <c r="D1080" t="s">
        <v>28</v>
      </c>
      <c r="E1080" t="s">
        <v>29</v>
      </c>
      <c r="F1080">
        <v>30</v>
      </c>
      <c r="G1080" t="s">
        <v>3543</v>
      </c>
      <c r="H1080" t="s">
        <v>412</v>
      </c>
      <c r="I1080" t="s">
        <v>187</v>
      </c>
      <c r="J1080" s="3">
        <v>44385</v>
      </c>
      <c r="K1080">
        <v>94</v>
      </c>
      <c r="L1080" t="s">
        <v>20</v>
      </c>
    </row>
    <row r="1081" spans="1:12" x14ac:dyDescent="0.35">
      <c r="A1081">
        <v>1092</v>
      </c>
      <c r="B1081" t="s">
        <v>3544</v>
      </c>
      <c r="C1081" t="s">
        <v>2951</v>
      </c>
      <c r="D1081" t="s">
        <v>28</v>
      </c>
      <c r="E1081" t="s">
        <v>29</v>
      </c>
      <c r="F1081">
        <v>90</v>
      </c>
      <c r="G1081" t="s">
        <v>3543</v>
      </c>
      <c r="H1081" t="s">
        <v>3545</v>
      </c>
      <c r="I1081" t="s">
        <v>32</v>
      </c>
      <c r="J1081" s="3" t="s">
        <v>10590</v>
      </c>
      <c r="K1081">
        <v>35</v>
      </c>
      <c r="L1081" t="s">
        <v>64</v>
      </c>
    </row>
    <row r="1082" spans="1:12" x14ac:dyDescent="0.35">
      <c r="A1082">
        <v>1093</v>
      </c>
      <c r="B1082" t="s">
        <v>2922</v>
      </c>
      <c r="C1082" t="s">
        <v>3546</v>
      </c>
      <c r="D1082" t="s">
        <v>51</v>
      </c>
      <c r="E1082" t="s">
        <v>16</v>
      </c>
      <c r="F1082">
        <v>90</v>
      </c>
      <c r="G1082" t="s">
        <v>3547</v>
      </c>
      <c r="H1082" t="s">
        <v>68</v>
      </c>
      <c r="I1082" t="s">
        <v>69</v>
      </c>
      <c r="J1082" s="3" t="s">
        <v>10819</v>
      </c>
      <c r="K1082">
        <v>81</v>
      </c>
      <c r="L1082" t="s">
        <v>70</v>
      </c>
    </row>
    <row r="1083" spans="1:12" x14ac:dyDescent="0.35">
      <c r="A1083">
        <v>1094</v>
      </c>
      <c r="B1083" t="s">
        <v>3548</v>
      </c>
      <c r="C1083" t="s">
        <v>3549</v>
      </c>
      <c r="D1083" t="s">
        <v>28</v>
      </c>
      <c r="E1083" t="s">
        <v>29</v>
      </c>
      <c r="F1083">
        <v>60</v>
      </c>
      <c r="G1083" t="s">
        <v>3550</v>
      </c>
      <c r="H1083" t="s">
        <v>3551</v>
      </c>
      <c r="I1083" t="s">
        <v>32</v>
      </c>
      <c r="J1083" s="3" t="s">
        <v>10635</v>
      </c>
      <c r="K1083">
        <v>66</v>
      </c>
      <c r="L1083" t="s">
        <v>54</v>
      </c>
    </row>
    <row r="1084" spans="1:12" x14ac:dyDescent="0.35">
      <c r="A1084">
        <v>1095</v>
      </c>
      <c r="B1084" t="s">
        <v>249</v>
      </c>
      <c r="C1084" t="s">
        <v>3552</v>
      </c>
      <c r="D1084" t="s">
        <v>28</v>
      </c>
      <c r="E1084" t="s">
        <v>29</v>
      </c>
      <c r="F1084">
        <v>60</v>
      </c>
      <c r="G1084" t="s">
        <v>3553</v>
      </c>
      <c r="H1084" t="s">
        <v>3554</v>
      </c>
      <c r="I1084" t="s">
        <v>32</v>
      </c>
      <c r="J1084" s="3" t="s">
        <v>10820</v>
      </c>
      <c r="K1084">
        <v>67</v>
      </c>
      <c r="L1084" t="s">
        <v>80</v>
      </c>
    </row>
    <row r="1085" spans="1:12" x14ac:dyDescent="0.35">
      <c r="A1085">
        <v>1096</v>
      </c>
      <c r="B1085" t="s">
        <v>3555</v>
      </c>
      <c r="C1085" t="s">
        <v>3556</v>
      </c>
      <c r="D1085" t="s">
        <v>51</v>
      </c>
      <c r="E1085" t="s">
        <v>16</v>
      </c>
      <c r="F1085">
        <v>30</v>
      </c>
      <c r="G1085" t="s">
        <v>3557</v>
      </c>
      <c r="H1085" t="s">
        <v>3558</v>
      </c>
      <c r="I1085" t="s">
        <v>32</v>
      </c>
      <c r="J1085" s="3">
        <v>43962</v>
      </c>
      <c r="K1085">
        <v>18</v>
      </c>
      <c r="L1085" t="s">
        <v>33</v>
      </c>
    </row>
    <row r="1086" spans="1:12" x14ac:dyDescent="0.35">
      <c r="A1086">
        <v>1097</v>
      </c>
      <c r="B1086" t="s">
        <v>3559</v>
      </c>
      <c r="C1086" t="s">
        <v>3560</v>
      </c>
      <c r="D1086" t="s">
        <v>15</v>
      </c>
      <c r="E1086" t="s">
        <v>16</v>
      </c>
      <c r="F1086">
        <v>60</v>
      </c>
      <c r="G1086" t="s">
        <v>3561</v>
      </c>
      <c r="H1086" t="s">
        <v>698</v>
      </c>
      <c r="I1086" t="s">
        <v>213</v>
      </c>
      <c r="J1086" s="3" t="s">
        <v>10732</v>
      </c>
      <c r="K1086">
        <v>63</v>
      </c>
      <c r="L1086" t="s">
        <v>39</v>
      </c>
    </row>
    <row r="1087" spans="1:12" x14ac:dyDescent="0.35">
      <c r="A1087">
        <v>1098</v>
      </c>
      <c r="B1087" t="s">
        <v>3073</v>
      </c>
      <c r="C1087" t="s">
        <v>3560</v>
      </c>
      <c r="D1087" t="s">
        <v>28</v>
      </c>
      <c r="E1087" t="s">
        <v>29</v>
      </c>
      <c r="F1087">
        <v>30</v>
      </c>
      <c r="G1087" t="s">
        <v>3562</v>
      </c>
      <c r="H1087" t="s">
        <v>2993</v>
      </c>
      <c r="I1087" t="s">
        <v>32</v>
      </c>
      <c r="J1087" s="3" t="s">
        <v>10821</v>
      </c>
      <c r="K1087">
        <v>66</v>
      </c>
      <c r="L1087" t="s">
        <v>54</v>
      </c>
    </row>
    <row r="1088" spans="1:12" x14ac:dyDescent="0.35">
      <c r="A1088">
        <v>1099</v>
      </c>
      <c r="B1088" t="s">
        <v>3563</v>
      </c>
      <c r="C1088" t="s">
        <v>3564</v>
      </c>
      <c r="D1088" t="s">
        <v>28</v>
      </c>
      <c r="E1088" t="s">
        <v>3565</v>
      </c>
      <c r="F1088">
        <v>90</v>
      </c>
      <c r="G1088" t="s">
        <v>3566</v>
      </c>
      <c r="H1088" t="s">
        <v>1605</v>
      </c>
      <c r="I1088" t="s">
        <v>32</v>
      </c>
      <c r="J1088" s="3">
        <v>44234</v>
      </c>
      <c r="K1088">
        <v>33</v>
      </c>
      <c r="L1088" t="s">
        <v>70</v>
      </c>
    </row>
    <row r="1089" spans="1:12" x14ac:dyDescent="0.35">
      <c r="A1089">
        <v>1100</v>
      </c>
      <c r="B1089" t="s">
        <v>3567</v>
      </c>
      <c r="C1089" t="s">
        <v>1113</v>
      </c>
      <c r="D1089" t="s">
        <v>92</v>
      </c>
      <c r="E1089" t="s">
        <v>29</v>
      </c>
      <c r="F1089">
        <v>30</v>
      </c>
      <c r="G1089" t="s">
        <v>3568</v>
      </c>
      <c r="H1089" t="s">
        <v>3203</v>
      </c>
      <c r="I1089" t="s">
        <v>32</v>
      </c>
      <c r="J1089" s="3" t="s">
        <v>10463</v>
      </c>
      <c r="K1089">
        <v>8</v>
      </c>
      <c r="L1089" t="s">
        <v>39</v>
      </c>
    </row>
    <row r="1090" spans="1:12" x14ac:dyDescent="0.35">
      <c r="A1090">
        <v>1101</v>
      </c>
      <c r="B1090" t="s">
        <v>2078</v>
      </c>
      <c r="C1090" t="s">
        <v>3569</v>
      </c>
      <c r="D1090" t="s">
        <v>28</v>
      </c>
      <c r="E1090" t="s">
        <v>29</v>
      </c>
      <c r="F1090">
        <v>60</v>
      </c>
      <c r="G1090" t="s">
        <v>3570</v>
      </c>
      <c r="H1090" t="s">
        <v>3571</v>
      </c>
      <c r="I1090" t="s">
        <v>32</v>
      </c>
      <c r="J1090" s="3" t="s">
        <v>10698</v>
      </c>
      <c r="K1090">
        <v>76</v>
      </c>
      <c r="L1090" t="s">
        <v>20</v>
      </c>
    </row>
    <row r="1091" spans="1:12" x14ac:dyDescent="0.35">
      <c r="A1091">
        <v>1102</v>
      </c>
      <c r="B1091" t="s">
        <v>3572</v>
      </c>
      <c r="C1091" t="s">
        <v>272</v>
      </c>
      <c r="D1091" t="s">
        <v>28</v>
      </c>
      <c r="E1091" t="s">
        <v>29</v>
      </c>
      <c r="F1091">
        <v>60</v>
      </c>
      <c r="G1091" t="s">
        <v>3573</v>
      </c>
      <c r="H1091" t="s">
        <v>3551</v>
      </c>
      <c r="I1091" t="s">
        <v>32</v>
      </c>
      <c r="J1091" s="3">
        <v>43991</v>
      </c>
      <c r="K1091">
        <v>39</v>
      </c>
      <c r="L1091" t="s">
        <v>70</v>
      </c>
    </row>
    <row r="1092" spans="1:12" x14ac:dyDescent="0.35">
      <c r="A1092">
        <v>1103</v>
      </c>
      <c r="B1092" t="s">
        <v>3574</v>
      </c>
      <c r="C1092" t="s">
        <v>3575</v>
      </c>
      <c r="D1092" t="s">
        <v>15</v>
      </c>
      <c r="E1092" t="s">
        <v>16</v>
      </c>
      <c r="F1092">
        <v>90</v>
      </c>
      <c r="G1092" t="s">
        <v>3576</v>
      </c>
      <c r="H1092" t="s">
        <v>3577</v>
      </c>
      <c r="I1092" t="s">
        <v>32</v>
      </c>
      <c r="J1092" s="3" t="s">
        <v>10596</v>
      </c>
      <c r="K1092">
        <v>46</v>
      </c>
      <c r="L1092" t="s">
        <v>54</v>
      </c>
    </row>
    <row r="1093" spans="1:12" x14ac:dyDescent="0.35">
      <c r="A1093">
        <v>1104</v>
      </c>
      <c r="B1093" t="s">
        <v>948</v>
      </c>
      <c r="C1093" t="s">
        <v>683</v>
      </c>
      <c r="D1093" t="s">
        <v>28</v>
      </c>
      <c r="E1093" t="s">
        <v>29</v>
      </c>
      <c r="F1093">
        <v>60</v>
      </c>
      <c r="G1093" t="s">
        <v>3578</v>
      </c>
      <c r="H1093" t="s">
        <v>3579</v>
      </c>
      <c r="I1093" t="s">
        <v>1576</v>
      </c>
      <c r="J1093" s="3">
        <v>44378</v>
      </c>
      <c r="K1093">
        <v>26</v>
      </c>
      <c r="L1093" t="s">
        <v>159</v>
      </c>
    </row>
    <row r="1094" spans="1:12" x14ac:dyDescent="0.35">
      <c r="A1094">
        <v>1105</v>
      </c>
      <c r="B1094" t="s">
        <v>3580</v>
      </c>
      <c r="C1094" t="s">
        <v>3581</v>
      </c>
      <c r="D1094" t="s">
        <v>51</v>
      </c>
      <c r="E1094" t="s">
        <v>16</v>
      </c>
      <c r="F1094">
        <v>60</v>
      </c>
      <c r="G1094" t="s">
        <v>11210</v>
      </c>
      <c r="H1094" t="s">
        <v>2512</v>
      </c>
      <c r="I1094" t="s">
        <v>32</v>
      </c>
      <c r="J1094" s="3" t="s">
        <v>10822</v>
      </c>
      <c r="K1094">
        <v>29</v>
      </c>
      <c r="L1094" t="s">
        <v>20</v>
      </c>
    </row>
    <row r="1095" spans="1:12" x14ac:dyDescent="0.35">
      <c r="A1095">
        <v>1106</v>
      </c>
      <c r="B1095" t="s">
        <v>3583</v>
      </c>
      <c r="C1095" t="s">
        <v>3584</v>
      </c>
      <c r="D1095" t="s">
        <v>28</v>
      </c>
      <c r="E1095" t="s">
        <v>29</v>
      </c>
      <c r="F1095">
        <v>60</v>
      </c>
      <c r="G1095" t="s">
        <v>3585</v>
      </c>
      <c r="H1095" t="s">
        <v>2329</v>
      </c>
      <c r="I1095" t="s">
        <v>2330</v>
      </c>
      <c r="J1095" s="3">
        <v>43837</v>
      </c>
      <c r="K1095">
        <v>78</v>
      </c>
      <c r="L1095" t="s">
        <v>80</v>
      </c>
    </row>
    <row r="1096" spans="1:12" x14ac:dyDescent="0.35">
      <c r="A1096">
        <v>1107</v>
      </c>
      <c r="B1096" t="s">
        <v>3586</v>
      </c>
      <c r="C1096" t="s">
        <v>1313</v>
      </c>
      <c r="D1096" t="s">
        <v>51</v>
      </c>
      <c r="E1096" t="s">
        <v>16</v>
      </c>
      <c r="F1096">
        <v>30</v>
      </c>
      <c r="G1096" t="s">
        <v>3587</v>
      </c>
      <c r="H1096" t="s">
        <v>2397</v>
      </c>
      <c r="I1096" t="s">
        <v>187</v>
      </c>
      <c r="J1096" s="3" t="s">
        <v>10517</v>
      </c>
      <c r="K1096">
        <v>95</v>
      </c>
      <c r="L1096" t="s">
        <v>33</v>
      </c>
    </row>
    <row r="1097" spans="1:12" x14ac:dyDescent="0.35">
      <c r="A1097">
        <v>1108</v>
      </c>
      <c r="B1097" t="s">
        <v>3588</v>
      </c>
      <c r="C1097" t="s">
        <v>3589</v>
      </c>
      <c r="D1097" t="s">
        <v>28</v>
      </c>
      <c r="E1097" t="s">
        <v>29</v>
      </c>
      <c r="F1097">
        <v>60</v>
      </c>
      <c r="G1097" t="s">
        <v>3590</v>
      </c>
      <c r="H1097" t="s">
        <v>1210</v>
      </c>
      <c r="I1097" t="s">
        <v>294</v>
      </c>
      <c r="J1097" s="3">
        <v>43864</v>
      </c>
      <c r="K1097">
        <v>10</v>
      </c>
      <c r="L1097" t="s">
        <v>54</v>
      </c>
    </row>
    <row r="1098" spans="1:12" x14ac:dyDescent="0.35">
      <c r="A1098">
        <v>1109</v>
      </c>
      <c r="B1098" t="s">
        <v>2837</v>
      </c>
      <c r="C1098" t="s">
        <v>3591</v>
      </c>
      <c r="D1098" t="s">
        <v>28</v>
      </c>
      <c r="E1098" t="s">
        <v>29</v>
      </c>
      <c r="F1098">
        <v>30</v>
      </c>
      <c r="G1098" t="s">
        <v>3592</v>
      </c>
      <c r="H1098" t="s">
        <v>3593</v>
      </c>
      <c r="I1098" t="s">
        <v>124</v>
      </c>
      <c r="J1098" s="3" t="s">
        <v>10823</v>
      </c>
      <c r="K1098">
        <v>35</v>
      </c>
      <c r="L1098" t="s">
        <v>45</v>
      </c>
    </row>
    <row r="1099" spans="1:12" x14ac:dyDescent="0.35">
      <c r="A1099">
        <v>1110</v>
      </c>
      <c r="B1099" t="s">
        <v>2381</v>
      </c>
      <c r="C1099" t="s">
        <v>3594</v>
      </c>
      <c r="D1099" t="s">
        <v>28</v>
      </c>
      <c r="E1099" t="s">
        <v>29</v>
      </c>
      <c r="F1099">
        <v>60</v>
      </c>
      <c r="G1099" t="s">
        <v>3595</v>
      </c>
      <c r="H1099" t="s">
        <v>3596</v>
      </c>
      <c r="I1099" t="s">
        <v>32</v>
      </c>
      <c r="J1099" s="3">
        <v>44349</v>
      </c>
      <c r="K1099">
        <v>86</v>
      </c>
      <c r="L1099" t="s">
        <v>70</v>
      </c>
    </row>
    <row r="1100" spans="1:12" x14ac:dyDescent="0.35">
      <c r="A1100">
        <v>1111</v>
      </c>
      <c r="B1100" t="s">
        <v>3597</v>
      </c>
      <c r="C1100" t="s">
        <v>1192</v>
      </c>
      <c r="D1100" t="s">
        <v>51</v>
      </c>
      <c r="E1100" t="s">
        <v>16</v>
      </c>
      <c r="F1100">
        <v>90</v>
      </c>
      <c r="G1100" t="s">
        <v>3598</v>
      </c>
      <c r="H1100" t="s">
        <v>641</v>
      </c>
      <c r="I1100" t="s">
        <v>294</v>
      </c>
      <c r="J1100" s="3">
        <v>44238</v>
      </c>
      <c r="K1100">
        <v>30</v>
      </c>
      <c r="L1100" t="s">
        <v>80</v>
      </c>
    </row>
    <row r="1101" spans="1:12" x14ac:dyDescent="0.35">
      <c r="A1101">
        <v>1112</v>
      </c>
      <c r="B1101" t="s">
        <v>3599</v>
      </c>
      <c r="C1101" t="s">
        <v>3600</v>
      </c>
      <c r="D1101" t="s">
        <v>28</v>
      </c>
      <c r="E1101" t="s">
        <v>29</v>
      </c>
      <c r="F1101">
        <v>30</v>
      </c>
      <c r="G1101" t="s">
        <v>3601</v>
      </c>
      <c r="H1101" t="s">
        <v>1905</v>
      </c>
      <c r="I1101" t="s">
        <v>187</v>
      </c>
      <c r="J1101" s="3">
        <v>44044</v>
      </c>
      <c r="K1101">
        <v>4</v>
      </c>
      <c r="L1101" t="s">
        <v>80</v>
      </c>
    </row>
    <row r="1102" spans="1:12" x14ac:dyDescent="0.35">
      <c r="A1102">
        <v>1113</v>
      </c>
      <c r="B1102" t="s">
        <v>2642</v>
      </c>
      <c r="C1102" t="s">
        <v>3602</v>
      </c>
      <c r="D1102" t="s">
        <v>28</v>
      </c>
      <c r="E1102" t="s">
        <v>29</v>
      </c>
      <c r="F1102">
        <v>30</v>
      </c>
      <c r="G1102" t="s">
        <v>3603</v>
      </c>
      <c r="H1102" t="s">
        <v>2291</v>
      </c>
      <c r="I1102" t="s">
        <v>25</v>
      </c>
      <c r="J1102" s="3">
        <v>44015</v>
      </c>
      <c r="K1102">
        <v>42</v>
      </c>
      <c r="L1102" t="s">
        <v>54</v>
      </c>
    </row>
    <row r="1103" spans="1:12" x14ac:dyDescent="0.35">
      <c r="A1103">
        <v>1114</v>
      </c>
      <c r="B1103" t="s">
        <v>3604</v>
      </c>
      <c r="C1103" t="s">
        <v>3605</v>
      </c>
      <c r="D1103" t="s">
        <v>28</v>
      </c>
      <c r="E1103" t="s">
        <v>29</v>
      </c>
      <c r="F1103">
        <v>90</v>
      </c>
      <c r="G1103" t="s">
        <v>3606</v>
      </c>
      <c r="H1103" t="s">
        <v>1940</v>
      </c>
      <c r="I1103" t="s">
        <v>294</v>
      </c>
      <c r="J1103" s="3" t="s">
        <v>10824</v>
      </c>
      <c r="K1103">
        <v>31</v>
      </c>
      <c r="L1103" t="s">
        <v>70</v>
      </c>
    </row>
    <row r="1104" spans="1:12" x14ac:dyDescent="0.35">
      <c r="A1104">
        <v>1115</v>
      </c>
      <c r="B1104" t="s">
        <v>3607</v>
      </c>
      <c r="C1104" t="s">
        <v>3608</v>
      </c>
      <c r="D1104" t="s">
        <v>28</v>
      </c>
      <c r="E1104" t="s">
        <v>29</v>
      </c>
      <c r="F1104">
        <v>90</v>
      </c>
      <c r="G1104" t="s">
        <v>3609</v>
      </c>
      <c r="H1104" t="s">
        <v>3610</v>
      </c>
      <c r="I1104" t="s">
        <v>32</v>
      </c>
      <c r="J1104" s="3" t="s">
        <v>10488</v>
      </c>
      <c r="K1104">
        <v>48</v>
      </c>
      <c r="L1104" t="s">
        <v>159</v>
      </c>
    </row>
    <row r="1105" spans="1:12" x14ac:dyDescent="0.35">
      <c r="A1105">
        <v>1116</v>
      </c>
      <c r="B1105" t="s">
        <v>3611</v>
      </c>
      <c r="C1105" t="s">
        <v>3612</v>
      </c>
      <c r="D1105" t="s">
        <v>28</v>
      </c>
      <c r="E1105" t="s">
        <v>29</v>
      </c>
      <c r="F1105">
        <v>90</v>
      </c>
      <c r="G1105" t="s">
        <v>3613</v>
      </c>
      <c r="H1105" t="s">
        <v>526</v>
      </c>
      <c r="I1105" t="s">
        <v>32</v>
      </c>
      <c r="J1105" s="3">
        <v>44906</v>
      </c>
      <c r="K1105">
        <v>62</v>
      </c>
      <c r="L1105" t="s">
        <v>70</v>
      </c>
    </row>
    <row r="1106" spans="1:12" x14ac:dyDescent="0.35">
      <c r="A1106">
        <v>1117</v>
      </c>
      <c r="B1106" t="s">
        <v>714</v>
      </c>
      <c r="C1106" t="s">
        <v>3614</v>
      </c>
      <c r="D1106" t="s">
        <v>28</v>
      </c>
      <c r="E1106" t="s">
        <v>29</v>
      </c>
      <c r="F1106">
        <v>90</v>
      </c>
      <c r="G1106" t="s">
        <v>3615</v>
      </c>
      <c r="H1106" t="s">
        <v>396</v>
      </c>
      <c r="I1106" t="s">
        <v>32</v>
      </c>
      <c r="J1106" s="3">
        <v>43925</v>
      </c>
      <c r="K1106">
        <v>17</v>
      </c>
      <c r="L1106" t="s">
        <v>101</v>
      </c>
    </row>
    <row r="1107" spans="1:12" x14ac:dyDescent="0.35">
      <c r="A1107">
        <v>1118</v>
      </c>
      <c r="B1107" t="s">
        <v>3616</v>
      </c>
      <c r="C1107" t="s">
        <v>3617</v>
      </c>
      <c r="D1107" t="s">
        <v>28</v>
      </c>
      <c r="E1107" t="s">
        <v>29</v>
      </c>
      <c r="F1107">
        <v>90</v>
      </c>
      <c r="G1107" t="s">
        <v>3618</v>
      </c>
      <c r="H1107" t="s">
        <v>3619</v>
      </c>
      <c r="I1107" t="s">
        <v>575</v>
      </c>
      <c r="J1107" s="3">
        <v>44109</v>
      </c>
      <c r="K1107">
        <v>47</v>
      </c>
      <c r="L1107" t="s">
        <v>39</v>
      </c>
    </row>
    <row r="1108" spans="1:12" x14ac:dyDescent="0.35">
      <c r="A1108">
        <v>1119</v>
      </c>
      <c r="B1108" t="s">
        <v>3620</v>
      </c>
      <c r="C1108" t="s">
        <v>3621</v>
      </c>
      <c r="D1108" t="s">
        <v>15</v>
      </c>
      <c r="E1108" t="s">
        <v>16</v>
      </c>
      <c r="F1108">
        <v>60</v>
      </c>
      <c r="G1108" t="s">
        <v>3622</v>
      </c>
      <c r="H1108" t="s">
        <v>772</v>
      </c>
      <c r="I1108" t="s">
        <v>32</v>
      </c>
      <c r="J1108" s="3">
        <v>43922</v>
      </c>
      <c r="K1108">
        <v>50</v>
      </c>
      <c r="L1108" t="s">
        <v>20</v>
      </c>
    </row>
    <row r="1109" spans="1:12" x14ac:dyDescent="0.35">
      <c r="A1109">
        <v>1120</v>
      </c>
      <c r="B1109" t="s">
        <v>3623</v>
      </c>
      <c r="C1109" t="s">
        <v>3624</v>
      </c>
      <c r="D1109" t="s">
        <v>28</v>
      </c>
      <c r="E1109" t="s">
        <v>29</v>
      </c>
      <c r="F1109">
        <v>90</v>
      </c>
      <c r="G1109" t="s">
        <v>3625</v>
      </c>
      <c r="H1109" t="s">
        <v>901</v>
      </c>
      <c r="I1109" t="s">
        <v>146</v>
      </c>
      <c r="J1109" s="3" t="s">
        <v>10825</v>
      </c>
      <c r="K1109">
        <v>34</v>
      </c>
      <c r="L1109" t="s">
        <v>80</v>
      </c>
    </row>
    <row r="1110" spans="1:12" x14ac:dyDescent="0.35">
      <c r="A1110">
        <v>1121</v>
      </c>
      <c r="B1110" t="s">
        <v>3626</v>
      </c>
      <c r="C1110" t="s">
        <v>2939</v>
      </c>
      <c r="D1110" t="s">
        <v>51</v>
      </c>
      <c r="E1110" t="s">
        <v>16</v>
      </c>
      <c r="F1110">
        <v>30</v>
      </c>
      <c r="G1110" t="s">
        <v>3627</v>
      </c>
      <c r="H1110" t="s">
        <v>3628</v>
      </c>
      <c r="I1110" t="s">
        <v>32</v>
      </c>
      <c r="J1110" s="3" t="s">
        <v>10696</v>
      </c>
      <c r="K1110">
        <v>86</v>
      </c>
      <c r="L1110" t="s">
        <v>54</v>
      </c>
    </row>
    <row r="1111" spans="1:12" x14ac:dyDescent="0.35">
      <c r="A1111">
        <v>1122</v>
      </c>
      <c r="B1111" t="s">
        <v>3629</v>
      </c>
      <c r="C1111" t="s">
        <v>3630</v>
      </c>
      <c r="D1111" t="s">
        <v>51</v>
      </c>
      <c r="E1111" t="s">
        <v>16</v>
      </c>
      <c r="F1111">
        <v>60</v>
      </c>
      <c r="G1111" t="s">
        <v>3631</v>
      </c>
      <c r="H1111" t="s">
        <v>3632</v>
      </c>
      <c r="I1111" t="s">
        <v>32</v>
      </c>
      <c r="J1111" s="3">
        <v>44843</v>
      </c>
      <c r="K1111">
        <v>60</v>
      </c>
      <c r="L1111" t="s">
        <v>20</v>
      </c>
    </row>
    <row r="1112" spans="1:12" x14ac:dyDescent="0.35">
      <c r="A1112">
        <v>1123</v>
      </c>
      <c r="B1112" t="s">
        <v>3633</v>
      </c>
      <c r="C1112" t="s">
        <v>836</v>
      </c>
      <c r="D1112" t="s">
        <v>117</v>
      </c>
      <c r="E1112" t="s">
        <v>16</v>
      </c>
      <c r="F1112">
        <v>90</v>
      </c>
      <c r="G1112" t="s">
        <v>3634</v>
      </c>
      <c r="H1112" t="s">
        <v>3635</v>
      </c>
      <c r="I1112" t="s">
        <v>1157</v>
      </c>
      <c r="J1112" s="3">
        <v>44440</v>
      </c>
      <c r="K1112">
        <v>26</v>
      </c>
      <c r="L1112" t="s">
        <v>45</v>
      </c>
    </row>
    <row r="1113" spans="1:12" x14ac:dyDescent="0.35">
      <c r="A1113">
        <v>1124</v>
      </c>
      <c r="B1113" t="s">
        <v>1427</v>
      </c>
      <c r="C1113" t="s">
        <v>2826</v>
      </c>
      <c r="D1113" t="s">
        <v>28</v>
      </c>
      <c r="E1113" t="s">
        <v>29</v>
      </c>
      <c r="F1113">
        <v>90</v>
      </c>
      <c r="G1113" t="s">
        <v>3636</v>
      </c>
      <c r="H1113" t="s">
        <v>3637</v>
      </c>
      <c r="I1113" t="s">
        <v>38</v>
      </c>
      <c r="J1113" s="3" t="s">
        <v>10733</v>
      </c>
      <c r="K1113">
        <v>70</v>
      </c>
      <c r="L1113" t="s">
        <v>45</v>
      </c>
    </row>
    <row r="1114" spans="1:12" x14ac:dyDescent="0.35">
      <c r="A1114">
        <v>1125</v>
      </c>
      <c r="B1114" t="s">
        <v>3638</v>
      </c>
      <c r="C1114" t="s">
        <v>639</v>
      </c>
      <c r="D1114" t="s">
        <v>51</v>
      </c>
      <c r="E1114" t="s">
        <v>16</v>
      </c>
      <c r="F1114">
        <v>30</v>
      </c>
      <c r="G1114" t="s">
        <v>3639</v>
      </c>
      <c r="H1114" t="s">
        <v>3640</v>
      </c>
      <c r="I1114" t="s">
        <v>187</v>
      </c>
      <c r="J1114" s="3" t="s">
        <v>10632</v>
      </c>
      <c r="K1114">
        <v>41</v>
      </c>
      <c r="L1114" t="s">
        <v>80</v>
      </c>
    </row>
    <row r="1115" spans="1:12" x14ac:dyDescent="0.35">
      <c r="A1115">
        <v>1126</v>
      </c>
      <c r="B1115" t="s">
        <v>3641</v>
      </c>
      <c r="C1115" t="s">
        <v>1471</v>
      </c>
      <c r="D1115" t="s">
        <v>15</v>
      </c>
      <c r="E1115" t="s">
        <v>16</v>
      </c>
      <c r="F1115">
        <v>90</v>
      </c>
      <c r="G1115" t="s">
        <v>3642</v>
      </c>
      <c r="H1115" t="s">
        <v>458</v>
      </c>
      <c r="I1115" t="s">
        <v>294</v>
      </c>
      <c r="J1115" s="3" t="s">
        <v>10826</v>
      </c>
      <c r="K1115">
        <v>13</v>
      </c>
      <c r="L1115" t="s">
        <v>45</v>
      </c>
    </row>
    <row r="1116" spans="1:12" x14ac:dyDescent="0.35">
      <c r="A1116">
        <v>1127</v>
      </c>
      <c r="B1116" t="s">
        <v>1010</v>
      </c>
      <c r="C1116" t="s">
        <v>821</v>
      </c>
      <c r="D1116" t="s">
        <v>28</v>
      </c>
      <c r="E1116" t="s">
        <v>29</v>
      </c>
      <c r="F1116">
        <v>60</v>
      </c>
      <c r="G1116" t="s">
        <v>11211</v>
      </c>
      <c r="H1116" t="s">
        <v>806</v>
      </c>
      <c r="I1116" t="s">
        <v>178</v>
      </c>
      <c r="J1116" s="3" t="s">
        <v>10704</v>
      </c>
      <c r="K1116">
        <v>13</v>
      </c>
      <c r="L1116" t="s">
        <v>20</v>
      </c>
    </row>
    <row r="1117" spans="1:12" x14ac:dyDescent="0.35">
      <c r="A1117">
        <v>1128</v>
      </c>
      <c r="B1117" t="s">
        <v>3644</v>
      </c>
      <c r="C1117" t="s">
        <v>2643</v>
      </c>
      <c r="D1117" t="s">
        <v>28</v>
      </c>
      <c r="E1117" t="s">
        <v>29</v>
      </c>
      <c r="F1117">
        <v>60</v>
      </c>
      <c r="G1117" t="s">
        <v>3645</v>
      </c>
      <c r="H1117" t="s">
        <v>3646</v>
      </c>
      <c r="I1117" t="s">
        <v>32</v>
      </c>
      <c r="J1117" s="3">
        <v>44325</v>
      </c>
      <c r="K1117">
        <v>23</v>
      </c>
      <c r="L1117" t="s">
        <v>70</v>
      </c>
    </row>
    <row r="1118" spans="1:12" x14ac:dyDescent="0.35">
      <c r="A1118">
        <v>1129</v>
      </c>
      <c r="B1118" t="s">
        <v>1637</v>
      </c>
      <c r="C1118" t="s">
        <v>3647</v>
      </c>
      <c r="D1118" t="s">
        <v>28</v>
      </c>
      <c r="E1118" t="s">
        <v>29</v>
      </c>
      <c r="F1118">
        <v>90</v>
      </c>
      <c r="G1118" t="s">
        <v>3648</v>
      </c>
      <c r="H1118" t="s">
        <v>416</v>
      </c>
      <c r="I1118" t="s">
        <v>32</v>
      </c>
      <c r="J1118" s="3">
        <v>43863</v>
      </c>
      <c r="K1118">
        <v>11</v>
      </c>
      <c r="L1118" t="s">
        <v>159</v>
      </c>
    </row>
    <row r="1119" spans="1:12" x14ac:dyDescent="0.35">
      <c r="A1119">
        <v>1130</v>
      </c>
      <c r="B1119" t="s">
        <v>3649</v>
      </c>
      <c r="C1119" t="s">
        <v>1278</v>
      </c>
      <c r="D1119" t="s">
        <v>15</v>
      </c>
      <c r="E1119" t="s">
        <v>16</v>
      </c>
      <c r="F1119">
        <v>30</v>
      </c>
      <c r="G1119" t="s">
        <v>3650</v>
      </c>
      <c r="H1119" t="s">
        <v>3651</v>
      </c>
      <c r="I1119" t="s">
        <v>294</v>
      </c>
      <c r="J1119" s="3">
        <v>44080</v>
      </c>
      <c r="K1119">
        <v>31</v>
      </c>
      <c r="L1119" t="s">
        <v>159</v>
      </c>
    </row>
    <row r="1120" spans="1:12" x14ac:dyDescent="0.35">
      <c r="A1120">
        <v>1131</v>
      </c>
      <c r="B1120" t="s">
        <v>831</v>
      </c>
      <c r="C1120" t="s">
        <v>3652</v>
      </c>
      <c r="D1120" t="s">
        <v>28</v>
      </c>
      <c r="E1120" t="s">
        <v>29</v>
      </c>
      <c r="F1120">
        <v>90</v>
      </c>
      <c r="G1120" t="s">
        <v>3653</v>
      </c>
      <c r="H1120" t="s">
        <v>1115</v>
      </c>
      <c r="I1120" t="s">
        <v>32</v>
      </c>
      <c r="J1120" s="3">
        <v>44537</v>
      </c>
      <c r="K1120">
        <v>70</v>
      </c>
      <c r="L1120" t="s">
        <v>70</v>
      </c>
    </row>
    <row r="1121" spans="1:12" x14ac:dyDescent="0.35">
      <c r="A1121">
        <v>1132</v>
      </c>
      <c r="B1121" t="s">
        <v>1812</v>
      </c>
      <c r="C1121" t="s">
        <v>3243</v>
      </c>
      <c r="D1121" t="s">
        <v>28</v>
      </c>
      <c r="E1121" t="s">
        <v>29</v>
      </c>
      <c r="F1121">
        <v>90</v>
      </c>
      <c r="G1121" t="s">
        <v>3654</v>
      </c>
      <c r="H1121" t="s">
        <v>3373</v>
      </c>
      <c r="I1121" t="s">
        <v>32</v>
      </c>
      <c r="J1121" s="3" t="s">
        <v>10818</v>
      </c>
      <c r="K1121">
        <v>31</v>
      </c>
      <c r="L1121" t="s">
        <v>70</v>
      </c>
    </row>
    <row r="1122" spans="1:12" x14ac:dyDescent="0.35">
      <c r="A1122">
        <v>1133</v>
      </c>
      <c r="B1122" t="s">
        <v>1812</v>
      </c>
      <c r="C1122" t="s">
        <v>3243</v>
      </c>
      <c r="D1122" t="s">
        <v>28</v>
      </c>
      <c r="E1122" t="s">
        <v>29</v>
      </c>
      <c r="F1122">
        <v>90</v>
      </c>
      <c r="G1122" t="s">
        <v>3654</v>
      </c>
      <c r="H1122" t="s">
        <v>3373</v>
      </c>
      <c r="I1122" t="s">
        <v>32</v>
      </c>
      <c r="J1122" s="3" t="s">
        <v>10818</v>
      </c>
      <c r="K1122">
        <v>31</v>
      </c>
      <c r="L1122" t="s">
        <v>70</v>
      </c>
    </row>
    <row r="1123" spans="1:12" x14ac:dyDescent="0.35">
      <c r="A1123">
        <v>1134</v>
      </c>
      <c r="B1123" t="s">
        <v>3655</v>
      </c>
      <c r="C1123" t="s">
        <v>1737</v>
      </c>
      <c r="D1123" t="s">
        <v>28</v>
      </c>
      <c r="E1123" t="s">
        <v>29</v>
      </c>
      <c r="F1123">
        <v>30</v>
      </c>
      <c r="G1123" t="s">
        <v>3656</v>
      </c>
      <c r="H1123" t="s">
        <v>3657</v>
      </c>
      <c r="I1123" t="s">
        <v>294</v>
      </c>
      <c r="J1123" s="3">
        <v>43929</v>
      </c>
      <c r="K1123">
        <v>2</v>
      </c>
      <c r="L1123" t="s">
        <v>80</v>
      </c>
    </row>
    <row r="1124" spans="1:12" x14ac:dyDescent="0.35">
      <c r="A1124">
        <v>1135</v>
      </c>
      <c r="B1124" t="s">
        <v>3441</v>
      </c>
      <c r="C1124" t="s">
        <v>1345</v>
      </c>
      <c r="D1124" t="s">
        <v>28</v>
      </c>
      <c r="E1124" t="s">
        <v>29</v>
      </c>
      <c r="F1124">
        <v>60</v>
      </c>
      <c r="G1124" t="s">
        <v>3658</v>
      </c>
      <c r="H1124" t="s">
        <v>3659</v>
      </c>
      <c r="I1124" t="s">
        <v>3660</v>
      </c>
      <c r="J1124" s="3" t="s">
        <v>10458</v>
      </c>
      <c r="K1124">
        <v>29</v>
      </c>
      <c r="L1124" t="s">
        <v>45</v>
      </c>
    </row>
    <row r="1125" spans="1:12" x14ac:dyDescent="0.35">
      <c r="A1125">
        <v>1136</v>
      </c>
      <c r="B1125" t="s">
        <v>2110</v>
      </c>
      <c r="C1125" t="s">
        <v>3159</v>
      </c>
      <c r="D1125" t="s">
        <v>28</v>
      </c>
      <c r="E1125" t="s">
        <v>29</v>
      </c>
      <c r="F1125">
        <v>90</v>
      </c>
      <c r="G1125" t="s">
        <v>3661</v>
      </c>
      <c r="H1125" t="s">
        <v>163</v>
      </c>
      <c r="I1125" t="s">
        <v>164</v>
      </c>
      <c r="J1125" s="3">
        <v>44569</v>
      </c>
      <c r="K1125">
        <v>30</v>
      </c>
      <c r="L1125" t="s">
        <v>39</v>
      </c>
    </row>
    <row r="1126" spans="1:12" x14ac:dyDescent="0.35">
      <c r="A1126">
        <v>1137</v>
      </c>
      <c r="B1126" t="s">
        <v>1569</v>
      </c>
      <c r="C1126" t="s">
        <v>3662</v>
      </c>
      <c r="D1126" t="s">
        <v>51</v>
      </c>
      <c r="E1126" t="s">
        <v>16</v>
      </c>
      <c r="F1126">
        <v>60</v>
      </c>
      <c r="G1126" t="s">
        <v>3663</v>
      </c>
      <c r="H1126" t="s">
        <v>2218</v>
      </c>
      <c r="I1126" t="s">
        <v>173</v>
      </c>
      <c r="J1126" s="3" t="s">
        <v>10827</v>
      </c>
      <c r="K1126">
        <v>32</v>
      </c>
      <c r="L1126" t="s">
        <v>45</v>
      </c>
    </row>
    <row r="1127" spans="1:12" x14ac:dyDescent="0.35">
      <c r="A1127">
        <v>1138</v>
      </c>
      <c r="B1127" t="s">
        <v>2209</v>
      </c>
      <c r="C1127" t="s">
        <v>3664</v>
      </c>
      <c r="D1127" t="s">
        <v>28</v>
      </c>
      <c r="E1127" t="s">
        <v>29</v>
      </c>
      <c r="F1127">
        <v>60</v>
      </c>
      <c r="G1127" t="s">
        <v>3665</v>
      </c>
      <c r="H1127" t="s">
        <v>3666</v>
      </c>
      <c r="I1127" t="s">
        <v>1483</v>
      </c>
      <c r="J1127" s="3" t="s">
        <v>10805</v>
      </c>
      <c r="K1127">
        <v>14</v>
      </c>
      <c r="L1127" t="s">
        <v>70</v>
      </c>
    </row>
    <row r="1128" spans="1:12" x14ac:dyDescent="0.35">
      <c r="A1128">
        <v>1139</v>
      </c>
      <c r="B1128" t="s">
        <v>3667</v>
      </c>
      <c r="C1128" t="s">
        <v>3668</v>
      </c>
      <c r="D1128" t="s">
        <v>28</v>
      </c>
      <c r="E1128" t="s">
        <v>29</v>
      </c>
      <c r="F1128">
        <v>90</v>
      </c>
      <c r="G1128" t="s">
        <v>3669</v>
      </c>
      <c r="H1128" t="s">
        <v>3670</v>
      </c>
      <c r="I1128" t="s">
        <v>3671</v>
      </c>
      <c r="J1128" s="3">
        <v>43958</v>
      </c>
      <c r="K1128">
        <v>34</v>
      </c>
      <c r="L1128" t="s">
        <v>101</v>
      </c>
    </row>
    <row r="1129" spans="1:12" x14ac:dyDescent="0.35">
      <c r="A1129">
        <v>1140</v>
      </c>
      <c r="B1129" t="s">
        <v>3672</v>
      </c>
      <c r="C1129" t="s">
        <v>2635</v>
      </c>
      <c r="D1129" t="s">
        <v>28</v>
      </c>
      <c r="E1129" t="s">
        <v>29</v>
      </c>
      <c r="F1129">
        <v>60</v>
      </c>
      <c r="G1129" t="s">
        <v>3669</v>
      </c>
      <c r="H1129" t="s">
        <v>3673</v>
      </c>
      <c r="I1129" t="s">
        <v>777</v>
      </c>
      <c r="J1129" s="3" t="s">
        <v>10602</v>
      </c>
      <c r="K1129">
        <v>43</v>
      </c>
      <c r="L1129" t="s">
        <v>33</v>
      </c>
    </row>
    <row r="1130" spans="1:12" x14ac:dyDescent="0.35">
      <c r="A1130">
        <v>1141</v>
      </c>
      <c r="B1130" t="s">
        <v>3674</v>
      </c>
      <c r="C1130" t="s">
        <v>3621</v>
      </c>
      <c r="D1130" t="s">
        <v>15</v>
      </c>
      <c r="E1130" t="s">
        <v>16</v>
      </c>
      <c r="F1130">
        <v>60</v>
      </c>
      <c r="G1130" t="s">
        <v>3675</v>
      </c>
      <c r="H1130" t="s">
        <v>2321</v>
      </c>
      <c r="I1130" t="s">
        <v>129</v>
      </c>
      <c r="J1130" s="3" t="s">
        <v>10526</v>
      </c>
      <c r="K1130">
        <v>4</v>
      </c>
      <c r="L1130" t="s">
        <v>159</v>
      </c>
    </row>
    <row r="1131" spans="1:12" x14ac:dyDescent="0.35">
      <c r="A1131">
        <v>1142</v>
      </c>
      <c r="B1131" t="s">
        <v>3518</v>
      </c>
      <c r="C1131" t="s">
        <v>3676</v>
      </c>
      <c r="D1131" t="s">
        <v>15</v>
      </c>
      <c r="E1131" t="s">
        <v>16</v>
      </c>
      <c r="F1131">
        <v>90</v>
      </c>
      <c r="G1131" t="s">
        <v>3677</v>
      </c>
      <c r="H1131" t="s">
        <v>3678</v>
      </c>
      <c r="I1131" t="s">
        <v>32</v>
      </c>
      <c r="J1131" s="3" t="s">
        <v>10824</v>
      </c>
      <c r="K1131">
        <v>5</v>
      </c>
      <c r="L1131" t="s">
        <v>159</v>
      </c>
    </row>
    <row r="1132" spans="1:12" x14ac:dyDescent="0.35">
      <c r="A1132">
        <v>1143</v>
      </c>
      <c r="B1132" t="s">
        <v>3679</v>
      </c>
      <c r="C1132" t="s">
        <v>3680</v>
      </c>
      <c r="D1132" t="s">
        <v>51</v>
      </c>
      <c r="E1132" t="s">
        <v>16</v>
      </c>
      <c r="F1132">
        <v>60</v>
      </c>
      <c r="G1132" t="s">
        <v>3681</v>
      </c>
      <c r="H1132" t="s">
        <v>3682</v>
      </c>
      <c r="I1132" t="s">
        <v>178</v>
      </c>
      <c r="J1132" s="3" t="s">
        <v>10828</v>
      </c>
      <c r="K1132">
        <v>22</v>
      </c>
      <c r="L1132" t="s">
        <v>159</v>
      </c>
    </row>
    <row r="1133" spans="1:12" x14ac:dyDescent="0.35">
      <c r="A1133">
        <v>1144</v>
      </c>
      <c r="B1133" t="s">
        <v>2223</v>
      </c>
      <c r="C1133" t="s">
        <v>2382</v>
      </c>
      <c r="D1133" t="s">
        <v>28</v>
      </c>
      <c r="E1133" t="s">
        <v>29</v>
      </c>
      <c r="F1133">
        <v>30</v>
      </c>
      <c r="G1133" t="s">
        <v>3683</v>
      </c>
      <c r="H1133" t="s">
        <v>1333</v>
      </c>
      <c r="I1133" t="s">
        <v>294</v>
      </c>
      <c r="J1133" s="3" t="s">
        <v>10558</v>
      </c>
      <c r="K1133">
        <v>80</v>
      </c>
      <c r="L1133" t="s">
        <v>64</v>
      </c>
    </row>
    <row r="1134" spans="1:12" x14ac:dyDescent="0.35">
      <c r="A1134">
        <v>1145</v>
      </c>
      <c r="B1134" t="s">
        <v>3684</v>
      </c>
      <c r="C1134" t="s">
        <v>655</v>
      </c>
      <c r="D1134" t="s">
        <v>51</v>
      </c>
      <c r="E1134" t="s">
        <v>16</v>
      </c>
      <c r="F1134">
        <v>30</v>
      </c>
      <c r="G1134" t="s">
        <v>3685</v>
      </c>
      <c r="H1134" t="s">
        <v>1741</v>
      </c>
      <c r="I1134" t="s">
        <v>173</v>
      </c>
      <c r="J1134" s="3">
        <v>44176</v>
      </c>
      <c r="K1134">
        <v>27</v>
      </c>
      <c r="L1134" t="s">
        <v>80</v>
      </c>
    </row>
    <row r="1135" spans="1:12" x14ac:dyDescent="0.35">
      <c r="A1135">
        <v>1146</v>
      </c>
      <c r="B1135" t="s">
        <v>3580</v>
      </c>
      <c r="C1135" t="s">
        <v>3686</v>
      </c>
      <c r="D1135" t="s">
        <v>51</v>
      </c>
      <c r="E1135" t="s">
        <v>16</v>
      </c>
      <c r="F1135">
        <v>90</v>
      </c>
      <c r="G1135" t="s">
        <v>11212</v>
      </c>
      <c r="H1135" t="s">
        <v>1103</v>
      </c>
      <c r="I1135" t="s">
        <v>25</v>
      </c>
      <c r="J1135" s="3" t="s">
        <v>10829</v>
      </c>
      <c r="K1135">
        <v>35</v>
      </c>
      <c r="L1135" t="s">
        <v>80</v>
      </c>
    </row>
    <row r="1136" spans="1:12" x14ac:dyDescent="0.35">
      <c r="A1136">
        <v>1147</v>
      </c>
      <c r="B1136" t="s">
        <v>3688</v>
      </c>
      <c r="C1136" t="s">
        <v>3689</v>
      </c>
      <c r="D1136" t="s">
        <v>28</v>
      </c>
      <c r="E1136" t="s">
        <v>29</v>
      </c>
      <c r="F1136">
        <v>30</v>
      </c>
      <c r="G1136" t="s">
        <v>11212</v>
      </c>
      <c r="H1136" t="s">
        <v>641</v>
      </c>
      <c r="I1136" t="s">
        <v>294</v>
      </c>
      <c r="J1136" s="3" t="s">
        <v>10478</v>
      </c>
      <c r="K1136">
        <v>37</v>
      </c>
      <c r="L1136" t="s">
        <v>33</v>
      </c>
    </row>
    <row r="1137" spans="1:12" x14ac:dyDescent="0.35">
      <c r="A1137">
        <v>1148</v>
      </c>
      <c r="B1137" t="s">
        <v>3690</v>
      </c>
      <c r="C1137" t="s">
        <v>1658</v>
      </c>
      <c r="D1137" t="s">
        <v>15</v>
      </c>
      <c r="E1137" t="s">
        <v>16</v>
      </c>
      <c r="F1137">
        <v>60</v>
      </c>
      <c r="G1137" t="s">
        <v>11213</v>
      </c>
      <c r="H1137" t="s">
        <v>708</v>
      </c>
      <c r="I1137" t="s">
        <v>294</v>
      </c>
      <c r="J1137" s="3" t="s">
        <v>10830</v>
      </c>
      <c r="K1137">
        <v>76</v>
      </c>
      <c r="L1137" t="s">
        <v>33</v>
      </c>
    </row>
    <row r="1138" spans="1:12" x14ac:dyDescent="0.35">
      <c r="A1138">
        <v>1149</v>
      </c>
      <c r="B1138" t="s">
        <v>3692</v>
      </c>
      <c r="C1138" t="s">
        <v>2939</v>
      </c>
      <c r="D1138" t="s">
        <v>41</v>
      </c>
      <c r="E1138" t="s">
        <v>16</v>
      </c>
      <c r="F1138">
        <v>90</v>
      </c>
      <c r="G1138" t="s">
        <v>3693</v>
      </c>
      <c r="H1138" t="s">
        <v>2925</v>
      </c>
      <c r="I1138" t="s">
        <v>32</v>
      </c>
      <c r="J1138" s="3" t="s">
        <v>10549</v>
      </c>
      <c r="K1138">
        <v>19</v>
      </c>
      <c r="L1138" t="s">
        <v>80</v>
      </c>
    </row>
    <row r="1139" spans="1:12" x14ac:dyDescent="0.35">
      <c r="A1139">
        <v>1150</v>
      </c>
      <c r="B1139" t="s">
        <v>1159</v>
      </c>
      <c r="C1139" t="s">
        <v>2518</v>
      </c>
      <c r="D1139" t="s">
        <v>92</v>
      </c>
      <c r="E1139" t="s">
        <v>29</v>
      </c>
      <c r="F1139">
        <v>90</v>
      </c>
      <c r="G1139" t="s">
        <v>3694</v>
      </c>
      <c r="H1139" t="s">
        <v>3695</v>
      </c>
      <c r="I1139" t="s">
        <v>173</v>
      </c>
      <c r="J1139" s="3" t="s">
        <v>10831</v>
      </c>
      <c r="K1139">
        <v>39</v>
      </c>
      <c r="L1139" t="s">
        <v>70</v>
      </c>
    </row>
    <row r="1140" spans="1:12" x14ac:dyDescent="0.35">
      <c r="A1140">
        <v>1151</v>
      </c>
      <c r="B1140" t="s">
        <v>3696</v>
      </c>
      <c r="C1140" t="s">
        <v>1424</v>
      </c>
      <c r="D1140" t="s">
        <v>15</v>
      </c>
      <c r="E1140" t="s">
        <v>16</v>
      </c>
      <c r="F1140">
        <v>90</v>
      </c>
      <c r="G1140" t="s">
        <v>3697</v>
      </c>
      <c r="H1140" t="s">
        <v>3698</v>
      </c>
      <c r="I1140" t="s">
        <v>294</v>
      </c>
      <c r="J1140" s="3" t="s">
        <v>10832</v>
      </c>
      <c r="K1140">
        <v>9</v>
      </c>
      <c r="L1140" t="s">
        <v>70</v>
      </c>
    </row>
    <row r="1141" spans="1:12" x14ac:dyDescent="0.35">
      <c r="A1141">
        <v>1152</v>
      </c>
      <c r="B1141" t="s">
        <v>3699</v>
      </c>
      <c r="C1141" t="s">
        <v>3700</v>
      </c>
      <c r="D1141" t="s">
        <v>15</v>
      </c>
      <c r="E1141" t="s">
        <v>16</v>
      </c>
      <c r="F1141">
        <v>60</v>
      </c>
      <c r="G1141" t="s">
        <v>11214</v>
      </c>
      <c r="H1141" t="s">
        <v>3702</v>
      </c>
      <c r="I1141" t="s">
        <v>25</v>
      </c>
      <c r="J1141" s="3" t="s">
        <v>10798</v>
      </c>
      <c r="K1141">
        <v>55</v>
      </c>
      <c r="L1141" t="s">
        <v>159</v>
      </c>
    </row>
    <row r="1142" spans="1:12" x14ac:dyDescent="0.35">
      <c r="A1142">
        <v>1153</v>
      </c>
      <c r="B1142" t="s">
        <v>3626</v>
      </c>
      <c r="C1142" t="s">
        <v>3029</v>
      </c>
      <c r="D1142" t="s">
        <v>51</v>
      </c>
      <c r="E1142" t="s">
        <v>16</v>
      </c>
      <c r="F1142">
        <v>90</v>
      </c>
      <c r="G1142" t="s">
        <v>3703</v>
      </c>
      <c r="H1142" t="s">
        <v>3506</v>
      </c>
      <c r="I1142" t="s">
        <v>124</v>
      </c>
      <c r="J1142" s="3">
        <v>44446</v>
      </c>
      <c r="K1142">
        <v>92</v>
      </c>
      <c r="L1142" t="s">
        <v>20</v>
      </c>
    </row>
    <row r="1143" spans="1:12" x14ac:dyDescent="0.35">
      <c r="A1143">
        <v>1154</v>
      </c>
      <c r="B1143" t="s">
        <v>3704</v>
      </c>
      <c r="C1143" t="s">
        <v>35</v>
      </c>
      <c r="D1143" t="s">
        <v>51</v>
      </c>
      <c r="E1143" t="s">
        <v>16</v>
      </c>
      <c r="F1143">
        <v>30</v>
      </c>
      <c r="G1143" t="s">
        <v>3705</v>
      </c>
      <c r="H1143" t="s">
        <v>3635</v>
      </c>
      <c r="I1143" t="s">
        <v>1157</v>
      </c>
      <c r="J1143" s="3" t="s">
        <v>10833</v>
      </c>
      <c r="K1143">
        <v>45</v>
      </c>
      <c r="L1143" t="s">
        <v>54</v>
      </c>
    </row>
    <row r="1144" spans="1:12" x14ac:dyDescent="0.35">
      <c r="A1144">
        <v>1155</v>
      </c>
      <c r="B1144" t="s">
        <v>3706</v>
      </c>
      <c r="C1144" t="s">
        <v>3707</v>
      </c>
      <c r="D1144" t="s">
        <v>28</v>
      </c>
      <c r="E1144" t="s">
        <v>29</v>
      </c>
      <c r="F1144">
        <v>60</v>
      </c>
      <c r="G1144" t="s">
        <v>3708</v>
      </c>
      <c r="H1144" t="s">
        <v>3291</v>
      </c>
      <c r="I1144" t="s">
        <v>124</v>
      </c>
      <c r="J1144" s="3" t="s">
        <v>10834</v>
      </c>
      <c r="K1144">
        <v>35</v>
      </c>
      <c r="L1144" t="s">
        <v>39</v>
      </c>
    </row>
    <row r="1145" spans="1:12" x14ac:dyDescent="0.35">
      <c r="A1145">
        <v>1156</v>
      </c>
      <c r="B1145" t="s">
        <v>3709</v>
      </c>
      <c r="C1145" t="s">
        <v>1877</v>
      </c>
      <c r="D1145" t="s">
        <v>51</v>
      </c>
      <c r="E1145" t="s">
        <v>16</v>
      </c>
      <c r="F1145">
        <v>60</v>
      </c>
      <c r="G1145" t="s">
        <v>3710</v>
      </c>
      <c r="H1145" t="s">
        <v>370</v>
      </c>
      <c r="I1145" t="s">
        <v>32</v>
      </c>
      <c r="J1145" s="3" t="s">
        <v>10428</v>
      </c>
      <c r="K1145">
        <v>34</v>
      </c>
      <c r="L1145" t="s">
        <v>101</v>
      </c>
    </row>
    <row r="1146" spans="1:12" x14ac:dyDescent="0.35">
      <c r="A1146">
        <v>1157</v>
      </c>
      <c r="B1146" t="s">
        <v>3711</v>
      </c>
      <c r="C1146" t="s">
        <v>3712</v>
      </c>
      <c r="D1146" t="s">
        <v>28</v>
      </c>
      <c r="E1146" t="s">
        <v>29</v>
      </c>
      <c r="F1146">
        <v>30</v>
      </c>
      <c r="G1146" t="s">
        <v>3710</v>
      </c>
      <c r="H1146" t="s">
        <v>3713</v>
      </c>
      <c r="I1146" t="s">
        <v>32</v>
      </c>
      <c r="J1146" s="3">
        <v>44502</v>
      </c>
      <c r="K1146">
        <v>27</v>
      </c>
      <c r="L1146" t="s">
        <v>20</v>
      </c>
    </row>
    <row r="1147" spans="1:12" x14ac:dyDescent="0.35">
      <c r="A1147">
        <v>1158</v>
      </c>
      <c r="B1147" t="s">
        <v>3714</v>
      </c>
      <c r="C1147" t="s">
        <v>2844</v>
      </c>
      <c r="D1147" t="s">
        <v>28</v>
      </c>
      <c r="E1147" t="s">
        <v>29</v>
      </c>
      <c r="F1147">
        <v>90</v>
      </c>
      <c r="G1147" t="s">
        <v>3715</v>
      </c>
      <c r="H1147" t="s">
        <v>330</v>
      </c>
      <c r="I1147" t="s">
        <v>32</v>
      </c>
      <c r="J1147" s="3" t="s">
        <v>10614</v>
      </c>
      <c r="K1147">
        <v>49</v>
      </c>
      <c r="L1147" t="s">
        <v>45</v>
      </c>
    </row>
    <row r="1148" spans="1:12" x14ac:dyDescent="0.35">
      <c r="A1148">
        <v>1159</v>
      </c>
      <c r="B1148" t="s">
        <v>3716</v>
      </c>
      <c r="C1148" t="s">
        <v>3717</v>
      </c>
      <c r="D1148" t="s">
        <v>51</v>
      </c>
      <c r="E1148" t="s">
        <v>16</v>
      </c>
      <c r="F1148">
        <v>30</v>
      </c>
      <c r="G1148" t="s">
        <v>3718</v>
      </c>
      <c r="H1148" t="s">
        <v>2629</v>
      </c>
      <c r="I1148" t="s">
        <v>95</v>
      </c>
      <c r="J1148" s="3" t="s">
        <v>10653</v>
      </c>
      <c r="K1148">
        <v>46</v>
      </c>
      <c r="L1148" t="s">
        <v>80</v>
      </c>
    </row>
    <row r="1149" spans="1:12" x14ac:dyDescent="0.35">
      <c r="A1149">
        <v>1160</v>
      </c>
      <c r="B1149" t="s">
        <v>1881</v>
      </c>
      <c r="C1149" t="s">
        <v>3719</v>
      </c>
      <c r="D1149" t="s">
        <v>28</v>
      </c>
      <c r="E1149" t="s">
        <v>29</v>
      </c>
      <c r="F1149">
        <v>30</v>
      </c>
      <c r="G1149" t="s">
        <v>3720</v>
      </c>
      <c r="H1149" t="s">
        <v>2212</v>
      </c>
      <c r="I1149" t="s">
        <v>32</v>
      </c>
      <c r="J1149" s="3">
        <v>44473</v>
      </c>
      <c r="K1149">
        <v>82</v>
      </c>
      <c r="L1149" t="s">
        <v>64</v>
      </c>
    </row>
    <row r="1150" spans="1:12" x14ac:dyDescent="0.35">
      <c r="A1150">
        <v>1161</v>
      </c>
      <c r="B1150" t="s">
        <v>3721</v>
      </c>
      <c r="C1150" t="s">
        <v>3722</v>
      </c>
      <c r="D1150" t="s">
        <v>51</v>
      </c>
      <c r="E1150" t="s">
        <v>16</v>
      </c>
      <c r="F1150">
        <v>60</v>
      </c>
      <c r="G1150" t="s">
        <v>3723</v>
      </c>
      <c r="H1150" t="s">
        <v>3724</v>
      </c>
      <c r="I1150" t="s">
        <v>1078</v>
      </c>
      <c r="J1150" s="3" t="s">
        <v>10445</v>
      </c>
      <c r="K1150">
        <v>86</v>
      </c>
      <c r="L1150" t="s">
        <v>39</v>
      </c>
    </row>
    <row r="1151" spans="1:12" x14ac:dyDescent="0.35">
      <c r="A1151">
        <v>1162</v>
      </c>
      <c r="B1151" t="s">
        <v>503</v>
      </c>
      <c r="C1151" t="s">
        <v>791</v>
      </c>
      <c r="D1151" t="s">
        <v>51</v>
      </c>
      <c r="E1151" t="s">
        <v>16</v>
      </c>
      <c r="F1151">
        <v>30</v>
      </c>
      <c r="G1151" t="s">
        <v>3725</v>
      </c>
      <c r="H1151" t="s">
        <v>2265</v>
      </c>
      <c r="I1151" t="s">
        <v>1083</v>
      </c>
      <c r="J1151" s="3" t="s">
        <v>10835</v>
      </c>
      <c r="K1151">
        <v>50</v>
      </c>
      <c r="L1151" t="s">
        <v>33</v>
      </c>
    </row>
    <row r="1152" spans="1:12" x14ac:dyDescent="0.35">
      <c r="A1152">
        <v>1163</v>
      </c>
      <c r="B1152" t="s">
        <v>3726</v>
      </c>
      <c r="C1152" t="s">
        <v>3727</v>
      </c>
      <c r="D1152" t="s">
        <v>15</v>
      </c>
      <c r="E1152" t="s">
        <v>16</v>
      </c>
      <c r="F1152">
        <v>90</v>
      </c>
      <c r="G1152" t="s">
        <v>3728</v>
      </c>
      <c r="H1152" t="s">
        <v>746</v>
      </c>
      <c r="I1152" t="s">
        <v>32</v>
      </c>
      <c r="J1152" s="3" t="s">
        <v>10524</v>
      </c>
      <c r="K1152">
        <v>29</v>
      </c>
      <c r="L1152" t="s">
        <v>20</v>
      </c>
    </row>
    <row r="1153" spans="1:12" x14ac:dyDescent="0.35">
      <c r="A1153">
        <v>1164</v>
      </c>
      <c r="B1153" t="s">
        <v>504</v>
      </c>
      <c r="C1153" t="s">
        <v>1415</v>
      </c>
      <c r="D1153" t="s">
        <v>28</v>
      </c>
      <c r="E1153" t="s">
        <v>29</v>
      </c>
      <c r="F1153">
        <v>60</v>
      </c>
      <c r="G1153" t="s">
        <v>3729</v>
      </c>
      <c r="H1153" t="s">
        <v>3730</v>
      </c>
      <c r="I1153" t="s">
        <v>32</v>
      </c>
      <c r="J1153" s="3" t="s">
        <v>10836</v>
      </c>
      <c r="K1153">
        <v>18</v>
      </c>
      <c r="L1153" t="s">
        <v>101</v>
      </c>
    </row>
    <row r="1154" spans="1:12" x14ac:dyDescent="0.35">
      <c r="A1154">
        <v>1165</v>
      </c>
      <c r="B1154" t="s">
        <v>3731</v>
      </c>
      <c r="C1154" t="s">
        <v>3732</v>
      </c>
      <c r="D1154" t="s">
        <v>28</v>
      </c>
      <c r="E1154" t="s">
        <v>29</v>
      </c>
      <c r="F1154">
        <v>60</v>
      </c>
      <c r="G1154" t="s">
        <v>3733</v>
      </c>
      <c r="H1154" t="s">
        <v>2934</v>
      </c>
      <c r="I1154" t="s">
        <v>32</v>
      </c>
      <c r="J1154" s="3">
        <v>44472</v>
      </c>
      <c r="K1154">
        <v>59</v>
      </c>
      <c r="L1154" t="s">
        <v>70</v>
      </c>
    </row>
    <row r="1155" spans="1:12" x14ac:dyDescent="0.35">
      <c r="A1155">
        <v>1166</v>
      </c>
      <c r="B1155" t="s">
        <v>994</v>
      </c>
      <c r="C1155" t="s">
        <v>2269</v>
      </c>
      <c r="D1155" t="s">
        <v>28</v>
      </c>
      <c r="E1155" t="s">
        <v>29</v>
      </c>
      <c r="F1155">
        <v>60</v>
      </c>
      <c r="G1155" t="s">
        <v>11215</v>
      </c>
      <c r="H1155" t="s">
        <v>1156</v>
      </c>
      <c r="I1155" t="s">
        <v>1157</v>
      </c>
      <c r="J1155" s="3" t="s">
        <v>10837</v>
      </c>
      <c r="K1155">
        <v>23</v>
      </c>
      <c r="L1155" t="s">
        <v>45</v>
      </c>
    </row>
    <row r="1156" spans="1:12" x14ac:dyDescent="0.35">
      <c r="A1156">
        <v>1167</v>
      </c>
      <c r="B1156" t="s">
        <v>1970</v>
      </c>
      <c r="C1156" t="s">
        <v>3735</v>
      </c>
      <c r="D1156" t="s">
        <v>51</v>
      </c>
      <c r="E1156" t="s">
        <v>16</v>
      </c>
      <c r="F1156">
        <v>30</v>
      </c>
      <c r="G1156" t="s">
        <v>3736</v>
      </c>
      <c r="H1156" t="s">
        <v>2678</v>
      </c>
      <c r="I1156" t="s">
        <v>32</v>
      </c>
      <c r="J1156" s="3" t="s">
        <v>10428</v>
      </c>
      <c r="K1156">
        <v>3</v>
      </c>
      <c r="L1156" t="s">
        <v>20</v>
      </c>
    </row>
    <row r="1157" spans="1:12" x14ac:dyDescent="0.35">
      <c r="A1157">
        <v>1168</v>
      </c>
      <c r="B1157" t="s">
        <v>3737</v>
      </c>
      <c r="C1157" t="s">
        <v>3738</v>
      </c>
      <c r="D1157" t="s">
        <v>15</v>
      </c>
      <c r="E1157" t="s">
        <v>16</v>
      </c>
      <c r="F1157">
        <v>30</v>
      </c>
      <c r="G1157" t="s">
        <v>3739</v>
      </c>
      <c r="H1157" t="s">
        <v>1590</v>
      </c>
      <c r="I1157" t="s">
        <v>32</v>
      </c>
      <c r="J1157" s="3">
        <v>43993</v>
      </c>
      <c r="K1157">
        <v>34</v>
      </c>
      <c r="L1157" t="s">
        <v>70</v>
      </c>
    </row>
    <row r="1158" spans="1:12" x14ac:dyDescent="0.35">
      <c r="A1158">
        <v>1169</v>
      </c>
      <c r="B1158" t="s">
        <v>3740</v>
      </c>
      <c r="C1158" t="s">
        <v>2028</v>
      </c>
      <c r="D1158" t="s">
        <v>15</v>
      </c>
      <c r="E1158" t="s">
        <v>16</v>
      </c>
      <c r="F1158">
        <v>60</v>
      </c>
      <c r="G1158" t="s">
        <v>3741</v>
      </c>
      <c r="H1158" t="s">
        <v>1056</v>
      </c>
      <c r="I1158" t="s">
        <v>129</v>
      </c>
      <c r="J1158" s="3">
        <v>44898</v>
      </c>
      <c r="K1158">
        <v>98</v>
      </c>
      <c r="L1158" t="s">
        <v>159</v>
      </c>
    </row>
    <row r="1159" spans="1:12" x14ac:dyDescent="0.35">
      <c r="A1159">
        <v>1170</v>
      </c>
      <c r="B1159" t="s">
        <v>3740</v>
      </c>
      <c r="C1159" t="s">
        <v>2028</v>
      </c>
      <c r="D1159" t="s">
        <v>15</v>
      </c>
      <c r="E1159" t="s">
        <v>16</v>
      </c>
      <c r="F1159">
        <v>60</v>
      </c>
      <c r="G1159" t="s">
        <v>3741</v>
      </c>
      <c r="H1159" t="s">
        <v>1056</v>
      </c>
      <c r="I1159" t="s">
        <v>129</v>
      </c>
      <c r="J1159" s="3">
        <v>44898</v>
      </c>
      <c r="K1159">
        <v>98</v>
      </c>
      <c r="L1159" t="s">
        <v>159</v>
      </c>
    </row>
    <row r="1160" spans="1:12" x14ac:dyDescent="0.35">
      <c r="A1160">
        <v>1171</v>
      </c>
      <c r="B1160" t="s">
        <v>3742</v>
      </c>
      <c r="C1160" t="s">
        <v>1204</v>
      </c>
      <c r="D1160" t="s">
        <v>28</v>
      </c>
      <c r="E1160" t="s">
        <v>29</v>
      </c>
      <c r="F1160">
        <v>30</v>
      </c>
      <c r="G1160" t="s">
        <v>3743</v>
      </c>
      <c r="H1160" t="s">
        <v>2199</v>
      </c>
      <c r="I1160" t="s">
        <v>32</v>
      </c>
      <c r="J1160" s="3" t="s">
        <v>10725</v>
      </c>
      <c r="K1160">
        <v>51</v>
      </c>
      <c r="L1160" t="s">
        <v>33</v>
      </c>
    </row>
    <row r="1161" spans="1:12" x14ac:dyDescent="0.35">
      <c r="A1161">
        <v>1172</v>
      </c>
      <c r="B1161" t="s">
        <v>1058</v>
      </c>
      <c r="C1161" t="s">
        <v>3744</v>
      </c>
      <c r="D1161" t="s">
        <v>28</v>
      </c>
      <c r="E1161" t="s">
        <v>29</v>
      </c>
      <c r="F1161">
        <v>60</v>
      </c>
      <c r="G1161" t="s">
        <v>3745</v>
      </c>
      <c r="H1161" t="s">
        <v>3746</v>
      </c>
      <c r="I1161" t="s">
        <v>32</v>
      </c>
      <c r="J1161" s="3" t="s">
        <v>10838</v>
      </c>
      <c r="K1161">
        <v>83</v>
      </c>
      <c r="L1161" t="s">
        <v>64</v>
      </c>
    </row>
    <row r="1162" spans="1:12" x14ac:dyDescent="0.35">
      <c r="A1162">
        <v>1173</v>
      </c>
      <c r="B1162" t="s">
        <v>3747</v>
      </c>
      <c r="C1162" t="s">
        <v>3748</v>
      </c>
      <c r="D1162" t="s">
        <v>15</v>
      </c>
      <c r="E1162" t="s">
        <v>16</v>
      </c>
      <c r="F1162">
        <v>30</v>
      </c>
      <c r="G1162" t="s">
        <v>3745</v>
      </c>
      <c r="H1162" t="s">
        <v>868</v>
      </c>
      <c r="I1162" t="s">
        <v>32</v>
      </c>
      <c r="J1162" s="3">
        <v>44896</v>
      </c>
      <c r="K1162">
        <v>71</v>
      </c>
      <c r="L1162" t="s">
        <v>64</v>
      </c>
    </row>
    <row r="1163" spans="1:12" x14ac:dyDescent="0.35">
      <c r="A1163">
        <v>1174</v>
      </c>
      <c r="B1163" t="s">
        <v>3749</v>
      </c>
      <c r="C1163" t="s">
        <v>3750</v>
      </c>
      <c r="D1163" t="s">
        <v>15</v>
      </c>
      <c r="E1163" t="s">
        <v>16</v>
      </c>
      <c r="F1163">
        <v>90</v>
      </c>
      <c r="G1163" t="s">
        <v>3751</v>
      </c>
      <c r="H1163" t="s">
        <v>1804</v>
      </c>
      <c r="I1163" t="s">
        <v>32</v>
      </c>
      <c r="J1163" s="3" t="s">
        <v>10716</v>
      </c>
      <c r="K1163">
        <v>81</v>
      </c>
      <c r="L1163" t="s">
        <v>20</v>
      </c>
    </row>
    <row r="1164" spans="1:12" x14ac:dyDescent="0.35">
      <c r="A1164">
        <v>1175</v>
      </c>
      <c r="B1164" t="s">
        <v>922</v>
      </c>
      <c r="C1164" t="s">
        <v>2941</v>
      </c>
      <c r="D1164" t="s">
        <v>28</v>
      </c>
      <c r="E1164" t="s">
        <v>29</v>
      </c>
      <c r="F1164">
        <v>30</v>
      </c>
      <c r="G1164" t="s">
        <v>3752</v>
      </c>
      <c r="H1164" t="s">
        <v>2311</v>
      </c>
      <c r="I1164" t="s">
        <v>32</v>
      </c>
      <c r="J1164" s="3" t="s">
        <v>10839</v>
      </c>
      <c r="K1164">
        <v>47</v>
      </c>
      <c r="L1164" t="s">
        <v>39</v>
      </c>
    </row>
    <row r="1165" spans="1:12" x14ac:dyDescent="0.35">
      <c r="A1165">
        <v>1176</v>
      </c>
      <c r="B1165" t="s">
        <v>1065</v>
      </c>
      <c r="C1165" t="s">
        <v>2203</v>
      </c>
      <c r="D1165" t="s">
        <v>28</v>
      </c>
      <c r="E1165" t="s">
        <v>29</v>
      </c>
      <c r="F1165">
        <v>60</v>
      </c>
      <c r="G1165" t="s">
        <v>3753</v>
      </c>
      <c r="H1165" t="s">
        <v>3754</v>
      </c>
      <c r="I1165" t="s">
        <v>124</v>
      </c>
      <c r="J1165" s="3">
        <v>43953</v>
      </c>
      <c r="K1165">
        <v>14</v>
      </c>
      <c r="L1165" t="s">
        <v>80</v>
      </c>
    </row>
    <row r="1166" spans="1:12" x14ac:dyDescent="0.35">
      <c r="A1166">
        <v>1177</v>
      </c>
      <c r="B1166" t="s">
        <v>1030</v>
      </c>
      <c r="C1166" t="s">
        <v>2683</v>
      </c>
      <c r="D1166" t="s">
        <v>28</v>
      </c>
      <c r="E1166" t="s">
        <v>29</v>
      </c>
      <c r="F1166">
        <v>90</v>
      </c>
      <c r="G1166" t="s">
        <v>3755</v>
      </c>
      <c r="H1166" t="s">
        <v>3756</v>
      </c>
      <c r="I1166" t="s">
        <v>178</v>
      </c>
      <c r="J1166" s="3" t="s">
        <v>10840</v>
      </c>
      <c r="K1166">
        <v>14</v>
      </c>
      <c r="L1166" t="s">
        <v>33</v>
      </c>
    </row>
    <row r="1167" spans="1:12" x14ac:dyDescent="0.35">
      <c r="A1167">
        <v>1178</v>
      </c>
      <c r="B1167" t="s">
        <v>3757</v>
      </c>
      <c r="C1167" t="s">
        <v>1116</v>
      </c>
      <c r="D1167" t="s">
        <v>15</v>
      </c>
      <c r="E1167" t="s">
        <v>16</v>
      </c>
      <c r="F1167">
        <v>90</v>
      </c>
      <c r="G1167" t="s">
        <v>3758</v>
      </c>
      <c r="H1167" t="s">
        <v>3759</v>
      </c>
      <c r="I1167" t="s">
        <v>3760</v>
      </c>
      <c r="J1167" s="3">
        <v>44691</v>
      </c>
      <c r="K1167">
        <v>30</v>
      </c>
      <c r="L1167" t="s">
        <v>39</v>
      </c>
    </row>
    <row r="1168" spans="1:12" x14ac:dyDescent="0.35">
      <c r="A1168">
        <v>1179</v>
      </c>
      <c r="B1168" t="s">
        <v>3761</v>
      </c>
      <c r="C1168" t="s">
        <v>3314</v>
      </c>
      <c r="D1168" t="s">
        <v>15</v>
      </c>
      <c r="E1168" t="s">
        <v>16</v>
      </c>
      <c r="F1168">
        <v>90</v>
      </c>
      <c r="G1168" t="s">
        <v>3762</v>
      </c>
      <c r="H1168" t="s">
        <v>985</v>
      </c>
      <c r="I1168" t="s">
        <v>38</v>
      </c>
      <c r="J1168" s="3" t="s">
        <v>10606</v>
      </c>
      <c r="K1168">
        <v>99</v>
      </c>
      <c r="L1168" t="s">
        <v>20</v>
      </c>
    </row>
    <row r="1169" spans="1:12" x14ac:dyDescent="0.35">
      <c r="A1169">
        <v>1180</v>
      </c>
      <c r="B1169" t="s">
        <v>592</v>
      </c>
      <c r="C1169" t="s">
        <v>3763</v>
      </c>
      <c r="D1169" t="s">
        <v>28</v>
      </c>
      <c r="E1169" t="s">
        <v>29</v>
      </c>
      <c r="F1169">
        <v>60</v>
      </c>
      <c r="G1169" t="s">
        <v>3762</v>
      </c>
      <c r="H1169" t="s">
        <v>3764</v>
      </c>
      <c r="I1169" t="s">
        <v>32</v>
      </c>
      <c r="J1169" s="3" t="s">
        <v>10490</v>
      </c>
      <c r="K1169">
        <v>19</v>
      </c>
      <c r="L1169" t="s">
        <v>20</v>
      </c>
    </row>
    <row r="1170" spans="1:12" x14ac:dyDescent="0.35">
      <c r="A1170">
        <v>1181</v>
      </c>
      <c r="B1170" t="s">
        <v>3765</v>
      </c>
      <c r="C1170" t="s">
        <v>3354</v>
      </c>
      <c r="D1170" t="s">
        <v>51</v>
      </c>
      <c r="E1170" t="s">
        <v>16</v>
      </c>
      <c r="F1170">
        <v>30</v>
      </c>
      <c r="G1170" t="s">
        <v>3766</v>
      </c>
      <c r="H1170" t="s">
        <v>938</v>
      </c>
      <c r="I1170" t="s">
        <v>25</v>
      </c>
      <c r="J1170" s="3">
        <v>43871</v>
      </c>
      <c r="K1170">
        <v>68</v>
      </c>
      <c r="L1170" t="s">
        <v>39</v>
      </c>
    </row>
    <row r="1171" spans="1:12" x14ac:dyDescent="0.35">
      <c r="A1171">
        <v>1182</v>
      </c>
      <c r="B1171" t="s">
        <v>1403</v>
      </c>
      <c r="C1171" t="s">
        <v>3767</v>
      </c>
      <c r="D1171" t="s">
        <v>621</v>
      </c>
      <c r="E1171" t="s">
        <v>29</v>
      </c>
      <c r="F1171">
        <v>90</v>
      </c>
      <c r="G1171" t="s">
        <v>3768</v>
      </c>
      <c r="H1171" t="s">
        <v>1206</v>
      </c>
      <c r="I1171" t="s">
        <v>294</v>
      </c>
      <c r="J1171" s="3" t="s">
        <v>10841</v>
      </c>
      <c r="K1171">
        <v>40</v>
      </c>
      <c r="L1171" t="s">
        <v>64</v>
      </c>
    </row>
    <row r="1172" spans="1:12" x14ac:dyDescent="0.35">
      <c r="A1172">
        <v>1183</v>
      </c>
      <c r="B1172" t="s">
        <v>1985</v>
      </c>
      <c r="C1172" t="s">
        <v>3447</v>
      </c>
      <c r="D1172" t="s">
        <v>28</v>
      </c>
      <c r="E1172" t="s">
        <v>29</v>
      </c>
      <c r="F1172">
        <v>30</v>
      </c>
      <c r="G1172" t="s">
        <v>3769</v>
      </c>
      <c r="H1172" t="s">
        <v>3770</v>
      </c>
      <c r="I1172" t="s">
        <v>32</v>
      </c>
      <c r="J1172" s="3">
        <v>44075</v>
      </c>
      <c r="K1172">
        <v>18</v>
      </c>
      <c r="L1172" t="s">
        <v>80</v>
      </c>
    </row>
    <row r="1173" spans="1:12" x14ac:dyDescent="0.35">
      <c r="A1173">
        <v>1185</v>
      </c>
      <c r="B1173" t="s">
        <v>3772</v>
      </c>
      <c r="C1173" t="s">
        <v>1806</v>
      </c>
      <c r="D1173" t="s">
        <v>15</v>
      </c>
      <c r="E1173" t="s">
        <v>16</v>
      </c>
      <c r="F1173">
        <v>90</v>
      </c>
      <c r="G1173" t="s">
        <v>3773</v>
      </c>
      <c r="H1173" t="s">
        <v>3774</v>
      </c>
      <c r="I1173" t="s">
        <v>187</v>
      </c>
      <c r="J1173" s="3" t="s">
        <v>10842</v>
      </c>
      <c r="K1173">
        <v>75</v>
      </c>
      <c r="L1173" t="s">
        <v>33</v>
      </c>
    </row>
    <row r="1174" spans="1:12" x14ac:dyDescent="0.35">
      <c r="A1174">
        <v>1186</v>
      </c>
      <c r="B1174" t="s">
        <v>3775</v>
      </c>
      <c r="C1174" t="s">
        <v>3776</v>
      </c>
      <c r="D1174" t="s">
        <v>15</v>
      </c>
      <c r="E1174" t="s">
        <v>16</v>
      </c>
      <c r="F1174">
        <v>90</v>
      </c>
      <c r="G1174" t="s">
        <v>3777</v>
      </c>
      <c r="H1174" t="s">
        <v>1228</v>
      </c>
      <c r="I1174" t="s">
        <v>25</v>
      </c>
      <c r="J1174" s="3">
        <v>44774</v>
      </c>
      <c r="K1174">
        <v>36</v>
      </c>
      <c r="L1174" t="s">
        <v>80</v>
      </c>
    </row>
    <row r="1175" spans="1:12" x14ac:dyDescent="0.35">
      <c r="A1175">
        <v>1187</v>
      </c>
      <c r="B1175" t="s">
        <v>3778</v>
      </c>
      <c r="C1175" t="s">
        <v>3779</v>
      </c>
      <c r="D1175" t="s">
        <v>15</v>
      </c>
      <c r="E1175" t="s">
        <v>16</v>
      </c>
      <c r="F1175">
        <v>60</v>
      </c>
      <c r="G1175" t="s">
        <v>3780</v>
      </c>
      <c r="H1175" t="s">
        <v>1508</v>
      </c>
      <c r="I1175" t="s">
        <v>32</v>
      </c>
      <c r="J1175" s="3" t="s">
        <v>10843</v>
      </c>
      <c r="K1175">
        <v>2</v>
      </c>
      <c r="L1175" t="s">
        <v>20</v>
      </c>
    </row>
    <row r="1176" spans="1:12" x14ac:dyDescent="0.35">
      <c r="A1176">
        <v>1188</v>
      </c>
      <c r="B1176" t="s">
        <v>3781</v>
      </c>
      <c r="C1176" t="s">
        <v>2643</v>
      </c>
      <c r="D1176" t="s">
        <v>41</v>
      </c>
      <c r="E1176" t="s">
        <v>16</v>
      </c>
      <c r="F1176">
        <v>60</v>
      </c>
      <c r="G1176" t="s">
        <v>3782</v>
      </c>
      <c r="H1176" t="s">
        <v>3783</v>
      </c>
      <c r="I1176" t="s">
        <v>124</v>
      </c>
      <c r="J1176" s="3">
        <v>44813</v>
      </c>
      <c r="K1176">
        <v>4</v>
      </c>
      <c r="L1176" t="s">
        <v>101</v>
      </c>
    </row>
    <row r="1177" spans="1:12" x14ac:dyDescent="0.35">
      <c r="A1177">
        <v>1189</v>
      </c>
      <c r="B1177" t="s">
        <v>3784</v>
      </c>
      <c r="C1177" t="s">
        <v>3785</v>
      </c>
      <c r="D1177" t="s">
        <v>51</v>
      </c>
      <c r="E1177" t="s">
        <v>16</v>
      </c>
      <c r="F1177">
        <v>60</v>
      </c>
      <c r="G1177" t="s">
        <v>3786</v>
      </c>
      <c r="H1177" t="s">
        <v>2447</v>
      </c>
      <c r="I1177" t="s">
        <v>1869</v>
      </c>
      <c r="J1177" s="3">
        <v>44594</v>
      </c>
      <c r="K1177">
        <v>20</v>
      </c>
      <c r="L1177" t="s">
        <v>20</v>
      </c>
    </row>
    <row r="1178" spans="1:12" x14ac:dyDescent="0.35">
      <c r="A1178">
        <v>1190</v>
      </c>
      <c r="B1178" t="s">
        <v>3787</v>
      </c>
      <c r="C1178" t="s">
        <v>256</v>
      </c>
      <c r="D1178" t="s">
        <v>28</v>
      </c>
      <c r="E1178" t="s">
        <v>29</v>
      </c>
      <c r="F1178">
        <v>30</v>
      </c>
      <c r="G1178" t="s">
        <v>11216</v>
      </c>
      <c r="H1178" t="s">
        <v>2917</v>
      </c>
      <c r="I1178" t="s">
        <v>95</v>
      </c>
      <c r="J1178" s="3" t="s">
        <v>10844</v>
      </c>
      <c r="K1178">
        <v>31</v>
      </c>
      <c r="L1178" t="s">
        <v>70</v>
      </c>
    </row>
    <row r="1179" spans="1:12" x14ac:dyDescent="0.35">
      <c r="A1179">
        <v>1191</v>
      </c>
      <c r="B1179" t="s">
        <v>2721</v>
      </c>
      <c r="C1179" t="s">
        <v>1607</v>
      </c>
      <c r="D1179" t="s">
        <v>621</v>
      </c>
      <c r="E1179" t="s">
        <v>29</v>
      </c>
      <c r="F1179">
        <v>60</v>
      </c>
      <c r="G1179" t="s">
        <v>3789</v>
      </c>
      <c r="H1179" t="s">
        <v>3790</v>
      </c>
      <c r="I1179" t="s">
        <v>32</v>
      </c>
      <c r="J1179" s="3">
        <v>43834</v>
      </c>
      <c r="K1179">
        <v>38</v>
      </c>
      <c r="L1179" t="s">
        <v>20</v>
      </c>
    </row>
    <row r="1180" spans="1:12" x14ac:dyDescent="0.35">
      <c r="A1180">
        <v>1192</v>
      </c>
      <c r="B1180" t="s">
        <v>3791</v>
      </c>
      <c r="C1180" t="s">
        <v>727</v>
      </c>
      <c r="D1180" t="s">
        <v>28</v>
      </c>
      <c r="E1180" t="s">
        <v>29</v>
      </c>
      <c r="F1180">
        <v>90</v>
      </c>
      <c r="G1180" t="s">
        <v>3792</v>
      </c>
      <c r="H1180" t="s">
        <v>3793</v>
      </c>
      <c r="I1180" t="s">
        <v>173</v>
      </c>
      <c r="J1180" s="3">
        <v>44724</v>
      </c>
      <c r="K1180">
        <v>97</v>
      </c>
      <c r="L1180" t="s">
        <v>20</v>
      </c>
    </row>
    <row r="1181" spans="1:12" x14ac:dyDescent="0.35">
      <c r="A1181">
        <v>1193</v>
      </c>
      <c r="B1181" t="s">
        <v>3794</v>
      </c>
      <c r="C1181" t="s">
        <v>1692</v>
      </c>
      <c r="D1181" t="s">
        <v>28</v>
      </c>
      <c r="E1181" t="s">
        <v>29</v>
      </c>
      <c r="F1181">
        <v>30</v>
      </c>
      <c r="G1181" t="s">
        <v>3795</v>
      </c>
      <c r="H1181" t="s">
        <v>3396</v>
      </c>
      <c r="I1181" t="s">
        <v>32</v>
      </c>
      <c r="J1181" s="3" t="s">
        <v>10768</v>
      </c>
      <c r="K1181">
        <v>102</v>
      </c>
      <c r="L1181" t="s">
        <v>33</v>
      </c>
    </row>
    <row r="1182" spans="1:12" x14ac:dyDescent="0.35">
      <c r="A1182">
        <v>1194</v>
      </c>
      <c r="B1182" t="s">
        <v>3796</v>
      </c>
      <c r="C1182" t="s">
        <v>3797</v>
      </c>
      <c r="D1182" t="s">
        <v>51</v>
      </c>
      <c r="E1182" t="s">
        <v>16</v>
      </c>
      <c r="F1182">
        <v>90</v>
      </c>
      <c r="G1182" t="s">
        <v>3798</v>
      </c>
      <c r="H1182" t="s">
        <v>3799</v>
      </c>
      <c r="I1182" t="s">
        <v>32</v>
      </c>
      <c r="J1182" s="3" t="s">
        <v>10436</v>
      </c>
      <c r="K1182">
        <v>80</v>
      </c>
      <c r="L1182" t="s">
        <v>80</v>
      </c>
    </row>
    <row r="1183" spans="1:12" x14ac:dyDescent="0.35">
      <c r="A1183">
        <v>1195</v>
      </c>
      <c r="B1183" t="s">
        <v>3800</v>
      </c>
      <c r="C1183" t="s">
        <v>309</v>
      </c>
      <c r="D1183" t="s">
        <v>15</v>
      </c>
      <c r="E1183" t="s">
        <v>16</v>
      </c>
      <c r="F1183">
        <v>60</v>
      </c>
      <c r="G1183" t="s">
        <v>3801</v>
      </c>
      <c r="H1183" t="s">
        <v>615</v>
      </c>
      <c r="I1183" t="s">
        <v>32</v>
      </c>
      <c r="J1183" s="3" t="s">
        <v>10578</v>
      </c>
      <c r="K1183">
        <v>3</v>
      </c>
      <c r="L1183" t="s">
        <v>33</v>
      </c>
    </row>
    <row r="1184" spans="1:12" x14ac:dyDescent="0.35">
      <c r="A1184">
        <v>1196</v>
      </c>
      <c r="B1184" t="s">
        <v>3802</v>
      </c>
      <c r="C1184" t="s">
        <v>3803</v>
      </c>
      <c r="D1184" t="s">
        <v>51</v>
      </c>
      <c r="E1184" t="s">
        <v>16</v>
      </c>
      <c r="F1184">
        <v>60</v>
      </c>
      <c r="G1184" t="s">
        <v>3804</v>
      </c>
      <c r="H1184" t="s">
        <v>298</v>
      </c>
      <c r="I1184" t="s">
        <v>25</v>
      </c>
      <c r="J1184" s="3" t="s">
        <v>10845</v>
      </c>
      <c r="K1184">
        <v>73</v>
      </c>
      <c r="L1184" t="s">
        <v>54</v>
      </c>
    </row>
    <row r="1185" spans="1:12" x14ac:dyDescent="0.35">
      <c r="A1185">
        <v>1197</v>
      </c>
      <c r="B1185" t="s">
        <v>3805</v>
      </c>
      <c r="C1185" t="s">
        <v>3806</v>
      </c>
      <c r="D1185" t="s">
        <v>28</v>
      </c>
      <c r="E1185" t="s">
        <v>29</v>
      </c>
      <c r="F1185">
        <v>60</v>
      </c>
      <c r="G1185" t="s">
        <v>3807</v>
      </c>
      <c r="H1185" t="s">
        <v>3206</v>
      </c>
      <c r="I1185" t="s">
        <v>1199</v>
      </c>
      <c r="J1185" s="3" t="s">
        <v>10846</v>
      </c>
      <c r="K1185">
        <v>84</v>
      </c>
      <c r="L1185" t="s">
        <v>159</v>
      </c>
    </row>
    <row r="1186" spans="1:12" x14ac:dyDescent="0.35">
      <c r="A1186">
        <v>1198</v>
      </c>
      <c r="B1186" t="s">
        <v>2184</v>
      </c>
      <c r="C1186" t="s">
        <v>3808</v>
      </c>
      <c r="D1186" t="s">
        <v>28</v>
      </c>
      <c r="E1186" t="s">
        <v>29</v>
      </c>
      <c r="F1186">
        <v>30</v>
      </c>
      <c r="G1186" t="s">
        <v>3809</v>
      </c>
      <c r="H1186" t="s">
        <v>3810</v>
      </c>
      <c r="I1186" t="s">
        <v>32</v>
      </c>
      <c r="J1186" s="3">
        <v>44594</v>
      </c>
      <c r="K1186">
        <v>60</v>
      </c>
      <c r="L1186" t="s">
        <v>20</v>
      </c>
    </row>
    <row r="1187" spans="1:12" x14ac:dyDescent="0.35">
      <c r="A1187">
        <v>1199</v>
      </c>
      <c r="B1187" t="s">
        <v>3811</v>
      </c>
      <c r="C1187" t="s">
        <v>3812</v>
      </c>
      <c r="D1187" t="s">
        <v>28</v>
      </c>
      <c r="E1187" t="s">
        <v>29</v>
      </c>
      <c r="F1187">
        <v>90</v>
      </c>
      <c r="G1187" t="s">
        <v>11217</v>
      </c>
      <c r="H1187" t="s">
        <v>3814</v>
      </c>
      <c r="I1187" t="s">
        <v>32</v>
      </c>
      <c r="J1187" s="3" t="s">
        <v>10429</v>
      </c>
      <c r="K1187">
        <v>20</v>
      </c>
      <c r="L1187" t="s">
        <v>101</v>
      </c>
    </row>
    <row r="1188" spans="1:12" x14ac:dyDescent="0.35">
      <c r="A1188">
        <v>1200</v>
      </c>
      <c r="B1188" t="s">
        <v>3815</v>
      </c>
      <c r="C1188" t="s">
        <v>2037</v>
      </c>
      <c r="D1188" t="s">
        <v>15</v>
      </c>
      <c r="E1188" t="s">
        <v>16</v>
      </c>
      <c r="F1188">
        <v>60</v>
      </c>
      <c r="G1188" t="s">
        <v>11218</v>
      </c>
      <c r="H1188" t="s">
        <v>3817</v>
      </c>
      <c r="I1188" t="s">
        <v>32</v>
      </c>
      <c r="J1188" s="3">
        <v>44751</v>
      </c>
      <c r="K1188">
        <v>34</v>
      </c>
      <c r="L1188" t="s">
        <v>64</v>
      </c>
    </row>
    <row r="1189" spans="1:12" x14ac:dyDescent="0.35">
      <c r="A1189">
        <v>1201</v>
      </c>
      <c r="B1189" t="s">
        <v>3818</v>
      </c>
      <c r="C1189" t="s">
        <v>1585</v>
      </c>
      <c r="D1189" t="s">
        <v>51</v>
      </c>
      <c r="E1189" t="s">
        <v>16</v>
      </c>
      <c r="F1189">
        <v>30</v>
      </c>
      <c r="G1189" t="s">
        <v>3819</v>
      </c>
      <c r="H1189" t="s">
        <v>1284</v>
      </c>
      <c r="I1189" t="s">
        <v>32</v>
      </c>
      <c r="J1189" s="3" t="s">
        <v>10732</v>
      </c>
      <c r="K1189">
        <v>95</v>
      </c>
      <c r="L1189" t="s">
        <v>39</v>
      </c>
    </row>
    <row r="1190" spans="1:12" x14ac:dyDescent="0.35">
      <c r="A1190">
        <v>1202</v>
      </c>
      <c r="B1190" t="s">
        <v>3820</v>
      </c>
      <c r="C1190" t="s">
        <v>161</v>
      </c>
      <c r="D1190" t="s">
        <v>15</v>
      </c>
      <c r="E1190" t="s">
        <v>16</v>
      </c>
      <c r="F1190">
        <v>60</v>
      </c>
      <c r="G1190" t="s">
        <v>3821</v>
      </c>
      <c r="H1190" t="s">
        <v>3822</v>
      </c>
      <c r="I1190" t="s">
        <v>1454</v>
      </c>
      <c r="J1190" s="3">
        <v>44752</v>
      </c>
      <c r="K1190">
        <v>48</v>
      </c>
      <c r="L1190" t="s">
        <v>33</v>
      </c>
    </row>
    <row r="1191" spans="1:12" x14ac:dyDescent="0.35">
      <c r="A1191">
        <v>1203</v>
      </c>
      <c r="B1191" t="s">
        <v>3823</v>
      </c>
      <c r="C1191" t="s">
        <v>3824</v>
      </c>
      <c r="D1191" t="s">
        <v>51</v>
      </c>
      <c r="E1191" t="s">
        <v>16</v>
      </c>
      <c r="F1191">
        <v>60</v>
      </c>
      <c r="G1191" t="s">
        <v>11514</v>
      </c>
      <c r="H1191" t="s">
        <v>3826</v>
      </c>
      <c r="I1191" t="s">
        <v>20</v>
      </c>
      <c r="J1191" s="3" t="s">
        <v>10724</v>
      </c>
      <c r="K1191">
        <v>78</v>
      </c>
      <c r="L1191" t="s">
        <v>45</v>
      </c>
    </row>
    <row r="1192" spans="1:12" x14ac:dyDescent="0.35">
      <c r="A1192">
        <v>1204</v>
      </c>
      <c r="B1192" t="s">
        <v>3827</v>
      </c>
      <c r="C1192" t="s">
        <v>669</v>
      </c>
      <c r="D1192" t="s">
        <v>51</v>
      </c>
      <c r="E1192" t="s">
        <v>16</v>
      </c>
      <c r="F1192">
        <v>30</v>
      </c>
      <c r="G1192" t="s">
        <v>3828</v>
      </c>
      <c r="H1192" t="s">
        <v>2380</v>
      </c>
      <c r="I1192" t="s">
        <v>173</v>
      </c>
      <c r="J1192" s="3" t="s">
        <v>10769</v>
      </c>
      <c r="K1192">
        <v>23</v>
      </c>
      <c r="L1192" t="s">
        <v>45</v>
      </c>
    </row>
    <row r="1193" spans="1:12" x14ac:dyDescent="0.35">
      <c r="A1193">
        <v>1205</v>
      </c>
      <c r="B1193" t="s">
        <v>3496</v>
      </c>
      <c r="C1193" t="s">
        <v>3829</v>
      </c>
      <c r="D1193" t="s">
        <v>28</v>
      </c>
      <c r="E1193" t="s">
        <v>29</v>
      </c>
      <c r="F1193">
        <v>30</v>
      </c>
      <c r="G1193" t="s">
        <v>3830</v>
      </c>
      <c r="H1193" t="s">
        <v>1362</v>
      </c>
      <c r="I1193" t="s">
        <v>178</v>
      </c>
      <c r="J1193" s="3">
        <v>44359</v>
      </c>
      <c r="K1193">
        <v>21</v>
      </c>
      <c r="L1193" t="s">
        <v>70</v>
      </c>
    </row>
    <row r="1194" spans="1:12" x14ac:dyDescent="0.35">
      <c r="A1194">
        <v>1206</v>
      </c>
      <c r="B1194" t="s">
        <v>1503</v>
      </c>
      <c r="C1194" t="s">
        <v>3831</v>
      </c>
      <c r="D1194" t="s">
        <v>28</v>
      </c>
      <c r="E1194" t="s">
        <v>29</v>
      </c>
      <c r="F1194">
        <v>90</v>
      </c>
      <c r="G1194" t="s">
        <v>3830</v>
      </c>
      <c r="H1194" t="s">
        <v>3059</v>
      </c>
      <c r="I1194" t="s">
        <v>187</v>
      </c>
      <c r="J1194" s="3" t="s">
        <v>10661</v>
      </c>
      <c r="K1194">
        <v>39</v>
      </c>
      <c r="L1194" t="s">
        <v>80</v>
      </c>
    </row>
    <row r="1195" spans="1:12" x14ac:dyDescent="0.35">
      <c r="A1195">
        <v>1207</v>
      </c>
      <c r="B1195" t="s">
        <v>3832</v>
      </c>
      <c r="C1195" t="s">
        <v>1688</v>
      </c>
      <c r="D1195" t="s">
        <v>51</v>
      </c>
      <c r="E1195" t="s">
        <v>16</v>
      </c>
      <c r="F1195">
        <v>30</v>
      </c>
      <c r="G1195" t="s">
        <v>3833</v>
      </c>
      <c r="H1195" t="s">
        <v>3834</v>
      </c>
      <c r="I1195" t="s">
        <v>32</v>
      </c>
      <c r="J1195" s="3" t="s">
        <v>10847</v>
      </c>
      <c r="K1195">
        <v>72</v>
      </c>
      <c r="L1195" t="s">
        <v>45</v>
      </c>
    </row>
    <row r="1196" spans="1:12" x14ac:dyDescent="0.35">
      <c r="A1196">
        <v>1209</v>
      </c>
      <c r="B1196" t="s">
        <v>3838</v>
      </c>
      <c r="C1196" t="s">
        <v>3839</v>
      </c>
      <c r="D1196" t="s">
        <v>51</v>
      </c>
      <c r="E1196" t="s">
        <v>16</v>
      </c>
      <c r="F1196">
        <v>90</v>
      </c>
      <c r="G1196" t="s">
        <v>3840</v>
      </c>
      <c r="H1196" t="s">
        <v>2056</v>
      </c>
      <c r="I1196" t="s">
        <v>32</v>
      </c>
      <c r="J1196" s="3">
        <v>44663</v>
      </c>
      <c r="K1196">
        <v>70</v>
      </c>
      <c r="L1196" t="s">
        <v>80</v>
      </c>
    </row>
    <row r="1197" spans="1:12" x14ac:dyDescent="0.35">
      <c r="A1197">
        <v>1210</v>
      </c>
      <c r="B1197" t="s">
        <v>3841</v>
      </c>
      <c r="C1197" t="s">
        <v>50</v>
      </c>
      <c r="D1197" t="s">
        <v>41</v>
      </c>
      <c r="E1197" t="s">
        <v>16</v>
      </c>
      <c r="F1197">
        <v>30</v>
      </c>
      <c r="G1197" t="s">
        <v>3842</v>
      </c>
      <c r="H1197" t="s">
        <v>1190</v>
      </c>
      <c r="I1197" t="s">
        <v>173</v>
      </c>
      <c r="J1197" s="3" t="s">
        <v>10468</v>
      </c>
      <c r="K1197">
        <v>44</v>
      </c>
      <c r="L1197" t="s">
        <v>39</v>
      </c>
    </row>
    <row r="1198" spans="1:12" x14ac:dyDescent="0.35">
      <c r="A1198">
        <v>1211</v>
      </c>
      <c r="B1198" t="s">
        <v>130</v>
      </c>
      <c r="C1198" t="s">
        <v>3843</v>
      </c>
      <c r="D1198" t="s">
        <v>28</v>
      </c>
      <c r="E1198" t="s">
        <v>29</v>
      </c>
      <c r="F1198">
        <v>60</v>
      </c>
      <c r="G1198" t="s">
        <v>3842</v>
      </c>
      <c r="H1198" t="s">
        <v>2733</v>
      </c>
      <c r="I1198" t="s">
        <v>25</v>
      </c>
      <c r="J1198" s="3" t="s">
        <v>10816</v>
      </c>
      <c r="K1198">
        <v>79</v>
      </c>
      <c r="L1198" t="s">
        <v>64</v>
      </c>
    </row>
    <row r="1199" spans="1:12" x14ac:dyDescent="0.35">
      <c r="A1199">
        <v>1212</v>
      </c>
      <c r="B1199" t="s">
        <v>3844</v>
      </c>
      <c r="C1199" t="s">
        <v>3845</v>
      </c>
      <c r="D1199" t="s">
        <v>15</v>
      </c>
      <c r="E1199" t="s">
        <v>16</v>
      </c>
      <c r="F1199">
        <v>90</v>
      </c>
      <c r="G1199" t="s">
        <v>3846</v>
      </c>
      <c r="H1199" t="s">
        <v>1712</v>
      </c>
      <c r="I1199" t="s">
        <v>187</v>
      </c>
      <c r="J1199" s="3">
        <v>44321</v>
      </c>
      <c r="K1199">
        <v>88</v>
      </c>
      <c r="L1199" t="s">
        <v>54</v>
      </c>
    </row>
    <row r="1200" spans="1:12" x14ac:dyDescent="0.35">
      <c r="A1200">
        <v>1213</v>
      </c>
      <c r="B1200" t="s">
        <v>3847</v>
      </c>
      <c r="C1200" t="s">
        <v>3848</v>
      </c>
      <c r="D1200" t="s">
        <v>15</v>
      </c>
      <c r="E1200" t="s">
        <v>16</v>
      </c>
      <c r="F1200">
        <v>60</v>
      </c>
      <c r="G1200" t="s">
        <v>3849</v>
      </c>
      <c r="H1200" t="s">
        <v>1772</v>
      </c>
      <c r="I1200" t="s">
        <v>178</v>
      </c>
      <c r="J1200" s="3">
        <v>43953</v>
      </c>
      <c r="K1200">
        <v>31</v>
      </c>
      <c r="L1200" t="s">
        <v>54</v>
      </c>
    </row>
    <row r="1201" spans="1:12" x14ac:dyDescent="0.35">
      <c r="A1201">
        <v>1214</v>
      </c>
      <c r="B1201" t="s">
        <v>1337</v>
      </c>
      <c r="C1201" t="s">
        <v>3474</v>
      </c>
      <c r="D1201" t="s">
        <v>28</v>
      </c>
      <c r="E1201" t="s">
        <v>29</v>
      </c>
      <c r="F1201">
        <v>90</v>
      </c>
      <c r="G1201" t="s">
        <v>11219</v>
      </c>
      <c r="H1201" t="s">
        <v>3851</v>
      </c>
      <c r="I1201" t="s">
        <v>32</v>
      </c>
      <c r="J1201" s="3" t="s">
        <v>10507</v>
      </c>
      <c r="K1201">
        <v>31</v>
      </c>
      <c r="L1201" t="s">
        <v>45</v>
      </c>
    </row>
    <row r="1202" spans="1:12" x14ac:dyDescent="0.35">
      <c r="A1202">
        <v>1215</v>
      </c>
      <c r="B1202" t="s">
        <v>3852</v>
      </c>
      <c r="C1202" t="s">
        <v>2995</v>
      </c>
      <c r="D1202" t="s">
        <v>15</v>
      </c>
      <c r="E1202" t="s">
        <v>16</v>
      </c>
      <c r="F1202">
        <v>30</v>
      </c>
      <c r="G1202" t="s">
        <v>3853</v>
      </c>
      <c r="H1202" t="s">
        <v>3854</v>
      </c>
      <c r="I1202" t="s">
        <v>38</v>
      </c>
      <c r="J1202" s="3" t="s">
        <v>10848</v>
      </c>
      <c r="K1202">
        <v>66</v>
      </c>
      <c r="L1202" t="s">
        <v>70</v>
      </c>
    </row>
    <row r="1203" spans="1:12" x14ac:dyDescent="0.35">
      <c r="A1203">
        <v>1216</v>
      </c>
      <c r="B1203" t="s">
        <v>3855</v>
      </c>
      <c r="C1203" t="s">
        <v>2923</v>
      </c>
      <c r="D1203" t="s">
        <v>28</v>
      </c>
      <c r="E1203" t="s">
        <v>29</v>
      </c>
      <c r="F1203">
        <v>30</v>
      </c>
      <c r="G1203" t="s">
        <v>3856</v>
      </c>
      <c r="H1203" t="s">
        <v>2645</v>
      </c>
      <c r="I1203" t="s">
        <v>32</v>
      </c>
      <c r="J1203" s="3" t="s">
        <v>10500</v>
      </c>
      <c r="K1203">
        <v>8</v>
      </c>
      <c r="L1203" t="s">
        <v>80</v>
      </c>
    </row>
    <row r="1204" spans="1:12" x14ac:dyDescent="0.35">
      <c r="A1204">
        <v>1217</v>
      </c>
      <c r="B1204" t="s">
        <v>3857</v>
      </c>
      <c r="C1204" t="s">
        <v>2427</v>
      </c>
      <c r="D1204" t="s">
        <v>51</v>
      </c>
      <c r="E1204" t="s">
        <v>16</v>
      </c>
      <c r="F1204">
        <v>30</v>
      </c>
      <c r="G1204" t="s">
        <v>11220</v>
      </c>
      <c r="H1204" t="s">
        <v>3859</v>
      </c>
      <c r="I1204" t="s">
        <v>124</v>
      </c>
      <c r="J1204" s="3" t="s">
        <v>10849</v>
      </c>
      <c r="K1204">
        <v>11</v>
      </c>
      <c r="L1204" t="s">
        <v>33</v>
      </c>
    </row>
    <row r="1205" spans="1:12" x14ac:dyDescent="0.35">
      <c r="A1205">
        <v>1218</v>
      </c>
      <c r="B1205" t="s">
        <v>3860</v>
      </c>
      <c r="C1205" t="s">
        <v>1999</v>
      </c>
      <c r="D1205" t="s">
        <v>15</v>
      </c>
      <c r="E1205" t="s">
        <v>16</v>
      </c>
      <c r="F1205">
        <v>30</v>
      </c>
      <c r="G1205" t="s">
        <v>3861</v>
      </c>
      <c r="H1205" t="s">
        <v>3862</v>
      </c>
      <c r="I1205" t="s">
        <v>2543</v>
      </c>
      <c r="J1205" s="3" t="s">
        <v>10650</v>
      </c>
      <c r="K1205">
        <v>50</v>
      </c>
      <c r="L1205" t="s">
        <v>80</v>
      </c>
    </row>
    <row r="1206" spans="1:12" x14ac:dyDescent="0.35">
      <c r="A1206">
        <v>1219</v>
      </c>
      <c r="B1206" t="s">
        <v>3863</v>
      </c>
      <c r="C1206" t="s">
        <v>3864</v>
      </c>
      <c r="D1206" t="s">
        <v>92</v>
      </c>
      <c r="E1206" t="s">
        <v>16</v>
      </c>
      <c r="F1206">
        <v>30</v>
      </c>
      <c r="G1206" t="s">
        <v>3865</v>
      </c>
      <c r="H1206" t="s">
        <v>3866</v>
      </c>
      <c r="I1206" t="s">
        <v>32</v>
      </c>
      <c r="J1206" s="3">
        <v>43959</v>
      </c>
      <c r="K1206">
        <v>75</v>
      </c>
      <c r="L1206" t="s">
        <v>101</v>
      </c>
    </row>
    <row r="1207" spans="1:12" x14ac:dyDescent="0.35">
      <c r="A1207">
        <v>1220</v>
      </c>
      <c r="B1207" t="s">
        <v>3867</v>
      </c>
      <c r="C1207" t="s">
        <v>3222</v>
      </c>
      <c r="D1207" t="s">
        <v>28</v>
      </c>
      <c r="E1207" t="s">
        <v>29</v>
      </c>
      <c r="F1207">
        <v>60</v>
      </c>
      <c r="G1207" t="s">
        <v>3868</v>
      </c>
      <c r="H1207" t="s">
        <v>424</v>
      </c>
      <c r="I1207" t="s">
        <v>425</v>
      </c>
      <c r="J1207" s="3">
        <v>44567</v>
      </c>
      <c r="K1207">
        <v>68</v>
      </c>
      <c r="L1207" t="s">
        <v>45</v>
      </c>
    </row>
    <row r="1208" spans="1:12" x14ac:dyDescent="0.35">
      <c r="A1208">
        <v>1221</v>
      </c>
      <c r="B1208" t="s">
        <v>711</v>
      </c>
      <c r="C1208" t="s">
        <v>180</v>
      </c>
      <c r="D1208" t="s">
        <v>28</v>
      </c>
      <c r="E1208" t="s">
        <v>29</v>
      </c>
      <c r="F1208">
        <v>90</v>
      </c>
      <c r="G1208" t="s">
        <v>11515</v>
      </c>
      <c r="H1208" t="s">
        <v>3870</v>
      </c>
      <c r="I1208" t="s">
        <v>124</v>
      </c>
      <c r="J1208" s="3" t="s">
        <v>10850</v>
      </c>
      <c r="K1208">
        <v>76</v>
      </c>
      <c r="L1208" t="s">
        <v>33</v>
      </c>
    </row>
    <row r="1209" spans="1:12" x14ac:dyDescent="0.35">
      <c r="A1209">
        <v>1222</v>
      </c>
      <c r="B1209" t="s">
        <v>3871</v>
      </c>
      <c r="C1209" t="s">
        <v>3872</v>
      </c>
      <c r="D1209" t="s">
        <v>28</v>
      </c>
      <c r="E1209" t="s">
        <v>29</v>
      </c>
      <c r="F1209">
        <v>90</v>
      </c>
      <c r="G1209" t="s">
        <v>11221</v>
      </c>
      <c r="H1209" t="s">
        <v>1764</v>
      </c>
      <c r="I1209" t="s">
        <v>124</v>
      </c>
      <c r="J1209" s="3">
        <v>44266</v>
      </c>
      <c r="K1209">
        <v>14</v>
      </c>
      <c r="L1209" t="s">
        <v>20</v>
      </c>
    </row>
    <row r="1210" spans="1:12" x14ac:dyDescent="0.35">
      <c r="A1210">
        <v>1223</v>
      </c>
      <c r="B1210" t="s">
        <v>3874</v>
      </c>
      <c r="C1210" t="s">
        <v>1599</v>
      </c>
      <c r="D1210" t="s">
        <v>15</v>
      </c>
      <c r="E1210" t="s">
        <v>16</v>
      </c>
      <c r="F1210">
        <v>90</v>
      </c>
      <c r="G1210" t="s">
        <v>3875</v>
      </c>
      <c r="H1210" t="s">
        <v>3876</v>
      </c>
      <c r="I1210" t="s">
        <v>32</v>
      </c>
      <c r="J1210" s="3">
        <v>44076</v>
      </c>
      <c r="K1210">
        <v>79</v>
      </c>
      <c r="L1210" t="s">
        <v>39</v>
      </c>
    </row>
    <row r="1211" spans="1:12" x14ac:dyDescent="0.35">
      <c r="A1211">
        <v>1224</v>
      </c>
      <c r="B1211" t="s">
        <v>3877</v>
      </c>
      <c r="C1211" t="s">
        <v>1058</v>
      </c>
      <c r="D1211" t="s">
        <v>15</v>
      </c>
      <c r="E1211" t="s">
        <v>16</v>
      </c>
      <c r="F1211">
        <v>30</v>
      </c>
      <c r="G1211" t="s">
        <v>3878</v>
      </c>
      <c r="H1211" t="s">
        <v>1945</v>
      </c>
      <c r="I1211" t="s">
        <v>32</v>
      </c>
      <c r="J1211" s="3" t="s">
        <v>10851</v>
      </c>
      <c r="K1211">
        <v>77</v>
      </c>
      <c r="L1211" t="s">
        <v>54</v>
      </c>
    </row>
    <row r="1212" spans="1:12" x14ac:dyDescent="0.35">
      <c r="A1212">
        <v>1225</v>
      </c>
      <c r="B1212" t="s">
        <v>3877</v>
      </c>
      <c r="C1212" t="s">
        <v>1058</v>
      </c>
      <c r="D1212" t="s">
        <v>15</v>
      </c>
      <c r="E1212" t="s">
        <v>16</v>
      </c>
      <c r="F1212">
        <v>30</v>
      </c>
      <c r="G1212" t="s">
        <v>3878</v>
      </c>
      <c r="H1212" t="s">
        <v>1945</v>
      </c>
      <c r="I1212" t="s">
        <v>32</v>
      </c>
      <c r="J1212" s="3" t="s">
        <v>10851</v>
      </c>
      <c r="K1212">
        <v>77</v>
      </c>
      <c r="L1212" t="s">
        <v>54</v>
      </c>
    </row>
    <row r="1213" spans="1:12" x14ac:dyDescent="0.35">
      <c r="A1213">
        <v>1226</v>
      </c>
      <c r="B1213" t="s">
        <v>309</v>
      </c>
      <c r="C1213" t="s">
        <v>3460</v>
      </c>
      <c r="D1213" t="s">
        <v>28</v>
      </c>
      <c r="E1213" t="s">
        <v>29</v>
      </c>
      <c r="F1213">
        <v>90</v>
      </c>
      <c r="G1213" t="s">
        <v>3879</v>
      </c>
      <c r="H1213" t="s">
        <v>2965</v>
      </c>
      <c r="I1213" t="s">
        <v>25</v>
      </c>
      <c r="J1213" s="3" t="s">
        <v>10852</v>
      </c>
      <c r="K1213">
        <v>87</v>
      </c>
      <c r="L1213" t="s">
        <v>39</v>
      </c>
    </row>
    <row r="1214" spans="1:12" x14ac:dyDescent="0.35">
      <c r="A1214">
        <v>1227</v>
      </c>
      <c r="B1214" t="s">
        <v>3880</v>
      </c>
      <c r="C1214" t="s">
        <v>788</v>
      </c>
      <c r="D1214" t="s">
        <v>28</v>
      </c>
      <c r="E1214" t="s">
        <v>29</v>
      </c>
      <c r="F1214">
        <v>60</v>
      </c>
      <c r="G1214" t="s">
        <v>3881</v>
      </c>
      <c r="H1214" t="s">
        <v>3882</v>
      </c>
      <c r="I1214" t="s">
        <v>38</v>
      </c>
      <c r="J1214" s="3" t="s">
        <v>10760</v>
      </c>
      <c r="K1214">
        <v>95</v>
      </c>
      <c r="L1214" t="s">
        <v>159</v>
      </c>
    </row>
    <row r="1215" spans="1:12" x14ac:dyDescent="0.35">
      <c r="A1215">
        <v>1228</v>
      </c>
      <c r="B1215" t="s">
        <v>3883</v>
      </c>
      <c r="C1215" t="s">
        <v>3884</v>
      </c>
      <c r="D1215" t="s">
        <v>51</v>
      </c>
      <c r="E1215" t="s">
        <v>16</v>
      </c>
      <c r="F1215">
        <v>60</v>
      </c>
      <c r="G1215" t="s">
        <v>3885</v>
      </c>
      <c r="H1215" t="s">
        <v>279</v>
      </c>
      <c r="I1215" t="s">
        <v>213</v>
      </c>
      <c r="J1215" s="3" t="s">
        <v>10853</v>
      </c>
      <c r="K1215">
        <v>32</v>
      </c>
      <c r="L1215" t="s">
        <v>159</v>
      </c>
    </row>
    <row r="1216" spans="1:12" x14ac:dyDescent="0.35">
      <c r="A1216">
        <v>1229</v>
      </c>
      <c r="B1216" t="s">
        <v>3886</v>
      </c>
      <c r="C1216" t="s">
        <v>3887</v>
      </c>
      <c r="D1216" t="s">
        <v>51</v>
      </c>
      <c r="E1216" t="s">
        <v>16</v>
      </c>
      <c r="F1216">
        <v>90</v>
      </c>
      <c r="G1216" t="s">
        <v>3888</v>
      </c>
      <c r="H1216" t="s">
        <v>400</v>
      </c>
      <c r="I1216" t="s">
        <v>401</v>
      </c>
      <c r="J1216" s="3">
        <v>44593</v>
      </c>
      <c r="K1216">
        <v>46</v>
      </c>
      <c r="L1216" t="s">
        <v>70</v>
      </c>
    </row>
    <row r="1217" spans="1:12" x14ac:dyDescent="0.35">
      <c r="A1217">
        <v>1230</v>
      </c>
      <c r="B1217" t="s">
        <v>3889</v>
      </c>
      <c r="C1217" t="s">
        <v>3588</v>
      </c>
      <c r="D1217" t="s">
        <v>51</v>
      </c>
      <c r="E1217" t="s">
        <v>16</v>
      </c>
      <c r="F1217">
        <v>60</v>
      </c>
      <c r="G1217" t="s">
        <v>3890</v>
      </c>
      <c r="H1217" t="s">
        <v>3891</v>
      </c>
      <c r="I1217" t="s">
        <v>124</v>
      </c>
      <c r="J1217" s="3" t="s">
        <v>10823</v>
      </c>
      <c r="K1217">
        <v>30</v>
      </c>
      <c r="L1217" t="s">
        <v>101</v>
      </c>
    </row>
    <row r="1218" spans="1:12" x14ac:dyDescent="0.35">
      <c r="A1218">
        <v>1231</v>
      </c>
      <c r="B1218" t="s">
        <v>3889</v>
      </c>
      <c r="C1218" t="s">
        <v>3588</v>
      </c>
      <c r="D1218" t="s">
        <v>51</v>
      </c>
      <c r="E1218" t="s">
        <v>16</v>
      </c>
      <c r="F1218">
        <v>60</v>
      </c>
      <c r="G1218" t="s">
        <v>3890</v>
      </c>
      <c r="H1218" t="s">
        <v>3891</v>
      </c>
      <c r="I1218" t="s">
        <v>124</v>
      </c>
      <c r="J1218" s="3" t="s">
        <v>10823</v>
      </c>
      <c r="K1218">
        <v>30</v>
      </c>
      <c r="L1218" t="s">
        <v>101</v>
      </c>
    </row>
    <row r="1219" spans="1:12" x14ac:dyDescent="0.35">
      <c r="A1219">
        <v>1232</v>
      </c>
      <c r="B1219" t="s">
        <v>3140</v>
      </c>
      <c r="C1219" t="s">
        <v>3892</v>
      </c>
      <c r="D1219" t="s">
        <v>28</v>
      </c>
      <c r="E1219" t="s">
        <v>29</v>
      </c>
      <c r="F1219">
        <v>90</v>
      </c>
      <c r="G1219" t="s">
        <v>3893</v>
      </c>
      <c r="H1219" t="s">
        <v>3894</v>
      </c>
      <c r="I1219" t="s">
        <v>110</v>
      </c>
      <c r="J1219" s="3" t="s">
        <v>10838</v>
      </c>
      <c r="K1219">
        <v>105</v>
      </c>
      <c r="L1219" t="s">
        <v>20</v>
      </c>
    </row>
    <row r="1220" spans="1:12" x14ac:dyDescent="0.35">
      <c r="A1220">
        <v>1233</v>
      </c>
      <c r="B1220" t="s">
        <v>3895</v>
      </c>
      <c r="C1220" t="s">
        <v>1588</v>
      </c>
      <c r="D1220" t="s">
        <v>15</v>
      </c>
      <c r="E1220" t="s">
        <v>16</v>
      </c>
      <c r="F1220">
        <v>90</v>
      </c>
      <c r="G1220" t="s">
        <v>3896</v>
      </c>
      <c r="H1220" t="s">
        <v>3897</v>
      </c>
      <c r="I1220" t="s">
        <v>3898</v>
      </c>
      <c r="J1220" s="3" t="s">
        <v>10854</v>
      </c>
      <c r="K1220">
        <v>2</v>
      </c>
      <c r="L1220" t="s">
        <v>33</v>
      </c>
    </row>
    <row r="1221" spans="1:12" x14ac:dyDescent="0.35">
      <c r="A1221">
        <v>1234</v>
      </c>
      <c r="B1221" t="s">
        <v>3899</v>
      </c>
      <c r="C1221" t="s">
        <v>3900</v>
      </c>
      <c r="D1221" t="s">
        <v>15</v>
      </c>
      <c r="E1221" t="s">
        <v>16</v>
      </c>
      <c r="F1221">
        <v>30</v>
      </c>
      <c r="G1221" t="s">
        <v>11516</v>
      </c>
      <c r="H1221" t="s">
        <v>123</v>
      </c>
      <c r="I1221" t="s">
        <v>124</v>
      </c>
      <c r="J1221" s="3" t="s">
        <v>10518</v>
      </c>
      <c r="K1221">
        <v>33</v>
      </c>
      <c r="L1221" t="s">
        <v>39</v>
      </c>
    </row>
    <row r="1222" spans="1:12" x14ac:dyDescent="0.35">
      <c r="A1222">
        <v>1235</v>
      </c>
      <c r="B1222" t="s">
        <v>3902</v>
      </c>
      <c r="C1222" t="s">
        <v>976</v>
      </c>
      <c r="D1222" t="s">
        <v>28</v>
      </c>
      <c r="E1222" t="s">
        <v>29</v>
      </c>
      <c r="F1222">
        <v>90</v>
      </c>
      <c r="G1222" t="s">
        <v>3903</v>
      </c>
      <c r="H1222" t="s">
        <v>3041</v>
      </c>
      <c r="I1222" t="s">
        <v>124</v>
      </c>
      <c r="J1222" s="3" t="s">
        <v>10855</v>
      </c>
      <c r="K1222">
        <v>80</v>
      </c>
      <c r="L1222" t="s">
        <v>101</v>
      </c>
    </row>
    <row r="1223" spans="1:12" x14ac:dyDescent="0.35">
      <c r="A1223">
        <v>1236</v>
      </c>
      <c r="B1223" t="s">
        <v>3904</v>
      </c>
      <c r="C1223" t="s">
        <v>3905</v>
      </c>
      <c r="D1223" t="s">
        <v>92</v>
      </c>
      <c r="E1223" t="s">
        <v>16</v>
      </c>
      <c r="F1223">
        <v>30</v>
      </c>
      <c r="G1223" t="s">
        <v>3906</v>
      </c>
      <c r="H1223" t="s">
        <v>2172</v>
      </c>
      <c r="I1223" t="s">
        <v>32</v>
      </c>
      <c r="J1223" s="3" t="s">
        <v>10856</v>
      </c>
      <c r="K1223">
        <v>8</v>
      </c>
      <c r="L1223" t="s">
        <v>101</v>
      </c>
    </row>
    <row r="1224" spans="1:12" x14ac:dyDescent="0.35">
      <c r="A1224">
        <v>1237</v>
      </c>
      <c r="B1224" t="s">
        <v>3124</v>
      </c>
      <c r="C1224" t="s">
        <v>3907</v>
      </c>
      <c r="D1224" t="s">
        <v>28</v>
      </c>
      <c r="E1224" t="s">
        <v>29</v>
      </c>
      <c r="F1224">
        <v>90</v>
      </c>
      <c r="G1224" t="s">
        <v>3908</v>
      </c>
      <c r="H1224" t="s">
        <v>1505</v>
      </c>
      <c r="I1224" t="s">
        <v>32</v>
      </c>
      <c r="J1224" s="3">
        <v>44177</v>
      </c>
      <c r="K1224">
        <v>72</v>
      </c>
      <c r="L1224" t="s">
        <v>33</v>
      </c>
    </row>
    <row r="1225" spans="1:12" x14ac:dyDescent="0.35">
      <c r="A1225">
        <v>1238</v>
      </c>
      <c r="B1225" t="s">
        <v>994</v>
      </c>
      <c r="C1225" t="s">
        <v>2485</v>
      </c>
      <c r="D1225" t="s">
        <v>28</v>
      </c>
      <c r="E1225" t="s">
        <v>29</v>
      </c>
      <c r="F1225">
        <v>60</v>
      </c>
      <c r="G1225" t="s">
        <v>3908</v>
      </c>
      <c r="H1225" t="s">
        <v>3909</v>
      </c>
      <c r="I1225" t="s">
        <v>32</v>
      </c>
      <c r="J1225" s="3">
        <v>44663</v>
      </c>
      <c r="K1225">
        <v>79</v>
      </c>
      <c r="L1225" t="s">
        <v>54</v>
      </c>
    </row>
    <row r="1226" spans="1:12" x14ac:dyDescent="0.35">
      <c r="A1226">
        <v>1239</v>
      </c>
      <c r="B1226" t="s">
        <v>3910</v>
      </c>
      <c r="C1226" t="s">
        <v>3911</v>
      </c>
      <c r="D1226" t="s">
        <v>28</v>
      </c>
      <c r="E1226" t="s">
        <v>29</v>
      </c>
      <c r="F1226">
        <v>90</v>
      </c>
      <c r="G1226" t="s">
        <v>3912</v>
      </c>
      <c r="H1226" t="s">
        <v>2498</v>
      </c>
      <c r="I1226" t="s">
        <v>913</v>
      </c>
      <c r="J1226" s="3">
        <v>44541</v>
      </c>
      <c r="K1226">
        <v>74</v>
      </c>
      <c r="L1226" t="s">
        <v>33</v>
      </c>
    </row>
    <row r="1227" spans="1:12" x14ac:dyDescent="0.35">
      <c r="A1227">
        <v>1240</v>
      </c>
      <c r="B1227" t="s">
        <v>2605</v>
      </c>
      <c r="C1227" t="s">
        <v>3913</v>
      </c>
      <c r="D1227" t="s">
        <v>15</v>
      </c>
      <c r="E1227" t="s">
        <v>16</v>
      </c>
      <c r="F1227">
        <v>90</v>
      </c>
      <c r="G1227" t="s">
        <v>3914</v>
      </c>
      <c r="H1227" t="s">
        <v>3915</v>
      </c>
      <c r="I1227" t="s">
        <v>173</v>
      </c>
      <c r="J1227" s="3">
        <v>44510</v>
      </c>
      <c r="K1227">
        <v>28</v>
      </c>
      <c r="L1227" t="s">
        <v>159</v>
      </c>
    </row>
    <row r="1228" spans="1:12" x14ac:dyDescent="0.35">
      <c r="A1228">
        <v>1241</v>
      </c>
      <c r="B1228" t="s">
        <v>3916</v>
      </c>
      <c r="C1228" t="s">
        <v>3917</v>
      </c>
      <c r="D1228" t="s">
        <v>15</v>
      </c>
      <c r="E1228" t="s">
        <v>16</v>
      </c>
      <c r="F1228">
        <v>90</v>
      </c>
      <c r="G1228" t="s">
        <v>3918</v>
      </c>
      <c r="H1228" t="s">
        <v>302</v>
      </c>
      <c r="I1228" t="s">
        <v>303</v>
      </c>
      <c r="J1228" s="3">
        <v>44876</v>
      </c>
      <c r="K1228">
        <v>38</v>
      </c>
      <c r="L1228" t="s">
        <v>159</v>
      </c>
    </row>
    <row r="1229" spans="1:12" x14ac:dyDescent="0.35">
      <c r="A1229">
        <v>1242</v>
      </c>
      <c r="B1229" t="s">
        <v>3919</v>
      </c>
      <c r="C1229" t="s">
        <v>3920</v>
      </c>
      <c r="D1229" t="s">
        <v>51</v>
      </c>
      <c r="E1229" t="s">
        <v>16</v>
      </c>
      <c r="F1229">
        <v>30</v>
      </c>
      <c r="G1229" t="s">
        <v>3921</v>
      </c>
      <c r="H1229" t="s">
        <v>2284</v>
      </c>
      <c r="I1229" t="s">
        <v>32</v>
      </c>
      <c r="J1229" s="3">
        <v>44083</v>
      </c>
      <c r="K1229">
        <v>22</v>
      </c>
      <c r="L1229" t="s">
        <v>80</v>
      </c>
    </row>
    <row r="1230" spans="1:12" x14ac:dyDescent="0.35">
      <c r="A1230">
        <v>1243</v>
      </c>
      <c r="B1230" t="s">
        <v>1236</v>
      </c>
      <c r="C1230" t="s">
        <v>3922</v>
      </c>
      <c r="D1230" t="s">
        <v>15</v>
      </c>
      <c r="E1230" t="s">
        <v>16</v>
      </c>
      <c r="F1230">
        <v>90</v>
      </c>
      <c r="G1230" t="s">
        <v>3923</v>
      </c>
      <c r="H1230" t="s">
        <v>1716</v>
      </c>
      <c r="I1230" t="s">
        <v>425</v>
      </c>
      <c r="J1230" s="3">
        <v>43831</v>
      </c>
      <c r="K1230">
        <v>14</v>
      </c>
      <c r="L1230" t="s">
        <v>39</v>
      </c>
    </row>
    <row r="1231" spans="1:12" x14ac:dyDescent="0.35">
      <c r="A1231">
        <v>1244</v>
      </c>
      <c r="B1231" t="s">
        <v>3924</v>
      </c>
      <c r="C1231" t="s">
        <v>2928</v>
      </c>
      <c r="D1231" t="s">
        <v>15</v>
      </c>
      <c r="E1231" t="s">
        <v>16</v>
      </c>
      <c r="F1231">
        <v>90</v>
      </c>
      <c r="G1231" t="s">
        <v>3925</v>
      </c>
      <c r="H1231" t="s">
        <v>726</v>
      </c>
      <c r="I1231" t="s">
        <v>32</v>
      </c>
      <c r="J1231" s="3" t="s">
        <v>10857</v>
      </c>
      <c r="K1231">
        <v>29</v>
      </c>
      <c r="L1231" t="s">
        <v>70</v>
      </c>
    </row>
    <row r="1232" spans="1:12" x14ac:dyDescent="0.35">
      <c r="A1232">
        <v>1245</v>
      </c>
      <c r="B1232" t="s">
        <v>1327</v>
      </c>
      <c r="C1232" t="s">
        <v>3357</v>
      </c>
      <c r="D1232" t="s">
        <v>28</v>
      </c>
      <c r="E1232" t="s">
        <v>29</v>
      </c>
      <c r="F1232">
        <v>60</v>
      </c>
      <c r="G1232" t="s">
        <v>3926</v>
      </c>
      <c r="H1232" t="s">
        <v>3224</v>
      </c>
      <c r="I1232" t="s">
        <v>2022</v>
      </c>
      <c r="J1232" s="3" t="s">
        <v>10858</v>
      </c>
      <c r="K1232">
        <v>54</v>
      </c>
      <c r="L1232" t="s">
        <v>33</v>
      </c>
    </row>
    <row r="1233" spans="1:12" x14ac:dyDescent="0.35">
      <c r="A1233">
        <v>1246</v>
      </c>
      <c r="B1233" t="s">
        <v>3927</v>
      </c>
      <c r="C1233" t="s">
        <v>3928</v>
      </c>
      <c r="D1233" t="s">
        <v>117</v>
      </c>
      <c r="E1233" t="s">
        <v>29</v>
      </c>
      <c r="F1233">
        <v>90</v>
      </c>
      <c r="G1233" t="s">
        <v>3929</v>
      </c>
      <c r="H1233" t="s">
        <v>890</v>
      </c>
      <c r="I1233" t="s">
        <v>178</v>
      </c>
      <c r="J1233" s="3" t="s">
        <v>10603</v>
      </c>
      <c r="K1233">
        <v>19</v>
      </c>
      <c r="L1233" t="s">
        <v>80</v>
      </c>
    </row>
    <row r="1234" spans="1:12" x14ac:dyDescent="0.35">
      <c r="A1234">
        <v>1247</v>
      </c>
      <c r="B1234" t="s">
        <v>774</v>
      </c>
      <c r="C1234" t="s">
        <v>3930</v>
      </c>
      <c r="D1234" t="s">
        <v>28</v>
      </c>
      <c r="E1234" t="s">
        <v>29</v>
      </c>
      <c r="F1234">
        <v>30</v>
      </c>
      <c r="G1234" t="s">
        <v>3931</v>
      </c>
      <c r="H1234" t="s">
        <v>3932</v>
      </c>
      <c r="I1234" t="s">
        <v>32</v>
      </c>
      <c r="J1234" s="3" t="s">
        <v>10529</v>
      </c>
      <c r="K1234">
        <v>56</v>
      </c>
      <c r="L1234" t="s">
        <v>70</v>
      </c>
    </row>
    <row r="1235" spans="1:12" x14ac:dyDescent="0.35">
      <c r="A1235">
        <v>1248</v>
      </c>
      <c r="B1235" t="s">
        <v>2086</v>
      </c>
      <c r="C1235" t="s">
        <v>3933</v>
      </c>
      <c r="D1235" t="s">
        <v>28</v>
      </c>
      <c r="E1235" t="s">
        <v>29</v>
      </c>
      <c r="F1235">
        <v>90</v>
      </c>
      <c r="G1235" t="s">
        <v>3934</v>
      </c>
      <c r="H1235" t="s">
        <v>776</v>
      </c>
      <c r="I1235" t="s">
        <v>777</v>
      </c>
      <c r="J1235" s="3" t="s">
        <v>10768</v>
      </c>
      <c r="K1235">
        <v>93</v>
      </c>
      <c r="L1235" t="s">
        <v>70</v>
      </c>
    </row>
    <row r="1236" spans="1:12" x14ac:dyDescent="0.35">
      <c r="A1236">
        <v>1249</v>
      </c>
      <c r="B1236" t="s">
        <v>2412</v>
      </c>
      <c r="C1236" t="s">
        <v>3935</v>
      </c>
      <c r="D1236" t="s">
        <v>28</v>
      </c>
      <c r="E1236" t="s">
        <v>29</v>
      </c>
      <c r="F1236">
        <v>30</v>
      </c>
      <c r="G1236" t="s">
        <v>3936</v>
      </c>
      <c r="H1236" t="s">
        <v>1940</v>
      </c>
      <c r="I1236" t="s">
        <v>294</v>
      </c>
      <c r="J1236" s="3">
        <v>44145</v>
      </c>
      <c r="K1236">
        <v>75</v>
      </c>
      <c r="L1236" t="s">
        <v>101</v>
      </c>
    </row>
    <row r="1237" spans="1:12" x14ac:dyDescent="0.35">
      <c r="A1237">
        <v>1250</v>
      </c>
      <c r="B1237" t="s">
        <v>3937</v>
      </c>
      <c r="C1237" t="s">
        <v>3938</v>
      </c>
      <c r="D1237" t="s">
        <v>51</v>
      </c>
      <c r="E1237" t="s">
        <v>16</v>
      </c>
      <c r="F1237">
        <v>90</v>
      </c>
      <c r="G1237" t="s">
        <v>3939</v>
      </c>
      <c r="H1237" t="s">
        <v>24</v>
      </c>
      <c r="I1237" t="s">
        <v>25</v>
      </c>
      <c r="J1237" s="3" t="s">
        <v>10859</v>
      </c>
      <c r="K1237">
        <v>76</v>
      </c>
      <c r="L1237" t="s">
        <v>70</v>
      </c>
    </row>
    <row r="1238" spans="1:12" x14ac:dyDescent="0.35">
      <c r="A1238">
        <v>1251</v>
      </c>
      <c r="B1238" t="s">
        <v>3937</v>
      </c>
      <c r="C1238" t="s">
        <v>3938</v>
      </c>
      <c r="D1238" t="s">
        <v>51</v>
      </c>
      <c r="E1238" t="s">
        <v>16</v>
      </c>
      <c r="F1238">
        <v>90</v>
      </c>
      <c r="G1238" t="s">
        <v>3939</v>
      </c>
      <c r="H1238" t="s">
        <v>24</v>
      </c>
      <c r="I1238" t="s">
        <v>25</v>
      </c>
      <c r="J1238" s="3" t="s">
        <v>10859</v>
      </c>
      <c r="K1238">
        <v>76</v>
      </c>
      <c r="L1238" t="s">
        <v>70</v>
      </c>
    </row>
    <row r="1239" spans="1:12" x14ac:dyDescent="0.35">
      <c r="A1239">
        <v>1252</v>
      </c>
      <c r="B1239" t="s">
        <v>3940</v>
      </c>
      <c r="C1239" t="s">
        <v>3941</v>
      </c>
      <c r="D1239" t="s">
        <v>28</v>
      </c>
      <c r="E1239" t="s">
        <v>29</v>
      </c>
      <c r="F1239">
        <v>30</v>
      </c>
      <c r="G1239" t="s">
        <v>3939</v>
      </c>
      <c r="H1239" t="s">
        <v>3942</v>
      </c>
      <c r="I1239" t="s">
        <v>294</v>
      </c>
      <c r="J1239" s="3" t="s">
        <v>10860</v>
      </c>
      <c r="K1239">
        <v>87</v>
      </c>
      <c r="L1239" t="s">
        <v>80</v>
      </c>
    </row>
    <row r="1240" spans="1:12" x14ac:dyDescent="0.35">
      <c r="A1240">
        <v>1253</v>
      </c>
      <c r="B1240" t="s">
        <v>3943</v>
      </c>
      <c r="C1240" t="s">
        <v>3944</v>
      </c>
      <c r="D1240" t="s">
        <v>28</v>
      </c>
      <c r="E1240" t="s">
        <v>29</v>
      </c>
      <c r="F1240">
        <v>90</v>
      </c>
      <c r="G1240" t="s">
        <v>3945</v>
      </c>
      <c r="H1240" t="s">
        <v>3044</v>
      </c>
      <c r="I1240" t="s">
        <v>1413</v>
      </c>
      <c r="J1240" s="3" t="s">
        <v>10690</v>
      </c>
      <c r="K1240">
        <v>29</v>
      </c>
      <c r="L1240" t="s">
        <v>159</v>
      </c>
    </row>
    <row r="1241" spans="1:12" x14ac:dyDescent="0.35">
      <c r="A1241">
        <v>1254</v>
      </c>
      <c r="B1241" t="s">
        <v>3946</v>
      </c>
      <c r="C1241" t="s">
        <v>3947</v>
      </c>
      <c r="D1241" t="s">
        <v>28</v>
      </c>
      <c r="E1241" t="s">
        <v>29</v>
      </c>
      <c r="F1241">
        <v>60</v>
      </c>
      <c r="G1241" t="s">
        <v>3948</v>
      </c>
      <c r="H1241" t="s">
        <v>1956</v>
      </c>
      <c r="I1241" t="s">
        <v>32</v>
      </c>
      <c r="J1241" s="3" t="s">
        <v>10861</v>
      </c>
      <c r="K1241">
        <v>64</v>
      </c>
      <c r="L1241" t="s">
        <v>54</v>
      </c>
    </row>
    <row r="1242" spans="1:12" x14ac:dyDescent="0.35">
      <c r="A1242">
        <v>1255</v>
      </c>
      <c r="B1242" t="s">
        <v>3949</v>
      </c>
      <c r="C1242" t="s">
        <v>3744</v>
      </c>
      <c r="D1242" t="s">
        <v>15</v>
      </c>
      <c r="E1242" t="s">
        <v>16</v>
      </c>
      <c r="F1242">
        <v>60</v>
      </c>
      <c r="G1242" t="s">
        <v>3950</v>
      </c>
      <c r="H1242" t="s">
        <v>3951</v>
      </c>
      <c r="I1242" t="s">
        <v>1576</v>
      </c>
      <c r="J1242" s="3" t="s">
        <v>10519</v>
      </c>
      <c r="K1242">
        <v>31</v>
      </c>
      <c r="L1242" t="s">
        <v>54</v>
      </c>
    </row>
    <row r="1243" spans="1:12" x14ac:dyDescent="0.35">
      <c r="A1243">
        <v>1256</v>
      </c>
      <c r="B1243" t="s">
        <v>3952</v>
      </c>
      <c r="C1243" t="s">
        <v>3953</v>
      </c>
      <c r="D1243" t="s">
        <v>28</v>
      </c>
      <c r="E1243" t="s">
        <v>29</v>
      </c>
      <c r="F1243">
        <v>30</v>
      </c>
      <c r="G1243" t="s">
        <v>3954</v>
      </c>
      <c r="H1243" t="s">
        <v>1457</v>
      </c>
      <c r="I1243" t="s">
        <v>187</v>
      </c>
      <c r="J1243" s="3" t="s">
        <v>10485</v>
      </c>
      <c r="K1243">
        <v>85</v>
      </c>
      <c r="L1243" t="s">
        <v>70</v>
      </c>
    </row>
    <row r="1244" spans="1:12" x14ac:dyDescent="0.35">
      <c r="A1244">
        <v>1257</v>
      </c>
      <c r="B1244" t="s">
        <v>3955</v>
      </c>
      <c r="C1244" t="s">
        <v>3956</v>
      </c>
      <c r="D1244" t="s">
        <v>41</v>
      </c>
      <c r="E1244" t="s">
        <v>16</v>
      </c>
      <c r="F1244">
        <v>90</v>
      </c>
      <c r="G1244" t="s">
        <v>3957</v>
      </c>
      <c r="H1244" t="s">
        <v>3958</v>
      </c>
      <c r="I1244" t="s">
        <v>32</v>
      </c>
      <c r="J1244" s="3" t="s">
        <v>10601</v>
      </c>
      <c r="K1244">
        <v>36</v>
      </c>
      <c r="L1244" t="s">
        <v>45</v>
      </c>
    </row>
    <row r="1245" spans="1:12" x14ac:dyDescent="0.35">
      <c r="A1245">
        <v>1258</v>
      </c>
      <c r="B1245" t="s">
        <v>3959</v>
      </c>
      <c r="C1245" t="s">
        <v>422</v>
      </c>
      <c r="D1245" t="s">
        <v>28</v>
      </c>
      <c r="E1245" t="s">
        <v>29</v>
      </c>
      <c r="F1245">
        <v>90</v>
      </c>
      <c r="G1245" t="s">
        <v>3960</v>
      </c>
      <c r="H1245" t="s">
        <v>2893</v>
      </c>
      <c r="I1245" t="s">
        <v>32</v>
      </c>
      <c r="J1245" s="3" t="s">
        <v>10862</v>
      </c>
      <c r="K1245">
        <v>54</v>
      </c>
      <c r="L1245" t="s">
        <v>101</v>
      </c>
    </row>
    <row r="1246" spans="1:12" x14ac:dyDescent="0.35">
      <c r="A1246">
        <v>1259</v>
      </c>
      <c r="B1246" t="s">
        <v>179</v>
      </c>
      <c r="C1246" t="s">
        <v>1179</v>
      </c>
      <c r="D1246" t="s">
        <v>28</v>
      </c>
      <c r="E1246" t="s">
        <v>29</v>
      </c>
      <c r="F1246">
        <v>30</v>
      </c>
      <c r="G1246" t="s">
        <v>3961</v>
      </c>
      <c r="H1246" t="s">
        <v>1374</v>
      </c>
      <c r="I1246" t="s">
        <v>294</v>
      </c>
      <c r="J1246" s="3" t="s">
        <v>10863</v>
      </c>
      <c r="K1246">
        <v>38</v>
      </c>
      <c r="L1246" t="s">
        <v>101</v>
      </c>
    </row>
    <row r="1247" spans="1:12" x14ac:dyDescent="0.35">
      <c r="A1247">
        <v>1260</v>
      </c>
      <c r="B1247" t="s">
        <v>3962</v>
      </c>
      <c r="C1247" t="s">
        <v>281</v>
      </c>
      <c r="D1247" t="s">
        <v>28</v>
      </c>
      <c r="E1247" t="s">
        <v>29</v>
      </c>
      <c r="F1247">
        <v>30</v>
      </c>
      <c r="G1247" t="s">
        <v>3961</v>
      </c>
      <c r="H1247" t="s">
        <v>2633</v>
      </c>
      <c r="I1247" t="s">
        <v>32</v>
      </c>
      <c r="J1247" s="3" t="s">
        <v>10864</v>
      </c>
      <c r="K1247">
        <v>35</v>
      </c>
      <c r="L1247" t="s">
        <v>39</v>
      </c>
    </row>
    <row r="1248" spans="1:12" x14ac:dyDescent="0.35">
      <c r="A1248">
        <v>1261</v>
      </c>
      <c r="B1248" t="s">
        <v>3963</v>
      </c>
      <c r="C1248" t="s">
        <v>1010</v>
      </c>
      <c r="D1248" t="s">
        <v>51</v>
      </c>
      <c r="E1248" t="s">
        <v>16</v>
      </c>
      <c r="F1248">
        <v>90</v>
      </c>
      <c r="G1248" t="s">
        <v>3964</v>
      </c>
      <c r="H1248" t="s">
        <v>849</v>
      </c>
      <c r="I1248" t="s">
        <v>124</v>
      </c>
      <c r="J1248" s="3" t="s">
        <v>10830</v>
      </c>
      <c r="K1248">
        <v>26</v>
      </c>
      <c r="L1248" t="s">
        <v>70</v>
      </c>
    </row>
    <row r="1249" spans="1:12" x14ac:dyDescent="0.35">
      <c r="A1249">
        <v>1262</v>
      </c>
      <c r="B1249" t="s">
        <v>3740</v>
      </c>
      <c r="C1249" t="s">
        <v>3965</v>
      </c>
      <c r="D1249" t="s">
        <v>15</v>
      </c>
      <c r="E1249" t="s">
        <v>16</v>
      </c>
      <c r="F1249">
        <v>60</v>
      </c>
      <c r="G1249" t="s">
        <v>3966</v>
      </c>
      <c r="H1249" t="s">
        <v>363</v>
      </c>
      <c r="I1249" t="s">
        <v>110</v>
      </c>
      <c r="J1249" s="3" t="s">
        <v>10813</v>
      </c>
      <c r="K1249">
        <v>78</v>
      </c>
      <c r="L1249" t="s">
        <v>54</v>
      </c>
    </row>
    <row r="1250" spans="1:12" x14ac:dyDescent="0.35">
      <c r="A1250">
        <v>1263</v>
      </c>
      <c r="B1250" t="s">
        <v>3967</v>
      </c>
      <c r="C1250" t="s">
        <v>3968</v>
      </c>
      <c r="D1250" t="s">
        <v>28</v>
      </c>
      <c r="E1250" t="s">
        <v>29</v>
      </c>
      <c r="F1250">
        <v>90</v>
      </c>
      <c r="G1250" t="s">
        <v>11222</v>
      </c>
      <c r="H1250" t="s">
        <v>84</v>
      </c>
      <c r="I1250" t="s">
        <v>32</v>
      </c>
      <c r="J1250" s="3" t="s">
        <v>10865</v>
      </c>
      <c r="K1250">
        <v>90</v>
      </c>
      <c r="L1250" t="s">
        <v>54</v>
      </c>
    </row>
    <row r="1251" spans="1:12" x14ac:dyDescent="0.35">
      <c r="A1251">
        <v>1264</v>
      </c>
      <c r="B1251" t="s">
        <v>3970</v>
      </c>
      <c r="C1251" t="s">
        <v>3971</v>
      </c>
      <c r="D1251" t="s">
        <v>15</v>
      </c>
      <c r="E1251" t="s">
        <v>16</v>
      </c>
      <c r="F1251">
        <v>60</v>
      </c>
      <c r="G1251" t="s">
        <v>3972</v>
      </c>
      <c r="H1251" t="s">
        <v>1034</v>
      </c>
      <c r="I1251" t="s">
        <v>1035</v>
      </c>
      <c r="J1251" s="3" t="s">
        <v>10525</v>
      </c>
      <c r="K1251">
        <v>85</v>
      </c>
      <c r="L1251" t="s">
        <v>39</v>
      </c>
    </row>
    <row r="1252" spans="1:12" x14ac:dyDescent="0.35">
      <c r="A1252">
        <v>1265</v>
      </c>
      <c r="B1252" t="s">
        <v>3973</v>
      </c>
      <c r="C1252" t="s">
        <v>3009</v>
      </c>
      <c r="D1252" t="s">
        <v>28</v>
      </c>
      <c r="E1252" t="s">
        <v>29</v>
      </c>
      <c r="F1252">
        <v>90</v>
      </c>
      <c r="G1252" t="s">
        <v>3974</v>
      </c>
      <c r="H1252" t="s">
        <v>1218</v>
      </c>
      <c r="I1252" t="s">
        <v>294</v>
      </c>
      <c r="J1252" s="3" t="s">
        <v>10672</v>
      </c>
      <c r="K1252">
        <v>77</v>
      </c>
      <c r="L1252" t="s">
        <v>101</v>
      </c>
    </row>
    <row r="1253" spans="1:12" x14ac:dyDescent="0.35">
      <c r="A1253">
        <v>1266</v>
      </c>
      <c r="B1253" t="s">
        <v>1458</v>
      </c>
      <c r="C1253" t="s">
        <v>3581</v>
      </c>
      <c r="D1253" t="s">
        <v>28</v>
      </c>
      <c r="E1253" t="s">
        <v>29</v>
      </c>
      <c r="F1253">
        <v>30</v>
      </c>
      <c r="G1253" t="s">
        <v>3975</v>
      </c>
      <c r="H1253" t="s">
        <v>3976</v>
      </c>
      <c r="I1253" t="s">
        <v>173</v>
      </c>
      <c r="J1253" s="3" t="s">
        <v>10783</v>
      </c>
      <c r="K1253">
        <v>37</v>
      </c>
      <c r="L1253" t="s">
        <v>80</v>
      </c>
    </row>
    <row r="1254" spans="1:12" x14ac:dyDescent="0.35">
      <c r="A1254">
        <v>1267</v>
      </c>
      <c r="B1254" t="s">
        <v>3977</v>
      </c>
      <c r="C1254" t="s">
        <v>2635</v>
      </c>
      <c r="D1254" t="s">
        <v>15</v>
      </c>
      <c r="E1254" t="s">
        <v>16</v>
      </c>
      <c r="F1254">
        <v>30</v>
      </c>
      <c r="G1254" t="s">
        <v>3978</v>
      </c>
      <c r="H1254" t="s">
        <v>2121</v>
      </c>
      <c r="I1254" t="s">
        <v>38</v>
      </c>
      <c r="J1254" s="3">
        <v>44051</v>
      </c>
      <c r="K1254">
        <v>43</v>
      </c>
      <c r="L1254" t="s">
        <v>70</v>
      </c>
    </row>
    <row r="1255" spans="1:12" x14ac:dyDescent="0.35">
      <c r="A1255">
        <v>1268</v>
      </c>
      <c r="B1255" t="s">
        <v>3979</v>
      </c>
      <c r="C1255" t="s">
        <v>3201</v>
      </c>
      <c r="D1255" t="s">
        <v>15</v>
      </c>
      <c r="E1255" t="s">
        <v>16</v>
      </c>
      <c r="F1255">
        <v>30</v>
      </c>
      <c r="G1255" t="s">
        <v>3980</v>
      </c>
      <c r="H1255" t="s">
        <v>2633</v>
      </c>
      <c r="I1255" t="s">
        <v>32</v>
      </c>
      <c r="J1255" s="3">
        <v>44781</v>
      </c>
      <c r="K1255">
        <v>21</v>
      </c>
      <c r="L1255" t="s">
        <v>159</v>
      </c>
    </row>
    <row r="1256" spans="1:12" x14ac:dyDescent="0.35">
      <c r="A1256">
        <v>1269</v>
      </c>
      <c r="B1256" t="s">
        <v>3981</v>
      </c>
      <c r="C1256" t="s">
        <v>3111</v>
      </c>
      <c r="D1256" t="s">
        <v>51</v>
      </c>
      <c r="E1256" t="s">
        <v>16</v>
      </c>
      <c r="F1256">
        <v>30</v>
      </c>
      <c r="G1256" t="s">
        <v>3982</v>
      </c>
      <c r="H1256" t="s">
        <v>288</v>
      </c>
      <c r="I1256" t="s">
        <v>32</v>
      </c>
      <c r="J1256" s="3" t="s">
        <v>10610</v>
      </c>
      <c r="K1256">
        <v>91</v>
      </c>
      <c r="L1256" t="s">
        <v>20</v>
      </c>
    </row>
    <row r="1257" spans="1:12" x14ac:dyDescent="0.35">
      <c r="A1257">
        <v>1270</v>
      </c>
      <c r="B1257" t="s">
        <v>2103</v>
      </c>
      <c r="C1257" t="s">
        <v>1066</v>
      </c>
      <c r="D1257" t="s">
        <v>92</v>
      </c>
      <c r="E1257" t="s">
        <v>16</v>
      </c>
      <c r="F1257">
        <v>30</v>
      </c>
      <c r="G1257" t="s">
        <v>3983</v>
      </c>
      <c r="H1257" t="s">
        <v>3984</v>
      </c>
      <c r="I1257" t="s">
        <v>32</v>
      </c>
      <c r="J1257" s="3">
        <v>44085</v>
      </c>
      <c r="K1257">
        <v>38</v>
      </c>
      <c r="L1257" t="s">
        <v>70</v>
      </c>
    </row>
    <row r="1258" spans="1:12" x14ac:dyDescent="0.35">
      <c r="A1258">
        <v>1271</v>
      </c>
      <c r="B1258" t="s">
        <v>3985</v>
      </c>
      <c r="C1258" t="s">
        <v>2091</v>
      </c>
      <c r="D1258" t="s">
        <v>15</v>
      </c>
      <c r="E1258" t="s">
        <v>16</v>
      </c>
      <c r="F1258">
        <v>30</v>
      </c>
      <c r="G1258" t="s">
        <v>11223</v>
      </c>
      <c r="H1258" t="s">
        <v>3987</v>
      </c>
      <c r="I1258" t="s">
        <v>554</v>
      </c>
      <c r="J1258" s="3" t="s">
        <v>10778</v>
      </c>
      <c r="K1258">
        <v>26</v>
      </c>
      <c r="L1258" t="s">
        <v>70</v>
      </c>
    </row>
    <row r="1259" spans="1:12" x14ac:dyDescent="0.35">
      <c r="A1259">
        <v>1272</v>
      </c>
      <c r="B1259" t="s">
        <v>3988</v>
      </c>
      <c r="C1259" t="s">
        <v>3989</v>
      </c>
      <c r="D1259" t="s">
        <v>51</v>
      </c>
      <c r="E1259" t="s">
        <v>16</v>
      </c>
      <c r="F1259">
        <v>90</v>
      </c>
      <c r="G1259" t="s">
        <v>3990</v>
      </c>
      <c r="H1259" t="s">
        <v>3991</v>
      </c>
      <c r="I1259" t="s">
        <v>32</v>
      </c>
      <c r="J1259" s="3" t="s">
        <v>10866</v>
      </c>
      <c r="K1259">
        <v>50</v>
      </c>
      <c r="L1259" t="s">
        <v>64</v>
      </c>
    </row>
    <row r="1260" spans="1:12" x14ac:dyDescent="0.35">
      <c r="A1260">
        <v>1273</v>
      </c>
      <c r="B1260" t="s">
        <v>3992</v>
      </c>
      <c r="C1260" t="s">
        <v>313</v>
      </c>
      <c r="D1260" t="s">
        <v>28</v>
      </c>
      <c r="E1260" t="s">
        <v>29</v>
      </c>
      <c r="F1260">
        <v>30</v>
      </c>
      <c r="G1260" t="s">
        <v>3993</v>
      </c>
      <c r="H1260" t="s">
        <v>2603</v>
      </c>
      <c r="I1260" t="s">
        <v>2604</v>
      </c>
      <c r="J1260" s="3" t="s">
        <v>10676</v>
      </c>
      <c r="K1260">
        <v>18</v>
      </c>
      <c r="L1260" t="s">
        <v>101</v>
      </c>
    </row>
    <row r="1261" spans="1:12" x14ac:dyDescent="0.35">
      <c r="A1261">
        <v>1274</v>
      </c>
      <c r="B1261" t="s">
        <v>3994</v>
      </c>
      <c r="C1261" t="s">
        <v>3843</v>
      </c>
      <c r="D1261" t="s">
        <v>15</v>
      </c>
      <c r="E1261" t="s">
        <v>16</v>
      </c>
      <c r="F1261">
        <v>30</v>
      </c>
      <c r="G1261" t="s">
        <v>3995</v>
      </c>
      <c r="H1261" t="s">
        <v>3996</v>
      </c>
      <c r="I1261" t="s">
        <v>294</v>
      </c>
      <c r="J1261" s="3" t="s">
        <v>10663</v>
      </c>
      <c r="K1261">
        <v>59</v>
      </c>
      <c r="L1261" t="s">
        <v>70</v>
      </c>
    </row>
    <row r="1262" spans="1:12" x14ac:dyDescent="0.35">
      <c r="A1262">
        <v>1275</v>
      </c>
      <c r="B1262" t="s">
        <v>2251</v>
      </c>
      <c r="C1262" t="s">
        <v>3997</v>
      </c>
      <c r="D1262" t="s">
        <v>28</v>
      </c>
      <c r="E1262" t="s">
        <v>3276</v>
      </c>
      <c r="F1262">
        <v>30</v>
      </c>
      <c r="G1262" t="s">
        <v>11517</v>
      </c>
      <c r="H1262" t="s">
        <v>641</v>
      </c>
      <c r="I1262" t="s">
        <v>294</v>
      </c>
      <c r="J1262" s="3">
        <v>44444</v>
      </c>
      <c r="K1262">
        <v>86</v>
      </c>
      <c r="L1262" t="s">
        <v>39</v>
      </c>
    </row>
    <row r="1263" spans="1:12" x14ac:dyDescent="0.35">
      <c r="A1263">
        <v>1276</v>
      </c>
      <c r="B1263" t="s">
        <v>3999</v>
      </c>
      <c r="C1263" t="s">
        <v>4000</v>
      </c>
      <c r="D1263" t="s">
        <v>28</v>
      </c>
      <c r="E1263" t="s">
        <v>29</v>
      </c>
      <c r="F1263">
        <v>30</v>
      </c>
      <c r="G1263" t="s">
        <v>4001</v>
      </c>
      <c r="H1263" t="s">
        <v>1434</v>
      </c>
      <c r="I1263" t="s">
        <v>1435</v>
      </c>
      <c r="J1263" s="3">
        <v>44876</v>
      </c>
      <c r="K1263">
        <v>2</v>
      </c>
      <c r="L1263" t="s">
        <v>80</v>
      </c>
    </row>
    <row r="1264" spans="1:12" x14ac:dyDescent="0.35">
      <c r="A1264">
        <v>1277</v>
      </c>
      <c r="B1264" t="s">
        <v>4002</v>
      </c>
      <c r="C1264" t="s">
        <v>1097</v>
      </c>
      <c r="D1264" t="s">
        <v>51</v>
      </c>
      <c r="E1264" t="s">
        <v>16</v>
      </c>
      <c r="F1264">
        <v>90</v>
      </c>
      <c r="G1264" t="s">
        <v>4003</v>
      </c>
      <c r="H1264" t="s">
        <v>2026</v>
      </c>
      <c r="I1264" t="s">
        <v>1078</v>
      </c>
      <c r="J1264" s="3">
        <v>44631</v>
      </c>
      <c r="K1264">
        <v>19</v>
      </c>
      <c r="L1264" t="s">
        <v>39</v>
      </c>
    </row>
    <row r="1265" spans="1:12" x14ac:dyDescent="0.35">
      <c r="A1265">
        <v>1278</v>
      </c>
      <c r="B1265" t="s">
        <v>4004</v>
      </c>
      <c r="C1265" t="s">
        <v>4005</v>
      </c>
      <c r="D1265" t="s">
        <v>28</v>
      </c>
      <c r="E1265" t="s">
        <v>29</v>
      </c>
      <c r="F1265">
        <v>30</v>
      </c>
      <c r="G1265" t="s">
        <v>4006</v>
      </c>
      <c r="H1265" t="s">
        <v>4007</v>
      </c>
      <c r="I1265" t="s">
        <v>294</v>
      </c>
      <c r="J1265" s="3">
        <v>44476</v>
      </c>
      <c r="K1265">
        <v>22</v>
      </c>
      <c r="L1265" t="s">
        <v>101</v>
      </c>
    </row>
    <row r="1266" spans="1:12" x14ac:dyDescent="0.35">
      <c r="A1266">
        <v>1279</v>
      </c>
      <c r="B1266" t="s">
        <v>4008</v>
      </c>
      <c r="C1266" t="s">
        <v>4009</v>
      </c>
      <c r="D1266" t="s">
        <v>28</v>
      </c>
      <c r="E1266" t="s">
        <v>29</v>
      </c>
      <c r="F1266">
        <v>30</v>
      </c>
      <c r="G1266" t="s">
        <v>4010</v>
      </c>
      <c r="H1266" t="s">
        <v>4011</v>
      </c>
      <c r="I1266" t="s">
        <v>32</v>
      </c>
      <c r="J1266" s="3">
        <v>43925</v>
      </c>
      <c r="K1266">
        <v>79</v>
      </c>
      <c r="L1266" t="s">
        <v>45</v>
      </c>
    </row>
    <row r="1267" spans="1:12" x14ac:dyDescent="0.35">
      <c r="A1267">
        <v>1280</v>
      </c>
      <c r="B1267" t="s">
        <v>222</v>
      </c>
      <c r="C1267" t="s">
        <v>3447</v>
      </c>
      <c r="D1267" t="s">
        <v>28</v>
      </c>
      <c r="E1267" t="s">
        <v>29</v>
      </c>
      <c r="F1267">
        <v>90</v>
      </c>
      <c r="G1267" t="s">
        <v>4012</v>
      </c>
      <c r="H1267" t="s">
        <v>4007</v>
      </c>
      <c r="I1267" t="s">
        <v>294</v>
      </c>
      <c r="J1267" s="3" t="s">
        <v>10570</v>
      </c>
      <c r="K1267">
        <v>93</v>
      </c>
      <c r="L1267" t="s">
        <v>54</v>
      </c>
    </row>
    <row r="1268" spans="1:12" x14ac:dyDescent="0.35">
      <c r="A1268">
        <v>1281</v>
      </c>
      <c r="B1268" t="s">
        <v>4013</v>
      </c>
      <c r="C1268" t="s">
        <v>4014</v>
      </c>
      <c r="D1268" t="s">
        <v>15</v>
      </c>
      <c r="E1268" t="s">
        <v>16</v>
      </c>
      <c r="F1268">
        <v>30</v>
      </c>
      <c r="G1268" t="s">
        <v>11224</v>
      </c>
      <c r="H1268" t="s">
        <v>3002</v>
      </c>
      <c r="I1268" t="s">
        <v>32</v>
      </c>
      <c r="J1268" s="3" t="s">
        <v>10613</v>
      </c>
      <c r="K1268">
        <v>57</v>
      </c>
      <c r="L1268" t="s">
        <v>70</v>
      </c>
    </row>
    <row r="1269" spans="1:12" x14ac:dyDescent="0.35">
      <c r="A1269">
        <v>1282</v>
      </c>
      <c r="B1269" t="s">
        <v>4016</v>
      </c>
      <c r="C1269" t="s">
        <v>1826</v>
      </c>
      <c r="D1269" t="s">
        <v>28</v>
      </c>
      <c r="E1269" t="s">
        <v>29</v>
      </c>
      <c r="F1269">
        <v>60</v>
      </c>
      <c r="G1269" t="s">
        <v>4017</v>
      </c>
      <c r="H1269" t="s">
        <v>3384</v>
      </c>
      <c r="I1269" t="s">
        <v>32</v>
      </c>
      <c r="J1269" s="3">
        <v>44174</v>
      </c>
      <c r="K1269">
        <v>72</v>
      </c>
      <c r="L1269" t="s">
        <v>101</v>
      </c>
    </row>
    <row r="1270" spans="1:12" x14ac:dyDescent="0.35">
      <c r="A1270">
        <v>1283</v>
      </c>
      <c r="B1270" t="s">
        <v>4018</v>
      </c>
      <c r="C1270" t="s">
        <v>2980</v>
      </c>
      <c r="D1270" t="s">
        <v>28</v>
      </c>
      <c r="E1270" t="s">
        <v>29</v>
      </c>
      <c r="F1270">
        <v>60</v>
      </c>
      <c r="G1270" t="s">
        <v>4019</v>
      </c>
      <c r="H1270" t="s">
        <v>4020</v>
      </c>
      <c r="I1270" t="s">
        <v>173</v>
      </c>
      <c r="J1270" s="3">
        <v>44383</v>
      </c>
      <c r="K1270">
        <v>71</v>
      </c>
      <c r="L1270" t="s">
        <v>20</v>
      </c>
    </row>
    <row r="1271" spans="1:12" x14ac:dyDescent="0.35">
      <c r="A1271">
        <v>1284</v>
      </c>
      <c r="B1271" t="s">
        <v>4021</v>
      </c>
      <c r="C1271" t="s">
        <v>1263</v>
      </c>
      <c r="D1271" t="s">
        <v>15</v>
      </c>
      <c r="E1271" t="s">
        <v>16</v>
      </c>
      <c r="F1271">
        <v>30</v>
      </c>
      <c r="G1271" t="s">
        <v>4022</v>
      </c>
      <c r="H1271" t="s">
        <v>3480</v>
      </c>
      <c r="I1271" t="s">
        <v>187</v>
      </c>
      <c r="J1271" s="3" t="s">
        <v>10867</v>
      </c>
      <c r="K1271">
        <v>58</v>
      </c>
      <c r="L1271" t="s">
        <v>159</v>
      </c>
    </row>
    <row r="1272" spans="1:12" x14ac:dyDescent="0.35">
      <c r="A1272">
        <v>1285</v>
      </c>
      <c r="B1272" t="s">
        <v>4023</v>
      </c>
      <c r="C1272" t="s">
        <v>3201</v>
      </c>
      <c r="D1272" t="s">
        <v>28</v>
      </c>
      <c r="E1272" t="s">
        <v>29</v>
      </c>
      <c r="F1272">
        <v>90</v>
      </c>
      <c r="G1272" t="s">
        <v>4024</v>
      </c>
      <c r="H1272" t="s">
        <v>1901</v>
      </c>
      <c r="I1272" t="s">
        <v>178</v>
      </c>
      <c r="J1272" s="3">
        <v>44013</v>
      </c>
      <c r="K1272">
        <v>54</v>
      </c>
      <c r="L1272" t="s">
        <v>64</v>
      </c>
    </row>
    <row r="1273" spans="1:12" x14ac:dyDescent="0.35">
      <c r="A1273">
        <v>1286</v>
      </c>
      <c r="B1273" t="s">
        <v>4025</v>
      </c>
      <c r="C1273" t="s">
        <v>4026</v>
      </c>
      <c r="D1273" t="s">
        <v>51</v>
      </c>
      <c r="E1273" t="s">
        <v>16</v>
      </c>
      <c r="F1273">
        <v>30</v>
      </c>
      <c r="G1273" t="s">
        <v>4027</v>
      </c>
      <c r="H1273" t="s">
        <v>4028</v>
      </c>
      <c r="I1273" t="s">
        <v>32</v>
      </c>
      <c r="J1273" s="3" t="s">
        <v>10868</v>
      </c>
      <c r="K1273">
        <v>36</v>
      </c>
      <c r="L1273" t="s">
        <v>101</v>
      </c>
    </row>
    <row r="1274" spans="1:12" x14ac:dyDescent="0.35">
      <c r="A1274">
        <v>1287</v>
      </c>
      <c r="B1274" t="s">
        <v>1200</v>
      </c>
      <c r="C1274" t="s">
        <v>4029</v>
      </c>
      <c r="D1274" t="s">
        <v>28</v>
      </c>
      <c r="E1274" t="s">
        <v>29</v>
      </c>
      <c r="F1274">
        <v>60</v>
      </c>
      <c r="G1274" t="s">
        <v>4027</v>
      </c>
      <c r="H1274" t="s">
        <v>4030</v>
      </c>
      <c r="I1274" t="s">
        <v>32</v>
      </c>
      <c r="J1274" s="3" t="s">
        <v>10811</v>
      </c>
      <c r="K1274">
        <v>84</v>
      </c>
      <c r="L1274" t="s">
        <v>80</v>
      </c>
    </row>
    <row r="1275" spans="1:12" x14ac:dyDescent="0.35">
      <c r="A1275">
        <v>1288</v>
      </c>
      <c r="B1275" t="s">
        <v>4031</v>
      </c>
      <c r="C1275" t="s">
        <v>4032</v>
      </c>
      <c r="D1275" t="s">
        <v>28</v>
      </c>
      <c r="E1275" t="s">
        <v>29</v>
      </c>
      <c r="F1275">
        <v>90</v>
      </c>
      <c r="G1275" t="s">
        <v>4033</v>
      </c>
      <c r="H1275" t="s">
        <v>4034</v>
      </c>
      <c r="I1275" t="s">
        <v>178</v>
      </c>
      <c r="J1275" s="3">
        <v>44388</v>
      </c>
      <c r="K1275">
        <v>48</v>
      </c>
      <c r="L1275" t="s">
        <v>64</v>
      </c>
    </row>
    <row r="1276" spans="1:12" x14ac:dyDescent="0.35">
      <c r="A1276">
        <v>1289</v>
      </c>
      <c r="B1276" t="s">
        <v>1886</v>
      </c>
      <c r="C1276" t="s">
        <v>4035</v>
      </c>
      <c r="D1276" t="s">
        <v>15</v>
      </c>
      <c r="E1276" t="s">
        <v>16</v>
      </c>
      <c r="F1276">
        <v>30</v>
      </c>
      <c r="G1276" t="s">
        <v>4036</v>
      </c>
      <c r="H1276" t="s">
        <v>221</v>
      </c>
      <c r="I1276" t="s">
        <v>32</v>
      </c>
      <c r="J1276" s="3" t="s">
        <v>10524</v>
      </c>
      <c r="K1276">
        <v>68</v>
      </c>
      <c r="L1276" t="s">
        <v>101</v>
      </c>
    </row>
    <row r="1277" spans="1:12" x14ac:dyDescent="0.35">
      <c r="A1277">
        <v>1290</v>
      </c>
      <c r="B1277" t="s">
        <v>2823</v>
      </c>
      <c r="C1277" t="s">
        <v>4037</v>
      </c>
      <c r="D1277" t="s">
        <v>15</v>
      </c>
      <c r="E1277" t="s">
        <v>16</v>
      </c>
      <c r="F1277">
        <v>30</v>
      </c>
      <c r="G1277" t="s">
        <v>4038</v>
      </c>
      <c r="H1277" t="s">
        <v>4039</v>
      </c>
      <c r="I1277" t="s">
        <v>32</v>
      </c>
      <c r="J1277" s="3">
        <v>43842</v>
      </c>
      <c r="K1277">
        <v>25</v>
      </c>
      <c r="L1277" t="s">
        <v>70</v>
      </c>
    </row>
    <row r="1278" spans="1:12" x14ac:dyDescent="0.35">
      <c r="A1278">
        <v>1291</v>
      </c>
      <c r="B1278" t="s">
        <v>2951</v>
      </c>
      <c r="C1278" t="s">
        <v>489</v>
      </c>
      <c r="D1278" t="s">
        <v>28</v>
      </c>
      <c r="E1278" t="s">
        <v>29</v>
      </c>
      <c r="F1278">
        <v>60</v>
      </c>
      <c r="G1278" t="s">
        <v>4040</v>
      </c>
      <c r="H1278" t="s">
        <v>1115</v>
      </c>
      <c r="I1278" t="s">
        <v>32</v>
      </c>
      <c r="J1278" s="3">
        <v>44048</v>
      </c>
      <c r="K1278">
        <v>39</v>
      </c>
      <c r="L1278" t="s">
        <v>70</v>
      </c>
    </row>
    <row r="1279" spans="1:12" x14ac:dyDescent="0.35">
      <c r="A1279">
        <v>1292</v>
      </c>
      <c r="B1279" t="s">
        <v>4041</v>
      </c>
      <c r="C1279" t="s">
        <v>4042</v>
      </c>
      <c r="D1279" t="s">
        <v>15</v>
      </c>
      <c r="E1279" t="s">
        <v>16</v>
      </c>
      <c r="F1279">
        <v>60</v>
      </c>
      <c r="G1279" t="s">
        <v>4043</v>
      </c>
      <c r="H1279" t="s">
        <v>3361</v>
      </c>
      <c r="I1279" t="s">
        <v>95</v>
      </c>
      <c r="J1279" s="3">
        <v>43892</v>
      </c>
      <c r="K1279">
        <v>67</v>
      </c>
      <c r="L1279" t="s">
        <v>70</v>
      </c>
    </row>
    <row r="1280" spans="1:12" x14ac:dyDescent="0.35">
      <c r="A1280">
        <v>1293</v>
      </c>
      <c r="B1280" t="s">
        <v>4044</v>
      </c>
      <c r="C1280" t="s">
        <v>4045</v>
      </c>
      <c r="D1280" t="s">
        <v>51</v>
      </c>
      <c r="E1280" t="s">
        <v>16</v>
      </c>
      <c r="F1280">
        <v>30</v>
      </c>
      <c r="G1280" t="s">
        <v>4043</v>
      </c>
      <c r="H1280" t="s">
        <v>4046</v>
      </c>
      <c r="I1280" t="s">
        <v>173</v>
      </c>
      <c r="J1280" s="3" t="s">
        <v>10474</v>
      </c>
      <c r="K1280">
        <v>43</v>
      </c>
      <c r="L1280" t="s">
        <v>54</v>
      </c>
    </row>
    <row r="1281" spans="1:12" x14ac:dyDescent="0.35">
      <c r="A1281">
        <v>1294</v>
      </c>
      <c r="B1281" t="s">
        <v>3952</v>
      </c>
      <c r="C1281" t="s">
        <v>4047</v>
      </c>
      <c r="D1281" t="s">
        <v>28</v>
      </c>
      <c r="E1281" t="s">
        <v>29</v>
      </c>
      <c r="F1281">
        <v>90</v>
      </c>
      <c r="G1281" t="s">
        <v>4048</v>
      </c>
      <c r="H1281" t="s">
        <v>4049</v>
      </c>
      <c r="I1281" t="s">
        <v>32</v>
      </c>
      <c r="J1281" s="3">
        <v>43864</v>
      </c>
      <c r="K1281">
        <v>31</v>
      </c>
      <c r="L1281" t="s">
        <v>54</v>
      </c>
    </row>
    <row r="1282" spans="1:12" x14ac:dyDescent="0.35">
      <c r="A1282">
        <v>1295</v>
      </c>
      <c r="B1282" t="s">
        <v>218</v>
      </c>
      <c r="C1282" t="s">
        <v>4050</v>
      </c>
      <c r="D1282" t="s">
        <v>28</v>
      </c>
      <c r="E1282" t="s">
        <v>29</v>
      </c>
      <c r="F1282">
        <v>90</v>
      </c>
      <c r="G1282" t="s">
        <v>4051</v>
      </c>
      <c r="H1282" t="s">
        <v>2530</v>
      </c>
      <c r="I1282" t="s">
        <v>32</v>
      </c>
      <c r="J1282" s="3">
        <v>44231</v>
      </c>
      <c r="K1282">
        <v>64</v>
      </c>
      <c r="L1282" t="s">
        <v>54</v>
      </c>
    </row>
    <row r="1283" spans="1:12" x14ac:dyDescent="0.35">
      <c r="A1283">
        <v>1296</v>
      </c>
      <c r="B1283" t="s">
        <v>4052</v>
      </c>
      <c r="C1283" t="s">
        <v>2154</v>
      </c>
      <c r="D1283" t="s">
        <v>28</v>
      </c>
      <c r="E1283" t="s">
        <v>29</v>
      </c>
      <c r="F1283">
        <v>90</v>
      </c>
      <c r="G1283" t="s">
        <v>4053</v>
      </c>
      <c r="H1283" t="s">
        <v>491</v>
      </c>
      <c r="I1283" t="s">
        <v>32</v>
      </c>
      <c r="J1283" s="3" t="s">
        <v>10869</v>
      </c>
      <c r="K1283">
        <v>60</v>
      </c>
      <c r="L1283" t="s">
        <v>101</v>
      </c>
    </row>
    <row r="1284" spans="1:12" x14ac:dyDescent="0.35">
      <c r="A1284">
        <v>1297</v>
      </c>
      <c r="B1284" t="s">
        <v>4054</v>
      </c>
      <c r="C1284" t="s">
        <v>86</v>
      </c>
      <c r="D1284" t="s">
        <v>51</v>
      </c>
      <c r="E1284" t="s">
        <v>16</v>
      </c>
      <c r="F1284">
        <v>30</v>
      </c>
      <c r="G1284" t="s">
        <v>4055</v>
      </c>
      <c r="H1284" t="s">
        <v>4056</v>
      </c>
      <c r="I1284" t="s">
        <v>124</v>
      </c>
      <c r="J1284" s="3" t="s">
        <v>10614</v>
      </c>
      <c r="K1284">
        <v>5</v>
      </c>
      <c r="L1284" t="s">
        <v>20</v>
      </c>
    </row>
    <row r="1285" spans="1:12" x14ac:dyDescent="0.35">
      <c r="A1285">
        <v>1298</v>
      </c>
      <c r="B1285" t="s">
        <v>887</v>
      </c>
      <c r="C1285" t="s">
        <v>3300</v>
      </c>
      <c r="D1285" t="s">
        <v>28</v>
      </c>
      <c r="E1285" t="s">
        <v>29</v>
      </c>
      <c r="F1285">
        <v>90</v>
      </c>
      <c r="G1285" t="s">
        <v>11225</v>
      </c>
      <c r="H1285" t="s">
        <v>1827</v>
      </c>
      <c r="I1285" t="s">
        <v>25</v>
      </c>
      <c r="J1285" s="3" t="s">
        <v>10870</v>
      </c>
      <c r="K1285">
        <v>26</v>
      </c>
      <c r="L1285" t="s">
        <v>39</v>
      </c>
    </row>
    <row r="1286" spans="1:12" x14ac:dyDescent="0.35">
      <c r="A1286">
        <v>1299</v>
      </c>
      <c r="B1286" t="s">
        <v>4058</v>
      </c>
      <c r="C1286" t="s">
        <v>4059</v>
      </c>
      <c r="D1286" t="s">
        <v>15</v>
      </c>
      <c r="E1286" t="s">
        <v>16</v>
      </c>
      <c r="F1286">
        <v>60</v>
      </c>
      <c r="G1286" t="s">
        <v>4060</v>
      </c>
      <c r="H1286" t="s">
        <v>1482</v>
      </c>
      <c r="I1286" t="s">
        <v>1483</v>
      </c>
      <c r="J1286" s="3" t="s">
        <v>10871</v>
      </c>
      <c r="K1286">
        <v>25</v>
      </c>
      <c r="L1286" t="s">
        <v>64</v>
      </c>
    </row>
    <row r="1287" spans="1:12" x14ac:dyDescent="0.35">
      <c r="A1287">
        <v>1300</v>
      </c>
      <c r="B1287" t="s">
        <v>4061</v>
      </c>
      <c r="C1287" t="s">
        <v>1765</v>
      </c>
      <c r="D1287" t="s">
        <v>51</v>
      </c>
      <c r="E1287" t="s">
        <v>16</v>
      </c>
      <c r="F1287">
        <v>30</v>
      </c>
      <c r="G1287" t="s">
        <v>4060</v>
      </c>
      <c r="H1287" t="s">
        <v>1261</v>
      </c>
      <c r="I1287" t="s">
        <v>32</v>
      </c>
      <c r="J1287" s="3" t="s">
        <v>10872</v>
      </c>
      <c r="K1287">
        <v>5</v>
      </c>
      <c r="L1287" t="s">
        <v>20</v>
      </c>
    </row>
    <row r="1288" spans="1:12" x14ac:dyDescent="0.35">
      <c r="A1288">
        <v>1301</v>
      </c>
      <c r="B1288" t="s">
        <v>4062</v>
      </c>
      <c r="C1288" t="s">
        <v>2747</v>
      </c>
      <c r="D1288" t="s">
        <v>51</v>
      </c>
      <c r="E1288" t="s">
        <v>16</v>
      </c>
      <c r="F1288">
        <v>90</v>
      </c>
      <c r="G1288" t="s">
        <v>4063</v>
      </c>
      <c r="H1288" t="s">
        <v>587</v>
      </c>
      <c r="I1288" t="s">
        <v>25</v>
      </c>
      <c r="J1288" s="3" t="s">
        <v>10873</v>
      </c>
      <c r="K1288">
        <v>41</v>
      </c>
      <c r="L1288" t="s">
        <v>39</v>
      </c>
    </row>
    <row r="1289" spans="1:12" x14ac:dyDescent="0.35">
      <c r="A1289">
        <v>1302</v>
      </c>
      <c r="B1289" t="s">
        <v>4064</v>
      </c>
      <c r="C1289" t="s">
        <v>3911</v>
      </c>
      <c r="D1289" t="s">
        <v>15</v>
      </c>
      <c r="E1289" t="s">
        <v>16</v>
      </c>
      <c r="F1289">
        <v>90</v>
      </c>
      <c r="G1289" t="s">
        <v>4065</v>
      </c>
      <c r="H1289" t="s">
        <v>4066</v>
      </c>
      <c r="I1289" t="s">
        <v>4067</v>
      </c>
      <c r="J1289" s="3" t="s">
        <v>10874</v>
      </c>
      <c r="K1289">
        <v>71</v>
      </c>
      <c r="L1289" t="s">
        <v>39</v>
      </c>
    </row>
    <row r="1290" spans="1:12" x14ac:dyDescent="0.35">
      <c r="A1290">
        <v>1303</v>
      </c>
      <c r="B1290" t="s">
        <v>4068</v>
      </c>
      <c r="C1290" t="s">
        <v>4069</v>
      </c>
      <c r="D1290" t="s">
        <v>28</v>
      </c>
      <c r="E1290" t="s">
        <v>29</v>
      </c>
      <c r="F1290">
        <v>90</v>
      </c>
      <c r="G1290" t="s">
        <v>4070</v>
      </c>
      <c r="H1290" t="s">
        <v>4071</v>
      </c>
      <c r="I1290" t="s">
        <v>886</v>
      </c>
      <c r="J1290" s="3" t="s">
        <v>10875</v>
      </c>
      <c r="K1290">
        <v>56</v>
      </c>
      <c r="L1290" t="s">
        <v>45</v>
      </c>
    </row>
    <row r="1291" spans="1:12" x14ac:dyDescent="0.35">
      <c r="A1291">
        <v>1304</v>
      </c>
      <c r="B1291" t="s">
        <v>4072</v>
      </c>
      <c r="C1291" t="s">
        <v>1270</v>
      </c>
      <c r="D1291" t="s">
        <v>28</v>
      </c>
      <c r="E1291" t="s">
        <v>29</v>
      </c>
      <c r="F1291">
        <v>60</v>
      </c>
      <c r="G1291" t="s">
        <v>4073</v>
      </c>
      <c r="H1291" t="s">
        <v>4074</v>
      </c>
      <c r="I1291" t="s">
        <v>19</v>
      </c>
      <c r="J1291" s="3" t="s">
        <v>10876</v>
      </c>
      <c r="K1291">
        <v>54</v>
      </c>
      <c r="L1291" t="s">
        <v>64</v>
      </c>
    </row>
    <row r="1292" spans="1:12" x14ac:dyDescent="0.35">
      <c r="A1292">
        <v>1305</v>
      </c>
      <c r="B1292" t="s">
        <v>2840</v>
      </c>
      <c r="C1292" t="s">
        <v>4075</v>
      </c>
      <c r="D1292" t="s">
        <v>28</v>
      </c>
      <c r="E1292" t="s">
        <v>29</v>
      </c>
      <c r="F1292">
        <v>60</v>
      </c>
      <c r="G1292" t="s">
        <v>4076</v>
      </c>
      <c r="H1292" t="s">
        <v>4077</v>
      </c>
      <c r="I1292" t="s">
        <v>554</v>
      </c>
      <c r="J1292" s="3" t="s">
        <v>10842</v>
      </c>
      <c r="K1292">
        <v>93</v>
      </c>
      <c r="L1292" t="s">
        <v>20</v>
      </c>
    </row>
    <row r="1293" spans="1:12" x14ac:dyDescent="0.35">
      <c r="A1293">
        <v>1306</v>
      </c>
      <c r="B1293" t="s">
        <v>4078</v>
      </c>
      <c r="C1293" t="s">
        <v>4079</v>
      </c>
      <c r="D1293" t="s">
        <v>28</v>
      </c>
      <c r="E1293" t="s">
        <v>29</v>
      </c>
      <c r="F1293">
        <v>60</v>
      </c>
      <c r="G1293" t="s">
        <v>4080</v>
      </c>
      <c r="H1293" t="s">
        <v>4081</v>
      </c>
      <c r="I1293" t="s">
        <v>32</v>
      </c>
      <c r="J1293" s="3">
        <v>44660</v>
      </c>
      <c r="K1293">
        <v>97</v>
      </c>
      <c r="L1293" t="s">
        <v>80</v>
      </c>
    </row>
    <row r="1294" spans="1:12" x14ac:dyDescent="0.35">
      <c r="A1294">
        <v>1307</v>
      </c>
      <c r="B1294" t="s">
        <v>4082</v>
      </c>
      <c r="C1294" t="s">
        <v>4083</v>
      </c>
      <c r="D1294" t="s">
        <v>51</v>
      </c>
      <c r="E1294" t="s">
        <v>16</v>
      </c>
      <c r="F1294">
        <v>60</v>
      </c>
      <c r="G1294" t="s">
        <v>4084</v>
      </c>
      <c r="H1294" t="s">
        <v>4085</v>
      </c>
      <c r="I1294" t="s">
        <v>240</v>
      </c>
      <c r="J1294" s="3" t="s">
        <v>10763</v>
      </c>
      <c r="K1294">
        <v>2</v>
      </c>
      <c r="L1294" t="s">
        <v>70</v>
      </c>
    </row>
    <row r="1295" spans="1:12" x14ac:dyDescent="0.35">
      <c r="A1295">
        <v>1308</v>
      </c>
      <c r="B1295" t="s">
        <v>631</v>
      </c>
      <c r="C1295" t="s">
        <v>1573</v>
      </c>
      <c r="D1295" t="s">
        <v>15</v>
      </c>
      <c r="E1295" t="s">
        <v>16</v>
      </c>
      <c r="F1295">
        <v>60</v>
      </c>
      <c r="G1295" t="s">
        <v>4086</v>
      </c>
      <c r="H1295" t="s">
        <v>3854</v>
      </c>
      <c r="I1295" t="s">
        <v>38</v>
      </c>
      <c r="J1295" s="3">
        <v>44105</v>
      </c>
      <c r="K1295">
        <v>67</v>
      </c>
      <c r="L1295" t="s">
        <v>80</v>
      </c>
    </row>
    <row r="1296" spans="1:12" x14ac:dyDescent="0.35">
      <c r="A1296">
        <v>1309</v>
      </c>
      <c r="B1296" t="s">
        <v>4087</v>
      </c>
      <c r="C1296" t="s">
        <v>4088</v>
      </c>
      <c r="D1296" t="s">
        <v>51</v>
      </c>
      <c r="E1296" t="s">
        <v>16</v>
      </c>
      <c r="F1296">
        <v>60</v>
      </c>
      <c r="G1296" t="s">
        <v>4089</v>
      </c>
      <c r="H1296" t="s">
        <v>4090</v>
      </c>
      <c r="I1296" t="s">
        <v>32</v>
      </c>
      <c r="J1296" s="3" t="s">
        <v>10630</v>
      </c>
      <c r="K1296">
        <v>71</v>
      </c>
      <c r="L1296" t="s">
        <v>64</v>
      </c>
    </row>
    <row r="1297" spans="1:12" x14ac:dyDescent="0.35">
      <c r="A1297">
        <v>1310</v>
      </c>
      <c r="B1297" t="s">
        <v>4091</v>
      </c>
      <c r="C1297" t="s">
        <v>4092</v>
      </c>
      <c r="D1297" t="s">
        <v>28</v>
      </c>
      <c r="E1297" t="s">
        <v>29</v>
      </c>
      <c r="F1297">
        <v>60</v>
      </c>
      <c r="G1297" t="s">
        <v>4093</v>
      </c>
      <c r="H1297" t="s">
        <v>3637</v>
      </c>
      <c r="I1297" t="s">
        <v>38</v>
      </c>
      <c r="J1297" s="3">
        <v>44045</v>
      </c>
      <c r="K1297">
        <v>36</v>
      </c>
      <c r="L1297" t="s">
        <v>54</v>
      </c>
    </row>
    <row r="1298" spans="1:12" x14ac:dyDescent="0.35">
      <c r="A1298">
        <v>1311</v>
      </c>
      <c r="B1298" t="s">
        <v>4094</v>
      </c>
      <c r="C1298" t="s">
        <v>4095</v>
      </c>
      <c r="D1298" t="s">
        <v>28</v>
      </c>
      <c r="E1298" t="s">
        <v>29</v>
      </c>
      <c r="F1298">
        <v>90</v>
      </c>
      <c r="G1298" t="s">
        <v>4096</v>
      </c>
      <c r="H1298" t="s">
        <v>3261</v>
      </c>
      <c r="I1298" t="s">
        <v>124</v>
      </c>
      <c r="J1298" s="3">
        <v>44047</v>
      </c>
      <c r="K1298">
        <v>16</v>
      </c>
      <c r="L1298" t="s">
        <v>101</v>
      </c>
    </row>
    <row r="1299" spans="1:12" x14ac:dyDescent="0.35">
      <c r="A1299">
        <v>1312</v>
      </c>
      <c r="B1299" t="s">
        <v>2285</v>
      </c>
      <c r="C1299" t="s">
        <v>4035</v>
      </c>
      <c r="D1299" t="s">
        <v>15</v>
      </c>
      <c r="E1299" t="s">
        <v>16</v>
      </c>
      <c r="F1299">
        <v>60</v>
      </c>
      <c r="G1299" t="s">
        <v>4097</v>
      </c>
      <c r="H1299" t="s">
        <v>4098</v>
      </c>
      <c r="I1299" t="s">
        <v>1889</v>
      </c>
      <c r="J1299" s="3">
        <v>44322</v>
      </c>
      <c r="K1299">
        <v>14</v>
      </c>
      <c r="L1299" t="s">
        <v>20</v>
      </c>
    </row>
    <row r="1300" spans="1:12" x14ac:dyDescent="0.35">
      <c r="A1300">
        <v>1313</v>
      </c>
      <c r="B1300" t="s">
        <v>4099</v>
      </c>
      <c r="C1300" t="s">
        <v>2273</v>
      </c>
      <c r="D1300" t="s">
        <v>28</v>
      </c>
      <c r="E1300" t="s">
        <v>29</v>
      </c>
      <c r="F1300">
        <v>90</v>
      </c>
      <c r="G1300" t="s">
        <v>4097</v>
      </c>
      <c r="H1300" t="s">
        <v>4100</v>
      </c>
      <c r="I1300" t="s">
        <v>294</v>
      </c>
      <c r="J1300" s="3" t="s">
        <v>10433</v>
      </c>
      <c r="K1300">
        <v>100</v>
      </c>
      <c r="L1300" t="s">
        <v>54</v>
      </c>
    </row>
    <row r="1301" spans="1:12" x14ac:dyDescent="0.35">
      <c r="A1301">
        <v>1314</v>
      </c>
      <c r="B1301" t="s">
        <v>4101</v>
      </c>
      <c r="C1301" t="s">
        <v>4102</v>
      </c>
      <c r="D1301" t="s">
        <v>15</v>
      </c>
      <c r="E1301" t="s">
        <v>16</v>
      </c>
      <c r="F1301">
        <v>60</v>
      </c>
      <c r="G1301" t="s">
        <v>4103</v>
      </c>
      <c r="H1301" t="s">
        <v>1772</v>
      </c>
      <c r="I1301" t="s">
        <v>178</v>
      </c>
      <c r="J1301" s="3" t="s">
        <v>10449</v>
      </c>
      <c r="K1301">
        <v>39</v>
      </c>
      <c r="L1301" t="s">
        <v>159</v>
      </c>
    </row>
    <row r="1302" spans="1:12" x14ac:dyDescent="0.35">
      <c r="A1302">
        <v>1315</v>
      </c>
      <c r="B1302" t="s">
        <v>4104</v>
      </c>
      <c r="C1302" t="s">
        <v>2471</v>
      </c>
      <c r="D1302" t="s">
        <v>15</v>
      </c>
      <c r="E1302" t="s">
        <v>16</v>
      </c>
      <c r="F1302">
        <v>30</v>
      </c>
      <c r="G1302" t="s">
        <v>11226</v>
      </c>
      <c r="H1302" t="s">
        <v>1156</v>
      </c>
      <c r="I1302" t="s">
        <v>1157</v>
      </c>
      <c r="J1302" s="3">
        <v>44207</v>
      </c>
      <c r="K1302">
        <v>16</v>
      </c>
      <c r="L1302" t="s">
        <v>64</v>
      </c>
    </row>
    <row r="1303" spans="1:12" x14ac:dyDescent="0.35">
      <c r="A1303">
        <v>1316</v>
      </c>
      <c r="B1303" t="s">
        <v>335</v>
      </c>
      <c r="C1303" t="s">
        <v>589</v>
      </c>
      <c r="D1303" t="s">
        <v>28</v>
      </c>
      <c r="E1303" t="s">
        <v>29</v>
      </c>
      <c r="F1303">
        <v>90</v>
      </c>
      <c r="G1303" t="s">
        <v>4106</v>
      </c>
      <c r="H1303" t="s">
        <v>1042</v>
      </c>
      <c r="I1303" t="s">
        <v>32</v>
      </c>
      <c r="J1303" s="3" t="s">
        <v>10582</v>
      </c>
      <c r="K1303">
        <v>105</v>
      </c>
      <c r="L1303" t="s">
        <v>159</v>
      </c>
    </row>
    <row r="1304" spans="1:12" x14ac:dyDescent="0.35">
      <c r="A1304">
        <v>1317</v>
      </c>
      <c r="B1304" t="s">
        <v>2843</v>
      </c>
      <c r="C1304" t="s">
        <v>1877</v>
      </c>
      <c r="D1304" t="s">
        <v>51</v>
      </c>
      <c r="E1304" t="s">
        <v>16</v>
      </c>
      <c r="F1304">
        <v>30</v>
      </c>
      <c r="G1304" t="s">
        <v>4107</v>
      </c>
      <c r="H1304" t="s">
        <v>4108</v>
      </c>
      <c r="I1304" t="s">
        <v>1454</v>
      </c>
      <c r="J1304" s="3">
        <v>44901</v>
      </c>
      <c r="K1304">
        <v>105</v>
      </c>
      <c r="L1304" t="s">
        <v>39</v>
      </c>
    </row>
    <row r="1305" spans="1:12" x14ac:dyDescent="0.35">
      <c r="A1305">
        <v>1318</v>
      </c>
      <c r="B1305" t="s">
        <v>4109</v>
      </c>
      <c r="C1305" t="s">
        <v>1075</v>
      </c>
      <c r="D1305" t="s">
        <v>15</v>
      </c>
      <c r="E1305" t="s">
        <v>16</v>
      </c>
      <c r="F1305">
        <v>30</v>
      </c>
      <c r="G1305" t="s">
        <v>4110</v>
      </c>
      <c r="H1305" t="s">
        <v>4111</v>
      </c>
      <c r="I1305" t="s">
        <v>95</v>
      </c>
      <c r="J1305" s="3" t="s">
        <v>10533</v>
      </c>
      <c r="K1305">
        <v>25</v>
      </c>
      <c r="L1305" t="s">
        <v>159</v>
      </c>
    </row>
    <row r="1306" spans="1:12" x14ac:dyDescent="0.35">
      <c r="A1306">
        <v>1319</v>
      </c>
      <c r="B1306" t="s">
        <v>4112</v>
      </c>
      <c r="C1306" t="s">
        <v>4113</v>
      </c>
      <c r="D1306" t="s">
        <v>28</v>
      </c>
      <c r="E1306" t="s">
        <v>29</v>
      </c>
      <c r="F1306">
        <v>30</v>
      </c>
      <c r="G1306" t="s">
        <v>4114</v>
      </c>
      <c r="H1306" t="s">
        <v>2053</v>
      </c>
      <c r="I1306" t="s">
        <v>187</v>
      </c>
      <c r="J1306" s="3">
        <v>43902</v>
      </c>
      <c r="K1306">
        <v>4</v>
      </c>
      <c r="L1306" t="s">
        <v>33</v>
      </c>
    </row>
    <row r="1307" spans="1:12" x14ac:dyDescent="0.35">
      <c r="A1307">
        <v>1320</v>
      </c>
      <c r="B1307" t="s">
        <v>4115</v>
      </c>
      <c r="C1307" t="s">
        <v>4116</v>
      </c>
      <c r="D1307" t="s">
        <v>28</v>
      </c>
      <c r="E1307" t="s">
        <v>29</v>
      </c>
      <c r="F1307">
        <v>90</v>
      </c>
      <c r="G1307" t="s">
        <v>4117</v>
      </c>
      <c r="H1307" t="s">
        <v>203</v>
      </c>
      <c r="I1307" t="s">
        <v>32</v>
      </c>
      <c r="J1307" s="3" t="s">
        <v>10811</v>
      </c>
      <c r="K1307">
        <v>85</v>
      </c>
      <c r="L1307" t="s">
        <v>159</v>
      </c>
    </row>
    <row r="1308" spans="1:12" x14ac:dyDescent="0.35">
      <c r="A1308">
        <v>1321</v>
      </c>
      <c r="B1308" t="s">
        <v>4118</v>
      </c>
      <c r="C1308" t="s">
        <v>2010</v>
      </c>
      <c r="D1308" t="s">
        <v>28</v>
      </c>
      <c r="E1308" t="s">
        <v>29</v>
      </c>
      <c r="F1308">
        <v>90</v>
      </c>
      <c r="G1308" t="s">
        <v>4119</v>
      </c>
      <c r="H1308" t="s">
        <v>2633</v>
      </c>
      <c r="I1308" t="s">
        <v>32</v>
      </c>
      <c r="J1308" s="3" t="s">
        <v>10690</v>
      </c>
      <c r="K1308">
        <v>81</v>
      </c>
      <c r="L1308" t="s">
        <v>54</v>
      </c>
    </row>
    <row r="1309" spans="1:12" x14ac:dyDescent="0.35">
      <c r="A1309">
        <v>1322</v>
      </c>
      <c r="B1309" t="s">
        <v>4120</v>
      </c>
      <c r="C1309" t="s">
        <v>4121</v>
      </c>
      <c r="D1309" t="s">
        <v>51</v>
      </c>
      <c r="E1309" t="s">
        <v>16</v>
      </c>
      <c r="F1309">
        <v>90</v>
      </c>
      <c r="G1309" t="s">
        <v>4122</v>
      </c>
      <c r="H1309" t="s">
        <v>4123</v>
      </c>
      <c r="I1309" t="s">
        <v>187</v>
      </c>
      <c r="J1309" s="3">
        <v>44840</v>
      </c>
      <c r="K1309">
        <v>74</v>
      </c>
      <c r="L1309" t="s">
        <v>45</v>
      </c>
    </row>
    <row r="1310" spans="1:12" x14ac:dyDescent="0.35">
      <c r="A1310">
        <v>1323</v>
      </c>
      <c r="B1310" t="s">
        <v>4124</v>
      </c>
      <c r="C1310" t="s">
        <v>1214</v>
      </c>
      <c r="D1310" t="s">
        <v>51</v>
      </c>
      <c r="E1310" t="s">
        <v>16</v>
      </c>
      <c r="F1310">
        <v>90</v>
      </c>
      <c r="G1310" t="s">
        <v>4125</v>
      </c>
      <c r="H1310" t="s">
        <v>558</v>
      </c>
      <c r="I1310" t="s">
        <v>32</v>
      </c>
      <c r="J1310" s="3">
        <v>44358</v>
      </c>
      <c r="K1310">
        <v>4</v>
      </c>
      <c r="L1310" t="s">
        <v>64</v>
      </c>
    </row>
    <row r="1311" spans="1:12" x14ac:dyDescent="0.35">
      <c r="A1311">
        <v>1324</v>
      </c>
      <c r="B1311" t="s">
        <v>4126</v>
      </c>
      <c r="C1311" t="s">
        <v>683</v>
      </c>
      <c r="D1311" t="s">
        <v>28</v>
      </c>
      <c r="E1311" t="s">
        <v>29</v>
      </c>
      <c r="F1311">
        <v>30</v>
      </c>
      <c r="G1311" t="s">
        <v>4127</v>
      </c>
      <c r="H1311" t="s">
        <v>2117</v>
      </c>
      <c r="I1311" t="s">
        <v>886</v>
      </c>
      <c r="J1311" s="3">
        <v>44415</v>
      </c>
      <c r="K1311">
        <v>93</v>
      </c>
      <c r="L1311" t="s">
        <v>70</v>
      </c>
    </row>
    <row r="1312" spans="1:12" x14ac:dyDescent="0.35">
      <c r="A1312">
        <v>1325</v>
      </c>
      <c r="B1312" t="s">
        <v>4128</v>
      </c>
      <c r="C1312" t="s">
        <v>143</v>
      </c>
      <c r="D1312" t="s">
        <v>15</v>
      </c>
      <c r="E1312" t="s">
        <v>16</v>
      </c>
      <c r="F1312">
        <v>30</v>
      </c>
      <c r="G1312" t="s">
        <v>4129</v>
      </c>
      <c r="H1312" t="s">
        <v>2066</v>
      </c>
      <c r="I1312" t="s">
        <v>294</v>
      </c>
      <c r="J1312" s="3" t="s">
        <v>10877</v>
      </c>
      <c r="K1312">
        <v>82</v>
      </c>
      <c r="L1312" t="s">
        <v>101</v>
      </c>
    </row>
    <row r="1313" spans="1:12" x14ac:dyDescent="0.35">
      <c r="A1313">
        <v>1326</v>
      </c>
      <c r="B1313" t="s">
        <v>4130</v>
      </c>
      <c r="C1313" t="s">
        <v>4131</v>
      </c>
      <c r="D1313" t="s">
        <v>51</v>
      </c>
      <c r="E1313" t="s">
        <v>16</v>
      </c>
      <c r="F1313">
        <v>30</v>
      </c>
      <c r="G1313" t="s">
        <v>4132</v>
      </c>
      <c r="H1313" t="s">
        <v>4133</v>
      </c>
      <c r="I1313" t="s">
        <v>32</v>
      </c>
      <c r="J1313" s="3" t="s">
        <v>10871</v>
      </c>
      <c r="K1313">
        <v>20</v>
      </c>
      <c r="L1313" t="s">
        <v>33</v>
      </c>
    </row>
    <row r="1314" spans="1:12" x14ac:dyDescent="0.35">
      <c r="A1314">
        <v>1327</v>
      </c>
      <c r="B1314" t="s">
        <v>4130</v>
      </c>
      <c r="C1314" t="s">
        <v>4131</v>
      </c>
      <c r="D1314" t="s">
        <v>51</v>
      </c>
      <c r="E1314" t="s">
        <v>16</v>
      </c>
      <c r="F1314">
        <v>30</v>
      </c>
      <c r="G1314" t="s">
        <v>4132</v>
      </c>
      <c r="H1314" t="s">
        <v>4133</v>
      </c>
      <c r="I1314" t="s">
        <v>32</v>
      </c>
      <c r="J1314" s="3" t="s">
        <v>10871</v>
      </c>
      <c r="K1314">
        <v>20</v>
      </c>
      <c r="L1314" t="s">
        <v>33</v>
      </c>
    </row>
    <row r="1315" spans="1:12" x14ac:dyDescent="0.35">
      <c r="A1315">
        <v>1328</v>
      </c>
      <c r="B1315" t="s">
        <v>4134</v>
      </c>
      <c r="C1315" t="s">
        <v>4135</v>
      </c>
      <c r="D1315" t="s">
        <v>28</v>
      </c>
      <c r="E1315" t="s">
        <v>29</v>
      </c>
      <c r="F1315">
        <v>60</v>
      </c>
      <c r="G1315" t="s">
        <v>4136</v>
      </c>
      <c r="H1315" t="s">
        <v>3610</v>
      </c>
      <c r="I1315" t="s">
        <v>32</v>
      </c>
      <c r="J1315" s="3" t="s">
        <v>10606</v>
      </c>
      <c r="K1315">
        <v>50</v>
      </c>
      <c r="L1315" t="s">
        <v>101</v>
      </c>
    </row>
    <row r="1316" spans="1:12" x14ac:dyDescent="0.35">
      <c r="A1316">
        <v>1329</v>
      </c>
      <c r="B1316" t="s">
        <v>3544</v>
      </c>
      <c r="C1316" t="s">
        <v>4137</v>
      </c>
      <c r="D1316" t="s">
        <v>28</v>
      </c>
      <c r="E1316" t="s">
        <v>29</v>
      </c>
      <c r="F1316">
        <v>60</v>
      </c>
      <c r="G1316" t="s">
        <v>4138</v>
      </c>
      <c r="H1316" t="s">
        <v>137</v>
      </c>
      <c r="I1316" t="s">
        <v>32</v>
      </c>
      <c r="J1316" s="3" t="s">
        <v>10812</v>
      </c>
      <c r="K1316">
        <v>14</v>
      </c>
      <c r="L1316" t="s">
        <v>33</v>
      </c>
    </row>
    <row r="1317" spans="1:12" x14ac:dyDescent="0.35">
      <c r="A1317">
        <v>1330</v>
      </c>
      <c r="B1317" t="s">
        <v>4139</v>
      </c>
      <c r="C1317" t="s">
        <v>692</v>
      </c>
      <c r="D1317" t="s">
        <v>51</v>
      </c>
      <c r="E1317" t="s">
        <v>16</v>
      </c>
      <c r="F1317">
        <v>90</v>
      </c>
      <c r="G1317" t="s">
        <v>4140</v>
      </c>
      <c r="H1317" t="s">
        <v>2141</v>
      </c>
      <c r="I1317" t="s">
        <v>1078</v>
      </c>
      <c r="J1317" s="3" t="s">
        <v>10816</v>
      </c>
      <c r="K1317">
        <v>71</v>
      </c>
      <c r="L1317" t="s">
        <v>33</v>
      </c>
    </row>
    <row r="1318" spans="1:12" x14ac:dyDescent="0.35">
      <c r="A1318">
        <v>1331</v>
      </c>
      <c r="B1318" t="s">
        <v>1363</v>
      </c>
      <c r="C1318" t="s">
        <v>4137</v>
      </c>
      <c r="D1318" t="s">
        <v>28</v>
      </c>
      <c r="E1318" t="s">
        <v>29</v>
      </c>
      <c r="F1318">
        <v>90</v>
      </c>
      <c r="G1318" t="s">
        <v>4140</v>
      </c>
      <c r="H1318" t="s">
        <v>1674</v>
      </c>
      <c r="I1318" t="s">
        <v>25</v>
      </c>
      <c r="J1318" s="3" t="s">
        <v>10878</v>
      </c>
      <c r="K1318">
        <v>8</v>
      </c>
      <c r="L1318" t="s">
        <v>64</v>
      </c>
    </row>
    <row r="1319" spans="1:12" x14ac:dyDescent="0.35">
      <c r="A1319">
        <v>1332</v>
      </c>
      <c r="B1319" t="s">
        <v>1695</v>
      </c>
      <c r="C1319" t="s">
        <v>3189</v>
      </c>
      <c r="D1319" t="s">
        <v>15</v>
      </c>
      <c r="E1319" t="s">
        <v>16</v>
      </c>
      <c r="F1319">
        <v>90</v>
      </c>
      <c r="G1319" t="s">
        <v>11227</v>
      </c>
      <c r="H1319" t="s">
        <v>6</v>
      </c>
      <c r="I1319" t="s">
        <v>32</v>
      </c>
      <c r="J1319" s="3" t="s">
        <v>10746</v>
      </c>
      <c r="K1319">
        <v>77</v>
      </c>
      <c r="L1319" t="s">
        <v>70</v>
      </c>
    </row>
    <row r="1320" spans="1:12" x14ac:dyDescent="0.35">
      <c r="A1320">
        <v>1333</v>
      </c>
      <c r="B1320" t="s">
        <v>4142</v>
      </c>
      <c r="C1320" t="s">
        <v>4143</v>
      </c>
      <c r="D1320" t="s">
        <v>15</v>
      </c>
      <c r="E1320" t="s">
        <v>16</v>
      </c>
      <c r="F1320">
        <v>60</v>
      </c>
      <c r="G1320" t="s">
        <v>4144</v>
      </c>
      <c r="H1320" t="s">
        <v>4145</v>
      </c>
      <c r="I1320" t="s">
        <v>32</v>
      </c>
      <c r="J1320" s="3" t="s">
        <v>10879</v>
      </c>
      <c r="K1320">
        <v>46</v>
      </c>
      <c r="L1320" t="s">
        <v>45</v>
      </c>
    </row>
    <row r="1321" spans="1:12" x14ac:dyDescent="0.35">
      <c r="A1321">
        <v>1334</v>
      </c>
      <c r="B1321" t="s">
        <v>4146</v>
      </c>
      <c r="C1321" t="s">
        <v>987</v>
      </c>
      <c r="D1321" t="s">
        <v>51</v>
      </c>
      <c r="E1321" t="s">
        <v>16</v>
      </c>
      <c r="F1321">
        <v>30</v>
      </c>
      <c r="G1321" t="s">
        <v>4147</v>
      </c>
      <c r="H1321" t="s">
        <v>2908</v>
      </c>
      <c r="I1321" t="s">
        <v>25</v>
      </c>
      <c r="J1321" s="3">
        <v>43923</v>
      </c>
      <c r="K1321">
        <v>17</v>
      </c>
      <c r="L1321" t="s">
        <v>54</v>
      </c>
    </row>
    <row r="1322" spans="1:12" x14ac:dyDescent="0.35">
      <c r="A1322">
        <v>1335</v>
      </c>
      <c r="B1322" t="s">
        <v>4148</v>
      </c>
      <c r="C1322" t="s">
        <v>4149</v>
      </c>
      <c r="D1322" t="s">
        <v>51</v>
      </c>
      <c r="E1322" t="s">
        <v>16</v>
      </c>
      <c r="F1322">
        <v>90</v>
      </c>
      <c r="G1322" t="s">
        <v>4150</v>
      </c>
      <c r="H1322" t="s">
        <v>2972</v>
      </c>
      <c r="I1322" t="s">
        <v>32</v>
      </c>
      <c r="J1322" s="3" t="s">
        <v>10608</v>
      </c>
      <c r="K1322">
        <v>35</v>
      </c>
      <c r="L1322" t="s">
        <v>33</v>
      </c>
    </row>
    <row r="1323" spans="1:12" x14ac:dyDescent="0.35">
      <c r="A1323">
        <v>1336</v>
      </c>
      <c r="B1323" t="s">
        <v>4148</v>
      </c>
      <c r="C1323" t="s">
        <v>4149</v>
      </c>
      <c r="D1323" t="s">
        <v>51</v>
      </c>
      <c r="E1323" t="s">
        <v>16</v>
      </c>
      <c r="F1323">
        <v>90</v>
      </c>
      <c r="G1323" t="s">
        <v>4150</v>
      </c>
      <c r="H1323" t="s">
        <v>2972</v>
      </c>
      <c r="I1323" t="s">
        <v>32</v>
      </c>
      <c r="J1323" s="3" t="s">
        <v>10608</v>
      </c>
      <c r="K1323">
        <v>35</v>
      </c>
      <c r="L1323" t="s">
        <v>33</v>
      </c>
    </row>
    <row r="1324" spans="1:12" x14ac:dyDescent="0.35">
      <c r="A1324">
        <v>1337</v>
      </c>
      <c r="B1324" t="s">
        <v>4151</v>
      </c>
      <c r="C1324" t="s">
        <v>1470</v>
      </c>
      <c r="D1324" t="s">
        <v>51</v>
      </c>
      <c r="E1324" t="s">
        <v>16</v>
      </c>
      <c r="F1324">
        <v>30</v>
      </c>
      <c r="G1324" t="s">
        <v>4152</v>
      </c>
      <c r="H1324" t="s">
        <v>2032</v>
      </c>
      <c r="I1324" t="s">
        <v>173</v>
      </c>
      <c r="J1324" s="3" t="s">
        <v>10880</v>
      </c>
      <c r="K1324">
        <v>51</v>
      </c>
      <c r="L1324" t="s">
        <v>39</v>
      </c>
    </row>
    <row r="1325" spans="1:12" x14ac:dyDescent="0.35">
      <c r="A1325">
        <v>1338</v>
      </c>
      <c r="B1325" t="s">
        <v>1703</v>
      </c>
      <c r="C1325" t="s">
        <v>4153</v>
      </c>
      <c r="D1325" t="s">
        <v>92</v>
      </c>
      <c r="E1325" t="s">
        <v>29</v>
      </c>
      <c r="F1325">
        <v>90</v>
      </c>
      <c r="G1325" t="s">
        <v>11228</v>
      </c>
      <c r="H1325" t="s">
        <v>2026</v>
      </c>
      <c r="I1325" t="s">
        <v>1078</v>
      </c>
      <c r="J1325" s="3" t="s">
        <v>10881</v>
      </c>
      <c r="K1325">
        <v>96</v>
      </c>
      <c r="L1325" t="s">
        <v>45</v>
      </c>
    </row>
    <row r="1326" spans="1:12" x14ac:dyDescent="0.35">
      <c r="A1326">
        <v>1339</v>
      </c>
      <c r="B1326" t="s">
        <v>4155</v>
      </c>
      <c r="C1326" t="s">
        <v>4156</v>
      </c>
      <c r="D1326" t="s">
        <v>28</v>
      </c>
      <c r="E1326" t="s">
        <v>29</v>
      </c>
      <c r="F1326">
        <v>60</v>
      </c>
      <c r="G1326" t="s">
        <v>4157</v>
      </c>
      <c r="H1326" t="s">
        <v>4158</v>
      </c>
      <c r="I1326" t="s">
        <v>32</v>
      </c>
      <c r="J1326" s="3">
        <v>44387</v>
      </c>
      <c r="K1326">
        <v>7</v>
      </c>
      <c r="L1326" t="s">
        <v>54</v>
      </c>
    </row>
    <row r="1327" spans="1:12" x14ac:dyDescent="0.35">
      <c r="A1327">
        <v>1340</v>
      </c>
      <c r="B1327" t="s">
        <v>4159</v>
      </c>
      <c r="C1327" t="s">
        <v>1485</v>
      </c>
      <c r="D1327" t="s">
        <v>15</v>
      </c>
      <c r="E1327" t="s">
        <v>16</v>
      </c>
      <c r="F1327">
        <v>60</v>
      </c>
      <c r="G1327" t="s">
        <v>4160</v>
      </c>
      <c r="H1327" t="s">
        <v>4161</v>
      </c>
      <c r="I1327" t="s">
        <v>32</v>
      </c>
      <c r="J1327" s="3" t="s">
        <v>10687</v>
      </c>
      <c r="K1327">
        <v>95</v>
      </c>
      <c r="L1327" t="s">
        <v>20</v>
      </c>
    </row>
    <row r="1328" spans="1:12" x14ac:dyDescent="0.35">
      <c r="A1328">
        <v>1341</v>
      </c>
      <c r="B1328" t="s">
        <v>3992</v>
      </c>
      <c r="C1328" t="s">
        <v>1635</v>
      </c>
      <c r="D1328" t="s">
        <v>28</v>
      </c>
      <c r="E1328" t="s">
        <v>29</v>
      </c>
      <c r="F1328">
        <v>90</v>
      </c>
      <c r="G1328" t="s">
        <v>4162</v>
      </c>
      <c r="H1328" t="s">
        <v>2154</v>
      </c>
      <c r="I1328" t="s">
        <v>124</v>
      </c>
      <c r="J1328" s="3">
        <v>44597</v>
      </c>
      <c r="K1328">
        <v>82</v>
      </c>
      <c r="L1328" t="s">
        <v>101</v>
      </c>
    </row>
    <row r="1329" spans="1:12" x14ac:dyDescent="0.35">
      <c r="A1329">
        <v>1342</v>
      </c>
      <c r="B1329" t="s">
        <v>4163</v>
      </c>
      <c r="C1329" t="s">
        <v>1727</v>
      </c>
      <c r="D1329" t="s">
        <v>15</v>
      </c>
      <c r="E1329" t="s">
        <v>16</v>
      </c>
      <c r="F1329">
        <v>30</v>
      </c>
      <c r="G1329" t="s">
        <v>4164</v>
      </c>
      <c r="H1329" t="s">
        <v>84</v>
      </c>
      <c r="I1329" t="s">
        <v>32</v>
      </c>
      <c r="J1329" s="3" t="s">
        <v>10783</v>
      </c>
      <c r="K1329">
        <v>70</v>
      </c>
      <c r="L1329" t="s">
        <v>20</v>
      </c>
    </row>
    <row r="1330" spans="1:12" x14ac:dyDescent="0.35">
      <c r="A1330">
        <v>1343</v>
      </c>
      <c r="B1330" t="s">
        <v>2331</v>
      </c>
      <c r="C1330" t="s">
        <v>4165</v>
      </c>
      <c r="D1330" t="s">
        <v>15</v>
      </c>
      <c r="E1330" t="s">
        <v>16</v>
      </c>
      <c r="F1330">
        <v>90</v>
      </c>
      <c r="G1330" t="s">
        <v>11518</v>
      </c>
      <c r="H1330" t="s">
        <v>3511</v>
      </c>
      <c r="I1330" t="s">
        <v>32</v>
      </c>
      <c r="J1330" s="3" t="s">
        <v>10531</v>
      </c>
      <c r="K1330">
        <v>5</v>
      </c>
      <c r="L1330" t="s">
        <v>20</v>
      </c>
    </row>
    <row r="1331" spans="1:12" x14ac:dyDescent="0.35">
      <c r="A1331">
        <v>1344</v>
      </c>
      <c r="B1331" t="s">
        <v>4167</v>
      </c>
      <c r="C1331" t="s">
        <v>4168</v>
      </c>
      <c r="D1331" t="s">
        <v>28</v>
      </c>
      <c r="E1331" t="s">
        <v>29</v>
      </c>
      <c r="F1331">
        <v>30</v>
      </c>
      <c r="G1331" t="s">
        <v>4169</v>
      </c>
      <c r="H1331" t="s">
        <v>3053</v>
      </c>
      <c r="I1331" t="s">
        <v>32</v>
      </c>
      <c r="J1331" s="3" t="s">
        <v>10584</v>
      </c>
      <c r="K1331">
        <v>72</v>
      </c>
      <c r="L1331" t="s">
        <v>64</v>
      </c>
    </row>
    <row r="1332" spans="1:12" x14ac:dyDescent="0.35">
      <c r="A1332">
        <v>1345</v>
      </c>
      <c r="B1332" t="s">
        <v>4170</v>
      </c>
      <c r="C1332" t="s">
        <v>286</v>
      </c>
      <c r="D1332" t="s">
        <v>28</v>
      </c>
      <c r="E1332" t="s">
        <v>29</v>
      </c>
      <c r="F1332">
        <v>90</v>
      </c>
      <c r="G1332" t="s">
        <v>4171</v>
      </c>
      <c r="H1332" t="s">
        <v>1430</v>
      </c>
      <c r="I1332" t="s">
        <v>32</v>
      </c>
      <c r="J1332" s="3" t="s">
        <v>10735</v>
      </c>
      <c r="K1332">
        <v>22</v>
      </c>
      <c r="L1332" t="s">
        <v>159</v>
      </c>
    </row>
    <row r="1333" spans="1:12" x14ac:dyDescent="0.35">
      <c r="A1333">
        <v>1346</v>
      </c>
      <c r="B1333" t="s">
        <v>4172</v>
      </c>
      <c r="C1333" t="s">
        <v>4173</v>
      </c>
      <c r="D1333" t="s">
        <v>51</v>
      </c>
      <c r="E1333" t="s">
        <v>16</v>
      </c>
      <c r="F1333">
        <v>60</v>
      </c>
      <c r="G1333" t="s">
        <v>4174</v>
      </c>
      <c r="H1333" t="s">
        <v>4175</v>
      </c>
      <c r="I1333" t="s">
        <v>25</v>
      </c>
      <c r="J1333" s="3">
        <v>44689</v>
      </c>
      <c r="K1333">
        <v>82</v>
      </c>
      <c r="L1333" t="s">
        <v>39</v>
      </c>
    </row>
    <row r="1334" spans="1:12" x14ac:dyDescent="0.35">
      <c r="A1334">
        <v>1347</v>
      </c>
      <c r="B1334" t="s">
        <v>4176</v>
      </c>
      <c r="C1334" t="s">
        <v>2874</v>
      </c>
      <c r="D1334" t="s">
        <v>51</v>
      </c>
      <c r="E1334" t="s">
        <v>16</v>
      </c>
      <c r="F1334">
        <v>30</v>
      </c>
      <c r="G1334" t="s">
        <v>4177</v>
      </c>
      <c r="H1334" t="s">
        <v>864</v>
      </c>
      <c r="I1334" t="s">
        <v>19</v>
      </c>
      <c r="J1334" s="3">
        <v>44480</v>
      </c>
      <c r="K1334">
        <v>7</v>
      </c>
      <c r="L1334" t="s">
        <v>39</v>
      </c>
    </row>
    <row r="1335" spans="1:12" x14ac:dyDescent="0.35">
      <c r="A1335">
        <v>1348</v>
      </c>
      <c r="B1335" t="s">
        <v>4178</v>
      </c>
      <c r="C1335" t="s">
        <v>3345</v>
      </c>
      <c r="D1335" t="s">
        <v>15</v>
      </c>
      <c r="E1335" t="s">
        <v>16</v>
      </c>
      <c r="F1335">
        <v>60</v>
      </c>
      <c r="G1335" t="s">
        <v>4179</v>
      </c>
      <c r="H1335" t="s">
        <v>4180</v>
      </c>
      <c r="I1335" t="s">
        <v>187</v>
      </c>
      <c r="J1335" s="3" t="s">
        <v>10598</v>
      </c>
      <c r="K1335">
        <v>74</v>
      </c>
      <c r="L1335" t="s">
        <v>33</v>
      </c>
    </row>
    <row r="1336" spans="1:12" x14ac:dyDescent="0.35">
      <c r="A1336">
        <v>1349</v>
      </c>
      <c r="B1336" t="s">
        <v>2134</v>
      </c>
      <c r="C1336" t="s">
        <v>4181</v>
      </c>
      <c r="D1336" t="s">
        <v>15</v>
      </c>
      <c r="E1336" t="s">
        <v>16</v>
      </c>
      <c r="F1336">
        <v>30</v>
      </c>
      <c r="G1336" t="s">
        <v>4179</v>
      </c>
      <c r="H1336" t="s">
        <v>4182</v>
      </c>
      <c r="I1336" t="s">
        <v>32</v>
      </c>
      <c r="J1336" s="3" t="s">
        <v>10689</v>
      </c>
      <c r="K1336">
        <v>73</v>
      </c>
      <c r="L1336" t="s">
        <v>80</v>
      </c>
    </row>
    <row r="1337" spans="1:12" x14ac:dyDescent="0.35">
      <c r="A1337">
        <v>1350</v>
      </c>
      <c r="B1337" t="s">
        <v>4183</v>
      </c>
      <c r="C1337" t="s">
        <v>4059</v>
      </c>
      <c r="D1337" t="s">
        <v>15</v>
      </c>
      <c r="E1337" t="s">
        <v>16</v>
      </c>
      <c r="F1337">
        <v>90</v>
      </c>
      <c r="G1337" t="s">
        <v>4184</v>
      </c>
      <c r="H1337" t="s">
        <v>1103</v>
      </c>
      <c r="I1337" t="s">
        <v>25</v>
      </c>
      <c r="J1337" s="3" t="s">
        <v>10882</v>
      </c>
      <c r="K1337">
        <v>42</v>
      </c>
      <c r="L1337" t="s">
        <v>64</v>
      </c>
    </row>
    <row r="1338" spans="1:12" x14ac:dyDescent="0.35">
      <c r="A1338">
        <v>1351</v>
      </c>
      <c r="B1338" t="s">
        <v>4185</v>
      </c>
      <c r="C1338" t="s">
        <v>4186</v>
      </c>
      <c r="D1338" t="s">
        <v>28</v>
      </c>
      <c r="E1338" t="s">
        <v>29</v>
      </c>
      <c r="F1338">
        <v>90</v>
      </c>
      <c r="G1338" t="s">
        <v>11229</v>
      </c>
      <c r="H1338" t="s">
        <v>2130</v>
      </c>
      <c r="I1338" t="s">
        <v>32</v>
      </c>
      <c r="J1338" s="3" t="s">
        <v>10883</v>
      </c>
      <c r="K1338">
        <v>22</v>
      </c>
      <c r="L1338" t="s">
        <v>33</v>
      </c>
    </row>
    <row r="1339" spans="1:12" x14ac:dyDescent="0.35">
      <c r="A1339">
        <v>1352</v>
      </c>
      <c r="B1339" t="s">
        <v>4188</v>
      </c>
      <c r="C1339" t="s">
        <v>427</v>
      </c>
      <c r="D1339" t="s">
        <v>51</v>
      </c>
      <c r="E1339" t="s">
        <v>16</v>
      </c>
      <c r="F1339">
        <v>60</v>
      </c>
      <c r="G1339" t="s">
        <v>4189</v>
      </c>
      <c r="H1339" t="s">
        <v>1505</v>
      </c>
      <c r="I1339" t="s">
        <v>32</v>
      </c>
      <c r="J1339" s="3">
        <v>44511</v>
      </c>
      <c r="K1339">
        <v>49</v>
      </c>
      <c r="L1339" t="s">
        <v>101</v>
      </c>
    </row>
    <row r="1340" spans="1:12" x14ac:dyDescent="0.35">
      <c r="A1340">
        <v>1353</v>
      </c>
      <c r="B1340" t="s">
        <v>4190</v>
      </c>
      <c r="C1340" t="s">
        <v>4191</v>
      </c>
      <c r="D1340" t="s">
        <v>15</v>
      </c>
      <c r="E1340" t="s">
        <v>16</v>
      </c>
      <c r="F1340">
        <v>30</v>
      </c>
      <c r="G1340" t="s">
        <v>11230</v>
      </c>
      <c r="H1340" t="s">
        <v>420</v>
      </c>
      <c r="I1340" t="s">
        <v>32</v>
      </c>
      <c r="J1340" s="3" t="s">
        <v>10730</v>
      </c>
      <c r="K1340">
        <v>46</v>
      </c>
      <c r="L1340" t="s">
        <v>54</v>
      </c>
    </row>
    <row r="1341" spans="1:12" x14ac:dyDescent="0.35">
      <c r="A1341">
        <v>1354</v>
      </c>
      <c r="B1341" t="s">
        <v>4193</v>
      </c>
      <c r="C1341" t="s">
        <v>4194</v>
      </c>
      <c r="D1341" t="s">
        <v>28</v>
      </c>
      <c r="E1341" t="s">
        <v>29</v>
      </c>
      <c r="F1341">
        <v>90</v>
      </c>
      <c r="G1341" t="s">
        <v>4195</v>
      </c>
      <c r="H1341" t="s">
        <v>4196</v>
      </c>
      <c r="I1341" t="s">
        <v>240</v>
      </c>
      <c r="J1341" s="3" t="s">
        <v>10682</v>
      </c>
      <c r="K1341">
        <v>34</v>
      </c>
      <c r="L1341" t="s">
        <v>159</v>
      </c>
    </row>
    <row r="1342" spans="1:12" x14ac:dyDescent="0.35">
      <c r="A1342">
        <v>1355</v>
      </c>
      <c r="B1342" t="s">
        <v>4197</v>
      </c>
      <c r="C1342" t="s">
        <v>3146</v>
      </c>
      <c r="D1342" t="s">
        <v>15</v>
      </c>
      <c r="E1342" t="s">
        <v>16</v>
      </c>
      <c r="F1342">
        <v>90</v>
      </c>
      <c r="G1342" t="s">
        <v>4198</v>
      </c>
      <c r="H1342" t="s">
        <v>2877</v>
      </c>
      <c r="I1342" t="s">
        <v>2878</v>
      </c>
      <c r="J1342" s="3" t="s">
        <v>10722</v>
      </c>
      <c r="K1342">
        <v>8</v>
      </c>
      <c r="L1342" t="s">
        <v>159</v>
      </c>
    </row>
    <row r="1343" spans="1:12" x14ac:dyDescent="0.35">
      <c r="A1343">
        <v>1356</v>
      </c>
      <c r="B1343" t="s">
        <v>2147</v>
      </c>
      <c r="C1343" t="s">
        <v>1023</v>
      </c>
      <c r="D1343" t="s">
        <v>117</v>
      </c>
      <c r="E1343" t="s">
        <v>29</v>
      </c>
      <c r="F1343">
        <v>30</v>
      </c>
      <c r="G1343" t="s">
        <v>4199</v>
      </c>
      <c r="H1343" t="s">
        <v>3421</v>
      </c>
      <c r="I1343" t="s">
        <v>25</v>
      </c>
      <c r="J1343" s="3" t="s">
        <v>10559</v>
      </c>
      <c r="K1343">
        <v>3</v>
      </c>
      <c r="L1343" t="s">
        <v>70</v>
      </c>
    </row>
    <row r="1344" spans="1:12" x14ac:dyDescent="0.35">
      <c r="A1344">
        <v>1357</v>
      </c>
      <c r="B1344" t="s">
        <v>4200</v>
      </c>
      <c r="C1344" t="s">
        <v>2095</v>
      </c>
      <c r="D1344" t="s">
        <v>15</v>
      </c>
      <c r="E1344" t="s">
        <v>16</v>
      </c>
      <c r="F1344">
        <v>30</v>
      </c>
      <c r="G1344" t="s">
        <v>4201</v>
      </c>
      <c r="H1344" t="s">
        <v>2727</v>
      </c>
      <c r="I1344" t="s">
        <v>2330</v>
      </c>
      <c r="J1344" s="3" t="s">
        <v>10884</v>
      </c>
      <c r="K1344">
        <v>55</v>
      </c>
      <c r="L1344" t="s">
        <v>101</v>
      </c>
    </row>
    <row r="1345" spans="1:12" x14ac:dyDescent="0.35">
      <c r="A1345">
        <v>1359</v>
      </c>
      <c r="B1345" t="s">
        <v>130</v>
      </c>
      <c r="C1345" t="s">
        <v>3362</v>
      </c>
      <c r="D1345" t="s">
        <v>28</v>
      </c>
      <c r="E1345" t="s">
        <v>29</v>
      </c>
      <c r="F1345">
        <v>30</v>
      </c>
      <c r="G1345" t="s">
        <v>4204</v>
      </c>
      <c r="H1345" t="s">
        <v>2220</v>
      </c>
      <c r="I1345" t="s">
        <v>1889</v>
      </c>
      <c r="J1345" s="3" t="s">
        <v>10601</v>
      </c>
      <c r="K1345">
        <v>55</v>
      </c>
      <c r="L1345" t="s">
        <v>45</v>
      </c>
    </row>
    <row r="1346" spans="1:12" x14ac:dyDescent="0.35">
      <c r="A1346">
        <v>1360</v>
      </c>
      <c r="B1346" t="s">
        <v>1096</v>
      </c>
      <c r="C1346" t="s">
        <v>4205</v>
      </c>
      <c r="D1346" t="s">
        <v>28</v>
      </c>
      <c r="E1346" t="s">
        <v>29</v>
      </c>
      <c r="F1346">
        <v>60</v>
      </c>
      <c r="G1346" t="s">
        <v>4206</v>
      </c>
      <c r="H1346" t="s">
        <v>2338</v>
      </c>
      <c r="I1346" t="s">
        <v>240</v>
      </c>
      <c r="J1346" s="3" t="s">
        <v>10820</v>
      </c>
      <c r="K1346">
        <v>70</v>
      </c>
      <c r="L1346" t="s">
        <v>80</v>
      </c>
    </row>
    <row r="1347" spans="1:12" x14ac:dyDescent="0.35">
      <c r="A1347">
        <v>1361</v>
      </c>
      <c r="B1347" t="s">
        <v>2094</v>
      </c>
      <c r="C1347" t="s">
        <v>170</v>
      </c>
      <c r="D1347" t="s">
        <v>51</v>
      </c>
      <c r="E1347" t="s">
        <v>16</v>
      </c>
      <c r="F1347">
        <v>90</v>
      </c>
      <c r="G1347" t="s">
        <v>4207</v>
      </c>
      <c r="H1347" t="s">
        <v>4208</v>
      </c>
      <c r="I1347" t="s">
        <v>44</v>
      </c>
      <c r="J1347" s="3">
        <v>43933</v>
      </c>
      <c r="K1347">
        <v>79</v>
      </c>
      <c r="L1347" t="s">
        <v>33</v>
      </c>
    </row>
    <row r="1348" spans="1:12" x14ac:dyDescent="0.35">
      <c r="A1348">
        <v>1362</v>
      </c>
      <c r="B1348" t="s">
        <v>3711</v>
      </c>
      <c r="C1348" t="s">
        <v>2135</v>
      </c>
      <c r="D1348" t="s">
        <v>28</v>
      </c>
      <c r="E1348" t="s">
        <v>29</v>
      </c>
      <c r="F1348">
        <v>30</v>
      </c>
      <c r="G1348" t="s">
        <v>4209</v>
      </c>
      <c r="H1348" t="s">
        <v>3059</v>
      </c>
      <c r="I1348" t="s">
        <v>187</v>
      </c>
      <c r="J1348" s="3">
        <v>44876</v>
      </c>
      <c r="K1348">
        <v>50</v>
      </c>
      <c r="L1348" t="s">
        <v>20</v>
      </c>
    </row>
    <row r="1349" spans="1:12" x14ac:dyDescent="0.35">
      <c r="A1349">
        <v>1363</v>
      </c>
      <c r="B1349" t="s">
        <v>4210</v>
      </c>
      <c r="C1349" t="s">
        <v>2635</v>
      </c>
      <c r="D1349" t="s">
        <v>51</v>
      </c>
      <c r="E1349" t="s">
        <v>16</v>
      </c>
      <c r="F1349">
        <v>30</v>
      </c>
      <c r="G1349" t="s">
        <v>4211</v>
      </c>
      <c r="H1349" t="s">
        <v>3212</v>
      </c>
      <c r="I1349" t="s">
        <v>25</v>
      </c>
      <c r="J1349" s="3" t="s">
        <v>10885</v>
      </c>
      <c r="K1349">
        <v>8</v>
      </c>
      <c r="L1349" t="s">
        <v>45</v>
      </c>
    </row>
    <row r="1350" spans="1:12" x14ac:dyDescent="0.35">
      <c r="A1350">
        <v>1364</v>
      </c>
      <c r="B1350" t="s">
        <v>4212</v>
      </c>
      <c r="C1350" t="s">
        <v>1963</v>
      </c>
      <c r="D1350" t="s">
        <v>92</v>
      </c>
      <c r="E1350" t="s">
        <v>16</v>
      </c>
      <c r="F1350">
        <v>90</v>
      </c>
      <c r="G1350" t="s">
        <v>4213</v>
      </c>
      <c r="H1350" t="s">
        <v>4098</v>
      </c>
      <c r="I1350" t="s">
        <v>1889</v>
      </c>
      <c r="J1350" s="3">
        <v>44625</v>
      </c>
      <c r="K1350">
        <v>21</v>
      </c>
      <c r="L1350" t="s">
        <v>159</v>
      </c>
    </row>
    <row r="1351" spans="1:12" x14ac:dyDescent="0.35">
      <c r="A1351">
        <v>1365</v>
      </c>
      <c r="B1351" t="s">
        <v>1352</v>
      </c>
      <c r="C1351" t="s">
        <v>3057</v>
      </c>
      <c r="D1351" t="s">
        <v>28</v>
      </c>
      <c r="E1351" t="s">
        <v>29</v>
      </c>
      <c r="F1351">
        <v>90</v>
      </c>
      <c r="G1351" t="s">
        <v>4213</v>
      </c>
      <c r="H1351" t="s">
        <v>4214</v>
      </c>
      <c r="I1351" t="s">
        <v>187</v>
      </c>
      <c r="J1351" s="3">
        <v>44412</v>
      </c>
      <c r="K1351">
        <v>76</v>
      </c>
      <c r="L1351" t="s">
        <v>33</v>
      </c>
    </row>
    <row r="1352" spans="1:12" x14ac:dyDescent="0.35">
      <c r="A1352">
        <v>1366</v>
      </c>
      <c r="B1352" t="s">
        <v>4215</v>
      </c>
      <c r="C1352" t="s">
        <v>4216</v>
      </c>
      <c r="D1352" t="s">
        <v>51</v>
      </c>
      <c r="E1352" t="s">
        <v>16</v>
      </c>
      <c r="F1352">
        <v>30</v>
      </c>
      <c r="G1352" t="s">
        <v>4217</v>
      </c>
      <c r="H1352" t="s">
        <v>326</v>
      </c>
      <c r="I1352" t="s">
        <v>25</v>
      </c>
      <c r="J1352" s="3" t="s">
        <v>10886</v>
      </c>
      <c r="K1352">
        <v>12</v>
      </c>
      <c r="L1352" t="s">
        <v>101</v>
      </c>
    </row>
    <row r="1353" spans="1:12" x14ac:dyDescent="0.35">
      <c r="A1353">
        <v>1367</v>
      </c>
      <c r="B1353" t="s">
        <v>4218</v>
      </c>
      <c r="C1353" t="s">
        <v>825</v>
      </c>
      <c r="D1353" t="s">
        <v>28</v>
      </c>
      <c r="E1353" t="s">
        <v>3565</v>
      </c>
      <c r="F1353">
        <v>90</v>
      </c>
      <c r="G1353" t="s">
        <v>4219</v>
      </c>
      <c r="H1353" t="s">
        <v>4220</v>
      </c>
      <c r="I1353" t="s">
        <v>2543</v>
      </c>
      <c r="J1353" s="3" t="s">
        <v>10717</v>
      </c>
      <c r="K1353">
        <v>94</v>
      </c>
      <c r="L1353" t="s">
        <v>39</v>
      </c>
    </row>
    <row r="1354" spans="1:12" x14ac:dyDescent="0.35">
      <c r="A1354">
        <v>1368</v>
      </c>
      <c r="B1354" t="s">
        <v>4221</v>
      </c>
      <c r="C1354" t="s">
        <v>4222</v>
      </c>
      <c r="D1354" t="s">
        <v>41</v>
      </c>
      <c r="E1354" t="s">
        <v>16</v>
      </c>
      <c r="F1354">
        <v>30</v>
      </c>
      <c r="G1354" t="s">
        <v>4223</v>
      </c>
      <c r="H1354" t="s">
        <v>2494</v>
      </c>
      <c r="I1354" t="s">
        <v>25</v>
      </c>
      <c r="J1354" s="3" t="s">
        <v>10568</v>
      </c>
      <c r="K1354">
        <v>68</v>
      </c>
      <c r="L1354" t="s">
        <v>45</v>
      </c>
    </row>
    <row r="1355" spans="1:12" x14ac:dyDescent="0.35">
      <c r="A1355">
        <v>1369</v>
      </c>
      <c r="B1355" t="s">
        <v>4221</v>
      </c>
      <c r="C1355" t="s">
        <v>4222</v>
      </c>
      <c r="D1355" t="s">
        <v>41</v>
      </c>
      <c r="E1355" t="s">
        <v>16</v>
      </c>
      <c r="F1355">
        <v>30</v>
      </c>
      <c r="G1355" t="s">
        <v>4223</v>
      </c>
      <c r="H1355" t="s">
        <v>2494</v>
      </c>
      <c r="I1355" t="s">
        <v>25</v>
      </c>
      <c r="J1355" s="3" t="s">
        <v>10568</v>
      </c>
      <c r="K1355">
        <v>68</v>
      </c>
      <c r="L1355" t="s">
        <v>45</v>
      </c>
    </row>
    <row r="1356" spans="1:12" x14ac:dyDescent="0.35">
      <c r="A1356">
        <v>1370</v>
      </c>
      <c r="B1356" t="s">
        <v>4224</v>
      </c>
      <c r="C1356" t="s">
        <v>2858</v>
      </c>
      <c r="D1356" t="s">
        <v>28</v>
      </c>
      <c r="E1356" t="s">
        <v>29</v>
      </c>
      <c r="F1356">
        <v>30</v>
      </c>
      <c r="G1356" t="s">
        <v>11231</v>
      </c>
      <c r="H1356" t="s">
        <v>2361</v>
      </c>
      <c r="I1356" t="s">
        <v>110</v>
      </c>
      <c r="J1356" s="3">
        <v>44690</v>
      </c>
      <c r="K1356">
        <v>48</v>
      </c>
      <c r="L1356" t="s">
        <v>159</v>
      </c>
    </row>
    <row r="1357" spans="1:12" x14ac:dyDescent="0.35">
      <c r="A1357">
        <v>1371</v>
      </c>
      <c r="B1357" t="s">
        <v>241</v>
      </c>
      <c r="C1357" t="s">
        <v>4226</v>
      </c>
      <c r="D1357" t="s">
        <v>51</v>
      </c>
      <c r="E1357" t="s">
        <v>16</v>
      </c>
      <c r="F1357">
        <v>30</v>
      </c>
      <c r="G1357" t="s">
        <v>11232</v>
      </c>
      <c r="H1357" t="s">
        <v>2441</v>
      </c>
      <c r="I1357" t="s">
        <v>1199</v>
      </c>
      <c r="J1357" s="3">
        <v>43987</v>
      </c>
      <c r="K1357">
        <v>18</v>
      </c>
      <c r="L1357" t="s">
        <v>159</v>
      </c>
    </row>
    <row r="1358" spans="1:12" x14ac:dyDescent="0.35">
      <c r="A1358">
        <v>1372</v>
      </c>
      <c r="B1358" t="s">
        <v>3180</v>
      </c>
      <c r="C1358" t="s">
        <v>3845</v>
      </c>
      <c r="D1358" t="s">
        <v>28</v>
      </c>
      <c r="E1358" t="s">
        <v>29</v>
      </c>
      <c r="F1358">
        <v>30</v>
      </c>
      <c r="G1358" t="s">
        <v>11233</v>
      </c>
      <c r="H1358" t="s">
        <v>1206</v>
      </c>
      <c r="I1358" t="s">
        <v>294</v>
      </c>
      <c r="J1358" s="3" t="s">
        <v>10515</v>
      </c>
      <c r="K1358">
        <v>56</v>
      </c>
      <c r="L1358" t="s">
        <v>20</v>
      </c>
    </row>
    <row r="1359" spans="1:12" x14ac:dyDescent="0.35">
      <c r="A1359">
        <v>1373</v>
      </c>
      <c r="B1359" t="s">
        <v>4229</v>
      </c>
      <c r="C1359" t="s">
        <v>3297</v>
      </c>
      <c r="D1359" t="s">
        <v>51</v>
      </c>
      <c r="E1359" t="s">
        <v>16</v>
      </c>
      <c r="F1359">
        <v>60</v>
      </c>
      <c r="G1359" t="s">
        <v>11234</v>
      </c>
      <c r="H1359" t="s">
        <v>2890</v>
      </c>
      <c r="I1359" t="s">
        <v>32</v>
      </c>
      <c r="J1359" s="3" t="s">
        <v>10887</v>
      </c>
      <c r="K1359">
        <v>19</v>
      </c>
      <c r="L1359" t="s">
        <v>39</v>
      </c>
    </row>
    <row r="1360" spans="1:12" x14ac:dyDescent="0.35">
      <c r="A1360">
        <v>1374</v>
      </c>
      <c r="B1360" t="s">
        <v>4231</v>
      </c>
      <c r="C1360" t="s">
        <v>2669</v>
      </c>
      <c r="D1360" t="s">
        <v>51</v>
      </c>
      <c r="E1360" t="s">
        <v>16</v>
      </c>
      <c r="F1360">
        <v>60</v>
      </c>
      <c r="G1360" t="s">
        <v>4232</v>
      </c>
      <c r="H1360" t="s">
        <v>3666</v>
      </c>
      <c r="I1360" t="s">
        <v>1483</v>
      </c>
      <c r="J1360" s="3" t="s">
        <v>10809</v>
      </c>
      <c r="K1360">
        <v>65</v>
      </c>
      <c r="L1360" t="s">
        <v>39</v>
      </c>
    </row>
    <row r="1361" spans="1:12" x14ac:dyDescent="0.35">
      <c r="A1361">
        <v>1375</v>
      </c>
      <c r="B1361" t="s">
        <v>4233</v>
      </c>
      <c r="C1361" t="s">
        <v>4234</v>
      </c>
      <c r="D1361" t="s">
        <v>28</v>
      </c>
      <c r="E1361" t="s">
        <v>29</v>
      </c>
      <c r="F1361">
        <v>30</v>
      </c>
      <c r="G1361" t="s">
        <v>4235</v>
      </c>
      <c r="H1361" t="s">
        <v>2127</v>
      </c>
      <c r="I1361" t="s">
        <v>32</v>
      </c>
      <c r="J1361" s="3" t="s">
        <v>10734</v>
      </c>
      <c r="K1361">
        <v>6</v>
      </c>
      <c r="L1361" t="s">
        <v>101</v>
      </c>
    </row>
    <row r="1362" spans="1:12" x14ac:dyDescent="0.35">
      <c r="A1362">
        <v>1376</v>
      </c>
      <c r="B1362" t="s">
        <v>4236</v>
      </c>
      <c r="C1362" t="s">
        <v>4237</v>
      </c>
      <c r="D1362" t="s">
        <v>15</v>
      </c>
      <c r="E1362" t="s">
        <v>16</v>
      </c>
      <c r="F1362">
        <v>30</v>
      </c>
      <c r="G1362" t="s">
        <v>4238</v>
      </c>
      <c r="H1362" t="s">
        <v>4196</v>
      </c>
      <c r="I1362" t="s">
        <v>240</v>
      </c>
      <c r="J1362" s="3" t="s">
        <v>10566</v>
      </c>
      <c r="K1362">
        <v>51</v>
      </c>
      <c r="L1362" t="s">
        <v>64</v>
      </c>
    </row>
    <row r="1363" spans="1:12" x14ac:dyDescent="0.35">
      <c r="A1363">
        <v>1377</v>
      </c>
      <c r="B1363" t="s">
        <v>4236</v>
      </c>
      <c r="C1363" t="s">
        <v>4237</v>
      </c>
      <c r="D1363" t="s">
        <v>15</v>
      </c>
      <c r="E1363" t="s">
        <v>16</v>
      </c>
      <c r="F1363">
        <v>30</v>
      </c>
      <c r="G1363" t="s">
        <v>4238</v>
      </c>
      <c r="H1363" t="s">
        <v>4196</v>
      </c>
      <c r="I1363" t="s">
        <v>240</v>
      </c>
      <c r="J1363" s="3" t="s">
        <v>10566</v>
      </c>
      <c r="K1363">
        <v>51</v>
      </c>
      <c r="L1363" t="s">
        <v>64</v>
      </c>
    </row>
    <row r="1364" spans="1:12" x14ac:dyDescent="0.35">
      <c r="A1364">
        <v>1378</v>
      </c>
      <c r="B1364" t="s">
        <v>4239</v>
      </c>
      <c r="C1364" t="s">
        <v>2389</v>
      </c>
      <c r="D1364" t="s">
        <v>28</v>
      </c>
      <c r="E1364" t="s">
        <v>29</v>
      </c>
      <c r="F1364">
        <v>30</v>
      </c>
      <c r="G1364" t="s">
        <v>4240</v>
      </c>
      <c r="H1364" t="s">
        <v>637</v>
      </c>
      <c r="I1364" t="s">
        <v>32</v>
      </c>
      <c r="J1364" s="3" t="s">
        <v>10569</v>
      </c>
      <c r="K1364">
        <v>51</v>
      </c>
      <c r="L1364" t="s">
        <v>64</v>
      </c>
    </row>
    <row r="1365" spans="1:12" x14ac:dyDescent="0.35">
      <c r="A1365">
        <v>1379</v>
      </c>
      <c r="B1365" t="s">
        <v>4241</v>
      </c>
      <c r="C1365" t="s">
        <v>4242</v>
      </c>
      <c r="D1365" t="s">
        <v>51</v>
      </c>
      <c r="E1365" t="s">
        <v>16</v>
      </c>
      <c r="F1365">
        <v>90</v>
      </c>
      <c r="G1365" t="s">
        <v>4243</v>
      </c>
      <c r="H1365" t="s">
        <v>1336</v>
      </c>
      <c r="I1365" t="s">
        <v>129</v>
      </c>
      <c r="J1365" s="3" t="s">
        <v>10461</v>
      </c>
      <c r="K1365">
        <v>18</v>
      </c>
      <c r="L1365" t="s">
        <v>20</v>
      </c>
    </row>
    <row r="1366" spans="1:12" x14ac:dyDescent="0.35">
      <c r="A1366">
        <v>1380</v>
      </c>
      <c r="B1366" t="s">
        <v>4244</v>
      </c>
      <c r="C1366" t="s">
        <v>3686</v>
      </c>
      <c r="D1366" t="s">
        <v>15</v>
      </c>
      <c r="E1366" t="s">
        <v>16</v>
      </c>
      <c r="F1366">
        <v>90</v>
      </c>
      <c r="G1366" t="s">
        <v>4245</v>
      </c>
      <c r="H1366" t="s">
        <v>1412</v>
      </c>
      <c r="I1366" t="s">
        <v>1413</v>
      </c>
      <c r="J1366" s="3" t="s">
        <v>10888</v>
      </c>
      <c r="K1366">
        <v>7</v>
      </c>
      <c r="L1366" t="s">
        <v>159</v>
      </c>
    </row>
    <row r="1367" spans="1:12" x14ac:dyDescent="0.35">
      <c r="A1367">
        <v>1381</v>
      </c>
      <c r="B1367" t="s">
        <v>4246</v>
      </c>
      <c r="C1367" t="s">
        <v>460</v>
      </c>
      <c r="D1367" t="s">
        <v>51</v>
      </c>
      <c r="E1367" t="s">
        <v>16</v>
      </c>
      <c r="F1367">
        <v>30</v>
      </c>
      <c r="G1367" t="s">
        <v>4245</v>
      </c>
      <c r="H1367" t="s">
        <v>793</v>
      </c>
      <c r="I1367" t="s">
        <v>178</v>
      </c>
      <c r="J1367" s="3">
        <v>44444</v>
      </c>
      <c r="K1367">
        <v>15</v>
      </c>
      <c r="L1367" t="s">
        <v>54</v>
      </c>
    </row>
    <row r="1368" spans="1:12" x14ac:dyDescent="0.35">
      <c r="A1368">
        <v>1382</v>
      </c>
      <c r="B1368" t="s">
        <v>4247</v>
      </c>
      <c r="C1368" t="s">
        <v>2653</v>
      </c>
      <c r="D1368" t="s">
        <v>51</v>
      </c>
      <c r="E1368" t="s">
        <v>16</v>
      </c>
      <c r="F1368">
        <v>30</v>
      </c>
      <c r="G1368" t="s">
        <v>4248</v>
      </c>
      <c r="H1368" t="s">
        <v>3473</v>
      </c>
      <c r="I1368" t="s">
        <v>1199</v>
      </c>
      <c r="J1368" s="3">
        <v>43988</v>
      </c>
      <c r="K1368">
        <v>46</v>
      </c>
      <c r="L1368" t="s">
        <v>39</v>
      </c>
    </row>
    <row r="1369" spans="1:12" x14ac:dyDescent="0.35">
      <c r="A1369">
        <v>1383</v>
      </c>
      <c r="B1369" t="s">
        <v>2849</v>
      </c>
      <c r="C1369" t="s">
        <v>4191</v>
      </c>
      <c r="D1369" t="s">
        <v>28</v>
      </c>
      <c r="E1369" t="s">
        <v>29</v>
      </c>
      <c r="F1369">
        <v>30</v>
      </c>
      <c r="G1369" t="s">
        <v>4249</v>
      </c>
      <c r="H1369" t="s">
        <v>1530</v>
      </c>
      <c r="I1369" t="s">
        <v>32</v>
      </c>
      <c r="J1369" s="3" t="s">
        <v>10811</v>
      </c>
      <c r="K1369">
        <v>87</v>
      </c>
      <c r="L1369" t="s">
        <v>64</v>
      </c>
    </row>
    <row r="1370" spans="1:12" x14ac:dyDescent="0.35">
      <c r="A1370">
        <v>1384</v>
      </c>
      <c r="B1370" t="s">
        <v>4250</v>
      </c>
      <c r="C1370" t="s">
        <v>4251</v>
      </c>
      <c r="D1370" t="s">
        <v>28</v>
      </c>
      <c r="E1370" t="s">
        <v>29</v>
      </c>
      <c r="F1370">
        <v>90</v>
      </c>
      <c r="G1370" t="s">
        <v>4252</v>
      </c>
      <c r="H1370" t="s">
        <v>526</v>
      </c>
      <c r="I1370" t="s">
        <v>32</v>
      </c>
      <c r="J1370" s="3" t="s">
        <v>10580</v>
      </c>
      <c r="K1370">
        <v>8</v>
      </c>
      <c r="L1370" t="s">
        <v>20</v>
      </c>
    </row>
    <row r="1371" spans="1:12" x14ac:dyDescent="0.35">
      <c r="A1371">
        <v>1385</v>
      </c>
      <c r="B1371" t="s">
        <v>4253</v>
      </c>
      <c r="C1371" t="s">
        <v>4254</v>
      </c>
      <c r="D1371" t="s">
        <v>51</v>
      </c>
      <c r="E1371" t="s">
        <v>16</v>
      </c>
      <c r="F1371">
        <v>90</v>
      </c>
      <c r="G1371" t="s">
        <v>4255</v>
      </c>
      <c r="H1371" t="s">
        <v>4256</v>
      </c>
      <c r="I1371" t="s">
        <v>1454</v>
      </c>
      <c r="J1371" s="3" t="s">
        <v>10889</v>
      </c>
      <c r="K1371">
        <v>33</v>
      </c>
      <c r="L1371" t="s">
        <v>20</v>
      </c>
    </row>
    <row r="1372" spans="1:12" x14ac:dyDescent="0.35">
      <c r="A1372">
        <v>1386</v>
      </c>
      <c r="B1372" t="s">
        <v>4257</v>
      </c>
      <c r="C1372" t="s">
        <v>4258</v>
      </c>
      <c r="D1372" t="s">
        <v>28</v>
      </c>
      <c r="E1372" t="s">
        <v>29</v>
      </c>
      <c r="F1372">
        <v>90</v>
      </c>
      <c r="G1372" t="s">
        <v>4259</v>
      </c>
      <c r="H1372" t="s">
        <v>1482</v>
      </c>
      <c r="I1372" t="s">
        <v>1483</v>
      </c>
      <c r="J1372" s="3">
        <v>43869</v>
      </c>
      <c r="K1372">
        <v>17</v>
      </c>
      <c r="L1372" t="s">
        <v>20</v>
      </c>
    </row>
    <row r="1373" spans="1:12" x14ac:dyDescent="0.35">
      <c r="A1373">
        <v>1387</v>
      </c>
      <c r="B1373" t="s">
        <v>4260</v>
      </c>
      <c r="C1373" t="s">
        <v>4261</v>
      </c>
      <c r="D1373" t="s">
        <v>28</v>
      </c>
      <c r="E1373" t="s">
        <v>29</v>
      </c>
      <c r="F1373">
        <v>30</v>
      </c>
      <c r="G1373" t="s">
        <v>4262</v>
      </c>
      <c r="H1373" t="s">
        <v>1276</v>
      </c>
      <c r="I1373" t="s">
        <v>32</v>
      </c>
      <c r="J1373" s="3" t="s">
        <v>10634</v>
      </c>
      <c r="K1373">
        <v>15</v>
      </c>
      <c r="L1373" t="s">
        <v>54</v>
      </c>
    </row>
    <row r="1374" spans="1:12" x14ac:dyDescent="0.35">
      <c r="A1374">
        <v>1388</v>
      </c>
      <c r="B1374" t="s">
        <v>4263</v>
      </c>
      <c r="C1374" t="s">
        <v>4264</v>
      </c>
      <c r="D1374" t="s">
        <v>92</v>
      </c>
      <c r="E1374" t="s">
        <v>16</v>
      </c>
      <c r="F1374">
        <v>60</v>
      </c>
      <c r="G1374" t="s">
        <v>4265</v>
      </c>
      <c r="H1374" t="s">
        <v>4266</v>
      </c>
      <c r="I1374" t="s">
        <v>25</v>
      </c>
      <c r="J1374" s="3" t="s">
        <v>10487</v>
      </c>
      <c r="K1374">
        <v>80</v>
      </c>
      <c r="L1374" t="s">
        <v>159</v>
      </c>
    </row>
    <row r="1375" spans="1:12" x14ac:dyDescent="0.35">
      <c r="A1375">
        <v>1389</v>
      </c>
      <c r="B1375" t="s">
        <v>3065</v>
      </c>
      <c r="C1375" t="s">
        <v>2019</v>
      </c>
      <c r="D1375" t="s">
        <v>28</v>
      </c>
      <c r="E1375" t="s">
        <v>29</v>
      </c>
      <c r="F1375">
        <v>60</v>
      </c>
      <c r="G1375" t="s">
        <v>4267</v>
      </c>
      <c r="H1375" t="s">
        <v>3036</v>
      </c>
      <c r="I1375" t="s">
        <v>32</v>
      </c>
      <c r="J1375" s="3" t="s">
        <v>10559</v>
      </c>
      <c r="K1375">
        <v>15</v>
      </c>
      <c r="L1375" t="s">
        <v>70</v>
      </c>
    </row>
    <row r="1376" spans="1:12" x14ac:dyDescent="0.35">
      <c r="A1376">
        <v>1390</v>
      </c>
      <c r="B1376" t="s">
        <v>4268</v>
      </c>
      <c r="C1376" t="s">
        <v>4269</v>
      </c>
      <c r="D1376" t="s">
        <v>51</v>
      </c>
      <c r="E1376" t="s">
        <v>16</v>
      </c>
      <c r="F1376">
        <v>60</v>
      </c>
      <c r="G1376" t="s">
        <v>11235</v>
      </c>
      <c r="H1376" t="s">
        <v>724</v>
      </c>
      <c r="I1376" t="s">
        <v>240</v>
      </c>
      <c r="J1376" s="3">
        <v>44812</v>
      </c>
      <c r="K1376">
        <v>51</v>
      </c>
      <c r="L1376" t="s">
        <v>45</v>
      </c>
    </row>
    <row r="1377" spans="1:12" x14ac:dyDescent="0.35">
      <c r="A1377">
        <v>1391</v>
      </c>
      <c r="B1377" t="s">
        <v>115</v>
      </c>
      <c r="C1377" t="s">
        <v>131</v>
      </c>
      <c r="D1377" t="s">
        <v>28</v>
      </c>
      <c r="E1377" t="s">
        <v>29</v>
      </c>
      <c r="F1377">
        <v>60</v>
      </c>
      <c r="G1377" t="s">
        <v>4271</v>
      </c>
      <c r="H1377" t="s">
        <v>4272</v>
      </c>
      <c r="I1377" t="s">
        <v>1652</v>
      </c>
      <c r="J1377" s="3" t="s">
        <v>10740</v>
      </c>
      <c r="K1377">
        <v>79</v>
      </c>
      <c r="L1377" t="s">
        <v>33</v>
      </c>
    </row>
    <row r="1378" spans="1:12" x14ac:dyDescent="0.35">
      <c r="A1378">
        <v>1392</v>
      </c>
      <c r="B1378" t="s">
        <v>1165</v>
      </c>
      <c r="C1378" t="s">
        <v>4273</v>
      </c>
      <c r="D1378" t="s">
        <v>15</v>
      </c>
      <c r="E1378" t="s">
        <v>16</v>
      </c>
      <c r="F1378">
        <v>90</v>
      </c>
      <c r="G1378" t="s">
        <v>4274</v>
      </c>
      <c r="H1378" t="s">
        <v>3307</v>
      </c>
      <c r="I1378" t="s">
        <v>32</v>
      </c>
      <c r="J1378" s="3" t="s">
        <v>10533</v>
      </c>
      <c r="K1378">
        <v>23</v>
      </c>
      <c r="L1378" t="s">
        <v>70</v>
      </c>
    </row>
    <row r="1379" spans="1:12" x14ac:dyDescent="0.35">
      <c r="A1379">
        <v>1393</v>
      </c>
      <c r="B1379" t="s">
        <v>4275</v>
      </c>
      <c r="C1379" t="s">
        <v>2874</v>
      </c>
      <c r="D1379" t="s">
        <v>15</v>
      </c>
      <c r="E1379" t="s">
        <v>16</v>
      </c>
      <c r="F1379">
        <v>60</v>
      </c>
      <c r="G1379" t="s">
        <v>4276</v>
      </c>
      <c r="H1379" t="s">
        <v>4277</v>
      </c>
      <c r="I1379" t="s">
        <v>32</v>
      </c>
      <c r="J1379" s="3" t="s">
        <v>10575</v>
      </c>
      <c r="K1379">
        <v>94</v>
      </c>
      <c r="L1379" t="s">
        <v>33</v>
      </c>
    </row>
    <row r="1380" spans="1:12" x14ac:dyDescent="0.35">
      <c r="A1380">
        <v>1394</v>
      </c>
      <c r="B1380" t="s">
        <v>4278</v>
      </c>
      <c r="C1380" t="s">
        <v>1748</v>
      </c>
      <c r="D1380" t="s">
        <v>28</v>
      </c>
      <c r="E1380" t="s">
        <v>29</v>
      </c>
      <c r="F1380">
        <v>90</v>
      </c>
      <c r="G1380" t="s">
        <v>4279</v>
      </c>
      <c r="H1380" t="s">
        <v>938</v>
      </c>
      <c r="I1380" t="s">
        <v>25</v>
      </c>
      <c r="J1380" s="3">
        <v>44319</v>
      </c>
      <c r="K1380">
        <v>43</v>
      </c>
      <c r="L1380" t="s">
        <v>64</v>
      </c>
    </row>
    <row r="1381" spans="1:12" x14ac:dyDescent="0.35">
      <c r="A1381">
        <v>1395</v>
      </c>
      <c r="B1381" t="s">
        <v>4280</v>
      </c>
      <c r="C1381" t="s">
        <v>4281</v>
      </c>
      <c r="D1381" t="s">
        <v>51</v>
      </c>
      <c r="E1381" t="s">
        <v>16</v>
      </c>
      <c r="F1381">
        <v>90</v>
      </c>
      <c r="G1381" t="s">
        <v>4282</v>
      </c>
      <c r="H1381" t="s">
        <v>4283</v>
      </c>
      <c r="I1381" t="s">
        <v>178</v>
      </c>
      <c r="J1381" s="3">
        <v>43897</v>
      </c>
      <c r="K1381">
        <v>29</v>
      </c>
      <c r="L1381" t="s">
        <v>64</v>
      </c>
    </row>
    <row r="1382" spans="1:12" x14ac:dyDescent="0.35">
      <c r="A1382">
        <v>1396</v>
      </c>
      <c r="B1382" t="s">
        <v>2256</v>
      </c>
      <c r="C1382" t="s">
        <v>2282</v>
      </c>
      <c r="D1382" t="s">
        <v>92</v>
      </c>
      <c r="E1382" t="s">
        <v>29</v>
      </c>
      <c r="F1382">
        <v>30</v>
      </c>
      <c r="G1382" t="s">
        <v>4284</v>
      </c>
      <c r="H1382" t="s">
        <v>4285</v>
      </c>
      <c r="I1382" t="s">
        <v>124</v>
      </c>
      <c r="J1382" s="3">
        <v>44172</v>
      </c>
      <c r="K1382">
        <v>11</v>
      </c>
      <c r="L1382" t="s">
        <v>20</v>
      </c>
    </row>
    <row r="1383" spans="1:12" x14ac:dyDescent="0.35">
      <c r="A1383">
        <v>1397</v>
      </c>
      <c r="B1383" t="s">
        <v>4286</v>
      </c>
      <c r="C1383" t="s">
        <v>4287</v>
      </c>
      <c r="D1383" t="s">
        <v>28</v>
      </c>
      <c r="E1383" t="s">
        <v>29</v>
      </c>
      <c r="F1383">
        <v>60</v>
      </c>
      <c r="G1383" t="s">
        <v>4288</v>
      </c>
      <c r="H1383" t="s">
        <v>4289</v>
      </c>
      <c r="I1383" t="s">
        <v>32</v>
      </c>
      <c r="J1383" s="3" t="s">
        <v>10782</v>
      </c>
      <c r="K1383">
        <v>57</v>
      </c>
      <c r="L1383" t="s">
        <v>70</v>
      </c>
    </row>
    <row r="1384" spans="1:12" x14ac:dyDescent="0.35">
      <c r="A1384">
        <v>1398</v>
      </c>
      <c r="B1384" t="s">
        <v>4290</v>
      </c>
      <c r="C1384" t="s">
        <v>4291</v>
      </c>
      <c r="D1384" t="s">
        <v>15</v>
      </c>
      <c r="E1384" t="s">
        <v>16</v>
      </c>
      <c r="F1384">
        <v>60</v>
      </c>
      <c r="G1384" t="s">
        <v>4292</v>
      </c>
      <c r="H1384" t="s">
        <v>4293</v>
      </c>
      <c r="I1384" t="s">
        <v>38</v>
      </c>
      <c r="J1384" s="3" t="s">
        <v>10457</v>
      </c>
      <c r="K1384">
        <v>89</v>
      </c>
      <c r="L1384" t="s">
        <v>39</v>
      </c>
    </row>
    <row r="1385" spans="1:12" x14ac:dyDescent="0.35">
      <c r="A1385">
        <v>1399</v>
      </c>
      <c r="B1385" t="s">
        <v>4294</v>
      </c>
      <c r="C1385" t="s">
        <v>1700</v>
      </c>
      <c r="D1385" t="s">
        <v>51</v>
      </c>
      <c r="E1385" t="s">
        <v>16</v>
      </c>
      <c r="F1385">
        <v>90</v>
      </c>
      <c r="G1385" t="s">
        <v>11236</v>
      </c>
      <c r="H1385" t="s">
        <v>363</v>
      </c>
      <c r="I1385" t="s">
        <v>110</v>
      </c>
      <c r="J1385" s="3">
        <v>44508</v>
      </c>
      <c r="K1385">
        <v>59</v>
      </c>
      <c r="L1385" t="s">
        <v>45</v>
      </c>
    </row>
    <row r="1386" spans="1:12" x14ac:dyDescent="0.35">
      <c r="A1386">
        <v>1400</v>
      </c>
      <c r="B1386" t="s">
        <v>4296</v>
      </c>
      <c r="C1386" t="s">
        <v>4297</v>
      </c>
      <c r="D1386" t="s">
        <v>28</v>
      </c>
      <c r="E1386" t="s">
        <v>29</v>
      </c>
      <c r="F1386">
        <v>90</v>
      </c>
      <c r="G1386" t="s">
        <v>11237</v>
      </c>
      <c r="H1386" t="s">
        <v>4299</v>
      </c>
      <c r="I1386" t="s">
        <v>32</v>
      </c>
      <c r="J1386" s="3" t="s">
        <v>10745</v>
      </c>
      <c r="K1386">
        <v>7</v>
      </c>
      <c r="L1386" t="s">
        <v>54</v>
      </c>
    </row>
    <row r="1387" spans="1:12" x14ac:dyDescent="0.35">
      <c r="A1387">
        <v>1401</v>
      </c>
      <c r="B1387" t="s">
        <v>2050</v>
      </c>
      <c r="C1387" t="s">
        <v>3177</v>
      </c>
      <c r="D1387" t="s">
        <v>28</v>
      </c>
      <c r="E1387" t="s">
        <v>29</v>
      </c>
      <c r="F1387">
        <v>60</v>
      </c>
      <c r="G1387" t="s">
        <v>4300</v>
      </c>
      <c r="H1387" t="s">
        <v>3446</v>
      </c>
      <c r="I1387" t="s">
        <v>32</v>
      </c>
      <c r="J1387" s="3">
        <v>43842</v>
      </c>
      <c r="K1387">
        <v>15</v>
      </c>
      <c r="L1387" t="s">
        <v>159</v>
      </c>
    </row>
    <row r="1388" spans="1:12" x14ac:dyDescent="0.35">
      <c r="A1388">
        <v>1402</v>
      </c>
      <c r="B1388" t="s">
        <v>4301</v>
      </c>
      <c r="C1388" t="s">
        <v>605</v>
      </c>
      <c r="D1388" t="s">
        <v>28</v>
      </c>
      <c r="E1388" t="s">
        <v>29</v>
      </c>
      <c r="F1388">
        <v>60</v>
      </c>
      <c r="G1388" t="s">
        <v>4302</v>
      </c>
      <c r="H1388" t="s">
        <v>2953</v>
      </c>
      <c r="I1388" t="s">
        <v>124</v>
      </c>
      <c r="J1388" s="3" t="s">
        <v>10890</v>
      </c>
      <c r="K1388">
        <v>69</v>
      </c>
      <c r="L1388" t="s">
        <v>20</v>
      </c>
    </row>
    <row r="1389" spans="1:12" x14ac:dyDescent="0.35">
      <c r="A1389">
        <v>1403</v>
      </c>
      <c r="B1389" t="s">
        <v>4303</v>
      </c>
      <c r="C1389" t="s">
        <v>841</v>
      </c>
      <c r="D1389" t="s">
        <v>15</v>
      </c>
      <c r="E1389" t="s">
        <v>16</v>
      </c>
      <c r="F1389">
        <v>30</v>
      </c>
      <c r="G1389" t="s">
        <v>4304</v>
      </c>
      <c r="H1389" t="s">
        <v>3487</v>
      </c>
      <c r="I1389" t="s">
        <v>294</v>
      </c>
      <c r="J1389" s="3" t="s">
        <v>10891</v>
      </c>
      <c r="K1389">
        <v>98</v>
      </c>
      <c r="L1389" t="s">
        <v>80</v>
      </c>
    </row>
    <row r="1390" spans="1:12" x14ac:dyDescent="0.35">
      <c r="A1390">
        <v>1404</v>
      </c>
      <c r="B1390" t="s">
        <v>657</v>
      </c>
      <c r="C1390" t="s">
        <v>879</v>
      </c>
      <c r="D1390" t="s">
        <v>28</v>
      </c>
      <c r="E1390" t="s">
        <v>29</v>
      </c>
      <c r="F1390">
        <v>90</v>
      </c>
      <c r="G1390" t="s">
        <v>4305</v>
      </c>
      <c r="H1390" t="s">
        <v>4098</v>
      </c>
      <c r="I1390" t="s">
        <v>1889</v>
      </c>
      <c r="J1390" s="3" t="s">
        <v>10646</v>
      </c>
      <c r="K1390">
        <v>63</v>
      </c>
      <c r="L1390" t="s">
        <v>45</v>
      </c>
    </row>
    <row r="1391" spans="1:12" x14ac:dyDescent="0.35">
      <c r="A1391">
        <v>1405</v>
      </c>
      <c r="B1391" t="s">
        <v>4306</v>
      </c>
      <c r="C1391" t="s">
        <v>4307</v>
      </c>
      <c r="D1391" t="s">
        <v>28</v>
      </c>
      <c r="E1391" t="s">
        <v>29</v>
      </c>
      <c r="F1391">
        <v>30</v>
      </c>
      <c r="G1391" t="s">
        <v>4308</v>
      </c>
      <c r="H1391" t="s">
        <v>2069</v>
      </c>
      <c r="I1391" t="s">
        <v>1035</v>
      </c>
      <c r="J1391" s="3" t="s">
        <v>10892</v>
      </c>
      <c r="K1391">
        <v>20</v>
      </c>
      <c r="L1391" t="s">
        <v>159</v>
      </c>
    </row>
    <row r="1392" spans="1:12" x14ac:dyDescent="0.35">
      <c r="A1392">
        <v>1406</v>
      </c>
      <c r="B1392" t="s">
        <v>4309</v>
      </c>
      <c r="C1392" t="s">
        <v>3071</v>
      </c>
      <c r="D1392" t="s">
        <v>41</v>
      </c>
      <c r="E1392" t="s">
        <v>16</v>
      </c>
      <c r="F1392">
        <v>60</v>
      </c>
      <c r="G1392" t="s">
        <v>4310</v>
      </c>
      <c r="H1392" t="s">
        <v>4311</v>
      </c>
      <c r="I1392" t="s">
        <v>32</v>
      </c>
      <c r="J1392" s="3" t="s">
        <v>10676</v>
      </c>
      <c r="K1392">
        <v>72</v>
      </c>
      <c r="L1392" t="s">
        <v>101</v>
      </c>
    </row>
    <row r="1393" spans="1:12" x14ac:dyDescent="0.35">
      <c r="A1393">
        <v>1407</v>
      </c>
      <c r="B1393" t="s">
        <v>1849</v>
      </c>
      <c r="C1393" t="s">
        <v>2915</v>
      </c>
      <c r="D1393" t="s">
        <v>28</v>
      </c>
      <c r="E1393" t="s">
        <v>29</v>
      </c>
      <c r="F1393">
        <v>30</v>
      </c>
      <c r="G1393" t="s">
        <v>4312</v>
      </c>
      <c r="H1393" t="s">
        <v>2673</v>
      </c>
      <c r="I1393" t="s">
        <v>19</v>
      </c>
      <c r="J1393" s="3">
        <v>44752</v>
      </c>
      <c r="K1393">
        <v>83</v>
      </c>
      <c r="L1393" t="s">
        <v>80</v>
      </c>
    </row>
    <row r="1394" spans="1:12" x14ac:dyDescent="0.35">
      <c r="A1394">
        <v>1408</v>
      </c>
      <c r="B1394" t="s">
        <v>4313</v>
      </c>
      <c r="C1394" t="s">
        <v>4314</v>
      </c>
      <c r="D1394" t="s">
        <v>41</v>
      </c>
      <c r="E1394" t="s">
        <v>16</v>
      </c>
      <c r="F1394">
        <v>60</v>
      </c>
      <c r="G1394" t="s">
        <v>4312</v>
      </c>
      <c r="H1394" t="s">
        <v>2972</v>
      </c>
      <c r="I1394" t="s">
        <v>32</v>
      </c>
      <c r="J1394" s="3" t="s">
        <v>10763</v>
      </c>
      <c r="K1394">
        <v>79</v>
      </c>
      <c r="L1394" t="s">
        <v>64</v>
      </c>
    </row>
    <row r="1395" spans="1:12" x14ac:dyDescent="0.35">
      <c r="A1395">
        <v>1409</v>
      </c>
      <c r="B1395" t="s">
        <v>4313</v>
      </c>
      <c r="C1395" t="s">
        <v>4314</v>
      </c>
      <c r="D1395" t="s">
        <v>41</v>
      </c>
      <c r="E1395" t="s">
        <v>16</v>
      </c>
      <c r="F1395">
        <v>60</v>
      </c>
      <c r="G1395" t="s">
        <v>4312</v>
      </c>
      <c r="H1395" t="s">
        <v>2972</v>
      </c>
      <c r="I1395" t="s">
        <v>32</v>
      </c>
      <c r="J1395" s="3" t="s">
        <v>10763</v>
      </c>
      <c r="K1395">
        <v>79</v>
      </c>
      <c r="L1395" t="s">
        <v>64</v>
      </c>
    </row>
    <row r="1396" spans="1:12" x14ac:dyDescent="0.35">
      <c r="A1396">
        <v>1410</v>
      </c>
      <c r="B1396" t="s">
        <v>4315</v>
      </c>
      <c r="C1396" t="s">
        <v>4316</v>
      </c>
      <c r="D1396" t="s">
        <v>28</v>
      </c>
      <c r="E1396" t="s">
        <v>29</v>
      </c>
      <c r="F1396">
        <v>90</v>
      </c>
      <c r="G1396" t="s">
        <v>4312</v>
      </c>
      <c r="H1396" t="s">
        <v>4317</v>
      </c>
      <c r="I1396" t="s">
        <v>32</v>
      </c>
      <c r="J1396" s="3" t="s">
        <v>10705</v>
      </c>
      <c r="K1396">
        <v>8</v>
      </c>
      <c r="L1396" t="s">
        <v>70</v>
      </c>
    </row>
    <row r="1397" spans="1:12" x14ac:dyDescent="0.35">
      <c r="A1397">
        <v>1411</v>
      </c>
      <c r="B1397" t="s">
        <v>4072</v>
      </c>
      <c r="C1397" t="s">
        <v>4318</v>
      </c>
      <c r="D1397" t="s">
        <v>28</v>
      </c>
      <c r="E1397" t="s">
        <v>29</v>
      </c>
      <c r="F1397">
        <v>90</v>
      </c>
      <c r="G1397" t="s">
        <v>11093</v>
      </c>
      <c r="H1397" t="s">
        <v>4320</v>
      </c>
      <c r="I1397" t="s">
        <v>240</v>
      </c>
      <c r="J1397" s="3" t="s">
        <v>10853</v>
      </c>
      <c r="K1397">
        <v>76</v>
      </c>
      <c r="L1397" t="s">
        <v>39</v>
      </c>
    </row>
    <row r="1398" spans="1:12" x14ac:dyDescent="0.35">
      <c r="A1398">
        <v>1412</v>
      </c>
      <c r="B1398" t="s">
        <v>4321</v>
      </c>
      <c r="C1398" t="s">
        <v>4322</v>
      </c>
      <c r="D1398" t="s">
        <v>15</v>
      </c>
      <c r="E1398" t="s">
        <v>16</v>
      </c>
      <c r="F1398">
        <v>30</v>
      </c>
      <c r="G1398" t="s">
        <v>4323</v>
      </c>
      <c r="H1398" t="s">
        <v>3764</v>
      </c>
      <c r="I1398" t="s">
        <v>32</v>
      </c>
      <c r="J1398" s="3" t="s">
        <v>10829</v>
      </c>
      <c r="K1398">
        <v>84</v>
      </c>
      <c r="L1398" t="s">
        <v>159</v>
      </c>
    </row>
    <row r="1399" spans="1:12" x14ac:dyDescent="0.35">
      <c r="A1399">
        <v>1413</v>
      </c>
      <c r="B1399" t="s">
        <v>1300</v>
      </c>
      <c r="C1399" t="s">
        <v>4324</v>
      </c>
      <c r="D1399" t="s">
        <v>28</v>
      </c>
      <c r="E1399" t="s">
        <v>29</v>
      </c>
      <c r="F1399">
        <v>60</v>
      </c>
      <c r="G1399" t="s">
        <v>4325</v>
      </c>
      <c r="H1399" t="s">
        <v>4326</v>
      </c>
      <c r="I1399" t="s">
        <v>1078</v>
      </c>
      <c r="J1399" s="3" t="s">
        <v>10559</v>
      </c>
      <c r="K1399">
        <v>78</v>
      </c>
      <c r="L1399" t="s">
        <v>20</v>
      </c>
    </row>
    <row r="1400" spans="1:12" x14ac:dyDescent="0.35">
      <c r="A1400">
        <v>1414</v>
      </c>
      <c r="B1400" t="s">
        <v>4327</v>
      </c>
      <c r="C1400" t="s">
        <v>143</v>
      </c>
      <c r="D1400" t="s">
        <v>51</v>
      </c>
      <c r="E1400" t="s">
        <v>16</v>
      </c>
      <c r="F1400">
        <v>60</v>
      </c>
      <c r="G1400" t="s">
        <v>4328</v>
      </c>
      <c r="H1400" t="s">
        <v>4046</v>
      </c>
      <c r="I1400" t="s">
        <v>173</v>
      </c>
      <c r="J1400" s="3">
        <v>44142</v>
      </c>
      <c r="K1400">
        <v>30</v>
      </c>
      <c r="L1400" t="s">
        <v>80</v>
      </c>
    </row>
    <row r="1401" spans="1:12" x14ac:dyDescent="0.35">
      <c r="A1401">
        <v>1415</v>
      </c>
      <c r="B1401" t="s">
        <v>4329</v>
      </c>
      <c r="C1401" t="s">
        <v>477</v>
      </c>
      <c r="D1401" t="s">
        <v>28</v>
      </c>
      <c r="E1401" t="s">
        <v>29</v>
      </c>
      <c r="F1401">
        <v>60</v>
      </c>
      <c r="G1401" t="s">
        <v>4328</v>
      </c>
      <c r="H1401" t="s">
        <v>4330</v>
      </c>
      <c r="I1401" t="s">
        <v>187</v>
      </c>
      <c r="J1401" s="3" t="s">
        <v>10790</v>
      </c>
      <c r="K1401">
        <v>83</v>
      </c>
      <c r="L1401" t="s">
        <v>64</v>
      </c>
    </row>
    <row r="1402" spans="1:12" x14ac:dyDescent="0.35">
      <c r="A1402">
        <v>1416</v>
      </c>
      <c r="B1402" t="s">
        <v>4329</v>
      </c>
      <c r="C1402" t="s">
        <v>477</v>
      </c>
      <c r="D1402" t="s">
        <v>28</v>
      </c>
      <c r="E1402" t="s">
        <v>29</v>
      </c>
      <c r="F1402">
        <v>60</v>
      </c>
      <c r="G1402" t="s">
        <v>4328</v>
      </c>
      <c r="H1402" t="s">
        <v>4330</v>
      </c>
      <c r="I1402" t="s">
        <v>187</v>
      </c>
      <c r="J1402" s="3" t="s">
        <v>10790</v>
      </c>
      <c r="K1402">
        <v>83</v>
      </c>
      <c r="L1402" t="s">
        <v>64</v>
      </c>
    </row>
    <row r="1403" spans="1:12" x14ac:dyDescent="0.35">
      <c r="A1403">
        <v>1417</v>
      </c>
      <c r="B1403" t="s">
        <v>4331</v>
      </c>
      <c r="C1403" t="s">
        <v>2281</v>
      </c>
      <c r="D1403" t="s">
        <v>15</v>
      </c>
      <c r="E1403" t="s">
        <v>16</v>
      </c>
      <c r="F1403">
        <v>60</v>
      </c>
      <c r="G1403" t="s">
        <v>4332</v>
      </c>
      <c r="H1403" t="s">
        <v>4203</v>
      </c>
      <c r="I1403" t="s">
        <v>208</v>
      </c>
      <c r="J1403" s="3" t="s">
        <v>10893</v>
      </c>
      <c r="K1403">
        <v>62</v>
      </c>
      <c r="L1403" t="s">
        <v>70</v>
      </c>
    </row>
    <row r="1404" spans="1:12" x14ac:dyDescent="0.35">
      <c r="A1404">
        <v>1418</v>
      </c>
      <c r="B1404" t="s">
        <v>2549</v>
      </c>
      <c r="C1404" t="s">
        <v>1058</v>
      </c>
      <c r="D1404" t="s">
        <v>41</v>
      </c>
      <c r="E1404" t="s">
        <v>16</v>
      </c>
      <c r="F1404">
        <v>30</v>
      </c>
      <c r="G1404" t="s">
        <v>4333</v>
      </c>
      <c r="H1404" t="s">
        <v>4334</v>
      </c>
      <c r="I1404" t="s">
        <v>1199</v>
      </c>
      <c r="J1404" s="3" t="s">
        <v>10894</v>
      </c>
      <c r="K1404">
        <v>10</v>
      </c>
      <c r="L1404" t="s">
        <v>20</v>
      </c>
    </row>
    <row r="1405" spans="1:12" x14ac:dyDescent="0.35">
      <c r="A1405">
        <v>1419</v>
      </c>
      <c r="B1405" t="s">
        <v>4335</v>
      </c>
      <c r="C1405" t="s">
        <v>1546</v>
      </c>
      <c r="D1405" t="s">
        <v>15</v>
      </c>
      <c r="E1405" t="s">
        <v>16</v>
      </c>
      <c r="F1405">
        <v>60</v>
      </c>
      <c r="G1405" t="s">
        <v>4336</v>
      </c>
      <c r="H1405" t="s">
        <v>4337</v>
      </c>
      <c r="I1405" t="s">
        <v>25</v>
      </c>
      <c r="J1405" s="3">
        <v>44144</v>
      </c>
      <c r="K1405">
        <v>14</v>
      </c>
      <c r="L1405" t="s">
        <v>54</v>
      </c>
    </row>
    <row r="1406" spans="1:12" x14ac:dyDescent="0.35">
      <c r="A1406">
        <v>1420</v>
      </c>
      <c r="B1406" t="s">
        <v>3335</v>
      </c>
      <c r="C1406" t="s">
        <v>1656</v>
      </c>
      <c r="D1406" t="s">
        <v>28</v>
      </c>
      <c r="E1406" t="s">
        <v>29</v>
      </c>
      <c r="F1406">
        <v>30</v>
      </c>
      <c r="G1406" t="s">
        <v>4338</v>
      </c>
      <c r="H1406" t="s">
        <v>217</v>
      </c>
      <c r="I1406" t="s">
        <v>124</v>
      </c>
      <c r="J1406" s="3">
        <v>44684</v>
      </c>
      <c r="K1406">
        <v>99</v>
      </c>
      <c r="L1406" t="s">
        <v>101</v>
      </c>
    </row>
    <row r="1407" spans="1:12" x14ac:dyDescent="0.35">
      <c r="A1407">
        <v>1421</v>
      </c>
      <c r="B1407" t="s">
        <v>4339</v>
      </c>
      <c r="C1407" t="s">
        <v>4340</v>
      </c>
      <c r="D1407" t="s">
        <v>15</v>
      </c>
      <c r="E1407" t="s">
        <v>16</v>
      </c>
      <c r="F1407">
        <v>30</v>
      </c>
      <c r="G1407" t="s">
        <v>4341</v>
      </c>
      <c r="H1407" t="s">
        <v>2498</v>
      </c>
      <c r="I1407" t="s">
        <v>913</v>
      </c>
      <c r="J1407" s="3">
        <v>43929</v>
      </c>
      <c r="K1407">
        <v>60</v>
      </c>
      <c r="L1407" t="s">
        <v>20</v>
      </c>
    </row>
    <row r="1408" spans="1:12" x14ac:dyDescent="0.35">
      <c r="A1408">
        <v>1422</v>
      </c>
      <c r="B1408" t="s">
        <v>1946</v>
      </c>
      <c r="C1408" t="s">
        <v>4342</v>
      </c>
      <c r="D1408" t="s">
        <v>28</v>
      </c>
      <c r="E1408" t="s">
        <v>29</v>
      </c>
      <c r="F1408">
        <v>30</v>
      </c>
      <c r="G1408" t="s">
        <v>4343</v>
      </c>
      <c r="H1408" t="s">
        <v>570</v>
      </c>
      <c r="I1408" t="s">
        <v>187</v>
      </c>
      <c r="J1408" s="3">
        <v>43872</v>
      </c>
      <c r="K1408">
        <v>28</v>
      </c>
      <c r="L1408" t="s">
        <v>45</v>
      </c>
    </row>
    <row r="1409" spans="1:12" x14ac:dyDescent="0.35">
      <c r="A1409">
        <v>1423</v>
      </c>
      <c r="B1409" t="s">
        <v>1550</v>
      </c>
      <c r="C1409" t="s">
        <v>2276</v>
      </c>
      <c r="D1409" t="s">
        <v>28</v>
      </c>
      <c r="E1409" t="s">
        <v>29</v>
      </c>
      <c r="F1409">
        <v>90</v>
      </c>
      <c r="G1409" t="s">
        <v>4344</v>
      </c>
      <c r="H1409" t="s">
        <v>2917</v>
      </c>
      <c r="I1409" t="s">
        <v>95</v>
      </c>
      <c r="J1409" s="3" t="s">
        <v>10761</v>
      </c>
      <c r="K1409">
        <v>76</v>
      </c>
      <c r="L1409" t="s">
        <v>64</v>
      </c>
    </row>
    <row r="1410" spans="1:12" x14ac:dyDescent="0.35">
      <c r="A1410">
        <v>1424</v>
      </c>
      <c r="B1410" t="s">
        <v>4345</v>
      </c>
      <c r="C1410" t="s">
        <v>1121</v>
      </c>
      <c r="D1410" t="s">
        <v>51</v>
      </c>
      <c r="E1410" t="s">
        <v>16</v>
      </c>
      <c r="F1410">
        <v>90</v>
      </c>
      <c r="G1410" t="s">
        <v>4346</v>
      </c>
      <c r="H1410" t="s">
        <v>3870</v>
      </c>
      <c r="I1410" t="s">
        <v>124</v>
      </c>
      <c r="J1410" s="3" t="s">
        <v>10895</v>
      </c>
      <c r="K1410">
        <v>51</v>
      </c>
      <c r="L1410" t="s">
        <v>80</v>
      </c>
    </row>
    <row r="1411" spans="1:12" x14ac:dyDescent="0.35">
      <c r="A1411">
        <v>1425</v>
      </c>
      <c r="B1411" t="s">
        <v>4347</v>
      </c>
      <c r="C1411" t="s">
        <v>2198</v>
      </c>
      <c r="D1411" t="s">
        <v>41</v>
      </c>
      <c r="E1411" t="s">
        <v>16</v>
      </c>
      <c r="F1411">
        <v>30</v>
      </c>
      <c r="G1411" t="s">
        <v>4348</v>
      </c>
      <c r="H1411" t="s">
        <v>319</v>
      </c>
      <c r="I1411" t="s">
        <v>208</v>
      </c>
      <c r="J1411" s="3" t="s">
        <v>10896</v>
      </c>
      <c r="K1411">
        <v>67</v>
      </c>
      <c r="L1411" t="s">
        <v>54</v>
      </c>
    </row>
    <row r="1412" spans="1:12" x14ac:dyDescent="0.35">
      <c r="A1412">
        <v>1426</v>
      </c>
      <c r="B1412" t="s">
        <v>4349</v>
      </c>
      <c r="C1412" t="s">
        <v>2928</v>
      </c>
      <c r="D1412" t="s">
        <v>15</v>
      </c>
      <c r="E1412" t="s">
        <v>16</v>
      </c>
      <c r="F1412">
        <v>30</v>
      </c>
      <c r="G1412" t="s">
        <v>4350</v>
      </c>
      <c r="H1412" t="s">
        <v>510</v>
      </c>
      <c r="I1412" t="s">
        <v>32</v>
      </c>
      <c r="J1412" s="3" t="s">
        <v>10711</v>
      </c>
      <c r="K1412">
        <v>61</v>
      </c>
      <c r="L1412" t="s">
        <v>80</v>
      </c>
    </row>
    <row r="1413" spans="1:12" x14ac:dyDescent="0.35">
      <c r="A1413">
        <v>1427</v>
      </c>
      <c r="B1413" t="s">
        <v>4351</v>
      </c>
      <c r="C1413" t="s">
        <v>4352</v>
      </c>
      <c r="D1413" t="s">
        <v>15</v>
      </c>
      <c r="E1413" t="s">
        <v>16</v>
      </c>
      <c r="F1413">
        <v>60</v>
      </c>
      <c r="G1413" t="s">
        <v>11519</v>
      </c>
      <c r="H1413" t="s">
        <v>928</v>
      </c>
      <c r="I1413" t="s">
        <v>38</v>
      </c>
      <c r="J1413" s="3" t="s">
        <v>10523</v>
      </c>
      <c r="K1413">
        <v>29</v>
      </c>
      <c r="L1413" t="s">
        <v>54</v>
      </c>
    </row>
    <row r="1414" spans="1:12" x14ac:dyDescent="0.35">
      <c r="A1414">
        <v>1429</v>
      </c>
      <c r="B1414" t="s">
        <v>1886</v>
      </c>
      <c r="C1414" t="s">
        <v>4356</v>
      </c>
      <c r="D1414" t="s">
        <v>51</v>
      </c>
      <c r="E1414" t="s">
        <v>16</v>
      </c>
      <c r="F1414">
        <v>60</v>
      </c>
      <c r="G1414" t="s">
        <v>4357</v>
      </c>
      <c r="H1414" t="s">
        <v>4358</v>
      </c>
      <c r="I1414" t="s">
        <v>146</v>
      </c>
      <c r="J1414" s="3" t="s">
        <v>10763</v>
      </c>
      <c r="K1414">
        <v>71</v>
      </c>
      <c r="L1414" t="s">
        <v>39</v>
      </c>
    </row>
    <row r="1415" spans="1:12" x14ac:dyDescent="0.35">
      <c r="A1415">
        <v>1430</v>
      </c>
      <c r="B1415" t="s">
        <v>4359</v>
      </c>
      <c r="C1415" t="s">
        <v>376</v>
      </c>
      <c r="D1415" t="s">
        <v>28</v>
      </c>
      <c r="E1415" t="s">
        <v>29</v>
      </c>
      <c r="F1415">
        <v>90</v>
      </c>
      <c r="G1415" t="s">
        <v>4360</v>
      </c>
      <c r="H1415" t="s">
        <v>4361</v>
      </c>
      <c r="I1415" t="s">
        <v>4362</v>
      </c>
      <c r="J1415" s="3" t="s">
        <v>10630</v>
      </c>
      <c r="K1415">
        <v>85</v>
      </c>
      <c r="L1415" t="s">
        <v>54</v>
      </c>
    </row>
    <row r="1416" spans="1:12" x14ac:dyDescent="0.35">
      <c r="A1416">
        <v>1431</v>
      </c>
      <c r="B1416" t="s">
        <v>4363</v>
      </c>
      <c r="C1416" t="s">
        <v>2188</v>
      </c>
      <c r="D1416" t="s">
        <v>28</v>
      </c>
      <c r="E1416" t="s">
        <v>29</v>
      </c>
      <c r="F1416">
        <v>60</v>
      </c>
      <c r="G1416" t="s">
        <v>4364</v>
      </c>
      <c r="H1416" t="s">
        <v>2875</v>
      </c>
      <c r="I1416" t="s">
        <v>32</v>
      </c>
      <c r="J1416" s="3" t="s">
        <v>10897</v>
      </c>
      <c r="K1416">
        <v>105</v>
      </c>
      <c r="L1416" t="s">
        <v>45</v>
      </c>
    </row>
    <row r="1417" spans="1:12" x14ac:dyDescent="0.35">
      <c r="A1417">
        <v>1432</v>
      </c>
      <c r="B1417" t="s">
        <v>4365</v>
      </c>
      <c r="C1417" t="s">
        <v>4366</v>
      </c>
      <c r="D1417" t="s">
        <v>28</v>
      </c>
      <c r="E1417" t="s">
        <v>29</v>
      </c>
      <c r="F1417">
        <v>90</v>
      </c>
      <c r="G1417" t="s">
        <v>4367</v>
      </c>
      <c r="H1417" t="s">
        <v>1362</v>
      </c>
      <c r="I1417" t="s">
        <v>178</v>
      </c>
      <c r="J1417" s="3" t="s">
        <v>10827</v>
      </c>
      <c r="K1417">
        <v>93</v>
      </c>
      <c r="L1417" t="s">
        <v>80</v>
      </c>
    </row>
    <row r="1418" spans="1:12" x14ac:dyDescent="0.35">
      <c r="A1418">
        <v>1433</v>
      </c>
      <c r="B1418" t="s">
        <v>4368</v>
      </c>
      <c r="C1418" t="s">
        <v>3237</v>
      </c>
      <c r="D1418" t="s">
        <v>28</v>
      </c>
      <c r="E1418" t="s">
        <v>29</v>
      </c>
      <c r="F1418">
        <v>90</v>
      </c>
      <c r="G1418" t="s">
        <v>4369</v>
      </c>
      <c r="H1418" t="s">
        <v>195</v>
      </c>
      <c r="I1418" t="s">
        <v>187</v>
      </c>
      <c r="J1418" s="3" t="s">
        <v>10713</v>
      </c>
      <c r="K1418">
        <v>59</v>
      </c>
      <c r="L1418" t="s">
        <v>159</v>
      </c>
    </row>
    <row r="1419" spans="1:12" x14ac:dyDescent="0.35">
      <c r="A1419">
        <v>1434</v>
      </c>
      <c r="B1419" t="s">
        <v>4370</v>
      </c>
      <c r="C1419" t="s">
        <v>197</v>
      </c>
      <c r="D1419" t="s">
        <v>51</v>
      </c>
      <c r="E1419" t="s">
        <v>16</v>
      </c>
      <c r="F1419">
        <v>30</v>
      </c>
      <c r="G1419" t="s">
        <v>4371</v>
      </c>
      <c r="H1419" t="s">
        <v>3951</v>
      </c>
      <c r="I1419" t="s">
        <v>1576</v>
      </c>
      <c r="J1419" s="3">
        <v>44869</v>
      </c>
      <c r="K1419">
        <v>76</v>
      </c>
      <c r="L1419" t="s">
        <v>33</v>
      </c>
    </row>
    <row r="1420" spans="1:12" x14ac:dyDescent="0.35">
      <c r="A1420">
        <v>1435</v>
      </c>
      <c r="B1420" t="s">
        <v>4372</v>
      </c>
      <c r="C1420" t="s">
        <v>4373</v>
      </c>
      <c r="D1420" t="s">
        <v>28</v>
      </c>
      <c r="E1420" t="s">
        <v>29</v>
      </c>
      <c r="F1420">
        <v>60</v>
      </c>
      <c r="G1420" t="s">
        <v>4374</v>
      </c>
      <c r="H1420" t="s">
        <v>641</v>
      </c>
      <c r="I1420" t="s">
        <v>294</v>
      </c>
      <c r="J1420" s="3">
        <v>44663</v>
      </c>
      <c r="K1420">
        <v>59</v>
      </c>
      <c r="L1420" t="s">
        <v>159</v>
      </c>
    </row>
    <row r="1421" spans="1:12" x14ac:dyDescent="0.35">
      <c r="A1421">
        <v>1436</v>
      </c>
      <c r="B1421" t="s">
        <v>4375</v>
      </c>
      <c r="C1421" t="s">
        <v>4376</v>
      </c>
      <c r="D1421" t="s">
        <v>28</v>
      </c>
      <c r="E1421" t="s">
        <v>29</v>
      </c>
      <c r="F1421">
        <v>30</v>
      </c>
      <c r="G1421" t="s">
        <v>4377</v>
      </c>
      <c r="H1421" t="s">
        <v>3236</v>
      </c>
      <c r="I1421" t="s">
        <v>32</v>
      </c>
      <c r="J1421" s="3" t="s">
        <v>10816</v>
      </c>
      <c r="K1421">
        <v>2</v>
      </c>
      <c r="L1421" t="s">
        <v>33</v>
      </c>
    </row>
    <row r="1422" spans="1:12" x14ac:dyDescent="0.35">
      <c r="A1422">
        <v>1437</v>
      </c>
      <c r="B1422" t="s">
        <v>4378</v>
      </c>
      <c r="C1422" t="s">
        <v>4379</v>
      </c>
      <c r="D1422" t="s">
        <v>28</v>
      </c>
      <c r="E1422" t="s">
        <v>29</v>
      </c>
      <c r="F1422">
        <v>30</v>
      </c>
      <c r="G1422" t="s">
        <v>11119</v>
      </c>
      <c r="H1422" t="s">
        <v>4381</v>
      </c>
      <c r="I1422" t="s">
        <v>886</v>
      </c>
      <c r="J1422" s="3" t="s">
        <v>10898</v>
      </c>
      <c r="K1422">
        <v>71</v>
      </c>
      <c r="L1422" t="s">
        <v>20</v>
      </c>
    </row>
    <row r="1423" spans="1:12" x14ac:dyDescent="0.35">
      <c r="A1423">
        <v>1438</v>
      </c>
      <c r="B1423" t="s">
        <v>4382</v>
      </c>
      <c r="C1423" t="s">
        <v>1665</v>
      </c>
      <c r="D1423" t="s">
        <v>51</v>
      </c>
      <c r="E1423" t="s">
        <v>16</v>
      </c>
      <c r="F1423">
        <v>30</v>
      </c>
      <c r="G1423" t="s">
        <v>4383</v>
      </c>
      <c r="H1423" t="s">
        <v>154</v>
      </c>
      <c r="I1423" t="s">
        <v>25</v>
      </c>
      <c r="J1423" s="3" t="s">
        <v>10874</v>
      </c>
      <c r="K1423">
        <v>30</v>
      </c>
      <c r="L1423" t="s">
        <v>101</v>
      </c>
    </row>
    <row r="1424" spans="1:12" x14ac:dyDescent="0.35">
      <c r="A1424">
        <v>1439</v>
      </c>
      <c r="B1424" t="s">
        <v>1246</v>
      </c>
      <c r="C1424" t="s">
        <v>4384</v>
      </c>
      <c r="D1424" t="s">
        <v>28</v>
      </c>
      <c r="E1424" t="s">
        <v>29</v>
      </c>
      <c r="F1424">
        <v>90</v>
      </c>
      <c r="G1424" t="s">
        <v>4385</v>
      </c>
      <c r="H1424" t="s">
        <v>4386</v>
      </c>
      <c r="I1424" t="s">
        <v>32</v>
      </c>
      <c r="J1424" s="3">
        <v>43891</v>
      </c>
      <c r="K1424">
        <v>55</v>
      </c>
      <c r="L1424" t="s">
        <v>80</v>
      </c>
    </row>
    <row r="1425" spans="1:12" x14ac:dyDescent="0.35">
      <c r="A1425">
        <v>1440</v>
      </c>
      <c r="B1425" t="s">
        <v>90</v>
      </c>
      <c r="C1425" t="s">
        <v>4387</v>
      </c>
      <c r="D1425" t="s">
        <v>51</v>
      </c>
      <c r="E1425" t="s">
        <v>16</v>
      </c>
      <c r="F1425">
        <v>60</v>
      </c>
      <c r="G1425" t="s">
        <v>4388</v>
      </c>
      <c r="H1425" t="s">
        <v>4389</v>
      </c>
      <c r="I1425" t="s">
        <v>32</v>
      </c>
      <c r="J1425" s="3">
        <v>44470</v>
      </c>
      <c r="K1425">
        <v>82</v>
      </c>
      <c r="L1425" t="s">
        <v>159</v>
      </c>
    </row>
    <row r="1426" spans="1:12" x14ac:dyDescent="0.35">
      <c r="A1426">
        <v>1441</v>
      </c>
      <c r="B1426" t="s">
        <v>4390</v>
      </c>
      <c r="C1426" t="s">
        <v>4324</v>
      </c>
      <c r="D1426" t="s">
        <v>28</v>
      </c>
      <c r="E1426" t="s">
        <v>29</v>
      </c>
      <c r="F1426">
        <v>60</v>
      </c>
      <c r="G1426" t="s">
        <v>11238</v>
      </c>
      <c r="H1426" t="s">
        <v>137</v>
      </c>
      <c r="I1426" t="s">
        <v>32</v>
      </c>
      <c r="J1426" s="3" t="s">
        <v>10721</v>
      </c>
      <c r="K1426">
        <v>35</v>
      </c>
      <c r="L1426" t="s">
        <v>64</v>
      </c>
    </row>
    <row r="1427" spans="1:12" x14ac:dyDescent="0.35">
      <c r="A1427">
        <v>1442</v>
      </c>
      <c r="B1427" t="s">
        <v>4392</v>
      </c>
      <c r="C1427" t="s">
        <v>4393</v>
      </c>
      <c r="D1427" t="s">
        <v>117</v>
      </c>
      <c r="E1427" t="s">
        <v>29</v>
      </c>
      <c r="F1427">
        <v>90</v>
      </c>
      <c r="G1427" t="s">
        <v>4394</v>
      </c>
      <c r="H1427" t="s">
        <v>2890</v>
      </c>
      <c r="I1427" t="s">
        <v>32</v>
      </c>
      <c r="J1427" s="3" t="s">
        <v>10632</v>
      </c>
      <c r="K1427">
        <v>32</v>
      </c>
      <c r="L1427" t="s">
        <v>45</v>
      </c>
    </row>
    <row r="1428" spans="1:12" x14ac:dyDescent="0.35">
      <c r="A1428">
        <v>1443</v>
      </c>
      <c r="B1428" t="s">
        <v>4395</v>
      </c>
      <c r="C1428" t="s">
        <v>4396</v>
      </c>
      <c r="D1428" t="s">
        <v>28</v>
      </c>
      <c r="E1428" t="s">
        <v>29</v>
      </c>
      <c r="F1428">
        <v>30</v>
      </c>
      <c r="G1428" t="s">
        <v>11520</v>
      </c>
      <c r="H1428" t="s">
        <v>1186</v>
      </c>
      <c r="I1428" t="s">
        <v>32</v>
      </c>
      <c r="J1428" s="3">
        <v>44905</v>
      </c>
      <c r="K1428">
        <v>13</v>
      </c>
      <c r="L1428" t="s">
        <v>54</v>
      </c>
    </row>
    <row r="1429" spans="1:12" x14ac:dyDescent="0.35">
      <c r="A1429">
        <v>1444</v>
      </c>
      <c r="B1429" t="s">
        <v>1116</v>
      </c>
      <c r="C1429" t="s">
        <v>375</v>
      </c>
      <c r="D1429" t="s">
        <v>28</v>
      </c>
      <c r="E1429" t="s">
        <v>29</v>
      </c>
      <c r="F1429">
        <v>90</v>
      </c>
      <c r="G1429" t="s">
        <v>4398</v>
      </c>
      <c r="H1429" t="s">
        <v>3897</v>
      </c>
      <c r="I1429" t="s">
        <v>3898</v>
      </c>
      <c r="J1429" s="3" t="s">
        <v>10899</v>
      </c>
      <c r="K1429">
        <v>14</v>
      </c>
      <c r="L1429" t="s">
        <v>159</v>
      </c>
    </row>
    <row r="1430" spans="1:12" x14ac:dyDescent="0.35">
      <c r="A1430">
        <v>1445</v>
      </c>
      <c r="B1430" t="s">
        <v>1405</v>
      </c>
      <c r="C1430" t="s">
        <v>4399</v>
      </c>
      <c r="D1430" t="s">
        <v>28</v>
      </c>
      <c r="E1430" t="s">
        <v>29</v>
      </c>
      <c r="F1430">
        <v>30</v>
      </c>
      <c r="G1430" t="s">
        <v>11521</v>
      </c>
      <c r="H1430" t="s">
        <v>3242</v>
      </c>
      <c r="I1430" t="s">
        <v>32</v>
      </c>
      <c r="J1430" s="3" t="s">
        <v>10900</v>
      </c>
      <c r="K1430">
        <v>5</v>
      </c>
      <c r="L1430" t="s">
        <v>159</v>
      </c>
    </row>
    <row r="1431" spans="1:12" x14ac:dyDescent="0.35">
      <c r="A1431">
        <v>1446</v>
      </c>
      <c r="B1431" t="s">
        <v>4401</v>
      </c>
      <c r="C1431" t="s">
        <v>4402</v>
      </c>
      <c r="D1431" t="s">
        <v>28</v>
      </c>
      <c r="E1431" t="s">
        <v>29</v>
      </c>
      <c r="F1431">
        <v>30</v>
      </c>
      <c r="G1431" t="s">
        <v>4403</v>
      </c>
      <c r="H1431" t="s">
        <v>4404</v>
      </c>
      <c r="I1431" t="s">
        <v>32</v>
      </c>
      <c r="J1431" s="3">
        <v>44354</v>
      </c>
      <c r="K1431">
        <v>15</v>
      </c>
      <c r="L1431" t="s">
        <v>39</v>
      </c>
    </row>
    <row r="1432" spans="1:12" x14ac:dyDescent="0.35">
      <c r="A1432">
        <v>1447</v>
      </c>
      <c r="B1432" t="s">
        <v>4405</v>
      </c>
      <c r="C1432" t="s">
        <v>4156</v>
      </c>
      <c r="D1432" t="s">
        <v>15</v>
      </c>
      <c r="E1432" t="s">
        <v>16</v>
      </c>
      <c r="F1432">
        <v>60</v>
      </c>
      <c r="G1432" t="s">
        <v>11239</v>
      </c>
      <c r="H1432" t="s">
        <v>3462</v>
      </c>
      <c r="I1432" t="s">
        <v>32</v>
      </c>
      <c r="J1432" s="3" t="s">
        <v>10780</v>
      </c>
      <c r="K1432">
        <v>2</v>
      </c>
      <c r="L1432" t="s">
        <v>64</v>
      </c>
    </row>
    <row r="1433" spans="1:12" x14ac:dyDescent="0.35">
      <c r="A1433">
        <v>1448</v>
      </c>
      <c r="B1433" t="s">
        <v>4407</v>
      </c>
      <c r="C1433" t="s">
        <v>2298</v>
      </c>
      <c r="D1433" t="s">
        <v>41</v>
      </c>
      <c r="E1433" t="s">
        <v>16</v>
      </c>
      <c r="F1433">
        <v>30</v>
      </c>
      <c r="G1433" t="s">
        <v>4408</v>
      </c>
      <c r="H1433" t="s">
        <v>4409</v>
      </c>
      <c r="I1433" t="s">
        <v>294</v>
      </c>
      <c r="J1433" s="3">
        <v>44229</v>
      </c>
      <c r="K1433">
        <v>34</v>
      </c>
      <c r="L1433" t="s">
        <v>20</v>
      </c>
    </row>
    <row r="1434" spans="1:12" x14ac:dyDescent="0.35">
      <c r="A1434">
        <v>1449</v>
      </c>
      <c r="B1434" t="s">
        <v>1333</v>
      </c>
      <c r="C1434" t="s">
        <v>4410</v>
      </c>
      <c r="D1434" t="s">
        <v>51</v>
      </c>
      <c r="E1434" t="s">
        <v>16</v>
      </c>
      <c r="F1434">
        <v>30</v>
      </c>
      <c r="G1434" t="s">
        <v>4408</v>
      </c>
      <c r="H1434" t="s">
        <v>924</v>
      </c>
      <c r="I1434" t="s">
        <v>32</v>
      </c>
      <c r="J1434" s="3" t="s">
        <v>10863</v>
      </c>
      <c r="K1434">
        <v>41</v>
      </c>
      <c r="L1434" t="s">
        <v>159</v>
      </c>
    </row>
    <row r="1435" spans="1:12" x14ac:dyDescent="0.35">
      <c r="A1435">
        <v>1450</v>
      </c>
      <c r="B1435" t="s">
        <v>4411</v>
      </c>
      <c r="C1435" t="s">
        <v>1330</v>
      </c>
      <c r="D1435" t="s">
        <v>28</v>
      </c>
      <c r="E1435" t="s">
        <v>29</v>
      </c>
      <c r="F1435">
        <v>30</v>
      </c>
      <c r="G1435" t="s">
        <v>4412</v>
      </c>
      <c r="H1435" t="s">
        <v>4413</v>
      </c>
      <c r="I1435" t="s">
        <v>32</v>
      </c>
      <c r="J1435" s="3">
        <v>44021</v>
      </c>
      <c r="K1435">
        <v>45</v>
      </c>
      <c r="L1435" t="s">
        <v>20</v>
      </c>
    </row>
    <row r="1436" spans="1:12" x14ac:dyDescent="0.35">
      <c r="A1436">
        <v>1451</v>
      </c>
      <c r="B1436" t="s">
        <v>4414</v>
      </c>
      <c r="C1436" t="s">
        <v>3051</v>
      </c>
      <c r="D1436" t="s">
        <v>28</v>
      </c>
      <c r="E1436" t="s">
        <v>29</v>
      </c>
      <c r="F1436">
        <v>30</v>
      </c>
      <c r="G1436" t="s">
        <v>4412</v>
      </c>
      <c r="H1436" t="s">
        <v>4415</v>
      </c>
      <c r="I1436" t="s">
        <v>32</v>
      </c>
      <c r="J1436" s="3" t="s">
        <v>10762</v>
      </c>
      <c r="K1436">
        <v>32</v>
      </c>
      <c r="L1436" t="s">
        <v>80</v>
      </c>
    </row>
    <row r="1437" spans="1:12" x14ac:dyDescent="0.35">
      <c r="A1437">
        <v>1452</v>
      </c>
      <c r="B1437" t="s">
        <v>1187</v>
      </c>
      <c r="C1437" t="s">
        <v>4416</v>
      </c>
      <c r="D1437" t="s">
        <v>28</v>
      </c>
      <c r="E1437" t="s">
        <v>29</v>
      </c>
      <c r="F1437">
        <v>60</v>
      </c>
      <c r="G1437" t="s">
        <v>4417</v>
      </c>
      <c r="H1437" t="s">
        <v>734</v>
      </c>
      <c r="I1437" t="s">
        <v>32</v>
      </c>
      <c r="J1437" s="3">
        <v>44723</v>
      </c>
      <c r="K1437">
        <v>4</v>
      </c>
      <c r="L1437" t="s">
        <v>20</v>
      </c>
    </row>
    <row r="1438" spans="1:12" x14ac:dyDescent="0.35">
      <c r="A1438">
        <v>1453</v>
      </c>
      <c r="B1438" t="s">
        <v>4418</v>
      </c>
      <c r="C1438" t="s">
        <v>2561</v>
      </c>
      <c r="D1438" t="s">
        <v>15</v>
      </c>
      <c r="E1438" t="s">
        <v>16</v>
      </c>
      <c r="F1438">
        <v>60</v>
      </c>
      <c r="G1438" t="s">
        <v>4417</v>
      </c>
      <c r="H1438" t="s">
        <v>2987</v>
      </c>
      <c r="I1438" t="s">
        <v>32</v>
      </c>
      <c r="J1438" s="3">
        <v>44324</v>
      </c>
      <c r="K1438">
        <v>22</v>
      </c>
      <c r="L1438" t="s">
        <v>20</v>
      </c>
    </row>
    <row r="1439" spans="1:12" x14ac:dyDescent="0.35">
      <c r="A1439">
        <v>1454</v>
      </c>
      <c r="B1439" t="s">
        <v>4419</v>
      </c>
      <c r="C1439" t="s">
        <v>4420</v>
      </c>
      <c r="D1439" t="s">
        <v>15</v>
      </c>
      <c r="E1439" t="s">
        <v>16</v>
      </c>
      <c r="F1439">
        <v>60</v>
      </c>
      <c r="G1439" t="s">
        <v>4421</v>
      </c>
      <c r="H1439" t="s">
        <v>2179</v>
      </c>
      <c r="I1439" t="s">
        <v>294</v>
      </c>
      <c r="J1439" s="3">
        <v>44906</v>
      </c>
      <c r="K1439">
        <v>41</v>
      </c>
      <c r="L1439" t="s">
        <v>39</v>
      </c>
    </row>
    <row r="1440" spans="1:12" x14ac:dyDescent="0.35">
      <c r="A1440">
        <v>1455</v>
      </c>
      <c r="B1440" t="s">
        <v>2906</v>
      </c>
      <c r="C1440" t="s">
        <v>4422</v>
      </c>
      <c r="D1440" t="s">
        <v>28</v>
      </c>
      <c r="E1440" t="s">
        <v>29</v>
      </c>
      <c r="F1440">
        <v>60</v>
      </c>
      <c r="G1440" t="s">
        <v>4423</v>
      </c>
      <c r="H1440" t="s">
        <v>4424</v>
      </c>
      <c r="I1440" t="s">
        <v>25</v>
      </c>
      <c r="J1440" s="3" t="s">
        <v>10901</v>
      </c>
      <c r="K1440">
        <v>12</v>
      </c>
      <c r="L1440" t="s">
        <v>33</v>
      </c>
    </row>
    <row r="1441" spans="1:12" x14ac:dyDescent="0.35">
      <c r="A1441">
        <v>1456</v>
      </c>
      <c r="B1441" t="s">
        <v>3927</v>
      </c>
      <c r="C1441" t="s">
        <v>4425</v>
      </c>
      <c r="D1441" t="s">
        <v>28</v>
      </c>
      <c r="E1441" t="s">
        <v>29</v>
      </c>
      <c r="F1441">
        <v>30</v>
      </c>
      <c r="G1441" t="s">
        <v>4426</v>
      </c>
      <c r="H1441" t="s">
        <v>912</v>
      </c>
      <c r="I1441" t="s">
        <v>913</v>
      </c>
      <c r="J1441" s="3" t="s">
        <v>10902</v>
      </c>
      <c r="K1441">
        <v>14</v>
      </c>
      <c r="L1441" t="s">
        <v>39</v>
      </c>
    </row>
    <row r="1442" spans="1:12" x14ac:dyDescent="0.35">
      <c r="A1442">
        <v>1457</v>
      </c>
      <c r="B1442" t="s">
        <v>4427</v>
      </c>
      <c r="C1442" t="s">
        <v>2912</v>
      </c>
      <c r="D1442" t="s">
        <v>15</v>
      </c>
      <c r="E1442" t="s">
        <v>16</v>
      </c>
      <c r="F1442">
        <v>60</v>
      </c>
      <c r="G1442" t="s">
        <v>11240</v>
      </c>
      <c r="H1442" t="s">
        <v>587</v>
      </c>
      <c r="I1442" t="s">
        <v>25</v>
      </c>
      <c r="J1442" s="3">
        <v>44448</v>
      </c>
      <c r="K1442">
        <v>74</v>
      </c>
      <c r="L1442" t="s">
        <v>20</v>
      </c>
    </row>
    <row r="1443" spans="1:12" x14ac:dyDescent="0.35">
      <c r="A1443">
        <v>1458</v>
      </c>
      <c r="B1443" t="s">
        <v>2837</v>
      </c>
      <c r="C1443" t="s">
        <v>3314</v>
      </c>
      <c r="D1443" t="s">
        <v>28</v>
      </c>
      <c r="E1443" t="s">
        <v>29</v>
      </c>
      <c r="F1443">
        <v>90</v>
      </c>
      <c r="G1443" t="s">
        <v>4429</v>
      </c>
      <c r="H1443" t="s">
        <v>2265</v>
      </c>
      <c r="I1443" t="s">
        <v>1083</v>
      </c>
      <c r="J1443" s="3" t="s">
        <v>10876</v>
      </c>
      <c r="K1443">
        <v>25</v>
      </c>
      <c r="L1443" t="s">
        <v>101</v>
      </c>
    </row>
    <row r="1444" spans="1:12" x14ac:dyDescent="0.35">
      <c r="A1444">
        <v>1459</v>
      </c>
      <c r="B1444" t="s">
        <v>4430</v>
      </c>
      <c r="C1444" t="s">
        <v>2575</v>
      </c>
      <c r="D1444" t="s">
        <v>28</v>
      </c>
      <c r="E1444" t="s">
        <v>29</v>
      </c>
      <c r="F1444">
        <v>30</v>
      </c>
      <c r="G1444" t="s">
        <v>4431</v>
      </c>
      <c r="H1444" t="s">
        <v>4432</v>
      </c>
      <c r="I1444" t="s">
        <v>32</v>
      </c>
      <c r="J1444" s="3">
        <v>44169</v>
      </c>
      <c r="K1444">
        <v>45</v>
      </c>
      <c r="L1444" t="s">
        <v>45</v>
      </c>
    </row>
    <row r="1445" spans="1:12" x14ac:dyDescent="0.35">
      <c r="A1445">
        <v>1460</v>
      </c>
      <c r="B1445" t="s">
        <v>2746</v>
      </c>
      <c r="C1445" t="s">
        <v>1789</v>
      </c>
      <c r="D1445" t="s">
        <v>51</v>
      </c>
      <c r="E1445" t="s">
        <v>16</v>
      </c>
      <c r="F1445">
        <v>30</v>
      </c>
      <c r="G1445" t="s">
        <v>4433</v>
      </c>
      <c r="H1445" t="s">
        <v>2559</v>
      </c>
      <c r="I1445" t="s">
        <v>124</v>
      </c>
      <c r="J1445" s="3">
        <v>44531</v>
      </c>
      <c r="K1445">
        <v>80</v>
      </c>
      <c r="L1445" t="s">
        <v>45</v>
      </c>
    </row>
    <row r="1446" spans="1:12" x14ac:dyDescent="0.35">
      <c r="A1446">
        <v>1461</v>
      </c>
      <c r="B1446" t="s">
        <v>2050</v>
      </c>
      <c r="C1446" t="s">
        <v>4434</v>
      </c>
      <c r="D1446" t="s">
        <v>92</v>
      </c>
      <c r="E1446" t="s">
        <v>29</v>
      </c>
      <c r="F1446">
        <v>30</v>
      </c>
      <c r="G1446" t="s">
        <v>4435</v>
      </c>
      <c r="H1446" t="s">
        <v>3713</v>
      </c>
      <c r="I1446" t="s">
        <v>32</v>
      </c>
      <c r="J1446" s="3">
        <v>44079</v>
      </c>
      <c r="K1446">
        <v>5</v>
      </c>
      <c r="L1446" t="s">
        <v>33</v>
      </c>
    </row>
    <row r="1447" spans="1:12" x14ac:dyDescent="0.35">
      <c r="A1447">
        <v>1462</v>
      </c>
      <c r="B1447" t="s">
        <v>4436</v>
      </c>
      <c r="C1447" t="s">
        <v>489</v>
      </c>
      <c r="D1447" t="s">
        <v>15</v>
      </c>
      <c r="E1447" t="s">
        <v>16</v>
      </c>
      <c r="F1447">
        <v>30</v>
      </c>
      <c r="G1447" t="s">
        <v>4437</v>
      </c>
      <c r="H1447" t="s">
        <v>1401</v>
      </c>
      <c r="I1447" t="s">
        <v>1402</v>
      </c>
      <c r="J1447" s="3">
        <v>44899</v>
      </c>
      <c r="K1447">
        <v>63</v>
      </c>
      <c r="L1447" t="s">
        <v>20</v>
      </c>
    </row>
    <row r="1448" spans="1:12" x14ac:dyDescent="0.35">
      <c r="A1448">
        <v>1463</v>
      </c>
      <c r="B1448" t="s">
        <v>4438</v>
      </c>
      <c r="C1448" t="s">
        <v>4439</v>
      </c>
      <c r="D1448" t="s">
        <v>28</v>
      </c>
      <c r="E1448" t="s">
        <v>29</v>
      </c>
      <c r="F1448">
        <v>90</v>
      </c>
      <c r="G1448" t="s">
        <v>4440</v>
      </c>
      <c r="H1448" t="s">
        <v>4441</v>
      </c>
      <c r="I1448" t="s">
        <v>146</v>
      </c>
      <c r="J1448" s="3">
        <v>44450</v>
      </c>
      <c r="K1448">
        <v>76</v>
      </c>
      <c r="L1448" t="s">
        <v>33</v>
      </c>
    </row>
    <row r="1449" spans="1:12" x14ac:dyDescent="0.35">
      <c r="A1449">
        <v>1464</v>
      </c>
      <c r="B1449" t="s">
        <v>4094</v>
      </c>
      <c r="C1449" t="s">
        <v>1623</v>
      </c>
      <c r="D1449" t="s">
        <v>28</v>
      </c>
      <c r="E1449" t="s">
        <v>29</v>
      </c>
      <c r="F1449">
        <v>60</v>
      </c>
      <c r="G1449" t="s">
        <v>4442</v>
      </c>
      <c r="H1449" t="s">
        <v>2972</v>
      </c>
      <c r="I1449" t="s">
        <v>32</v>
      </c>
      <c r="J1449" s="3" t="s">
        <v>10484</v>
      </c>
      <c r="K1449">
        <v>80</v>
      </c>
      <c r="L1449" t="s">
        <v>54</v>
      </c>
    </row>
    <row r="1450" spans="1:12" x14ac:dyDescent="0.35">
      <c r="A1450">
        <v>1465</v>
      </c>
      <c r="B1450" t="s">
        <v>3688</v>
      </c>
      <c r="C1450" t="s">
        <v>3917</v>
      </c>
      <c r="D1450" t="s">
        <v>28</v>
      </c>
      <c r="E1450" t="s">
        <v>29</v>
      </c>
      <c r="F1450">
        <v>60</v>
      </c>
      <c r="G1450" t="s">
        <v>4443</v>
      </c>
      <c r="H1450" t="s">
        <v>698</v>
      </c>
      <c r="I1450" t="s">
        <v>213</v>
      </c>
      <c r="J1450" s="3">
        <v>44296</v>
      </c>
      <c r="K1450">
        <v>79</v>
      </c>
      <c r="L1450" t="s">
        <v>159</v>
      </c>
    </row>
    <row r="1451" spans="1:12" x14ac:dyDescent="0.35">
      <c r="A1451">
        <v>1466</v>
      </c>
      <c r="B1451" t="s">
        <v>2138</v>
      </c>
      <c r="C1451" t="s">
        <v>4444</v>
      </c>
      <c r="D1451" t="s">
        <v>28</v>
      </c>
      <c r="E1451" t="s">
        <v>29</v>
      </c>
      <c r="F1451">
        <v>60</v>
      </c>
      <c r="G1451" t="s">
        <v>4445</v>
      </c>
      <c r="H1451" t="s">
        <v>3059</v>
      </c>
      <c r="I1451" t="s">
        <v>187</v>
      </c>
      <c r="J1451" s="3">
        <v>44751</v>
      </c>
      <c r="K1451">
        <v>47</v>
      </c>
      <c r="L1451" t="s">
        <v>70</v>
      </c>
    </row>
    <row r="1452" spans="1:12" x14ac:dyDescent="0.35">
      <c r="A1452">
        <v>1467</v>
      </c>
      <c r="B1452" t="s">
        <v>2138</v>
      </c>
      <c r="C1452" t="s">
        <v>4444</v>
      </c>
      <c r="D1452" t="s">
        <v>28</v>
      </c>
      <c r="E1452" t="s">
        <v>29</v>
      </c>
      <c r="F1452">
        <v>60</v>
      </c>
      <c r="G1452" t="s">
        <v>4445</v>
      </c>
      <c r="H1452" t="s">
        <v>3059</v>
      </c>
      <c r="I1452" t="s">
        <v>187</v>
      </c>
      <c r="J1452" s="3">
        <v>44751</v>
      </c>
      <c r="K1452">
        <v>47</v>
      </c>
      <c r="L1452" t="s">
        <v>70</v>
      </c>
    </row>
    <row r="1453" spans="1:12" x14ac:dyDescent="0.35">
      <c r="A1453">
        <v>1468</v>
      </c>
      <c r="B1453" t="s">
        <v>4446</v>
      </c>
      <c r="C1453" t="s">
        <v>3447</v>
      </c>
      <c r="D1453" t="s">
        <v>51</v>
      </c>
      <c r="E1453" t="s">
        <v>16</v>
      </c>
      <c r="F1453">
        <v>90</v>
      </c>
      <c r="G1453" t="s">
        <v>4447</v>
      </c>
      <c r="H1453" t="s">
        <v>4448</v>
      </c>
      <c r="I1453" t="s">
        <v>124</v>
      </c>
      <c r="J1453" s="3">
        <v>44288</v>
      </c>
      <c r="K1453">
        <v>14</v>
      </c>
      <c r="L1453" t="s">
        <v>70</v>
      </c>
    </row>
    <row r="1454" spans="1:12" x14ac:dyDescent="0.35">
      <c r="A1454">
        <v>1469</v>
      </c>
      <c r="B1454" t="s">
        <v>2900</v>
      </c>
      <c r="C1454" t="s">
        <v>2618</v>
      </c>
      <c r="D1454" t="s">
        <v>15</v>
      </c>
      <c r="E1454" t="s">
        <v>16</v>
      </c>
      <c r="F1454">
        <v>60</v>
      </c>
      <c r="G1454" t="s">
        <v>4449</v>
      </c>
      <c r="H1454" t="s">
        <v>3571</v>
      </c>
      <c r="I1454" t="s">
        <v>32</v>
      </c>
      <c r="J1454" s="3">
        <v>43926</v>
      </c>
      <c r="K1454">
        <v>34</v>
      </c>
      <c r="L1454" t="s">
        <v>80</v>
      </c>
    </row>
    <row r="1455" spans="1:12" x14ac:dyDescent="0.35">
      <c r="A1455">
        <v>1470</v>
      </c>
      <c r="B1455" t="s">
        <v>4450</v>
      </c>
      <c r="C1455" t="s">
        <v>3314</v>
      </c>
      <c r="D1455" t="s">
        <v>15</v>
      </c>
      <c r="E1455" t="s">
        <v>16</v>
      </c>
      <c r="F1455">
        <v>60</v>
      </c>
      <c r="G1455" t="s">
        <v>4449</v>
      </c>
      <c r="H1455" t="s">
        <v>4451</v>
      </c>
      <c r="I1455" t="s">
        <v>32</v>
      </c>
      <c r="J1455" s="3">
        <v>43961</v>
      </c>
      <c r="K1455">
        <v>8</v>
      </c>
      <c r="L1455" t="s">
        <v>80</v>
      </c>
    </row>
    <row r="1456" spans="1:12" x14ac:dyDescent="0.35">
      <c r="A1456">
        <v>1471</v>
      </c>
      <c r="B1456" t="s">
        <v>4452</v>
      </c>
      <c r="C1456" t="s">
        <v>4261</v>
      </c>
      <c r="D1456" t="s">
        <v>28</v>
      </c>
      <c r="E1456" t="s">
        <v>29</v>
      </c>
      <c r="F1456">
        <v>90</v>
      </c>
      <c r="G1456" t="s">
        <v>4453</v>
      </c>
      <c r="H1456" t="s">
        <v>3203</v>
      </c>
      <c r="I1456" t="s">
        <v>32</v>
      </c>
      <c r="J1456" s="3">
        <v>44410</v>
      </c>
      <c r="K1456">
        <v>31</v>
      </c>
      <c r="L1456" t="s">
        <v>159</v>
      </c>
    </row>
    <row r="1457" spans="1:12" x14ac:dyDescent="0.35">
      <c r="A1457">
        <v>1472</v>
      </c>
      <c r="B1457" t="s">
        <v>2312</v>
      </c>
      <c r="C1457" t="s">
        <v>434</v>
      </c>
      <c r="D1457" t="s">
        <v>28</v>
      </c>
      <c r="E1457" t="s">
        <v>29</v>
      </c>
      <c r="F1457">
        <v>30</v>
      </c>
      <c r="G1457" t="s">
        <v>4454</v>
      </c>
      <c r="H1457" t="s">
        <v>2768</v>
      </c>
      <c r="I1457" t="s">
        <v>554</v>
      </c>
      <c r="J1457" s="3" t="s">
        <v>10903</v>
      </c>
      <c r="K1457">
        <v>18</v>
      </c>
      <c r="L1457" t="s">
        <v>20</v>
      </c>
    </row>
    <row r="1458" spans="1:12" x14ac:dyDescent="0.35">
      <c r="A1458">
        <v>1473</v>
      </c>
      <c r="B1458" t="s">
        <v>4455</v>
      </c>
      <c r="C1458" t="s">
        <v>4456</v>
      </c>
      <c r="D1458" t="s">
        <v>15</v>
      </c>
      <c r="E1458" t="s">
        <v>16</v>
      </c>
      <c r="F1458">
        <v>90</v>
      </c>
      <c r="G1458" t="s">
        <v>4457</v>
      </c>
      <c r="H1458" t="s">
        <v>1422</v>
      </c>
      <c r="I1458" t="s">
        <v>575</v>
      </c>
      <c r="J1458" s="3">
        <v>44021</v>
      </c>
      <c r="K1458">
        <v>44</v>
      </c>
      <c r="L1458" t="s">
        <v>80</v>
      </c>
    </row>
    <row r="1459" spans="1:12" x14ac:dyDescent="0.35">
      <c r="A1459">
        <v>1474</v>
      </c>
      <c r="B1459" t="s">
        <v>4458</v>
      </c>
      <c r="C1459" t="s">
        <v>688</v>
      </c>
      <c r="D1459" t="s">
        <v>41</v>
      </c>
      <c r="E1459" t="s">
        <v>16</v>
      </c>
      <c r="F1459">
        <v>60</v>
      </c>
      <c r="G1459" t="s">
        <v>4459</v>
      </c>
      <c r="H1459" t="s">
        <v>2444</v>
      </c>
      <c r="I1459" t="s">
        <v>32</v>
      </c>
      <c r="J1459" s="3">
        <v>44169</v>
      </c>
      <c r="K1459">
        <v>64</v>
      </c>
      <c r="L1459" t="s">
        <v>70</v>
      </c>
    </row>
    <row r="1460" spans="1:12" x14ac:dyDescent="0.35">
      <c r="A1460">
        <v>1475</v>
      </c>
      <c r="B1460" t="s">
        <v>4460</v>
      </c>
      <c r="C1460" t="s">
        <v>4461</v>
      </c>
      <c r="D1460" t="s">
        <v>28</v>
      </c>
      <c r="E1460" t="s">
        <v>29</v>
      </c>
      <c r="F1460">
        <v>30</v>
      </c>
      <c r="G1460" t="s">
        <v>4462</v>
      </c>
      <c r="H1460" t="s">
        <v>4463</v>
      </c>
      <c r="I1460" t="s">
        <v>32</v>
      </c>
      <c r="J1460" s="3" t="s">
        <v>10904</v>
      </c>
      <c r="K1460">
        <v>79</v>
      </c>
      <c r="L1460" t="s">
        <v>20</v>
      </c>
    </row>
    <row r="1461" spans="1:12" x14ac:dyDescent="0.35">
      <c r="A1461">
        <v>1476</v>
      </c>
      <c r="B1461" t="s">
        <v>3013</v>
      </c>
      <c r="C1461" t="s">
        <v>4464</v>
      </c>
      <c r="D1461" t="s">
        <v>51</v>
      </c>
      <c r="E1461" t="s">
        <v>16</v>
      </c>
      <c r="F1461">
        <v>60</v>
      </c>
      <c r="G1461" t="s">
        <v>4465</v>
      </c>
      <c r="H1461" t="s">
        <v>334</v>
      </c>
      <c r="I1461" t="s">
        <v>124</v>
      </c>
      <c r="J1461" s="3">
        <v>44719</v>
      </c>
      <c r="K1461">
        <v>11</v>
      </c>
      <c r="L1461" t="s">
        <v>101</v>
      </c>
    </row>
    <row r="1462" spans="1:12" x14ac:dyDescent="0.35">
      <c r="A1462">
        <v>1477</v>
      </c>
      <c r="B1462" t="s">
        <v>4466</v>
      </c>
      <c r="C1462" t="s">
        <v>804</v>
      </c>
      <c r="D1462" t="s">
        <v>51</v>
      </c>
      <c r="E1462" t="s">
        <v>16</v>
      </c>
      <c r="F1462">
        <v>30</v>
      </c>
      <c r="G1462" t="s">
        <v>4467</v>
      </c>
      <c r="H1462" t="s">
        <v>1519</v>
      </c>
      <c r="I1462" t="s">
        <v>32</v>
      </c>
      <c r="J1462" s="3">
        <v>44835</v>
      </c>
      <c r="K1462">
        <v>41</v>
      </c>
      <c r="L1462" t="s">
        <v>80</v>
      </c>
    </row>
    <row r="1463" spans="1:12" x14ac:dyDescent="0.35">
      <c r="A1463">
        <v>1478</v>
      </c>
      <c r="B1463" t="s">
        <v>960</v>
      </c>
      <c r="C1463" t="s">
        <v>225</v>
      </c>
      <c r="D1463" t="s">
        <v>28</v>
      </c>
      <c r="E1463" t="s">
        <v>29</v>
      </c>
      <c r="F1463">
        <v>90</v>
      </c>
      <c r="G1463" t="s">
        <v>4468</v>
      </c>
      <c r="H1463" t="s">
        <v>346</v>
      </c>
      <c r="I1463" t="s">
        <v>32</v>
      </c>
      <c r="J1463" s="3" t="s">
        <v>10874</v>
      </c>
      <c r="K1463">
        <v>23</v>
      </c>
      <c r="L1463" t="s">
        <v>45</v>
      </c>
    </row>
    <row r="1464" spans="1:12" x14ac:dyDescent="0.35">
      <c r="A1464">
        <v>1479</v>
      </c>
      <c r="B1464" t="s">
        <v>3706</v>
      </c>
      <c r="C1464" t="s">
        <v>4469</v>
      </c>
      <c r="D1464" t="s">
        <v>28</v>
      </c>
      <c r="E1464" t="s">
        <v>29</v>
      </c>
      <c r="F1464">
        <v>90</v>
      </c>
      <c r="G1464" t="s">
        <v>4470</v>
      </c>
      <c r="H1464" t="s">
        <v>1754</v>
      </c>
      <c r="I1464" t="s">
        <v>25</v>
      </c>
      <c r="J1464" s="3" t="s">
        <v>10572</v>
      </c>
      <c r="K1464">
        <v>77</v>
      </c>
      <c r="L1464" t="s">
        <v>64</v>
      </c>
    </row>
    <row r="1465" spans="1:12" x14ac:dyDescent="0.35">
      <c r="A1465">
        <v>1480</v>
      </c>
      <c r="B1465" t="s">
        <v>4471</v>
      </c>
      <c r="C1465" t="s">
        <v>3591</v>
      </c>
      <c r="D1465" t="s">
        <v>15</v>
      </c>
      <c r="E1465" t="s">
        <v>16</v>
      </c>
      <c r="F1465">
        <v>30</v>
      </c>
      <c r="G1465" t="s">
        <v>11094</v>
      </c>
      <c r="H1465" t="s">
        <v>981</v>
      </c>
      <c r="I1465" t="s">
        <v>32</v>
      </c>
      <c r="J1465" s="3" t="s">
        <v>10905</v>
      </c>
      <c r="K1465">
        <v>23</v>
      </c>
      <c r="L1465" t="s">
        <v>33</v>
      </c>
    </row>
    <row r="1466" spans="1:12" x14ac:dyDescent="0.35">
      <c r="A1466">
        <v>1481</v>
      </c>
      <c r="B1466" t="s">
        <v>289</v>
      </c>
      <c r="C1466" t="s">
        <v>4473</v>
      </c>
      <c r="D1466" t="s">
        <v>15</v>
      </c>
      <c r="E1466" t="s">
        <v>16</v>
      </c>
      <c r="F1466">
        <v>60</v>
      </c>
      <c r="G1466" t="s">
        <v>4474</v>
      </c>
      <c r="H1466" t="s">
        <v>3951</v>
      </c>
      <c r="I1466" t="s">
        <v>1576</v>
      </c>
      <c r="J1466" s="3">
        <v>43833</v>
      </c>
      <c r="K1466">
        <v>70</v>
      </c>
      <c r="L1466" t="s">
        <v>20</v>
      </c>
    </row>
    <row r="1467" spans="1:12" x14ac:dyDescent="0.35">
      <c r="A1467">
        <v>1482</v>
      </c>
      <c r="B1467" t="s">
        <v>4475</v>
      </c>
      <c r="C1467" t="s">
        <v>4476</v>
      </c>
      <c r="D1467" t="s">
        <v>51</v>
      </c>
      <c r="E1467" t="s">
        <v>16</v>
      </c>
      <c r="F1467">
        <v>60</v>
      </c>
      <c r="G1467" t="s">
        <v>4477</v>
      </c>
      <c r="H1467" t="s">
        <v>4478</v>
      </c>
      <c r="I1467" t="s">
        <v>777</v>
      </c>
      <c r="J1467" s="3" t="s">
        <v>10724</v>
      </c>
      <c r="K1467">
        <v>76</v>
      </c>
      <c r="L1467" t="s">
        <v>80</v>
      </c>
    </row>
    <row r="1468" spans="1:12" x14ac:dyDescent="0.35">
      <c r="A1468">
        <v>1483</v>
      </c>
      <c r="B1468" t="s">
        <v>1672</v>
      </c>
      <c r="C1468" t="s">
        <v>1649</v>
      </c>
      <c r="D1468" t="s">
        <v>28</v>
      </c>
      <c r="E1468" t="s">
        <v>29</v>
      </c>
      <c r="F1468">
        <v>60</v>
      </c>
      <c r="G1468" t="s">
        <v>4477</v>
      </c>
      <c r="H1468" t="s">
        <v>4479</v>
      </c>
      <c r="I1468" t="s">
        <v>32</v>
      </c>
      <c r="J1468" s="3" t="s">
        <v>10906</v>
      </c>
      <c r="K1468">
        <v>2</v>
      </c>
      <c r="L1468" t="s">
        <v>80</v>
      </c>
    </row>
    <row r="1469" spans="1:12" x14ac:dyDescent="0.35">
      <c r="A1469">
        <v>1484</v>
      </c>
      <c r="B1469" t="s">
        <v>4480</v>
      </c>
      <c r="C1469" t="s">
        <v>4481</v>
      </c>
      <c r="D1469" t="s">
        <v>51</v>
      </c>
      <c r="E1469" t="s">
        <v>16</v>
      </c>
      <c r="F1469">
        <v>60</v>
      </c>
      <c r="G1469" t="s">
        <v>4482</v>
      </c>
      <c r="H1469" t="s">
        <v>2512</v>
      </c>
      <c r="I1469" t="s">
        <v>32</v>
      </c>
      <c r="J1469" s="3" t="s">
        <v>10687</v>
      </c>
      <c r="K1469">
        <v>53</v>
      </c>
      <c r="L1469" t="s">
        <v>159</v>
      </c>
    </row>
    <row r="1470" spans="1:12" x14ac:dyDescent="0.35">
      <c r="A1470">
        <v>1485</v>
      </c>
      <c r="B1470" t="s">
        <v>4244</v>
      </c>
      <c r="C1470" t="s">
        <v>2148</v>
      </c>
      <c r="D1470" t="s">
        <v>92</v>
      </c>
      <c r="E1470" t="s">
        <v>16</v>
      </c>
      <c r="F1470">
        <v>90</v>
      </c>
      <c r="G1470" t="s">
        <v>4483</v>
      </c>
      <c r="H1470" t="s">
        <v>4484</v>
      </c>
      <c r="I1470" t="s">
        <v>32</v>
      </c>
      <c r="J1470" s="3" t="s">
        <v>10616</v>
      </c>
      <c r="K1470">
        <v>93</v>
      </c>
      <c r="L1470" t="s">
        <v>80</v>
      </c>
    </row>
    <row r="1471" spans="1:12" x14ac:dyDescent="0.35">
      <c r="A1471">
        <v>1486</v>
      </c>
      <c r="B1471" t="s">
        <v>2001</v>
      </c>
      <c r="C1471" t="s">
        <v>4485</v>
      </c>
      <c r="D1471" t="s">
        <v>51</v>
      </c>
      <c r="E1471" t="s">
        <v>291</v>
      </c>
      <c r="F1471">
        <v>30</v>
      </c>
      <c r="G1471" t="s">
        <v>4486</v>
      </c>
      <c r="H1471" t="s">
        <v>4463</v>
      </c>
      <c r="I1471" t="s">
        <v>32</v>
      </c>
      <c r="J1471" s="3" t="s">
        <v>10430</v>
      </c>
      <c r="K1471">
        <v>66</v>
      </c>
      <c r="L1471" t="s">
        <v>39</v>
      </c>
    </row>
    <row r="1472" spans="1:12" x14ac:dyDescent="0.35">
      <c r="A1472">
        <v>1487</v>
      </c>
      <c r="B1472" t="s">
        <v>2001</v>
      </c>
      <c r="C1472" t="s">
        <v>4485</v>
      </c>
      <c r="D1472" t="s">
        <v>51</v>
      </c>
      <c r="E1472" t="s">
        <v>291</v>
      </c>
      <c r="F1472">
        <v>30</v>
      </c>
      <c r="G1472" t="s">
        <v>4486</v>
      </c>
      <c r="H1472" t="s">
        <v>4463</v>
      </c>
      <c r="I1472" t="s">
        <v>32</v>
      </c>
      <c r="J1472" s="3" t="s">
        <v>10430</v>
      </c>
      <c r="K1472">
        <v>66</v>
      </c>
      <c r="L1472" t="s">
        <v>39</v>
      </c>
    </row>
    <row r="1473" spans="1:12" x14ac:dyDescent="0.35">
      <c r="A1473">
        <v>1488</v>
      </c>
      <c r="B1473" t="s">
        <v>4487</v>
      </c>
      <c r="C1473" t="s">
        <v>4216</v>
      </c>
      <c r="D1473" t="s">
        <v>15</v>
      </c>
      <c r="E1473" t="s">
        <v>16</v>
      </c>
      <c r="F1473">
        <v>30</v>
      </c>
      <c r="G1473" t="s">
        <v>4488</v>
      </c>
      <c r="H1473" t="s">
        <v>2436</v>
      </c>
      <c r="I1473" t="s">
        <v>294</v>
      </c>
      <c r="J1473" s="3">
        <v>44687</v>
      </c>
      <c r="K1473">
        <v>28</v>
      </c>
      <c r="L1473" t="s">
        <v>33</v>
      </c>
    </row>
    <row r="1474" spans="1:12" x14ac:dyDescent="0.35">
      <c r="A1474">
        <v>1489</v>
      </c>
      <c r="B1474" t="s">
        <v>4489</v>
      </c>
      <c r="C1474" t="s">
        <v>4490</v>
      </c>
      <c r="D1474" t="s">
        <v>28</v>
      </c>
      <c r="E1474" t="s">
        <v>29</v>
      </c>
      <c r="F1474">
        <v>90</v>
      </c>
      <c r="G1474" t="s">
        <v>4491</v>
      </c>
      <c r="H1474" t="s">
        <v>1082</v>
      </c>
      <c r="I1474" t="s">
        <v>1083</v>
      </c>
      <c r="J1474" s="3" t="s">
        <v>10781</v>
      </c>
      <c r="K1474">
        <v>58</v>
      </c>
      <c r="L1474" t="s">
        <v>80</v>
      </c>
    </row>
    <row r="1475" spans="1:12" x14ac:dyDescent="0.35">
      <c r="A1475">
        <v>1490</v>
      </c>
      <c r="B1475" t="s">
        <v>3811</v>
      </c>
      <c r="C1475" t="s">
        <v>4261</v>
      </c>
      <c r="D1475" t="s">
        <v>28</v>
      </c>
      <c r="E1475" t="s">
        <v>29</v>
      </c>
      <c r="F1475">
        <v>90</v>
      </c>
      <c r="G1475" t="s">
        <v>4492</v>
      </c>
      <c r="H1475" t="s">
        <v>4493</v>
      </c>
      <c r="I1475" t="s">
        <v>32</v>
      </c>
      <c r="J1475" s="3" t="s">
        <v>10907</v>
      </c>
      <c r="K1475">
        <v>55</v>
      </c>
      <c r="L1475" t="s">
        <v>39</v>
      </c>
    </row>
    <row r="1476" spans="1:12" x14ac:dyDescent="0.35">
      <c r="A1476">
        <v>1491</v>
      </c>
      <c r="B1476" t="s">
        <v>3811</v>
      </c>
      <c r="C1476" t="s">
        <v>4261</v>
      </c>
      <c r="D1476" t="s">
        <v>28</v>
      </c>
      <c r="E1476" t="s">
        <v>29</v>
      </c>
      <c r="F1476">
        <v>90</v>
      </c>
      <c r="G1476" t="s">
        <v>4492</v>
      </c>
      <c r="H1476" t="s">
        <v>4493</v>
      </c>
      <c r="I1476" t="s">
        <v>32</v>
      </c>
      <c r="J1476" s="3" t="s">
        <v>10907</v>
      </c>
      <c r="K1476">
        <v>55</v>
      </c>
      <c r="L1476" t="s">
        <v>39</v>
      </c>
    </row>
    <row r="1477" spans="1:12" x14ac:dyDescent="0.35">
      <c r="A1477">
        <v>1492</v>
      </c>
      <c r="B1477" t="s">
        <v>4494</v>
      </c>
      <c r="C1477" t="s">
        <v>4495</v>
      </c>
      <c r="D1477" t="s">
        <v>28</v>
      </c>
      <c r="E1477" t="s">
        <v>29</v>
      </c>
      <c r="F1477">
        <v>60</v>
      </c>
      <c r="G1477" t="s">
        <v>4496</v>
      </c>
      <c r="H1477" t="s">
        <v>1056</v>
      </c>
      <c r="I1477" t="s">
        <v>129</v>
      </c>
      <c r="J1477" s="3" t="s">
        <v>10719</v>
      </c>
      <c r="K1477">
        <v>45</v>
      </c>
      <c r="L1477" t="s">
        <v>80</v>
      </c>
    </row>
    <row r="1478" spans="1:12" x14ac:dyDescent="0.35">
      <c r="A1478">
        <v>1493</v>
      </c>
      <c r="B1478" t="s">
        <v>4497</v>
      </c>
      <c r="C1478" t="s">
        <v>888</v>
      </c>
      <c r="D1478" t="s">
        <v>41</v>
      </c>
      <c r="E1478" t="s">
        <v>16</v>
      </c>
      <c r="F1478">
        <v>30</v>
      </c>
      <c r="G1478" t="s">
        <v>11241</v>
      </c>
      <c r="H1478" t="s">
        <v>2045</v>
      </c>
      <c r="I1478" t="s">
        <v>38</v>
      </c>
      <c r="J1478" s="3" t="s">
        <v>10893</v>
      </c>
      <c r="K1478">
        <v>47</v>
      </c>
      <c r="L1478" t="s">
        <v>45</v>
      </c>
    </row>
    <row r="1479" spans="1:12" x14ac:dyDescent="0.35">
      <c r="A1479">
        <v>1494</v>
      </c>
      <c r="B1479" t="s">
        <v>4499</v>
      </c>
      <c r="C1479" t="s">
        <v>372</v>
      </c>
      <c r="D1479" t="s">
        <v>28</v>
      </c>
      <c r="E1479" t="s">
        <v>29</v>
      </c>
      <c r="F1479">
        <v>60</v>
      </c>
      <c r="G1479" t="s">
        <v>11242</v>
      </c>
      <c r="H1479" t="s">
        <v>3473</v>
      </c>
      <c r="I1479" t="s">
        <v>1199</v>
      </c>
      <c r="J1479" s="3">
        <v>44291</v>
      </c>
      <c r="K1479">
        <v>21</v>
      </c>
      <c r="L1479" t="s">
        <v>70</v>
      </c>
    </row>
    <row r="1480" spans="1:12" x14ac:dyDescent="0.35">
      <c r="A1480">
        <v>1495</v>
      </c>
      <c r="B1480" t="s">
        <v>683</v>
      </c>
      <c r="C1480" t="s">
        <v>4501</v>
      </c>
      <c r="D1480" t="s">
        <v>28</v>
      </c>
      <c r="E1480" t="s">
        <v>29</v>
      </c>
      <c r="F1480">
        <v>30</v>
      </c>
      <c r="G1480" t="s">
        <v>4502</v>
      </c>
      <c r="H1480" t="s">
        <v>4503</v>
      </c>
      <c r="I1480" t="s">
        <v>425</v>
      </c>
      <c r="J1480" s="3" t="s">
        <v>10650</v>
      </c>
      <c r="K1480">
        <v>35</v>
      </c>
      <c r="L1480" t="s">
        <v>20</v>
      </c>
    </row>
    <row r="1481" spans="1:12" x14ac:dyDescent="0.35">
      <c r="A1481">
        <v>1496</v>
      </c>
      <c r="B1481" t="s">
        <v>2455</v>
      </c>
      <c r="C1481" t="s">
        <v>4504</v>
      </c>
      <c r="D1481" t="s">
        <v>51</v>
      </c>
      <c r="E1481" t="s">
        <v>16</v>
      </c>
      <c r="F1481">
        <v>60</v>
      </c>
      <c r="G1481" t="s">
        <v>4505</v>
      </c>
      <c r="H1481" t="s">
        <v>1206</v>
      </c>
      <c r="I1481" t="s">
        <v>294</v>
      </c>
      <c r="J1481" s="3" t="s">
        <v>10908</v>
      </c>
      <c r="K1481">
        <v>16</v>
      </c>
      <c r="L1481" t="s">
        <v>33</v>
      </c>
    </row>
    <row r="1482" spans="1:12" x14ac:dyDescent="0.35">
      <c r="A1482">
        <v>1497</v>
      </c>
      <c r="B1482" t="s">
        <v>4506</v>
      </c>
      <c r="C1482" t="s">
        <v>3776</v>
      </c>
      <c r="D1482" t="s">
        <v>51</v>
      </c>
      <c r="E1482" t="s">
        <v>16</v>
      </c>
      <c r="F1482">
        <v>90</v>
      </c>
      <c r="G1482" t="s">
        <v>4507</v>
      </c>
      <c r="H1482" t="s">
        <v>4508</v>
      </c>
      <c r="I1482" t="s">
        <v>32</v>
      </c>
      <c r="J1482" s="3" t="s">
        <v>10503</v>
      </c>
      <c r="K1482">
        <v>38</v>
      </c>
      <c r="L1482" t="s">
        <v>39</v>
      </c>
    </row>
    <row r="1483" spans="1:12" x14ac:dyDescent="0.35">
      <c r="A1483">
        <v>1498</v>
      </c>
      <c r="B1483" t="s">
        <v>4509</v>
      </c>
      <c r="C1483" t="s">
        <v>1627</v>
      </c>
      <c r="D1483" t="s">
        <v>28</v>
      </c>
      <c r="E1483" t="s">
        <v>29</v>
      </c>
      <c r="F1483">
        <v>30</v>
      </c>
      <c r="G1483" t="s">
        <v>4510</v>
      </c>
      <c r="H1483" t="s">
        <v>1206</v>
      </c>
      <c r="I1483" t="s">
        <v>294</v>
      </c>
      <c r="J1483" s="3" t="s">
        <v>10909</v>
      </c>
      <c r="K1483">
        <v>16</v>
      </c>
      <c r="L1483" t="s">
        <v>101</v>
      </c>
    </row>
    <row r="1484" spans="1:12" x14ac:dyDescent="0.35">
      <c r="A1484">
        <v>1499</v>
      </c>
      <c r="B1484" t="s">
        <v>3313</v>
      </c>
      <c r="C1484" t="s">
        <v>3624</v>
      </c>
      <c r="D1484" t="s">
        <v>28</v>
      </c>
      <c r="E1484" t="s">
        <v>29</v>
      </c>
      <c r="F1484">
        <v>60</v>
      </c>
      <c r="G1484" t="s">
        <v>4511</v>
      </c>
      <c r="H1484" t="s">
        <v>1184</v>
      </c>
      <c r="I1484" t="s">
        <v>886</v>
      </c>
      <c r="J1484" s="3">
        <v>44632</v>
      </c>
      <c r="K1484">
        <v>97</v>
      </c>
      <c r="L1484" t="s">
        <v>54</v>
      </c>
    </row>
    <row r="1485" spans="1:12" x14ac:dyDescent="0.35">
      <c r="A1485">
        <v>1500</v>
      </c>
      <c r="B1485" t="s">
        <v>3381</v>
      </c>
      <c r="C1485" t="s">
        <v>4512</v>
      </c>
      <c r="D1485" t="s">
        <v>51</v>
      </c>
      <c r="E1485" t="s">
        <v>16</v>
      </c>
      <c r="F1485">
        <v>90</v>
      </c>
      <c r="G1485" t="s">
        <v>4513</v>
      </c>
      <c r="H1485" t="s">
        <v>827</v>
      </c>
      <c r="I1485" t="s">
        <v>124</v>
      </c>
      <c r="J1485" s="3">
        <v>44808</v>
      </c>
      <c r="K1485">
        <v>29</v>
      </c>
      <c r="L1485" t="s">
        <v>70</v>
      </c>
    </row>
    <row r="1486" spans="1:12" x14ac:dyDescent="0.35">
      <c r="A1486">
        <v>1501</v>
      </c>
      <c r="B1486" t="s">
        <v>1591</v>
      </c>
      <c r="C1486" t="s">
        <v>219</v>
      </c>
      <c r="D1486" t="s">
        <v>28</v>
      </c>
      <c r="E1486" t="s">
        <v>29</v>
      </c>
      <c r="F1486">
        <v>90</v>
      </c>
      <c r="G1486" t="s">
        <v>4514</v>
      </c>
      <c r="H1486" t="s">
        <v>3208</v>
      </c>
      <c r="I1486" t="s">
        <v>32</v>
      </c>
      <c r="J1486" s="3">
        <v>44051</v>
      </c>
      <c r="K1486">
        <v>19</v>
      </c>
      <c r="L1486" t="s">
        <v>159</v>
      </c>
    </row>
    <row r="1487" spans="1:12" x14ac:dyDescent="0.35">
      <c r="A1487">
        <v>1502</v>
      </c>
      <c r="B1487" t="s">
        <v>2815</v>
      </c>
      <c r="C1487" t="s">
        <v>543</v>
      </c>
      <c r="D1487" t="s">
        <v>28</v>
      </c>
      <c r="E1487" t="s">
        <v>29</v>
      </c>
      <c r="F1487">
        <v>90</v>
      </c>
      <c r="G1487" t="s">
        <v>4515</v>
      </c>
      <c r="H1487" t="s">
        <v>2795</v>
      </c>
      <c r="I1487" t="s">
        <v>38</v>
      </c>
      <c r="J1487" s="3" t="s">
        <v>10910</v>
      </c>
      <c r="K1487">
        <v>40</v>
      </c>
      <c r="L1487" t="s">
        <v>20</v>
      </c>
    </row>
    <row r="1488" spans="1:12" x14ac:dyDescent="0.35">
      <c r="A1488">
        <v>1503</v>
      </c>
      <c r="B1488" t="s">
        <v>994</v>
      </c>
      <c r="C1488" t="s">
        <v>1774</v>
      </c>
      <c r="D1488" t="s">
        <v>117</v>
      </c>
      <c r="E1488" t="s">
        <v>29</v>
      </c>
      <c r="F1488">
        <v>90</v>
      </c>
      <c r="G1488" t="s">
        <v>4516</v>
      </c>
      <c r="H1488" t="s">
        <v>4517</v>
      </c>
      <c r="I1488" t="s">
        <v>173</v>
      </c>
      <c r="J1488" s="3" t="s">
        <v>10536</v>
      </c>
      <c r="K1488">
        <v>27</v>
      </c>
      <c r="L1488" t="s">
        <v>39</v>
      </c>
    </row>
    <row r="1489" spans="1:12" x14ac:dyDescent="0.35">
      <c r="A1489">
        <v>1504</v>
      </c>
      <c r="B1489" t="s">
        <v>800</v>
      </c>
      <c r="C1489" t="s">
        <v>4518</v>
      </c>
      <c r="D1489" t="s">
        <v>28</v>
      </c>
      <c r="E1489" t="s">
        <v>29</v>
      </c>
      <c r="F1489">
        <v>30</v>
      </c>
      <c r="G1489" t="s">
        <v>4519</v>
      </c>
      <c r="H1489" t="s">
        <v>4520</v>
      </c>
      <c r="I1489" t="s">
        <v>32</v>
      </c>
      <c r="J1489" s="3" t="s">
        <v>10842</v>
      </c>
      <c r="K1489">
        <v>17</v>
      </c>
      <c r="L1489" t="s">
        <v>45</v>
      </c>
    </row>
    <row r="1490" spans="1:12" x14ac:dyDescent="0.35">
      <c r="A1490">
        <v>1505</v>
      </c>
      <c r="B1490" t="s">
        <v>4521</v>
      </c>
      <c r="C1490" t="s">
        <v>4522</v>
      </c>
      <c r="D1490" t="s">
        <v>51</v>
      </c>
      <c r="E1490" t="s">
        <v>16</v>
      </c>
      <c r="F1490">
        <v>90</v>
      </c>
      <c r="G1490" t="s">
        <v>4523</v>
      </c>
      <c r="H1490" t="s">
        <v>1168</v>
      </c>
      <c r="I1490" t="s">
        <v>32</v>
      </c>
      <c r="J1490" s="3">
        <v>43902</v>
      </c>
      <c r="K1490">
        <v>69</v>
      </c>
      <c r="L1490" t="s">
        <v>54</v>
      </c>
    </row>
    <row r="1491" spans="1:12" x14ac:dyDescent="0.35">
      <c r="A1491">
        <v>1506</v>
      </c>
      <c r="B1491" t="s">
        <v>4524</v>
      </c>
      <c r="C1491" t="s">
        <v>2298</v>
      </c>
      <c r="D1491" t="s">
        <v>15</v>
      </c>
      <c r="E1491" t="s">
        <v>16</v>
      </c>
      <c r="F1491">
        <v>60</v>
      </c>
      <c r="G1491" t="s">
        <v>11522</v>
      </c>
      <c r="H1491" t="s">
        <v>3044</v>
      </c>
      <c r="I1491" t="s">
        <v>1413</v>
      </c>
      <c r="J1491" s="3">
        <v>44261</v>
      </c>
      <c r="K1491">
        <v>65</v>
      </c>
      <c r="L1491" t="s">
        <v>54</v>
      </c>
    </row>
    <row r="1492" spans="1:12" x14ac:dyDescent="0.35">
      <c r="A1492">
        <v>1507</v>
      </c>
      <c r="B1492" t="s">
        <v>2203</v>
      </c>
      <c r="C1492" t="s">
        <v>1614</v>
      </c>
      <c r="D1492" t="s">
        <v>51</v>
      </c>
      <c r="E1492" t="s">
        <v>16</v>
      </c>
      <c r="F1492">
        <v>30</v>
      </c>
      <c r="G1492" t="s">
        <v>4526</v>
      </c>
      <c r="H1492" t="s">
        <v>4527</v>
      </c>
      <c r="I1492" t="s">
        <v>32</v>
      </c>
      <c r="J1492" s="3" t="s">
        <v>10860</v>
      </c>
      <c r="K1492">
        <v>47</v>
      </c>
      <c r="L1492" t="s">
        <v>33</v>
      </c>
    </row>
    <row r="1493" spans="1:12" x14ac:dyDescent="0.35">
      <c r="A1493">
        <v>1508</v>
      </c>
      <c r="B1493" t="s">
        <v>2203</v>
      </c>
      <c r="C1493" t="s">
        <v>1614</v>
      </c>
      <c r="D1493" t="s">
        <v>51</v>
      </c>
      <c r="E1493" t="s">
        <v>16</v>
      </c>
      <c r="F1493">
        <v>30</v>
      </c>
      <c r="G1493" t="s">
        <v>4526</v>
      </c>
      <c r="H1493" t="s">
        <v>4527</v>
      </c>
      <c r="I1493" t="s">
        <v>32</v>
      </c>
      <c r="J1493" s="3" t="s">
        <v>10860</v>
      </c>
      <c r="K1493">
        <v>47</v>
      </c>
      <c r="L1493" t="s">
        <v>33</v>
      </c>
    </row>
    <row r="1494" spans="1:12" x14ac:dyDescent="0.35">
      <c r="A1494">
        <v>1509</v>
      </c>
      <c r="B1494" t="s">
        <v>3503</v>
      </c>
      <c r="C1494" t="s">
        <v>4528</v>
      </c>
      <c r="D1494" t="s">
        <v>51</v>
      </c>
      <c r="E1494" t="s">
        <v>16</v>
      </c>
      <c r="F1494">
        <v>90</v>
      </c>
      <c r="G1494" t="s">
        <v>4529</v>
      </c>
      <c r="H1494" t="s">
        <v>2154</v>
      </c>
      <c r="I1494" t="s">
        <v>124</v>
      </c>
      <c r="J1494" s="3" t="s">
        <v>10506</v>
      </c>
      <c r="K1494">
        <v>22</v>
      </c>
      <c r="L1494" t="s">
        <v>45</v>
      </c>
    </row>
    <row r="1495" spans="1:12" x14ac:dyDescent="0.35">
      <c r="A1495">
        <v>1510</v>
      </c>
      <c r="B1495" t="s">
        <v>4008</v>
      </c>
      <c r="C1495" t="s">
        <v>2823</v>
      </c>
      <c r="D1495" t="s">
        <v>28</v>
      </c>
      <c r="E1495" t="s">
        <v>29</v>
      </c>
      <c r="F1495">
        <v>90</v>
      </c>
      <c r="G1495" t="s">
        <v>4530</v>
      </c>
      <c r="H1495" t="s">
        <v>838</v>
      </c>
      <c r="I1495" t="s">
        <v>839</v>
      </c>
      <c r="J1495" s="3">
        <v>44170</v>
      </c>
      <c r="K1495">
        <v>4</v>
      </c>
      <c r="L1495" t="s">
        <v>80</v>
      </c>
    </row>
    <row r="1496" spans="1:12" x14ac:dyDescent="0.35">
      <c r="A1496">
        <v>1511</v>
      </c>
      <c r="B1496" t="s">
        <v>1262</v>
      </c>
      <c r="C1496" t="s">
        <v>4531</v>
      </c>
      <c r="D1496" t="s">
        <v>28</v>
      </c>
      <c r="E1496" t="s">
        <v>29</v>
      </c>
      <c r="F1496">
        <v>60</v>
      </c>
      <c r="G1496" t="s">
        <v>4532</v>
      </c>
      <c r="H1496" t="s">
        <v>1625</v>
      </c>
      <c r="I1496" t="s">
        <v>32</v>
      </c>
      <c r="J1496" s="3">
        <v>44047</v>
      </c>
      <c r="K1496">
        <v>21</v>
      </c>
      <c r="L1496" t="s">
        <v>80</v>
      </c>
    </row>
    <row r="1497" spans="1:12" x14ac:dyDescent="0.35">
      <c r="A1497">
        <v>1512</v>
      </c>
      <c r="B1497" t="s">
        <v>4533</v>
      </c>
      <c r="C1497" t="s">
        <v>4534</v>
      </c>
      <c r="D1497" t="s">
        <v>15</v>
      </c>
      <c r="E1497" t="s">
        <v>16</v>
      </c>
      <c r="F1497">
        <v>90</v>
      </c>
      <c r="G1497" t="s">
        <v>4535</v>
      </c>
      <c r="H1497" t="s">
        <v>534</v>
      </c>
      <c r="I1497" t="s">
        <v>32</v>
      </c>
      <c r="J1497" s="3" t="s">
        <v>10697</v>
      </c>
      <c r="K1497">
        <v>48</v>
      </c>
      <c r="L1497" t="s">
        <v>64</v>
      </c>
    </row>
    <row r="1498" spans="1:12" x14ac:dyDescent="0.35">
      <c r="A1498">
        <v>1513</v>
      </c>
      <c r="B1498" t="s">
        <v>4536</v>
      </c>
      <c r="C1498" t="s">
        <v>4537</v>
      </c>
      <c r="D1498" t="s">
        <v>28</v>
      </c>
      <c r="E1498" t="s">
        <v>29</v>
      </c>
      <c r="F1498">
        <v>90</v>
      </c>
      <c r="G1498" t="s">
        <v>4538</v>
      </c>
      <c r="H1498" t="s">
        <v>3670</v>
      </c>
      <c r="I1498" t="s">
        <v>3671</v>
      </c>
      <c r="J1498" s="3" t="s">
        <v>10911</v>
      </c>
      <c r="K1498">
        <v>101</v>
      </c>
      <c r="L1498" t="s">
        <v>70</v>
      </c>
    </row>
    <row r="1499" spans="1:12" x14ac:dyDescent="0.35">
      <c r="A1499">
        <v>1514</v>
      </c>
      <c r="B1499" t="s">
        <v>1801</v>
      </c>
      <c r="C1499" t="s">
        <v>4539</v>
      </c>
      <c r="D1499" t="s">
        <v>51</v>
      </c>
      <c r="E1499" t="s">
        <v>16</v>
      </c>
      <c r="F1499">
        <v>90</v>
      </c>
      <c r="G1499" t="s">
        <v>4540</v>
      </c>
      <c r="H1499" t="s">
        <v>4541</v>
      </c>
      <c r="I1499" t="s">
        <v>89</v>
      </c>
      <c r="J1499" s="3" t="s">
        <v>10880</v>
      </c>
      <c r="K1499">
        <v>36</v>
      </c>
      <c r="L1499" t="s">
        <v>64</v>
      </c>
    </row>
    <row r="1500" spans="1:12" x14ac:dyDescent="0.35">
      <c r="A1500">
        <v>1515</v>
      </c>
      <c r="B1500" t="s">
        <v>380</v>
      </c>
      <c r="C1500" t="s">
        <v>2448</v>
      </c>
      <c r="D1500" t="s">
        <v>28</v>
      </c>
      <c r="E1500" t="s">
        <v>29</v>
      </c>
      <c r="F1500">
        <v>90</v>
      </c>
      <c r="G1500" t="s">
        <v>11243</v>
      </c>
      <c r="H1500" t="s">
        <v>4543</v>
      </c>
      <c r="I1500" t="s">
        <v>173</v>
      </c>
      <c r="J1500" s="3" t="s">
        <v>10662</v>
      </c>
      <c r="K1500">
        <v>62</v>
      </c>
      <c r="L1500" t="s">
        <v>80</v>
      </c>
    </row>
    <row r="1501" spans="1:12" x14ac:dyDescent="0.35">
      <c r="A1501">
        <v>1516</v>
      </c>
      <c r="B1501" t="s">
        <v>3268</v>
      </c>
      <c r="C1501" t="s">
        <v>2692</v>
      </c>
      <c r="D1501" t="s">
        <v>51</v>
      </c>
      <c r="E1501" t="s">
        <v>16</v>
      </c>
      <c r="F1501">
        <v>30</v>
      </c>
      <c r="G1501" t="s">
        <v>4544</v>
      </c>
      <c r="H1501" t="s">
        <v>1940</v>
      </c>
      <c r="I1501" t="s">
        <v>294</v>
      </c>
      <c r="J1501" s="3" t="s">
        <v>10789</v>
      </c>
      <c r="K1501">
        <v>25</v>
      </c>
      <c r="L1501" t="s">
        <v>80</v>
      </c>
    </row>
    <row r="1502" spans="1:12" x14ac:dyDescent="0.35">
      <c r="A1502">
        <v>1517</v>
      </c>
      <c r="B1502" t="s">
        <v>4545</v>
      </c>
      <c r="C1502" t="s">
        <v>3173</v>
      </c>
      <c r="D1502" t="s">
        <v>15</v>
      </c>
      <c r="E1502" t="s">
        <v>16</v>
      </c>
      <c r="F1502">
        <v>60</v>
      </c>
      <c r="G1502" t="s">
        <v>4546</v>
      </c>
      <c r="H1502" t="s">
        <v>4520</v>
      </c>
      <c r="I1502" t="s">
        <v>32</v>
      </c>
      <c r="J1502" s="3" t="s">
        <v>10540</v>
      </c>
      <c r="K1502">
        <v>17</v>
      </c>
      <c r="L1502" t="s">
        <v>101</v>
      </c>
    </row>
    <row r="1503" spans="1:12" x14ac:dyDescent="0.35">
      <c r="A1503">
        <v>1518</v>
      </c>
      <c r="B1503" t="s">
        <v>4547</v>
      </c>
      <c r="C1503" t="s">
        <v>4548</v>
      </c>
      <c r="D1503" t="s">
        <v>15</v>
      </c>
      <c r="E1503" t="s">
        <v>16</v>
      </c>
      <c r="F1503">
        <v>30</v>
      </c>
      <c r="G1503" t="s">
        <v>4549</v>
      </c>
      <c r="H1503" t="s">
        <v>1284</v>
      </c>
      <c r="I1503" t="s">
        <v>32</v>
      </c>
      <c r="J1503" s="3" t="s">
        <v>10912</v>
      </c>
      <c r="K1503">
        <v>45</v>
      </c>
      <c r="L1503" t="s">
        <v>33</v>
      </c>
    </row>
    <row r="1504" spans="1:12" x14ac:dyDescent="0.35">
      <c r="A1504">
        <v>1519</v>
      </c>
      <c r="B1504" t="s">
        <v>4550</v>
      </c>
      <c r="C1504" t="s">
        <v>372</v>
      </c>
      <c r="D1504" t="s">
        <v>28</v>
      </c>
      <c r="E1504" t="s">
        <v>29</v>
      </c>
      <c r="F1504">
        <v>30</v>
      </c>
      <c r="G1504" t="s">
        <v>4551</v>
      </c>
      <c r="H1504" t="s">
        <v>4552</v>
      </c>
      <c r="I1504" t="s">
        <v>38</v>
      </c>
      <c r="J1504" s="3" t="s">
        <v>10653</v>
      </c>
      <c r="K1504">
        <v>58</v>
      </c>
      <c r="L1504" t="s">
        <v>70</v>
      </c>
    </row>
    <row r="1505" spans="1:12" x14ac:dyDescent="0.35">
      <c r="A1505">
        <v>1520</v>
      </c>
      <c r="B1505" t="s">
        <v>263</v>
      </c>
      <c r="C1505" t="s">
        <v>4512</v>
      </c>
      <c r="D1505" t="s">
        <v>51</v>
      </c>
      <c r="E1505" t="s">
        <v>16</v>
      </c>
      <c r="F1505">
        <v>60</v>
      </c>
      <c r="G1505" t="s">
        <v>4553</v>
      </c>
      <c r="H1505" t="s">
        <v>2069</v>
      </c>
      <c r="I1505" t="s">
        <v>1035</v>
      </c>
      <c r="J1505" s="3">
        <v>44114</v>
      </c>
      <c r="K1505">
        <v>33</v>
      </c>
      <c r="L1505" t="s">
        <v>20</v>
      </c>
    </row>
    <row r="1506" spans="1:12" x14ac:dyDescent="0.35">
      <c r="A1506">
        <v>1521</v>
      </c>
      <c r="B1506" t="s">
        <v>4554</v>
      </c>
      <c r="C1506" t="s">
        <v>1891</v>
      </c>
      <c r="D1506" t="s">
        <v>51</v>
      </c>
      <c r="E1506" t="s">
        <v>16</v>
      </c>
      <c r="F1506">
        <v>60</v>
      </c>
      <c r="G1506" t="s">
        <v>4555</v>
      </c>
      <c r="H1506" t="s">
        <v>1160</v>
      </c>
      <c r="I1506" t="s">
        <v>25</v>
      </c>
      <c r="J1506" s="3">
        <v>44415</v>
      </c>
      <c r="K1506">
        <v>62</v>
      </c>
      <c r="L1506" t="s">
        <v>64</v>
      </c>
    </row>
    <row r="1507" spans="1:12" x14ac:dyDescent="0.35">
      <c r="A1507">
        <v>1522</v>
      </c>
      <c r="B1507" t="s">
        <v>4556</v>
      </c>
      <c r="C1507" t="s">
        <v>3366</v>
      </c>
      <c r="D1507" t="s">
        <v>15</v>
      </c>
      <c r="E1507" t="s">
        <v>16</v>
      </c>
      <c r="F1507">
        <v>60</v>
      </c>
      <c r="G1507" t="s">
        <v>4557</v>
      </c>
      <c r="H1507" t="s">
        <v>1781</v>
      </c>
      <c r="I1507" t="s">
        <v>32</v>
      </c>
      <c r="J1507" s="3" t="s">
        <v>10913</v>
      </c>
      <c r="K1507">
        <v>48</v>
      </c>
      <c r="L1507" t="s">
        <v>20</v>
      </c>
    </row>
    <row r="1508" spans="1:12" x14ac:dyDescent="0.35">
      <c r="A1508">
        <v>1523</v>
      </c>
      <c r="B1508" t="s">
        <v>1313</v>
      </c>
      <c r="C1508" t="s">
        <v>4558</v>
      </c>
      <c r="D1508" t="s">
        <v>28</v>
      </c>
      <c r="E1508" t="s">
        <v>29</v>
      </c>
      <c r="F1508">
        <v>30</v>
      </c>
      <c r="G1508" t="s">
        <v>4559</v>
      </c>
      <c r="H1508" t="s">
        <v>3730</v>
      </c>
      <c r="I1508" t="s">
        <v>32</v>
      </c>
      <c r="J1508" s="3" t="s">
        <v>10914</v>
      </c>
      <c r="K1508">
        <v>36</v>
      </c>
      <c r="L1508" t="s">
        <v>101</v>
      </c>
    </row>
    <row r="1509" spans="1:12" x14ac:dyDescent="0.35">
      <c r="A1509">
        <v>1524</v>
      </c>
      <c r="B1509" t="s">
        <v>4560</v>
      </c>
      <c r="C1509" t="s">
        <v>4561</v>
      </c>
      <c r="D1509" t="s">
        <v>51</v>
      </c>
      <c r="E1509" t="s">
        <v>16</v>
      </c>
      <c r="F1509">
        <v>60</v>
      </c>
      <c r="G1509" t="s">
        <v>4562</v>
      </c>
      <c r="H1509" t="s">
        <v>4563</v>
      </c>
      <c r="I1509" t="s">
        <v>1824</v>
      </c>
      <c r="J1509" s="3">
        <v>44018</v>
      </c>
      <c r="K1509">
        <v>68</v>
      </c>
      <c r="L1509" t="s">
        <v>70</v>
      </c>
    </row>
    <row r="1510" spans="1:12" x14ac:dyDescent="0.35">
      <c r="A1510">
        <v>1525</v>
      </c>
      <c r="B1510" t="s">
        <v>4564</v>
      </c>
      <c r="C1510" t="s">
        <v>1211</v>
      </c>
      <c r="D1510" t="s">
        <v>51</v>
      </c>
      <c r="E1510" t="s">
        <v>16</v>
      </c>
      <c r="F1510">
        <v>60</v>
      </c>
      <c r="G1510" t="s">
        <v>4565</v>
      </c>
      <c r="H1510" t="s">
        <v>2008</v>
      </c>
      <c r="I1510" t="s">
        <v>129</v>
      </c>
      <c r="J1510" s="3" t="s">
        <v>10666</v>
      </c>
      <c r="K1510">
        <v>77</v>
      </c>
      <c r="L1510" t="s">
        <v>20</v>
      </c>
    </row>
    <row r="1511" spans="1:12" x14ac:dyDescent="0.35">
      <c r="A1511">
        <v>1526</v>
      </c>
      <c r="B1511" t="s">
        <v>3616</v>
      </c>
      <c r="C1511" t="s">
        <v>1967</v>
      </c>
      <c r="D1511" t="s">
        <v>28</v>
      </c>
      <c r="E1511" t="s">
        <v>29</v>
      </c>
      <c r="F1511">
        <v>30</v>
      </c>
      <c r="G1511" t="s">
        <v>4566</v>
      </c>
      <c r="H1511" t="s">
        <v>4567</v>
      </c>
      <c r="I1511" t="s">
        <v>38</v>
      </c>
      <c r="J1511" s="3">
        <v>44237</v>
      </c>
      <c r="K1511">
        <v>8</v>
      </c>
      <c r="L1511" t="s">
        <v>54</v>
      </c>
    </row>
    <row r="1512" spans="1:12" x14ac:dyDescent="0.35">
      <c r="A1512">
        <v>1527</v>
      </c>
      <c r="B1512" t="s">
        <v>1793</v>
      </c>
      <c r="C1512" t="s">
        <v>481</v>
      </c>
      <c r="D1512" t="s">
        <v>28</v>
      </c>
      <c r="E1512" t="s">
        <v>29</v>
      </c>
      <c r="F1512">
        <v>90</v>
      </c>
      <c r="G1512" t="s">
        <v>4568</v>
      </c>
      <c r="H1512" t="s">
        <v>137</v>
      </c>
      <c r="I1512" t="s">
        <v>32</v>
      </c>
      <c r="J1512" s="3">
        <v>44352</v>
      </c>
      <c r="K1512">
        <v>48</v>
      </c>
      <c r="L1512" t="s">
        <v>54</v>
      </c>
    </row>
    <row r="1513" spans="1:12" x14ac:dyDescent="0.35">
      <c r="A1513">
        <v>1528</v>
      </c>
      <c r="B1513" t="s">
        <v>4569</v>
      </c>
      <c r="C1513" t="s">
        <v>4570</v>
      </c>
      <c r="D1513" t="s">
        <v>28</v>
      </c>
      <c r="E1513" t="s">
        <v>29</v>
      </c>
      <c r="F1513">
        <v>30</v>
      </c>
      <c r="G1513" t="s">
        <v>4571</v>
      </c>
      <c r="H1513" t="s">
        <v>1920</v>
      </c>
      <c r="I1513" t="s">
        <v>1921</v>
      </c>
      <c r="J1513" s="3" t="s">
        <v>10766</v>
      </c>
      <c r="K1513">
        <v>31</v>
      </c>
      <c r="L1513" t="s">
        <v>64</v>
      </c>
    </row>
    <row r="1514" spans="1:12" x14ac:dyDescent="0.35">
      <c r="A1514">
        <v>1529</v>
      </c>
      <c r="B1514" t="s">
        <v>4572</v>
      </c>
      <c r="C1514" t="s">
        <v>1101</v>
      </c>
      <c r="D1514" t="s">
        <v>28</v>
      </c>
      <c r="E1514" t="s">
        <v>29</v>
      </c>
      <c r="F1514">
        <v>30</v>
      </c>
      <c r="G1514" t="s">
        <v>4573</v>
      </c>
      <c r="H1514" t="s">
        <v>1494</v>
      </c>
      <c r="I1514" t="s">
        <v>32</v>
      </c>
      <c r="J1514" s="3">
        <v>44105</v>
      </c>
      <c r="K1514">
        <v>32</v>
      </c>
      <c r="L1514" t="s">
        <v>54</v>
      </c>
    </row>
    <row r="1515" spans="1:12" x14ac:dyDescent="0.35">
      <c r="A1515">
        <v>1530</v>
      </c>
      <c r="B1515" t="s">
        <v>3787</v>
      </c>
      <c r="C1515" t="s">
        <v>4574</v>
      </c>
      <c r="D1515" t="s">
        <v>28</v>
      </c>
      <c r="E1515" t="s">
        <v>29</v>
      </c>
      <c r="F1515">
        <v>30</v>
      </c>
      <c r="G1515" t="s">
        <v>4575</v>
      </c>
      <c r="H1515" t="s">
        <v>1206</v>
      </c>
      <c r="I1515" t="s">
        <v>294</v>
      </c>
      <c r="J1515" s="3" t="s">
        <v>10558</v>
      </c>
      <c r="K1515">
        <v>26</v>
      </c>
      <c r="L1515" t="s">
        <v>45</v>
      </c>
    </row>
    <row r="1516" spans="1:12" x14ac:dyDescent="0.35">
      <c r="A1516">
        <v>1531</v>
      </c>
      <c r="B1516" t="s">
        <v>4576</v>
      </c>
      <c r="C1516" t="s">
        <v>4577</v>
      </c>
      <c r="D1516" t="s">
        <v>51</v>
      </c>
      <c r="E1516" t="s">
        <v>16</v>
      </c>
      <c r="F1516">
        <v>30</v>
      </c>
      <c r="G1516" t="s">
        <v>4578</v>
      </c>
      <c r="H1516" t="s">
        <v>4463</v>
      </c>
      <c r="I1516" t="s">
        <v>32</v>
      </c>
      <c r="J1516" s="3" t="s">
        <v>10836</v>
      </c>
      <c r="K1516">
        <v>66</v>
      </c>
      <c r="L1516" t="s">
        <v>64</v>
      </c>
    </row>
    <row r="1517" spans="1:12" x14ac:dyDescent="0.35">
      <c r="A1517">
        <v>1532</v>
      </c>
      <c r="B1517" t="s">
        <v>4579</v>
      </c>
      <c r="C1517" t="s">
        <v>4580</v>
      </c>
      <c r="D1517" t="s">
        <v>51</v>
      </c>
      <c r="E1517" t="s">
        <v>16</v>
      </c>
      <c r="F1517">
        <v>30</v>
      </c>
      <c r="G1517" t="s">
        <v>4581</v>
      </c>
      <c r="H1517" t="s">
        <v>1210</v>
      </c>
      <c r="I1517" t="s">
        <v>294</v>
      </c>
      <c r="J1517" s="3" t="s">
        <v>10865</v>
      </c>
      <c r="K1517">
        <v>99</v>
      </c>
      <c r="L1517" t="s">
        <v>64</v>
      </c>
    </row>
    <row r="1518" spans="1:12" x14ac:dyDescent="0.35">
      <c r="A1518">
        <v>1533</v>
      </c>
      <c r="B1518" t="s">
        <v>1572</v>
      </c>
      <c r="C1518" t="s">
        <v>2722</v>
      </c>
      <c r="D1518" t="s">
        <v>28</v>
      </c>
      <c r="E1518" t="s">
        <v>29</v>
      </c>
      <c r="F1518">
        <v>30</v>
      </c>
      <c r="G1518" t="s">
        <v>4582</v>
      </c>
      <c r="H1518" t="s">
        <v>1952</v>
      </c>
      <c r="I1518" t="s">
        <v>32</v>
      </c>
      <c r="J1518" s="3" t="s">
        <v>10915</v>
      </c>
      <c r="K1518">
        <v>46</v>
      </c>
      <c r="L1518" t="s">
        <v>159</v>
      </c>
    </row>
    <row r="1519" spans="1:12" x14ac:dyDescent="0.35">
      <c r="A1519">
        <v>1534</v>
      </c>
      <c r="B1519" t="s">
        <v>3170</v>
      </c>
      <c r="C1519" t="s">
        <v>4583</v>
      </c>
      <c r="D1519" t="s">
        <v>51</v>
      </c>
      <c r="E1519" t="s">
        <v>16</v>
      </c>
      <c r="F1519">
        <v>90</v>
      </c>
      <c r="G1519" t="s">
        <v>4584</v>
      </c>
      <c r="H1519" t="s">
        <v>4585</v>
      </c>
      <c r="I1519" t="s">
        <v>25</v>
      </c>
      <c r="J1519" s="3">
        <v>43841</v>
      </c>
      <c r="K1519">
        <v>83</v>
      </c>
      <c r="L1519" t="s">
        <v>20</v>
      </c>
    </row>
    <row r="1520" spans="1:12" x14ac:dyDescent="0.35">
      <c r="A1520">
        <v>1535</v>
      </c>
      <c r="B1520" t="s">
        <v>1379</v>
      </c>
      <c r="C1520" t="s">
        <v>873</v>
      </c>
      <c r="D1520" t="s">
        <v>28</v>
      </c>
      <c r="E1520" t="s">
        <v>29</v>
      </c>
      <c r="F1520">
        <v>90</v>
      </c>
      <c r="G1520" t="s">
        <v>4586</v>
      </c>
      <c r="H1520" t="s">
        <v>4587</v>
      </c>
      <c r="I1520" t="s">
        <v>32</v>
      </c>
      <c r="J1520" s="3" t="s">
        <v>10757</v>
      </c>
      <c r="K1520">
        <v>21</v>
      </c>
      <c r="L1520" t="s">
        <v>80</v>
      </c>
    </row>
    <row r="1521" spans="1:12" x14ac:dyDescent="0.35">
      <c r="A1521">
        <v>1536</v>
      </c>
      <c r="B1521" t="s">
        <v>4588</v>
      </c>
      <c r="C1521" t="s">
        <v>2349</v>
      </c>
      <c r="D1521" t="s">
        <v>15</v>
      </c>
      <c r="E1521" t="s">
        <v>16</v>
      </c>
      <c r="F1521">
        <v>60</v>
      </c>
      <c r="G1521" t="s">
        <v>4589</v>
      </c>
      <c r="H1521" t="s">
        <v>818</v>
      </c>
      <c r="I1521" t="s">
        <v>819</v>
      </c>
      <c r="J1521" s="3">
        <v>44876</v>
      </c>
      <c r="K1521">
        <v>62</v>
      </c>
      <c r="L1521" t="s">
        <v>20</v>
      </c>
    </row>
    <row r="1522" spans="1:12" x14ac:dyDescent="0.35">
      <c r="A1522">
        <v>1537</v>
      </c>
      <c r="B1522" t="s">
        <v>4590</v>
      </c>
      <c r="C1522" t="s">
        <v>4591</v>
      </c>
      <c r="D1522" t="s">
        <v>15</v>
      </c>
      <c r="E1522" t="s">
        <v>16</v>
      </c>
      <c r="F1522">
        <v>90</v>
      </c>
      <c r="G1522" t="s">
        <v>4592</v>
      </c>
      <c r="H1522" t="s">
        <v>3242</v>
      </c>
      <c r="I1522" t="s">
        <v>32</v>
      </c>
      <c r="J1522" s="3" t="s">
        <v>10627</v>
      </c>
      <c r="K1522">
        <v>34</v>
      </c>
      <c r="L1522" t="s">
        <v>70</v>
      </c>
    </row>
    <row r="1523" spans="1:12" x14ac:dyDescent="0.35">
      <c r="A1523">
        <v>1538</v>
      </c>
      <c r="B1523" t="s">
        <v>1909</v>
      </c>
      <c r="C1523" t="s">
        <v>2127</v>
      </c>
      <c r="D1523" t="s">
        <v>28</v>
      </c>
      <c r="E1523" t="s">
        <v>29</v>
      </c>
      <c r="F1523">
        <v>90</v>
      </c>
      <c r="G1523" t="s">
        <v>4593</v>
      </c>
      <c r="H1523" t="s">
        <v>4594</v>
      </c>
      <c r="I1523" t="s">
        <v>38</v>
      </c>
      <c r="J1523" s="3">
        <v>44784</v>
      </c>
      <c r="K1523">
        <v>89</v>
      </c>
      <c r="L1523" t="s">
        <v>20</v>
      </c>
    </row>
    <row r="1524" spans="1:12" x14ac:dyDescent="0.35">
      <c r="A1524">
        <v>1539</v>
      </c>
      <c r="B1524" t="s">
        <v>1234</v>
      </c>
      <c r="C1524" t="s">
        <v>1874</v>
      </c>
      <c r="D1524" t="s">
        <v>28</v>
      </c>
      <c r="E1524" t="s">
        <v>29</v>
      </c>
      <c r="F1524">
        <v>60</v>
      </c>
      <c r="G1524" t="s">
        <v>4595</v>
      </c>
      <c r="H1524" t="s">
        <v>2742</v>
      </c>
      <c r="I1524" t="s">
        <v>124</v>
      </c>
      <c r="J1524" s="3">
        <v>44630</v>
      </c>
      <c r="K1524">
        <v>60</v>
      </c>
      <c r="L1524" t="s">
        <v>70</v>
      </c>
    </row>
    <row r="1525" spans="1:12" x14ac:dyDescent="0.35">
      <c r="A1525">
        <v>1540</v>
      </c>
      <c r="B1525" t="s">
        <v>4596</v>
      </c>
      <c r="C1525" t="s">
        <v>4079</v>
      </c>
      <c r="D1525" t="s">
        <v>28</v>
      </c>
      <c r="E1525" t="s">
        <v>29</v>
      </c>
      <c r="F1525">
        <v>90</v>
      </c>
      <c r="G1525" t="s">
        <v>4597</v>
      </c>
      <c r="H1525" t="s">
        <v>4598</v>
      </c>
      <c r="I1525" t="s">
        <v>187</v>
      </c>
      <c r="J1525" s="3">
        <v>44170</v>
      </c>
      <c r="K1525">
        <v>72</v>
      </c>
      <c r="L1525" t="s">
        <v>20</v>
      </c>
    </row>
    <row r="1526" spans="1:12" x14ac:dyDescent="0.35">
      <c r="A1526">
        <v>1541</v>
      </c>
      <c r="B1526" t="s">
        <v>4596</v>
      </c>
      <c r="C1526" t="s">
        <v>4079</v>
      </c>
      <c r="D1526" t="s">
        <v>28</v>
      </c>
      <c r="E1526" t="s">
        <v>29</v>
      </c>
      <c r="F1526">
        <v>90</v>
      </c>
      <c r="G1526" t="s">
        <v>4597</v>
      </c>
      <c r="H1526" t="s">
        <v>4598</v>
      </c>
      <c r="I1526" t="s">
        <v>187</v>
      </c>
      <c r="J1526" s="3">
        <v>44170</v>
      </c>
      <c r="K1526">
        <v>72</v>
      </c>
      <c r="L1526" t="s">
        <v>20</v>
      </c>
    </row>
    <row r="1527" spans="1:12" x14ac:dyDescent="0.35">
      <c r="A1527">
        <v>1542</v>
      </c>
      <c r="B1527" t="s">
        <v>4599</v>
      </c>
      <c r="C1527" t="s">
        <v>4600</v>
      </c>
      <c r="D1527" t="s">
        <v>28</v>
      </c>
      <c r="E1527" t="s">
        <v>29</v>
      </c>
      <c r="F1527">
        <v>30</v>
      </c>
      <c r="G1527" t="s">
        <v>4601</v>
      </c>
      <c r="H1527" t="s">
        <v>4090</v>
      </c>
      <c r="I1527" t="s">
        <v>32</v>
      </c>
      <c r="J1527" s="3">
        <v>44717</v>
      </c>
      <c r="K1527">
        <v>66</v>
      </c>
      <c r="L1527" t="s">
        <v>33</v>
      </c>
    </row>
    <row r="1528" spans="1:12" x14ac:dyDescent="0.35">
      <c r="A1528">
        <v>1543</v>
      </c>
      <c r="B1528" t="s">
        <v>4602</v>
      </c>
      <c r="C1528" t="s">
        <v>4603</v>
      </c>
      <c r="D1528" t="s">
        <v>15</v>
      </c>
      <c r="E1528" t="s">
        <v>16</v>
      </c>
      <c r="F1528">
        <v>30</v>
      </c>
      <c r="G1528" t="s">
        <v>4604</v>
      </c>
      <c r="H1528" t="s">
        <v>849</v>
      </c>
      <c r="I1528" t="s">
        <v>124</v>
      </c>
      <c r="J1528" s="3" t="s">
        <v>10871</v>
      </c>
      <c r="K1528">
        <v>86</v>
      </c>
      <c r="L1528" t="s">
        <v>45</v>
      </c>
    </row>
    <row r="1529" spans="1:12" x14ac:dyDescent="0.35">
      <c r="A1529">
        <v>1544</v>
      </c>
      <c r="B1529" t="s">
        <v>4605</v>
      </c>
      <c r="C1529" t="s">
        <v>1829</v>
      </c>
      <c r="D1529" t="s">
        <v>621</v>
      </c>
      <c r="E1529" t="s">
        <v>29</v>
      </c>
      <c r="F1529">
        <v>30</v>
      </c>
      <c r="G1529" t="s">
        <v>4606</v>
      </c>
      <c r="H1529" t="s">
        <v>4607</v>
      </c>
      <c r="I1529" t="s">
        <v>25</v>
      </c>
      <c r="J1529" s="3" t="s">
        <v>10855</v>
      </c>
      <c r="K1529">
        <v>11</v>
      </c>
      <c r="L1529" t="s">
        <v>80</v>
      </c>
    </row>
    <row r="1530" spans="1:12" x14ac:dyDescent="0.35">
      <c r="A1530">
        <v>1545</v>
      </c>
      <c r="B1530" t="s">
        <v>4608</v>
      </c>
      <c r="C1530" t="s">
        <v>4609</v>
      </c>
      <c r="D1530" t="s">
        <v>15</v>
      </c>
      <c r="E1530" t="s">
        <v>16</v>
      </c>
      <c r="F1530">
        <v>60</v>
      </c>
      <c r="G1530" t="s">
        <v>4610</v>
      </c>
      <c r="H1530" t="s">
        <v>4611</v>
      </c>
      <c r="I1530" t="s">
        <v>38</v>
      </c>
      <c r="J1530" s="3">
        <v>44629</v>
      </c>
      <c r="K1530">
        <v>73</v>
      </c>
      <c r="L1530" t="s">
        <v>159</v>
      </c>
    </row>
    <row r="1531" spans="1:12" x14ac:dyDescent="0.35">
      <c r="A1531">
        <v>1546</v>
      </c>
      <c r="B1531" t="s">
        <v>4612</v>
      </c>
      <c r="C1531" t="s">
        <v>516</v>
      </c>
      <c r="D1531" t="s">
        <v>51</v>
      </c>
      <c r="E1531" t="s">
        <v>16</v>
      </c>
      <c r="F1531">
        <v>90</v>
      </c>
      <c r="G1531" t="s">
        <v>4613</v>
      </c>
      <c r="H1531" t="s">
        <v>378</v>
      </c>
      <c r="I1531" t="s">
        <v>146</v>
      </c>
      <c r="J1531" s="3" t="s">
        <v>10659</v>
      </c>
      <c r="K1531">
        <v>29</v>
      </c>
      <c r="L1531" t="s">
        <v>39</v>
      </c>
    </row>
    <row r="1532" spans="1:12" x14ac:dyDescent="0.35">
      <c r="A1532">
        <v>1547</v>
      </c>
      <c r="B1532" t="s">
        <v>4614</v>
      </c>
      <c r="C1532" t="s">
        <v>4615</v>
      </c>
      <c r="D1532" t="s">
        <v>51</v>
      </c>
      <c r="E1532" t="s">
        <v>16</v>
      </c>
      <c r="F1532">
        <v>90</v>
      </c>
      <c r="G1532" t="s">
        <v>4616</v>
      </c>
      <c r="H1532" t="s">
        <v>2890</v>
      </c>
      <c r="I1532" t="s">
        <v>32</v>
      </c>
      <c r="J1532" s="3">
        <v>44208</v>
      </c>
      <c r="K1532">
        <v>62</v>
      </c>
      <c r="L1532" t="s">
        <v>80</v>
      </c>
    </row>
    <row r="1533" spans="1:12" x14ac:dyDescent="0.35">
      <c r="A1533">
        <v>1548</v>
      </c>
      <c r="B1533" t="s">
        <v>51</v>
      </c>
      <c r="C1533" t="s">
        <v>66</v>
      </c>
      <c r="D1533" t="s">
        <v>15</v>
      </c>
      <c r="E1533" t="s">
        <v>16</v>
      </c>
      <c r="F1533">
        <v>30</v>
      </c>
      <c r="G1533" t="s">
        <v>4617</v>
      </c>
      <c r="H1533" t="s">
        <v>2341</v>
      </c>
      <c r="I1533" t="s">
        <v>2342</v>
      </c>
      <c r="J1533" s="3" t="s">
        <v>10520</v>
      </c>
      <c r="K1533">
        <v>83</v>
      </c>
      <c r="L1533" t="s">
        <v>54</v>
      </c>
    </row>
    <row r="1534" spans="1:12" x14ac:dyDescent="0.35">
      <c r="A1534">
        <v>1549</v>
      </c>
      <c r="B1534" t="s">
        <v>4618</v>
      </c>
      <c r="C1534" t="s">
        <v>4619</v>
      </c>
      <c r="D1534" t="s">
        <v>28</v>
      </c>
      <c r="E1534" t="s">
        <v>29</v>
      </c>
      <c r="F1534">
        <v>90</v>
      </c>
      <c r="G1534" t="s">
        <v>4620</v>
      </c>
      <c r="H1534" t="s">
        <v>4621</v>
      </c>
      <c r="I1534" t="s">
        <v>178</v>
      </c>
      <c r="J1534" s="3">
        <v>44054</v>
      </c>
      <c r="K1534">
        <v>80</v>
      </c>
      <c r="L1534" t="s">
        <v>159</v>
      </c>
    </row>
    <row r="1535" spans="1:12" x14ac:dyDescent="0.35">
      <c r="A1535">
        <v>1550</v>
      </c>
      <c r="B1535" t="s">
        <v>4622</v>
      </c>
      <c r="C1535" t="s">
        <v>4623</v>
      </c>
      <c r="D1535" t="s">
        <v>15</v>
      </c>
      <c r="E1535" t="s">
        <v>16</v>
      </c>
      <c r="F1535">
        <v>30</v>
      </c>
      <c r="G1535" t="s">
        <v>4624</v>
      </c>
      <c r="H1535" t="s">
        <v>4214</v>
      </c>
      <c r="I1535" t="s">
        <v>187</v>
      </c>
      <c r="J1535" s="3" t="s">
        <v>10749</v>
      </c>
      <c r="K1535">
        <v>16</v>
      </c>
      <c r="L1535" t="s">
        <v>20</v>
      </c>
    </row>
    <row r="1536" spans="1:12" x14ac:dyDescent="0.35">
      <c r="A1536">
        <v>1551</v>
      </c>
      <c r="B1536" t="s">
        <v>4625</v>
      </c>
      <c r="C1536" t="s">
        <v>4626</v>
      </c>
      <c r="D1536" t="s">
        <v>41</v>
      </c>
      <c r="E1536" t="s">
        <v>16</v>
      </c>
      <c r="F1536">
        <v>30</v>
      </c>
      <c r="G1536" t="s">
        <v>11244</v>
      </c>
      <c r="H1536" t="s">
        <v>2325</v>
      </c>
      <c r="I1536" t="s">
        <v>173</v>
      </c>
      <c r="J1536" s="3">
        <v>43836</v>
      </c>
      <c r="K1536">
        <v>42</v>
      </c>
      <c r="L1536" t="s">
        <v>101</v>
      </c>
    </row>
    <row r="1537" spans="1:12" x14ac:dyDescent="0.35">
      <c r="A1537">
        <v>1552</v>
      </c>
      <c r="B1537" t="s">
        <v>4628</v>
      </c>
      <c r="C1537" t="s">
        <v>4629</v>
      </c>
      <c r="D1537" t="s">
        <v>28</v>
      </c>
      <c r="E1537" t="s">
        <v>29</v>
      </c>
      <c r="F1537">
        <v>90</v>
      </c>
      <c r="G1537" t="s">
        <v>4630</v>
      </c>
      <c r="H1537" t="s">
        <v>4631</v>
      </c>
      <c r="I1537" t="s">
        <v>187</v>
      </c>
      <c r="J1537" s="3">
        <v>44018</v>
      </c>
      <c r="K1537">
        <v>34</v>
      </c>
      <c r="L1537" t="s">
        <v>80</v>
      </c>
    </row>
    <row r="1538" spans="1:12" x14ac:dyDescent="0.35">
      <c r="A1538">
        <v>1553</v>
      </c>
      <c r="B1538" t="s">
        <v>3221</v>
      </c>
      <c r="C1538" t="s">
        <v>4632</v>
      </c>
      <c r="D1538" t="s">
        <v>51</v>
      </c>
      <c r="E1538" t="s">
        <v>16</v>
      </c>
      <c r="F1538">
        <v>60</v>
      </c>
      <c r="G1538" t="s">
        <v>4633</v>
      </c>
      <c r="H1538" t="s">
        <v>3024</v>
      </c>
      <c r="I1538" t="s">
        <v>32</v>
      </c>
      <c r="J1538" s="3" t="s">
        <v>10795</v>
      </c>
      <c r="K1538">
        <v>81</v>
      </c>
      <c r="L1538" t="s">
        <v>33</v>
      </c>
    </row>
    <row r="1539" spans="1:12" x14ac:dyDescent="0.35">
      <c r="A1539">
        <v>1554</v>
      </c>
      <c r="B1539" t="s">
        <v>4634</v>
      </c>
      <c r="C1539" t="s">
        <v>4635</v>
      </c>
      <c r="D1539" t="s">
        <v>51</v>
      </c>
      <c r="E1539" t="s">
        <v>16</v>
      </c>
      <c r="F1539">
        <v>90</v>
      </c>
      <c r="G1539" t="s">
        <v>4636</v>
      </c>
      <c r="H1539" t="s">
        <v>3932</v>
      </c>
      <c r="I1539" t="s">
        <v>32</v>
      </c>
      <c r="J1539" s="3" t="s">
        <v>10845</v>
      </c>
      <c r="K1539">
        <v>23</v>
      </c>
      <c r="L1539" t="s">
        <v>70</v>
      </c>
    </row>
    <row r="1540" spans="1:12" x14ac:dyDescent="0.35">
      <c r="A1540">
        <v>1555</v>
      </c>
      <c r="B1540" t="s">
        <v>3597</v>
      </c>
      <c r="C1540" t="s">
        <v>4637</v>
      </c>
      <c r="D1540" t="s">
        <v>28</v>
      </c>
      <c r="E1540" t="s">
        <v>29</v>
      </c>
      <c r="F1540">
        <v>90</v>
      </c>
      <c r="G1540" t="s">
        <v>4638</v>
      </c>
      <c r="H1540" t="s">
        <v>172</v>
      </c>
      <c r="I1540" t="s">
        <v>173</v>
      </c>
      <c r="J1540" s="3">
        <v>44503</v>
      </c>
      <c r="K1540">
        <v>55</v>
      </c>
      <c r="L1540" t="s">
        <v>80</v>
      </c>
    </row>
    <row r="1541" spans="1:12" x14ac:dyDescent="0.35">
      <c r="A1541">
        <v>1556</v>
      </c>
      <c r="B1541" t="s">
        <v>4639</v>
      </c>
      <c r="C1541" t="s">
        <v>4640</v>
      </c>
      <c r="D1541" t="s">
        <v>51</v>
      </c>
      <c r="E1541" t="s">
        <v>16</v>
      </c>
      <c r="F1541">
        <v>30</v>
      </c>
      <c r="G1541" t="s">
        <v>4641</v>
      </c>
      <c r="H1541" t="s">
        <v>3437</v>
      </c>
      <c r="I1541" t="s">
        <v>100</v>
      </c>
      <c r="J1541" s="3" t="s">
        <v>10751</v>
      </c>
      <c r="K1541">
        <v>32</v>
      </c>
      <c r="L1541" t="s">
        <v>70</v>
      </c>
    </row>
    <row r="1542" spans="1:12" x14ac:dyDescent="0.35">
      <c r="A1542">
        <v>1557</v>
      </c>
      <c r="B1542" t="s">
        <v>4642</v>
      </c>
      <c r="C1542" t="s">
        <v>3900</v>
      </c>
      <c r="D1542" t="s">
        <v>51</v>
      </c>
      <c r="E1542" t="s">
        <v>16</v>
      </c>
      <c r="F1542">
        <v>60</v>
      </c>
      <c r="G1542" t="s">
        <v>4643</v>
      </c>
      <c r="H1542" t="s">
        <v>4389</v>
      </c>
      <c r="I1542" t="s">
        <v>32</v>
      </c>
      <c r="J1542" s="3" t="s">
        <v>10763</v>
      </c>
      <c r="K1542">
        <v>40</v>
      </c>
      <c r="L1542" t="s">
        <v>159</v>
      </c>
    </row>
    <row r="1543" spans="1:12" x14ac:dyDescent="0.35">
      <c r="A1543">
        <v>1558</v>
      </c>
      <c r="B1543" t="s">
        <v>785</v>
      </c>
      <c r="C1543" t="s">
        <v>4644</v>
      </c>
      <c r="D1543" t="s">
        <v>28</v>
      </c>
      <c r="E1543" t="s">
        <v>29</v>
      </c>
      <c r="F1543">
        <v>90</v>
      </c>
      <c r="G1543" t="s">
        <v>4645</v>
      </c>
      <c r="H1543" t="s">
        <v>1647</v>
      </c>
      <c r="I1543" t="s">
        <v>554</v>
      </c>
      <c r="J1543" s="3" t="s">
        <v>10719</v>
      </c>
      <c r="K1543">
        <v>75</v>
      </c>
      <c r="L1543" t="s">
        <v>64</v>
      </c>
    </row>
    <row r="1544" spans="1:12" x14ac:dyDescent="0.35">
      <c r="A1544">
        <v>1559</v>
      </c>
      <c r="B1544" t="s">
        <v>3050</v>
      </c>
      <c r="C1544" t="s">
        <v>4422</v>
      </c>
      <c r="D1544" t="s">
        <v>28</v>
      </c>
      <c r="E1544" t="s">
        <v>29</v>
      </c>
      <c r="F1544">
        <v>30</v>
      </c>
      <c r="G1544" t="s">
        <v>4646</v>
      </c>
      <c r="H1544" t="s">
        <v>1987</v>
      </c>
      <c r="I1544" t="s">
        <v>19</v>
      </c>
      <c r="J1544" s="3">
        <v>44176</v>
      </c>
      <c r="K1544">
        <v>71</v>
      </c>
      <c r="L1544" t="s">
        <v>80</v>
      </c>
    </row>
    <row r="1545" spans="1:12" x14ac:dyDescent="0.35">
      <c r="A1545">
        <v>1560</v>
      </c>
      <c r="B1545" t="s">
        <v>4647</v>
      </c>
      <c r="C1545" t="s">
        <v>4481</v>
      </c>
      <c r="D1545" t="s">
        <v>28</v>
      </c>
      <c r="E1545" t="s">
        <v>29</v>
      </c>
      <c r="F1545">
        <v>30</v>
      </c>
      <c r="G1545" t="s">
        <v>4648</v>
      </c>
      <c r="H1545" t="s">
        <v>3274</v>
      </c>
      <c r="I1545" t="s">
        <v>32</v>
      </c>
      <c r="J1545" s="3">
        <v>44808</v>
      </c>
      <c r="K1545">
        <v>57</v>
      </c>
      <c r="L1545" t="s">
        <v>39</v>
      </c>
    </row>
    <row r="1546" spans="1:12" x14ac:dyDescent="0.35">
      <c r="A1546">
        <v>1561</v>
      </c>
      <c r="B1546" t="s">
        <v>4649</v>
      </c>
      <c r="C1546" t="s">
        <v>2385</v>
      </c>
      <c r="D1546" t="s">
        <v>28</v>
      </c>
      <c r="E1546" t="s">
        <v>29</v>
      </c>
      <c r="F1546">
        <v>60</v>
      </c>
      <c r="G1546" t="s">
        <v>4650</v>
      </c>
      <c r="H1546" t="s">
        <v>4651</v>
      </c>
      <c r="I1546" t="s">
        <v>32</v>
      </c>
      <c r="J1546" s="3" t="s">
        <v>10643</v>
      </c>
      <c r="K1546">
        <v>39</v>
      </c>
      <c r="L1546" t="s">
        <v>80</v>
      </c>
    </row>
    <row r="1547" spans="1:12" x14ac:dyDescent="0.35">
      <c r="A1547">
        <v>1562</v>
      </c>
      <c r="B1547" t="s">
        <v>4652</v>
      </c>
      <c r="C1547" t="s">
        <v>4653</v>
      </c>
      <c r="D1547" t="s">
        <v>28</v>
      </c>
      <c r="E1547" t="s">
        <v>29</v>
      </c>
      <c r="F1547">
        <v>90</v>
      </c>
      <c r="G1547" t="s">
        <v>4654</v>
      </c>
      <c r="H1547" t="s">
        <v>4655</v>
      </c>
      <c r="I1547" t="s">
        <v>32</v>
      </c>
      <c r="J1547" s="3">
        <v>44116</v>
      </c>
      <c r="K1547">
        <v>46</v>
      </c>
      <c r="L1547" t="s">
        <v>39</v>
      </c>
    </row>
    <row r="1548" spans="1:12" x14ac:dyDescent="0.35">
      <c r="A1548">
        <v>1563</v>
      </c>
      <c r="B1548" t="s">
        <v>4656</v>
      </c>
      <c r="C1548" t="s">
        <v>3469</v>
      </c>
      <c r="D1548" t="s">
        <v>15</v>
      </c>
      <c r="E1548" t="s">
        <v>16</v>
      </c>
      <c r="F1548">
        <v>90</v>
      </c>
      <c r="G1548" t="s">
        <v>4657</v>
      </c>
      <c r="H1548" t="s">
        <v>1690</v>
      </c>
      <c r="I1548" t="s">
        <v>208</v>
      </c>
      <c r="J1548" s="3" t="s">
        <v>10649</v>
      </c>
      <c r="K1548">
        <v>19</v>
      </c>
      <c r="L1548" t="s">
        <v>54</v>
      </c>
    </row>
    <row r="1549" spans="1:12" x14ac:dyDescent="0.35">
      <c r="A1549">
        <v>1564</v>
      </c>
      <c r="B1549" t="s">
        <v>4658</v>
      </c>
      <c r="C1549" t="s">
        <v>788</v>
      </c>
      <c r="D1549" t="s">
        <v>15</v>
      </c>
      <c r="E1549" t="s">
        <v>16</v>
      </c>
      <c r="F1549">
        <v>30</v>
      </c>
      <c r="G1549" t="s">
        <v>4659</v>
      </c>
      <c r="H1549" t="s">
        <v>429</v>
      </c>
      <c r="I1549" t="s">
        <v>32</v>
      </c>
      <c r="J1549" s="3">
        <v>44051</v>
      </c>
      <c r="K1549">
        <v>69</v>
      </c>
      <c r="L1549" t="s">
        <v>20</v>
      </c>
    </row>
    <row r="1550" spans="1:12" x14ac:dyDescent="0.35">
      <c r="A1550">
        <v>1565</v>
      </c>
      <c r="B1550" t="s">
        <v>4660</v>
      </c>
      <c r="C1550" t="s">
        <v>4425</v>
      </c>
      <c r="D1550" t="s">
        <v>51</v>
      </c>
      <c r="E1550" t="s">
        <v>16</v>
      </c>
      <c r="F1550">
        <v>30</v>
      </c>
      <c r="G1550" t="s">
        <v>4661</v>
      </c>
      <c r="H1550" t="s">
        <v>4662</v>
      </c>
      <c r="I1550" t="s">
        <v>32</v>
      </c>
      <c r="J1550" s="3">
        <v>43842</v>
      </c>
      <c r="K1550">
        <v>50</v>
      </c>
      <c r="L1550" t="s">
        <v>33</v>
      </c>
    </row>
    <row r="1551" spans="1:12" x14ac:dyDescent="0.35">
      <c r="A1551">
        <v>1566</v>
      </c>
      <c r="B1551" t="s">
        <v>4663</v>
      </c>
      <c r="C1551" t="s">
        <v>4664</v>
      </c>
      <c r="D1551" t="s">
        <v>28</v>
      </c>
      <c r="E1551" t="s">
        <v>29</v>
      </c>
      <c r="F1551">
        <v>90</v>
      </c>
      <c r="G1551" t="s">
        <v>4665</v>
      </c>
      <c r="H1551" t="s">
        <v>4074</v>
      </c>
      <c r="I1551" t="s">
        <v>19</v>
      </c>
      <c r="J1551" s="3">
        <v>44175</v>
      </c>
      <c r="K1551">
        <v>15</v>
      </c>
      <c r="L1551" t="s">
        <v>20</v>
      </c>
    </row>
    <row r="1552" spans="1:12" x14ac:dyDescent="0.35">
      <c r="A1552">
        <v>1567</v>
      </c>
      <c r="B1552" t="s">
        <v>3871</v>
      </c>
      <c r="C1552" t="s">
        <v>4473</v>
      </c>
      <c r="D1552" t="s">
        <v>28</v>
      </c>
      <c r="E1552" t="s">
        <v>29</v>
      </c>
      <c r="F1552">
        <v>60</v>
      </c>
      <c r="G1552" t="s">
        <v>4666</v>
      </c>
      <c r="H1552" t="s">
        <v>4667</v>
      </c>
      <c r="I1552" t="s">
        <v>4668</v>
      </c>
      <c r="J1552" s="3">
        <v>44652</v>
      </c>
      <c r="K1552">
        <v>48</v>
      </c>
      <c r="L1552" t="s">
        <v>64</v>
      </c>
    </row>
    <row r="1553" spans="1:12" x14ac:dyDescent="0.35">
      <c r="A1553">
        <v>1568</v>
      </c>
      <c r="B1553" t="s">
        <v>2938</v>
      </c>
      <c r="C1553" t="s">
        <v>3748</v>
      </c>
      <c r="D1553" t="s">
        <v>51</v>
      </c>
      <c r="E1553" t="s">
        <v>16</v>
      </c>
      <c r="F1553">
        <v>30</v>
      </c>
      <c r="G1553" t="s">
        <v>4666</v>
      </c>
      <c r="H1553" t="s">
        <v>4669</v>
      </c>
      <c r="I1553" t="s">
        <v>187</v>
      </c>
      <c r="J1553" s="3" t="s">
        <v>10520</v>
      </c>
      <c r="K1553">
        <v>47</v>
      </c>
      <c r="L1553" t="s">
        <v>159</v>
      </c>
    </row>
    <row r="1554" spans="1:12" x14ac:dyDescent="0.35">
      <c r="A1554">
        <v>1569</v>
      </c>
      <c r="B1554" t="s">
        <v>4670</v>
      </c>
      <c r="C1554" t="s">
        <v>4671</v>
      </c>
      <c r="D1554" t="s">
        <v>28</v>
      </c>
      <c r="E1554" t="s">
        <v>29</v>
      </c>
      <c r="F1554">
        <v>90</v>
      </c>
      <c r="G1554" t="s">
        <v>4672</v>
      </c>
      <c r="H1554" t="s">
        <v>4673</v>
      </c>
      <c r="I1554" t="s">
        <v>294</v>
      </c>
      <c r="J1554" s="3" t="s">
        <v>10822</v>
      </c>
      <c r="K1554">
        <v>58</v>
      </c>
      <c r="L1554" t="s">
        <v>20</v>
      </c>
    </row>
    <row r="1555" spans="1:12" x14ac:dyDescent="0.35">
      <c r="A1555">
        <v>1570</v>
      </c>
      <c r="B1555" t="s">
        <v>484</v>
      </c>
      <c r="C1555" t="s">
        <v>718</v>
      </c>
      <c r="D1555" t="s">
        <v>15</v>
      </c>
      <c r="E1555" t="s">
        <v>16</v>
      </c>
      <c r="F1555">
        <v>60</v>
      </c>
      <c r="G1555" t="s">
        <v>4674</v>
      </c>
      <c r="H1555" t="s">
        <v>4675</v>
      </c>
      <c r="I1555" t="s">
        <v>178</v>
      </c>
      <c r="J1555" s="3" t="s">
        <v>10916</v>
      </c>
      <c r="K1555">
        <v>28</v>
      </c>
      <c r="L1555" t="s">
        <v>39</v>
      </c>
    </row>
    <row r="1556" spans="1:12" x14ac:dyDescent="0.35">
      <c r="A1556">
        <v>1571</v>
      </c>
      <c r="B1556" t="s">
        <v>4676</v>
      </c>
      <c r="C1556" t="s">
        <v>131</v>
      </c>
      <c r="D1556" t="s">
        <v>51</v>
      </c>
      <c r="E1556" t="s">
        <v>16</v>
      </c>
      <c r="F1556">
        <v>60</v>
      </c>
      <c r="G1556" t="s">
        <v>4677</v>
      </c>
      <c r="H1556" t="s">
        <v>4678</v>
      </c>
      <c r="I1556" t="s">
        <v>886</v>
      </c>
      <c r="J1556" s="3" t="s">
        <v>10917</v>
      </c>
      <c r="K1556">
        <v>79</v>
      </c>
      <c r="L1556" t="s">
        <v>64</v>
      </c>
    </row>
    <row r="1557" spans="1:12" x14ac:dyDescent="0.35">
      <c r="A1557">
        <v>1572</v>
      </c>
      <c r="B1557" t="s">
        <v>2424</v>
      </c>
      <c r="C1557" t="s">
        <v>4679</v>
      </c>
      <c r="D1557" t="s">
        <v>28</v>
      </c>
      <c r="E1557" t="s">
        <v>29</v>
      </c>
      <c r="F1557">
        <v>90</v>
      </c>
      <c r="G1557" t="s">
        <v>4677</v>
      </c>
      <c r="H1557" t="s">
        <v>3678</v>
      </c>
      <c r="I1557" t="s">
        <v>32</v>
      </c>
      <c r="J1557" s="3" t="s">
        <v>10834</v>
      </c>
      <c r="K1557">
        <v>79</v>
      </c>
      <c r="L1557" t="s">
        <v>33</v>
      </c>
    </row>
    <row r="1558" spans="1:12" x14ac:dyDescent="0.35">
      <c r="A1558">
        <v>1573</v>
      </c>
      <c r="B1558" t="s">
        <v>4680</v>
      </c>
      <c r="C1558" t="s">
        <v>4681</v>
      </c>
      <c r="D1558" t="s">
        <v>15</v>
      </c>
      <c r="E1558" t="s">
        <v>16</v>
      </c>
      <c r="F1558">
        <v>30</v>
      </c>
      <c r="G1558" t="s">
        <v>4682</v>
      </c>
      <c r="H1558" t="s">
        <v>4683</v>
      </c>
      <c r="I1558" t="s">
        <v>178</v>
      </c>
      <c r="J1558" s="3" t="s">
        <v>10918</v>
      </c>
      <c r="K1558">
        <v>55</v>
      </c>
      <c r="L1558" t="s">
        <v>39</v>
      </c>
    </row>
    <row r="1559" spans="1:12" x14ac:dyDescent="0.35">
      <c r="A1559">
        <v>1574</v>
      </c>
      <c r="B1559" t="s">
        <v>397</v>
      </c>
      <c r="C1559" t="s">
        <v>4684</v>
      </c>
      <c r="D1559" t="s">
        <v>41</v>
      </c>
      <c r="E1559" t="s">
        <v>16</v>
      </c>
      <c r="F1559">
        <v>90</v>
      </c>
      <c r="G1559" t="s">
        <v>11245</v>
      </c>
      <c r="H1559" t="s">
        <v>3666</v>
      </c>
      <c r="I1559" t="s">
        <v>1483</v>
      </c>
      <c r="J1559" s="3" t="s">
        <v>10919</v>
      </c>
      <c r="K1559">
        <v>4</v>
      </c>
      <c r="L1559" t="s">
        <v>45</v>
      </c>
    </row>
    <row r="1560" spans="1:12" x14ac:dyDescent="0.35">
      <c r="A1560">
        <v>1575</v>
      </c>
      <c r="B1560" t="s">
        <v>4686</v>
      </c>
      <c r="C1560" t="s">
        <v>1857</v>
      </c>
      <c r="D1560" t="s">
        <v>51</v>
      </c>
      <c r="E1560" t="s">
        <v>16</v>
      </c>
      <c r="F1560">
        <v>90</v>
      </c>
      <c r="G1560" t="s">
        <v>4687</v>
      </c>
      <c r="H1560" t="s">
        <v>2008</v>
      </c>
      <c r="I1560" t="s">
        <v>129</v>
      </c>
      <c r="J1560" s="3" t="s">
        <v>10491</v>
      </c>
      <c r="K1560">
        <v>80</v>
      </c>
      <c r="L1560" t="s">
        <v>45</v>
      </c>
    </row>
    <row r="1561" spans="1:12" x14ac:dyDescent="0.35">
      <c r="A1561">
        <v>1576</v>
      </c>
      <c r="B1561" t="s">
        <v>4688</v>
      </c>
      <c r="C1561" t="s">
        <v>368</v>
      </c>
      <c r="D1561" t="s">
        <v>15</v>
      </c>
      <c r="E1561" t="s">
        <v>16</v>
      </c>
      <c r="F1561">
        <v>60</v>
      </c>
      <c r="G1561" t="s">
        <v>4689</v>
      </c>
      <c r="H1561" t="s">
        <v>3288</v>
      </c>
      <c r="I1561" t="s">
        <v>32</v>
      </c>
      <c r="J1561" s="3" t="s">
        <v>10625</v>
      </c>
      <c r="K1561">
        <v>17</v>
      </c>
      <c r="L1561" t="s">
        <v>20</v>
      </c>
    </row>
    <row r="1562" spans="1:12" x14ac:dyDescent="0.35">
      <c r="A1562">
        <v>1577</v>
      </c>
      <c r="B1562" t="s">
        <v>4690</v>
      </c>
      <c r="C1562" t="s">
        <v>1766</v>
      </c>
      <c r="D1562" t="s">
        <v>28</v>
      </c>
      <c r="E1562" t="s">
        <v>29</v>
      </c>
      <c r="F1562">
        <v>30</v>
      </c>
      <c r="G1562" t="s">
        <v>4691</v>
      </c>
      <c r="H1562" t="s">
        <v>4272</v>
      </c>
      <c r="I1562" t="s">
        <v>1652</v>
      </c>
      <c r="J1562" s="3">
        <v>44903</v>
      </c>
      <c r="K1562">
        <v>17</v>
      </c>
      <c r="L1562" t="s">
        <v>159</v>
      </c>
    </row>
    <row r="1563" spans="1:12" x14ac:dyDescent="0.35">
      <c r="A1563">
        <v>1578</v>
      </c>
      <c r="B1563" t="s">
        <v>1281</v>
      </c>
      <c r="C1563" t="s">
        <v>3927</v>
      </c>
      <c r="D1563" t="s">
        <v>15</v>
      </c>
      <c r="E1563" t="s">
        <v>16</v>
      </c>
      <c r="F1563">
        <v>90</v>
      </c>
      <c r="G1563" t="s">
        <v>11246</v>
      </c>
      <c r="H1563" t="s">
        <v>114</v>
      </c>
      <c r="I1563" t="s">
        <v>38</v>
      </c>
      <c r="J1563" s="3">
        <v>43840</v>
      </c>
      <c r="K1563">
        <v>49</v>
      </c>
      <c r="L1563" t="s">
        <v>39</v>
      </c>
    </row>
    <row r="1564" spans="1:12" x14ac:dyDescent="0.35">
      <c r="A1564">
        <v>1579</v>
      </c>
      <c r="B1564" t="s">
        <v>4693</v>
      </c>
      <c r="C1564" t="s">
        <v>1979</v>
      </c>
      <c r="D1564" t="s">
        <v>15</v>
      </c>
      <c r="E1564" t="s">
        <v>16</v>
      </c>
      <c r="F1564">
        <v>60</v>
      </c>
      <c r="G1564" t="s">
        <v>11246</v>
      </c>
      <c r="H1564" t="s">
        <v>1299</v>
      </c>
      <c r="I1564" t="s">
        <v>1199</v>
      </c>
      <c r="J1564" s="3">
        <v>44535</v>
      </c>
      <c r="K1564">
        <v>62</v>
      </c>
      <c r="L1564" t="s">
        <v>54</v>
      </c>
    </row>
    <row r="1565" spans="1:12" x14ac:dyDescent="0.35">
      <c r="A1565">
        <v>1580</v>
      </c>
      <c r="B1565" t="s">
        <v>4694</v>
      </c>
      <c r="C1565" t="s">
        <v>4695</v>
      </c>
      <c r="D1565" t="s">
        <v>41</v>
      </c>
      <c r="E1565" t="s">
        <v>16</v>
      </c>
      <c r="F1565">
        <v>30</v>
      </c>
      <c r="G1565" t="s">
        <v>4696</v>
      </c>
      <c r="H1565" t="s">
        <v>1256</v>
      </c>
      <c r="I1565" t="s">
        <v>32</v>
      </c>
      <c r="J1565" s="3" t="s">
        <v>10886</v>
      </c>
      <c r="K1565">
        <v>11</v>
      </c>
      <c r="L1565" t="s">
        <v>33</v>
      </c>
    </row>
    <row r="1566" spans="1:12" x14ac:dyDescent="0.35">
      <c r="A1566">
        <v>1581</v>
      </c>
      <c r="B1566" t="s">
        <v>4697</v>
      </c>
      <c r="C1566" t="s">
        <v>1698</v>
      </c>
      <c r="D1566" t="s">
        <v>28</v>
      </c>
      <c r="E1566" t="s">
        <v>29</v>
      </c>
      <c r="F1566">
        <v>60</v>
      </c>
      <c r="G1566" t="s">
        <v>4698</v>
      </c>
      <c r="H1566" t="s">
        <v>4699</v>
      </c>
      <c r="I1566" t="s">
        <v>32</v>
      </c>
      <c r="J1566" s="3" t="s">
        <v>10920</v>
      </c>
      <c r="K1566">
        <v>25</v>
      </c>
      <c r="L1566" t="s">
        <v>45</v>
      </c>
    </row>
    <row r="1567" spans="1:12" x14ac:dyDescent="0.35">
      <c r="A1567">
        <v>1582</v>
      </c>
      <c r="B1567" t="s">
        <v>862</v>
      </c>
      <c r="C1567" t="s">
        <v>728</v>
      </c>
      <c r="D1567" t="s">
        <v>15</v>
      </c>
      <c r="E1567" t="s">
        <v>16</v>
      </c>
      <c r="F1567">
        <v>60</v>
      </c>
      <c r="G1567" t="s">
        <v>4700</v>
      </c>
      <c r="H1567" t="s">
        <v>1366</v>
      </c>
      <c r="I1567" t="s">
        <v>1367</v>
      </c>
      <c r="J1567" s="3" t="s">
        <v>10908</v>
      </c>
      <c r="K1567">
        <v>29</v>
      </c>
      <c r="L1567" t="s">
        <v>80</v>
      </c>
    </row>
    <row r="1568" spans="1:12" x14ac:dyDescent="0.35">
      <c r="A1568">
        <v>1583</v>
      </c>
      <c r="B1568" t="s">
        <v>4701</v>
      </c>
      <c r="C1568" t="s">
        <v>732</v>
      </c>
      <c r="D1568" t="s">
        <v>41</v>
      </c>
      <c r="E1568" t="s">
        <v>16</v>
      </c>
      <c r="F1568">
        <v>60</v>
      </c>
      <c r="G1568" t="s">
        <v>4702</v>
      </c>
      <c r="H1568" t="s">
        <v>3531</v>
      </c>
      <c r="I1568" t="s">
        <v>32</v>
      </c>
      <c r="J1568" s="3" t="s">
        <v>10679</v>
      </c>
      <c r="K1568">
        <v>60</v>
      </c>
      <c r="L1568" t="s">
        <v>54</v>
      </c>
    </row>
    <row r="1569" spans="1:12" x14ac:dyDescent="0.35">
      <c r="A1569">
        <v>1584</v>
      </c>
      <c r="B1569" t="s">
        <v>4703</v>
      </c>
      <c r="C1569" t="s">
        <v>3426</v>
      </c>
      <c r="D1569" t="s">
        <v>28</v>
      </c>
      <c r="E1569" t="s">
        <v>29</v>
      </c>
      <c r="F1569">
        <v>30</v>
      </c>
      <c r="G1569" t="s">
        <v>4704</v>
      </c>
      <c r="H1569" t="s">
        <v>3882</v>
      </c>
      <c r="I1569" t="s">
        <v>38</v>
      </c>
      <c r="J1569" s="3" t="s">
        <v>10688</v>
      </c>
      <c r="K1569">
        <v>11</v>
      </c>
      <c r="L1569" t="s">
        <v>54</v>
      </c>
    </row>
    <row r="1570" spans="1:12" x14ac:dyDescent="0.35">
      <c r="A1570">
        <v>1585</v>
      </c>
      <c r="B1570" t="s">
        <v>4705</v>
      </c>
      <c r="C1570" t="s">
        <v>4706</v>
      </c>
      <c r="D1570" t="s">
        <v>15</v>
      </c>
      <c r="E1570" t="s">
        <v>16</v>
      </c>
      <c r="F1570">
        <v>90</v>
      </c>
      <c r="G1570" t="s">
        <v>4704</v>
      </c>
      <c r="H1570" t="s">
        <v>4358</v>
      </c>
      <c r="I1570" t="s">
        <v>146</v>
      </c>
      <c r="J1570" s="3" t="s">
        <v>10921</v>
      </c>
      <c r="K1570">
        <v>51</v>
      </c>
      <c r="L1570" t="s">
        <v>39</v>
      </c>
    </row>
    <row r="1571" spans="1:12" x14ac:dyDescent="0.35">
      <c r="A1571">
        <v>1586</v>
      </c>
      <c r="B1571" t="s">
        <v>4625</v>
      </c>
      <c r="C1571" t="s">
        <v>2382</v>
      </c>
      <c r="D1571" t="s">
        <v>92</v>
      </c>
      <c r="E1571" t="s">
        <v>29</v>
      </c>
      <c r="F1571">
        <v>60</v>
      </c>
      <c r="G1571" t="s">
        <v>11095</v>
      </c>
      <c r="H1571" t="s">
        <v>2603</v>
      </c>
      <c r="I1571" t="s">
        <v>2604</v>
      </c>
      <c r="J1571" s="3">
        <v>44197</v>
      </c>
      <c r="K1571">
        <v>21</v>
      </c>
      <c r="L1571" t="s">
        <v>45</v>
      </c>
    </row>
    <row r="1572" spans="1:12" x14ac:dyDescent="0.35">
      <c r="A1572">
        <v>1587</v>
      </c>
      <c r="B1572" t="s">
        <v>4708</v>
      </c>
      <c r="C1572" t="s">
        <v>1216</v>
      </c>
      <c r="D1572" t="s">
        <v>51</v>
      </c>
      <c r="E1572" t="s">
        <v>16</v>
      </c>
      <c r="F1572">
        <v>30</v>
      </c>
      <c r="G1572" t="s">
        <v>4709</v>
      </c>
      <c r="H1572" t="s">
        <v>3183</v>
      </c>
      <c r="I1572" t="s">
        <v>32</v>
      </c>
      <c r="J1572" s="3">
        <v>44207</v>
      </c>
      <c r="K1572">
        <v>9</v>
      </c>
      <c r="L1572" t="s">
        <v>64</v>
      </c>
    </row>
    <row r="1573" spans="1:12" x14ac:dyDescent="0.35">
      <c r="A1573">
        <v>1588</v>
      </c>
      <c r="B1573" t="s">
        <v>4710</v>
      </c>
      <c r="C1573" t="s">
        <v>1678</v>
      </c>
      <c r="D1573" t="s">
        <v>15</v>
      </c>
      <c r="E1573" t="s">
        <v>16</v>
      </c>
      <c r="F1573">
        <v>30</v>
      </c>
      <c r="G1573" t="s">
        <v>11247</v>
      </c>
      <c r="H1573" t="s">
        <v>3405</v>
      </c>
      <c r="I1573" t="s">
        <v>32</v>
      </c>
      <c r="J1573" s="3" t="s">
        <v>10521</v>
      </c>
      <c r="K1573">
        <v>104</v>
      </c>
      <c r="L1573" t="s">
        <v>159</v>
      </c>
    </row>
    <row r="1574" spans="1:12" x14ac:dyDescent="0.35">
      <c r="A1574">
        <v>1589</v>
      </c>
      <c r="B1574" t="s">
        <v>3013</v>
      </c>
      <c r="C1574" t="s">
        <v>1037</v>
      </c>
      <c r="D1574" t="s">
        <v>51</v>
      </c>
      <c r="E1574" t="s">
        <v>16</v>
      </c>
      <c r="F1574">
        <v>90</v>
      </c>
      <c r="G1574" t="s">
        <v>4712</v>
      </c>
      <c r="H1574" t="s">
        <v>4713</v>
      </c>
      <c r="I1574" t="s">
        <v>294</v>
      </c>
      <c r="J1574" s="3" t="s">
        <v>10680</v>
      </c>
      <c r="K1574">
        <v>84</v>
      </c>
      <c r="L1574" t="s">
        <v>39</v>
      </c>
    </row>
    <row r="1575" spans="1:12" x14ac:dyDescent="0.35">
      <c r="A1575">
        <v>1590</v>
      </c>
      <c r="B1575" t="s">
        <v>4714</v>
      </c>
      <c r="C1575" t="s">
        <v>3258</v>
      </c>
      <c r="D1575" t="s">
        <v>15</v>
      </c>
      <c r="E1575" t="s">
        <v>16</v>
      </c>
      <c r="F1575">
        <v>30</v>
      </c>
      <c r="G1575" t="s">
        <v>11248</v>
      </c>
      <c r="H1575" t="s">
        <v>2872</v>
      </c>
      <c r="I1575" t="s">
        <v>294</v>
      </c>
      <c r="J1575" s="3" t="s">
        <v>10922</v>
      </c>
      <c r="K1575">
        <v>30</v>
      </c>
      <c r="L1575" t="s">
        <v>54</v>
      </c>
    </row>
    <row r="1576" spans="1:12" x14ac:dyDescent="0.35">
      <c r="A1576">
        <v>1591</v>
      </c>
      <c r="B1576" t="s">
        <v>4716</v>
      </c>
      <c r="C1576" t="s">
        <v>1273</v>
      </c>
      <c r="D1576" t="s">
        <v>41</v>
      </c>
      <c r="E1576" t="s">
        <v>16</v>
      </c>
      <c r="F1576">
        <v>90</v>
      </c>
      <c r="G1576" t="s">
        <v>4717</v>
      </c>
      <c r="H1576" t="s">
        <v>4718</v>
      </c>
      <c r="I1576" t="s">
        <v>32</v>
      </c>
      <c r="J1576" s="3" t="s">
        <v>10923</v>
      </c>
      <c r="K1576">
        <v>71</v>
      </c>
      <c r="L1576" t="s">
        <v>70</v>
      </c>
    </row>
    <row r="1577" spans="1:12" x14ac:dyDescent="0.35">
      <c r="A1577">
        <v>1592</v>
      </c>
      <c r="B1577" t="s">
        <v>4719</v>
      </c>
      <c r="C1577" t="s">
        <v>3265</v>
      </c>
      <c r="D1577" t="s">
        <v>51</v>
      </c>
      <c r="E1577" t="s">
        <v>16</v>
      </c>
      <c r="F1577">
        <v>90</v>
      </c>
      <c r="G1577" t="s">
        <v>4720</v>
      </c>
      <c r="H1577" t="s">
        <v>927</v>
      </c>
      <c r="I1577" t="s">
        <v>129</v>
      </c>
      <c r="J1577" s="3">
        <v>43994</v>
      </c>
      <c r="K1577">
        <v>45</v>
      </c>
      <c r="L1577" t="s">
        <v>64</v>
      </c>
    </row>
    <row r="1578" spans="1:12" x14ac:dyDescent="0.35">
      <c r="A1578">
        <v>1593</v>
      </c>
      <c r="B1578" t="s">
        <v>4721</v>
      </c>
      <c r="C1578" t="s">
        <v>4722</v>
      </c>
      <c r="D1578" t="s">
        <v>28</v>
      </c>
      <c r="E1578" t="s">
        <v>29</v>
      </c>
      <c r="F1578">
        <v>30</v>
      </c>
      <c r="G1578" t="s">
        <v>4723</v>
      </c>
      <c r="H1578" t="s">
        <v>1272</v>
      </c>
      <c r="I1578" t="s">
        <v>59</v>
      </c>
      <c r="J1578" s="3" t="s">
        <v>10923</v>
      </c>
      <c r="K1578">
        <v>65</v>
      </c>
      <c r="L1578" t="s">
        <v>159</v>
      </c>
    </row>
    <row r="1579" spans="1:12" x14ac:dyDescent="0.35">
      <c r="A1579">
        <v>1594</v>
      </c>
      <c r="B1579" t="s">
        <v>4724</v>
      </c>
      <c r="C1579" t="s">
        <v>4725</v>
      </c>
      <c r="D1579" t="s">
        <v>28</v>
      </c>
      <c r="E1579" t="s">
        <v>29</v>
      </c>
      <c r="F1579">
        <v>30</v>
      </c>
      <c r="G1579" t="s">
        <v>4723</v>
      </c>
      <c r="H1579" t="s">
        <v>1647</v>
      </c>
      <c r="I1579" t="s">
        <v>554</v>
      </c>
      <c r="J1579" s="3">
        <v>44441</v>
      </c>
      <c r="K1579">
        <v>61</v>
      </c>
      <c r="L1579" t="s">
        <v>45</v>
      </c>
    </row>
    <row r="1580" spans="1:12" x14ac:dyDescent="0.35">
      <c r="A1580">
        <v>1595</v>
      </c>
      <c r="B1580" t="s">
        <v>4726</v>
      </c>
      <c r="C1580" t="s">
        <v>4727</v>
      </c>
      <c r="D1580" t="s">
        <v>15</v>
      </c>
      <c r="E1580" t="s">
        <v>16</v>
      </c>
      <c r="F1580">
        <v>60</v>
      </c>
      <c r="G1580" t="s">
        <v>11249</v>
      </c>
      <c r="H1580" t="s">
        <v>4729</v>
      </c>
      <c r="I1580" t="s">
        <v>32</v>
      </c>
      <c r="J1580" s="3" t="s">
        <v>10592</v>
      </c>
      <c r="K1580">
        <v>30</v>
      </c>
      <c r="L1580" t="s">
        <v>70</v>
      </c>
    </row>
    <row r="1581" spans="1:12" x14ac:dyDescent="0.35">
      <c r="A1581">
        <v>1596</v>
      </c>
      <c r="B1581" t="s">
        <v>4730</v>
      </c>
      <c r="C1581" t="s">
        <v>4490</v>
      </c>
      <c r="D1581" t="s">
        <v>41</v>
      </c>
      <c r="E1581" t="s">
        <v>16</v>
      </c>
      <c r="F1581">
        <v>90</v>
      </c>
      <c r="G1581" t="s">
        <v>4731</v>
      </c>
      <c r="H1581" t="s">
        <v>2753</v>
      </c>
      <c r="I1581" t="s">
        <v>124</v>
      </c>
      <c r="J1581" s="3" t="s">
        <v>10566</v>
      </c>
      <c r="K1581">
        <v>62</v>
      </c>
      <c r="L1581" t="s">
        <v>101</v>
      </c>
    </row>
    <row r="1582" spans="1:12" x14ac:dyDescent="0.35">
      <c r="A1582">
        <v>1597</v>
      </c>
      <c r="B1582" t="s">
        <v>3515</v>
      </c>
      <c r="C1582" t="s">
        <v>4732</v>
      </c>
      <c r="D1582" t="s">
        <v>28</v>
      </c>
      <c r="E1582" t="s">
        <v>29</v>
      </c>
      <c r="F1582">
        <v>90</v>
      </c>
      <c r="G1582" t="s">
        <v>11096</v>
      </c>
      <c r="H1582" t="s">
        <v>714</v>
      </c>
      <c r="I1582" t="s">
        <v>38</v>
      </c>
      <c r="J1582" s="3">
        <v>44288</v>
      </c>
      <c r="K1582">
        <v>92</v>
      </c>
      <c r="L1582" t="s">
        <v>33</v>
      </c>
    </row>
    <row r="1583" spans="1:12" x14ac:dyDescent="0.35">
      <c r="A1583">
        <v>1598</v>
      </c>
      <c r="B1583" t="s">
        <v>4734</v>
      </c>
      <c r="C1583" t="s">
        <v>2697</v>
      </c>
      <c r="D1583" t="s">
        <v>51</v>
      </c>
      <c r="E1583" t="s">
        <v>16</v>
      </c>
      <c r="F1583">
        <v>30</v>
      </c>
      <c r="G1583" t="s">
        <v>4735</v>
      </c>
      <c r="H1583" t="s">
        <v>1872</v>
      </c>
      <c r="I1583" t="s">
        <v>124</v>
      </c>
      <c r="J1583" s="3" t="s">
        <v>10449</v>
      </c>
      <c r="K1583">
        <v>100</v>
      </c>
      <c r="L1583" t="s">
        <v>80</v>
      </c>
    </row>
    <row r="1584" spans="1:12" x14ac:dyDescent="0.35">
      <c r="A1584">
        <v>1599</v>
      </c>
      <c r="B1584" t="s">
        <v>492</v>
      </c>
      <c r="C1584" t="s">
        <v>2030</v>
      </c>
      <c r="D1584" t="s">
        <v>28</v>
      </c>
      <c r="E1584" t="s">
        <v>29</v>
      </c>
      <c r="F1584">
        <v>90</v>
      </c>
      <c r="G1584" t="s">
        <v>4735</v>
      </c>
      <c r="H1584" t="s">
        <v>716</v>
      </c>
      <c r="I1584" t="s">
        <v>32</v>
      </c>
      <c r="J1584" s="3">
        <v>44228</v>
      </c>
      <c r="K1584">
        <v>93</v>
      </c>
      <c r="L1584" t="s">
        <v>159</v>
      </c>
    </row>
    <row r="1585" spans="1:12" x14ac:dyDescent="0.35">
      <c r="A1585">
        <v>1600</v>
      </c>
      <c r="B1585" t="s">
        <v>665</v>
      </c>
      <c r="C1585" t="s">
        <v>2941</v>
      </c>
      <c r="D1585" t="s">
        <v>28</v>
      </c>
      <c r="E1585" t="s">
        <v>29</v>
      </c>
      <c r="F1585">
        <v>90</v>
      </c>
      <c r="G1585" t="s">
        <v>11250</v>
      </c>
      <c r="H1585" t="s">
        <v>2559</v>
      </c>
      <c r="I1585" t="s">
        <v>124</v>
      </c>
      <c r="J1585" s="3">
        <v>44901</v>
      </c>
      <c r="K1585">
        <v>81</v>
      </c>
      <c r="L1585" t="s">
        <v>64</v>
      </c>
    </row>
    <row r="1586" spans="1:12" x14ac:dyDescent="0.35">
      <c r="A1586">
        <v>1601</v>
      </c>
      <c r="B1586" t="s">
        <v>4737</v>
      </c>
      <c r="C1586" t="s">
        <v>3022</v>
      </c>
      <c r="D1586" t="s">
        <v>28</v>
      </c>
      <c r="E1586" t="s">
        <v>29</v>
      </c>
      <c r="F1586">
        <v>30</v>
      </c>
      <c r="G1586" t="s">
        <v>4738</v>
      </c>
      <c r="H1586" t="s">
        <v>4739</v>
      </c>
      <c r="I1586" t="s">
        <v>59</v>
      </c>
      <c r="J1586" s="3" t="s">
        <v>10753</v>
      </c>
      <c r="K1586">
        <v>47</v>
      </c>
      <c r="L1586" t="s">
        <v>20</v>
      </c>
    </row>
    <row r="1587" spans="1:12" x14ac:dyDescent="0.35">
      <c r="A1587">
        <v>1602</v>
      </c>
      <c r="B1587" t="s">
        <v>4740</v>
      </c>
      <c r="C1587" t="s">
        <v>3253</v>
      </c>
      <c r="D1587" t="s">
        <v>15</v>
      </c>
      <c r="E1587" t="s">
        <v>16</v>
      </c>
      <c r="F1587">
        <v>60</v>
      </c>
      <c r="G1587" t="s">
        <v>4741</v>
      </c>
      <c r="H1587" t="s">
        <v>3197</v>
      </c>
      <c r="I1587" t="s">
        <v>32</v>
      </c>
      <c r="J1587" s="3" t="s">
        <v>10800</v>
      </c>
      <c r="K1587">
        <v>28</v>
      </c>
      <c r="L1587" t="s">
        <v>54</v>
      </c>
    </row>
    <row r="1588" spans="1:12" x14ac:dyDescent="0.35">
      <c r="A1588">
        <v>1603</v>
      </c>
      <c r="B1588" t="s">
        <v>4742</v>
      </c>
      <c r="C1588" t="s">
        <v>4743</v>
      </c>
      <c r="D1588" t="s">
        <v>15</v>
      </c>
      <c r="E1588" t="s">
        <v>16</v>
      </c>
      <c r="F1588">
        <v>60</v>
      </c>
      <c r="G1588" t="s">
        <v>4744</v>
      </c>
      <c r="H1588" t="s">
        <v>4386</v>
      </c>
      <c r="I1588" t="s">
        <v>32</v>
      </c>
      <c r="J1588" s="3" t="s">
        <v>10848</v>
      </c>
      <c r="K1588">
        <v>8</v>
      </c>
      <c r="L1588" t="s">
        <v>64</v>
      </c>
    </row>
    <row r="1589" spans="1:12" x14ac:dyDescent="0.35">
      <c r="A1589">
        <v>1604</v>
      </c>
      <c r="B1589" t="s">
        <v>3607</v>
      </c>
      <c r="C1589" t="s">
        <v>2806</v>
      </c>
      <c r="D1589" t="s">
        <v>28</v>
      </c>
      <c r="E1589" t="s">
        <v>29</v>
      </c>
      <c r="F1589">
        <v>30</v>
      </c>
      <c r="G1589" t="s">
        <v>4745</v>
      </c>
      <c r="H1589" t="s">
        <v>429</v>
      </c>
      <c r="I1589" t="s">
        <v>32</v>
      </c>
      <c r="J1589" s="3" t="s">
        <v>10765</v>
      </c>
      <c r="K1589">
        <v>20</v>
      </c>
      <c r="L1589" t="s">
        <v>39</v>
      </c>
    </row>
    <row r="1590" spans="1:12" x14ac:dyDescent="0.35">
      <c r="A1590">
        <v>1605</v>
      </c>
      <c r="B1590" t="s">
        <v>2206</v>
      </c>
      <c r="C1590" t="s">
        <v>4083</v>
      </c>
      <c r="D1590" t="s">
        <v>28</v>
      </c>
      <c r="E1590" t="s">
        <v>29</v>
      </c>
      <c r="F1590">
        <v>30</v>
      </c>
      <c r="G1590" t="s">
        <v>4746</v>
      </c>
      <c r="H1590" t="s">
        <v>2703</v>
      </c>
      <c r="I1590" t="s">
        <v>32</v>
      </c>
      <c r="J1590" s="3" t="s">
        <v>10685</v>
      </c>
      <c r="K1590">
        <v>80</v>
      </c>
      <c r="L1590" t="s">
        <v>64</v>
      </c>
    </row>
    <row r="1591" spans="1:12" x14ac:dyDescent="0.35">
      <c r="A1591">
        <v>1606</v>
      </c>
      <c r="B1591" t="s">
        <v>2540</v>
      </c>
      <c r="C1591" t="s">
        <v>3928</v>
      </c>
      <c r="D1591" t="s">
        <v>28</v>
      </c>
      <c r="E1591" t="s">
        <v>29</v>
      </c>
      <c r="F1591">
        <v>30</v>
      </c>
      <c r="G1591" t="s">
        <v>4747</v>
      </c>
      <c r="H1591" t="s">
        <v>4748</v>
      </c>
      <c r="I1591" t="s">
        <v>32</v>
      </c>
      <c r="J1591" s="3" t="s">
        <v>10851</v>
      </c>
      <c r="K1591">
        <v>2</v>
      </c>
      <c r="L1591" t="s">
        <v>33</v>
      </c>
    </row>
    <row r="1592" spans="1:12" x14ac:dyDescent="0.35">
      <c r="A1592">
        <v>1607</v>
      </c>
      <c r="B1592" t="s">
        <v>4749</v>
      </c>
      <c r="C1592" t="s">
        <v>4750</v>
      </c>
      <c r="D1592" t="s">
        <v>51</v>
      </c>
      <c r="E1592" t="s">
        <v>16</v>
      </c>
      <c r="F1592">
        <v>30</v>
      </c>
      <c r="G1592" t="s">
        <v>4751</v>
      </c>
      <c r="H1592" t="s">
        <v>1694</v>
      </c>
      <c r="I1592" t="s">
        <v>32</v>
      </c>
      <c r="J1592" s="3" t="s">
        <v>10885</v>
      </c>
      <c r="K1592">
        <v>44</v>
      </c>
      <c r="L1592" t="s">
        <v>33</v>
      </c>
    </row>
    <row r="1593" spans="1:12" x14ac:dyDescent="0.35">
      <c r="A1593">
        <v>1608</v>
      </c>
      <c r="B1593" t="s">
        <v>4752</v>
      </c>
      <c r="C1593" t="s">
        <v>4753</v>
      </c>
      <c r="D1593" t="s">
        <v>51</v>
      </c>
      <c r="E1593" t="s">
        <v>16</v>
      </c>
      <c r="F1593">
        <v>60</v>
      </c>
      <c r="G1593" t="s">
        <v>4754</v>
      </c>
      <c r="H1593" t="s">
        <v>3976</v>
      </c>
      <c r="I1593" t="s">
        <v>173</v>
      </c>
      <c r="J1593" s="3" t="s">
        <v>10711</v>
      </c>
      <c r="K1593">
        <v>7</v>
      </c>
      <c r="L1593" t="s">
        <v>64</v>
      </c>
    </row>
    <row r="1594" spans="1:12" x14ac:dyDescent="0.35">
      <c r="A1594">
        <v>1609</v>
      </c>
      <c r="B1594" t="s">
        <v>4499</v>
      </c>
      <c r="C1594" t="s">
        <v>4755</v>
      </c>
      <c r="D1594" t="s">
        <v>28</v>
      </c>
      <c r="E1594" t="s">
        <v>29</v>
      </c>
      <c r="F1594">
        <v>30</v>
      </c>
      <c r="G1594" t="s">
        <v>4756</v>
      </c>
      <c r="H1594" t="s">
        <v>2341</v>
      </c>
      <c r="I1594" t="s">
        <v>2342</v>
      </c>
      <c r="J1594" s="3" t="s">
        <v>10924</v>
      </c>
      <c r="K1594">
        <v>97</v>
      </c>
      <c r="L1594" t="s">
        <v>20</v>
      </c>
    </row>
    <row r="1595" spans="1:12" x14ac:dyDescent="0.35">
      <c r="A1595">
        <v>1610</v>
      </c>
      <c r="B1595" t="s">
        <v>4757</v>
      </c>
      <c r="C1595" t="s">
        <v>464</v>
      </c>
      <c r="D1595" t="s">
        <v>28</v>
      </c>
      <c r="E1595" t="s">
        <v>29</v>
      </c>
      <c r="F1595">
        <v>90</v>
      </c>
      <c r="G1595" t="s">
        <v>4758</v>
      </c>
      <c r="H1595" t="s">
        <v>195</v>
      </c>
      <c r="I1595" t="s">
        <v>187</v>
      </c>
      <c r="J1595" s="3" t="s">
        <v>10925</v>
      </c>
      <c r="K1595">
        <v>56</v>
      </c>
      <c r="L1595" t="s">
        <v>159</v>
      </c>
    </row>
    <row r="1596" spans="1:12" x14ac:dyDescent="0.35">
      <c r="A1596">
        <v>1611</v>
      </c>
      <c r="B1596" t="s">
        <v>4759</v>
      </c>
      <c r="C1596" t="s">
        <v>3527</v>
      </c>
      <c r="D1596" t="s">
        <v>51</v>
      </c>
      <c r="E1596" t="s">
        <v>16</v>
      </c>
      <c r="F1596">
        <v>30</v>
      </c>
      <c r="G1596" t="s">
        <v>4758</v>
      </c>
      <c r="H1596" t="s">
        <v>4760</v>
      </c>
      <c r="I1596" t="s">
        <v>32</v>
      </c>
      <c r="J1596" s="3" t="s">
        <v>10926</v>
      </c>
      <c r="K1596">
        <v>62</v>
      </c>
      <c r="L1596" t="s">
        <v>39</v>
      </c>
    </row>
    <row r="1597" spans="1:12" x14ac:dyDescent="0.35">
      <c r="A1597">
        <v>1612</v>
      </c>
      <c r="B1597" t="s">
        <v>4761</v>
      </c>
      <c r="C1597" t="s">
        <v>4762</v>
      </c>
      <c r="D1597" t="s">
        <v>15</v>
      </c>
      <c r="E1597" t="s">
        <v>16</v>
      </c>
      <c r="F1597">
        <v>90</v>
      </c>
      <c r="G1597" t="s">
        <v>4763</v>
      </c>
      <c r="H1597" t="s">
        <v>1034</v>
      </c>
      <c r="I1597" t="s">
        <v>1035</v>
      </c>
      <c r="J1597" s="3" t="s">
        <v>10603</v>
      </c>
      <c r="K1597">
        <v>42</v>
      </c>
      <c r="L1597" t="s">
        <v>64</v>
      </c>
    </row>
    <row r="1598" spans="1:12" x14ac:dyDescent="0.35">
      <c r="A1598">
        <v>1613</v>
      </c>
      <c r="B1598" t="s">
        <v>304</v>
      </c>
      <c r="C1598" t="s">
        <v>1175</v>
      </c>
      <c r="D1598" t="s">
        <v>15</v>
      </c>
      <c r="E1598" t="s">
        <v>16</v>
      </c>
      <c r="F1598">
        <v>90</v>
      </c>
      <c r="G1598" t="s">
        <v>4764</v>
      </c>
      <c r="H1598" t="s">
        <v>3466</v>
      </c>
      <c r="I1598" t="s">
        <v>32</v>
      </c>
      <c r="J1598" s="3" t="s">
        <v>10577</v>
      </c>
      <c r="K1598">
        <v>45</v>
      </c>
      <c r="L1598" t="s">
        <v>20</v>
      </c>
    </row>
    <row r="1599" spans="1:12" x14ac:dyDescent="0.35">
      <c r="A1599">
        <v>1614</v>
      </c>
      <c r="B1599" t="s">
        <v>4765</v>
      </c>
      <c r="C1599" t="s">
        <v>4766</v>
      </c>
      <c r="D1599" t="s">
        <v>15</v>
      </c>
      <c r="E1599" t="s">
        <v>16</v>
      </c>
      <c r="F1599">
        <v>90</v>
      </c>
      <c r="G1599" t="s">
        <v>4767</v>
      </c>
      <c r="H1599" t="s">
        <v>1018</v>
      </c>
      <c r="I1599" t="s">
        <v>294</v>
      </c>
      <c r="J1599" s="3" t="s">
        <v>10566</v>
      </c>
      <c r="K1599">
        <v>60</v>
      </c>
      <c r="L1599" t="s">
        <v>33</v>
      </c>
    </row>
    <row r="1600" spans="1:12" x14ac:dyDescent="0.35">
      <c r="A1600">
        <v>1615</v>
      </c>
      <c r="B1600" t="s">
        <v>4768</v>
      </c>
      <c r="C1600" t="s">
        <v>1918</v>
      </c>
      <c r="D1600" t="s">
        <v>28</v>
      </c>
      <c r="E1600" t="s">
        <v>29</v>
      </c>
      <c r="F1600">
        <v>60</v>
      </c>
      <c r="G1600" t="s">
        <v>4769</v>
      </c>
      <c r="H1600" t="s">
        <v>4770</v>
      </c>
      <c r="I1600" t="s">
        <v>294</v>
      </c>
      <c r="J1600" s="3" t="s">
        <v>10884</v>
      </c>
      <c r="K1600">
        <v>36</v>
      </c>
      <c r="L1600" t="s">
        <v>70</v>
      </c>
    </row>
    <row r="1601" spans="1:12" x14ac:dyDescent="0.35">
      <c r="A1601">
        <v>1616</v>
      </c>
      <c r="B1601" t="s">
        <v>4771</v>
      </c>
      <c r="C1601" t="s">
        <v>672</v>
      </c>
      <c r="D1601" t="s">
        <v>28</v>
      </c>
      <c r="E1601" t="s">
        <v>29</v>
      </c>
      <c r="F1601">
        <v>30</v>
      </c>
      <c r="G1601" t="s">
        <v>4769</v>
      </c>
      <c r="H1601" t="s">
        <v>917</v>
      </c>
      <c r="I1601" t="s">
        <v>32</v>
      </c>
      <c r="J1601" s="3" t="s">
        <v>10927</v>
      </c>
      <c r="K1601">
        <v>30</v>
      </c>
      <c r="L1601" t="s">
        <v>39</v>
      </c>
    </row>
    <row r="1602" spans="1:12" x14ac:dyDescent="0.35">
      <c r="A1602">
        <v>1617</v>
      </c>
      <c r="B1602" t="s">
        <v>4772</v>
      </c>
      <c r="C1602" t="s">
        <v>2246</v>
      </c>
      <c r="D1602" t="s">
        <v>41</v>
      </c>
      <c r="E1602" t="s">
        <v>16</v>
      </c>
      <c r="F1602">
        <v>90</v>
      </c>
      <c r="G1602" t="s">
        <v>4773</v>
      </c>
      <c r="H1602" t="s">
        <v>530</v>
      </c>
      <c r="I1602" t="s">
        <v>124</v>
      </c>
      <c r="J1602" s="3" t="s">
        <v>10473</v>
      </c>
      <c r="K1602">
        <v>19</v>
      </c>
      <c r="L1602" t="s">
        <v>70</v>
      </c>
    </row>
    <row r="1603" spans="1:12" x14ac:dyDescent="0.35">
      <c r="A1603">
        <v>1618</v>
      </c>
      <c r="B1603" t="s">
        <v>3572</v>
      </c>
      <c r="C1603" t="s">
        <v>76</v>
      </c>
      <c r="D1603" t="s">
        <v>28</v>
      </c>
      <c r="E1603" t="s">
        <v>29</v>
      </c>
      <c r="F1603">
        <v>30</v>
      </c>
      <c r="G1603" t="s">
        <v>4773</v>
      </c>
      <c r="H1603" t="s">
        <v>1042</v>
      </c>
      <c r="I1603" t="s">
        <v>32</v>
      </c>
      <c r="J1603" s="3">
        <v>44265</v>
      </c>
      <c r="K1603">
        <v>79</v>
      </c>
      <c r="L1603" t="s">
        <v>39</v>
      </c>
    </row>
    <row r="1604" spans="1:12" x14ac:dyDescent="0.35">
      <c r="A1604">
        <v>1619</v>
      </c>
      <c r="B1604" t="s">
        <v>3013</v>
      </c>
      <c r="C1604" t="s">
        <v>644</v>
      </c>
      <c r="D1604" t="s">
        <v>51</v>
      </c>
      <c r="E1604" t="s">
        <v>16</v>
      </c>
      <c r="F1604">
        <v>30</v>
      </c>
      <c r="G1604" t="s">
        <v>4774</v>
      </c>
      <c r="H1604" t="s">
        <v>4683</v>
      </c>
      <c r="I1604" t="s">
        <v>178</v>
      </c>
      <c r="J1604" s="3">
        <v>44287</v>
      </c>
      <c r="K1604">
        <v>84</v>
      </c>
      <c r="L1604" t="s">
        <v>39</v>
      </c>
    </row>
    <row r="1605" spans="1:12" x14ac:dyDescent="0.35">
      <c r="A1605">
        <v>1620</v>
      </c>
      <c r="B1605" t="s">
        <v>4775</v>
      </c>
      <c r="C1605" t="s">
        <v>3913</v>
      </c>
      <c r="D1605" t="s">
        <v>28</v>
      </c>
      <c r="E1605" t="s">
        <v>29</v>
      </c>
      <c r="F1605">
        <v>90</v>
      </c>
      <c r="G1605" t="s">
        <v>4776</v>
      </c>
      <c r="H1605" t="s">
        <v>1761</v>
      </c>
      <c r="I1605" t="s">
        <v>38</v>
      </c>
      <c r="J1605" s="3" t="s">
        <v>10456</v>
      </c>
      <c r="K1605">
        <v>74</v>
      </c>
      <c r="L1605" t="s">
        <v>70</v>
      </c>
    </row>
    <row r="1606" spans="1:12" x14ac:dyDescent="0.35">
      <c r="A1606">
        <v>1621</v>
      </c>
      <c r="B1606" t="s">
        <v>641</v>
      </c>
      <c r="C1606" t="s">
        <v>4777</v>
      </c>
      <c r="D1606" t="s">
        <v>28</v>
      </c>
      <c r="E1606" t="s">
        <v>29</v>
      </c>
      <c r="F1606">
        <v>60</v>
      </c>
      <c r="G1606" t="s">
        <v>4778</v>
      </c>
      <c r="H1606" t="s">
        <v>4779</v>
      </c>
      <c r="I1606" t="s">
        <v>686</v>
      </c>
      <c r="J1606" s="3" t="s">
        <v>10508</v>
      </c>
      <c r="K1606">
        <v>45</v>
      </c>
      <c r="L1606" t="s">
        <v>80</v>
      </c>
    </row>
    <row r="1607" spans="1:12" x14ac:dyDescent="0.35">
      <c r="A1607">
        <v>1622</v>
      </c>
      <c r="B1607" t="s">
        <v>4780</v>
      </c>
      <c r="C1607" t="s">
        <v>112</v>
      </c>
      <c r="D1607" t="s">
        <v>28</v>
      </c>
      <c r="E1607" t="s">
        <v>29</v>
      </c>
      <c r="F1607">
        <v>30</v>
      </c>
      <c r="G1607" t="s">
        <v>4781</v>
      </c>
      <c r="H1607" t="s">
        <v>3730</v>
      </c>
      <c r="I1607" t="s">
        <v>32</v>
      </c>
      <c r="J1607" s="3" t="s">
        <v>10617</v>
      </c>
      <c r="K1607">
        <v>51</v>
      </c>
      <c r="L1607" t="s">
        <v>159</v>
      </c>
    </row>
    <row r="1608" spans="1:12" x14ac:dyDescent="0.35">
      <c r="A1608">
        <v>1623</v>
      </c>
      <c r="B1608" t="s">
        <v>2571</v>
      </c>
      <c r="C1608" t="s">
        <v>4782</v>
      </c>
      <c r="D1608" t="s">
        <v>28</v>
      </c>
      <c r="E1608" t="s">
        <v>29</v>
      </c>
      <c r="F1608">
        <v>30</v>
      </c>
      <c r="G1608" t="s">
        <v>4783</v>
      </c>
      <c r="H1608" t="s">
        <v>1772</v>
      </c>
      <c r="I1608" t="s">
        <v>178</v>
      </c>
      <c r="J1608" s="3">
        <v>44111</v>
      </c>
      <c r="K1608">
        <v>75</v>
      </c>
      <c r="L1608" t="s">
        <v>39</v>
      </c>
    </row>
    <row r="1609" spans="1:12" x14ac:dyDescent="0.35">
      <c r="A1609">
        <v>1624</v>
      </c>
      <c r="B1609" t="s">
        <v>2523</v>
      </c>
      <c r="C1609" t="s">
        <v>597</v>
      </c>
      <c r="D1609" t="s">
        <v>28</v>
      </c>
      <c r="E1609" t="s">
        <v>29</v>
      </c>
      <c r="F1609">
        <v>90</v>
      </c>
      <c r="G1609" t="s">
        <v>4784</v>
      </c>
      <c r="H1609" t="s">
        <v>2498</v>
      </c>
      <c r="I1609" t="s">
        <v>913</v>
      </c>
      <c r="J1609" s="3" t="s">
        <v>10666</v>
      </c>
      <c r="K1609">
        <v>94</v>
      </c>
      <c r="L1609" t="s">
        <v>159</v>
      </c>
    </row>
    <row r="1610" spans="1:12" x14ac:dyDescent="0.35">
      <c r="A1610">
        <v>1625</v>
      </c>
      <c r="B1610" t="s">
        <v>4499</v>
      </c>
      <c r="C1610" t="s">
        <v>2809</v>
      </c>
      <c r="D1610" t="s">
        <v>28</v>
      </c>
      <c r="E1610" t="s">
        <v>29</v>
      </c>
      <c r="F1610">
        <v>30</v>
      </c>
      <c r="G1610" t="s">
        <v>4785</v>
      </c>
      <c r="H1610" t="s">
        <v>1587</v>
      </c>
      <c r="I1610" t="s">
        <v>32</v>
      </c>
      <c r="J1610" s="3" t="s">
        <v>10928</v>
      </c>
      <c r="K1610">
        <v>17</v>
      </c>
      <c r="L1610" t="s">
        <v>64</v>
      </c>
    </row>
    <row r="1611" spans="1:12" x14ac:dyDescent="0.35">
      <c r="A1611">
        <v>1626</v>
      </c>
      <c r="B1611" t="s">
        <v>1700</v>
      </c>
      <c r="C1611" t="s">
        <v>4786</v>
      </c>
      <c r="D1611" t="s">
        <v>117</v>
      </c>
      <c r="E1611" t="s">
        <v>29</v>
      </c>
      <c r="F1611">
        <v>90</v>
      </c>
      <c r="G1611" t="s">
        <v>4787</v>
      </c>
      <c r="H1611" t="s">
        <v>4182</v>
      </c>
      <c r="I1611" t="s">
        <v>32</v>
      </c>
      <c r="J1611" s="3">
        <v>44906</v>
      </c>
      <c r="K1611">
        <v>67</v>
      </c>
      <c r="L1611" t="s">
        <v>39</v>
      </c>
    </row>
    <row r="1612" spans="1:12" x14ac:dyDescent="0.35">
      <c r="A1612">
        <v>1627</v>
      </c>
      <c r="B1612" t="s">
        <v>2142</v>
      </c>
      <c r="C1612" t="s">
        <v>1641</v>
      </c>
      <c r="D1612" t="s">
        <v>28</v>
      </c>
      <c r="E1612" t="s">
        <v>29</v>
      </c>
      <c r="F1612">
        <v>90</v>
      </c>
      <c r="G1612" t="s">
        <v>4788</v>
      </c>
      <c r="H1612" t="s">
        <v>2791</v>
      </c>
      <c r="I1612" t="s">
        <v>178</v>
      </c>
      <c r="J1612" s="3" t="s">
        <v>10774</v>
      </c>
      <c r="K1612">
        <v>57</v>
      </c>
      <c r="L1612" t="s">
        <v>159</v>
      </c>
    </row>
    <row r="1613" spans="1:12" x14ac:dyDescent="0.35">
      <c r="A1613">
        <v>1628</v>
      </c>
      <c r="B1613" t="s">
        <v>4789</v>
      </c>
      <c r="C1613" t="s">
        <v>4790</v>
      </c>
      <c r="D1613" t="s">
        <v>41</v>
      </c>
      <c r="E1613" t="s">
        <v>16</v>
      </c>
      <c r="F1613">
        <v>90</v>
      </c>
      <c r="G1613" t="s">
        <v>4791</v>
      </c>
      <c r="H1613" t="s">
        <v>1948</v>
      </c>
      <c r="I1613" t="s">
        <v>25</v>
      </c>
      <c r="J1613" s="3" t="s">
        <v>10929</v>
      </c>
      <c r="K1613">
        <v>91</v>
      </c>
      <c r="L1613" t="s">
        <v>54</v>
      </c>
    </row>
    <row r="1614" spans="1:12" x14ac:dyDescent="0.35">
      <c r="A1614">
        <v>1629</v>
      </c>
      <c r="B1614" t="s">
        <v>2701</v>
      </c>
      <c r="C1614" t="s">
        <v>4792</v>
      </c>
      <c r="D1614" t="s">
        <v>28</v>
      </c>
      <c r="E1614" t="s">
        <v>29</v>
      </c>
      <c r="F1614">
        <v>60</v>
      </c>
      <c r="G1614" t="s">
        <v>4793</v>
      </c>
      <c r="H1614" t="s">
        <v>4794</v>
      </c>
      <c r="I1614" t="s">
        <v>32</v>
      </c>
      <c r="J1614" s="3" t="s">
        <v>10641</v>
      </c>
      <c r="K1614">
        <v>85</v>
      </c>
      <c r="L1614" t="s">
        <v>70</v>
      </c>
    </row>
    <row r="1615" spans="1:12" x14ac:dyDescent="0.35">
      <c r="A1615">
        <v>1630</v>
      </c>
      <c r="B1615" t="s">
        <v>4247</v>
      </c>
      <c r="C1615" t="s">
        <v>4795</v>
      </c>
      <c r="D1615" t="s">
        <v>41</v>
      </c>
      <c r="E1615" t="s">
        <v>16</v>
      </c>
      <c r="F1615">
        <v>60</v>
      </c>
      <c r="G1615" t="s">
        <v>4796</v>
      </c>
      <c r="H1615" t="s">
        <v>3793</v>
      </c>
      <c r="I1615" t="s">
        <v>173</v>
      </c>
      <c r="J1615" s="3">
        <v>43985</v>
      </c>
      <c r="K1615">
        <v>68</v>
      </c>
      <c r="L1615" t="s">
        <v>33</v>
      </c>
    </row>
    <row r="1616" spans="1:12" x14ac:dyDescent="0.35">
      <c r="A1616">
        <v>1631</v>
      </c>
      <c r="B1616" t="s">
        <v>1399</v>
      </c>
      <c r="C1616" t="s">
        <v>4797</v>
      </c>
      <c r="D1616" t="s">
        <v>28</v>
      </c>
      <c r="E1616" t="s">
        <v>29</v>
      </c>
      <c r="F1616">
        <v>60</v>
      </c>
      <c r="G1616" t="s">
        <v>4798</v>
      </c>
      <c r="H1616" t="s">
        <v>4799</v>
      </c>
      <c r="I1616" t="s">
        <v>25</v>
      </c>
      <c r="J1616" s="3" t="s">
        <v>10478</v>
      </c>
      <c r="K1616">
        <v>15</v>
      </c>
      <c r="L1616" t="s">
        <v>159</v>
      </c>
    </row>
    <row r="1617" spans="1:12" x14ac:dyDescent="0.35">
      <c r="A1617">
        <v>1632</v>
      </c>
      <c r="B1617" t="s">
        <v>4800</v>
      </c>
      <c r="C1617" t="s">
        <v>961</v>
      </c>
      <c r="D1617" t="s">
        <v>15</v>
      </c>
      <c r="E1617" t="s">
        <v>16</v>
      </c>
      <c r="F1617">
        <v>60</v>
      </c>
      <c r="G1617" t="s">
        <v>4801</v>
      </c>
      <c r="H1617" t="s">
        <v>3126</v>
      </c>
      <c r="I1617" t="s">
        <v>32</v>
      </c>
      <c r="J1617" s="3" t="s">
        <v>10607</v>
      </c>
      <c r="K1617">
        <v>18</v>
      </c>
      <c r="L1617" t="s">
        <v>159</v>
      </c>
    </row>
    <row r="1618" spans="1:12" x14ac:dyDescent="0.35">
      <c r="A1618">
        <v>1634</v>
      </c>
      <c r="B1618" t="s">
        <v>4805</v>
      </c>
      <c r="C1618" t="s">
        <v>1786</v>
      </c>
      <c r="D1618" t="s">
        <v>28</v>
      </c>
      <c r="E1618" t="s">
        <v>29</v>
      </c>
      <c r="F1618">
        <v>30</v>
      </c>
      <c r="G1618" t="s">
        <v>4806</v>
      </c>
      <c r="H1618" t="s">
        <v>4807</v>
      </c>
      <c r="I1618" t="s">
        <v>32</v>
      </c>
      <c r="J1618" s="3" t="s">
        <v>10737</v>
      </c>
      <c r="K1618">
        <v>14</v>
      </c>
      <c r="L1618" t="s">
        <v>101</v>
      </c>
    </row>
    <row r="1619" spans="1:12" x14ac:dyDescent="0.35">
      <c r="A1619">
        <v>1635</v>
      </c>
      <c r="B1619" t="s">
        <v>4808</v>
      </c>
      <c r="C1619" t="s">
        <v>4005</v>
      </c>
      <c r="D1619" t="s">
        <v>15</v>
      </c>
      <c r="E1619" t="s">
        <v>16</v>
      </c>
      <c r="F1619">
        <v>90</v>
      </c>
      <c r="G1619" t="s">
        <v>4806</v>
      </c>
      <c r="H1619" t="s">
        <v>487</v>
      </c>
      <c r="I1619" t="s">
        <v>32</v>
      </c>
      <c r="J1619" s="3" t="s">
        <v>10930</v>
      </c>
      <c r="K1619">
        <v>8</v>
      </c>
      <c r="L1619" t="s">
        <v>45</v>
      </c>
    </row>
    <row r="1620" spans="1:12" x14ac:dyDescent="0.35">
      <c r="A1620">
        <v>1636</v>
      </c>
      <c r="B1620" t="s">
        <v>4809</v>
      </c>
      <c r="C1620" t="s">
        <v>564</v>
      </c>
      <c r="D1620" t="s">
        <v>51</v>
      </c>
      <c r="E1620" t="s">
        <v>16</v>
      </c>
      <c r="F1620">
        <v>90</v>
      </c>
      <c r="G1620" t="s">
        <v>4810</v>
      </c>
      <c r="H1620" t="s">
        <v>2163</v>
      </c>
      <c r="I1620" t="s">
        <v>1824</v>
      </c>
      <c r="J1620" s="3">
        <v>44808</v>
      </c>
      <c r="K1620">
        <v>12</v>
      </c>
      <c r="L1620" t="s">
        <v>33</v>
      </c>
    </row>
    <row r="1621" spans="1:12" x14ac:dyDescent="0.35">
      <c r="A1621">
        <v>1637</v>
      </c>
      <c r="B1621" t="s">
        <v>1009</v>
      </c>
      <c r="C1621" t="s">
        <v>4811</v>
      </c>
      <c r="D1621" t="s">
        <v>28</v>
      </c>
      <c r="E1621" t="s">
        <v>29</v>
      </c>
      <c r="F1621">
        <v>30</v>
      </c>
      <c r="G1621" t="s">
        <v>4812</v>
      </c>
      <c r="H1621" t="s">
        <v>1426</v>
      </c>
      <c r="I1621" t="s">
        <v>32</v>
      </c>
      <c r="J1621" s="3">
        <v>44415</v>
      </c>
      <c r="K1621">
        <v>25</v>
      </c>
      <c r="L1621" t="s">
        <v>159</v>
      </c>
    </row>
    <row r="1622" spans="1:12" x14ac:dyDescent="0.35">
      <c r="A1622">
        <v>1638</v>
      </c>
      <c r="B1622" t="s">
        <v>4094</v>
      </c>
      <c r="C1622" t="s">
        <v>4813</v>
      </c>
      <c r="D1622" t="s">
        <v>28</v>
      </c>
      <c r="E1622" t="s">
        <v>29</v>
      </c>
      <c r="F1622">
        <v>30</v>
      </c>
      <c r="G1622" t="s">
        <v>4814</v>
      </c>
      <c r="H1622" t="s">
        <v>1764</v>
      </c>
      <c r="I1622" t="s">
        <v>124</v>
      </c>
      <c r="J1622" s="3">
        <v>44113</v>
      </c>
      <c r="K1622">
        <v>27</v>
      </c>
      <c r="L1622" t="s">
        <v>70</v>
      </c>
    </row>
    <row r="1623" spans="1:12" x14ac:dyDescent="0.35">
      <c r="A1623">
        <v>1639</v>
      </c>
      <c r="B1623" t="s">
        <v>4815</v>
      </c>
      <c r="C1623" t="s">
        <v>1251</v>
      </c>
      <c r="D1623" t="s">
        <v>28</v>
      </c>
      <c r="E1623" t="s">
        <v>29</v>
      </c>
      <c r="F1623">
        <v>90</v>
      </c>
      <c r="G1623" t="s">
        <v>149</v>
      </c>
      <c r="H1623" t="s">
        <v>1948</v>
      </c>
      <c r="I1623" t="s">
        <v>25</v>
      </c>
      <c r="J1623" s="3">
        <v>44235</v>
      </c>
      <c r="K1623">
        <v>39</v>
      </c>
      <c r="L1623" t="s">
        <v>54</v>
      </c>
    </row>
    <row r="1624" spans="1:12" x14ac:dyDescent="0.35">
      <c r="A1624">
        <v>1640</v>
      </c>
      <c r="B1624" t="s">
        <v>527</v>
      </c>
      <c r="C1624" t="s">
        <v>4291</v>
      </c>
      <c r="D1624" t="s">
        <v>28</v>
      </c>
      <c r="E1624" t="s">
        <v>29</v>
      </c>
      <c r="F1624">
        <v>60</v>
      </c>
      <c r="G1624" t="s">
        <v>4816</v>
      </c>
      <c r="H1624" t="s">
        <v>4326</v>
      </c>
      <c r="I1624" t="s">
        <v>1078</v>
      </c>
      <c r="J1624" s="3" t="s">
        <v>10785</v>
      </c>
      <c r="K1624">
        <v>76</v>
      </c>
      <c r="L1624" t="s">
        <v>101</v>
      </c>
    </row>
    <row r="1625" spans="1:12" x14ac:dyDescent="0.35">
      <c r="A1625">
        <v>1641</v>
      </c>
      <c r="B1625" t="s">
        <v>4817</v>
      </c>
      <c r="C1625" t="s">
        <v>925</v>
      </c>
      <c r="D1625" t="s">
        <v>15</v>
      </c>
      <c r="E1625" t="s">
        <v>16</v>
      </c>
      <c r="F1625">
        <v>30</v>
      </c>
      <c r="G1625" t="s">
        <v>11523</v>
      </c>
      <c r="H1625" t="s">
        <v>1530</v>
      </c>
      <c r="I1625" t="s">
        <v>32</v>
      </c>
      <c r="J1625" s="3" t="s">
        <v>10495</v>
      </c>
      <c r="K1625">
        <v>78</v>
      </c>
      <c r="L1625" t="s">
        <v>39</v>
      </c>
    </row>
    <row r="1626" spans="1:12" x14ac:dyDescent="0.35">
      <c r="A1626">
        <v>1642</v>
      </c>
      <c r="B1626" t="s">
        <v>3089</v>
      </c>
      <c r="C1626" t="s">
        <v>4819</v>
      </c>
      <c r="D1626" t="s">
        <v>28</v>
      </c>
      <c r="E1626" t="s">
        <v>29</v>
      </c>
      <c r="F1626">
        <v>60</v>
      </c>
      <c r="G1626" t="s">
        <v>4820</v>
      </c>
      <c r="H1626" t="s">
        <v>1210</v>
      </c>
      <c r="I1626" t="s">
        <v>294</v>
      </c>
      <c r="J1626" s="3" t="s">
        <v>10931</v>
      </c>
      <c r="K1626">
        <v>70</v>
      </c>
      <c r="L1626" t="s">
        <v>20</v>
      </c>
    </row>
    <row r="1627" spans="1:12" x14ac:dyDescent="0.35">
      <c r="A1627">
        <v>1643</v>
      </c>
      <c r="B1627" t="s">
        <v>4821</v>
      </c>
      <c r="C1627" t="s">
        <v>2028</v>
      </c>
      <c r="D1627" t="s">
        <v>51</v>
      </c>
      <c r="E1627" t="s">
        <v>16</v>
      </c>
      <c r="F1627">
        <v>90</v>
      </c>
      <c r="G1627" t="s">
        <v>11251</v>
      </c>
      <c r="H1627" t="s">
        <v>1855</v>
      </c>
      <c r="I1627" t="s">
        <v>25</v>
      </c>
      <c r="J1627" s="3">
        <v>44326</v>
      </c>
      <c r="K1627">
        <v>10</v>
      </c>
      <c r="L1627" t="s">
        <v>80</v>
      </c>
    </row>
    <row r="1628" spans="1:12" x14ac:dyDescent="0.35">
      <c r="A1628">
        <v>1644</v>
      </c>
      <c r="B1628" t="s">
        <v>4823</v>
      </c>
      <c r="C1628" t="s">
        <v>1041</v>
      </c>
      <c r="D1628" t="s">
        <v>15</v>
      </c>
      <c r="E1628" t="s">
        <v>16</v>
      </c>
      <c r="F1628">
        <v>60</v>
      </c>
      <c r="G1628" t="s">
        <v>4824</v>
      </c>
      <c r="H1628" t="s">
        <v>4825</v>
      </c>
      <c r="I1628" t="s">
        <v>32</v>
      </c>
      <c r="J1628" s="3" t="s">
        <v>10659</v>
      </c>
      <c r="K1628">
        <v>55</v>
      </c>
      <c r="L1628" t="s">
        <v>45</v>
      </c>
    </row>
    <row r="1629" spans="1:12" x14ac:dyDescent="0.35">
      <c r="A1629">
        <v>1645</v>
      </c>
      <c r="B1629" t="s">
        <v>4826</v>
      </c>
      <c r="C1629" t="s">
        <v>4045</v>
      </c>
      <c r="D1629" t="s">
        <v>51</v>
      </c>
      <c r="E1629" t="s">
        <v>16</v>
      </c>
      <c r="F1629">
        <v>60</v>
      </c>
      <c r="G1629" t="s">
        <v>4827</v>
      </c>
      <c r="H1629" t="s">
        <v>4527</v>
      </c>
      <c r="I1629" t="s">
        <v>32</v>
      </c>
      <c r="J1629" s="3">
        <v>44568</v>
      </c>
      <c r="K1629">
        <v>58</v>
      </c>
      <c r="L1629" t="s">
        <v>39</v>
      </c>
    </row>
    <row r="1630" spans="1:12" x14ac:dyDescent="0.35">
      <c r="A1630">
        <v>1646</v>
      </c>
      <c r="B1630" t="s">
        <v>4828</v>
      </c>
      <c r="C1630" t="s">
        <v>4829</v>
      </c>
      <c r="D1630" t="s">
        <v>15</v>
      </c>
      <c r="E1630" t="s">
        <v>16</v>
      </c>
      <c r="F1630">
        <v>30</v>
      </c>
      <c r="G1630" t="s">
        <v>4830</v>
      </c>
      <c r="H1630" t="s">
        <v>1590</v>
      </c>
      <c r="I1630" t="s">
        <v>32</v>
      </c>
      <c r="J1630" s="3" t="s">
        <v>10932</v>
      </c>
      <c r="K1630">
        <v>45</v>
      </c>
      <c r="L1630" t="s">
        <v>33</v>
      </c>
    </row>
    <row r="1631" spans="1:12" x14ac:dyDescent="0.35">
      <c r="A1631">
        <v>1647</v>
      </c>
      <c r="B1631" t="s">
        <v>3844</v>
      </c>
      <c r="C1631" t="s">
        <v>1592</v>
      </c>
      <c r="D1631" t="s">
        <v>51</v>
      </c>
      <c r="E1631" t="s">
        <v>16</v>
      </c>
      <c r="F1631">
        <v>60</v>
      </c>
      <c r="G1631" t="s">
        <v>4831</v>
      </c>
      <c r="H1631" t="s">
        <v>587</v>
      </c>
      <c r="I1631" t="s">
        <v>25</v>
      </c>
      <c r="J1631" s="3" t="s">
        <v>10618</v>
      </c>
      <c r="K1631">
        <v>11</v>
      </c>
      <c r="L1631" t="s">
        <v>159</v>
      </c>
    </row>
    <row r="1632" spans="1:12" x14ac:dyDescent="0.35">
      <c r="A1632">
        <v>1648</v>
      </c>
      <c r="B1632" t="s">
        <v>3548</v>
      </c>
      <c r="C1632" t="s">
        <v>1627</v>
      </c>
      <c r="D1632" t="s">
        <v>28</v>
      </c>
      <c r="E1632" t="s">
        <v>29</v>
      </c>
      <c r="F1632">
        <v>30</v>
      </c>
      <c r="G1632" t="s">
        <v>4832</v>
      </c>
      <c r="H1632" t="s">
        <v>2633</v>
      </c>
      <c r="I1632" t="s">
        <v>32</v>
      </c>
      <c r="J1632" s="3">
        <v>44534</v>
      </c>
      <c r="K1632">
        <v>8</v>
      </c>
      <c r="L1632" t="s">
        <v>80</v>
      </c>
    </row>
    <row r="1633" spans="1:12" x14ac:dyDescent="0.35">
      <c r="A1633">
        <v>1649</v>
      </c>
      <c r="B1633" t="s">
        <v>4833</v>
      </c>
      <c r="C1633" t="s">
        <v>597</v>
      </c>
      <c r="D1633" t="s">
        <v>51</v>
      </c>
      <c r="E1633" t="s">
        <v>16</v>
      </c>
      <c r="F1633">
        <v>30</v>
      </c>
      <c r="G1633" t="s">
        <v>11252</v>
      </c>
      <c r="H1633" t="s">
        <v>4835</v>
      </c>
      <c r="I1633" t="s">
        <v>32</v>
      </c>
      <c r="J1633" s="3" t="s">
        <v>10861</v>
      </c>
      <c r="K1633">
        <v>25</v>
      </c>
      <c r="L1633" t="s">
        <v>33</v>
      </c>
    </row>
    <row r="1634" spans="1:12" x14ac:dyDescent="0.35">
      <c r="A1634">
        <v>1650</v>
      </c>
      <c r="B1634" t="s">
        <v>2947</v>
      </c>
      <c r="C1634" t="s">
        <v>4836</v>
      </c>
      <c r="D1634" t="s">
        <v>28</v>
      </c>
      <c r="E1634" t="s">
        <v>29</v>
      </c>
      <c r="F1634">
        <v>90</v>
      </c>
      <c r="G1634" t="s">
        <v>4837</v>
      </c>
      <c r="H1634" t="s">
        <v>1336</v>
      </c>
      <c r="I1634" t="s">
        <v>129</v>
      </c>
      <c r="J1634" s="3" t="s">
        <v>10663</v>
      </c>
      <c r="K1634">
        <v>47</v>
      </c>
      <c r="L1634" t="s">
        <v>70</v>
      </c>
    </row>
    <row r="1635" spans="1:12" x14ac:dyDescent="0.35">
      <c r="A1635">
        <v>1651</v>
      </c>
      <c r="B1635" t="s">
        <v>2225</v>
      </c>
      <c r="C1635" t="s">
        <v>3750</v>
      </c>
      <c r="D1635" t="s">
        <v>15</v>
      </c>
      <c r="E1635" t="s">
        <v>16</v>
      </c>
      <c r="F1635">
        <v>30</v>
      </c>
      <c r="G1635" t="s">
        <v>4838</v>
      </c>
      <c r="H1635" t="s">
        <v>2685</v>
      </c>
      <c r="I1635" t="s">
        <v>32</v>
      </c>
      <c r="J1635" s="3" t="s">
        <v>10933</v>
      </c>
      <c r="K1635">
        <v>43</v>
      </c>
      <c r="L1635" t="s">
        <v>33</v>
      </c>
    </row>
    <row r="1636" spans="1:12" x14ac:dyDescent="0.35">
      <c r="A1636">
        <v>1652</v>
      </c>
      <c r="B1636" t="s">
        <v>4839</v>
      </c>
      <c r="C1636" t="s">
        <v>2332</v>
      </c>
      <c r="D1636" t="s">
        <v>15</v>
      </c>
      <c r="E1636" t="s">
        <v>16</v>
      </c>
      <c r="F1636">
        <v>30</v>
      </c>
      <c r="G1636" t="s">
        <v>4840</v>
      </c>
      <c r="H1636" t="s">
        <v>3619</v>
      </c>
      <c r="I1636" t="s">
        <v>575</v>
      </c>
      <c r="J1636" s="3" t="s">
        <v>10606</v>
      </c>
      <c r="K1636">
        <v>61</v>
      </c>
      <c r="L1636" t="s">
        <v>64</v>
      </c>
    </row>
    <row r="1637" spans="1:12" x14ac:dyDescent="0.35">
      <c r="A1637">
        <v>1653</v>
      </c>
      <c r="B1637" t="s">
        <v>1170</v>
      </c>
      <c r="C1637" t="s">
        <v>3884</v>
      </c>
      <c r="D1637" t="s">
        <v>28</v>
      </c>
      <c r="E1637" t="s">
        <v>29</v>
      </c>
      <c r="F1637">
        <v>90</v>
      </c>
      <c r="G1637" t="s">
        <v>4841</v>
      </c>
      <c r="H1637" t="s">
        <v>3531</v>
      </c>
      <c r="I1637" t="s">
        <v>32</v>
      </c>
      <c r="J1637" s="3">
        <v>44055</v>
      </c>
      <c r="K1637">
        <v>83</v>
      </c>
      <c r="L1637" t="s">
        <v>39</v>
      </c>
    </row>
    <row r="1638" spans="1:12" x14ac:dyDescent="0.35">
      <c r="A1638">
        <v>1654</v>
      </c>
      <c r="B1638" t="s">
        <v>3476</v>
      </c>
      <c r="C1638" t="s">
        <v>4842</v>
      </c>
      <c r="D1638" t="s">
        <v>51</v>
      </c>
      <c r="E1638" t="s">
        <v>16</v>
      </c>
      <c r="F1638">
        <v>60</v>
      </c>
      <c r="G1638" t="s">
        <v>11253</v>
      </c>
      <c r="H1638" t="s">
        <v>2896</v>
      </c>
      <c r="I1638" t="s">
        <v>110</v>
      </c>
      <c r="J1638" s="3">
        <v>44294</v>
      </c>
      <c r="K1638">
        <v>88</v>
      </c>
      <c r="L1638" t="s">
        <v>45</v>
      </c>
    </row>
    <row r="1639" spans="1:12" x14ac:dyDescent="0.35">
      <c r="A1639">
        <v>1655</v>
      </c>
      <c r="B1639" t="s">
        <v>4844</v>
      </c>
      <c r="C1639" t="s">
        <v>4845</v>
      </c>
      <c r="D1639" t="s">
        <v>28</v>
      </c>
      <c r="E1639" t="s">
        <v>29</v>
      </c>
      <c r="F1639">
        <v>60</v>
      </c>
      <c r="G1639" t="s">
        <v>4846</v>
      </c>
      <c r="H1639" t="s">
        <v>487</v>
      </c>
      <c r="I1639" t="s">
        <v>32</v>
      </c>
      <c r="J1639" s="3">
        <v>44451</v>
      </c>
      <c r="K1639">
        <v>74</v>
      </c>
      <c r="L1639" t="s">
        <v>101</v>
      </c>
    </row>
    <row r="1640" spans="1:12" x14ac:dyDescent="0.35">
      <c r="A1640">
        <v>1656</v>
      </c>
      <c r="B1640" t="s">
        <v>3105</v>
      </c>
      <c r="C1640" t="s">
        <v>4847</v>
      </c>
      <c r="D1640" t="s">
        <v>51</v>
      </c>
      <c r="E1640" t="s">
        <v>16</v>
      </c>
      <c r="F1640">
        <v>60</v>
      </c>
      <c r="G1640" t="s">
        <v>4848</v>
      </c>
      <c r="H1640" t="s">
        <v>4849</v>
      </c>
      <c r="I1640" t="s">
        <v>294</v>
      </c>
      <c r="J1640" s="3">
        <v>43930</v>
      </c>
      <c r="K1640">
        <v>42</v>
      </c>
      <c r="L1640" t="s">
        <v>45</v>
      </c>
    </row>
    <row r="1641" spans="1:12" x14ac:dyDescent="0.35">
      <c r="A1641">
        <v>1657</v>
      </c>
      <c r="B1641" t="s">
        <v>2231</v>
      </c>
      <c r="C1641" t="s">
        <v>2722</v>
      </c>
      <c r="D1641" t="s">
        <v>28</v>
      </c>
      <c r="E1641" t="s">
        <v>29</v>
      </c>
      <c r="F1641">
        <v>60</v>
      </c>
      <c r="G1641" t="s">
        <v>4850</v>
      </c>
      <c r="H1641" t="s">
        <v>4851</v>
      </c>
      <c r="I1641" t="s">
        <v>2543</v>
      </c>
      <c r="J1641" s="3">
        <v>44663</v>
      </c>
      <c r="K1641">
        <v>91</v>
      </c>
      <c r="L1641" t="s">
        <v>20</v>
      </c>
    </row>
    <row r="1642" spans="1:12" x14ac:dyDescent="0.35">
      <c r="A1642">
        <v>1658</v>
      </c>
      <c r="B1642" t="s">
        <v>960</v>
      </c>
      <c r="C1642" t="s">
        <v>3953</v>
      </c>
      <c r="D1642" t="s">
        <v>28</v>
      </c>
      <c r="E1642" t="s">
        <v>29</v>
      </c>
      <c r="F1642">
        <v>30</v>
      </c>
      <c r="G1642" t="s">
        <v>4852</v>
      </c>
      <c r="H1642" t="s">
        <v>4853</v>
      </c>
      <c r="I1642" t="s">
        <v>178</v>
      </c>
      <c r="J1642" s="3" t="s">
        <v>10858</v>
      </c>
      <c r="K1642">
        <v>24</v>
      </c>
      <c r="L1642" t="s">
        <v>159</v>
      </c>
    </row>
    <row r="1643" spans="1:12" x14ac:dyDescent="0.35">
      <c r="A1643">
        <v>1659</v>
      </c>
      <c r="B1643" t="s">
        <v>665</v>
      </c>
      <c r="C1643" t="s">
        <v>3419</v>
      </c>
      <c r="D1643" t="s">
        <v>28</v>
      </c>
      <c r="E1643" t="s">
        <v>29</v>
      </c>
      <c r="F1643">
        <v>30</v>
      </c>
      <c r="G1643" t="s">
        <v>4854</v>
      </c>
      <c r="H1643" t="s">
        <v>432</v>
      </c>
      <c r="I1643" t="s">
        <v>32</v>
      </c>
      <c r="J1643" s="3" t="s">
        <v>10445</v>
      </c>
      <c r="K1643">
        <v>72</v>
      </c>
      <c r="L1643" t="s">
        <v>70</v>
      </c>
    </row>
    <row r="1644" spans="1:12" x14ac:dyDescent="0.35">
      <c r="A1644">
        <v>1660</v>
      </c>
      <c r="B1644" t="s">
        <v>4855</v>
      </c>
      <c r="C1644" t="s">
        <v>264</v>
      </c>
      <c r="D1644" t="s">
        <v>15</v>
      </c>
      <c r="E1644" t="s">
        <v>16</v>
      </c>
      <c r="F1644">
        <v>90</v>
      </c>
      <c r="G1644" t="s">
        <v>4856</v>
      </c>
      <c r="H1644" t="s">
        <v>2902</v>
      </c>
      <c r="I1644" t="s">
        <v>32</v>
      </c>
      <c r="J1644" s="3" t="s">
        <v>10928</v>
      </c>
      <c r="K1644">
        <v>35</v>
      </c>
      <c r="L1644" t="s">
        <v>33</v>
      </c>
    </row>
    <row r="1645" spans="1:12" x14ac:dyDescent="0.35">
      <c r="A1645">
        <v>1661</v>
      </c>
      <c r="B1645" t="s">
        <v>4857</v>
      </c>
      <c r="C1645" t="s">
        <v>4858</v>
      </c>
      <c r="D1645" t="s">
        <v>41</v>
      </c>
      <c r="E1645" t="s">
        <v>16</v>
      </c>
      <c r="F1645">
        <v>60</v>
      </c>
      <c r="G1645" t="s">
        <v>4859</v>
      </c>
      <c r="H1645" t="s">
        <v>4860</v>
      </c>
      <c r="I1645" t="s">
        <v>32</v>
      </c>
      <c r="J1645" s="3" t="s">
        <v>10751</v>
      </c>
      <c r="K1645">
        <v>15</v>
      </c>
      <c r="L1645" t="s">
        <v>54</v>
      </c>
    </row>
    <row r="1646" spans="1:12" x14ac:dyDescent="0.35">
      <c r="A1646">
        <v>1662</v>
      </c>
      <c r="B1646" t="s">
        <v>179</v>
      </c>
      <c r="C1646" t="s">
        <v>4861</v>
      </c>
      <c r="D1646" t="s">
        <v>28</v>
      </c>
      <c r="E1646" t="s">
        <v>29</v>
      </c>
      <c r="F1646">
        <v>60</v>
      </c>
      <c r="G1646" t="s">
        <v>4862</v>
      </c>
      <c r="H1646" t="s">
        <v>4863</v>
      </c>
      <c r="I1646" t="s">
        <v>32</v>
      </c>
      <c r="J1646" s="3">
        <v>44896</v>
      </c>
      <c r="K1646">
        <v>11</v>
      </c>
      <c r="L1646" t="s">
        <v>101</v>
      </c>
    </row>
    <row r="1647" spans="1:12" x14ac:dyDescent="0.35">
      <c r="A1647">
        <v>1664</v>
      </c>
      <c r="B1647" t="s">
        <v>4868</v>
      </c>
      <c r="C1647" t="s">
        <v>3439</v>
      </c>
      <c r="D1647" t="s">
        <v>41</v>
      </c>
      <c r="E1647" t="s">
        <v>16</v>
      </c>
      <c r="F1647">
        <v>60</v>
      </c>
      <c r="G1647" t="s">
        <v>4869</v>
      </c>
      <c r="H1647" t="s">
        <v>4870</v>
      </c>
      <c r="I1647" t="s">
        <v>146</v>
      </c>
      <c r="J1647" s="3">
        <v>44752</v>
      </c>
      <c r="K1647">
        <v>86</v>
      </c>
      <c r="L1647" t="s">
        <v>64</v>
      </c>
    </row>
    <row r="1648" spans="1:12" x14ac:dyDescent="0.35">
      <c r="A1648">
        <v>1665</v>
      </c>
      <c r="B1648" t="s">
        <v>4871</v>
      </c>
      <c r="C1648" t="s">
        <v>2326</v>
      </c>
      <c r="D1648" t="s">
        <v>51</v>
      </c>
      <c r="E1648" t="s">
        <v>16</v>
      </c>
      <c r="F1648">
        <v>90</v>
      </c>
      <c r="G1648" t="s">
        <v>4872</v>
      </c>
      <c r="H1648" t="s">
        <v>3551</v>
      </c>
      <c r="I1648" t="s">
        <v>32</v>
      </c>
      <c r="J1648" s="3" t="s">
        <v>10889</v>
      </c>
      <c r="K1648">
        <v>46</v>
      </c>
      <c r="L1648" t="s">
        <v>159</v>
      </c>
    </row>
    <row r="1649" spans="1:12" x14ac:dyDescent="0.35">
      <c r="A1649">
        <v>1666</v>
      </c>
      <c r="B1649" t="s">
        <v>4554</v>
      </c>
      <c r="C1649" t="s">
        <v>816</v>
      </c>
      <c r="D1649" t="s">
        <v>15</v>
      </c>
      <c r="E1649" t="s">
        <v>16</v>
      </c>
      <c r="F1649">
        <v>90</v>
      </c>
      <c r="G1649" t="s">
        <v>11254</v>
      </c>
      <c r="H1649" t="s">
        <v>4874</v>
      </c>
      <c r="I1649" t="s">
        <v>32</v>
      </c>
      <c r="J1649" s="3" t="s">
        <v>10534</v>
      </c>
      <c r="K1649">
        <v>5</v>
      </c>
      <c r="L1649" t="s">
        <v>20</v>
      </c>
    </row>
    <row r="1650" spans="1:12" x14ac:dyDescent="0.35">
      <c r="A1650">
        <v>1667</v>
      </c>
      <c r="B1650" t="s">
        <v>4875</v>
      </c>
      <c r="C1650" t="s">
        <v>4876</v>
      </c>
      <c r="D1650" t="s">
        <v>28</v>
      </c>
      <c r="E1650" t="s">
        <v>29</v>
      </c>
      <c r="F1650">
        <v>90</v>
      </c>
      <c r="G1650" t="s">
        <v>4877</v>
      </c>
      <c r="H1650" t="s">
        <v>4878</v>
      </c>
      <c r="I1650" t="s">
        <v>187</v>
      </c>
      <c r="J1650" s="3" t="s">
        <v>10788</v>
      </c>
      <c r="K1650">
        <v>22</v>
      </c>
      <c r="L1650" t="s">
        <v>101</v>
      </c>
    </row>
    <row r="1651" spans="1:12" x14ac:dyDescent="0.35">
      <c r="A1651">
        <v>1668</v>
      </c>
      <c r="B1651" t="s">
        <v>4879</v>
      </c>
      <c r="C1651" t="s">
        <v>4880</v>
      </c>
      <c r="D1651" t="s">
        <v>15</v>
      </c>
      <c r="E1651" t="s">
        <v>16</v>
      </c>
      <c r="F1651">
        <v>90</v>
      </c>
      <c r="G1651" t="s">
        <v>4881</v>
      </c>
      <c r="H1651" t="s">
        <v>4882</v>
      </c>
      <c r="I1651" t="s">
        <v>146</v>
      </c>
      <c r="J1651" s="3">
        <v>44296</v>
      </c>
      <c r="K1651">
        <v>45</v>
      </c>
      <c r="L1651" t="s">
        <v>159</v>
      </c>
    </row>
    <row r="1652" spans="1:12" x14ac:dyDescent="0.35">
      <c r="A1652">
        <v>1669</v>
      </c>
      <c r="B1652" t="s">
        <v>1208</v>
      </c>
      <c r="C1652" t="s">
        <v>422</v>
      </c>
      <c r="D1652" t="s">
        <v>28</v>
      </c>
      <c r="E1652" t="s">
        <v>29</v>
      </c>
      <c r="F1652">
        <v>90</v>
      </c>
      <c r="G1652" t="s">
        <v>4883</v>
      </c>
      <c r="H1652" t="s">
        <v>806</v>
      </c>
      <c r="I1652" t="s">
        <v>178</v>
      </c>
      <c r="J1652" s="3">
        <v>44510</v>
      </c>
      <c r="K1652">
        <v>78</v>
      </c>
      <c r="L1652" t="s">
        <v>64</v>
      </c>
    </row>
    <row r="1653" spans="1:12" x14ac:dyDescent="0.35">
      <c r="A1653">
        <v>1670</v>
      </c>
      <c r="B1653" t="s">
        <v>4884</v>
      </c>
      <c r="C1653" t="s">
        <v>4664</v>
      </c>
      <c r="D1653" t="s">
        <v>51</v>
      </c>
      <c r="E1653" t="s">
        <v>16</v>
      </c>
      <c r="F1653">
        <v>60</v>
      </c>
      <c r="G1653" t="s">
        <v>11255</v>
      </c>
      <c r="H1653" t="s">
        <v>4886</v>
      </c>
      <c r="I1653" t="s">
        <v>32</v>
      </c>
      <c r="J1653" s="3">
        <v>44596</v>
      </c>
      <c r="K1653">
        <v>84</v>
      </c>
      <c r="L1653" t="s">
        <v>54</v>
      </c>
    </row>
    <row r="1654" spans="1:12" x14ac:dyDescent="0.35">
      <c r="A1654">
        <v>1671</v>
      </c>
      <c r="B1654" t="s">
        <v>1922</v>
      </c>
      <c r="C1654" t="s">
        <v>4261</v>
      </c>
      <c r="D1654" t="s">
        <v>51</v>
      </c>
      <c r="E1654" t="s">
        <v>16</v>
      </c>
      <c r="F1654">
        <v>90</v>
      </c>
      <c r="G1654" t="s">
        <v>4887</v>
      </c>
      <c r="H1654" t="s">
        <v>3365</v>
      </c>
      <c r="I1654" t="s">
        <v>146</v>
      </c>
      <c r="J1654" s="3" t="s">
        <v>10934</v>
      </c>
      <c r="K1654">
        <v>42</v>
      </c>
      <c r="L1654" t="s">
        <v>101</v>
      </c>
    </row>
    <row r="1655" spans="1:12" x14ac:dyDescent="0.35">
      <c r="A1655">
        <v>1672</v>
      </c>
      <c r="B1655" t="s">
        <v>1234</v>
      </c>
      <c r="C1655" t="s">
        <v>2823</v>
      </c>
      <c r="D1655" t="s">
        <v>28</v>
      </c>
      <c r="E1655" t="s">
        <v>29</v>
      </c>
      <c r="F1655">
        <v>30</v>
      </c>
      <c r="G1655" t="s">
        <v>4888</v>
      </c>
      <c r="H1655" t="s">
        <v>4889</v>
      </c>
      <c r="I1655" t="s">
        <v>110</v>
      </c>
      <c r="J1655" s="3" t="s">
        <v>10678</v>
      </c>
      <c r="K1655">
        <v>62</v>
      </c>
      <c r="L1655" t="s">
        <v>20</v>
      </c>
    </row>
    <row r="1656" spans="1:12" x14ac:dyDescent="0.35">
      <c r="A1656">
        <v>1673</v>
      </c>
      <c r="B1656" t="s">
        <v>204</v>
      </c>
      <c r="C1656" t="s">
        <v>1461</v>
      </c>
      <c r="D1656" t="s">
        <v>28</v>
      </c>
      <c r="E1656" t="s">
        <v>29</v>
      </c>
      <c r="F1656">
        <v>90</v>
      </c>
      <c r="G1656" t="s">
        <v>4890</v>
      </c>
      <c r="H1656" t="s">
        <v>2516</v>
      </c>
      <c r="I1656" t="s">
        <v>32</v>
      </c>
      <c r="J1656" s="3">
        <v>44114</v>
      </c>
      <c r="K1656">
        <v>18</v>
      </c>
      <c r="L1656" t="s">
        <v>159</v>
      </c>
    </row>
    <row r="1657" spans="1:12" x14ac:dyDescent="0.35">
      <c r="A1657">
        <v>1674</v>
      </c>
      <c r="B1657" t="s">
        <v>4891</v>
      </c>
      <c r="C1657" t="s">
        <v>4892</v>
      </c>
      <c r="D1657" t="s">
        <v>15</v>
      </c>
      <c r="E1657" t="s">
        <v>16</v>
      </c>
      <c r="F1657">
        <v>30</v>
      </c>
      <c r="G1657" t="s">
        <v>4893</v>
      </c>
      <c r="H1657" t="s">
        <v>1295</v>
      </c>
      <c r="I1657" t="s">
        <v>32</v>
      </c>
      <c r="J1657" s="3">
        <v>44352</v>
      </c>
      <c r="K1657">
        <v>70</v>
      </c>
      <c r="L1657" t="s">
        <v>54</v>
      </c>
    </row>
    <row r="1658" spans="1:12" x14ac:dyDescent="0.35">
      <c r="A1658">
        <v>1675</v>
      </c>
      <c r="B1658" t="s">
        <v>4894</v>
      </c>
      <c r="C1658" t="s">
        <v>1170</v>
      </c>
      <c r="D1658" t="s">
        <v>41</v>
      </c>
      <c r="E1658" t="s">
        <v>16</v>
      </c>
      <c r="F1658">
        <v>60</v>
      </c>
      <c r="G1658" t="s">
        <v>4895</v>
      </c>
      <c r="H1658" t="s">
        <v>3531</v>
      </c>
      <c r="I1658" t="s">
        <v>32</v>
      </c>
      <c r="J1658" s="3">
        <v>44420</v>
      </c>
      <c r="K1658">
        <v>81</v>
      </c>
      <c r="L1658" t="s">
        <v>80</v>
      </c>
    </row>
    <row r="1659" spans="1:12" x14ac:dyDescent="0.35">
      <c r="A1659">
        <v>1676</v>
      </c>
      <c r="B1659" t="s">
        <v>1200</v>
      </c>
      <c r="C1659" t="s">
        <v>1950</v>
      </c>
      <c r="D1659" t="s">
        <v>28</v>
      </c>
      <c r="E1659" t="s">
        <v>29</v>
      </c>
      <c r="F1659">
        <v>60</v>
      </c>
      <c r="G1659" t="s">
        <v>4896</v>
      </c>
      <c r="H1659" t="s">
        <v>4266</v>
      </c>
      <c r="I1659" t="s">
        <v>25</v>
      </c>
      <c r="J1659" s="3" t="s">
        <v>10571</v>
      </c>
      <c r="K1659">
        <v>70</v>
      </c>
      <c r="L1659" t="s">
        <v>159</v>
      </c>
    </row>
    <row r="1660" spans="1:12" x14ac:dyDescent="0.35">
      <c r="A1660">
        <v>1677</v>
      </c>
      <c r="B1660" t="s">
        <v>4897</v>
      </c>
      <c r="C1660" t="s">
        <v>189</v>
      </c>
      <c r="D1660" t="s">
        <v>28</v>
      </c>
      <c r="E1660" t="s">
        <v>29</v>
      </c>
      <c r="F1660">
        <v>30</v>
      </c>
      <c r="G1660" t="s">
        <v>11256</v>
      </c>
      <c r="H1660" t="s">
        <v>4899</v>
      </c>
      <c r="I1660" t="s">
        <v>100</v>
      </c>
      <c r="J1660" s="3" t="s">
        <v>10595</v>
      </c>
      <c r="K1660">
        <v>23</v>
      </c>
      <c r="L1660" t="s">
        <v>39</v>
      </c>
    </row>
    <row r="1661" spans="1:12" x14ac:dyDescent="0.35">
      <c r="A1661">
        <v>1678</v>
      </c>
      <c r="B1661" t="s">
        <v>2268</v>
      </c>
      <c r="C1661" t="s">
        <v>1204</v>
      </c>
      <c r="D1661" t="s">
        <v>15</v>
      </c>
      <c r="E1661" t="s">
        <v>16</v>
      </c>
      <c r="F1661">
        <v>90</v>
      </c>
      <c r="G1661" t="s">
        <v>11257</v>
      </c>
      <c r="H1661" t="s">
        <v>3261</v>
      </c>
      <c r="I1661" t="s">
        <v>124</v>
      </c>
      <c r="J1661" s="3" t="s">
        <v>10460</v>
      </c>
      <c r="K1661">
        <v>66</v>
      </c>
      <c r="L1661" t="s">
        <v>33</v>
      </c>
    </row>
    <row r="1662" spans="1:12" x14ac:dyDescent="0.35">
      <c r="A1662">
        <v>1679</v>
      </c>
      <c r="B1662" t="s">
        <v>731</v>
      </c>
      <c r="C1662" t="s">
        <v>3676</v>
      </c>
      <c r="D1662" t="s">
        <v>28</v>
      </c>
      <c r="E1662" t="s">
        <v>29</v>
      </c>
      <c r="F1662">
        <v>30</v>
      </c>
      <c r="G1662" t="s">
        <v>11257</v>
      </c>
      <c r="H1662" t="s">
        <v>4901</v>
      </c>
      <c r="I1662" t="s">
        <v>32</v>
      </c>
      <c r="J1662" s="3">
        <v>43985</v>
      </c>
      <c r="K1662">
        <v>84</v>
      </c>
      <c r="L1662" t="s">
        <v>101</v>
      </c>
    </row>
    <row r="1663" spans="1:12" x14ac:dyDescent="0.35">
      <c r="A1663">
        <v>1680</v>
      </c>
      <c r="B1663" t="s">
        <v>4902</v>
      </c>
      <c r="C1663" t="s">
        <v>4903</v>
      </c>
      <c r="D1663" t="s">
        <v>15</v>
      </c>
      <c r="E1663" t="s">
        <v>16</v>
      </c>
      <c r="F1663">
        <v>30</v>
      </c>
      <c r="G1663" t="s">
        <v>4904</v>
      </c>
      <c r="H1663" t="s">
        <v>1463</v>
      </c>
      <c r="I1663" t="s">
        <v>19</v>
      </c>
      <c r="J1663" s="3">
        <v>44507</v>
      </c>
      <c r="K1663">
        <v>10</v>
      </c>
      <c r="L1663" t="s">
        <v>54</v>
      </c>
    </row>
    <row r="1664" spans="1:12" x14ac:dyDescent="0.35">
      <c r="A1664">
        <v>1681</v>
      </c>
      <c r="B1664" t="s">
        <v>4905</v>
      </c>
      <c r="C1664" t="s">
        <v>2690</v>
      </c>
      <c r="D1664" t="s">
        <v>28</v>
      </c>
      <c r="E1664" t="s">
        <v>29</v>
      </c>
      <c r="F1664">
        <v>90</v>
      </c>
      <c r="G1664" t="s">
        <v>4904</v>
      </c>
      <c r="H1664" t="s">
        <v>1965</v>
      </c>
      <c r="I1664" t="s">
        <v>32</v>
      </c>
      <c r="J1664" s="3" t="s">
        <v>10566</v>
      </c>
      <c r="K1664">
        <v>74</v>
      </c>
      <c r="L1664" t="s">
        <v>33</v>
      </c>
    </row>
    <row r="1665" spans="1:12" x14ac:dyDescent="0.35">
      <c r="A1665">
        <v>1682</v>
      </c>
      <c r="B1665" t="s">
        <v>4906</v>
      </c>
      <c r="C1665" t="s">
        <v>892</v>
      </c>
      <c r="D1665" t="s">
        <v>51</v>
      </c>
      <c r="E1665" t="s">
        <v>16</v>
      </c>
      <c r="F1665">
        <v>60</v>
      </c>
      <c r="G1665" t="s">
        <v>4907</v>
      </c>
      <c r="H1665" t="s">
        <v>1632</v>
      </c>
      <c r="I1665" t="s">
        <v>32</v>
      </c>
      <c r="J1665" s="3" t="s">
        <v>10935</v>
      </c>
      <c r="K1665">
        <v>8</v>
      </c>
      <c r="L1665" t="s">
        <v>70</v>
      </c>
    </row>
    <row r="1666" spans="1:12" x14ac:dyDescent="0.35">
      <c r="A1666">
        <v>1683</v>
      </c>
      <c r="B1666" t="s">
        <v>3089</v>
      </c>
      <c r="C1666" t="s">
        <v>2715</v>
      </c>
      <c r="D1666" t="s">
        <v>28</v>
      </c>
      <c r="E1666" t="s">
        <v>29</v>
      </c>
      <c r="F1666">
        <v>90</v>
      </c>
      <c r="G1666" t="s">
        <v>4908</v>
      </c>
      <c r="H1666" t="s">
        <v>917</v>
      </c>
      <c r="I1666" t="s">
        <v>32</v>
      </c>
      <c r="J1666" s="3" t="s">
        <v>10588</v>
      </c>
      <c r="K1666">
        <v>71</v>
      </c>
      <c r="L1666" t="s">
        <v>33</v>
      </c>
    </row>
    <row r="1667" spans="1:12" x14ac:dyDescent="0.35">
      <c r="A1667">
        <v>1684</v>
      </c>
      <c r="B1667" t="s">
        <v>4909</v>
      </c>
      <c r="C1667" t="s">
        <v>3824</v>
      </c>
      <c r="D1667" t="s">
        <v>15</v>
      </c>
      <c r="E1667" t="s">
        <v>16</v>
      </c>
      <c r="F1667">
        <v>30</v>
      </c>
      <c r="G1667" t="s">
        <v>4910</v>
      </c>
      <c r="H1667" t="s">
        <v>4911</v>
      </c>
      <c r="I1667" t="s">
        <v>95</v>
      </c>
      <c r="J1667" s="3" t="s">
        <v>10936</v>
      </c>
      <c r="K1667">
        <v>48</v>
      </c>
      <c r="L1667" t="s">
        <v>159</v>
      </c>
    </row>
    <row r="1668" spans="1:12" x14ac:dyDescent="0.35">
      <c r="A1668">
        <v>1685</v>
      </c>
      <c r="B1668" t="s">
        <v>4652</v>
      </c>
      <c r="C1668" t="s">
        <v>1918</v>
      </c>
      <c r="D1668" t="s">
        <v>28</v>
      </c>
      <c r="E1668" t="s">
        <v>29</v>
      </c>
      <c r="F1668">
        <v>30</v>
      </c>
      <c r="G1668" t="s">
        <v>4910</v>
      </c>
      <c r="H1668" t="s">
        <v>545</v>
      </c>
      <c r="I1668" t="s">
        <v>173</v>
      </c>
      <c r="J1668" s="3">
        <v>44323</v>
      </c>
      <c r="K1668">
        <v>7</v>
      </c>
      <c r="L1668" t="s">
        <v>39</v>
      </c>
    </row>
    <row r="1669" spans="1:12" x14ac:dyDescent="0.35">
      <c r="A1669">
        <v>1686</v>
      </c>
      <c r="B1669" t="s">
        <v>4912</v>
      </c>
      <c r="C1669" t="s">
        <v>4913</v>
      </c>
      <c r="D1669" t="s">
        <v>15</v>
      </c>
      <c r="E1669" t="s">
        <v>16</v>
      </c>
      <c r="F1669">
        <v>30</v>
      </c>
      <c r="G1669" t="s">
        <v>4914</v>
      </c>
      <c r="H1669" t="s">
        <v>4915</v>
      </c>
      <c r="I1669" t="s">
        <v>32</v>
      </c>
      <c r="J1669" s="3" t="s">
        <v>10883</v>
      </c>
      <c r="K1669">
        <v>61</v>
      </c>
      <c r="L1669" t="s">
        <v>20</v>
      </c>
    </row>
    <row r="1670" spans="1:12" x14ac:dyDescent="0.35">
      <c r="A1670">
        <v>1687</v>
      </c>
      <c r="B1670" t="s">
        <v>4916</v>
      </c>
      <c r="C1670" t="s">
        <v>4917</v>
      </c>
      <c r="D1670" t="s">
        <v>28</v>
      </c>
      <c r="E1670" t="s">
        <v>29</v>
      </c>
      <c r="F1670">
        <v>90</v>
      </c>
      <c r="G1670" t="s">
        <v>4918</v>
      </c>
      <c r="H1670" t="s">
        <v>4919</v>
      </c>
      <c r="I1670" t="s">
        <v>303</v>
      </c>
      <c r="J1670" s="3">
        <v>44081</v>
      </c>
      <c r="K1670">
        <v>31</v>
      </c>
      <c r="L1670" t="s">
        <v>101</v>
      </c>
    </row>
    <row r="1671" spans="1:12" x14ac:dyDescent="0.35">
      <c r="A1671">
        <v>1688</v>
      </c>
      <c r="B1671" t="s">
        <v>4920</v>
      </c>
      <c r="C1671" t="s">
        <v>3330</v>
      </c>
      <c r="D1671" t="s">
        <v>15</v>
      </c>
      <c r="E1671" t="s">
        <v>16</v>
      </c>
      <c r="F1671">
        <v>90</v>
      </c>
      <c r="G1671" t="s">
        <v>4921</v>
      </c>
      <c r="H1671" t="s">
        <v>3695</v>
      </c>
      <c r="I1671" t="s">
        <v>173</v>
      </c>
      <c r="J1671" s="3">
        <v>44446</v>
      </c>
      <c r="K1671">
        <v>76</v>
      </c>
      <c r="L1671" t="s">
        <v>39</v>
      </c>
    </row>
    <row r="1672" spans="1:12" x14ac:dyDescent="0.35">
      <c r="A1672">
        <v>1689</v>
      </c>
      <c r="B1672" t="s">
        <v>4922</v>
      </c>
      <c r="C1672" t="s">
        <v>3338</v>
      </c>
      <c r="D1672" t="s">
        <v>51</v>
      </c>
      <c r="E1672" t="s">
        <v>16</v>
      </c>
      <c r="F1672">
        <v>60</v>
      </c>
      <c r="G1672" t="s">
        <v>4923</v>
      </c>
      <c r="H1672" t="s">
        <v>4924</v>
      </c>
      <c r="I1672" t="s">
        <v>32</v>
      </c>
      <c r="J1672" s="3" t="s">
        <v>10458</v>
      </c>
      <c r="K1672">
        <v>6</v>
      </c>
      <c r="L1672" t="s">
        <v>64</v>
      </c>
    </row>
    <row r="1673" spans="1:12" x14ac:dyDescent="0.35">
      <c r="A1673">
        <v>1690</v>
      </c>
      <c r="B1673" t="s">
        <v>4250</v>
      </c>
      <c r="C1673" t="s">
        <v>2148</v>
      </c>
      <c r="D1673" t="s">
        <v>28</v>
      </c>
      <c r="E1673" t="s">
        <v>29</v>
      </c>
      <c r="F1673">
        <v>30</v>
      </c>
      <c r="G1673" t="s">
        <v>4925</v>
      </c>
      <c r="H1673" t="s">
        <v>199</v>
      </c>
      <c r="I1673" t="s">
        <v>32</v>
      </c>
      <c r="J1673" s="3" t="s">
        <v>10539</v>
      </c>
      <c r="K1673">
        <v>37</v>
      </c>
      <c r="L1673" t="s">
        <v>80</v>
      </c>
    </row>
    <row r="1674" spans="1:12" x14ac:dyDescent="0.35">
      <c r="A1674">
        <v>1691</v>
      </c>
      <c r="B1674" t="s">
        <v>4926</v>
      </c>
      <c r="C1674" t="s">
        <v>4927</v>
      </c>
      <c r="D1674" t="s">
        <v>15</v>
      </c>
      <c r="E1674" t="s">
        <v>16</v>
      </c>
      <c r="F1674">
        <v>90</v>
      </c>
      <c r="G1674" t="s">
        <v>4928</v>
      </c>
      <c r="H1674" t="s">
        <v>3387</v>
      </c>
      <c r="I1674" t="s">
        <v>2878</v>
      </c>
      <c r="J1674" s="3" t="s">
        <v>10860</v>
      </c>
      <c r="K1674">
        <v>14</v>
      </c>
      <c r="L1674" t="s">
        <v>70</v>
      </c>
    </row>
    <row r="1675" spans="1:12" x14ac:dyDescent="0.35">
      <c r="A1675">
        <v>1692</v>
      </c>
      <c r="B1675" t="s">
        <v>4929</v>
      </c>
      <c r="C1675" t="s">
        <v>832</v>
      </c>
      <c r="D1675" t="s">
        <v>15</v>
      </c>
      <c r="E1675" t="s">
        <v>16</v>
      </c>
      <c r="F1675">
        <v>90</v>
      </c>
      <c r="G1675" t="s">
        <v>11097</v>
      </c>
      <c r="H1675" t="s">
        <v>1077</v>
      </c>
      <c r="I1675" t="s">
        <v>1078</v>
      </c>
      <c r="J1675" s="3" t="s">
        <v>10933</v>
      </c>
      <c r="K1675">
        <v>65</v>
      </c>
      <c r="L1675" t="s">
        <v>159</v>
      </c>
    </row>
    <row r="1676" spans="1:12" x14ac:dyDescent="0.35">
      <c r="A1676">
        <v>1693</v>
      </c>
      <c r="B1676" t="s">
        <v>2292</v>
      </c>
      <c r="C1676" t="s">
        <v>2977</v>
      </c>
      <c r="D1676" t="s">
        <v>117</v>
      </c>
      <c r="E1676" t="s">
        <v>29</v>
      </c>
      <c r="F1676">
        <v>90</v>
      </c>
      <c r="G1676" t="s">
        <v>4931</v>
      </c>
      <c r="H1676" t="s">
        <v>4932</v>
      </c>
      <c r="I1676" t="s">
        <v>38</v>
      </c>
      <c r="J1676" s="3">
        <v>44623</v>
      </c>
      <c r="K1676">
        <v>55</v>
      </c>
      <c r="L1676" t="s">
        <v>45</v>
      </c>
    </row>
    <row r="1677" spans="1:12" x14ac:dyDescent="0.35">
      <c r="A1677">
        <v>1694</v>
      </c>
      <c r="B1677" t="s">
        <v>721</v>
      </c>
      <c r="C1677" t="s">
        <v>4933</v>
      </c>
      <c r="D1677" t="s">
        <v>28</v>
      </c>
      <c r="E1677" t="s">
        <v>29</v>
      </c>
      <c r="F1677">
        <v>30</v>
      </c>
      <c r="G1677" t="s">
        <v>4934</v>
      </c>
      <c r="H1677" t="s">
        <v>4935</v>
      </c>
      <c r="I1677" t="s">
        <v>124</v>
      </c>
      <c r="J1677" s="3" t="s">
        <v>10839</v>
      </c>
      <c r="K1677">
        <v>78</v>
      </c>
      <c r="L1677" t="s">
        <v>33</v>
      </c>
    </row>
    <row r="1678" spans="1:12" x14ac:dyDescent="0.35">
      <c r="A1678">
        <v>1695</v>
      </c>
      <c r="B1678" t="s">
        <v>4936</v>
      </c>
      <c r="C1678" t="s">
        <v>3109</v>
      </c>
      <c r="D1678" t="s">
        <v>28</v>
      </c>
      <c r="E1678" t="s">
        <v>29</v>
      </c>
      <c r="F1678">
        <v>60</v>
      </c>
      <c r="G1678" t="s">
        <v>4937</v>
      </c>
      <c r="H1678" t="s">
        <v>4938</v>
      </c>
      <c r="I1678" t="s">
        <v>32</v>
      </c>
      <c r="J1678" s="3">
        <v>44293</v>
      </c>
      <c r="K1678">
        <v>92</v>
      </c>
      <c r="L1678" t="s">
        <v>33</v>
      </c>
    </row>
    <row r="1679" spans="1:12" x14ac:dyDescent="0.35">
      <c r="A1679">
        <v>1696</v>
      </c>
      <c r="B1679" t="s">
        <v>4939</v>
      </c>
      <c r="C1679" t="s">
        <v>1282</v>
      </c>
      <c r="D1679" t="s">
        <v>28</v>
      </c>
      <c r="E1679" t="s">
        <v>29</v>
      </c>
      <c r="F1679">
        <v>30</v>
      </c>
      <c r="G1679" t="s">
        <v>4940</v>
      </c>
      <c r="H1679" t="s">
        <v>4941</v>
      </c>
      <c r="I1679" t="s">
        <v>32</v>
      </c>
      <c r="J1679" s="3" t="s">
        <v>10937</v>
      </c>
      <c r="K1679">
        <v>88</v>
      </c>
      <c r="L1679" t="s">
        <v>80</v>
      </c>
    </row>
    <row r="1680" spans="1:12" x14ac:dyDescent="0.35">
      <c r="A1680">
        <v>1697</v>
      </c>
      <c r="B1680" t="s">
        <v>4942</v>
      </c>
      <c r="C1680" t="s">
        <v>1406</v>
      </c>
      <c r="D1680" t="s">
        <v>41</v>
      </c>
      <c r="E1680" t="s">
        <v>16</v>
      </c>
      <c r="F1680">
        <v>60</v>
      </c>
      <c r="G1680" t="s">
        <v>4943</v>
      </c>
      <c r="H1680" t="s">
        <v>4944</v>
      </c>
      <c r="I1680" t="s">
        <v>839</v>
      </c>
      <c r="J1680" s="3">
        <v>44839</v>
      </c>
      <c r="K1680">
        <v>99</v>
      </c>
      <c r="L1680" t="s">
        <v>20</v>
      </c>
    </row>
    <row r="1681" spans="1:12" x14ac:dyDescent="0.35">
      <c r="A1681">
        <v>1698</v>
      </c>
      <c r="B1681" t="s">
        <v>1672</v>
      </c>
      <c r="C1681" t="s">
        <v>499</v>
      </c>
      <c r="D1681" t="s">
        <v>28</v>
      </c>
      <c r="E1681" t="s">
        <v>29</v>
      </c>
      <c r="F1681">
        <v>90</v>
      </c>
      <c r="G1681" t="s">
        <v>4945</v>
      </c>
      <c r="H1681" t="s">
        <v>720</v>
      </c>
      <c r="I1681" t="s">
        <v>686</v>
      </c>
      <c r="J1681" s="3">
        <v>44325</v>
      </c>
      <c r="K1681">
        <v>68</v>
      </c>
      <c r="L1681" t="s">
        <v>20</v>
      </c>
    </row>
    <row r="1682" spans="1:12" x14ac:dyDescent="0.35">
      <c r="A1682">
        <v>1699</v>
      </c>
      <c r="B1682" t="s">
        <v>1881</v>
      </c>
      <c r="C1682" t="s">
        <v>4946</v>
      </c>
      <c r="D1682" t="s">
        <v>28</v>
      </c>
      <c r="E1682" t="s">
        <v>29</v>
      </c>
      <c r="F1682">
        <v>90</v>
      </c>
      <c r="G1682" t="s">
        <v>4945</v>
      </c>
      <c r="H1682" t="s">
        <v>4947</v>
      </c>
      <c r="I1682" t="s">
        <v>32</v>
      </c>
      <c r="J1682" s="3">
        <v>44653</v>
      </c>
      <c r="K1682">
        <v>75</v>
      </c>
      <c r="L1682" t="s">
        <v>64</v>
      </c>
    </row>
    <row r="1683" spans="1:12" x14ac:dyDescent="0.35">
      <c r="A1683">
        <v>1700</v>
      </c>
      <c r="B1683" t="s">
        <v>4948</v>
      </c>
      <c r="C1683" t="s">
        <v>4949</v>
      </c>
      <c r="D1683" t="s">
        <v>15</v>
      </c>
      <c r="E1683" t="s">
        <v>16</v>
      </c>
      <c r="F1683">
        <v>90</v>
      </c>
      <c r="G1683" t="s">
        <v>4950</v>
      </c>
      <c r="H1683" t="s">
        <v>3699</v>
      </c>
      <c r="I1683" t="s">
        <v>2983</v>
      </c>
      <c r="J1683" s="3" t="s">
        <v>10938</v>
      </c>
      <c r="K1683">
        <v>95</v>
      </c>
      <c r="L1683" t="s">
        <v>70</v>
      </c>
    </row>
    <row r="1684" spans="1:12" x14ac:dyDescent="0.35">
      <c r="A1684">
        <v>1701</v>
      </c>
      <c r="B1684" t="s">
        <v>4951</v>
      </c>
      <c r="C1684" t="s">
        <v>26</v>
      </c>
      <c r="D1684" t="s">
        <v>15</v>
      </c>
      <c r="E1684" t="s">
        <v>16</v>
      </c>
      <c r="F1684">
        <v>90</v>
      </c>
      <c r="G1684" t="s">
        <v>4952</v>
      </c>
      <c r="H1684" t="s">
        <v>806</v>
      </c>
      <c r="I1684" t="s">
        <v>178</v>
      </c>
      <c r="J1684" s="3" t="s">
        <v>10612</v>
      </c>
      <c r="K1684">
        <v>72</v>
      </c>
      <c r="L1684" t="s">
        <v>45</v>
      </c>
    </row>
    <row r="1685" spans="1:12" x14ac:dyDescent="0.35">
      <c r="A1685">
        <v>1703</v>
      </c>
      <c r="B1685" t="s">
        <v>2701</v>
      </c>
      <c r="C1685" t="s">
        <v>3350</v>
      </c>
      <c r="D1685" t="s">
        <v>28</v>
      </c>
      <c r="E1685" t="s">
        <v>29</v>
      </c>
      <c r="F1685">
        <v>90</v>
      </c>
      <c r="G1685" t="s">
        <v>4954</v>
      </c>
      <c r="H1685" t="s">
        <v>997</v>
      </c>
      <c r="I1685" t="s">
        <v>110</v>
      </c>
      <c r="J1685" s="3" t="s">
        <v>10638</v>
      </c>
      <c r="K1685">
        <v>53</v>
      </c>
      <c r="L1685" t="s">
        <v>39</v>
      </c>
    </row>
    <row r="1686" spans="1:12" x14ac:dyDescent="0.35">
      <c r="A1686">
        <v>1704</v>
      </c>
      <c r="B1686" t="s">
        <v>4956</v>
      </c>
      <c r="C1686" t="s">
        <v>2317</v>
      </c>
      <c r="D1686" t="s">
        <v>15</v>
      </c>
      <c r="E1686" t="s">
        <v>16</v>
      </c>
      <c r="F1686">
        <v>90</v>
      </c>
      <c r="G1686" t="s">
        <v>4957</v>
      </c>
      <c r="H1686" t="s">
        <v>4958</v>
      </c>
      <c r="I1686" t="s">
        <v>95</v>
      </c>
      <c r="J1686" s="3">
        <v>44600</v>
      </c>
      <c r="K1686">
        <v>103</v>
      </c>
      <c r="L1686" t="s">
        <v>159</v>
      </c>
    </row>
    <row r="1687" spans="1:12" x14ac:dyDescent="0.35">
      <c r="A1687">
        <v>1705</v>
      </c>
      <c r="B1687" t="s">
        <v>979</v>
      </c>
      <c r="C1687" t="s">
        <v>4168</v>
      </c>
      <c r="D1687" t="s">
        <v>28</v>
      </c>
      <c r="E1687" t="s">
        <v>29</v>
      </c>
      <c r="F1687">
        <v>30</v>
      </c>
      <c r="G1687" t="s">
        <v>4959</v>
      </c>
      <c r="H1687" t="s">
        <v>2506</v>
      </c>
      <c r="I1687" t="s">
        <v>32</v>
      </c>
      <c r="J1687" s="3">
        <v>44744</v>
      </c>
      <c r="K1687">
        <v>87</v>
      </c>
      <c r="L1687" t="s">
        <v>64</v>
      </c>
    </row>
    <row r="1688" spans="1:12" x14ac:dyDescent="0.35">
      <c r="A1688">
        <v>1706</v>
      </c>
      <c r="B1688" t="s">
        <v>2399</v>
      </c>
      <c r="C1688" t="s">
        <v>4960</v>
      </c>
      <c r="D1688" t="s">
        <v>28</v>
      </c>
      <c r="E1688" t="s">
        <v>29</v>
      </c>
      <c r="F1688">
        <v>60</v>
      </c>
      <c r="G1688" t="s">
        <v>4961</v>
      </c>
      <c r="H1688" t="s">
        <v>917</v>
      </c>
      <c r="I1688" t="s">
        <v>32</v>
      </c>
      <c r="J1688" s="3" t="s">
        <v>10939</v>
      </c>
      <c r="K1688">
        <v>48</v>
      </c>
      <c r="L1688" t="s">
        <v>54</v>
      </c>
    </row>
    <row r="1689" spans="1:12" x14ac:dyDescent="0.35">
      <c r="A1689">
        <v>1707</v>
      </c>
      <c r="B1689" t="s">
        <v>4962</v>
      </c>
      <c r="C1689" t="s">
        <v>4963</v>
      </c>
      <c r="D1689" t="s">
        <v>28</v>
      </c>
      <c r="E1689" t="s">
        <v>29</v>
      </c>
      <c r="F1689">
        <v>30</v>
      </c>
      <c r="G1689" t="s">
        <v>4964</v>
      </c>
      <c r="H1689" t="s">
        <v>119</v>
      </c>
      <c r="I1689" t="s">
        <v>32</v>
      </c>
      <c r="J1689" s="3">
        <v>44050</v>
      </c>
      <c r="K1689">
        <v>3</v>
      </c>
      <c r="L1689" t="s">
        <v>64</v>
      </c>
    </row>
    <row r="1690" spans="1:12" x14ac:dyDescent="0.35">
      <c r="A1690">
        <v>1708</v>
      </c>
      <c r="B1690" t="s">
        <v>4965</v>
      </c>
      <c r="C1690" t="s">
        <v>4242</v>
      </c>
      <c r="D1690" t="s">
        <v>28</v>
      </c>
      <c r="E1690" t="s">
        <v>29</v>
      </c>
      <c r="F1690">
        <v>30</v>
      </c>
      <c r="G1690" t="s">
        <v>4966</v>
      </c>
      <c r="H1690" t="s">
        <v>4967</v>
      </c>
      <c r="I1690" t="s">
        <v>32</v>
      </c>
      <c r="J1690" s="3" t="s">
        <v>10432</v>
      </c>
      <c r="K1690">
        <v>89</v>
      </c>
      <c r="L1690" t="s">
        <v>70</v>
      </c>
    </row>
    <row r="1691" spans="1:12" x14ac:dyDescent="0.35">
      <c r="A1691">
        <v>1709</v>
      </c>
      <c r="B1691" t="s">
        <v>4072</v>
      </c>
      <c r="C1691" t="s">
        <v>1698</v>
      </c>
      <c r="D1691" t="s">
        <v>51</v>
      </c>
      <c r="E1691" t="s">
        <v>16</v>
      </c>
      <c r="F1691">
        <v>30</v>
      </c>
      <c r="G1691" t="s">
        <v>4968</v>
      </c>
      <c r="H1691" t="s">
        <v>746</v>
      </c>
      <c r="I1691" t="s">
        <v>32</v>
      </c>
      <c r="J1691" s="3">
        <v>44843</v>
      </c>
      <c r="K1691">
        <v>81</v>
      </c>
      <c r="L1691" t="s">
        <v>64</v>
      </c>
    </row>
    <row r="1692" spans="1:12" x14ac:dyDescent="0.35">
      <c r="A1692">
        <v>1710</v>
      </c>
      <c r="B1692" t="s">
        <v>752</v>
      </c>
      <c r="C1692" t="s">
        <v>2359</v>
      </c>
      <c r="D1692" t="s">
        <v>28</v>
      </c>
      <c r="E1692" t="s">
        <v>29</v>
      </c>
      <c r="F1692">
        <v>30</v>
      </c>
      <c r="G1692" t="s">
        <v>4969</v>
      </c>
      <c r="H1692" t="s">
        <v>4915</v>
      </c>
      <c r="I1692" t="s">
        <v>32</v>
      </c>
      <c r="J1692" s="3" t="s">
        <v>10612</v>
      </c>
      <c r="K1692">
        <v>28</v>
      </c>
      <c r="L1692" t="s">
        <v>20</v>
      </c>
    </row>
    <row r="1693" spans="1:12" x14ac:dyDescent="0.35">
      <c r="A1693">
        <v>1711</v>
      </c>
      <c r="B1693" t="s">
        <v>4970</v>
      </c>
      <c r="C1693" t="s">
        <v>4971</v>
      </c>
      <c r="D1693" t="s">
        <v>51</v>
      </c>
      <c r="E1693" t="s">
        <v>16</v>
      </c>
      <c r="F1693">
        <v>30</v>
      </c>
      <c r="G1693" t="s">
        <v>4972</v>
      </c>
      <c r="H1693" t="s">
        <v>3356</v>
      </c>
      <c r="I1693" t="s">
        <v>32</v>
      </c>
      <c r="J1693" s="3" t="s">
        <v>10710</v>
      </c>
      <c r="K1693">
        <v>19</v>
      </c>
      <c r="L1693" t="s">
        <v>39</v>
      </c>
    </row>
    <row r="1694" spans="1:12" x14ac:dyDescent="0.35">
      <c r="A1694">
        <v>1712</v>
      </c>
      <c r="B1694" t="s">
        <v>4973</v>
      </c>
      <c r="C1694" t="s">
        <v>4974</v>
      </c>
      <c r="D1694" t="s">
        <v>28</v>
      </c>
      <c r="E1694" t="s">
        <v>29</v>
      </c>
      <c r="F1694">
        <v>90</v>
      </c>
      <c r="G1694" t="s">
        <v>4975</v>
      </c>
      <c r="H1694" t="s">
        <v>710</v>
      </c>
      <c r="I1694" t="s">
        <v>187</v>
      </c>
      <c r="J1694" s="3">
        <v>44540</v>
      </c>
      <c r="K1694">
        <v>20</v>
      </c>
      <c r="L1694" t="s">
        <v>64</v>
      </c>
    </row>
    <row r="1695" spans="1:12" x14ac:dyDescent="0.35">
      <c r="A1695">
        <v>1713</v>
      </c>
      <c r="B1695" t="s">
        <v>2853</v>
      </c>
      <c r="C1695" t="s">
        <v>1085</v>
      </c>
      <c r="D1695" t="s">
        <v>28</v>
      </c>
      <c r="E1695" t="s">
        <v>29</v>
      </c>
      <c r="F1695">
        <v>60</v>
      </c>
      <c r="G1695" t="s">
        <v>4976</v>
      </c>
      <c r="H1695" t="s">
        <v>1099</v>
      </c>
      <c r="I1695" t="s">
        <v>25</v>
      </c>
      <c r="J1695" s="3">
        <v>44168</v>
      </c>
      <c r="K1695">
        <v>46</v>
      </c>
      <c r="L1695" t="s">
        <v>64</v>
      </c>
    </row>
    <row r="1696" spans="1:12" x14ac:dyDescent="0.35">
      <c r="A1696">
        <v>1714</v>
      </c>
      <c r="B1696" t="s">
        <v>4977</v>
      </c>
      <c r="C1696" t="s">
        <v>983</v>
      </c>
      <c r="D1696" t="s">
        <v>15</v>
      </c>
      <c r="E1696" t="s">
        <v>16</v>
      </c>
      <c r="F1696">
        <v>30</v>
      </c>
      <c r="G1696" t="s">
        <v>4978</v>
      </c>
      <c r="H1696" t="s">
        <v>4979</v>
      </c>
      <c r="I1696" t="s">
        <v>294</v>
      </c>
      <c r="J1696" s="3" t="s">
        <v>10912</v>
      </c>
      <c r="K1696">
        <v>36</v>
      </c>
      <c r="L1696" t="s">
        <v>101</v>
      </c>
    </row>
    <row r="1697" spans="1:12" x14ac:dyDescent="0.35">
      <c r="A1697">
        <v>1715</v>
      </c>
      <c r="B1697" t="s">
        <v>4980</v>
      </c>
      <c r="C1697" t="s">
        <v>2047</v>
      </c>
      <c r="D1697" t="s">
        <v>51</v>
      </c>
      <c r="E1697" t="s">
        <v>16</v>
      </c>
      <c r="F1697">
        <v>60</v>
      </c>
      <c r="G1697" t="s">
        <v>4981</v>
      </c>
      <c r="H1697" t="s">
        <v>2811</v>
      </c>
      <c r="I1697" t="s">
        <v>32</v>
      </c>
      <c r="J1697" s="3" t="s">
        <v>10776</v>
      </c>
      <c r="K1697">
        <v>57</v>
      </c>
      <c r="L1697" t="s">
        <v>159</v>
      </c>
    </row>
    <row r="1698" spans="1:12" x14ac:dyDescent="0.35">
      <c r="A1698">
        <v>1716</v>
      </c>
      <c r="B1698" t="s">
        <v>4982</v>
      </c>
      <c r="C1698" t="s">
        <v>1898</v>
      </c>
      <c r="D1698" t="s">
        <v>51</v>
      </c>
      <c r="E1698" t="s">
        <v>16</v>
      </c>
      <c r="F1698">
        <v>60</v>
      </c>
      <c r="G1698" t="s">
        <v>4983</v>
      </c>
      <c r="H1698" t="s">
        <v>3500</v>
      </c>
      <c r="I1698" t="s">
        <v>25</v>
      </c>
      <c r="J1698" s="3">
        <v>44082</v>
      </c>
      <c r="K1698">
        <v>68</v>
      </c>
      <c r="L1698" t="s">
        <v>70</v>
      </c>
    </row>
    <row r="1699" spans="1:12" x14ac:dyDescent="0.35">
      <c r="A1699">
        <v>1717</v>
      </c>
      <c r="B1699" t="s">
        <v>4984</v>
      </c>
      <c r="C1699" t="s">
        <v>1244</v>
      </c>
      <c r="D1699" t="s">
        <v>28</v>
      </c>
      <c r="E1699" t="s">
        <v>29</v>
      </c>
      <c r="F1699">
        <v>60</v>
      </c>
      <c r="G1699" t="s">
        <v>4985</v>
      </c>
      <c r="H1699" t="s">
        <v>1519</v>
      </c>
      <c r="I1699" t="s">
        <v>32</v>
      </c>
      <c r="J1699" s="3" t="s">
        <v>10913</v>
      </c>
      <c r="K1699">
        <v>74</v>
      </c>
      <c r="L1699" t="s">
        <v>70</v>
      </c>
    </row>
    <row r="1700" spans="1:12" x14ac:dyDescent="0.35">
      <c r="A1700">
        <v>1718</v>
      </c>
      <c r="B1700" t="s">
        <v>4986</v>
      </c>
      <c r="C1700" t="s">
        <v>4876</v>
      </c>
      <c r="D1700" t="s">
        <v>28</v>
      </c>
      <c r="E1700" t="s">
        <v>29</v>
      </c>
      <c r="F1700">
        <v>30</v>
      </c>
      <c r="G1700" t="s">
        <v>4987</v>
      </c>
      <c r="H1700" t="s">
        <v>1716</v>
      </c>
      <c r="I1700" t="s">
        <v>425</v>
      </c>
      <c r="J1700" s="3">
        <v>44231</v>
      </c>
      <c r="K1700">
        <v>86</v>
      </c>
      <c r="L1700" t="s">
        <v>39</v>
      </c>
    </row>
    <row r="1701" spans="1:12" x14ac:dyDescent="0.35">
      <c r="A1701">
        <v>1719</v>
      </c>
      <c r="B1701" t="s">
        <v>4988</v>
      </c>
      <c r="C1701" t="s">
        <v>4989</v>
      </c>
      <c r="D1701" t="s">
        <v>51</v>
      </c>
      <c r="E1701" t="s">
        <v>16</v>
      </c>
      <c r="F1701">
        <v>30</v>
      </c>
      <c r="G1701" t="s">
        <v>4990</v>
      </c>
      <c r="H1701" t="s">
        <v>776</v>
      </c>
      <c r="I1701" t="s">
        <v>777</v>
      </c>
      <c r="J1701" s="3">
        <v>44110</v>
      </c>
      <c r="K1701">
        <v>69</v>
      </c>
      <c r="L1701" t="s">
        <v>54</v>
      </c>
    </row>
    <row r="1702" spans="1:12" x14ac:dyDescent="0.35">
      <c r="A1702">
        <v>1720</v>
      </c>
      <c r="B1702" t="s">
        <v>3794</v>
      </c>
      <c r="C1702" t="s">
        <v>4991</v>
      </c>
      <c r="D1702" t="s">
        <v>28</v>
      </c>
      <c r="E1702" t="s">
        <v>29</v>
      </c>
      <c r="F1702">
        <v>90</v>
      </c>
      <c r="G1702" t="s">
        <v>4990</v>
      </c>
      <c r="H1702" t="s">
        <v>4992</v>
      </c>
      <c r="I1702" t="s">
        <v>294</v>
      </c>
      <c r="J1702" s="3">
        <v>44598</v>
      </c>
      <c r="K1702">
        <v>76</v>
      </c>
      <c r="L1702" t="s">
        <v>101</v>
      </c>
    </row>
    <row r="1703" spans="1:12" x14ac:dyDescent="0.35">
      <c r="A1703">
        <v>1721</v>
      </c>
      <c r="B1703" t="s">
        <v>4993</v>
      </c>
      <c r="C1703" t="s">
        <v>3118</v>
      </c>
      <c r="D1703" t="s">
        <v>15</v>
      </c>
      <c r="E1703" t="s">
        <v>16</v>
      </c>
      <c r="F1703">
        <v>90</v>
      </c>
      <c r="G1703" t="s">
        <v>4990</v>
      </c>
      <c r="H1703" t="s">
        <v>3754</v>
      </c>
      <c r="I1703" t="s">
        <v>124</v>
      </c>
      <c r="J1703" s="3">
        <v>43834</v>
      </c>
      <c r="K1703">
        <v>72</v>
      </c>
      <c r="L1703" t="s">
        <v>101</v>
      </c>
    </row>
    <row r="1704" spans="1:12" x14ac:dyDescent="0.35">
      <c r="A1704">
        <v>1722</v>
      </c>
      <c r="B1704" t="s">
        <v>3478</v>
      </c>
      <c r="C1704" t="s">
        <v>4994</v>
      </c>
      <c r="D1704" t="s">
        <v>28</v>
      </c>
      <c r="E1704" t="s">
        <v>29</v>
      </c>
      <c r="F1704">
        <v>60</v>
      </c>
      <c r="G1704" t="s">
        <v>4995</v>
      </c>
      <c r="H1704" t="s">
        <v>4996</v>
      </c>
      <c r="I1704" t="s">
        <v>32</v>
      </c>
      <c r="J1704" s="3" t="s">
        <v>10527</v>
      </c>
      <c r="K1704">
        <v>75</v>
      </c>
      <c r="L1704" t="s">
        <v>159</v>
      </c>
    </row>
    <row r="1705" spans="1:12" x14ac:dyDescent="0.35">
      <c r="A1705">
        <v>1723</v>
      </c>
      <c r="B1705" t="s">
        <v>4997</v>
      </c>
      <c r="C1705" t="s">
        <v>4998</v>
      </c>
      <c r="D1705" t="s">
        <v>28</v>
      </c>
      <c r="E1705" t="s">
        <v>29</v>
      </c>
      <c r="F1705">
        <v>90</v>
      </c>
      <c r="G1705" t="s">
        <v>4999</v>
      </c>
      <c r="H1705" t="s">
        <v>2710</v>
      </c>
      <c r="I1705" t="s">
        <v>294</v>
      </c>
      <c r="J1705" s="3">
        <v>44567</v>
      </c>
      <c r="K1705">
        <v>96</v>
      </c>
      <c r="L1705" t="s">
        <v>20</v>
      </c>
    </row>
    <row r="1706" spans="1:12" x14ac:dyDescent="0.35">
      <c r="A1706">
        <v>1724</v>
      </c>
      <c r="B1706" t="s">
        <v>2312</v>
      </c>
      <c r="C1706" t="s">
        <v>1688</v>
      </c>
      <c r="D1706" t="s">
        <v>28</v>
      </c>
      <c r="E1706" t="s">
        <v>29</v>
      </c>
      <c r="F1706">
        <v>30</v>
      </c>
      <c r="G1706" t="s">
        <v>4999</v>
      </c>
      <c r="H1706" t="s">
        <v>5000</v>
      </c>
      <c r="I1706" t="s">
        <v>32</v>
      </c>
      <c r="J1706" s="3" t="s">
        <v>10940</v>
      </c>
      <c r="K1706">
        <v>93</v>
      </c>
      <c r="L1706" t="s">
        <v>159</v>
      </c>
    </row>
    <row r="1707" spans="1:12" x14ac:dyDescent="0.35">
      <c r="A1707">
        <v>1725</v>
      </c>
      <c r="B1707" t="s">
        <v>5001</v>
      </c>
      <c r="C1707" t="s">
        <v>5002</v>
      </c>
      <c r="D1707" t="s">
        <v>28</v>
      </c>
      <c r="E1707" t="s">
        <v>29</v>
      </c>
      <c r="F1707">
        <v>30</v>
      </c>
      <c r="G1707" t="s">
        <v>5003</v>
      </c>
      <c r="H1707" t="s">
        <v>1453</v>
      </c>
      <c r="I1707" t="s">
        <v>1454</v>
      </c>
      <c r="J1707" s="3" t="s">
        <v>10607</v>
      </c>
      <c r="K1707">
        <v>63</v>
      </c>
      <c r="L1707" t="s">
        <v>45</v>
      </c>
    </row>
    <row r="1708" spans="1:12" x14ac:dyDescent="0.35">
      <c r="A1708">
        <v>1726</v>
      </c>
      <c r="B1708" t="s">
        <v>5004</v>
      </c>
      <c r="C1708" t="s">
        <v>4504</v>
      </c>
      <c r="D1708" t="s">
        <v>51</v>
      </c>
      <c r="E1708" t="s">
        <v>16</v>
      </c>
      <c r="F1708">
        <v>30</v>
      </c>
      <c r="G1708" t="s">
        <v>5005</v>
      </c>
      <c r="H1708" t="s">
        <v>99</v>
      </c>
      <c r="I1708" t="s">
        <v>100</v>
      </c>
      <c r="J1708" s="3" t="s">
        <v>10460</v>
      </c>
      <c r="K1708">
        <v>62</v>
      </c>
      <c r="L1708" t="s">
        <v>159</v>
      </c>
    </row>
    <row r="1709" spans="1:12" x14ac:dyDescent="0.35">
      <c r="A1709">
        <v>1727</v>
      </c>
      <c r="B1709" t="s">
        <v>3243</v>
      </c>
      <c r="C1709" t="s">
        <v>2220</v>
      </c>
      <c r="D1709" t="s">
        <v>28</v>
      </c>
      <c r="E1709" t="s">
        <v>29</v>
      </c>
      <c r="F1709">
        <v>90</v>
      </c>
      <c r="G1709" t="s">
        <v>5006</v>
      </c>
      <c r="H1709" t="s">
        <v>5007</v>
      </c>
      <c r="I1709" t="s">
        <v>89</v>
      </c>
      <c r="J1709" s="3" t="s">
        <v>10496</v>
      </c>
      <c r="K1709">
        <v>79</v>
      </c>
      <c r="L1709" t="s">
        <v>80</v>
      </c>
    </row>
    <row r="1710" spans="1:12" x14ac:dyDescent="0.35">
      <c r="A1710">
        <v>1728</v>
      </c>
      <c r="B1710" t="s">
        <v>5008</v>
      </c>
      <c r="C1710" t="s">
        <v>3522</v>
      </c>
      <c r="D1710" t="s">
        <v>51</v>
      </c>
      <c r="E1710" t="s">
        <v>16</v>
      </c>
      <c r="F1710">
        <v>90</v>
      </c>
      <c r="G1710" t="s">
        <v>5009</v>
      </c>
      <c r="H1710" t="s">
        <v>5010</v>
      </c>
      <c r="I1710" t="s">
        <v>32</v>
      </c>
      <c r="J1710" s="3" t="s">
        <v>10938</v>
      </c>
      <c r="K1710">
        <v>37</v>
      </c>
      <c r="L1710" t="s">
        <v>33</v>
      </c>
    </row>
    <row r="1711" spans="1:12" x14ac:dyDescent="0.35">
      <c r="A1711">
        <v>1729</v>
      </c>
      <c r="B1711" t="s">
        <v>5011</v>
      </c>
      <c r="C1711" t="s">
        <v>5012</v>
      </c>
      <c r="D1711" t="s">
        <v>51</v>
      </c>
      <c r="E1711" t="s">
        <v>16</v>
      </c>
      <c r="F1711">
        <v>30</v>
      </c>
      <c r="G1711" t="s">
        <v>5009</v>
      </c>
      <c r="H1711" t="s">
        <v>3424</v>
      </c>
      <c r="I1711" t="s">
        <v>32</v>
      </c>
      <c r="J1711" s="3" t="s">
        <v>10754</v>
      </c>
      <c r="K1711">
        <v>45</v>
      </c>
      <c r="L1711" t="s">
        <v>70</v>
      </c>
    </row>
    <row r="1712" spans="1:12" x14ac:dyDescent="0.35">
      <c r="A1712">
        <v>1730</v>
      </c>
      <c r="B1712" t="s">
        <v>3544</v>
      </c>
      <c r="C1712" t="s">
        <v>3171</v>
      </c>
      <c r="D1712" t="s">
        <v>28</v>
      </c>
      <c r="E1712" t="s">
        <v>29</v>
      </c>
      <c r="F1712">
        <v>90</v>
      </c>
      <c r="G1712" t="s">
        <v>5013</v>
      </c>
      <c r="H1712" t="s">
        <v>1482</v>
      </c>
      <c r="I1712" t="s">
        <v>1483</v>
      </c>
      <c r="J1712" s="3">
        <v>44256</v>
      </c>
      <c r="K1712">
        <v>10</v>
      </c>
      <c r="L1712" t="s">
        <v>20</v>
      </c>
    </row>
    <row r="1713" spans="1:12" x14ac:dyDescent="0.35">
      <c r="A1713">
        <v>1731</v>
      </c>
      <c r="B1713" t="s">
        <v>5014</v>
      </c>
      <c r="C1713" t="s">
        <v>5015</v>
      </c>
      <c r="D1713" t="s">
        <v>41</v>
      </c>
      <c r="E1713" t="s">
        <v>16</v>
      </c>
      <c r="F1713">
        <v>90</v>
      </c>
      <c r="G1713" t="s">
        <v>5016</v>
      </c>
      <c r="H1713" t="s">
        <v>3554</v>
      </c>
      <c r="I1713" t="s">
        <v>32</v>
      </c>
      <c r="J1713" s="3">
        <v>44382</v>
      </c>
      <c r="K1713">
        <v>45</v>
      </c>
      <c r="L1713" t="s">
        <v>20</v>
      </c>
    </row>
    <row r="1714" spans="1:12" x14ac:dyDescent="0.35">
      <c r="A1714">
        <v>1732</v>
      </c>
      <c r="B1714" t="s">
        <v>5014</v>
      </c>
      <c r="C1714" t="s">
        <v>5015</v>
      </c>
      <c r="D1714" t="s">
        <v>41</v>
      </c>
      <c r="E1714" t="s">
        <v>16</v>
      </c>
      <c r="F1714">
        <v>90</v>
      </c>
      <c r="G1714" t="s">
        <v>5016</v>
      </c>
      <c r="H1714" t="s">
        <v>3554</v>
      </c>
      <c r="I1714" t="s">
        <v>32</v>
      </c>
      <c r="J1714" s="3">
        <v>44382</v>
      </c>
      <c r="K1714">
        <v>45</v>
      </c>
      <c r="L1714" t="s">
        <v>20</v>
      </c>
    </row>
    <row r="1715" spans="1:12" x14ac:dyDescent="0.35">
      <c r="A1715">
        <v>1733</v>
      </c>
      <c r="B1715" t="s">
        <v>1769</v>
      </c>
      <c r="C1715" t="s">
        <v>2915</v>
      </c>
      <c r="D1715" t="s">
        <v>28</v>
      </c>
      <c r="E1715" t="s">
        <v>29</v>
      </c>
      <c r="F1715">
        <v>30</v>
      </c>
      <c r="G1715" t="s">
        <v>5017</v>
      </c>
      <c r="H1715" t="s">
        <v>1370</v>
      </c>
      <c r="I1715" t="s">
        <v>32</v>
      </c>
      <c r="J1715" s="3" t="s">
        <v>10764</v>
      </c>
      <c r="K1715">
        <v>61</v>
      </c>
      <c r="L1715" t="s">
        <v>64</v>
      </c>
    </row>
    <row r="1716" spans="1:12" x14ac:dyDescent="0.35">
      <c r="A1716">
        <v>1734</v>
      </c>
      <c r="B1716" t="s">
        <v>5018</v>
      </c>
      <c r="C1716" t="s">
        <v>3989</v>
      </c>
      <c r="D1716" t="s">
        <v>15</v>
      </c>
      <c r="E1716" t="s">
        <v>16</v>
      </c>
      <c r="F1716">
        <v>60</v>
      </c>
      <c r="G1716" t="s">
        <v>5019</v>
      </c>
      <c r="H1716" t="s">
        <v>99</v>
      </c>
      <c r="I1716" t="s">
        <v>100</v>
      </c>
      <c r="J1716" s="3">
        <v>44593</v>
      </c>
      <c r="K1716">
        <v>97</v>
      </c>
      <c r="L1716" t="s">
        <v>64</v>
      </c>
    </row>
    <row r="1717" spans="1:12" x14ac:dyDescent="0.35">
      <c r="A1717">
        <v>1735</v>
      </c>
      <c r="B1717" t="s">
        <v>5020</v>
      </c>
      <c r="C1717" t="s">
        <v>5021</v>
      </c>
      <c r="D1717" t="s">
        <v>51</v>
      </c>
      <c r="E1717" t="s">
        <v>16</v>
      </c>
      <c r="F1717">
        <v>60</v>
      </c>
      <c r="G1717" t="s">
        <v>5022</v>
      </c>
      <c r="H1717" t="s">
        <v>2338</v>
      </c>
      <c r="I1717" t="s">
        <v>240</v>
      </c>
      <c r="J1717" s="3">
        <v>44446</v>
      </c>
      <c r="K1717">
        <v>28</v>
      </c>
      <c r="L1717" t="s">
        <v>45</v>
      </c>
    </row>
    <row r="1718" spans="1:12" x14ac:dyDescent="0.35">
      <c r="A1718">
        <v>1736</v>
      </c>
      <c r="B1718" t="s">
        <v>5023</v>
      </c>
      <c r="C1718" t="s">
        <v>2963</v>
      </c>
      <c r="D1718" t="s">
        <v>15</v>
      </c>
      <c r="E1718" t="s">
        <v>16</v>
      </c>
      <c r="F1718">
        <v>30</v>
      </c>
      <c r="G1718" t="s">
        <v>5024</v>
      </c>
      <c r="H1718" t="s">
        <v>5025</v>
      </c>
      <c r="I1718" t="s">
        <v>32</v>
      </c>
      <c r="J1718" s="3" t="s">
        <v>10577</v>
      </c>
      <c r="K1718">
        <v>43</v>
      </c>
      <c r="L1718" t="s">
        <v>54</v>
      </c>
    </row>
    <row r="1719" spans="1:12" x14ac:dyDescent="0.35">
      <c r="A1719">
        <v>1737</v>
      </c>
      <c r="B1719" t="s">
        <v>245</v>
      </c>
      <c r="C1719" t="s">
        <v>657</v>
      </c>
      <c r="D1719" t="s">
        <v>28</v>
      </c>
      <c r="E1719" t="s">
        <v>29</v>
      </c>
      <c r="F1719">
        <v>30</v>
      </c>
      <c r="G1719" t="s">
        <v>5026</v>
      </c>
      <c r="H1719" t="s">
        <v>3506</v>
      </c>
      <c r="I1719" t="s">
        <v>124</v>
      </c>
      <c r="J1719" s="3">
        <v>44053</v>
      </c>
      <c r="K1719">
        <v>20</v>
      </c>
      <c r="L1719" t="s">
        <v>45</v>
      </c>
    </row>
    <row r="1720" spans="1:12" x14ac:dyDescent="0.35">
      <c r="A1720">
        <v>1738</v>
      </c>
      <c r="B1720" t="s">
        <v>1961</v>
      </c>
      <c r="C1720" t="s">
        <v>403</v>
      </c>
      <c r="D1720" t="s">
        <v>117</v>
      </c>
      <c r="E1720" t="s">
        <v>16</v>
      </c>
      <c r="F1720">
        <v>90</v>
      </c>
      <c r="G1720" t="s">
        <v>5027</v>
      </c>
      <c r="H1720" t="s">
        <v>526</v>
      </c>
      <c r="I1720" t="s">
        <v>32</v>
      </c>
      <c r="J1720" s="3" t="s">
        <v>10801</v>
      </c>
      <c r="K1720">
        <v>28</v>
      </c>
      <c r="L1720" t="s">
        <v>101</v>
      </c>
    </row>
    <row r="1721" spans="1:12" x14ac:dyDescent="0.35">
      <c r="A1721">
        <v>1739</v>
      </c>
      <c r="B1721" t="s">
        <v>5028</v>
      </c>
      <c r="C1721" t="s">
        <v>5029</v>
      </c>
      <c r="D1721" t="s">
        <v>28</v>
      </c>
      <c r="E1721" t="s">
        <v>29</v>
      </c>
      <c r="F1721">
        <v>90</v>
      </c>
      <c r="G1721" t="s">
        <v>5030</v>
      </c>
      <c r="H1721" t="s">
        <v>279</v>
      </c>
      <c r="I1721" t="s">
        <v>213</v>
      </c>
      <c r="J1721" s="3" t="s">
        <v>10782</v>
      </c>
      <c r="K1721">
        <v>60</v>
      </c>
      <c r="L1721" t="s">
        <v>159</v>
      </c>
    </row>
    <row r="1722" spans="1:12" x14ac:dyDescent="0.35">
      <c r="A1722">
        <v>1740</v>
      </c>
      <c r="B1722" t="s">
        <v>5031</v>
      </c>
      <c r="C1722" t="s">
        <v>5032</v>
      </c>
      <c r="D1722" t="s">
        <v>28</v>
      </c>
      <c r="E1722" t="s">
        <v>29</v>
      </c>
      <c r="F1722">
        <v>60</v>
      </c>
      <c r="G1722" t="s">
        <v>5030</v>
      </c>
      <c r="H1722" t="s">
        <v>5033</v>
      </c>
      <c r="I1722" t="s">
        <v>2543</v>
      </c>
      <c r="J1722" s="3" t="s">
        <v>10709</v>
      </c>
      <c r="K1722">
        <v>3</v>
      </c>
      <c r="L1722" t="s">
        <v>20</v>
      </c>
    </row>
    <row r="1723" spans="1:12" x14ac:dyDescent="0.35">
      <c r="A1723">
        <v>1741</v>
      </c>
      <c r="B1723" t="s">
        <v>5034</v>
      </c>
      <c r="C1723" t="s">
        <v>1638</v>
      </c>
      <c r="D1723" t="s">
        <v>28</v>
      </c>
      <c r="E1723" t="s">
        <v>29</v>
      </c>
      <c r="F1723">
        <v>90</v>
      </c>
      <c r="G1723" t="s">
        <v>5035</v>
      </c>
      <c r="H1723" t="s">
        <v>5036</v>
      </c>
      <c r="I1723" t="s">
        <v>32</v>
      </c>
      <c r="J1723" s="3" t="s">
        <v>10682</v>
      </c>
      <c r="K1723">
        <v>5</v>
      </c>
      <c r="L1723" t="s">
        <v>80</v>
      </c>
    </row>
    <row r="1724" spans="1:12" x14ac:dyDescent="0.35">
      <c r="A1724">
        <v>1742</v>
      </c>
      <c r="B1724" t="s">
        <v>4134</v>
      </c>
      <c r="C1724" t="s">
        <v>5037</v>
      </c>
      <c r="D1724" t="s">
        <v>28</v>
      </c>
      <c r="E1724" t="s">
        <v>29</v>
      </c>
      <c r="F1724">
        <v>30</v>
      </c>
      <c r="G1724" t="s">
        <v>5038</v>
      </c>
      <c r="H1724" t="s">
        <v>5039</v>
      </c>
      <c r="I1724" t="s">
        <v>32</v>
      </c>
      <c r="J1724" s="3">
        <v>44840</v>
      </c>
      <c r="K1724">
        <v>70</v>
      </c>
      <c r="L1724" t="s">
        <v>33</v>
      </c>
    </row>
    <row r="1725" spans="1:12" x14ac:dyDescent="0.35">
      <c r="A1725">
        <v>1743</v>
      </c>
      <c r="B1725" t="s">
        <v>5040</v>
      </c>
      <c r="C1725" t="s">
        <v>3162</v>
      </c>
      <c r="D1725" t="s">
        <v>15</v>
      </c>
      <c r="E1725" t="s">
        <v>16</v>
      </c>
      <c r="F1725">
        <v>30</v>
      </c>
      <c r="G1725" t="s">
        <v>5041</v>
      </c>
      <c r="H1725" t="s">
        <v>579</v>
      </c>
      <c r="I1725" t="s">
        <v>32</v>
      </c>
      <c r="J1725" s="3" t="s">
        <v>10941</v>
      </c>
      <c r="K1725">
        <v>7</v>
      </c>
      <c r="L1725" t="s">
        <v>101</v>
      </c>
    </row>
    <row r="1726" spans="1:12" x14ac:dyDescent="0.35">
      <c r="A1726">
        <v>1744</v>
      </c>
      <c r="B1726" t="s">
        <v>5042</v>
      </c>
      <c r="C1726" t="s">
        <v>5043</v>
      </c>
      <c r="D1726" t="s">
        <v>28</v>
      </c>
      <c r="E1726" t="s">
        <v>29</v>
      </c>
      <c r="F1726">
        <v>90</v>
      </c>
      <c r="G1726" t="s">
        <v>5044</v>
      </c>
      <c r="H1726" t="s">
        <v>4182</v>
      </c>
      <c r="I1726" t="s">
        <v>32</v>
      </c>
      <c r="J1726" s="3">
        <v>44660</v>
      </c>
      <c r="K1726">
        <v>67</v>
      </c>
      <c r="L1726" t="s">
        <v>70</v>
      </c>
    </row>
    <row r="1727" spans="1:12" x14ac:dyDescent="0.35">
      <c r="A1727">
        <v>1745</v>
      </c>
      <c r="B1727" t="s">
        <v>5045</v>
      </c>
      <c r="C1727" t="s">
        <v>2119</v>
      </c>
      <c r="D1727" t="s">
        <v>15</v>
      </c>
      <c r="E1727" t="s">
        <v>16</v>
      </c>
      <c r="F1727">
        <v>90</v>
      </c>
      <c r="G1727" t="s">
        <v>5046</v>
      </c>
      <c r="H1727" t="s">
        <v>5047</v>
      </c>
      <c r="I1727" t="s">
        <v>178</v>
      </c>
      <c r="J1727" s="3">
        <v>44715</v>
      </c>
      <c r="K1727">
        <v>34</v>
      </c>
      <c r="L1727" t="s">
        <v>159</v>
      </c>
    </row>
    <row r="1728" spans="1:12" x14ac:dyDescent="0.35">
      <c r="A1728">
        <v>1746</v>
      </c>
      <c r="B1728" t="s">
        <v>5048</v>
      </c>
      <c r="C1728" t="s">
        <v>2365</v>
      </c>
      <c r="D1728" t="s">
        <v>51</v>
      </c>
      <c r="E1728" t="s">
        <v>16</v>
      </c>
      <c r="F1728">
        <v>90</v>
      </c>
      <c r="G1728" t="s">
        <v>5049</v>
      </c>
      <c r="H1728" t="s">
        <v>5050</v>
      </c>
      <c r="I1728" t="s">
        <v>124</v>
      </c>
      <c r="J1728" s="3">
        <v>44661</v>
      </c>
      <c r="K1728">
        <v>48</v>
      </c>
      <c r="L1728" t="s">
        <v>70</v>
      </c>
    </row>
    <row r="1729" spans="1:12" x14ac:dyDescent="0.35">
      <c r="A1729">
        <v>1747</v>
      </c>
      <c r="B1729" t="s">
        <v>5051</v>
      </c>
      <c r="C1729" t="s">
        <v>5052</v>
      </c>
      <c r="D1729" t="s">
        <v>15</v>
      </c>
      <c r="E1729" t="s">
        <v>16</v>
      </c>
      <c r="F1729">
        <v>30</v>
      </c>
      <c r="G1729" t="s">
        <v>5053</v>
      </c>
      <c r="H1729" t="s">
        <v>2763</v>
      </c>
      <c r="I1729" t="s">
        <v>294</v>
      </c>
      <c r="J1729" s="3" t="s">
        <v>10828</v>
      </c>
      <c r="K1729">
        <v>67</v>
      </c>
      <c r="L1729" t="s">
        <v>45</v>
      </c>
    </row>
    <row r="1730" spans="1:12" x14ac:dyDescent="0.35">
      <c r="A1730">
        <v>1748</v>
      </c>
      <c r="B1730" t="s">
        <v>3711</v>
      </c>
      <c r="C1730" t="s">
        <v>5054</v>
      </c>
      <c r="D1730" t="s">
        <v>28</v>
      </c>
      <c r="E1730" t="s">
        <v>29</v>
      </c>
      <c r="F1730">
        <v>30</v>
      </c>
      <c r="G1730" t="s">
        <v>5055</v>
      </c>
      <c r="H1730" t="s">
        <v>4283</v>
      </c>
      <c r="I1730" t="s">
        <v>178</v>
      </c>
      <c r="J1730" s="3">
        <v>44602</v>
      </c>
      <c r="K1730">
        <v>75</v>
      </c>
      <c r="L1730" t="s">
        <v>54</v>
      </c>
    </row>
    <row r="1731" spans="1:12" x14ac:dyDescent="0.35">
      <c r="A1731">
        <v>1749</v>
      </c>
      <c r="B1731" t="s">
        <v>499</v>
      </c>
      <c r="C1731" t="s">
        <v>3371</v>
      </c>
      <c r="D1731" t="s">
        <v>51</v>
      </c>
      <c r="E1731" t="s">
        <v>16</v>
      </c>
      <c r="F1731">
        <v>90</v>
      </c>
      <c r="G1731" t="s">
        <v>5056</v>
      </c>
      <c r="H1731" t="s">
        <v>526</v>
      </c>
      <c r="I1731" t="s">
        <v>32</v>
      </c>
      <c r="J1731" s="3" t="s">
        <v>10598</v>
      </c>
      <c r="K1731">
        <v>78</v>
      </c>
      <c r="L1731" t="s">
        <v>54</v>
      </c>
    </row>
    <row r="1732" spans="1:12" x14ac:dyDescent="0.35">
      <c r="A1732">
        <v>1750</v>
      </c>
      <c r="B1732" t="s">
        <v>5057</v>
      </c>
      <c r="C1732" t="s">
        <v>1468</v>
      </c>
      <c r="D1732" t="s">
        <v>28</v>
      </c>
      <c r="E1732" t="s">
        <v>29</v>
      </c>
      <c r="F1732">
        <v>60</v>
      </c>
      <c r="G1732" t="s">
        <v>5058</v>
      </c>
      <c r="H1732" t="s">
        <v>5059</v>
      </c>
      <c r="I1732" t="s">
        <v>294</v>
      </c>
      <c r="J1732" s="3">
        <v>43985</v>
      </c>
      <c r="K1732">
        <v>2</v>
      </c>
      <c r="L1732" t="s">
        <v>70</v>
      </c>
    </row>
    <row r="1733" spans="1:12" x14ac:dyDescent="0.35">
      <c r="A1733">
        <v>1751</v>
      </c>
      <c r="B1733" t="s">
        <v>5060</v>
      </c>
      <c r="C1733" t="s">
        <v>3812</v>
      </c>
      <c r="D1733" t="s">
        <v>28</v>
      </c>
      <c r="E1733" t="s">
        <v>29</v>
      </c>
      <c r="F1733">
        <v>30</v>
      </c>
      <c r="G1733" t="s">
        <v>5061</v>
      </c>
      <c r="H1733" t="s">
        <v>4527</v>
      </c>
      <c r="I1733" t="s">
        <v>32</v>
      </c>
      <c r="J1733" s="3" t="s">
        <v>10907</v>
      </c>
      <c r="K1733">
        <v>76</v>
      </c>
      <c r="L1733" t="s">
        <v>64</v>
      </c>
    </row>
    <row r="1734" spans="1:12" x14ac:dyDescent="0.35">
      <c r="A1734">
        <v>1752</v>
      </c>
      <c r="B1734" t="s">
        <v>5062</v>
      </c>
      <c r="C1734" t="s">
        <v>1607</v>
      </c>
      <c r="D1734" t="s">
        <v>621</v>
      </c>
      <c r="E1734" t="s">
        <v>29</v>
      </c>
      <c r="F1734">
        <v>90</v>
      </c>
      <c r="G1734" t="s">
        <v>5063</v>
      </c>
      <c r="H1734" t="s">
        <v>154</v>
      </c>
      <c r="I1734" t="s">
        <v>25</v>
      </c>
      <c r="J1734" s="3" t="s">
        <v>10495</v>
      </c>
      <c r="K1734">
        <v>18</v>
      </c>
      <c r="L1734" t="s">
        <v>45</v>
      </c>
    </row>
    <row r="1735" spans="1:12" x14ac:dyDescent="0.35">
      <c r="A1735">
        <v>1753</v>
      </c>
      <c r="B1735" t="s">
        <v>4956</v>
      </c>
      <c r="C1735" t="s">
        <v>3362</v>
      </c>
      <c r="D1735" t="s">
        <v>41</v>
      </c>
      <c r="E1735" t="s">
        <v>16</v>
      </c>
      <c r="F1735">
        <v>30</v>
      </c>
      <c r="G1735" t="s">
        <v>5064</v>
      </c>
      <c r="H1735" t="s">
        <v>3770</v>
      </c>
      <c r="I1735" t="s">
        <v>32</v>
      </c>
      <c r="J1735" s="3">
        <v>44899</v>
      </c>
      <c r="K1735">
        <v>47</v>
      </c>
      <c r="L1735" t="s">
        <v>54</v>
      </c>
    </row>
    <row r="1736" spans="1:12" x14ac:dyDescent="0.35">
      <c r="A1736">
        <v>1754</v>
      </c>
      <c r="B1736" t="s">
        <v>5065</v>
      </c>
      <c r="C1736" t="s">
        <v>286</v>
      </c>
      <c r="D1736" t="s">
        <v>41</v>
      </c>
      <c r="E1736" t="s">
        <v>16</v>
      </c>
      <c r="F1736">
        <v>30</v>
      </c>
      <c r="G1736" t="s">
        <v>5066</v>
      </c>
      <c r="H1736" t="s">
        <v>3296</v>
      </c>
      <c r="I1736" t="s">
        <v>32</v>
      </c>
      <c r="J1736" s="3" t="s">
        <v>10535</v>
      </c>
      <c r="K1736">
        <v>51</v>
      </c>
      <c r="L1736" t="s">
        <v>33</v>
      </c>
    </row>
    <row r="1737" spans="1:12" x14ac:dyDescent="0.35">
      <c r="A1737">
        <v>1755</v>
      </c>
      <c r="B1737" t="s">
        <v>2853</v>
      </c>
      <c r="C1737" t="s">
        <v>5067</v>
      </c>
      <c r="D1737" t="s">
        <v>28</v>
      </c>
      <c r="E1737" t="s">
        <v>29</v>
      </c>
      <c r="F1737">
        <v>60</v>
      </c>
      <c r="G1737" t="s">
        <v>5068</v>
      </c>
      <c r="H1737" t="s">
        <v>5069</v>
      </c>
      <c r="I1737" t="s">
        <v>32</v>
      </c>
      <c r="J1737" s="3">
        <v>44416</v>
      </c>
      <c r="K1737">
        <v>4</v>
      </c>
      <c r="L1737" t="s">
        <v>39</v>
      </c>
    </row>
    <row r="1738" spans="1:12" x14ac:dyDescent="0.35">
      <c r="A1738">
        <v>1756</v>
      </c>
      <c r="B1738" t="s">
        <v>5070</v>
      </c>
      <c r="C1738" t="s">
        <v>3258</v>
      </c>
      <c r="D1738" t="s">
        <v>28</v>
      </c>
      <c r="E1738" t="s">
        <v>29</v>
      </c>
      <c r="F1738">
        <v>30</v>
      </c>
      <c r="G1738" t="s">
        <v>5071</v>
      </c>
      <c r="H1738" t="s">
        <v>1391</v>
      </c>
      <c r="I1738" t="s">
        <v>32</v>
      </c>
      <c r="J1738" s="3" t="s">
        <v>10592</v>
      </c>
      <c r="K1738">
        <v>20</v>
      </c>
      <c r="L1738" t="s">
        <v>64</v>
      </c>
    </row>
    <row r="1739" spans="1:12" x14ac:dyDescent="0.35">
      <c r="A1739">
        <v>1757</v>
      </c>
      <c r="B1739" t="s">
        <v>2980</v>
      </c>
      <c r="C1739" t="s">
        <v>5072</v>
      </c>
      <c r="D1739" t="s">
        <v>28</v>
      </c>
      <c r="E1739" t="s">
        <v>29</v>
      </c>
      <c r="F1739">
        <v>60</v>
      </c>
      <c r="G1739" t="s">
        <v>5073</v>
      </c>
      <c r="H1739" t="s">
        <v>4071</v>
      </c>
      <c r="I1739" t="s">
        <v>886</v>
      </c>
      <c r="J1739" s="3" t="s">
        <v>10551</v>
      </c>
      <c r="K1739">
        <v>45</v>
      </c>
      <c r="L1739" t="s">
        <v>64</v>
      </c>
    </row>
    <row r="1740" spans="1:12" x14ac:dyDescent="0.35">
      <c r="A1740">
        <v>1758</v>
      </c>
      <c r="B1740" t="s">
        <v>5074</v>
      </c>
      <c r="C1740" t="s">
        <v>1627</v>
      </c>
      <c r="D1740" t="s">
        <v>15</v>
      </c>
      <c r="E1740" t="s">
        <v>16</v>
      </c>
      <c r="F1740">
        <v>30</v>
      </c>
      <c r="G1740" t="s">
        <v>5075</v>
      </c>
      <c r="H1740" t="s">
        <v>1242</v>
      </c>
      <c r="I1740" t="s">
        <v>38</v>
      </c>
      <c r="J1740" s="3">
        <v>44866</v>
      </c>
      <c r="K1740">
        <v>82</v>
      </c>
      <c r="L1740" t="s">
        <v>101</v>
      </c>
    </row>
    <row r="1741" spans="1:12" x14ac:dyDescent="0.35">
      <c r="A1741">
        <v>1759</v>
      </c>
      <c r="B1741" t="s">
        <v>5076</v>
      </c>
      <c r="C1741" t="s">
        <v>5077</v>
      </c>
      <c r="D1741" t="s">
        <v>15</v>
      </c>
      <c r="E1741" t="s">
        <v>16</v>
      </c>
      <c r="F1741">
        <v>60</v>
      </c>
      <c r="G1741" t="s">
        <v>5078</v>
      </c>
      <c r="H1741" t="s">
        <v>5079</v>
      </c>
      <c r="I1741" t="s">
        <v>294</v>
      </c>
      <c r="J1741" s="3">
        <v>44844</v>
      </c>
      <c r="K1741">
        <v>50</v>
      </c>
      <c r="L1741" t="s">
        <v>101</v>
      </c>
    </row>
    <row r="1742" spans="1:12" x14ac:dyDescent="0.35">
      <c r="A1742">
        <v>1761</v>
      </c>
      <c r="B1742" t="s">
        <v>3329</v>
      </c>
      <c r="C1742" t="s">
        <v>5081</v>
      </c>
      <c r="D1742" t="s">
        <v>28</v>
      </c>
      <c r="E1742" t="s">
        <v>29</v>
      </c>
      <c r="F1742">
        <v>60</v>
      </c>
      <c r="G1742" t="s">
        <v>5082</v>
      </c>
      <c r="H1742" t="s">
        <v>3324</v>
      </c>
      <c r="I1742" t="s">
        <v>32</v>
      </c>
      <c r="J1742" s="3">
        <v>44692</v>
      </c>
      <c r="K1742">
        <v>98</v>
      </c>
      <c r="L1742" t="s">
        <v>45</v>
      </c>
    </row>
    <row r="1743" spans="1:12" x14ac:dyDescent="0.35">
      <c r="A1743">
        <v>1762</v>
      </c>
      <c r="B1743" t="s">
        <v>5083</v>
      </c>
      <c r="C1743" t="s">
        <v>5084</v>
      </c>
      <c r="D1743" t="s">
        <v>28</v>
      </c>
      <c r="E1743" t="s">
        <v>29</v>
      </c>
      <c r="F1743">
        <v>30</v>
      </c>
      <c r="G1743" t="s">
        <v>5085</v>
      </c>
      <c r="H1743" t="s">
        <v>3756</v>
      </c>
      <c r="I1743" t="s">
        <v>178</v>
      </c>
      <c r="J1743" s="3" t="s">
        <v>10500</v>
      </c>
      <c r="K1743">
        <v>34</v>
      </c>
      <c r="L1743" t="s">
        <v>101</v>
      </c>
    </row>
    <row r="1744" spans="1:12" x14ac:dyDescent="0.35">
      <c r="A1744">
        <v>1763</v>
      </c>
      <c r="B1744" t="s">
        <v>5086</v>
      </c>
      <c r="C1744" t="s">
        <v>593</v>
      </c>
      <c r="D1744" t="s">
        <v>28</v>
      </c>
      <c r="E1744" t="s">
        <v>29</v>
      </c>
      <c r="F1744">
        <v>90</v>
      </c>
      <c r="G1744" t="s">
        <v>5087</v>
      </c>
      <c r="H1744" t="s">
        <v>3870</v>
      </c>
      <c r="I1744" t="s">
        <v>124</v>
      </c>
      <c r="J1744" s="3" t="s">
        <v>10606</v>
      </c>
      <c r="K1744">
        <v>18</v>
      </c>
      <c r="L1744" t="s">
        <v>159</v>
      </c>
    </row>
    <row r="1745" spans="1:12" x14ac:dyDescent="0.35">
      <c r="A1745">
        <v>1764</v>
      </c>
      <c r="B1745" t="s">
        <v>5088</v>
      </c>
      <c r="C1745" t="s">
        <v>457</v>
      </c>
      <c r="D1745" t="s">
        <v>28</v>
      </c>
      <c r="E1745" t="s">
        <v>29</v>
      </c>
      <c r="F1745">
        <v>90</v>
      </c>
      <c r="G1745" t="s">
        <v>5089</v>
      </c>
      <c r="H1745" t="s">
        <v>298</v>
      </c>
      <c r="I1745" t="s">
        <v>25</v>
      </c>
      <c r="J1745" s="3" t="s">
        <v>10864</v>
      </c>
      <c r="K1745">
        <v>65</v>
      </c>
      <c r="L1745" t="s">
        <v>80</v>
      </c>
    </row>
    <row r="1746" spans="1:12" x14ac:dyDescent="0.35">
      <c r="A1746">
        <v>1765</v>
      </c>
      <c r="B1746" t="s">
        <v>1405</v>
      </c>
      <c r="C1746" t="s">
        <v>5090</v>
      </c>
      <c r="D1746" t="s">
        <v>28</v>
      </c>
      <c r="E1746" t="s">
        <v>29</v>
      </c>
      <c r="F1746">
        <v>90</v>
      </c>
      <c r="G1746" t="s">
        <v>5091</v>
      </c>
      <c r="H1746" t="s">
        <v>1781</v>
      </c>
      <c r="I1746" t="s">
        <v>32</v>
      </c>
      <c r="J1746" s="3">
        <v>44844</v>
      </c>
      <c r="K1746">
        <v>26</v>
      </c>
      <c r="L1746" t="s">
        <v>45</v>
      </c>
    </row>
    <row r="1747" spans="1:12" x14ac:dyDescent="0.35">
      <c r="A1747">
        <v>1766</v>
      </c>
      <c r="B1747" t="s">
        <v>1923</v>
      </c>
      <c r="C1747" t="s">
        <v>5092</v>
      </c>
      <c r="D1747" t="s">
        <v>28</v>
      </c>
      <c r="E1747" t="s">
        <v>29</v>
      </c>
      <c r="F1747">
        <v>30</v>
      </c>
      <c r="G1747" t="s">
        <v>5093</v>
      </c>
      <c r="H1747" t="s">
        <v>3459</v>
      </c>
      <c r="I1747" t="s">
        <v>178</v>
      </c>
      <c r="J1747" s="3" t="s">
        <v>10442</v>
      </c>
      <c r="K1747">
        <v>73</v>
      </c>
      <c r="L1747" t="s">
        <v>70</v>
      </c>
    </row>
    <row r="1748" spans="1:12" x14ac:dyDescent="0.35">
      <c r="A1748">
        <v>1767</v>
      </c>
      <c r="B1748" t="s">
        <v>1865</v>
      </c>
      <c r="C1748" t="s">
        <v>1703</v>
      </c>
      <c r="D1748" t="s">
        <v>41</v>
      </c>
      <c r="E1748" t="s">
        <v>16</v>
      </c>
      <c r="F1748">
        <v>30</v>
      </c>
      <c r="G1748" t="s">
        <v>5094</v>
      </c>
      <c r="H1748" t="s">
        <v>738</v>
      </c>
      <c r="I1748" t="s">
        <v>38</v>
      </c>
      <c r="J1748" s="3" t="s">
        <v>10852</v>
      </c>
      <c r="K1748">
        <v>28</v>
      </c>
      <c r="L1748" t="s">
        <v>39</v>
      </c>
    </row>
    <row r="1749" spans="1:12" x14ac:dyDescent="0.35">
      <c r="A1749">
        <v>1768</v>
      </c>
      <c r="B1749" t="s">
        <v>5095</v>
      </c>
      <c r="C1749" t="s">
        <v>5096</v>
      </c>
      <c r="D1749" t="s">
        <v>51</v>
      </c>
      <c r="E1749" t="s">
        <v>16</v>
      </c>
      <c r="F1749">
        <v>90</v>
      </c>
      <c r="G1749" t="s">
        <v>5097</v>
      </c>
      <c r="H1749" t="s">
        <v>2516</v>
      </c>
      <c r="I1749" t="s">
        <v>32</v>
      </c>
      <c r="J1749" s="3" t="s">
        <v>10942</v>
      </c>
      <c r="K1749">
        <v>66</v>
      </c>
      <c r="L1749" t="s">
        <v>54</v>
      </c>
    </row>
    <row r="1750" spans="1:12" x14ac:dyDescent="0.35">
      <c r="A1750">
        <v>1769</v>
      </c>
      <c r="B1750" t="s">
        <v>2600</v>
      </c>
      <c r="C1750" t="s">
        <v>1148</v>
      </c>
      <c r="D1750" t="s">
        <v>51</v>
      </c>
      <c r="E1750" t="s">
        <v>16</v>
      </c>
      <c r="F1750">
        <v>90</v>
      </c>
      <c r="G1750" t="s">
        <v>5098</v>
      </c>
      <c r="H1750" t="s">
        <v>5099</v>
      </c>
      <c r="I1750" t="s">
        <v>32</v>
      </c>
      <c r="J1750" s="3" t="s">
        <v>10943</v>
      </c>
      <c r="K1750">
        <v>51</v>
      </c>
      <c r="L1750" t="s">
        <v>101</v>
      </c>
    </row>
    <row r="1751" spans="1:12" x14ac:dyDescent="0.35">
      <c r="A1751">
        <v>1770</v>
      </c>
      <c r="B1751" t="s">
        <v>3300</v>
      </c>
      <c r="C1751" t="s">
        <v>5100</v>
      </c>
      <c r="D1751" t="s">
        <v>28</v>
      </c>
      <c r="E1751" t="s">
        <v>29</v>
      </c>
      <c r="F1751">
        <v>60</v>
      </c>
      <c r="G1751" t="s">
        <v>5101</v>
      </c>
      <c r="H1751" t="s">
        <v>2791</v>
      </c>
      <c r="I1751" t="s">
        <v>178</v>
      </c>
      <c r="J1751" s="3" t="s">
        <v>10569</v>
      </c>
      <c r="K1751">
        <v>9</v>
      </c>
      <c r="L1751" t="s">
        <v>39</v>
      </c>
    </row>
    <row r="1752" spans="1:12" x14ac:dyDescent="0.35">
      <c r="A1752">
        <v>1771</v>
      </c>
      <c r="B1752" t="s">
        <v>5102</v>
      </c>
      <c r="C1752" t="s">
        <v>1874</v>
      </c>
      <c r="D1752" t="s">
        <v>15</v>
      </c>
      <c r="E1752" t="s">
        <v>16</v>
      </c>
      <c r="F1752">
        <v>60</v>
      </c>
      <c r="G1752" t="s">
        <v>11258</v>
      </c>
      <c r="H1752" t="s">
        <v>754</v>
      </c>
      <c r="I1752" t="s">
        <v>25</v>
      </c>
      <c r="J1752" s="3" t="s">
        <v>10768</v>
      </c>
      <c r="K1752">
        <v>20</v>
      </c>
      <c r="L1752" t="s">
        <v>80</v>
      </c>
    </row>
    <row r="1753" spans="1:12" x14ac:dyDescent="0.35">
      <c r="A1753">
        <v>1772</v>
      </c>
      <c r="B1753" t="s">
        <v>2346</v>
      </c>
      <c r="C1753" t="s">
        <v>512</v>
      </c>
      <c r="D1753" t="s">
        <v>28</v>
      </c>
      <c r="E1753" t="s">
        <v>29</v>
      </c>
      <c r="F1753">
        <v>60</v>
      </c>
      <c r="G1753" t="s">
        <v>11259</v>
      </c>
      <c r="H1753" t="s">
        <v>2688</v>
      </c>
      <c r="I1753" t="s">
        <v>1199</v>
      </c>
      <c r="J1753" s="3">
        <v>44145</v>
      </c>
      <c r="K1753">
        <v>48</v>
      </c>
      <c r="L1753" t="s">
        <v>33</v>
      </c>
    </row>
    <row r="1754" spans="1:12" x14ac:dyDescent="0.35">
      <c r="A1754">
        <v>1773</v>
      </c>
      <c r="B1754" t="s">
        <v>5105</v>
      </c>
      <c r="C1754" t="s">
        <v>5106</v>
      </c>
      <c r="D1754" t="s">
        <v>51</v>
      </c>
      <c r="E1754" t="s">
        <v>16</v>
      </c>
      <c r="F1754">
        <v>30</v>
      </c>
      <c r="G1754" t="s">
        <v>11260</v>
      </c>
      <c r="H1754" t="s">
        <v>5108</v>
      </c>
      <c r="I1754" t="s">
        <v>38</v>
      </c>
      <c r="J1754" s="3" t="s">
        <v>10453</v>
      </c>
      <c r="K1754">
        <v>39</v>
      </c>
      <c r="L1754" t="s">
        <v>20</v>
      </c>
    </row>
    <row r="1755" spans="1:12" x14ac:dyDescent="0.35">
      <c r="A1755">
        <v>1774</v>
      </c>
      <c r="B1755" t="s">
        <v>111</v>
      </c>
      <c r="C1755" t="s">
        <v>647</v>
      </c>
      <c r="D1755" t="s">
        <v>28</v>
      </c>
      <c r="E1755" t="s">
        <v>29</v>
      </c>
      <c r="F1755">
        <v>60</v>
      </c>
      <c r="G1755" t="s">
        <v>5109</v>
      </c>
      <c r="H1755" t="s">
        <v>4020</v>
      </c>
      <c r="I1755" t="s">
        <v>173</v>
      </c>
      <c r="J1755" s="3" t="s">
        <v>10775</v>
      </c>
      <c r="K1755">
        <v>81</v>
      </c>
      <c r="L1755" t="s">
        <v>20</v>
      </c>
    </row>
    <row r="1756" spans="1:12" x14ac:dyDescent="0.35">
      <c r="A1756">
        <v>1775</v>
      </c>
      <c r="B1756" t="s">
        <v>5110</v>
      </c>
      <c r="C1756" t="s">
        <v>5111</v>
      </c>
      <c r="D1756" t="s">
        <v>15</v>
      </c>
      <c r="E1756" t="s">
        <v>16</v>
      </c>
      <c r="F1756">
        <v>30</v>
      </c>
      <c r="G1756" t="s">
        <v>5112</v>
      </c>
      <c r="H1756" t="s">
        <v>154</v>
      </c>
      <c r="I1756" t="s">
        <v>25</v>
      </c>
      <c r="J1756" s="3">
        <v>43963</v>
      </c>
      <c r="K1756">
        <v>19</v>
      </c>
      <c r="L1756" t="s">
        <v>70</v>
      </c>
    </row>
    <row r="1757" spans="1:12" x14ac:dyDescent="0.35">
      <c r="A1757">
        <v>1776</v>
      </c>
      <c r="B1757" t="s">
        <v>3992</v>
      </c>
      <c r="C1757" t="s">
        <v>5113</v>
      </c>
      <c r="D1757" t="s">
        <v>28</v>
      </c>
      <c r="E1757" t="s">
        <v>29</v>
      </c>
      <c r="F1757">
        <v>90</v>
      </c>
      <c r="G1757" t="s">
        <v>5114</v>
      </c>
      <c r="H1757" t="s">
        <v>2069</v>
      </c>
      <c r="I1757" t="s">
        <v>1035</v>
      </c>
      <c r="J1757" s="3" t="s">
        <v>10645</v>
      </c>
      <c r="K1757">
        <v>42</v>
      </c>
      <c r="L1757" t="s">
        <v>33</v>
      </c>
    </row>
    <row r="1758" spans="1:12" x14ac:dyDescent="0.35">
      <c r="A1758">
        <v>1777</v>
      </c>
      <c r="B1758" t="s">
        <v>705</v>
      </c>
      <c r="C1758" t="s">
        <v>1501</v>
      </c>
      <c r="D1758" t="s">
        <v>28</v>
      </c>
      <c r="E1758" t="s">
        <v>29</v>
      </c>
      <c r="F1758">
        <v>90</v>
      </c>
      <c r="G1758" t="s">
        <v>5114</v>
      </c>
      <c r="H1758" t="s">
        <v>2533</v>
      </c>
      <c r="I1758" t="s">
        <v>2534</v>
      </c>
      <c r="J1758" s="3">
        <v>44716</v>
      </c>
      <c r="K1758">
        <v>18</v>
      </c>
      <c r="L1758" t="s">
        <v>159</v>
      </c>
    </row>
    <row r="1759" spans="1:12" x14ac:dyDescent="0.35">
      <c r="A1759">
        <v>1778</v>
      </c>
      <c r="B1759" t="s">
        <v>5115</v>
      </c>
      <c r="C1759" t="s">
        <v>2071</v>
      </c>
      <c r="D1759" t="s">
        <v>28</v>
      </c>
      <c r="E1759" t="s">
        <v>29</v>
      </c>
      <c r="F1759">
        <v>60</v>
      </c>
      <c r="G1759" t="s">
        <v>5116</v>
      </c>
      <c r="H1759" t="s">
        <v>2570</v>
      </c>
      <c r="I1759" t="s">
        <v>32</v>
      </c>
      <c r="J1759" s="3" t="s">
        <v>10699</v>
      </c>
      <c r="K1759">
        <v>74</v>
      </c>
      <c r="L1759" t="s">
        <v>64</v>
      </c>
    </row>
    <row r="1760" spans="1:12" x14ac:dyDescent="0.35">
      <c r="A1760">
        <v>1779</v>
      </c>
      <c r="B1760" t="s">
        <v>4697</v>
      </c>
      <c r="C1760" t="s">
        <v>3605</v>
      </c>
      <c r="D1760" t="s">
        <v>28</v>
      </c>
      <c r="E1760" t="s">
        <v>29</v>
      </c>
      <c r="F1760">
        <v>30</v>
      </c>
      <c r="G1760" t="s">
        <v>5117</v>
      </c>
      <c r="H1760" t="s">
        <v>716</v>
      </c>
      <c r="I1760" t="s">
        <v>32</v>
      </c>
      <c r="J1760" s="3" t="s">
        <v>10429</v>
      </c>
      <c r="K1760">
        <v>23</v>
      </c>
      <c r="L1760" t="s">
        <v>45</v>
      </c>
    </row>
    <row r="1761" spans="1:12" x14ac:dyDescent="0.35">
      <c r="A1761">
        <v>1780</v>
      </c>
      <c r="B1761" t="s">
        <v>4697</v>
      </c>
      <c r="C1761" t="s">
        <v>3605</v>
      </c>
      <c r="D1761" t="s">
        <v>28</v>
      </c>
      <c r="E1761" t="s">
        <v>29</v>
      </c>
      <c r="F1761">
        <v>30</v>
      </c>
      <c r="G1761" t="s">
        <v>5117</v>
      </c>
      <c r="H1761" t="s">
        <v>716</v>
      </c>
      <c r="I1761" t="s">
        <v>32</v>
      </c>
      <c r="J1761" s="3" t="s">
        <v>10429</v>
      </c>
      <c r="K1761">
        <v>23</v>
      </c>
      <c r="L1761" t="s">
        <v>45</v>
      </c>
    </row>
    <row r="1762" spans="1:12" x14ac:dyDescent="0.35">
      <c r="A1762">
        <v>1781</v>
      </c>
      <c r="B1762" t="s">
        <v>5118</v>
      </c>
      <c r="C1762" t="s">
        <v>304</v>
      </c>
      <c r="D1762" t="s">
        <v>51</v>
      </c>
      <c r="E1762" t="s">
        <v>16</v>
      </c>
      <c r="F1762">
        <v>60</v>
      </c>
      <c r="G1762" t="s">
        <v>5119</v>
      </c>
      <c r="H1762" t="s">
        <v>3424</v>
      </c>
      <c r="I1762" t="s">
        <v>32</v>
      </c>
      <c r="J1762" s="3">
        <v>44716</v>
      </c>
      <c r="K1762">
        <v>57</v>
      </c>
      <c r="L1762" t="s">
        <v>80</v>
      </c>
    </row>
    <row r="1763" spans="1:12" x14ac:dyDescent="0.35">
      <c r="A1763">
        <v>1782</v>
      </c>
      <c r="B1763" t="s">
        <v>5120</v>
      </c>
      <c r="C1763" t="s">
        <v>2547</v>
      </c>
      <c r="D1763" t="s">
        <v>51</v>
      </c>
      <c r="E1763" t="s">
        <v>16</v>
      </c>
      <c r="F1763">
        <v>90</v>
      </c>
      <c r="G1763" t="s">
        <v>5121</v>
      </c>
      <c r="H1763" t="s">
        <v>5122</v>
      </c>
      <c r="I1763" t="s">
        <v>25</v>
      </c>
      <c r="J1763" s="3" t="s">
        <v>10557</v>
      </c>
      <c r="K1763">
        <v>19</v>
      </c>
      <c r="L1763" t="s">
        <v>20</v>
      </c>
    </row>
    <row r="1764" spans="1:12" x14ac:dyDescent="0.35">
      <c r="A1764">
        <v>1783</v>
      </c>
      <c r="B1764" t="s">
        <v>5123</v>
      </c>
      <c r="C1764" t="s">
        <v>1093</v>
      </c>
      <c r="D1764" t="s">
        <v>15</v>
      </c>
      <c r="E1764" t="s">
        <v>16</v>
      </c>
      <c r="F1764">
        <v>60</v>
      </c>
      <c r="G1764" t="s">
        <v>5124</v>
      </c>
      <c r="H1764" t="s">
        <v>2284</v>
      </c>
      <c r="I1764" t="s">
        <v>32</v>
      </c>
      <c r="J1764" s="3" t="s">
        <v>10944</v>
      </c>
      <c r="K1764">
        <v>73</v>
      </c>
      <c r="L1764" t="s">
        <v>101</v>
      </c>
    </row>
    <row r="1765" spans="1:12" x14ac:dyDescent="0.35">
      <c r="A1765">
        <v>1784</v>
      </c>
      <c r="B1765" t="s">
        <v>5125</v>
      </c>
      <c r="C1765" t="s">
        <v>3712</v>
      </c>
      <c r="D1765" t="s">
        <v>28</v>
      </c>
      <c r="E1765" t="s">
        <v>29</v>
      </c>
      <c r="F1765">
        <v>60</v>
      </c>
      <c r="G1765" t="s">
        <v>5126</v>
      </c>
      <c r="H1765" t="s">
        <v>3506</v>
      </c>
      <c r="I1765" t="s">
        <v>124</v>
      </c>
      <c r="J1765" s="3">
        <v>44443</v>
      </c>
      <c r="K1765">
        <v>45</v>
      </c>
      <c r="L1765" t="s">
        <v>54</v>
      </c>
    </row>
    <row r="1766" spans="1:12" x14ac:dyDescent="0.35">
      <c r="A1766">
        <v>1785</v>
      </c>
      <c r="B1766" t="s">
        <v>5127</v>
      </c>
      <c r="C1766" t="s">
        <v>5128</v>
      </c>
      <c r="D1766" t="s">
        <v>51</v>
      </c>
      <c r="E1766" t="s">
        <v>16</v>
      </c>
      <c r="F1766">
        <v>90</v>
      </c>
      <c r="G1766" t="s">
        <v>5129</v>
      </c>
      <c r="H1766" t="s">
        <v>3169</v>
      </c>
      <c r="I1766" t="s">
        <v>110</v>
      </c>
      <c r="J1766" s="3">
        <v>44359</v>
      </c>
      <c r="K1766">
        <v>47</v>
      </c>
      <c r="L1766" t="s">
        <v>54</v>
      </c>
    </row>
    <row r="1767" spans="1:12" x14ac:dyDescent="0.35">
      <c r="A1767">
        <v>1786</v>
      </c>
      <c r="B1767" t="s">
        <v>4922</v>
      </c>
      <c r="C1767" t="s">
        <v>2719</v>
      </c>
      <c r="D1767" t="s">
        <v>51</v>
      </c>
      <c r="E1767" t="s">
        <v>16</v>
      </c>
      <c r="F1767">
        <v>30</v>
      </c>
      <c r="G1767" t="s">
        <v>5129</v>
      </c>
      <c r="H1767" t="s">
        <v>2759</v>
      </c>
      <c r="I1767" t="s">
        <v>32</v>
      </c>
      <c r="J1767" s="3">
        <v>44294</v>
      </c>
      <c r="K1767">
        <v>30</v>
      </c>
      <c r="L1767" t="s">
        <v>39</v>
      </c>
    </row>
    <row r="1768" spans="1:12" x14ac:dyDescent="0.35">
      <c r="A1768">
        <v>1787</v>
      </c>
      <c r="B1768" t="s">
        <v>1068</v>
      </c>
      <c r="C1768" t="s">
        <v>5130</v>
      </c>
      <c r="D1768" t="s">
        <v>15</v>
      </c>
      <c r="E1768" t="s">
        <v>16</v>
      </c>
      <c r="F1768">
        <v>60</v>
      </c>
      <c r="G1768" t="s">
        <v>11261</v>
      </c>
      <c r="H1768" t="s">
        <v>5132</v>
      </c>
      <c r="I1768" t="s">
        <v>32</v>
      </c>
      <c r="J1768" s="3" t="s">
        <v>10945</v>
      </c>
      <c r="K1768">
        <v>89</v>
      </c>
      <c r="L1768" t="s">
        <v>20</v>
      </c>
    </row>
    <row r="1769" spans="1:12" x14ac:dyDescent="0.35">
      <c r="A1769">
        <v>1788</v>
      </c>
      <c r="B1769" t="s">
        <v>692</v>
      </c>
      <c r="C1769" t="s">
        <v>516</v>
      </c>
      <c r="D1769" t="s">
        <v>28</v>
      </c>
      <c r="E1769" t="s">
        <v>29</v>
      </c>
      <c r="F1769">
        <v>60</v>
      </c>
      <c r="G1769" t="s">
        <v>5133</v>
      </c>
      <c r="H1769" t="s">
        <v>5134</v>
      </c>
      <c r="I1769" t="s">
        <v>32</v>
      </c>
      <c r="J1769" s="3">
        <v>43953</v>
      </c>
      <c r="K1769">
        <v>43</v>
      </c>
      <c r="L1769" t="s">
        <v>101</v>
      </c>
    </row>
    <row r="1770" spans="1:12" x14ac:dyDescent="0.35">
      <c r="A1770">
        <v>1789</v>
      </c>
      <c r="B1770" t="s">
        <v>2812</v>
      </c>
      <c r="C1770" t="s">
        <v>414</v>
      </c>
      <c r="D1770" t="s">
        <v>15</v>
      </c>
      <c r="E1770" t="s">
        <v>16</v>
      </c>
      <c r="F1770">
        <v>30</v>
      </c>
      <c r="G1770" t="s">
        <v>5135</v>
      </c>
      <c r="H1770" t="s">
        <v>1880</v>
      </c>
      <c r="I1770" t="s">
        <v>32</v>
      </c>
      <c r="J1770" s="3">
        <v>44232</v>
      </c>
      <c r="K1770">
        <v>14</v>
      </c>
      <c r="L1770" t="s">
        <v>20</v>
      </c>
    </row>
    <row r="1771" spans="1:12" x14ac:dyDescent="0.35">
      <c r="A1771">
        <v>1790</v>
      </c>
      <c r="B1771" t="s">
        <v>1506</v>
      </c>
      <c r="C1771" t="s">
        <v>4725</v>
      </c>
      <c r="D1771" t="s">
        <v>15</v>
      </c>
      <c r="E1771" t="s">
        <v>16</v>
      </c>
      <c r="F1771">
        <v>90</v>
      </c>
      <c r="G1771" t="s">
        <v>5136</v>
      </c>
      <c r="H1771" t="s">
        <v>1590</v>
      </c>
      <c r="I1771" t="s">
        <v>32</v>
      </c>
      <c r="J1771" s="3">
        <v>44228</v>
      </c>
      <c r="K1771">
        <v>66</v>
      </c>
      <c r="L1771" t="s">
        <v>45</v>
      </c>
    </row>
    <row r="1772" spans="1:12" x14ac:dyDescent="0.35">
      <c r="A1772">
        <v>1791</v>
      </c>
      <c r="B1772" t="s">
        <v>5137</v>
      </c>
      <c r="C1772" t="s">
        <v>5138</v>
      </c>
      <c r="D1772" t="s">
        <v>41</v>
      </c>
      <c r="E1772" t="s">
        <v>282</v>
      </c>
      <c r="F1772">
        <v>90</v>
      </c>
      <c r="G1772" t="s">
        <v>5139</v>
      </c>
      <c r="H1772" t="s">
        <v>1651</v>
      </c>
      <c r="I1772" t="s">
        <v>1652</v>
      </c>
      <c r="J1772" s="3" t="s">
        <v>10665</v>
      </c>
      <c r="K1772">
        <v>16</v>
      </c>
      <c r="L1772" t="s">
        <v>33</v>
      </c>
    </row>
    <row r="1773" spans="1:12" x14ac:dyDescent="0.35">
      <c r="A1773">
        <v>1792</v>
      </c>
      <c r="B1773" t="s">
        <v>2690</v>
      </c>
      <c r="C1773" t="s">
        <v>4695</v>
      </c>
      <c r="D1773" t="s">
        <v>28</v>
      </c>
      <c r="E1773" t="s">
        <v>29</v>
      </c>
      <c r="F1773">
        <v>90</v>
      </c>
      <c r="G1773" t="s">
        <v>5140</v>
      </c>
      <c r="H1773" t="s">
        <v>3070</v>
      </c>
      <c r="I1773" t="s">
        <v>575</v>
      </c>
      <c r="J1773" s="3">
        <v>43840</v>
      </c>
      <c r="K1773">
        <v>29</v>
      </c>
      <c r="L1773" t="s">
        <v>20</v>
      </c>
    </row>
    <row r="1774" spans="1:12" x14ac:dyDescent="0.35">
      <c r="A1774">
        <v>1794</v>
      </c>
      <c r="B1774" t="s">
        <v>5141</v>
      </c>
      <c r="C1774" t="s">
        <v>5142</v>
      </c>
      <c r="D1774" t="s">
        <v>28</v>
      </c>
      <c r="E1774" t="s">
        <v>29</v>
      </c>
      <c r="F1774">
        <v>30</v>
      </c>
      <c r="G1774" t="s">
        <v>5143</v>
      </c>
      <c r="H1774" t="s">
        <v>74</v>
      </c>
      <c r="I1774" t="s">
        <v>32</v>
      </c>
      <c r="J1774" s="3">
        <v>44623</v>
      </c>
      <c r="K1774">
        <v>74</v>
      </c>
      <c r="L1774" t="s">
        <v>45</v>
      </c>
    </row>
    <row r="1775" spans="1:12" x14ac:dyDescent="0.35">
      <c r="A1775">
        <v>1795</v>
      </c>
      <c r="B1775" t="s">
        <v>5144</v>
      </c>
      <c r="C1775" t="s">
        <v>5145</v>
      </c>
      <c r="D1775" t="s">
        <v>15</v>
      </c>
      <c r="E1775" t="s">
        <v>16</v>
      </c>
      <c r="F1775">
        <v>90</v>
      </c>
      <c r="G1775" t="s">
        <v>5146</v>
      </c>
      <c r="H1775" t="s">
        <v>4441</v>
      </c>
      <c r="I1775" t="s">
        <v>146</v>
      </c>
      <c r="J1775" s="3" t="s">
        <v>10910</v>
      </c>
      <c r="K1775">
        <v>16</v>
      </c>
      <c r="L1775" t="s">
        <v>33</v>
      </c>
    </row>
    <row r="1776" spans="1:12" x14ac:dyDescent="0.35">
      <c r="A1776">
        <v>1796</v>
      </c>
      <c r="B1776" t="s">
        <v>5147</v>
      </c>
      <c r="C1776" t="s">
        <v>3812</v>
      </c>
      <c r="D1776" t="s">
        <v>28</v>
      </c>
      <c r="E1776" t="s">
        <v>29</v>
      </c>
      <c r="F1776">
        <v>90</v>
      </c>
      <c r="G1776" t="s">
        <v>5146</v>
      </c>
      <c r="H1776" t="s">
        <v>5148</v>
      </c>
      <c r="I1776" t="s">
        <v>32</v>
      </c>
      <c r="J1776" s="3" t="s">
        <v>10484</v>
      </c>
      <c r="K1776">
        <v>92</v>
      </c>
      <c r="L1776" t="s">
        <v>45</v>
      </c>
    </row>
    <row r="1777" spans="1:12" x14ac:dyDescent="0.35">
      <c r="A1777">
        <v>1797</v>
      </c>
      <c r="B1777" t="s">
        <v>5149</v>
      </c>
      <c r="C1777" t="s">
        <v>3971</v>
      </c>
      <c r="D1777" t="s">
        <v>51</v>
      </c>
      <c r="E1777" t="s">
        <v>16</v>
      </c>
      <c r="F1777">
        <v>90</v>
      </c>
      <c r="G1777" t="s">
        <v>5150</v>
      </c>
      <c r="H1777" t="s">
        <v>1333</v>
      </c>
      <c r="I1777" t="s">
        <v>294</v>
      </c>
      <c r="J1777" s="3" t="s">
        <v>10946</v>
      </c>
      <c r="K1777">
        <v>13</v>
      </c>
      <c r="L1777" t="s">
        <v>159</v>
      </c>
    </row>
    <row r="1778" spans="1:12" x14ac:dyDescent="0.35">
      <c r="A1778">
        <v>1798</v>
      </c>
      <c r="B1778" t="s">
        <v>5151</v>
      </c>
      <c r="C1778" t="s">
        <v>3493</v>
      </c>
      <c r="D1778" t="s">
        <v>15</v>
      </c>
      <c r="E1778" t="s">
        <v>16</v>
      </c>
      <c r="F1778">
        <v>60</v>
      </c>
      <c r="G1778" t="s">
        <v>5152</v>
      </c>
      <c r="H1778" t="s">
        <v>4860</v>
      </c>
      <c r="I1778" t="s">
        <v>32</v>
      </c>
      <c r="J1778" s="3" t="s">
        <v>10682</v>
      </c>
      <c r="K1778">
        <v>58</v>
      </c>
      <c r="L1778" t="s">
        <v>64</v>
      </c>
    </row>
    <row r="1779" spans="1:12" x14ac:dyDescent="0.35">
      <c r="A1779">
        <v>1799</v>
      </c>
      <c r="B1779" t="s">
        <v>5153</v>
      </c>
      <c r="C1779" t="s">
        <v>2923</v>
      </c>
      <c r="D1779" t="s">
        <v>51</v>
      </c>
      <c r="E1779" t="s">
        <v>16</v>
      </c>
      <c r="F1779">
        <v>90</v>
      </c>
      <c r="G1779" t="s">
        <v>5154</v>
      </c>
      <c r="H1779" t="s">
        <v>3996</v>
      </c>
      <c r="I1779" t="s">
        <v>294</v>
      </c>
      <c r="J1779" s="3" t="s">
        <v>10733</v>
      </c>
      <c r="K1779">
        <v>36</v>
      </c>
      <c r="L1779" t="s">
        <v>39</v>
      </c>
    </row>
    <row r="1780" spans="1:12" x14ac:dyDescent="0.35">
      <c r="A1780">
        <v>1800</v>
      </c>
      <c r="B1780" t="s">
        <v>1304</v>
      </c>
      <c r="C1780" t="s">
        <v>2043</v>
      </c>
      <c r="D1780" t="s">
        <v>28</v>
      </c>
      <c r="E1780" t="s">
        <v>29</v>
      </c>
      <c r="F1780">
        <v>60</v>
      </c>
      <c r="G1780" t="s">
        <v>5155</v>
      </c>
      <c r="H1780" t="s">
        <v>389</v>
      </c>
      <c r="I1780" t="s">
        <v>32</v>
      </c>
      <c r="J1780" s="3">
        <v>44690</v>
      </c>
      <c r="K1780">
        <v>68</v>
      </c>
      <c r="L1780" t="s">
        <v>20</v>
      </c>
    </row>
    <row r="1781" spans="1:12" x14ac:dyDescent="0.35">
      <c r="A1781">
        <v>1801</v>
      </c>
      <c r="B1781" t="s">
        <v>4414</v>
      </c>
      <c r="C1781" t="s">
        <v>5156</v>
      </c>
      <c r="D1781" t="s">
        <v>28</v>
      </c>
      <c r="E1781" t="s">
        <v>29</v>
      </c>
      <c r="F1781">
        <v>30</v>
      </c>
      <c r="G1781" t="s">
        <v>5157</v>
      </c>
      <c r="H1781" t="s">
        <v>5158</v>
      </c>
      <c r="I1781" t="s">
        <v>5159</v>
      </c>
      <c r="J1781" s="3" t="s">
        <v>10575</v>
      </c>
      <c r="K1781">
        <v>51</v>
      </c>
      <c r="L1781" t="s">
        <v>64</v>
      </c>
    </row>
    <row r="1782" spans="1:12" x14ac:dyDescent="0.35">
      <c r="A1782">
        <v>1802</v>
      </c>
      <c r="B1782" t="s">
        <v>5160</v>
      </c>
      <c r="C1782" t="s">
        <v>5161</v>
      </c>
      <c r="D1782" t="s">
        <v>15</v>
      </c>
      <c r="E1782" t="s">
        <v>16</v>
      </c>
      <c r="F1782">
        <v>90</v>
      </c>
      <c r="G1782" t="s">
        <v>5162</v>
      </c>
      <c r="H1782" t="s">
        <v>2768</v>
      </c>
      <c r="I1782" t="s">
        <v>554</v>
      </c>
      <c r="J1782" s="3">
        <v>44049</v>
      </c>
      <c r="K1782">
        <v>7</v>
      </c>
      <c r="L1782" t="s">
        <v>20</v>
      </c>
    </row>
    <row r="1783" spans="1:12" x14ac:dyDescent="0.35">
      <c r="A1783">
        <v>1803</v>
      </c>
      <c r="B1783" t="s">
        <v>5163</v>
      </c>
      <c r="C1783" t="s">
        <v>5164</v>
      </c>
      <c r="D1783" t="s">
        <v>28</v>
      </c>
      <c r="E1783" t="s">
        <v>29</v>
      </c>
      <c r="F1783">
        <v>30</v>
      </c>
      <c r="G1783" t="s">
        <v>5165</v>
      </c>
      <c r="H1783" t="s">
        <v>248</v>
      </c>
      <c r="I1783" t="s">
        <v>178</v>
      </c>
      <c r="J1783" s="3">
        <v>44480</v>
      </c>
      <c r="K1783">
        <v>72</v>
      </c>
      <c r="L1783" t="s">
        <v>20</v>
      </c>
    </row>
    <row r="1784" spans="1:12" x14ac:dyDescent="0.35">
      <c r="A1784">
        <v>1804</v>
      </c>
      <c r="B1784" t="s">
        <v>4458</v>
      </c>
      <c r="C1784" t="s">
        <v>3519</v>
      </c>
      <c r="D1784" t="s">
        <v>28</v>
      </c>
      <c r="E1784" t="s">
        <v>29</v>
      </c>
      <c r="F1784">
        <v>90</v>
      </c>
      <c r="G1784" t="s">
        <v>5166</v>
      </c>
      <c r="H1784" t="s">
        <v>5167</v>
      </c>
      <c r="I1784" t="s">
        <v>32</v>
      </c>
      <c r="J1784" s="3" t="s">
        <v>10596</v>
      </c>
      <c r="K1784">
        <v>7</v>
      </c>
      <c r="L1784" t="s">
        <v>159</v>
      </c>
    </row>
    <row r="1785" spans="1:12" x14ac:dyDescent="0.35">
      <c r="A1785">
        <v>1805</v>
      </c>
      <c r="B1785" t="s">
        <v>2540</v>
      </c>
      <c r="C1785" t="s">
        <v>5168</v>
      </c>
      <c r="D1785" t="s">
        <v>28</v>
      </c>
      <c r="E1785" t="s">
        <v>29</v>
      </c>
      <c r="F1785">
        <v>30</v>
      </c>
      <c r="G1785" t="s">
        <v>5169</v>
      </c>
      <c r="H1785" t="s">
        <v>5170</v>
      </c>
      <c r="I1785" t="s">
        <v>294</v>
      </c>
      <c r="J1785" s="3" t="s">
        <v>10707</v>
      </c>
      <c r="K1785">
        <v>32</v>
      </c>
      <c r="L1785" t="s">
        <v>70</v>
      </c>
    </row>
    <row r="1786" spans="1:12" x14ac:dyDescent="0.35">
      <c r="A1786">
        <v>1806</v>
      </c>
      <c r="B1786" t="s">
        <v>5171</v>
      </c>
      <c r="C1786" t="s">
        <v>878</v>
      </c>
      <c r="D1786" t="s">
        <v>51</v>
      </c>
      <c r="E1786" t="s">
        <v>16</v>
      </c>
      <c r="F1786">
        <v>90</v>
      </c>
      <c r="G1786" t="s">
        <v>5172</v>
      </c>
      <c r="H1786" t="s">
        <v>5173</v>
      </c>
      <c r="I1786" t="s">
        <v>686</v>
      </c>
      <c r="J1786" s="3">
        <v>43832</v>
      </c>
      <c r="K1786">
        <v>47</v>
      </c>
      <c r="L1786" t="s">
        <v>64</v>
      </c>
    </row>
    <row r="1787" spans="1:12" x14ac:dyDescent="0.35">
      <c r="A1787">
        <v>1807</v>
      </c>
      <c r="B1787" t="s">
        <v>1376</v>
      </c>
      <c r="C1787" t="s">
        <v>5174</v>
      </c>
      <c r="D1787" t="s">
        <v>28</v>
      </c>
      <c r="E1787" t="s">
        <v>29</v>
      </c>
      <c r="F1787">
        <v>60</v>
      </c>
      <c r="G1787" t="s">
        <v>5175</v>
      </c>
      <c r="H1787" t="s">
        <v>506</v>
      </c>
      <c r="I1787" t="s">
        <v>32</v>
      </c>
      <c r="J1787" s="3" t="s">
        <v>10695</v>
      </c>
      <c r="K1787">
        <v>92</v>
      </c>
      <c r="L1787" t="s">
        <v>80</v>
      </c>
    </row>
    <row r="1788" spans="1:12" x14ac:dyDescent="0.35">
      <c r="A1788">
        <v>1808</v>
      </c>
      <c r="B1788" t="s">
        <v>5176</v>
      </c>
      <c r="C1788" t="s">
        <v>290</v>
      </c>
      <c r="D1788" t="s">
        <v>51</v>
      </c>
      <c r="E1788" t="s">
        <v>16</v>
      </c>
      <c r="F1788">
        <v>60</v>
      </c>
      <c r="G1788" t="s">
        <v>5177</v>
      </c>
      <c r="H1788" t="s">
        <v>5178</v>
      </c>
      <c r="I1788" t="s">
        <v>25</v>
      </c>
      <c r="J1788" s="3" t="s">
        <v>10538</v>
      </c>
      <c r="K1788">
        <v>93</v>
      </c>
      <c r="L1788" t="s">
        <v>54</v>
      </c>
    </row>
    <row r="1789" spans="1:12" x14ac:dyDescent="0.35">
      <c r="A1789">
        <v>1809</v>
      </c>
      <c r="B1789" t="s">
        <v>5179</v>
      </c>
      <c r="C1789" t="s">
        <v>5180</v>
      </c>
      <c r="D1789" t="s">
        <v>15</v>
      </c>
      <c r="E1789" t="s">
        <v>16</v>
      </c>
      <c r="F1789">
        <v>90</v>
      </c>
      <c r="G1789" t="s">
        <v>5181</v>
      </c>
      <c r="H1789" t="s">
        <v>1087</v>
      </c>
      <c r="I1789" t="s">
        <v>554</v>
      </c>
      <c r="J1789" s="3">
        <v>44751</v>
      </c>
      <c r="K1789">
        <v>95</v>
      </c>
      <c r="L1789" t="s">
        <v>33</v>
      </c>
    </row>
    <row r="1790" spans="1:12" x14ac:dyDescent="0.35">
      <c r="A1790">
        <v>1810</v>
      </c>
      <c r="B1790" t="s">
        <v>3519</v>
      </c>
      <c r="C1790" t="s">
        <v>4379</v>
      </c>
      <c r="D1790" t="s">
        <v>51</v>
      </c>
      <c r="E1790" t="s">
        <v>16</v>
      </c>
      <c r="F1790">
        <v>90</v>
      </c>
      <c r="G1790" t="s">
        <v>5182</v>
      </c>
      <c r="H1790" t="s">
        <v>2877</v>
      </c>
      <c r="I1790" t="s">
        <v>2878</v>
      </c>
      <c r="J1790" s="3">
        <v>43899</v>
      </c>
      <c r="K1790">
        <v>11</v>
      </c>
      <c r="L1790" t="s">
        <v>159</v>
      </c>
    </row>
    <row r="1791" spans="1:12" x14ac:dyDescent="0.35">
      <c r="A1791">
        <v>1811</v>
      </c>
      <c r="B1791" t="s">
        <v>5183</v>
      </c>
      <c r="C1791" t="s">
        <v>783</v>
      </c>
      <c r="D1791" t="s">
        <v>51</v>
      </c>
      <c r="E1791" t="s">
        <v>16</v>
      </c>
      <c r="F1791">
        <v>60</v>
      </c>
      <c r="G1791" t="s">
        <v>5182</v>
      </c>
      <c r="H1791" t="s">
        <v>307</v>
      </c>
      <c r="I1791" t="s">
        <v>32</v>
      </c>
      <c r="J1791" s="3" t="s">
        <v>10947</v>
      </c>
      <c r="K1791">
        <v>28</v>
      </c>
      <c r="L1791" t="s">
        <v>80</v>
      </c>
    </row>
    <row r="1792" spans="1:12" x14ac:dyDescent="0.35">
      <c r="A1792">
        <v>1812</v>
      </c>
      <c r="B1792" t="s">
        <v>5184</v>
      </c>
      <c r="C1792" t="s">
        <v>4042</v>
      </c>
      <c r="D1792" t="s">
        <v>28</v>
      </c>
      <c r="E1792" t="s">
        <v>29</v>
      </c>
      <c r="F1792">
        <v>60</v>
      </c>
      <c r="G1792" t="s">
        <v>5185</v>
      </c>
      <c r="H1792" t="s">
        <v>1052</v>
      </c>
      <c r="I1792" t="s">
        <v>32</v>
      </c>
      <c r="J1792" s="3" t="s">
        <v>10454</v>
      </c>
      <c r="K1792">
        <v>63</v>
      </c>
      <c r="L1792" t="s">
        <v>20</v>
      </c>
    </row>
    <row r="1793" spans="1:12" x14ac:dyDescent="0.35">
      <c r="A1793">
        <v>1813</v>
      </c>
      <c r="B1793" t="s">
        <v>2627</v>
      </c>
      <c r="C1793" t="s">
        <v>3779</v>
      </c>
      <c r="D1793" t="s">
        <v>51</v>
      </c>
      <c r="E1793" t="s">
        <v>16</v>
      </c>
      <c r="F1793">
        <v>30</v>
      </c>
      <c r="G1793" t="s">
        <v>5186</v>
      </c>
      <c r="H1793" t="s">
        <v>674</v>
      </c>
      <c r="I1793" t="s">
        <v>32</v>
      </c>
      <c r="J1793" s="3">
        <v>44624</v>
      </c>
      <c r="K1793">
        <v>66</v>
      </c>
      <c r="L1793" t="s">
        <v>54</v>
      </c>
    </row>
    <row r="1794" spans="1:12" x14ac:dyDescent="0.35">
      <c r="A1794">
        <v>1814</v>
      </c>
      <c r="B1794" t="s">
        <v>5187</v>
      </c>
      <c r="C1794" t="s">
        <v>1851</v>
      </c>
      <c r="D1794" t="s">
        <v>41</v>
      </c>
      <c r="E1794" t="s">
        <v>16</v>
      </c>
      <c r="F1794">
        <v>30</v>
      </c>
      <c r="G1794" t="s">
        <v>5188</v>
      </c>
      <c r="H1794" t="s">
        <v>5189</v>
      </c>
      <c r="I1794" t="s">
        <v>32</v>
      </c>
      <c r="J1794" s="3">
        <v>44845</v>
      </c>
      <c r="K1794">
        <v>37</v>
      </c>
      <c r="L1794" t="s">
        <v>64</v>
      </c>
    </row>
    <row r="1795" spans="1:12" x14ac:dyDescent="0.35">
      <c r="A1795">
        <v>1815</v>
      </c>
      <c r="B1795" t="s">
        <v>5187</v>
      </c>
      <c r="C1795" t="s">
        <v>1851</v>
      </c>
      <c r="D1795" t="s">
        <v>41</v>
      </c>
      <c r="E1795" t="s">
        <v>16</v>
      </c>
      <c r="F1795">
        <v>30</v>
      </c>
      <c r="G1795" t="s">
        <v>5188</v>
      </c>
      <c r="H1795" t="s">
        <v>5189</v>
      </c>
      <c r="I1795" t="s">
        <v>32</v>
      </c>
      <c r="J1795" s="3">
        <v>44845</v>
      </c>
      <c r="K1795">
        <v>37</v>
      </c>
      <c r="L1795" t="s">
        <v>64</v>
      </c>
    </row>
    <row r="1796" spans="1:12" x14ac:dyDescent="0.35">
      <c r="A1796">
        <v>1816</v>
      </c>
      <c r="B1796" t="s">
        <v>5190</v>
      </c>
      <c r="C1796" t="s">
        <v>5191</v>
      </c>
      <c r="D1796" t="s">
        <v>41</v>
      </c>
      <c r="E1796" t="s">
        <v>16</v>
      </c>
      <c r="F1796">
        <v>60</v>
      </c>
      <c r="G1796" t="s">
        <v>5192</v>
      </c>
      <c r="H1796" t="s">
        <v>429</v>
      </c>
      <c r="I1796" t="s">
        <v>32</v>
      </c>
      <c r="J1796" s="3">
        <v>44019</v>
      </c>
      <c r="K1796">
        <v>73</v>
      </c>
      <c r="L1796" t="s">
        <v>159</v>
      </c>
    </row>
    <row r="1797" spans="1:12" x14ac:dyDescent="0.35">
      <c r="A1797">
        <v>1817</v>
      </c>
      <c r="B1797" t="s">
        <v>1961</v>
      </c>
      <c r="C1797" t="s">
        <v>5193</v>
      </c>
      <c r="D1797" t="s">
        <v>51</v>
      </c>
      <c r="E1797" t="s">
        <v>16</v>
      </c>
      <c r="F1797">
        <v>90</v>
      </c>
      <c r="G1797" t="s">
        <v>5194</v>
      </c>
      <c r="H1797" t="s">
        <v>1131</v>
      </c>
      <c r="I1797" t="s">
        <v>32</v>
      </c>
      <c r="J1797" s="3">
        <v>44593</v>
      </c>
      <c r="K1797">
        <v>93</v>
      </c>
      <c r="L1797" t="s">
        <v>80</v>
      </c>
    </row>
    <row r="1798" spans="1:12" x14ac:dyDescent="0.35">
      <c r="A1798">
        <v>1818</v>
      </c>
      <c r="B1798" t="s">
        <v>5195</v>
      </c>
      <c r="C1798" t="s">
        <v>5196</v>
      </c>
      <c r="D1798" t="s">
        <v>28</v>
      </c>
      <c r="E1798" t="s">
        <v>29</v>
      </c>
      <c r="F1798">
        <v>60</v>
      </c>
      <c r="G1798" t="s">
        <v>5197</v>
      </c>
      <c r="H1798" t="s">
        <v>1164</v>
      </c>
      <c r="I1798" t="s">
        <v>89</v>
      </c>
      <c r="J1798" s="3" t="s">
        <v>10477</v>
      </c>
      <c r="K1798">
        <v>26</v>
      </c>
      <c r="L1798" t="s">
        <v>39</v>
      </c>
    </row>
    <row r="1799" spans="1:12" x14ac:dyDescent="0.35">
      <c r="A1799">
        <v>1819</v>
      </c>
      <c r="B1799" t="s">
        <v>5198</v>
      </c>
      <c r="C1799" t="s">
        <v>5199</v>
      </c>
      <c r="D1799" t="s">
        <v>51</v>
      </c>
      <c r="E1799" t="s">
        <v>16</v>
      </c>
      <c r="F1799">
        <v>30</v>
      </c>
      <c r="G1799" t="s">
        <v>5200</v>
      </c>
      <c r="H1799" t="s">
        <v>637</v>
      </c>
      <c r="I1799" t="s">
        <v>32</v>
      </c>
      <c r="J1799" s="3" t="s">
        <v>10905</v>
      </c>
      <c r="K1799">
        <v>96</v>
      </c>
      <c r="L1799" t="s">
        <v>39</v>
      </c>
    </row>
    <row r="1800" spans="1:12" x14ac:dyDescent="0.35">
      <c r="A1800">
        <v>1820</v>
      </c>
      <c r="B1800" t="s">
        <v>3910</v>
      </c>
      <c r="C1800" t="s">
        <v>4750</v>
      </c>
      <c r="D1800" t="s">
        <v>28</v>
      </c>
      <c r="E1800" t="s">
        <v>29</v>
      </c>
      <c r="F1800">
        <v>60</v>
      </c>
      <c r="G1800" t="s">
        <v>5201</v>
      </c>
      <c r="H1800" t="s">
        <v>1741</v>
      </c>
      <c r="I1800" t="s">
        <v>173</v>
      </c>
      <c r="J1800" s="3" t="s">
        <v>10854</v>
      </c>
      <c r="K1800">
        <v>81</v>
      </c>
      <c r="L1800" t="s">
        <v>159</v>
      </c>
    </row>
    <row r="1801" spans="1:12" x14ac:dyDescent="0.35">
      <c r="A1801">
        <v>1821</v>
      </c>
      <c r="B1801" t="s">
        <v>3655</v>
      </c>
      <c r="C1801" t="s">
        <v>2336</v>
      </c>
      <c r="D1801" t="s">
        <v>28</v>
      </c>
      <c r="E1801" t="s">
        <v>29</v>
      </c>
      <c r="F1801">
        <v>90</v>
      </c>
      <c r="G1801" t="s">
        <v>5202</v>
      </c>
      <c r="H1801" t="s">
        <v>2893</v>
      </c>
      <c r="I1801" t="s">
        <v>32</v>
      </c>
      <c r="J1801" s="3">
        <v>43897</v>
      </c>
      <c r="K1801">
        <v>66</v>
      </c>
      <c r="L1801" t="s">
        <v>39</v>
      </c>
    </row>
    <row r="1802" spans="1:12" x14ac:dyDescent="0.35">
      <c r="A1802">
        <v>1822</v>
      </c>
      <c r="B1802" t="s">
        <v>4988</v>
      </c>
      <c r="C1802" t="s">
        <v>5203</v>
      </c>
      <c r="D1802" t="s">
        <v>15</v>
      </c>
      <c r="E1802" t="s">
        <v>16</v>
      </c>
      <c r="F1802">
        <v>60</v>
      </c>
      <c r="G1802" t="s">
        <v>5204</v>
      </c>
      <c r="H1802" t="s">
        <v>3299</v>
      </c>
      <c r="I1802" t="s">
        <v>32</v>
      </c>
      <c r="J1802" s="3" t="s">
        <v>10647</v>
      </c>
      <c r="K1802">
        <v>51</v>
      </c>
      <c r="L1802" t="s">
        <v>159</v>
      </c>
    </row>
    <row r="1803" spans="1:12" x14ac:dyDescent="0.35">
      <c r="A1803">
        <v>1823</v>
      </c>
      <c r="B1803" t="s">
        <v>5205</v>
      </c>
      <c r="C1803" t="s">
        <v>2024</v>
      </c>
      <c r="D1803" t="s">
        <v>15</v>
      </c>
      <c r="E1803" t="s">
        <v>16</v>
      </c>
      <c r="F1803">
        <v>90</v>
      </c>
      <c r="G1803" t="s">
        <v>5206</v>
      </c>
      <c r="H1803" t="s">
        <v>5207</v>
      </c>
      <c r="I1803" t="s">
        <v>38</v>
      </c>
      <c r="J1803" s="3">
        <v>44876</v>
      </c>
      <c r="K1803">
        <v>39</v>
      </c>
      <c r="L1803" t="s">
        <v>80</v>
      </c>
    </row>
    <row r="1804" spans="1:12" x14ac:dyDescent="0.35">
      <c r="A1804">
        <v>1824</v>
      </c>
      <c r="B1804" t="s">
        <v>5208</v>
      </c>
      <c r="C1804" t="s">
        <v>3155</v>
      </c>
      <c r="D1804" t="s">
        <v>28</v>
      </c>
      <c r="E1804" t="s">
        <v>29</v>
      </c>
      <c r="F1804">
        <v>60</v>
      </c>
      <c r="G1804" t="s">
        <v>5209</v>
      </c>
      <c r="H1804" t="s">
        <v>474</v>
      </c>
      <c r="I1804" t="s">
        <v>475</v>
      </c>
      <c r="J1804" s="3" t="s">
        <v>10833</v>
      </c>
      <c r="K1804">
        <v>24</v>
      </c>
      <c r="L1804" t="s">
        <v>33</v>
      </c>
    </row>
    <row r="1805" spans="1:12" x14ac:dyDescent="0.35">
      <c r="A1805">
        <v>1825</v>
      </c>
      <c r="B1805" t="s">
        <v>5210</v>
      </c>
      <c r="C1805" t="s">
        <v>5211</v>
      </c>
      <c r="D1805" t="s">
        <v>51</v>
      </c>
      <c r="E1805" t="s">
        <v>16</v>
      </c>
      <c r="F1805">
        <v>30</v>
      </c>
      <c r="G1805" t="s">
        <v>5212</v>
      </c>
      <c r="H1805" t="s">
        <v>5025</v>
      </c>
      <c r="I1805" t="s">
        <v>32</v>
      </c>
      <c r="J1805" s="3" t="s">
        <v>10735</v>
      </c>
      <c r="K1805">
        <v>51</v>
      </c>
      <c r="L1805" t="s">
        <v>159</v>
      </c>
    </row>
    <row r="1806" spans="1:12" x14ac:dyDescent="0.35">
      <c r="A1806">
        <v>1826</v>
      </c>
      <c r="B1806" t="s">
        <v>5213</v>
      </c>
      <c r="C1806" t="s">
        <v>5214</v>
      </c>
      <c r="D1806" t="s">
        <v>51</v>
      </c>
      <c r="E1806" t="s">
        <v>16</v>
      </c>
      <c r="F1806">
        <v>30</v>
      </c>
      <c r="G1806" t="s">
        <v>5212</v>
      </c>
      <c r="H1806" t="s">
        <v>4825</v>
      </c>
      <c r="I1806" t="s">
        <v>32</v>
      </c>
      <c r="J1806" s="3">
        <v>44200</v>
      </c>
      <c r="K1806">
        <v>16</v>
      </c>
      <c r="L1806" t="s">
        <v>45</v>
      </c>
    </row>
    <row r="1807" spans="1:12" x14ac:dyDescent="0.35">
      <c r="A1807">
        <v>1827</v>
      </c>
      <c r="B1807" t="s">
        <v>1657</v>
      </c>
      <c r="C1807" t="s">
        <v>5215</v>
      </c>
      <c r="D1807" t="s">
        <v>28</v>
      </c>
      <c r="E1807" t="s">
        <v>29</v>
      </c>
      <c r="F1807">
        <v>30</v>
      </c>
      <c r="G1807" t="s">
        <v>5216</v>
      </c>
      <c r="H1807" t="s">
        <v>3909</v>
      </c>
      <c r="I1807" t="s">
        <v>32</v>
      </c>
      <c r="J1807" s="3" t="s">
        <v>10948</v>
      </c>
      <c r="K1807">
        <v>42</v>
      </c>
      <c r="L1807" t="s">
        <v>45</v>
      </c>
    </row>
    <row r="1808" spans="1:12" x14ac:dyDescent="0.35">
      <c r="A1808">
        <v>1828</v>
      </c>
      <c r="B1808" t="s">
        <v>972</v>
      </c>
      <c r="C1808" t="s">
        <v>5217</v>
      </c>
      <c r="D1808" t="s">
        <v>28</v>
      </c>
      <c r="E1808" t="s">
        <v>29</v>
      </c>
      <c r="F1808">
        <v>60</v>
      </c>
      <c r="G1808" t="s">
        <v>5218</v>
      </c>
      <c r="H1808" t="s">
        <v>3619</v>
      </c>
      <c r="I1808" t="s">
        <v>575</v>
      </c>
      <c r="J1808" s="3" t="s">
        <v>10949</v>
      </c>
      <c r="K1808">
        <v>105</v>
      </c>
      <c r="L1808" t="s">
        <v>64</v>
      </c>
    </row>
    <row r="1809" spans="1:12" x14ac:dyDescent="0.35">
      <c r="A1809">
        <v>1829</v>
      </c>
      <c r="B1809" t="s">
        <v>5219</v>
      </c>
      <c r="C1809" t="s">
        <v>332</v>
      </c>
      <c r="D1809" t="s">
        <v>51</v>
      </c>
      <c r="E1809" t="s">
        <v>16</v>
      </c>
      <c r="F1809">
        <v>60</v>
      </c>
      <c r="G1809" t="s">
        <v>5220</v>
      </c>
      <c r="H1809" t="s">
        <v>2305</v>
      </c>
      <c r="I1809" t="s">
        <v>25</v>
      </c>
      <c r="J1809" s="3" t="s">
        <v>10707</v>
      </c>
      <c r="K1809">
        <v>85</v>
      </c>
      <c r="L1809" t="s">
        <v>33</v>
      </c>
    </row>
    <row r="1810" spans="1:12" x14ac:dyDescent="0.35">
      <c r="A1810">
        <v>1830</v>
      </c>
      <c r="B1810" t="s">
        <v>4920</v>
      </c>
      <c r="C1810" t="s">
        <v>5214</v>
      </c>
      <c r="D1810" t="s">
        <v>51</v>
      </c>
      <c r="E1810" t="s">
        <v>16</v>
      </c>
      <c r="F1810">
        <v>90</v>
      </c>
      <c r="G1810" t="s">
        <v>5221</v>
      </c>
      <c r="H1810" t="s">
        <v>5222</v>
      </c>
      <c r="I1810" t="s">
        <v>32</v>
      </c>
      <c r="J1810" s="3" t="s">
        <v>10950</v>
      </c>
      <c r="K1810">
        <v>42</v>
      </c>
      <c r="L1810" t="s">
        <v>54</v>
      </c>
    </row>
    <row r="1811" spans="1:12" x14ac:dyDescent="0.35">
      <c r="A1811">
        <v>1831</v>
      </c>
      <c r="B1811" t="s">
        <v>5223</v>
      </c>
      <c r="C1811" t="s">
        <v>632</v>
      </c>
      <c r="D1811" t="s">
        <v>51</v>
      </c>
      <c r="E1811" t="s">
        <v>16</v>
      </c>
      <c r="F1811">
        <v>30</v>
      </c>
      <c r="G1811" t="s">
        <v>11262</v>
      </c>
      <c r="H1811" t="s">
        <v>2265</v>
      </c>
      <c r="I1811" t="s">
        <v>1083</v>
      </c>
      <c r="J1811" s="3">
        <v>43959</v>
      </c>
      <c r="K1811">
        <v>73</v>
      </c>
      <c r="L1811" t="s">
        <v>20</v>
      </c>
    </row>
    <row r="1812" spans="1:12" x14ac:dyDescent="0.35">
      <c r="A1812">
        <v>1832</v>
      </c>
      <c r="B1812" t="s">
        <v>4663</v>
      </c>
      <c r="C1812" t="s">
        <v>5225</v>
      </c>
      <c r="D1812" t="s">
        <v>28</v>
      </c>
      <c r="E1812" t="s">
        <v>29</v>
      </c>
      <c r="F1812">
        <v>60</v>
      </c>
      <c r="G1812" t="s">
        <v>11098</v>
      </c>
      <c r="H1812" t="s">
        <v>2441</v>
      </c>
      <c r="I1812" t="s">
        <v>1199</v>
      </c>
      <c r="J1812" s="3" t="s">
        <v>10653</v>
      </c>
      <c r="K1812">
        <v>7</v>
      </c>
      <c r="L1812" t="s">
        <v>159</v>
      </c>
    </row>
    <row r="1813" spans="1:12" x14ac:dyDescent="0.35">
      <c r="A1813">
        <v>1833</v>
      </c>
      <c r="B1813" t="s">
        <v>5227</v>
      </c>
      <c r="C1813" t="s">
        <v>4481</v>
      </c>
      <c r="D1813" t="s">
        <v>28</v>
      </c>
      <c r="E1813" t="s">
        <v>29</v>
      </c>
      <c r="F1813">
        <v>90</v>
      </c>
      <c r="G1813" t="s">
        <v>5228</v>
      </c>
      <c r="H1813" t="s">
        <v>4479</v>
      </c>
      <c r="I1813" t="s">
        <v>32</v>
      </c>
      <c r="J1813" s="3" t="s">
        <v>10951</v>
      </c>
      <c r="K1813">
        <v>11</v>
      </c>
      <c r="L1813" t="s">
        <v>80</v>
      </c>
    </row>
    <row r="1814" spans="1:12" x14ac:dyDescent="0.35">
      <c r="A1814">
        <v>1834</v>
      </c>
      <c r="B1814" t="s">
        <v>1140</v>
      </c>
      <c r="C1814" t="s">
        <v>233</v>
      </c>
      <c r="D1814" t="s">
        <v>28</v>
      </c>
      <c r="E1814" t="s">
        <v>29</v>
      </c>
      <c r="F1814">
        <v>90</v>
      </c>
      <c r="G1814" t="s">
        <v>5229</v>
      </c>
      <c r="H1814" t="s">
        <v>4527</v>
      </c>
      <c r="I1814" t="s">
        <v>32</v>
      </c>
      <c r="J1814" s="3" t="s">
        <v>10952</v>
      </c>
      <c r="K1814">
        <v>104</v>
      </c>
      <c r="L1814" t="s">
        <v>39</v>
      </c>
    </row>
    <row r="1815" spans="1:12" x14ac:dyDescent="0.35">
      <c r="A1815">
        <v>1835</v>
      </c>
      <c r="B1815" t="s">
        <v>5230</v>
      </c>
      <c r="C1815" t="s">
        <v>1222</v>
      </c>
      <c r="D1815" t="s">
        <v>51</v>
      </c>
      <c r="E1815" t="s">
        <v>16</v>
      </c>
      <c r="F1815">
        <v>60</v>
      </c>
      <c r="G1815" t="s">
        <v>5231</v>
      </c>
      <c r="H1815" t="s">
        <v>5232</v>
      </c>
      <c r="I1815" t="s">
        <v>146</v>
      </c>
      <c r="J1815" s="3">
        <v>43952</v>
      </c>
      <c r="K1815">
        <v>52</v>
      </c>
      <c r="L1815" t="s">
        <v>64</v>
      </c>
    </row>
    <row r="1816" spans="1:12" x14ac:dyDescent="0.35">
      <c r="A1816">
        <v>1836</v>
      </c>
      <c r="B1816" t="s">
        <v>5233</v>
      </c>
      <c r="C1816" t="s">
        <v>3222</v>
      </c>
      <c r="D1816" t="s">
        <v>15</v>
      </c>
      <c r="E1816" t="s">
        <v>16</v>
      </c>
      <c r="F1816">
        <v>60</v>
      </c>
      <c r="G1816" t="s">
        <v>5234</v>
      </c>
      <c r="H1816" t="s">
        <v>595</v>
      </c>
      <c r="I1816" t="s">
        <v>124</v>
      </c>
      <c r="J1816" s="3" t="s">
        <v>10615</v>
      </c>
      <c r="K1816">
        <v>71</v>
      </c>
      <c r="L1816" t="s">
        <v>39</v>
      </c>
    </row>
    <row r="1817" spans="1:12" x14ac:dyDescent="0.35">
      <c r="A1817">
        <v>1837</v>
      </c>
      <c r="B1817" t="s">
        <v>5235</v>
      </c>
      <c r="C1817" t="s">
        <v>72</v>
      </c>
      <c r="D1817" t="s">
        <v>51</v>
      </c>
      <c r="E1817" t="s">
        <v>16</v>
      </c>
      <c r="F1817">
        <v>90</v>
      </c>
      <c r="G1817" t="s">
        <v>5236</v>
      </c>
      <c r="H1817" t="s">
        <v>3334</v>
      </c>
      <c r="I1817" t="s">
        <v>32</v>
      </c>
      <c r="J1817" s="3" t="s">
        <v>10722</v>
      </c>
      <c r="K1817">
        <v>68</v>
      </c>
      <c r="L1817" t="s">
        <v>80</v>
      </c>
    </row>
    <row r="1818" spans="1:12" x14ac:dyDescent="0.35">
      <c r="A1818">
        <v>1838</v>
      </c>
      <c r="B1818" t="s">
        <v>5237</v>
      </c>
      <c r="C1818" t="s">
        <v>1891</v>
      </c>
      <c r="D1818" t="s">
        <v>28</v>
      </c>
      <c r="E1818" t="s">
        <v>29</v>
      </c>
      <c r="F1818">
        <v>30</v>
      </c>
      <c r="G1818" t="s">
        <v>11524</v>
      </c>
      <c r="H1818" t="s">
        <v>970</v>
      </c>
      <c r="I1818" t="s">
        <v>187</v>
      </c>
      <c r="J1818" s="3" t="s">
        <v>10951</v>
      </c>
      <c r="K1818">
        <v>83</v>
      </c>
      <c r="L1818" t="s">
        <v>39</v>
      </c>
    </row>
    <row r="1819" spans="1:12" x14ac:dyDescent="0.35">
      <c r="A1819">
        <v>1839</v>
      </c>
      <c r="B1819" t="s">
        <v>5239</v>
      </c>
      <c r="C1819" t="s">
        <v>3079</v>
      </c>
      <c r="D1819" t="s">
        <v>51</v>
      </c>
      <c r="E1819" t="s">
        <v>16</v>
      </c>
      <c r="F1819">
        <v>30</v>
      </c>
      <c r="G1819" t="s">
        <v>5240</v>
      </c>
      <c r="H1819" t="s">
        <v>5241</v>
      </c>
      <c r="I1819" t="s">
        <v>32</v>
      </c>
      <c r="J1819" s="3">
        <v>44048</v>
      </c>
      <c r="K1819">
        <v>43</v>
      </c>
      <c r="L1819" t="s">
        <v>159</v>
      </c>
    </row>
    <row r="1820" spans="1:12" x14ac:dyDescent="0.35">
      <c r="A1820">
        <v>1840</v>
      </c>
      <c r="B1820" t="s">
        <v>3574</v>
      </c>
      <c r="C1820" t="s">
        <v>1470</v>
      </c>
      <c r="D1820" t="s">
        <v>15</v>
      </c>
      <c r="E1820" t="s">
        <v>16</v>
      </c>
      <c r="F1820">
        <v>30</v>
      </c>
      <c r="G1820" t="s">
        <v>11525</v>
      </c>
      <c r="H1820" t="s">
        <v>5243</v>
      </c>
      <c r="I1820" t="s">
        <v>25</v>
      </c>
      <c r="J1820" s="3" t="s">
        <v>10750</v>
      </c>
      <c r="K1820">
        <v>75</v>
      </c>
      <c r="L1820" t="s">
        <v>64</v>
      </c>
    </row>
    <row r="1821" spans="1:12" x14ac:dyDescent="0.35">
      <c r="A1821">
        <v>1841</v>
      </c>
      <c r="B1821" t="s">
        <v>1656</v>
      </c>
      <c r="C1821" t="s">
        <v>2392</v>
      </c>
      <c r="D1821" t="s">
        <v>28</v>
      </c>
      <c r="E1821" t="s">
        <v>29</v>
      </c>
      <c r="F1821">
        <v>30</v>
      </c>
      <c r="G1821" t="s">
        <v>5244</v>
      </c>
      <c r="H1821" t="s">
        <v>4484</v>
      </c>
      <c r="I1821" t="s">
        <v>32</v>
      </c>
      <c r="J1821" s="3">
        <v>44627</v>
      </c>
      <c r="K1821">
        <v>17</v>
      </c>
      <c r="L1821" t="s">
        <v>80</v>
      </c>
    </row>
    <row r="1822" spans="1:12" x14ac:dyDescent="0.35">
      <c r="A1822">
        <v>1842</v>
      </c>
      <c r="B1822" t="s">
        <v>811</v>
      </c>
      <c r="C1822" t="s">
        <v>1230</v>
      </c>
      <c r="D1822" t="s">
        <v>28</v>
      </c>
      <c r="E1822" t="s">
        <v>29</v>
      </c>
      <c r="F1822">
        <v>90</v>
      </c>
      <c r="G1822" t="s">
        <v>5245</v>
      </c>
      <c r="H1822" t="s">
        <v>141</v>
      </c>
      <c r="I1822" t="s">
        <v>32</v>
      </c>
      <c r="J1822" s="3">
        <v>44083</v>
      </c>
      <c r="K1822">
        <v>85</v>
      </c>
      <c r="L1822" t="s">
        <v>159</v>
      </c>
    </row>
    <row r="1823" spans="1:12" x14ac:dyDescent="0.35">
      <c r="A1823">
        <v>1843</v>
      </c>
      <c r="B1823" t="s">
        <v>5246</v>
      </c>
      <c r="C1823" t="s">
        <v>4974</v>
      </c>
      <c r="D1823" t="s">
        <v>51</v>
      </c>
      <c r="E1823" t="s">
        <v>16</v>
      </c>
      <c r="F1823">
        <v>90</v>
      </c>
      <c r="G1823" t="s">
        <v>5247</v>
      </c>
      <c r="H1823" t="s">
        <v>5248</v>
      </c>
      <c r="I1823" t="s">
        <v>32</v>
      </c>
      <c r="J1823" s="3">
        <v>44601</v>
      </c>
      <c r="K1823">
        <v>4</v>
      </c>
      <c r="L1823" t="s">
        <v>80</v>
      </c>
    </row>
    <row r="1824" spans="1:12" x14ac:dyDescent="0.35">
      <c r="A1824">
        <v>1844</v>
      </c>
      <c r="B1824" t="s">
        <v>5249</v>
      </c>
      <c r="C1824" t="s">
        <v>5250</v>
      </c>
      <c r="D1824" t="s">
        <v>92</v>
      </c>
      <c r="E1824" t="s">
        <v>16</v>
      </c>
      <c r="F1824">
        <v>60</v>
      </c>
      <c r="G1824" t="s">
        <v>5251</v>
      </c>
      <c r="H1824" t="s">
        <v>2866</v>
      </c>
      <c r="I1824" t="s">
        <v>32</v>
      </c>
      <c r="J1824" s="3">
        <v>44106</v>
      </c>
      <c r="K1824">
        <v>53</v>
      </c>
      <c r="L1824" t="s">
        <v>70</v>
      </c>
    </row>
    <row r="1825" spans="1:12" x14ac:dyDescent="0.35">
      <c r="A1825">
        <v>1845</v>
      </c>
      <c r="B1825" t="s">
        <v>4705</v>
      </c>
      <c r="C1825" t="s">
        <v>1861</v>
      </c>
      <c r="D1825" t="s">
        <v>41</v>
      </c>
      <c r="E1825" t="s">
        <v>16</v>
      </c>
      <c r="F1825">
        <v>60</v>
      </c>
      <c r="G1825" t="s">
        <v>5252</v>
      </c>
      <c r="H1825" t="s">
        <v>974</v>
      </c>
      <c r="I1825" t="s">
        <v>32</v>
      </c>
      <c r="J1825" s="3">
        <v>44569</v>
      </c>
      <c r="K1825">
        <v>63</v>
      </c>
      <c r="L1825" t="s">
        <v>80</v>
      </c>
    </row>
    <row r="1826" spans="1:12" x14ac:dyDescent="0.35">
      <c r="A1826">
        <v>1846</v>
      </c>
      <c r="B1826" t="s">
        <v>5253</v>
      </c>
      <c r="C1826" t="s">
        <v>5254</v>
      </c>
      <c r="D1826" t="s">
        <v>51</v>
      </c>
      <c r="E1826" t="s">
        <v>16</v>
      </c>
      <c r="F1826">
        <v>60</v>
      </c>
      <c r="G1826" t="s">
        <v>5255</v>
      </c>
      <c r="H1826" t="s">
        <v>1931</v>
      </c>
      <c r="I1826" t="s">
        <v>32</v>
      </c>
      <c r="J1826" s="3" t="s">
        <v>10953</v>
      </c>
      <c r="K1826">
        <v>38</v>
      </c>
      <c r="L1826" t="s">
        <v>45</v>
      </c>
    </row>
    <row r="1827" spans="1:12" x14ac:dyDescent="0.35">
      <c r="A1827">
        <v>1847</v>
      </c>
      <c r="B1827" t="s">
        <v>1371</v>
      </c>
      <c r="C1827" t="s">
        <v>585</v>
      </c>
      <c r="D1827" t="s">
        <v>28</v>
      </c>
      <c r="E1827" t="s">
        <v>29</v>
      </c>
      <c r="F1827">
        <v>60</v>
      </c>
      <c r="G1827" t="s">
        <v>5256</v>
      </c>
      <c r="H1827" t="s">
        <v>4911</v>
      </c>
      <c r="I1827" t="s">
        <v>95</v>
      </c>
      <c r="J1827" s="3" t="s">
        <v>10899</v>
      </c>
      <c r="K1827">
        <v>67</v>
      </c>
      <c r="L1827" t="s">
        <v>64</v>
      </c>
    </row>
    <row r="1828" spans="1:12" x14ac:dyDescent="0.35">
      <c r="A1828">
        <v>1848</v>
      </c>
      <c r="B1828" t="s">
        <v>5257</v>
      </c>
      <c r="C1828" t="s">
        <v>5258</v>
      </c>
      <c r="D1828" t="s">
        <v>51</v>
      </c>
      <c r="E1828" t="s">
        <v>16</v>
      </c>
      <c r="F1828">
        <v>90</v>
      </c>
      <c r="G1828" t="s">
        <v>5256</v>
      </c>
      <c r="H1828" t="s">
        <v>145</v>
      </c>
      <c r="I1828" t="s">
        <v>146</v>
      </c>
      <c r="J1828" s="3" t="s">
        <v>10453</v>
      </c>
      <c r="K1828">
        <v>102</v>
      </c>
      <c r="L1828" t="s">
        <v>64</v>
      </c>
    </row>
    <row r="1829" spans="1:12" x14ac:dyDescent="0.35">
      <c r="A1829">
        <v>1849</v>
      </c>
      <c r="B1829" t="s">
        <v>5257</v>
      </c>
      <c r="C1829" t="s">
        <v>5258</v>
      </c>
      <c r="D1829" t="s">
        <v>51</v>
      </c>
      <c r="E1829" t="s">
        <v>16</v>
      </c>
      <c r="F1829">
        <v>90</v>
      </c>
      <c r="G1829" t="s">
        <v>5256</v>
      </c>
      <c r="H1829" t="s">
        <v>145</v>
      </c>
      <c r="I1829" t="s">
        <v>146</v>
      </c>
      <c r="J1829" s="3" t="s">
        <v>10453</v>
      </c>
      <c r="K1829">
        <v>102</v>
      </c>
      <c r="L1829" t="s">
        <v>64</v>
      </c>
    </row>
    <row r="1830" spans="1:12" x14ac:dyDescent="0.35">
      <c r="A1830">
        <v>1850</v>
      </c>
      <c r="B1830" t="s">
        <v>5259</v>
      </c>
      <c r="C1830" t="s">
        <v>5260</v>
      </c>
      <c r="D1830" t="s">
        <v>15</v>
      </c>
      <c r="E1830" t="s">
        <v>16</v>
      </c>
      <c r="F1830">
        <v>60</v>
      </c>
      <c r="G1830" t="s">
        <v>5261</v>
      </c>
      <c r="H1830" t="s">
        <v>2552</v>
      </c>
      <c r="I1830" t="s">
        <v>32</v>
      </c>
      <c r="J1830" s="3">
        <v>44021</v>
      </c>
      <c r="K1830">
        <v>49</v>
      </c>
      <c r="L1830" t="s">
        <v>70</v>
      </c>
    </row>
    <row r="1831" spans="1:12" x14ac:dyDescent="0.35">
      <c r="A1831">
        <v>1851</v>
      </c>
      <c r="B1831" t="s">
        <v>5262</v>
      </c>
      <c r="C1831" t="s">
        <v>597</v>
      </c>
      <c r="D1831" t="s">
        <v>28</v>
      </c>
      <c r="E1831" t="s">
        <v>29</v>
      </c>
      <c r="F1831">
        <v>30</v>
      </c>
      <c r="G1831" t="s">
        <v>5263</v>
      </c>
      <c r="H1831" t="s">
        <v>3179</v>
      </c>
      <c r="I1831" t="s">
        <v>187</v>
      </c>
      <c r="J1831" s="3" t="s">
        <v>10954</v>
      </c>
      <c r="K1831">
        <v>32</v>
      </c>
      <c r="L1831" t="s">
        <v>39</v>
      </c>
    </row>
    <row r="1832" spans="1:12" x14ac:dyDescent="0.35">
      <c r="A1832">
        <v>1852</v>
      </c>
      <c r="B1832" t="s">
        <v>1392</v>
      </c>
      <c r="C1832" t="s">
        <v>617</v>
      </c>
      <c r="D1832" t="s">
        <v>28</v>
      </c>
      <c r="E1832" t="s">
        <v>29</v>
      </c>
      <c r="F1832">
        <v>90</v>
      </c>
      <c r="G1832" t="s">
        <v>5264</v>
      </c>
      <c r="H1832" t="s">
        <v>1594</v>
      </c>
      <c r="I1832" t="s">
        <v>178</v>
      </c>
      <c r="J1832" s="3" t="s">
        <v>10664</v>
      </c>
      <c r="K1832">
        <v>44</v>
      </c>
      <c r="L1832" t="s">
        <v>33</v>
      </c>
    </row>
    <row r="1833" spans="1:12" x14ac:dyDescent="0.35">
      <c r="A1833">
        <v>1853</v>
      </c>
      <c r="B1833" t="s">
        <v>665</v>
      </c>
      <c r="C1833" t="s">
        <v>1857</v>
      </c>
      <c r="D1833" t="s">
        <v>28</v>
      </c>
      <c r="E1833" t="s">
        <v>29</v>
      </c>
      <c r="F1833">
        <v>90</v>
      </c>
      <c r="G1833" t="s">
        <v>11263</v>
      </c>
      <c r="H1833" t="s">
        <v>2616</v>
      </c>
      <c r="I1833" t="s">
        <v>886</v>
      </c>
      <c r="J1833" s="3" t="s">
        <v>10728</v>
      </c>
      <c r="K1833">
        <v>19</v>
      </c>
      <c r="L1833" t="s">
        <v>33</v>
      </c>
    </row>
    <row r="1834" spans="1:12" x14ac:dyDescent="0.35">
      <c r="A1834">
        <v>1854</v>
      </c>
      <c r="B1834" t="s">
        <v>5266</v>
      </c>
      <c r="C1834" t="s">
        <v>5267</v>
      </c>
      <c r="D1834" t="s">
        <v>51</v>
      </c>
      <c r="E1834" t="s">
        <v>16</v>
      </c>
      <c r="F1834">
        <v>60</v>
      </c>
      <c r="G1834" t="s">
        <v>5268</v>
      </c>
      <c r="H1834" t="s">
        <v>607</v>
      </c>
      <c r="I1834" t="s">
        <v>32</v>
      </c>
      <c r="J1834" s="3">
        <v>44877</v>
      </c>
      <c r="K1834">
        <v>80</v>
      </c>
      <c r="L1834" t="s">
        <v>54</v>
      </c>
    </row>
    <row r="1835" spans="1:12" x14ac:dyDescent="0.35">
      <c r="A1835">
        <v>1855</v>
      </c>
      <c r="B1835" t="s">
        <v>5269</v>
      </c>
      <c r="C1835" t="s">
        <v>3167</v>
      </c>
      <c r="D1835" t="s">
        <v>51</v>
      </c>
      <c r="E1835" t="s">
        <v>16</v>
      </c>
      <c r="F1835">
        <v>60</v>
      </c>
      <c r="G1835" t="s">
        <v>5270</v>
      </c>
      <c r="H1835" t="s">
        <v>5271</v>
      </c>
      <c r="I1835" t="s">
        <v>187</v>
      </c>
      <c r="J1835" s="3">
        <v>44054</v>
      </c>
      <c r="K1835">
        <v>3</v>
      </c>
      <c r="L1835" t="s">
        <v>80</v>
      </c>
    </row>
    <row r="1836" spans="1:12" x14ac:dyDescent="0.35">
      <c r="A1836">
        <v>1856</v>
      </c>
      <c r="B1836" t="s">
        <v>5272</v>
      </c>
      <c r="C1836" t="s">
        <v>5273</v>
      </c>
      <c r="D1836" t="s">
        <v>28</v>
      </c>
      <c r="E1836" t="s">
        <v>29</v>
      </c>
      <c r="F1836">
        <v>60</v>
      </c>
      <c r="G1836" t="s">
        <v>5274</v>
      </c>
      <c r="H1836" t="s">
        <v>1008</v>
      </c>
      <c r="I1836" t="s">
        <v>32</v>
      </c>
      <c r="J1836" s="3">
        <v>44357</v>
      </c>
      <c r="K1836">
        <v>40</v>
      </c>
      <c r="L1836" t="s">
        <v>101</v>
      </c>
    </row>
    <row r="1837" spans="1:12" x14ac:dyDescent="0.35">
      <c r="A1837">
        <v>1857</v>
      </c>
      <c r="B1837" t="s">
        <v>5275</v>
      </c>
      <c r="C1837" t="s">
        <v>434</v>
      </c>
      <c r="D1837" t="s">
        <v>51</v>
      </c>
      <c r="E1837" t="s">
        <v>16</v>
      </c>
      <c r="F1837">
        <v>90</v>
      </c>
      <c r="G1837" t="s">
        <v>11264</v>
      </c>
      <c r="H1837" t="s">
        <v>5277</v>
      </c>
      <c r="I1837" t="s">
        <v>32</v>
      </c>
      <c r="J1837" s="3" t="s">
        <v>10866</v>
      </c>
      <c r="K1837">
        <v>16</v>
      </c>
      <c r="L1837" t="s">
        <v>70</v>
      </c>
    </row>
    <row r="1838" spans="1:12" x14ac:dyDescent="0.35">
      <c r="A1838">
        <v>1858</v>
      </c>
      <c r="B1838" t="s">
        <v>5278</v>
      </c>
      <c r="C1838" t="s">
        <v>5279</v>
      </c>
      <c r="D1838" t="s">
        <v>51</v>
      </c>
      <c r="E1838" t="s">
        <v>16</v>
      </c>
      <c r="F1838">
        <v>60</v>
      </c>
      <c r="G1838" t="s">
        <v>11265</v>
      </c>
      <c r="H1838" t="s">
        <v>1708</v>
      </c>
      <c r="I1838" t="s">
        <v>124</v>
      </c>
      <c r="J1838" s="3" t="s">
        <v>10955</v>
      </c>
      <c r="K1838">
        <v>13</v>
      </c>
      <c r="L1838" t="s">
        <v>70</v>
      </c>
    </row>
    <row r="1839" spans="1:12" x14ac:dyDescent="0.35">
      <c r="A1839">
        <v>1859</v>
      </c>
      <c r="B1839" t="s">
        <v>5281</v>
      </c>
      <c r="C1839" t="s">
        <v>4165</v>
      </c>
      <c r="D1839" t="s">
        <v>15</v>
      </c>
      <c r="E1839" t="s">
        <v>16</v>
      </c>
      <c r="F1839">
        <v>30</v>
      </c>
      <c r="G1839" t="s">
        <v>11266</v>
      </c>
      <c r="H1839" t="s">
        <v>5283</v>
      </c>
      <c r="I1839" t="s">
        <v>32</v>
      </c>
      <c r="J1839" s="3" t="s">
        <v>10534</v>
      </c>
      <c r="K1839">
        <v>50</v>
      </c>
      <c r="L1839" t="s">
        <v>39</v>
      </c>
    </row>
    <row r="1840" spans="1:12" x14ac:dyDescent="0.35">
      <c r="A1840">
        <v>1860</v>
      </c>
      <c r="B1840" t="s">
        <v>604</v>
      </c>
      <c r="C1840" t="s">
        <v>1244</v>
      </c>
      <c r="D1840" t="s">
        <v>41</v>
      </c>
      <c r="E1840" t="s">
        <v>16</v>
      </c>
      <c r="F1840">
        <v>60</v>
      </c>
      <c r="G1840" t="s">
        <v>11267</v>
      </c>
      <c r="H1840" t="s">
        <v>3373</v>
      </c>
      <c r="I1840" t="s">
        <v>32</v>
      </c>
      <c r="J1840" s="3" t="s">
        <v>10866</v>
      </c>
      <c r="K1840">
        <v>22</v>
      </c>
      <c r="L1840" t="s">
        <v>80</v>
      </c>
    </row>
    <row r="1841" spans="1:12" x14ac:dyDescent="0.35">
      <c r="A1841">
        <v>1861</v>
      </c>
      <c r="B1841" t="s">
        <v>5285</v>
      </c>
      <c r="C1841" t="s">
        <v>2449</v>
      </c>
      <c r="D1841" t="s">
        <v>28</v>
      </c>
      <c r="E1841" t="s">
        <v>29</v>
      </c>
      <c r="F1841">
        <v>30</v>
      </c>
      <c r="G1841" t="s">
        <v>11526</v>
      </c>
      <c r="H1841" t="s">
        <v>393</v>
      </c>
      <c r="I1841" t="s">
        <v>32</v>
      </c>
      <c r="J1841" s="3" t="s">
        <v>10521</v>
      </c>
      <c r="K1841">
        <v>38</v>
      </c>
      <c r="L1841" t="s">
        <v>70</v>
      </c>
    </row>
    <row r="1842" spans="1:12" x14ac:dyDescent="0.35">
      <c r="A1842">
        <v>1862</v>
      </c>
      <c r="B1842" t="s">
        <v>5287</v>
      </c>
      <c r="C1842" t="s">
        <v>1935</v>
      </c>
      <c r="D1842" t="s">
        <v>51</v>
      </c>
      <c r="E1842" t="s">
        <v>16</v>
      </c>
      <c r="F1842">
        <v>90</v>
      </c>
      <c r="G1842" t="s">
        <v>11268</v>
      </c>
      <c r="H1842" t="s">
        <v>244</v>
      </c>
      <c r="I1842" t="s">
        <v>240</v>
      </c>
      <c r="J1842" s="3" t="s">
        <v>10614</v>
      </c>
      <c r="K1842">
        <v>14</v>
      </c>
      <c r="L1842" t="s">
        <v>80</v>
      </c>
    </row>
    <row r="1843" spans="1:12" x14ac:dyDescent="0.35">
      <c r="A1843">
        <v>1863</v>
      </c>
      <c r="B1843" t="s">
        <v>5289</v>
      </c>
      <c r="C1843" t="s">
        <v>5290</v>
      </c>
      <c r="D1843" t="s">
        <v>51</v>
      </c>
      <c r="E1843" t="s">
        <v>16</v>
      </c>
      <c r="F1843">
        <v>60</v>
      </c>
      <c r="G1843" t="s">
        <v>5291</v>
      </c>
      <c r="H1843" t="s">
        <v>4066</v>
      </c>
      <c r="I1843" t="s">
        <v>4067</v>
      </c>
      <c r="J1843" s="3">
        <v>44840</v>
      </c>
      <c r="K1843">
        <v>6</v>
      </c>
      <c r="L1843" t="s">
        <v>45</v>
      </c>
    </row>
    <row r="1844" spans="1:12" x14ac:dyDescent="0.35">
      <c r="A1844">
        <v>1864</v>
      </c>
      <c r="B1844" t="s">
        <v>5292</v>
      </c>
      <c r="C1844" t="s">
        <v>3341</v>
      </c>
      <c r="D1844" t="s">
        <v>28</v>
      </c>
      <c r="E1844" t="s">
        <v>29</v>
      </c>
      <c r="F1844">
        <v>60</v>
      </c>
      <c r="G1844" t="s">
        <v>5293</v>
      </c>
      <c r="H1844" t="s">
        <v>4889</v>
      </c>
      <c r="I1844" t="s">
        <v>110</v>
      </c>
      <c r="J1844" s="3" t="s">
        <v>10803</v>
      </c>
      <c r="K1844">
        <v>30</v>
      </c>
      <c r="L1844" t="s">
        <v>39</v>
      </c>
    </row>
    <row r="1845" spans="1:12" x14ac:dyDescent="0.35">
      <c r="A1845">
        <v>1865</v>
      </c>
      <c r="B1845" t="s">
        <v>5294</v>
      </c>
      <c r="C1845" t="s">
        <v>5295</v>
      </c>
      <c r="D1845" t="s">
        <v>15</v>
      </c>
      <c r="E1845" t="s">
        <v>16</v>
      </c>
      <c r="F1845">
        <v>90</v>
      </c>
      <c r="G1845" t="s">
        <v>5296</v>
      </c>
      <c r="H1845" t="s">
        <v>5297</v>
      </c>
      <c r="I1845" t="s">
        <v>32</v>
      </c>
      <c r="J1845" s="3" t="s">
        <v>10922</v>
      </c>
      <c r="K1845">
        <v>73</v>
      </c>
      <c r="L1845" t="s">
        <v>54</v>
      </c>
    </row>
    <row r="1846" spans="1:12" x14ac:dyDescent="0.35">
      <c r="A1846">
        <v>1866</v>
      </c>
      <c r="B1846" t="s">
        <v>371</v>
      </c>
      <c r="C1846" t="s">
        <v>4792</v>
      </c>
      <c r="D1846" t="s">
        <v>28</v>
      </c>
      <c r="E1846" t="s">
        <v>29</v>
      </c>
      <c r="F1846">
        <v>90</v>
      </c>
      <c r="G1846" t="s">
        <v>5298</v>
      </c>
      <c r="H1846" t="s">
        <v>1206</v>
      </c>
      <c r="I1846" t="s">
        <v>294</v>
      </c>
      <c r="J1846" s="3" t="s">
        <v>10560</v>
      </c>
      <c r="K1846">
        <v>32</v>
      </c>
      <c r="L1846" t="s">
        <v>20</v>
      </c>
    </row>
    <row r="1847" spans="1:12" x14ac:dyDescent="0.35">
      <c r="A1847">
        <v>1867</v>
      </c>
      <c r="B1847" t="s">
        <v>4233</v>
      </c>
      <c r="C1847" t="s">
        <v>5299</v>
      </c>
      <c r="D1847" t="s">
        <v>28</v>
      </c>
      <c r="E1847" t="s">
        <v>29</v>
      </c>
      <c r="F1847">
        <v>90</v>
      </c>
      <c r="G1847" t="s">
        <v>5300</v>
      </c>
      <c r="H1847" t="s">
        <v>5301</v>
      </c>
      <c r="I1847" t="s">
        <v>173</v>
      </c>
      <c r="J1847" s="3" t="s">
        <v>10511</v>
      </c>
      <c r="K1847">
        <v>10</v>
      </c>
      <c r="L1847" t="s">
        <v>45</v>
      </c>
    </row>
    <row r="1848" spans="1:12" x14ac:dyDescent="0.35">
      <c r="A1848">
        <v>1868</v>
      </c>
      <c r="B1848" t="s">
        <v>4642</v>
      </c>
      <c r="C1848" t="s">
        <v>5214</v>
      </c>
      <c r="D1848" t="s">
        <v>51</v>
      </c>
      <c r="E1848" t="s">
        <v>16</v>
      </c>
      <c r="F1848">
        <v>90</v>
      </c>
      <c r="G1848" t="s">
        <v>5302</v>
      </c>
      <c r="H1848" t="s">
        <v>2671</v>
      </c>
      <c r="I1848" t="s">
        <v>1157</v>
      </c>
      <c r="J1848" s="3" t="s">
        <v>10814</v>
      </c>
      <c r="K1848">
        <v>73</v>
      </c>
      <c r="L1848" t="s">
        <v>39</v>
      </c>
    </row>
    <row r="1849" spans="1:12" x14ac:dyDescent="0.35">
      <c r="A1849">
        <v>1869</v>
      </c>
      <c r="B1849" t="s">
        <v>5303</v>
      </c>
      <c r="C1849" t="s">
        <v>3140</v>
      </c>
      <c r="D1849" t="s">
        <v>15</v>
      </c>
      <c r="E1849" t="s">
        <v>16</v>
      </c>
      <c r="F1849">
        <v>30</v>
      </c>
      <c r="G1849" t="s">
        <v>5304</v>
      </c>
      <c r="H1849" t="s">
        <v>898</v>
      </c>
      <c r="I1849" t="s">
        <v>32</v>
      </c>
      <c r="J1849" s="3">
        <v>44328</v>
      </c>
      <c r="K1849">
        <v>10</v>
      </c>
      <c r="L1849" t="s">
        <v>159</v>
      </c>
    </row>
    <row r="1850" spans="1:12" x14ac:dyDescent="0.35">
      <c r="A1850">
        <v>1870</v>
      </c>
      <c r="B1850" t="s">
        <v>5305</v>
      </c>
      <c r="C1850" t="s">
        <v>5306</v>
      </c>
      <c r="D1850" t="s">
        <v>28</v>
      </c>
      <c r="E1850" t="s">
        <v>29</v>
      </c>
      <c r="F1850">
        <v>60</v>
      </c>
      <c r="G1850" t="s">
        <v>5307</v>
      </c>
      <c r="H1850" t="s">
        <v>3932</v>
      </c>
      <c r="I1850" t="s">
        <v>32</v>
      </c>
      <c r="J1850" s="3">
        <v>43870</v>
      </c>
      <c r="K1850">
        <v>20</v>
      </c>
      <c r="L1850" t="s">
        <v>54</v>
      </c>
    </row>
    <row r="1851" spans="1:12" x14ac:dyDescent="0.35">
      <c r="A1851">
        <v>1871</v>
      </c>
      <c r="B1851" t="s">
        <v>5048</v>
      </c>
      <c r="C1851" t="s">
        <v>1528</v>
      </c>
      <c r="D1851" t="s">
        <v>51</v>
      </c>
      <c r="E1851" t="s">
        <v>16</v>
      </c>
      <c r="F1851">
        <v>30</v>
      </c>
      <c r="G1851" t="s">
        <v>5308</v>
      </c>
      <c r="H1851" t="s">
        <v>3238</v>
      </c>
      <c r="I1851" t="s">
        <v>173</v>
      </c>
      <c r="J1851" s="3">
        <v>44379</v>
      </c>
      <c r="K1851">
        <v>15</v>
      </c>
      <c r="L1851" t="s">
        <v>70</v>
      </c>
    </row>
    <row r="1852" spans="1:12" x14ac:dyDescent="0.35">
      <c r="A1852">
        <v>1872</v>
      </c>
      <c r="B1852" t="s">
        <v>5309</v>
      </c>
      <c r="C1852" t="s">
        <v>5310</v>
      </c>
      <c r="D1852" t="s">
        <v>15</v>
      </c>
      <c r="E1852" t="s">
        <v>16</v>
      </c>
      <c r="F1852">
        <v>90</v>
      </c>
      <c r="G1852" t="s">
        <v>5311</v>
      </c>
      <c r="H1852" t="s">
        <v>195</v>
      </c>
      <c r="I1852" t="s">
        <v>187</v>
      </c>
      <c r="J1852" s="3" t="s">
        <v>10454</v>
      </c>
      <c r="K1852">
        <v>36</v>
      </c>
      <c r="L1852" t="s">
        <v>20</v>
      </c>
    </row>
    <row r="1853" spans="1:12" x14ac:dyDescent="0.35">
      <c r="A1853">
        <v>1873</v>
      </c>
      <c r="B1853" t="s">
        <v>5312</v>
      </c>
      <c r="C1853" t="s">
        <v>358</v>
      </c>
      <c r="D1853" t="s">
        <v>51</v>
      </c>
      <c r="E1853" t="s">
        <v>16</v>
      </c>
      <c r="F1853">
        <v>30</v>
      </c>
      <c r="G1853" t="s">
        <v>5313</v>
      </c>
      <c r="H1853" t="s">
        <v>2749</v>
      </c>
      <c r="I1853" t="s">
        <v>187</v>
      </c>
      <c r="J1853" s="3" t="s">
        <v>10882</v>
      </c>
      <c r="K1853">
        <v>38</v>
      </c>
      <c r="L1853" t="s">
        <v>101</v>
      </c>
    </row>
    <row r="1854" spans="1:12" x14ac:dyDescent="0.35">
      <c r="A1854">
        <v>1874</v>
      </c>
      <c r="B1854" t="s">
        <v>5314</v>
      </c>
      <c r="C1854" t="s">
        <v>5315</v>
      </c>
      <c r="D1854" t="s">
        <v>28</v>
      </c>
      <c r="E1854" t="s">
        <v>29</v>
      </c>
      <c r="F1854">
        <v>60</v>
      </c>
      <c r="G1854" t="s">
        <v>5313</v>
      </c>
      <c r="H1854" t="s">
        <v>5316</v>
      </c>
      <c r="I1854" t="s">
        <v>25</v>
      </c>
      <c r="J1854" s="3" t="s">
        <v>10442</v>
      </c>
      <c r="K1854">
        <v>71</v>
      </c>
      <c r="L1854" t="s">
        <v>101</v>
      </c>
    </row>
    <row r="1855" spans="1:12" x14ac:dyDescent="0.35">
      <c r="A1855">
        <v>1875</v>
      </c>
      <c r="B1855" t="s">
        <v>5317</v>
      </c>
      <c r="C1855" t="s">
        <v>5318</v>
      </c>
      <c r="D1855" t="s">
        <v>15</v>
      </c>
      <c r="E1855" t="s">
        <v>16</v>
      </c>
      <c r="F1855">
        <v>30</v>
      </c>
      <c r="G1855" t="s">
        <v>5319</v>
      </c>
      <c r="H1855" t="s">
        <v>963</v>
      </c>
      <c r="I1855" t="s">
        <v>25</v>
      </c>
      <c r="J1855" s="3" t="s">
        <v>10693</v>
      </c>
      <c r="K1855">
        <v>80</v>
      </c>
      <c r="L1855" t="s">
        <v>39</v>
      </c>
    </row>
    <row r="1856" spans="1:12" x14ac:dyDescent="0.35">
      <c r="A1856">
        <v>1876</v>
      </c>
      <c r="B1856" t="s">
        <v>5320</v>
      </c>
      <c r="C1856" t="s">
        <v>5321</v>
      </c>
      <c r="D1856" t="s">
        <v>51</v>
      </c>
      <c r="E1856" t="s">
        <v>16</v>
      </c>
      <c r="F1856">
        <v>90</v>
      </c>
      <c r="G1856" t="s">
        <v>11269</v>
      </c>
      <c r="H1856" t="s">
        <v>2401</v>
      </c>
      <c r="I1856" t="s">
        <v>178</v>
      </c>
      <c r="J1856" s="3">
        <v>43992</v>
      </c>
      <c r="K1856">
        <v>31</v>
      </c>
      <c r="L1856" t="s">
        <v>80</v>
      </c>
    </row>
    <row r="1857" spans="1:12" x14ac:dyDescent="0.35">
      <c r="A1857">
        <v>1877</v>
      </c>
      <c r="B1857" t="s">
        <v>1758</v>
      </c>
      <c r="C1857" t="s">
        <v>5323</v>
      </c>
      <c r="D1857" t="s">
        <v>28</v>
      </c>
      <c r="E1857" t="s">
        <v>29</v>
      </c>
      <c r="F1857">
        <v>30</v>
      </c>
      <c r="G1857" t="s">
        <v>5324</v>
      </c>
      <c r="H1857" t="s">
        <v>5025</v>
      </c>
      <c r="I1857" t="s">
        <v>32</v>
      </c>
      <c r="J1857" s="3" t="s">
        <v>10600</v>
      </c>
      <c r="K1857">
        <v>67</v>
      </c>
      <c r="L1857" t="s">
        <v>101</v>
      </c>
    </row>
    <row r="1858" spans="1:12" x14ac:dyDescent="0.35">
      <c r="A1858">
        <v>1878</v>
      </c>
      <c r="B1858" t="s">
        <v>1991</v>
      </c>
      <c r="C1858" t="s">
        <v>4528</v>
      </c>
      <c r="D1858" t="s">
        <v>41</v>
      </c>
      <c r="E1858" t="s">
        <v>16</v>
      </c>
      <c r="F1858">
        <v>30</v>
      </c>
      <c r="G1858" t="s">
        <v>5324</v>
      </c>
      <c r="H1858" t="s">
        <v>382</v>
      </c>
      <c r="I1858" t="s">
        <v>32</v>
      </c>
      <c r="J1858" s="3">
        <v>43923</v>
      </c>
      <c r="K1858">
        <v>84</v>
      </c>
      <c r="L1858" t="s">
        <v>80</v>
      </c>
    </row>
    <row r="1859" spans="1:12" x14ac:dyDescent="0.35">
      <c r="A1859">
        <v>1879</v>
      </c>
      <c r="B1859" t="s">
        <v>4550</v>
      </c>
      <c r="C1859" t="s">
        <v>5325</v>
      </c>
      <c r="D1859" t="s">
        <v>28</v>
      </c>
      <c r="E1859" t="s">
        <v>29</v>
      </c>
      <c r="F1859">
        <v>90</v>
      </c>
      <c r="G1859" t="s">
        <v>5326</v>
      </c>
      <c r="H1859" t="s">
        <v>5327</v>
      </c>
      <c r="I1859" t="s">
        <v>187</v>
      </c>
      <c r="J1859" s="3">
        <v>44539</v>
      </c>
      <c r="K1859">
        <v>61</v>
      </c>
      <c r="L1859" t="s">
        <v>159</v>
      </c>
    </row>
    <row r="1860" spans="1:12" x14ac:dyDescent="0.35">
      <c r="A1860">
        <v>1880</v>
      </c>
      <c r="B1860" t="s">
        <v>4438</v>
      </c>
      <c r="C1860" t="s">
        <v>5328</v>
      </c>
      <c r="D1860" t="s">
        <v>28</v>
      </c>
      <c r="E1860" t="s">
        <v>29</v>
      </c>
      <c r="F1860">
        <v>60</v>
      </c>
      <c r="G1860" t="s">
        <v>5329</v>
      </c>
      <c r="H1860" t="s">
        <v>714</v>
      </c>
      <c r="I1860" t="s">
        <v>38</v>
      </c>
      <c r="J1860" s="3" t="s">
        <v>10527</v>
      </c>
      <c r="K1860">
        <v>25</v>
      </c>
      <c r="L1860" t="s">
        <v>64</v>
      </c>
    </row>
    <row r="1861" spans="1:12" x14ac:dyDescent="0.35">
      <c r="A1861">
        <v>1881</v>
      </c>
      <c r="B1861" t="s">
        <v>196</v>
      </c>
      <c r="C1861" t="s">
        <v>5330</v>
      </c>
      <c r="D1861" t="s">
        <v>28</v>
      </c>
      <c r="E1861" t="s">
        <v>29</v>
      </c>
      <c r="F1861">
        <v>60</v>
      </c>
      <c r="G1861" t="s">
        <v>5329</v>
      </c>
      <c r="H1861" t="s">
        <v>4867</v>
      </c>
      <c r="I1861" t="s">
        <v>294</v>
      </c>
      <c r="J1861" s="3">
        <v>44257</v>
      </c>
      <c r="K1861">
        <v>64</v>
      </c>
      <c r="L1861" t="s">
        <v>54</v>
      </c>
    </row>
    <row r="1862" spans="1:12" x14ac:dyDescent="0.35">
      <c r="A1862">
        <v>1882</v>
      </c>
      <c r="B1862" t="s">
        <v>5331</v>
      </c>
      <c r="C1862" t="s">
        <v>5332</v>
      </c>
      <c r="D1862" t="s">
        <v>51</v>
      </c>
      <c r="E1862" t="s">
        <v>16</v>
      </c>
      <c r="F1862">
        <v>60</v>
      </c>
      <c r="G1862" t="s">
        <v>11270</v>
      </c>
      <c r="H1862" t="s">
        <v>2753</v>
      </c>
      <c r="I1862" t="s">
        <v>124</v>
      </c>
      <c r="J1862" s="3" t="s">
        <v>10679</v>
      </c>
      <c r="K1862">
        <v>27</v>
      </c>
      <c r="L1862" t="s">
        <v>64</v>
      </c>
    </row>
    <row r="1863" spans="1:12" x14ac:dyDescent="0.35">
      <c r="A1863">
        <v>1883</v>
      </c>
      <c r="B1863" t="s">
        <v>5334</v>
      </c>
      <c r="C1863" t="s">
        <v>2480</v>
      </c>
      <c r="D1863" t="s">
        <v>28</v>
      </c>
      <c r="E1863" t="s">
        <v>29</v>
      </c>
      <c r="F1863">
        <v>90</v>
      </c>
      <c r="G1863" t="s">
        <v>5335</v>
      </c>
      <c r="H1863" t="s">
        <v>5336</v>
      </c>
      <c r="I1863" t="s">
        <v>32</v>
      </c>
      <c r="J1863" s="3">
        <v>44294</v>
      </c>
      <c r="K1863">
        <v>42</v>
      </c>
      <c r="L1863" t="s">
        <v>101</v>
      </c>
    </row>
    <row r="1864" spans="1:12" x14ac:dyDescent="0.35">
      <c r="A1864">
        <v>1884</v>
      </c>
      <c r="B1864" t="s">
        <v>5337</v>
      </c>
      <c r="C1864" t="s">
        <v>5338</v>
      </c>
      <c r="D1864" t="s">
        <v>51</v>
      </c>
      <c r="E1864" t="s">
        <v>16</v>
      </c>
      <c r="F1864">
        <v>60</v>
      </c>
      <c r="G1864" t="s">
        <v>5339</v>
      </c>
      <c r="H1864" t="s">
        <v>5340</v>
      </c>
      <c r="I1864" t="s">
        <v>32</v>
      </c>
      <c r="J1864" s="3" t="s">
        <v>10621</v>
      </c>
      <c r="K1864">
        <v>70</v>
      </c>
      <c r="L1864" t="s">
        <v>159</v>
      </c>
    </row>
    <row r="1865" spans="1:12" x14ac:dyDescent="0.35">
      <c r="A1865">
        <v>1885</v>
      </c>
      <c r="B1865" t="s">
        <v>5341</v>
      </c>
      <c r="C1865" t="s">
        <v>3435</v>
      </c>
      <c r="D1865" t="s">
        <v>15</v>
      </c>
      <c r="E1865" t="s">
        <v>16</v>
      </c>
      <c r="F1865">
        <v>90</v>
      </c>
      <c r="G1865" t="s">
        <v>5342</v>
      </c>
      <c r="H1865" t="s">
        <v>3033</v>
      </c>
      <c r="I1865" t="s">
        <v>32</v>
      </c>
      <c r="J1865" s="3" t="s">
        <v>10888</v>
      </c>
      <c r="K1865">
        <v>16</v>
      </c>
      <c r="L1865" t="s">
        <v>159</v>
      </c>
    </row>
    <row r="1866" spans="1:12" x14ac:dyDescent="0.35">
      <c r="A1866">
        <v>1886</v>
      </c>
      <c r="B1866" t="s">
        <v>5343</v>
      </c>
      <c r="C1866" t="s">
        <v>507</v>
      </c>
      <c r="D1866" t="s">
        <v>51</v>
      </c>
      <c r="E1866" t="s">
        <v>16</v>
      </c>
      <c r="F1866">
        <v>90</v>
      </c>
      <c r="G1866" t="s">
        <v>5344</v>
      </c>
      <c r="H1866" t="s">
        <v>1202</v>
      </c>
      <c r="I1866" t="s">
        <v>32</v>
      </c>
      <c r="J1866" s="3">
        <v>44021</v>
      </c>
      <c r="K1866">
        <v>84</v>
      </c>
      <c r="L1866" t="s">
        <v>54</v>
      </c>
    </row>
    <row r="1867" spans="1:12" x14ac:dyDescent="0.35">
      <c r="A1867">
        <v>1887</v>
      </c>
      <c r="B1867" t="s">
        <v>5345</v>
      </c>
      <c r="C1867" t="s">
        <v>5346</v>
      </c>
      <c r="D1867" t="s">
        <v>51</v>
      </c>
      <c r="E1867" t="s">
        <v>16</v>
      </c>
      <c r="F1867">
        <v>30</v>
      </c>
      <c r="G1867" t="s">
        <v>11527</v>
      </c>
      <c r="H1867" t="s">
        <v>549</v>
      </c>
      <c r="I1867" t="s">
        <v>425</v>
      </c>
      <c r="J1867" s="3" t="s">
        <v>10798</v>
      </c>
      <c r="K1867">
        <v>45</v>
      </c>
      <c r="L1867" t="s">
        <v>20</v>
      </c>
    </row>
    <row r="1868" spans="1:12" x14ac:dyDescent="0.35">
      <c r="A1868">
        <v>1888</v>
      </c>
      <c r="B1868" t="s">
        <v>5348</v>
      </c>
      <c r="C1868" t="s">
        <v>2815</v>
      </c>
      <c r="D1868" t="s">
        <v>28</v>
      </c>
      <c r="E1868" t="s">
        <v>29</v>
      </c>
      <c r="F1868">
        <v>30</v>
      </c>
      <c r="G1868" t="s">
        <v>11527</v>
      </c>
      <c r="H1868" t="s">
        <v>1977</v>
      </c>
      <c r="I1868" t="s">
        <v>124</v>
      </c>
      <c r="J1868" s="3">
        <v>44169</v>
      </c>
      <c r="K1868">
        <v>56</v>
      </c>
      <c r="L1868" t="s">
        <v>54</v>
      </c>
    </row>
    <row r="1869" spans="1:12" x14ac:dyDescent="0.35">
      <c r="A1869">
        <v>1889</v>
      </c>
      <c r="B1869" t="s">
        <v>1065</v>
      </c>
      <c r="C1869" t="s">
        <v>260</v>
      </c>
      <c r="D1869" t="s">
        <v>28</v>
      </c>
      <c r="E1869" t="s">
        <v>29</v>
      </c>
      <c r="F1869">
        <v>90</v>
      </c>
      <c r="G1869" t="s">
        <v>5349</v>
      </c>
      <c r="H1869" t="s">
        <v>4272</v>
      </c>
      <c r="I1869" t="s">
        <v>1652</v>
      </c>
      <c r="J1869" s="3" t="s">
        <v>10588</v>
      </c>
      <c r="K1869">
        <v>84</v>
      </c>
      <c r="L1869" t="s">
        <v>33</v>
      </c>
    </row>
    <row r="1870" spans="1:12" x14ac:dyDescent="0.35">
      <c r="A1870">
        <v>1890</v>
      </c>
      <c r="B1870" t="s">
        <v>5350</v>
      </c>
      <c r="C1870" t="s">
        <v>4706</v>
      </c>
      <c r="D1870" t="s">
        <v>28</v>
      </c>
      <c r="E1870" t="s">
        <v>29</v>
      </c>
      <c r="F1870">
        <v>90</v>
      </c>
      <c r="G1870" t="s">
        <v>5351</v>
      </c>
      <c r="H1870" t="s">
        <v>842</v>
      </c>
      <c r="I1870" t="s">
        <v>32</v>
      </c>
      <c r="J1870" s="3">
        <v>44170</v>
      </c>
      <c r="K1870">
        <v>73</v>
      </c>
      <c r="L1870" t="s">
        <v>54</v>
      </c>
    </row>
    <row r="1871" spans="1:12" x14ac:dyDescent="0.35">
      <c r="A1871">
        <v>1891</v>
      </c>
      <c r="B1871" t="s">
        <v>4075</v>
      </c>
      <c r="C1871" t="s">
        <v>4725</v>
      </c>
      <c r="D1871" t="s">
        <v>28</v>
      </c>
      <c r="E1871" t="s">
        <v>29</v>
      </c>
      <c r="F1871">
        <v>90</v>
      </c>
      <c r="G1871" t="s">
        <v>5352</v>
      </c>
      <c r="H1871" t="s">
        <v>920</v>
      </c>
      <c r="I1871" t="s">
        <v>178</v>
      </c>
      <c r="J1871" s="3">
        <v>43958</v>
      </c>
      <c r="K1871">
        <v>81</v>
      </c>
      <c r="L1871" t="s">
        <v>20</v>
      </c>
    </row>
    <row r="1872" spans="1:12" x14ac:dyDescent="0.35">
      <c r="A1872">
        <v>1892</v>
      </c>
      <c r="B1872" t="s">
        <v>5353</v>
      </c>
      <c r="C1872" t="s">
        <v>5354</v>
      </c>
      <c r="D1872" t="s">
        <v>15</v>
      </c>
      <c r="E1872" t="s">
        <v>16</v>
      </c>
      <c r="F1872">
        <v>90</v>
      </c>
      <c r="G1872" t="s">
        <v>5355</v>
      </c>
      <c r="H1872" t="s">
        <v>4889</v>
      </c>
      <c r="I1872" t="s">
        <v>110</v>
      </c>
      <c r="J1872" s="3" t="s">
        <v>10956</v>
      </c>
      <c r="K1872">
        <v>35</v>
      </c>
      <c r="L1872" t="s">
        <v>64</v>
      </c>
    </row>
    <row r="1873" spans="1:12" x14ac:dyDescent="0.35">
      <c r="A1873">
        <v>1893</v>
      </c>
      <c r="B1873" t="s">
        <v>5356</v>
      </c>
      <c r="C1873" t="s">
        <v>2223</v>
      </c>
      <c r="D1873" t="s">
        <v>41</v>
      </c>
      <c r="E1873" t="s">
        <v>16</v>
      </c>
      <c r="F1873">
        <v>30</v>
      </c>
      <c r="G1873" t="s">
        <v>5357</v>
      </c>
      <c r="H1873" t="s">
        <v>4919</v>
      </c>
      <c r="I1873" t="s">
        <v>303</v>
      </c>
      <c r="J1873" s="3" t="s">
        <v>10934</v>
      </c>
      <c r="K1873">
        <v>63</v>
      </c>
      <c r="L1873" t="s">
        <v>33</v>
      </c>
    </row>
    <row r="1874" spans="1:12" x14ac:dyDescent="0.35">
      <c r="A1874">
        <v>1894</v>
      </c>
      <c r="B1874" t="s">
        <v>5358</v>
      </c>
      <c r="C1874" t="s">
        <v>5359</v>
      </c>
      <c r="D1874" t="s">
        <v>28</v>
      </c>
      <c r="E1874" t="s">
        <v>29</v>
      </c>
      <c r="F1874">
        <v>60</v>
      </c>
      <c r="G1874" t="s">
        <v>11528</v>
      </c>
      <c r="H1874" t="s">
        <v>37</v>
      </c>
      <c r="I1874" t="s">
        <v>38</v>
      </c>
      <c r="J1874" s="3" t="s">
        <v>10592</v>
      </c>
      <c r="K1874">
        <v>5</v>
      </c>
      <c r="L1874" t="s">
        <v>64</v>
      </c>
    </row>
    <row r="1875" spans="1:12" x14ac:dyDescent="0.35">
      <c r="A1875">
        <v>1895</v>
      </c>
      <c r="B1875" t="s">
        <v>5361</v>
      </c>
      <c r="C1875" t="s">
        <v>5362</v>
      </c>
      <c r="D1875" t="s">
        <v>15</v>
      </c>
      <c r="E1875" t="s">
        <v>16</v>
      </c>
      <c r="F1875">
        <v>30</v>
      </c>
      <c r="G1875" t="s">
        <v>5363</v>
      </c>
      <c r="H1875" t="s">
        <v>5122</v>
      </c>
      <c r="I1875" t="s">
        <v>25</v>
      </c>
      <c r="J1875" s="3" t="s">
        <v>10824</v>
      </c>
      <c r="K1875">
        <v>70</v>
      </c>
      <c r="L1875" t="s">
        <v>101</v>
      </c>
    </row>
    <row r="1876" spans="1:12" x14ac:dyDescent="0.35">
      <c r="A1876">
        <v>1896</v>
      </c>
      <c r="B1876" t="s">
        <v>5364</v>
      </c>
      <c r="C1876" t="s">
        <v>3922</v>
      </c>
      <c r="D1876" t="s">
        <v>28</v>
      </c>
      <c r="E1876" t="s">
        <v>29</v>
      </c>
      <c r="F1876">
        <v>90</v>
      </c>
      <c r="G1876" t="s">
        <v>5365</v>
      </c>
      <c r="H1876" t="s">
        <v>5241</v>
      </c>
      <c r="I1876" t="s">
        <v>32</v>
      </c>
      <c r="J1876" s="3" t="s">
        <v>10738</v>
      </c>
      <c r="K1876">
        <v>6</v>
      </c>
      <c r="L1876" t="s">
        <v>70</v>
      </c>
    </row>
    <row r="1877" spans="1:12" x14ac:dyDescent="0.35">
      <c r="A1877">
        <v>1897</v>
      </c>
      <c r="B1877" t="s">
        <v>4233</v>
      </c>
      <c r="C1877" t="s">
        <v>5366</v>
      </c>
      <c r="D1877" t="s">
        <v>28</v>
      </c>
      <c r="E1877" t="s">
        <v>29</v>
      </c>
      <c r="F1877">
        <v>90</v>
      </c>
      <c r="G1877" t="s">
        <v>5367</v>
      </c>
      <c r="H1877" t="s">
        <v>2804</v>
      </c>
      <c r="I1877" t="s">
        <v>124</v>
      </c>
      <c r="J1877" s="3">
        <v>44898</v>
      </c>
      <c r="K1877">
        <v>92</v>
      </c>
      <c r="L1877" t="s">
        <v>45</v>
      </c>
    </row>
    <row r="1878" spans="1:12" x14ac:dyDescent="0.35">
      <c r="A1878">
        <v>1898</v>
      </c>
      <c r="B1878" t="s">
        <v>5368</v>
      </c>
      <c r="C1878" t="s">
        <v>3887</v>
      </c>
      <c r="D1878" t="s">
        <v>15</v>
      </c>
      <c r="E1878" t="s">
        <v>16</v>
      </c>
      <c r="F1878">
        <v>90</v>
      </c>
      <c r="G1878" t="s">
        <v>5369</v>
      </c>
      <c r="H1878" t="s">
        <v>714</v>
      </c>
      <c r="I1878" t="s">
        <v>38</v>
      </c>
      <c r="J1878" s="3">
        <v>44441</v>
      </c>
      <c r="K1878">
        <v>43</v>
      </c>
      <c r="L1878" t="s">
        <v>45</v>
      </c>
    </row>
    <row r="1879" spans="1:12" x14ac:dyDescent="0.35">
      <c r="A1879">
        <v>1899</v>
      </c>
      <c r="B1879" t="s">
        <v>364</v>
      </c>
      <c r="C1879" t="s">
        <v>5370</v>
      </c>
      <c r="D1879" t="s">
        <v>51</v>
      </c>
      <c r="E1879" t="s">
        <v>16</v>
      </c>
      <c r="F1879">
        <v>60</v>
      </c>
      <c r="G1879" t="s">
        <v>5371</v>
      </c>
      <c r="H1879" t="s">
        <v>2325</v>
      </c>
      <c r="I1879" t="s">
        <v>173</v>
      </c>
      <c r="J1879" s="3" t="s">
        <v>10957</v>
      </c>
      <c r="K1879">
        <v>2</v>
      </c>
      <c r="L1879" t="s">
        <v>54</v>
      </c>
    </row>
    <row r="1880" spans="1:12" x14ac:dyDescent="0.35">
      <c r="A1880">
        <v>1900</v>
      </c>
      <c r="B1880" t="s">
        <v>364</v>
      </c>
      <c r="C1880" t="s">
        <v>5370</v>
      </c>
      <c r="D1880" t="s">
        <v>51</v>
      </c>
      <c r="E1880" t="s">
        <v>16</v>
      </c>
      <c r="F1880">
        <v>60</v>
      </c>
      <c r="G1880" t="s">
        <v>5371</v>
      </c>
      <c r="H1880" t="s">
        <v>2325</v>
      </c>
      <c r="I1880" t="s">
        <v>173</v>
      </c>
      <c r="J1880" s="3" t="s">
        <v>10957</v>
      </c>
      <c r="K1880">
        <v>2</v>
      </c>
      <c r="L1880" t="s">
        <v>54</v>
      </c>
    </row>
    <row r="1881" spans="1:12" x14ac:dyDescent="0.35">
      <c r="A1881">
        <v>1901</v>
      </c>
      <c r="B1881" t="s">
        <v>3158</v>
      </c>
      <c r="C1881" t="s">
        <v>556</v>
      </c>
      <c r="D1881" t="s">
        <v>28</v>
      </c>
      <c r="E1881" t="s">
        <v>29</v>
      </c>
      <c r="F1881">
        <v>90</v>
      </c>
      <c r="G1881" t="s">
        <v>5372</v>
      </c>
      <c r="H1881" t="s">
        <v>4034</v>
      </c>
      <c r="I1881" t="s">
        <v>178</v>
      </c>
      <c r="J1881" s="3" t="s">
        <v>10491</v>
      </c>
      <c r="K1881">
        <v>91</v>
      </c>
      <c r="L1881" t="s">
        <v>80</v>
      </c>
    </row>
    <row r="1882" spans="1:12" x14ac:dyDescent="0.35">
      <c r="A1882">
        <v>1902</v>
      </c>
      <c r="B1882" t="s">
        <v>5373</v>
      </c>
      <c r="C1882" t="s">
        <v>5374</v>
      </c>
      <c r="D1882" t="s">
        <v>41</v>
      </c>
      <c r="E1882" t="s">
        <v>16</v>
      </c>
      <c r="F1882">
        <v>90</v>
      </c>
      <c r="G1882" t="s">
        <v>11271</v>
      </c>
      <c r="H1882" t="s">
        <v>5376</v>
      </c>
      <c r="I1882" t="s">
        <v>32</v>
      </c>
      <c r="J1882" s="3" t="s">
        <v>10543</v>
      </c>
      <c r="K1882">
        <v>6</v>
      </c>
      <c r="L1882" t="s">
        <v>39</v>
      </c>
    </row>
    <row r="1883" spans="1:12" x14ac:dyDescent="0.35">
      <c r="A1883">
        <v>1903</v>
      </c>
      <c r="B1883" t="s">
        <v>5377</v>
      </c>
      <c r="C1883" t="s">
        <v>972</v>
      </c>
      <c r="D1883" t="s">
        <v>15</v>
      </c>
      <c r="E1883" t="s">
        <v>16</v>
      </c>
      <c r="F1883">
        <v>30</v>
      </c>
      <c r="G1883" t="s">
        <v>5378</v>
      </c>
      <c r="H1883" t="s">
        <v>5379</v>
      </c>
      <c r="I1883" t="s">
        <v>1199</v>
      </c>
      <c r="J1883" s="3">
        <v>43862</v>
      </c>
      <c r="K1883">
        <v>74</v>
      </c>
      <c r="L1883" t="s">
        <v>70</v>
      </c>
    </row>
    <row r="1884" spans="1:12" x14ac:dyDescent="0.35">
      <c r="A1884">
        <v>1904</v>
      </c>
      <c r="B1884" t="s">
        <v>5380</v>
      </c>
      <c r="C1884" t="s">
        <v>5381</v>
      </c>
      <c r="D1884" t="s">
        <v>92</v>
      </c>
      <c r="E1884" t="s">
        <v>29</v>
      </c>
      <c r="F1884">
        <v>60</v>
      </c>
      <c r="G1884" t="s">
        <v>11272</v>
      </c>
      <c r="H1884" t="s">
        <v>951</v>
      </c>
      <c r="I1884" t="s">
        <v>95</v>
      </c>
      <c r="J1884" s="3">
        <v>43835</v>
      </c>
      <c r="K1884">
        <v>80</v>
      </c>
      <c r="L1884" t="s">
        <v>80</v>
      </c>
    </row>
    <row r="1885" spans="1:12" x14ac:dyDescent="0.35">
      <c r="A1885">
        <v>1905</v>
      </c>
      <c r="B1885" t="s">
        <v>3515</v>
      </c>
      <c r="C1885" t="s">
        <v>5383</v>
      </c>
      <c r="D1885" t="s">
        <v>28</v>
      </c>
      <c r="E1885" t="s">
        <v>29</v>
      </c>
      <c r="F1885">
        <v>30</v>
      </c>
      <c r="G1885" t="s">
        <v>11529</v>
      </c>
      <c r="H1885" t="s">
        <v>4675</v>
      </c>
      <c r="I1885" t="s">
        <v>178</v>
      </c>
      <c r="J1885" s="3" t="s">
        <v>10901</v>
      </c>
      <c r="K1885">
        <v>13</v>
      </c>
      <c r="L1885" t="s">
        <v>80</v>
      </c>
    </row>
    <row r="1886" spans="1:12" x14ac:dyDescent="0.35">
      <c r="A1886">
        <v>1906</v>
      </c>
      <c r="B1886" t="s">
        <v>5020</v>
      </c>
      <c r="C1886" t="s">
        <v>5385</v>
      </c>
      <c r="D1886" t="s">
        <v>51</v>
      </c>
      <c r="E1886" t="s">
        <v>16</v>
      </c>
      <c r="F1886">
        <v>30</v>
      </c>
      <c r="G1886" t="s">
        <v>11530</v>
      </c>
      <c r="H1886" t="s">
        <v>3558</v>
      </c>
      <c r="I1886" t="s">
        <v>32</v>
      </c>
      <c r="J1886" s="3">
        <v>44415</v>
      </c>
      <c r="K1886">
        <v>93</v>
      </c>
      <c r="L1886" t="s">
        <v>70</v>
      </c>
    </row>
    <row r="1887" spans="1:12" x14ac:dyDescent="0.35">
      <c r="A1887">
        <v>1907</v>
      </c>
      <c r="B1887" t="s">
        <v>5387</v>
      </c>
      <c r="C1887" t="s">
        <v>4314</v>
      </c>
      <c r="D1887" t="s">
        <v>15</v>
      </c>
      <c r="E1887" t="s">
        <v>16</v>
      </c>
      <c r="F1887">
        <v>60</v>
      </c>
      <c r="G1887" t="s">
        <v>11273</v>
      </c>
      <c r="H1887" t="s">
        <v>3628</v>
      </c>
      <c r="I1887" t="s">
        <v>32</v>
      </c>
      <c r="J1887" s="3" t="s">
        <v>10687</v>
      </c>
      <c r="K1887">
        <v>76</v>
      </c>
      <c r="L1887" t="s">
        <v>45</v>
      </c>
    </row>
    <row r="1888" spans="1:12" x14ac:dyDescent="0.35">
      <c r="A1888">
        <v>1908</v>
      </c>
      <c r="B1888" t="s">
        <v>4697</v>
      </c>
      <c r="C1888" t="s">
        <v>5389</v>
      </c>
      <c r="D1888" t="s">
        <v>28</v>
      </c>
      <c r="E1888" t="s">
        <v>29</v>
      </c>
      <c r="F1888">
        <v>60</v>
      </c>
      <c r="G1888" t="s">
        <v>5390</v>
      </c>
      <c r="H1888" t="s">
        <v>1107</v>
      </c>
      <c r="I1888" t="s">
        <v>32</v>
      </c>
      <c r="J1888" s="3" t="s">
        <v>10711</v>
      </c>
      <c r="K1888">
        <v>85</v>
      </c>
      <c r="L1888" t="s">
        <v>45</v>
      </c>
    </row>
    <row r="1889" spans="1:12" x14ac:dyDescent="0.35">
      <c r="A1889">
        <v>1909</v>
      </c>
      <c r="B1889" t="s">
        <v>1234</v>
      </c>
      <c r="C1889" t="s">
        <v>5391</v>
      </c>
      <c r="D1889" t="s">
        <v>28</v>
      </c>
      <c r="E1889" t="s">
        <v>29</v>
      </c>
      <c r="F1889">
        <v>90</v>
      </c>
      <c r="G1889" t="s">
        <v>5392</v>
      </c>
      <c r="H1889" t="s">
        <v>5207</v>
      </c>
      <c r="I1889" t="s">
        <v>38</v>
      </c>
      <c r="J1889" s="3">
        <v>44381</v>
      </c>
      <c r="K1889">
        <v>65</v>
      </c>
      <c r="L1889" t="s">
        <v>54</v>
      </c>
    </row>
    <row r="1890" spans="1:12" x14ac:dyDescent="0.35">
      <c r="A1890">
        <v>1910</v>
      </c>
      <c r="B1890" t="s">
        <v>5393</v>
      </c>
      <c r="C1890" t="s">
        <v>5217</v>
      </c>
      <c r="D1890" t="s">
        <v>15</v>
      </c>
      <c r="E1890" t="s">
        <v>16</v>
      </c>
      <c r="F1890">
        <v>30</v>
      </c>
      <c r="G1890" t="s">
        <v>5394</v>
      </c>
      <c r="H1890" t="s">
        <v>3291</v>
      </c>
      <c r="I1890" t="s">
        <v>124</v>
      </c>
      <c r="J1890" s="3" t="s">
        <v>10873</v>
      </c>
      <c r="K1890">
        <v>89</v>
      </c>
      <c r="L1890" t="s">
        <v>101</v>
      </c>
    </row>
    <row r="1891" spans="1:12" x14ac:dyDescent="0.35">
      <c r="A1891">
        <v>1911</v>
      </c>
      <c r="B1891" t="s">
        <v>4092</v>
      </c>
      <c r="C1891" t="s">
        <v>5395</v>
      </c>
      <c r="D1891" t="s">
        <v>28</v>
      </c>
      <c r="E1891" t="s">
        <v>29</v>
      </c>
      <c r="F1891">
        <v>60</v>
      </c>
      <c r="G1891" t="s">
        <v>5396</v>
      </c>
      <c r="H1891" t="s">
        <v>3203</v>
      </c>
      <c r="I1891" t="s">
        <v>32</v>
      </c>
      <c r="J1891" s="3">
        <v>44296</v>
      </c>
      <c r="K1891">
        <v>2</v>
      </c>
      <c r="L1891" t="s">
        <v>80</v>
      </c>
    </row>
    <row r="1892" spans="1:12" x14ac:dyDescent="0.35">
      <c r="A1892">
        <v>1912</v>
      </c>
      <c r="B1892" t="s">
        <v>5397</v>
      </c>
      <c r="C1892" t="s">
        <v>4531</v>
      </c>
      <c r="D1892" t="s">
        <v>15</v>
      </c>
      <c r="E1892" t="s">
        <v>16</v>
      </c>
      <c r="F1892">
        <v>30</v>
      </c>
      <c r="G1892" t="s">
        <v>11531</v>
      </c>
      <c r="H1892" t="s">
        <v>5399</v>
      </c>
      <c r="I1892" t="s">
        <v>32</v>
      </c>
      <c r="J1892" s="3">
        <v>44807</v>
      </c>
      <c r="K1892">
        <v>59</v>
      </c>
      <c r="L1892" t="s">
        <v>80</v>
      </c>
    </row>
    <row r="1893" spans="1:12" x14ac:dyDescent="0.35">
      <c r="A1893">
        <v>1913</v>
      </c>
      <c r="B1893" t="s">
        <v>5400</v>
      </c>
      <c r="C1893" t="s">
        <v>1410</v>
      </c>
      <c r="D1893" t="s">
        <v>15</v>
      </c>
      <c r="E1893" t="s">
        <v>16</v>
      </c>
      <c r="F1893">
        <v>30</v>
      </c>
      <c r="G1893" t="s">
        <v>5401</v>
      </c>
      <c r="H1893" t="s">
        <v>1358</v>
      </c>
      <c r="I1893" t="s">
        <v>1359</v>
      </c>
      <c r="J1893" s="3" t="s">
        <v>10543</v>
      </c>
      <c r="K1893">
        <v>16</v>
      </c>
      <c r="L1893" t="s">
        <v>64</v>
      </c>
    </row>
    <row r="1894" spans="1:12" x14ac:dyDescent="0.35">
      <c r="A1894">
        <v>1914</v>
      </c>
      <c r="B1894" t="s">
        <v>1886</v>
      </c>
      <c r="C1894" t="s">
        <v>961</v>
      </c>
      <c r="D1894" t="s">
        <v>51</v>
      </c>
      <c r="E1894" t="s">
        <v>16</v>
      </c>
      <c r="F1894">
        <v>60</v>
      </c>
      <c r="G1894" t="s">
        <v>5402</v>
      </c>
      <c r="H1894" t="s">
        <v>5403</v>
      </c>
      <c r="I1894" t="s">
        <v>5404</v>
      </c>
      <c r="J1894" s="3">
        <v>44379</v>
      </c>
      <c r="K1894">
        <v>71</v>
      </c>
      <c r="L1894" t="s">
        <v>80</v>
      </c>
    </row>
    <row r="1895" spans="1:12" x14ac:dyDescent="0.35">
      <c r="A1895">
        <v>1915</v>
      </c>
      <c r="B1895" t="s">
        <v>5405</v>
      </c>
      <c r="C1895" t="s">
        <v>4829</v>
      </c>
      <c r="D1895" t="s">
        <v>15</v>
      </c>
      <c r="E1895" t="s">
        <v>16</v>
      </c>
      <c r="F1895">
        <v>60</v>
      </c>
      <c r="G1895" t="s">
        <v>5402</v>
      </c>
      <c r="H1895" t="s">
        <v>5406</v>
      </c>
      <c r="I1895" t="s">
        <v>32</v>
      </c>
      <c r="J1895" s="3">
        <v>44723</v>
      </c>
      <c r="K1895">
        <v>99</v>
      </c>
      <c r="L1895" t="s">
        <v>80</v>
      </c>
    </row>
    <row r="1896" spans="1:12" x14ac:dyDescent="0.35">
      <c r="A1896">
        <v>1916</v>
      </c>
      <c r="B1896" t="s">
        <v>5407</v>
      </c>
      <c r="C1896" t="s">
        <v>5408</v>
      </c>
      <c r="D1896" t="s">
        <v>51</v>
      </c>
      <c r="E1896" t="s">
        <v>16</v>
      </c>
      <c r="F1896">
        <v>60</v>
      </c>
      <c r="G1896" t="s">
        <v>11274</v>
      </c>
      <c r="H1896" t="s">
        <v>2749</v>
      </c>
      <c r="I1896" t="s">
        <v>187</v>
      </c>
      <c r="J1896" s="3" t="s">
        <v>10863</v>
      </c>
      <c r="K1896">
        <v>70</v>
      </c>
      <c r="L1896" t="s">
        <v>33</v>
      </c>
    </row>
    <row r="1897" spans="1:12" x14ac:dyDescent="0.35">
      <c r="A1897">
        <v>1917</v>
      </c>
      <c r="B1897" t="s">
        <v>5410</v>
      </c>
      <c r="C1897" t="s">
        <v>5142</v>
      </c>
      <c r="D1897" t="s">
        <v>15</v>
      </c>
      <c r="E1897" t="s">
        <v>16</v>
      </c>
      <c r="F1897">
        <v>90</v>
      </c>
      <c r="G1897" t="s">
        <v>11275</v>
      </c>
      <c r="H1897" t="s">
        <v>154</v>
      </c>
      <c r="I1897" t="s">
        <v>25</v>
      </c>
      <c r="J1897" s="3">
        <v>44867</v>
      </c>
      <c r="K1897">
        <v>103</v>
      </c>
      <c r="L1897" t="s">
        <v>159</v>
      </c>
    </row>
    <row r="1898" spans="1:12" x14ac:dyDescent="0.35">
      <c r="A1898">
        <v>1918</v>
      </c>
      <c r="B1898" t="s">
        <v>2115</v>
      </c>
      <c r="C1898" t="s">
        <v>2323</v>
      </c>
      <c r="D1898" t="s">
        <v>28</v>
      </c>
      <c r="E1898" t="s">
        <v>29</v>
      </c>
      <c r="F1898">
        <v>60</v>
      </c>
      <c r="G1898" t="s">
        <v>5412</v>
      </c>
      <c r="H1898" t="s">
        <v>3261</v>
      </c>
      <c r="I1898" t="s">
        <v>124</v>
      </c>
      <c r="J1898" s="3" t="s">
        <v>10833</v>
      </c>
      <c r="K1898">
        <v>12</v>
      </c>
      <c r="L1898" t="s">
        <v>64</v>
      </c>
    </row>
    <row r="1899" spans="1:12" x14ac:dyDescent="0.35">
      <c r="A1899">
        <v>1919</v>
      </c>
      <c r="B1899" t="s">
        <v>2980</v>
      </c>
      <c r="C1899" t="s">
        <v>5413</v>
      </c>
      <c r="D1899" t="s">
        <v>28</v>
      </c>
      <c r="E1899" t="s">
        <v>29</v>
      </c>
      <c r="F1899">
        <v>90</v>
      </c>
      <c r="G1899" t="s">
        <v>5414</v>
      </c>
      <c r="H1899" t="s">
        <v>1131</v>
      </c>
      <c r="I1899" t="s">
        <v>32</v>
      </c>
      <c r="J1899" s="3" t="s">
        <v>10443</v>
      </c>
      <c r="K1899">
        <v>19</v>
      </c>
      <c r="L1899" t="s">
        <v>70</v>
      </c>
    </row>
    <row r="1900" spans="1:12" x14ac:dyDescent="0.35">
      <c r="A1900">
        <v>1920</v>
      </c>
      <c r="B1900" t="s">
        <v>5415</v>
      </c>
      <c r="C1900" t="s">
        <v>1907</v>
      </c>
      <c r="D1900" t="s">
        <v>51</v>
      </c>
      <c r="E1900" t="s">
        <v>16</v>
      </c>
      <c r="F1900">
        <v>30</v>
      </c>
      <c r="G1900" t="s">
        <v>5416</v>
      </c>
      <c r="H1900" t="s">
        <v>4161</v>
      </c>
      <c r="I1900" t="s">
        <v>32</v>
      </c>
      <c r="J1900" s="3" t="s">
        <v>10590</v>
      </c>
      <c r="K1900">
        <v>37</v>
      </c>
      <c r="L1900" t="s">
        <v>45</v>
      </c>
    </row>
    <row r="1901" spans="1:12" x14ac:dyDescent="0.35">
      <c r="A1901">
        <v>1921</v>
      </c>
      <c r="B1901" t="s">
        <v>5057</v>
      </c>
      <c r="C1901" t="s">
        <v>5417</v>
      </c>
      <c r="D1901" t="s">
        <v>28</v>
      </c>
      <c r="E1901" t="s">
        <v>29</v>
      </c>
      <c r="F1901">
        <v>90</v>
      </c>
      <c r="G1901" t="s">
        <v>5418</v>
      </c>
      <c r="H1901" t="s">
        <v>993</v>
      </c>
      <c r="I1901" t="s">
        <v>32</v>
      </c>
      <c r="J1901" s="3" t="s">
        <v>10612</v>
      </c>
      <c r="K1901">
        <v>59</v>
      </c>
      <c r="L1901" t="s">
        <v>54</v>
      </c>
    </row>
    <row r="1902" spans="1:12" x14ac:dyDescent="0.35">
      <c r="A1902">
        <v>1922</v>
      </c>
      <c r="B1902" t="s">
        <v>5419</v>
      </c>
      <c r="C1902" t="s">
        <v>1698</v>
      </c>
      <c r="D1902" t="s">
        <v>51</v>
      </c>
      <c r="E1902" t="s">
        <v>16</v>
      </c>
      <c r="F1902">
        <v>90</v>
      </c>
      <c r="G1902" t="s">
        <v>5418</v>
      </c>
      <c r="H1902" t="s">
        <v>5420</v>
      </c>
      <c r="I1902" t="s">
        <v>32</v>
      </c>
      <c r="J1902" s="3" t="s">
        <v>10958</v>
      </c>
      <c r="K1902">
        <v>36</v>
      </c>
      <c r="L1902" t="s">
        <v>70</v>
      </c>
    </row>
    <row r="1903" spans="1:12" x14ac:dyDescent="0.35">
      <c r="A1903">
        <v>1923</v>
      </c>
      <c r="B1903" t="s">
        <v>5421</v>
      </c>
      <c r="C1903" t="s">
        <v>3504</v>
      </c>
      <c r="D1903" t="s">
        <v>28</v>
      </c>
      <c r="E1903" t="s">
        <v>29</v>
      </c>
      <c r="F1903">
        <v>90</v>
      </c>
      <c r="G1903" t="s">
        <v>5422</v>
      </c>
      <c r="H1903" t="s">
        <v>3987</v>
      </c>
      <c r="I1903" t="s">
        <v>554</v>
      </c>
      <c r="J1903" s="3" t="s">
        <v>10538</v>
      </c>
      <c r="K1903">
        <v>34</v>
      </c>
      <c r="L1903" t="s">
        <v>33</v>
      </c>
    </row>
    <row r="1904" spans="1:12" x14ac:dyDescent="0.35">
      <c r="A1904">
        <v>1924</v>
      </c>
      <c r="B1904" t="s">
        <v>3910</v>
      </c>
      <c r="C1904" t="s">
        <v>5423</v>
      </c>
      <c r="D1904" t="s">
        <v>28</v>
      </c>
      <c r="E1904" t="s">
        <v>29</v>
      </c>
      <c r="F1904">
        <v>90</v>
      </c>
      <c r="G1904" t="s">
        <v>5424</v>
      </c>
      <c r="H1904" t="s">
        <v>4266</v>
      </c>
      <c r="I1904" t="s">
        <v>25</v>
      </c>
      <c r="J1904" s="3" t="s">
        <v>10959</v>
      </c>
      <c r="K1904">
        <v>34</v>
      </c>
      <c r="L1904" t="s">
        <v>70</v>
      </c>
    </row>
    <row r="1905" spans="1:12" x14ac:dyDescent="0.35">
      <c r="A1905">
        <v>1925</v>
      </c>
      <c r="B1905" t="s">
        <v>5425</v>
      </c>
      <c r="C1905" t="s">
        <v>1627</v>
      </c>
      <c r="D1905" t="s">
        <v>15</v>
      </c>
      <c r="E1905" t="s">
        <v>291</v>
      </c>
      <c r="F1905">
        <v>90</v>
      </c>
      <c r="G1905" t="s">
        <v>5426</v>
      </c>
      <c r="H1905" t="s">
        <v>5427</v>
      </c>
      <c r="I1905" t="s">
        <v>32</v>
      </c>
      <c r="J1905" s="3">
        <v>44652</v>
      </c>
      <c r="K1905">
        <v>43</v>
      </c>
      <c r="L1905" t="s">
        <v>45</v>
      </c>
    </row>
    <row r="1906" spans="1:12" x14ac:dyDescent="0.35">
      <c r="A1906">
        <v>1926</v>
      </c>
      <c r="B1906" t="s">
        <v>1428</v>
      </c>
      <c r="C1906" t="s">
        <v>5428</v>
      </c>
      <c r="D1906" t="s">
        <v>51</v>
      </c>
      <c r="E1906" t="s">
        <v>16</v>
      </c>
      <c r="F1906">
        <v>90</v>
      </c>
      <c r="G1906" t="s">
        <v>5429</v>
      </c>
      <c r="H1906" t="s">
        <v>1164</v>
      </c>
      <c r="I1906" t="s">
        <v>89</v>
      </c>
      <c r="J1906" s="3">
        <v>44231</v>
      </c>
      <c r="K1906">
        <v>40</v>
      </c>
      <c r="L1906" t="s">
        <v>20</v>
      </c>
    </row>
    <row r="1907" spans="1:12" x14ac:dyDescent="0.35">
      <c r="A1907">
        <v>1927</v>
      </c>
      <c r="B1907" t="s">
        <v>5430</v>
      </c>
      <c r="C1907" t="s">
        <v>5431</v>
      </c>
      <c r="D1907" t="s">
        <v>41</v>
      </c>
      <c r="E1907" t="s">
        <v>16</v>
      </c>
      <c r="F1907">
        <v>30</v>
      </c>
      <c r="G1907" t="s">
        <v>5432</v>
      </c>
      <c r="H1907" t="s">
        <v>1001</v>
      </c>
      <c r="I1907" t="s">
        <v>32</v>
      </c>
      <c r="J1907" s="3" t="s">
        <v>10853</v>
      </c>
      <c r="K1907">
        <v>22</v>
      </c>
      <c r="L1907" t="s">
        <v>33</v>
      </c>
    </row>
    <row r="1908" spans="1:12" x14ac:dyDescent="0.35">
      <c r="A1908">
        <v>1928</v>
      </c>
      <c r="B1908" t="s">
        <v>5433</v>
      </c>
      <c r="C1908" t="s">
        <v>5196</v>
      </c>
      <c r="D1908" t="s">
        <v>28</v>
      </c>
      <c r="E1908" t="s">
        <v>29</v>
      </c>
      <c r="F1908">
        <v>60</v>
      </c>
      <c r="G1908" t="s">
        <v>11276</v>
      </c>
      <c r="H1908" t="s">
        <v>2334</v>
      </c>
      <c r="I1908" t="s">
        <v>32</v>
      </c>
      <c r="J1908" s="3">
        <v>44045</v>
      </c>
      <c r="K1908">
        <v>23</v>
      </c>
      <c r="L1908" t="s">
        <v>39</v>
      </c>
    </row>
    <row r="1909" spans="1:12" x14ac:dyDescent="0.35">
      <c r="A1909">
        <v>1929</v>
      </c>
      <c r="B1909" t="s">
        <v>5435</v>
      </c>
      <c r="C1909" t="s">
        <v>1334</v>
      </c>
      <c r="D1909" t="s">
        <v>92</v>
      </c>
      <c r="E1909" t="s">
        <v>16</v>
      </c>
      <c r="F1909">
        <v>90</v>
      </c>
      <c r="G1909" t="s">
        <v>5436</v>
      </c>
      <c r="H1909" t="s">
        <v>3951</v>
      </c>
      <c r="I1909" t="s">
        <v>1576</v>
      </c>
      <c r="J1909" s="3" t="s">
        <v>10678</v>
      </c>
      <c r="K1909">
        <v>46</v>
      </c>
      <c r="L1909" t="s">
        <v>70</v>
      </c>
    </row>
    <row r="1910" spans="1:12" x14ac:dyDescent="0.35">
      <c r="A1910">
        <v>1930</v>
      </c>
      <c r="B1910" t="s">
        <v>5437</v>
      </c>
      <c r="C1910" t="s">
        <v>5438</v>
      </c>
      <c r="D1910" t="s">
        <v>51</v>
      </c>
      <c r="E1910" t="s">
        <v>16</v>
      </c>
      <c r="F1910">
        <v>60</v>
      </c>
      <c r="G1910" t="s">
        <v>5439</v>
      </c>
      <c r="H1910" t="s">
        <v>599</v>
      </c>
      <c r="I1910" t="s">
        <v>32</v>
      </c>
      <c r="J1910" s="3" t="s">
        <v>10449</v>
      </c>
      <c r="K1910">
        <v>3</v>
      </c>
      <c r="L1910" t="s">
        <v>159</v>
      </c>
    </row>
    <row r="1911" spans="1:12" x14ac:dyDescent="0.35">
      <c r="A1911">
        <v>1931</v>
      </c>
      <c r="B1911" t="s">
        <v>2253</v>
      </c>
      <c r="C1911" t="s">
        <v>2779</v>
      </c>
      <c r="D1911" t="s">
        <v>28</v>
      </c>
      <c r="E1911" t="s">
        <v>29</v>
      </c>
      <c r="F1911">
        <v>90</v>
      </c>
      <c r="G1911" t="s">
        <v>5440</v>
      </c>
      <c r="H1911" t="s">
        <v>5441</v>
      </c>
      <c r="I1911" t="s">
        <v>178</v>
      </c>
      <c r="J1911" s="3" t="s">
        <v>10815</v>
      </c>
      <c r="K1911">
        <v>33</v>
      </c>
      <c r="L1911" t="s">
        <v>159</v>
      </c>
    </row>
    <row r="1912" spans="1:12" x14ac:dyDescent="0.35">
      <c r="A1912">
        <v>1932</v>
      </c>
      <c r="B1912" t="s">
        <v>2891</v>
      </c>
      <c r="C1912" t="s">
        <v>5442</v>
      </c>
      <c r="D1912" t="s">
        <v>28</v>
      </c>
      <c r="E1912" t="s">
        <v>29</v>
      </c>
      <c r="F1912">
        <v>60</v>
      </c>
      <c r="G1912" t="s">
        <v>5443</v>
      </c>
      <c r="H1912" t="s">
        <v>1168</v>
      </c>
      <c r="I1912" t="s">
        <v>32</v>
      </c>
      <c r="J1912" s="3">
        <v>44138</v>
      </c>
      <c r="K1912">
        <v>35</v>
      </c>
      <c r="L1912" t="s">
        <v>45</v>
      </c>
    </row>
    <row r="1913" spans="1:12" x14ac:dyDescent="0.35">
      <c r="A1913">
        <v>1933</v>
      </c>
      <c r="B1913" t="s">
        <v>5444</v>
      </c>
      <c r="C1913" t="s">
        <v>5445</v>
      </c>
      <c r="D1913" t="s">
        <v>28</v>
      </c>
      <c r="E1913" t="s">
        <v>29</v>
      </c>
      <c r="F1913">
        <v>90</v>
      </c>
      <c r="G1913" t="s">
        <v>5446</v>
      </c>
      <c r="H1913" t="s">
        <v>1587</v>
      </c>
      <c r="I1913" t="s">
        <v>32</v>
      </c>
      <c r="J1913" s="3">
        <v>43922</v>
      </c>
      <c r="K1913">
        <v>69</v>
      </c>
      <c r="L1913" t="s">
        <v>64</v>
      </c>
    </row>
    <row r="1914" spans="1:12" x14ac:dyDescent="0.35">
      <c r="A1914">
        <v>1934</v>
      </c>
      <c r="B1914" t="s">
        <v>5447</v>
      </c>
      <c r="C1914" t="s">
        <v>2323</v>
      </c>
      <c r="D1914" t="s">
        <v>41</v>
      </c>
      <c r="E1914" t="s">
        <v>16</v>
      </c>
      <c r="F1914">
        <v>60</v>
      </c>
      <c r="G1914" t="s">
        <v>5448</v>
      </c>
      <c r="H1914" t="s">
        <v>5449</v>
      </c>
      <c r="I1914" t="s">
        <v>32</v>
      </c>
      <c r="J1914" s="3" t="s">
        <v>10960</v>
      </c>
      <c r="K1914">
        <v>53</v>
      </c>
      <c r="L1914" t="s">
        <v>101</v>
      </c>
    </row>
    <row r="1915" spans="1:12" x14ac:dyDescent="0.35">
      <c r="A1915">
        <v>1935</v>
      </c>
      <c r="B1915" t="s">
        <v>656</v>
      </c>
      <c r="C1915" t="s">
        <v>1129</v>
      </c>
      <c r="D1915" t="s">
        <v>51</v>
      </c>
      <c r="E1915" t="s">
        <v>16</v>
      </c>
      <c r="F1915">
        <v>60</v>
      </c>
      <c r="G1915" t="s">
        <v>5450</v>
      </c>
      <c r="H1915" t="s">
        <v>5451</v>
      </c>
      <c r="I1915" t="s">
        <v>32</v>
      </c>
      <c r="J1915" s="3" t="s">
        <v>10961</v>
      </c>
      <c r="K1915">
        <v>88</v>
      </c>
      <c r="L1915" t="s">
        <v>54</v>
      </c>
    </row>
    <row r="1916" spans="1:12" x14ac:dyDescent="0.35">
      <c r="A1916">
        <v>1936</v>
      </c>
      <c r="B1916" t="s">
        <v>4815</v>
      </c>
      <c r="C1916" t="s">
        <v>5452</v>
      </c>
      <c r="D1916" t="s">
        <v>28</v>
      </c>
      <c r="E1916" t="s">
        <v>29</v>
      </c>
      <c r="F1916">
        <v>90</v>
      </c>
      <c r="G1916" t="s">
        <v>5453</v>
      </c>
      <c r="H1916" t="s">
        <v>2965</v>
      </c>
      <c r="I1916" t="s">
        <v>25</v>
      </c>
      <c r="J1916" s="3" t="s">
        <v>10633</v>
      </c>
      <c r="K1916">
        <v>32</v>
      </c>
      <c r="L1916" t="s">
        <v>101</v>
      </c>
    </row>
    <row r="1917" spans="1:12" x14ac:dyDescent="0.35">
      <c r="A1917">
        <v>1937</v>
      </c>
      <c r="B1917" t="s">
        <v>5454</v>
      </c>
      <c r="C1917" t="s">
        <v>1688</v>
      </c>
      <c r="D1917" t="s">
        <v>15</v>
      </c>
      <c r="E1917" t="s">
        <v>16</v>
      </c>
      <c r="F1917">
        <v>30</v>
      </c>
      <c r="G1917" t="s">
        <v>5455</v>
      </c>
      <c r="H1917" t="s">
        <v>772</v>
      </c>
      <c r="I1917" t="s">
        <v>32</v>
      </c>
      <c r="J1917" s="3" t="s">
        <v>10465</v>
      </c>
      <c r="K1917">
        <v>72</v>
      </c>
      <c r="L1917" t="s">
        <v>39</v>
      </c>
    </row>
    <row r="1918" spans="1:12" x14ac:dyDescent="0.35">
      <c r="A1918">
        <v>1938</v>
      </c>
      <c r="B1918" t="s">
        <v>2711</v>
      </c>
      <c r="C1918" t="s">
        <v>210</v>
      </c>
      <c r="D1918" t="s">
        <v>15</v>
      </c>
      <c r="E1918" t="s">
        <v>16</v>
      </c>
      <c r="F1918">
        <v>60</v>
      </c>
      <c r="G1918" t="s">
        <v>5456</v>
      </c>
      <c r="H1918" t="s">
        <v>4034</v>
      </c>
      <c r="I1918" t="s">
        <v>178</v>
      </c>
      <c r="J1918" s="3">
        <v>44873</v>
      </c>
      <c r="K1918">
        <v>91</v>
      </c>
      <c r="L1918" t="s">
        <v>159</v>
      </c>
    </row>
    <row r="1919" spans="1:12" x14ac:dyDescent="0.35">
      <c r="A1919">
        <v>1939</v>
      </c>
      <c r="B1919" t="s">
        <v>5457</v>
      </c>
      <c r="C1919" t="s">
        <v>156</v>
      </c>
      <c r="D1919" t="s">
        <v>28</v>
      </c>
      <c r="E1919" t="s">
        <v>29</v>
      </c>
      <c r="F1919">
        <v>90</v>
      </c>
      <c r="G1919" t="s">
        <v>5458</v>
      </c>
      <c r="H1919" t="s">
        <v>5459</v>
      </c>
      <c r="I1919" t="s">
        <v>1478</v>
      </c>
      <c r="J1919" s="3">
        <v>43871</v>
      </c>
      <c r="K1919">
        <v>35</v>
      </c>
      <c r="L1919" t="s">
        <v>80</v>
      </c>
    </row>
    <row r="1920" spans="1:12" x14ac:dyDescent="0.35">
      <c r="A1920">
        <v>1940</v>
      </c>
      <c r="B1920" t="s">
        <v>5460</v>
      </c>
      <c r="C1920" t="s">
        <v>5461</v>
      </c>
      <c r="D1920" t="s">
        <v>28</v>
      </c>
      <c r="E1920" t="s">
        <v>29</v>
      </c>
      <c r="F1920">
        <v>90</v>
      </c>
      <c r="G1920" t="s">
        <v>5462</v>
      </c>
      <c r="H1920" t="s">
        <v>4924</v>
      </c>
      <c r="I1920" t="s">
        <v>32</v>
      </c>
      <c r="J1920" s="3">
        <v>44657</v>
      </c>
      <c r="K1920">
        <v>101</v>
      </c>
      <c r="L1920" t="s">
        <v>54</v>
      </c>
    </row>
    <row r="1921" spans="1:12" x14ac:dyDescent="0.35">
      <c r="A1921">
        <v>1941</v>
      </c>
      <c r="B1921" t="s">
        <v>4392</v>
      </c>
      <c r="C1921" t="s">
        <v>4743</v>
      </c>
      <c r="D1921" t="s">
        <v>28</v>
      </c>
      <c r="E1921" t="s">
        <v>29</v>
      </c>
      <c r="F1921">
        <v>60</v>
      </c>
      <c r="G1921" t="s">
        <v>5463</v>
      </c>
      <c r="H1921" t="s">
        <v>5464</v>
      </c>
      <c r="I1921" t="s">
        <v>124</v>
      </c>
      <c r="J1921" s="3" t="s">
        <v>10842</v>
      </c>
      <c r="K1921">
        <v>20</v>
      </c>
      <c r="L1921" t="s">
        <v>45</v>
      </c>
    </row>
    <row r="1922" spans="1:12" x14ac:dyDescent="0.35">
      <c r="A1922">
        <v>1942</v>
      </c>
      <c r="B1922" t="s">
        <v>5168</v>
      </c>
      <c r="C1922" t="s">
        <v>3673</v>
      </c>
      <c r="D1922" t="s">
        <v>28</v>
      </c>
      <c r="E1922" t="s">
        <v>29</v>
      </c>
      <c r="F1922">
        <v>30</v>
      </c>
      <c r="G1922" t="s">
        <v>5465</v>
      </c>
      <c r="H1922" t="s">
        <v>5466</v>
      </c>
      <c r="I1922" t="s">
        <v>95</v>
      </c>
      <c r="J1922" s="3" t="s">
        <v>10799</v>
      </c>
      <c r="K1922">
        <v>50</v>
      </c>
      <c r="L1922" t="s">
        <v>20</v>
      </c>
    </row>
    <row r="1923" spans="1:12" x14ac:dyDescent="0.35">
      <c r="A1923">
        <v>1943</v>
      </c>
      <c r="B1923" t="s">
        <v>1246</v>
      </c>
      <c r="C1923" t="s">
        <v>896</v>
      </c>
      <c r="D1923" t="s">
        <v>28</v>
      </c>
      <c r="E1923" t="s">
        <v>29</v>
      </c>
      <c r="F1923">
        <v>60</v>
      </c>
      <c r="G1923" t="s">
        <v>5467</v>
      </c>
      <c r="H1923" t="s">
        <v>2137</v>
      </c>
      <c r="I1923" t="s">
        <v>187</v>
      </c>
      <c r="J1923" s="3" t="s">
        <v>10957</v>
      </c>
      <c r="K1923">
        <v>32</v>
      </c>
      <c r="L1923" t="s">
        <v>45</v>
      </c>
    </row>
    <row r="1924" spans="1:12" x14ac:dyDescent="0.35">
      <c r="A1924">
        <v>1944</v>
      </c>
      <c r="B1924" t="s">
        <v>5468</v>
      </c>
      <c r="C1924" t="s">
        <v>3084</v>
      </c>
      <c r="D1924" t="s">
        <v>28</v>
      </c>
      <c r="E1924" t="s">
        <v>29</v>
      </c>
      <c r="F1924">
        <v>60</v>
      </c>
      <c r="G1924" t="s">
        <v>5469</v>
      </c>
      <c r="H1924" t="s">
        <v>942</v>
      </c>
      <c r="I1924" t="s">
        <v>32</v>
      </c>
      <c r="J1924" s="3" t="s">
        <v>10962</v>
      </c>
      <c r="K1924">
        <v>27</v>
      </c>
      <c r="L1924" t="s">
        <v>159</v>
      </c>
    </row>
    <row r="1925" spans="1:12" x14ac:dyDescent="0.35">
      <c r="A1925">
        <v>1945</v>
      </c>
      <c r="B1925" t="s">
        <v>3532</v>
      </c>
      <c r="C1925" t="s">
        <v>5470</v>
      </c>
      <c r="D1925" t="s">
        <v>28</v>
      </c>
      <c r="E1925" t="s">
        <v>29</v>
      </c>
      <c r="F1925">
        <v>60</v>
      </c>
      <c r="G1925" t="s">
        <v>5471</v>
      </c>
      <c r="H1925" t="s">
        <v>5079</v>
      </c>
      <c r="I1925" t="s">
        <v>294</v>
      </c>
      <c r="J1925" s="3">
        <v>44052</v>
      </c>
      <c r="K1925">
        <v>66</v>
      </c>
      <c r="L1925" t="s">
        <v>54</v>
      </c>
    </row>
    <row r="1926" spans="1:12" x14ac:dyDescent="0.35">
      <c r="A1926">
        <v>1946</v>
      </c>
      <c r="B1926" t="s">
        <v>55</v>
      </c>
      <c r="C1926" t="s">
        <v>1340</v>
      </c>
      <c r="D1926" t="s">
        <v>28</v>
      </c>
      <c r="E1926" t="s">
        <v>29</v>
      </c>
      <c r="F1926">
        <v>30</v>
      </c>
      <c r="G1926" t="s">
        <v>11277</v>
      </c>
      <c r="H1926" t="s">
        <v>5473</v>
      </c>
      <c r="I1926" t="s">
        <v>240</v>
      </c>
      <c r="J1926" s="3">
        <v>44203</v>
      </c>
      <c r="K1926">
        <v>6</v>
      </c>
      <c r="L1926" t="s">
        <v>45</v>
      </c>
    </row>
    <row r="1927" spans="1:12" x14ac:dyDescent="0.35">
      <c r="A1927">
        <v>1947</v>
      </c>
      <c r="B1927" t="s">
        <v>5474</v>
      </c>
      <c r="C1927" t="s">
        <v>5475</v>
      </c>
      <c r="D1927" t="s">
        <v>15</v>
      </c>
      <c r="E1927" t="s">
        <v>16</v>
      </c>
      <c r="F1927">
        <v>90</v>
      </c>
      <c r="G1927" t="s">
        <v>5476</v>
      </c>
      <c r="H1927" t="s">
        <v>5477</v>
      </c>
      <c r="I1927" t="s">
        <v>187</v>
      </c>
      <c r="J1927" s="3">
        <v>44506</v>
      </c>
      <c r="K1927">
        <v>67</v>
      </c>
      <c r="L1927" t="s">
        <v>54</v>
      </c>
    </row>
    <row r="1928" spans="1:12" x14ac:dyDescent="0.35">
      <c r="A1928">
        <v>1948</v>
      </c>
      <c r="B1928" t="s">
        <v>3623</v>
      </c>
      <c r="C1928" t="s">
        <v>3927</v>
      </c>
      <c r="D1928" t="s">
        <v>28</v>
      </c>
      <c r="E1928" t="s">
        <v>29</v>
      </c>
      <c r="F1928">
        <v>90</v>
      </c>
      <c r="G1928" t="s">
        <v>5478</v>
      </c>
      <c r="H1928" t="s">
        <v>315</v>
      </c>
      <c r="I1928" t="s">
        <v>32</v>
      </c>
      <c r="J1928" s="3" t="s">
        <v>10731</v>
      </c>
      <c r="K1928">
        <v>69</v>
      </c>
      <c r="L1928" t="s">
        <v>33</v>
      </c>
    </row>
    <row r="1929" spans="1:12" x14ac:dyDescent="0.35">
      <c r="A1929">
        <v>1949</v>
      </c>
      <c r="B1929" t="s">
        <v>5479</v>
      </c>
      <c r="C1929" t="s">
        <v>5480</v>
      </c>
      <c r="D1929" t="s">
        <v>28</v>
      </c>
      <c r="E1929" t="s">
        <v>29</v>
      </c>
      <c r="F1929">
        <v>30</v>
      </c>
      <c r="G1929" t="s">
        <v>5481</v>
      </c>
      <c r="H1929" t="s">
        <v>382</v>
      </c>
      <c r="I1929" t="s">
        <v>32</v>
      </c>
      <c r="J1929" s="3">
        <v>44416</v>
      </c>
      <c r="K1929">
        <v>10</v>
      </c>
      <c r="L1929" t="s">
        <v>101</v>
      </c>
    </row>
    <row r="1930" spans="1:12" x14ac:dyDescent="0.35">
      <c r="A1930">
        <v>1950</v>
      </c>
      <c r="B1930" t="s">
        <v>5482</v>
      </c>
      <c r="C1930" t="s">
        <v>5483</v>
      </c>
      <c r="D1930" t="s">
        <v>15</v>
      </c>
      <c r="E1930" t="s">
        <v>16</v>
      </c>
      <c r="F1930">
        <v>60</v>
      </c>
      <c r="G1930" t="s">
        <v>5484</v>
      </c>
      <c r="H1930" t="s">
        <v>3637</v>
      </c>
      <c r="I1930" t="s">
        <v>38</v>
      </c>
      <c r="J1930" s="3">
        <v>44443</v>
      </c>
      <c r="K1930">
        <v>57</v>
      </c>
      <c r="L1930" t="s">
        <v>101</v>
      </c>
    </row>
    <row r="1931" spans="1:12" x14ac:dyDescent="0.35">
      <c r="A1931">
        <v>1951</v>
      </c>
      <c r="B1931" t="s">
        <v>5485</v>
      </c>
      <c r="C1931" t="s">
        <v>4574</v>
      </c>
      <c r="D1931" t="s">
        <v>28</v>
      </c>
      <c r="E1931" t="s">
        <v>29</v>
      </c>
      <c r="F1931">
        <v>60</v>
      </c>
      <c r="G1931" t="s">
        <v>5486</v>
      </c>
      <c r="H1931" t="s">
        <v>4667</v>
      </c>
      <c r="I1931" t="s">
        <v>4668</v>
      </c>
      <c r="J1931" s="3" t="s">
        <v>10513</v>
      </c>
      <c r="K1931">
        <v>66</v>
      </c>
      <c r="L1931" t="s">
        <v>54</v>
      </c>
    </row>
    <row r="1932" spans="1:12" x14ac:dyDescent="0.35">
      <c r="A1932">
        <v>1952</v>
      </c>
      <c r="B1932" t="s">
        <v>5230</v>
      </c>
      <c r="C1932" t="s">
        <v>5487</v>
      </c>
      <c r="D1932" t="s">
        <v>15</v>
      </c>
      <c r="E1932" t="s">
        <v>16</v>
      </c>
      <c r="F1932">
        <v>60</v>
      </c>
      <c r="G1932" t="s">
        <v>5488</v>
      </c>
      <c r="H1932" t="s">
        <v>396</v>
      </c>
      <c r="I1932" t="s">
        <v>32</v>
      </c>
      <c r="J1932" s="3" t="s">
        <v>10963</v>
      </c>
      <c r="K1932">
        <v>42</v>
      </c>
      <c r="L1932" t="s">
        <v>70</v>
      </c>
    </row>
    <row r="1933" spans="1:12" x14ac:dyDescent="0.35">
      <c r="A1933">
        <v>1953</v>
      </c>
      <c r="B1933" t="s">
        <v>1580</v>
      </c>
      <c r="C1933" t="s">
        <v>1182</v>
      </c>
      <c r="D1933" t="s">
        <v>15</v>
      </c>
      <c r="E1933" t="s">
        <v>16</v>
      </c>
      <c r="F1933">
        <v>30</v>
      </c>
      <c r="G1933" t="s">
        <v>5489</v>
      </c>
      <c r="H1933" t="s">
        <v>920</v>
      </c>
      <c r="I1933" t="s">
        <v>178</v>
      </c>
      <c r="J1933" s="3" t="s">
        <v>10745</v>
      </c>
      <c r="K1933">
        <v>21</v>
      </c>
      <c r="L1933" t="s">
        <v>64</v>
      </c>
    </row>
    <row r="1934" spans="1:12" x14ac:dyDescent="0.35">
      <c r="A1934">
        <v>1954</v>
      </c>
      <c r="B1934" t="s">
        <v>2682</v>
      </c>
      <c r="C1934" t="s">
        <v>5490</v>
      </c>
      <c r="D1934" t="s">
        <v>28</v>
      </c>
      <c r="E1934" t="s">
        <v>29</v>
      </c>
      <c r="F1934">
        <v>60</v>
      </c>
      <c r="G1934" t="s">
        <v>5491</v>
      </c>
      <c r="H1934" t="s">
        <v>4409</v>
      </c>
      <c r="I1934" t="s">
        <v>294</v>
      </c>
      <c r="J1934" s="3" t="s">
        <v>10515</v>
      </c>
      <c r="K1934">
        <v>76</v>
      </c>
      <c r="L1934" t="s">
        <v>159</v>
      </c>
    </row>
    <row r="1935" spans="1:12" x14ac:dyDescent="0.35">
      <c r="A1935">
        <v>1955</v>
      </c>
      <c r="B1935" t="s">
        <v>3835</v>
      </c>
      <c r="C1935" t="s">
        <v>2938</v>
      </c>
      <c r="D1935" t="s">
        <v>15</v>
      </c>
      <c r="E1935" t="s">
        <v>16</v>
      </c>
      <c r="F1935">
        <v>90</v>
      </c>
      <c r="G1935" t="s">
        <v>11532</v>
      </c>
      <c r="H1935" t="s">
        <v>802</v>
      </c>
      <c r="I1935" t="s">
        <v>294</v>
      </c>
      <c r="J1935" s="3">
        <v>44197</v>
      </c>
      <c r="K1935">
        <v>13</v>
      </c>
      <c r="L1935" t="s">
        <v>20</v>
      </c>
    </row>
    <row r="1936" spans="1:12" x14ac:dyDescent="0.35">
      <c r="A1936">
        <v>1956</v>
      </c>
      <c r="B1936" t="s">
        <v>5493</v>
      </c>
      <c r="C1936" t="s">
        <v>4962</v>
      </c>
      <c r="D1936" t="s">
        <v>15</v>
      </c>
      <c r="E1936" t="s">
        <v>16</v>
      </c>
      <c r="F1936">
        <v>30</v>
      </c>
      <c r="G1936" t="s">
        <v>5494</v>
      </c>
      <c r="H1936" t="s">
        <v>2212</v>
      </c>
      <c r="I1936" t="s">
        <v>32</v>
      </c>
      <c r="J1936" s="3" t="s">
        <v>10964</v>
      </c>
      <c r="K1936">
        <v>46</v>
      </c>
      <c r="L1936" t="s">
        <v>80</v>
      </c>
    </row>
    <row r="1937" spans="1:12" x14ac:dyDescent="0.35">
      <c r="A1937">
        <v>1957</v>
      </c>
      <c r="B1937" t="s">
        <v>5495</v>
      </c>
      <c r="C1937" t="s">
        <v>4813</v>
      </c>
      <c r="D1937" t="s">
        <v>15</v>
      </c>
      <c r="E1937" t="s">
        <v>16</v>
      </c>
      <c r="F1937">
        <v>90</v>
      </c>
      <c r="G1937" t="s">
        <v>5496</v>
      </c>
      <c r="H1937" t="s">
        <v>2542</v>
      </c>
      <c r="I1937" t="s">
        <v>2543</v>
      </c>
      <c r="J1937" s="3">
        <v>43933</v>
      </c>
      <c r="K1937">
        <v>58</v>
      </c>
      <c r="L1937" t="s">
        <v>20</v>
      </c>
    </row>
    <row r="1938" spans="1:12" x14ac:dyDescent="0.35">
      <c r="A1938">
        <v>1958</v>
      </c>
      <c r="B1938" t="s">
        <v>5497</v>
      </c>
      <c r="C1938" t="s">
        <v>1853</v>
      </c>
      <c r="D1938" t="s">
        <v>28</v>
      </c>
      <c r="E1938" t="s">
        <v>29</v>
      </c>
      <c r="F1938">
        <v>60</v>
      </c>
      <c r="G1938" t="s">
        <v>5498</v>
      </c>
      <c r="H1938" t="s">
        <v>5499</v>
      </c>
      <c r="I1938" t="s">
        <v>32</v>
      </c>
      <c r="J1938" s="3">
        <v>44293</v>
      </c>
      <c r="K1938">
        <v>95</v>
      </c>
      <c r="L1938" t="s">
        <v>20</v>
      </c>
    </row>
    <row r="1939" spans="1:12" x14ac:dyDescent="0.35">
      <c r="A1939">
        <v>1959</v>
      </c>
      <c r="B1939" t="s">
        <v>5500</v>
      </c>
      <c r="C1939" t="s">
        <v>2438</v>
      </c>
      <c r="D1939" t="s">
        <v>28</v>
      </c>
      <c r="E1939" t="s">
        <v>29</v>
      </c>
      <c r="F1939">
        <v>60</v>
      </c>
      <c r="G1939" t="s">
        <v>5501</v>
      </c>
      <c r="H1939" t="s">
        <v>3387</v>
      </c>
      <c r="I1939" t="s">
        <v>2878</v>
      </c>
      <c r="J1939" s="3" t="s">
        <v>10806</v>
      </c>
      <c r="K1939">
        <v>60</v>
      </c>
      <c r="L1939" t="s">
        <v>64</v>
      </c>
    </row>
    <row r="1940" spans="1:12" x14ac:dyDescent="0.35">
      <c r="A1940">
        <v>1960</v>
      </c>
      <c r="B1940" t="s">
        <v>4765</v>
      </c>
      <c r="C1940" t="s">
        <v>5502</v>
      </c>
      <c r="D1940" t="s">
        <v>51</v>
      </c>
      <c r="E1940" t="s">
        <v>16</v>
      </c>
      <c r="F1940">
        <v>60</v>
      </c>
      <c r="G1940" t="s">
        <v>5503</v>
      </c>
      <c r="H1940" t="s">
        <v>682</v>
      </c>
      <c r="I1940" t="s">
        <v>32</v>
      </c>
      <c r="J1940" s="3">
        <v>43893</v>
      </c>
      <c r="K1940">
        <v>33</v>
      </c>
      <c r="L1940" t="s">
        <v>33</v>
      </c>
    </row>
    <row r="1941" spans="1:12" x14ac:dyDescent="0.35">
      <c r="A1941">
        <v>1961</v>
      </c>
      <c r="B1941" t="s">
        <v>2556</v>
      </c>
      <c r="C1941" t="s">
        <v>1779</v>
      </c>
      <c r="D1941" t="s">
        <v>28</v>
      </c>
      <c r="E1941" t="s">
        <v>29</v>
      </c>
      <c r="F1941">
        <v>30</v>
      </c>
      <c r="G1941" t="s">
        <v>5504</v>
      </c>
      <c r="H1941" t="s">
        <v>5505</v>
      </c>
      <c r="I1941" t="s">
        <v>240</v>
      </c>
      <c r="J1941" s="3">
        <v>44601</v>
      </c>
      <c r="K1941">
        <v>100</v>
      </c>
      <c r="L1941" t="s">
        <v>64</v>
      </c>
    </row>
    <row r="1942" spans="1:12" x14ac:dyDescent="0.35">
      <c r="A1942">
        <v>1962</v>
      </c>
      <c r="B1942" t="s">
        <v>5506</v>
      </c>
      <c r="C1942" t="s">
        <v>516</v>
      </c>
      <c r="D1942" t="s">
        <v>28</v>
      </c>
      <c r="E1942" t="s">
        <v>3017</v>
      </c>
      <c r="F1942">
        <v>90</v>
      </c>
      <c r="G1942" t="s">
        <v>5507</v>
      </c>
      <c r="H1942" t="s">
        <v>3894</v>
      </c>
      <c r="I1942" t="s">
        <v>110</v>
      </c>
      <c r="J1942" s="3">
        <v>43897</v>
      </c>
      <c r="K1942">
        <v>70</v>
      </c>
      <c r="L1942" t="s">
        <v>64</v>
      </c>
    </row>
    <row r="1943" spans="1:12" x14ac:dyDescent="0.35">
      <c r="A1943">
        <v>1963</v>
      </c>
      <c r="B1943" t="s">
        <v>5508</v>
      </c>
      <c r="C1943" t="s">
        <v>1923</v>
      </c>
      <c r="D1943" t="s">
        <v>15</v>
      </c>
      <c r="E1943" t="s">
        <v>16</v>
      </c>
      <c r="F1943">
        <v>60</v>
      </c>
      <c r="G1943" t="s">
        <v>5509</v>
      </c>
      <c r="H1943" t="s">
        <v>3628</v>
      </c>
      <c r="I1943" t="s">
        <v>32</v>
      </c>
      <c r="J1943" s="3" t="s">
        <v>10657</v>
      </c>
      <c r="K1943">
        <v>61</v>
      </c>
      <c r="L1943" t="s">
        <v>33</v>
      </c>
    </row>
    <row r="1944" spans="1:12" x14ac:dyDescent="0.35">
      <c r="A1944">
        <v>1964</v>
      </c>
      <c r="B1944" t="s">
        <v>5510</v>
      </c>
      <c r="C1944" t="s">
        <v>5511</v>
      </c>
      <c r="D1944" t="s">
        <v>51</v>
      </c>
      <c r="E1944" t="s">
        <v>16</v>
      </c>
      <c r="F1944">
        <v>30</v>
      </c>
      <c r="G1944" t="s">
        <v>5512</v>
      </c>
      <c r="H1944" t="s">
        <v>389</v>
      </c>
      <c r="I1944" t="s">
        <v>32</v>
      </c>
      <c r="J1944" s="3">
        <v>44565</v>
      </c>
      <c r="K1944">
        <v>101</v>
      </c>
      <c r="L1944" t="s">
        <v>33</v>
      </c>
    </row>
    <row r="1945" spans="1:12" x14ac:dyDescent="0.35">
      <c r="A1945">
        <v>1965</v>
      </c>
      <c r="B1945" t="s">
        <v>5513</v>
      </c>
      <c r="C1945" t="s">
        <v>3515</v>
      </c>
      <c r="D1945" t="s">
        <v>51</v>
      </c>
      <c r="E1945" t="s">
        <v>16</v>
      </c>
      <c r="F1945">
        <v>90</v>
      </c>
      <c r="G1945" t="s">
        <v>5514</v>
      </c>
      <c r="H1945" t="s">
        <v>2804</v>
      </c>
      <c r="I1945" t="s">
        <v>124</v>
      </c>
      <c r="J1945" s="3">
        <v>44349</v>
      </c>
      <c r="K1945">
        <v>77</v>
      </c>
      <c r="L1945" t="s">
        <v>20</v>
      </c>
    </row>
    <row r="1946" spans="1:12" x14ac:dyDescent="0.35">
      <c r="A1946">
        <v>1966</v>
      </c>
      <c r="B1946" t="s">
        <v>1363</v>
      </c>
      <c r="C1946" t="s">
        <v>581</v>
      </c>
      <c r="D1946" t="s">
        <v>28</v>
      </c>
      <c r="E1946" t="s">
        <v>29</v>
      </c>
      <c r="F1946">
        <v>60</v>
      </c>
      <c r="G1946" t="s">
        <v>5514</v>
      </c>
      <c r="H1946" t="s">
        <v>924</v>
      </c>
      <c r="I1946" t="s">
        <v>32</v>
      </c>
      <c r="J1946" s="3" t="s">
        <v>10436</v>
      </c>
      <c r="K1946">
        <v>66</v>
      </c>
      <c r="L1946" t="s">
        <v>101</v>
      </c>
    </row>
    <row r="1947" spans="1:12" x14ac:dyDescent="0.35">
      <c r="A1947">
        <v>1967</v>
      </c>
      <c r="B1947" t="s">
        <v>3985</v>
      </c>
      <c r="C1947" t="s">
        <v>2127</v>
      </c>
      <c r="D1947" t="s">
        <v>15</v>
      </c>
      <c r="E1947" t="s">
        <v>16</v>
      </c>
      <c r="F1947">
        <v>30</v>
      </c>
      <c r="G1947" t="s">
        <v>5514</v>
      </c>
      <c r="H1947" t="s">
        <v>288</v>
      </c>
      <c r="I1947" t="s">
        <v>32</v>
      </c>
      <c r="J1947" s="3" t="s">
        <v>10685</v>
      </c>
      <c r="K1947">
        <v>94</v>
      </c>
      <c r="L1947" t="s">
        <v>39</v>
      </c>
    </row>
    <row r="1948" spans="1:12" x14ac:dyDescent="0.35">
      <c r="A1948">
        <v>1968</v>
      </c>
      <c r="B1948" t="s">
        <v>5515</v>
      </c>
      <c r="C1948" t="s">
        <v>2010</v>
      </c>
      <c r="D1948" t="s">
        <v>28</v>
      </c>
      <c r="E1948" t="s">
        <v>29</v>
      </c>
      <c r="F1948">
        <v>60</v>
      </c>
      <c r="G1948" t="s">
        <v>5516</v>
      </c>
      <c r="H1948" t="s">
        <v>1232</v>
      </c>
      <c r="I1948" t="s">
        <v>1233</v>
      </c>
      <c r="J1948" s="3">
        <v>44167</v>
      </c>
      <c r="K1948">
        <v>10</v>
      </c>
      <c r="L1948" t="s">
        <v>45</v>
      </c>
    </row>
    <row r="1949" spans="1:12" x14ac:dyDescent="0.35">
      <c r="A1949">
        <v>1969</v>
      </c>
      <c r="B1949" t="s">
        <v>2253</v>
      </c>
      <c r="C1949" t="s">
        <v>3362</v>
      </c>
      <c r="D1949" t="s">
        <v>28</v>
      </c>
      <c r="E1949" t="s">
        <v>29</v>
      </c>
      <c r="F1949">
        <v>30</v>
      </c>
      <c r="G1949" t="s">
        <v>5517</v>
      </c>
      <c r="H1949" t="s">
        <v>2975</v>
      </c>
      <c r="I1949" t="s">
        <v>146</v>
      </c>
      <c r="J1949" s="3" t="s">
        <v>10513</v>
      </c>
      <c r="K1949">
        <v>5</v>
      </c>
      <c r="L1949" t="s">
        <v>20</v>
      </c>
    </row>
    <row r="1950" spans="1:12" x14ac:dyDescent="0.35">
      <c r="A1950">
        <v>1970</v>
      </c>
      <c r="B1950" t="s">
        <v>5518</v>
      </c>
      <c r="C1950" t="s">
        <v>5519</v>
      </c>
      <c r="D1950" t="s">
        <v>28</v>
      </c>
      <c r="E1950" t="s">
        <v>29</v>
      </c>
      <c r="F1950">
        <v>90</v>
      </c>
      <c r="G1950" t="s">
        <v>5520</v>
      </c>
      <c r="H1950" t="s">
        <v>5521</v>
      </c>
      <c r="I1950" t="s">
        <v>25</v>
      </c>
      <c r="J1950" s="3">
        <v>44116</v>
      </c>
      <c r="K1950">
        <v>26</v>
      </c>
      <c r="L1950" t="s">
        <v>20</v>
      </c>
    </row>
    <row r="1951" spans="1:12" x14ac:dyDescent="0.35">
      <c r="A1951">
        <v>1971</v>
      </c>
      <c r="B1951" t="s">
        <v>5522</v>
      </c>
      <c r="C1951" t="s">
        <v>394</v>
      </c>
      <c r="D1951" t="s">
        <v>15</v>
      </c>
      <c r="E1951" t="s">
        <v>16</v>
      </c>
      <c r="F1951">
        <v>90</v>
      </c>
      <c r="G1951" t="s">
        <v>5523</v>
      </c>
      <c r="H1951" t="s">
        <v>5039</v>
      </c>
      <c r="I1951" t="s">
        <v>32</v>
      </c>
      <c r="J1951" s="3" t="s">
        <v>10725</v>
      </c>
      <c r="K1951">
        <v>19</v>
      </c>
      <c r="L1951" t="s">
        <v>39</v>
      </c>
    </row>
    <row r="1952" spans="1:12" x14ac:dyDescent="0.35">
      <c r="A1952">
        <v>1972</v>
      </c>
      <c r="B1952" t="s">
        <v>1352</v>
      </c>
      <c r="C1952" t="s">
        <v>3845</v>
      </c>
      <c r="D1952" t="s">
        <v>15</v>
      </c>
      <c r="E1952" t="s">
        <v>16</v>
      </c>
      <c r="F1952">
        <v>30</v>
      </c>
      <c r="G1952" t="s">
        <v>5524</v>
      </c>
      <c r="H1952" t="s">
        <v>4358</v>
      </c>
      <c r="I1952" t="s">
        <v>146</v>
      </c>
      <c r="J1952" s="3">
        <v>44447</v>
      </c>
      <c r="K1952">
        <v>83</v>
      </c>
      <c r="L1952" t="s">
        <v>64</v>
      </c>
    </row>
    <row r="1953" spans="1:12" x14ac:dyDescent="0.35">
      <c r="A1953">
        <v>1973</v>
      </c>
      <c r="B1953" t="s">
        <v>5525</v>
      </c>
      <c r="C1953" t="s">
        <v>5526</v>
      </c>
      <c r="D1953" t="s">
        <v>15</v>
      </c>
      <c r="E1953" t="s">
        <v>16</v>
      </c>
      <c r="F1953">
        <v>90</v>
      </c>
      <c r="G1953" t="s">
        <v>5527</v>
      </c>
      <c r="H1953" t="s">
        <v>1052</v>
      </c>
      <c r="I1953" t="s">
        <v>32</v>
      </c>
      <c r="J1953" s="3">
        <v>44533</v>
      </c>
      <c r="K1953">
        <v>94</v>
      </c>
      <c r="L1953" t="s">
        <v>20</v>
      </c>
    </row>
    <row r="1954" spans="1:12" x14ac:dyDescent="0.35">
      <c r="A1954">
        <v>1974</v>
      </c>
      <c r="B1954" t="s">
        <v>1661</v>
      </c>
      <c r="C1954" t="s">
        <v>3382</v>
      </c>
      <c r="D1954" t="s">
        <v>28</v>
      </c>
      <c r="E1954" t="s">
        <v>29</v>
      </c>
      <c r="F1954">
        <v>90</v>
      </c>
      <c r="G1954" t="s">
        <v>5528</v>
      </c>
      <c r="H1954" t="s">
        <v>302</v>
      </c>
      <c r="I1954" t="s">
        <v>303</v>
      </c>
      <c r="J1954" s="3" t="s">
        <v>10581</v>
      </c>
      <c r="K1954">
        <v>70</v>
      </c>
      <c r="L1954" t="s">
        <v>70</v>
      </c>
    </row>
    <row r="1955" spans="1:12" x14ac:dyDescent="0.35">
      <c r="A1955">
        <v>1975</v>
      </c>
      <c r="B1955" t="s">
        <v>285</v>
      </c>
      <c r="C1955" t="s">
        <v>5529</v>
      </c>
      <c r="D1955" t="s">
        <v>15</v>
      </c>
      <c r="E1955" t="s">
        <v>16</v>
      </c>
      <c r="F1955">
        <v>90</v>
      </c>
      <c r="G1955" t="s">
        <v>5528</v>
      </c>
      <c r="H1955" t="s">
        <v>3558</v>
      </c>
      <c r="I1955" t="s">
        <v>32</v>
      </c>
      <c r="J1955" s="3" t="s">
        <v>10445</v>
      </c>
      <c r="K1955">
        <v>10</v>
      </c>
      <c r="L1955" t="s">
        <v>39</v>
      </c>
    </row>
    <row r="1956" spans="1:12" x14ac:dyDescent="0.35">
      <c r="A1956">
        <v>1976</v>
      </c>
      <c r="B1956" t="s">
        <v>5530</v>
      </c>
      <c r="C1956" t="s">
        <v>131</v>
      </c>
      <c r="D1956" t="s">
        <v>51</v>
      </c>
      <c r="E1956" t="s">
        <v>16</v>
      </c>
      <c r="F1956">
        <v>90</v>
      </c>
      <c r="G1956" t="s">
        <v>5531</v>
      </c>
      <c r="H1956" t="s">
        <v>2097</v>
      </c>
      <c r="I1956" t="s">
        <v>178</v>
      </c>
      <c r="J1956" s="3" t="s">
        <v>10743</v>
      </c>
      <c r="K1956">
        <v>61</v>
      </c>
      <c r="L1956" t="s">
        <v>101</v>
      </c>
    </row>
    <row r="1957" spans="1:12" x14ac:dyDescent="0.35">
      <c r="A1957">
        <v>1977</v>
      </c>
      <c r="B1957" t="s">
        <v>5317</v>
      </c>
      <c r="C1957" t="s">
        <v>5442</v>
      </c>
      <c r="D1957" t="s">
        <v>41</v>
      </c>
      <c r="E1957" t="s">
        <v>16</v>
      </c>
      <c r="F1957">
        <v>60</v>
      </c>
      <c r="G1957" t="s">
        <v>5532</v>
      </c>
      <c r="H1957" t="s">
        <v>678</v>
      </c>
      <c r="I1957" t="s">
        <v>32</v>
      </c>
      <c r="J1957" s="3" t="s">
        <v>10652</v>
      </c>
      <c r="K1957">
        <v>3</v>
      </c>
      <c r="L1957" t="s">
        <v>101</v>
      </c>
    </row>
    <row r="1958" spans="1:12" x14ac:dyDescent="0.35">
      <c r="A1958">
        <v>1978</v>
      </c>
      <c r="B1958" t="s">
        <v>1300</v>
      </c>
      <c r="C1958" t="s">
        <v>692</v>
      </c>
      <c r="D1958" t="s">
        <v>28</v>
      </c>
      <c r="E1958" t="s">
        <v>29</v>
      </c>
      <c r="F1958">
        <v>30</v>
      </c>
      <c r="G1958" t="s">
        <v>5533</v>
      </c>
      <c r="H1958" t="s">
        <v>2338</v>
      </c>
      <c r="I1958" t="s">
        <v>240</v>
      </c>
      <c r="J1958" s="3">
        <v>44846</v>
      </c>
      <c r="K1958">
        <v>86</v>
      </c>
      <c r="L1958" t="s">
        <v>33</v>
      </c>
    </row>
    <row r="1959" spans="1:12" x14ac:dyDescent="0.35">
      <c r="A1959">
        <v>1979</v>
      </c>
      <c r="B1959" t="s">
        <v>3963</v>
      </c>
      <c r="C1959" t="s">
        <v>5534</v>
      </c>
      <c r="D1959" t="s">
        <v>41</v>
      </c>
      <c r="E1959" t="s">
        <v>16</v>
      </c>
      <c r="F1959">
        <v>60</v>
      </c>
      <c r="G1959" t="s">
        <v>5535</v>
      </c>
      <c r="H1959" t="s">
        <v>5536</v>
      </c>
      <c r="I1959" t="s">
        <v>886</v>
      </c>
      <c r="J1959" s="3" t="s">
        <v>10738</v>
      </c>
      <c r="K1959">
        <v>54</v>
      </c>
      <c r="L1959" t="s">
        <v>101</v>
      </c>
    </row>
    <row r="1960" spans="1:12" x14ac:dyDescent="0.35">
      <c r="A1960">
        <v>1980</v>
      </c>
      <c r="B1960" t="s">
        <v>5537</v>
      </c>
      <c r="C1960" t="s">
        <v>1392</v>
      </c>
      <c r="D1960" t="s">
        <v>15</v>
      </c>
      <c r="E1960" t="s">
        <v>16</v>
      </c>
      <c r="F1960">
        <v>90</v>
      </c>
      <c r="G1960" t="s">
        <v>5538</v>
      </c>
      <c r="H1960" t="s">
        <v>4256</v>
      </c>
      <c r="I1960" t="s">
        <v>1454</v>
      </c>
      <c r="J1960" s="3" t="s">
        <v>10811</v>
      </c>
      <c r="K1960">
        <v>86</v>
      </c>
      <c r="L1960" t="s">
        <v>54</v>
      </c>
    </row>
    <row r="1961" spans="1:12" x14ac:dyDescent="0.35">
      <c r="A1961">
        <v>1981</v>
      </c>
      <c r="B1961" t="s">
        <v>5539</v>
      </c>
      <c r="C1961" t="s">
        <v>825</v>
      </c>
      <c r="D1961" t="s">
        <v>15</v>
      </c>
      <c r="E1961" t="s">
        <v>16</v>
      </c>
      <c r="F1961">
        <v>30</v>
      </c>
      <c r="G1961" t="s">
        <v>11533</v>
      </c>
      <c r="H1961" t="s">
        <v>1888</v>
      </c>
      <c r="I1961" t="s">
        <v>1889</v>
      </c>
      <c r="J1961" s="3" t="s">
        <v>10965</v>
      </c>
      <c r="K1961">
        <v>25</v>
      </c>
      <c r="L1961" t="s">
        <v>20</v>
      </c>
    </row>
    <row r="1962" spans="1:12" x14ac:dyDescent="0.35">
      <c r="A1962">
        <v>1982</v>
      </c>
      <c r="B1962" t="s">
        <v>2027</v>
      </c>
      <c r="C1962" t="s">
        <v>5541</v>
      </c>
      <c r="D1962" t="s">
        <v>28</v>
      </c>
      <c r="E1962" t="s">
        <v>29</v>
      </c>
      <c r="F1962">
        <v>30</v>
      </c>
      <c r="G1962" t="s">
        <v>11533</v>
      </c>
      <c r="H1962" t="s">
        <v>221</v>
      </c>
      <c r="I1962" t="s">
        <v>32</v>
      </c>
      <c r="J1962" s="3">
        <v>44447</v>
      </c>
      <c r="K1962">
        <v>67</v>
      </c>
      <c r="L1962" t="s">
        <v>33</v>
      </c>
    </row>
    <row r="1963" spans="1:12" x14ac:dyDescent="0.35">
      <c r="A1963">
        <v>1983</v>
      </c>
      <c r="B1963" t="s">
        <v>5542</v>
      </c>
      <c r="C1963" t="s">
        <v>5543</v>
      </c>
      <c r="D1963" t="s">
        <v>51</v>
      </c>
      <c r="E1963" t="s">
        <v>16</v>
      </c>
      <c r="F1963">
        <v>60</v>
      </c>
      <c r="G1963" t="s">
        <v>5544</v>
      </c>
      <c r="H1963" t="s">
        <v>823</v>
      </c>
      <c r="I1963" t="s">
        <v>187</v>
      </c>
      <c r="J1963" s="3" t="s">
        <v>10655</v>
      </c>
      <c r="K1963">
        <v>68</v>
      </c>
      <c r="L1963" t="s">
        <v>39</v>
      </c>
    </row>
    <row r="1964" spans="1:12" x14ac:dyDescent="0.35">
      <c r="A1964">
        <v>1984</v>
      </c>
      <c r="B1964" t="s">
        <v>5545</v>
      </c>
      <c r="C1964" t="s">
        <v>5546</v>
      </c>
      <c r="D1964" t="s">
        <v>41</v>
      </c>
      <c r="E1964" t="s">
        <v>16</v>
      </c>
      <c r="F1964">
        <v>30</v>
      </c>
      <c r="G1964" t="s">
        <v>5547</v>
      </c>
      <c r="H1964" t="s">
        <v>3682</v>
      </c>
      <c r="I1964" t="s">
        <v>178</v>
      </c>
      <c r="J1964" s="3">
        <v>44445</v>
      </c>
      <c r="K1964">
        <v>50</v>
      </c>
      <c r="L1964" t="s">
        <v>159</v>
      </c>
    </row>
    <row r="1965" spans="1:12" x14ac:dyDescent="0.35">
      <c r="A1965">
        <v>1985</v>
      </c>
      <c r="B1965" t="s">
        <v>5545</v>
      </c>
      <c r="C1965" t="s">
        <v>5546</v>
      </c>
      <c r="D1965" t="s">
        <v>41</v>
      </c>
      <c r="E1965" t="s">
        <v>16</v>
      </c>
      <c r="F1965">
        <v>30</v>
      </c>
      <c r="G1965" t="s">
        <v>5547</v>
      </c>
      <c r="H1965" t="s">
        <v>3682</v>
      </c>
      <c r="I1965" t="s">
        <v>178</v>
      </c>
      <c r="J1965" s="3">
        <v>44445</v>
      </c>
      <c r="K1965">
        <v>50</v>
      </c>
      <c r="L1965" t="s">
        <v>159</v>
      </c>
    </row>
    <row r="1966" spans="1:12" x14ac:dyDescent="0.35">
      <c r="A1966">
        <v>1986</v>
      </c>
      <c r="B1966" t="s">
        <v>5548</v>
      </c>
      <c r="C1966" t="s">
        <v>4786</v>
      </c>
      <c r="D1966" t="s">
        <v>15</v>
      </c>
      <c r="E1966" t="s">
        <v>16</v>
      </c>
      <c r="F1966">
        <v>60</v>
      </c>
      <c r="G1966" t="s">
        <v>5549</v>
      </c>
      <c r="H1966" t="s">
        <v>1401</v>
      </c>
      <c r="I1966" t="s">
        <v>1402</v>
      </c>
      <c r="J1966" s="3" t="s">
        <v>10477</v>
      </c>
      <c r="K1966">
        <v>24</v>
      </c>
      <c r="L1966" t="s">
        <v>80</v>
      </c>
    </row>
    <row r="1967" spans="1:12" x14ac:dyDescent="0.35">
      <c r="A1967">
        <v>1987</v>
      </c>
      <c r="B1967" t="s">
        <v>5550</v>
      </c>
      <c r="C1967" t="s">
        <v>5551</v>
      </c>
      <c r="D1967" t="s">
        <v>51</v>
      </c>
      <c r="E1967" t="s">
        <v>16</v>
      </c>
      <c r="F1967">
        <v>30</v>
      </c>
      <c r="G1967" t="s">
        <v>5552</v>
      </c>
      <c r="H1967" t="s">
        <v>2361</v>
      </c>
      <c r="I1967" t="s">
        <v>110</v>
      </c>
      <c r="J1967" s="3" t="s">
        <v>10743</v>
      </c>
      <c r="K1967">
        <v>37</v>
      </c>
      <c r="L1967" t="s">
        <v>33</v>
      </c>
    </row>
    <row r="1968" spans="1:12" x14ac:dyDescent="0.35">
      <c r="A1968">
        <v>1988</v>
      </c>
      <c r="B1968" t="s">
        <v>5553</v>
      </c>
      <c r="C1968" t="s">
        <v>5554</v>
      </c>
      <c r="D1968" t="s">
        <v>15</v>
      </c>
      <c r="E1968" t="s">
        <v>16</v>
      </c>
      <c r="F1968">
        <v>60</v>
      </c>
      <c r="G1968" t="s">
        <v>11278</v>
      </c>
      <c r="H1968" t="s">
        <v>4598</v>
      </c>
      <c r="I1968" t="s">
        <v>187</v>
      </c>
      <c r="J1968" s="3" t="s">
        <v>10499</v>
      </c>
      <c r="K1968">
        <v>3</v>
      </c>
      <c r="L1968" t="s">
        <v>45</v>
      </c>
    </row>
    <row r="1969" spans="1:12" x14ac:dyDescent="0.35">
      <c r="A1969">
        <v>1989</v>
      </c>
      <c r="B1969" t="s">
        <v>5556</v>
      </c>
      <c r="C1969" t="s">
        <v>1058</v>
      </c>
      <c r="D1969" t="s">
        <v>15</v>
      </c>
      <c r="E1969" t="s">
        <v>16</v>
      </c>
      <c r="F1969">
        <v>90</v>
      </c>
      <c r="G1969" t="s">
        <v>11279</v>
      </c>
      <c r="H1969" t="s">
        <v>2710</v>
      </c>
      <c r="I1969" t="s">
        <v>294</v>
      </c>
      <c r="J1969" s="3">
        <v>44079</v>
      </c>
      <c r="K1969">
        <v>67</v>
      </c>
      <c r="L1969" t="s">
        <v>70</v>
      </c>
    </row>
    <row r="1970" spans="1:12" x14ac:dyDescent="0.35">
      <c r="A1970">
        <v>1990</v>
      </c>
      <c r="B1970" t="s">
        <v>2792</v>
      </c>
      <c r="C1970" t="s">
        <v>3286</v>
      </c>
      <c r="D1970" t="s">
        <v>51</v>
      </c>
      <c r="E1970" t="s">
        <v>16</v>
      </c>
      <c r="F1970">
        <v>60</v>
      </c>
      <c r="G1970" t="s">
        <v>11280</v>
      </c>
      <c r="H1970" t="s">
        <v>3263</v>
      </c>
      <c r="I1970" t="s">
        <v>32</v>
      </c>
      <c r="J1970" s="3">
        <v>44389</v>
      </c>
      <c r="K1970">
        <v>57</v>
      </c>
      <c r="L1970" t="s">
        <v>54</v>
      </c>
    </row>
    <row r="1971" spans="1:12" x14ac:dyDescent="0.35">
      <c r="A1971">
        <v>1991</v>
      </c>
      <c r="B1971" t="s">
        <v>5559</v>
      </c>
      <c r="C1971" t="s">
        <v>3273</v>
      </c>
      <c r="D1971" t="s">
        <v>28</v>
      </c>
      <c r="E1971" t="s">
        <v>29</v>
      </c>
      <c r="F1971">
        <v>30</v>
      </c>
      <c r="G1971" t="s">
        <v>11281</v>
      </c>
      <c r="H1971" t="s">
        <v>2791</v>
      </c>
      <c r="I1971" t="s">
        <v>178</v>
      </c>
      <c r="J1971" s="3">
        <v>44172</v>
      </c>
      <c r="K1971">
        <v>8</v>
      </c>
      <c r="L1971" t="s">
        <v>159</v>
      </c>
    </row>
    <row r="1972" spans="1:12" x14ac:dyDescent="0.35">
      <c r="A1972">
        <v>1992</v>
      </c>
      <c r="B1972" t="s">
        <v>5561</v>
      </c>
      <c r="C1972" t="s">
        <v>2829</v>
      </c>
      <c r="D1972" t="s">
        <v>15</v>
      </c>
      <c r="E1972" t="s">
        <v>16</v>
      </c>
      <c r="F1972">
        <v>60</v>
      </c>
      <c r="G1972" t="s">
        <v>5562</v>
      </c>
      <c r="H1972" t="s">
        <v>1868</v>
      </c>
      <c r="I1972" t="s">
        <v>1869</v>
      </c>
      <c r="J1972" s="3" t="s">
        <v>10691</v>
      </c>
      <c r="K1972">
        <v>37</v>
      </c>
      <c r="L1972" t="s">
        <v>39</v>
      </c>
    </row>
    <row r="1973" spans="1:12" x14ac:dyDescent="0.35">
      <c r="A1973">
        <v>1993</v>
      </c>
      <c r="B1973" t="s">
        <v>4509</v>
      </c>
      <c r="C1973" t="s">
        <v>453</v>
      </c>
      <c r="D1973" t="s">
        <v>117</v>
      </c>
      <c r="E1973" t="s">
        <v>29</v>
      </c>
      <c r="F1973">
        <v>30</v>
      </c>
      <c r="G1973" t="s">
        <v>5563</v>
      </c>
      <c r="H1973" t="s">
        <v>1864</v>
      </c>
      <c r="I1973" t="s">
        <v>294</v>
      </c>
      <c r="J1973" s="3" t="s">
        <v>10436</v>
      </c>
      <c r="K1973">
        <v>33</v>
      </c>
      <c r="L1973" t="s">
        <v>70</v>
      </c>
    </row>
    <row r="1974" spans="1:12" x14ac:dyDescent="0.35">
      <c r="A1974">
        <v>1994</v>
      </c>
      <c r="B1974" t="s">
        <v>5564</v>
      </c>
      <c r="C1974" t="s">
        <v>5565</v>
      </c>
      <c r="D1974" t="s">
        <v>15</v>
      </c>
      <c r="E1974" t="s">
        <v>16</v>
      </c>
      <c r="F1974">
        <v>60</v>
      </c>
      <c r="G1974" t="s">
        <v>11534</v>
      </c>
      <c r="H1974" t="s">
        <v>195</v>
      </c>
      <c r="I1974" t="s">
        <v>187</v>
      </c>
      <c r="J1974" s="3">
        <v>44198</v>
      </c>
      <c r="K1974">
        <v>25</v>
      </c>
      <c r="L1974" t="s">
        <v>101</v>
      </c>
    </row>
    <row r="1975" spans="1:12" x14ac:dyDescent="0.35">
      <c r="A1975">
        <v>1995</v>
      </c>
      <c r="B1975" t="s">
        <v>5567</v>
      </c>
      <c r="C1975" t="s">
        <v>5568</v>
      </c>
      <c r="D1975" t="s">
        <v>28</v>
      </c>
      <c r="E1975" t="s">
        <v>29</v>
      </c>
      <c r="F1975">
        <v>30</v>
      </c>
      <c r="G1975" t="s">
        <v>5569</v>
      </c>
      <c r="H1975" t="s">
        <v>2831</v>
      </c>
      <c r="I1975" t="s">
        <v>32</v>
      </c>
      <c r="J1975" s="3">
        <v>44144</v>
      </c>
      <c r="K1975">
        <v>4</v>
      </c>
      <c r="L1975" t="s">
        <v>54</v>
      </c>
    </row>
    <row r="1976" spans="1:12" x14ac:dyDescent="0.35">
      <c r="A1976">
        <v>1996</v>
      </c>
      <c r="B1976" t="s">
        <v>2477</v>
      </c>
      <c r="C1976" t="s">
        <v>197</v>
      </c>
      <c r="D1976" t="s">
        <v>28</v>
      </c>
      <c r="E1976" t="s">
        <v>29</v>
      </c>
      <c r="F1976">
        <v>60</v>
      </c>
      <c r="G1976" t="s">
        <v>5570</v>
      </c>
      <c r="H1976" t="s">
        <v>84</v>
      </c>
      <c r="I1976" t="s">
        <v>32</v>
      </c>
      <c r="J1976" s="3">
        <v>44015</v>
      </c>
      <c r="K1976">
        <v>85</v>
      </c>
      <c r="L1976" t="s">
        <v>39</v>
      </c>
    </row>
    <row r="1977" spans="1:12" x14ac:dyDescent="0.35">
      <c r="A1977">
        <v>1997</v>
      </c>
      <c r="B1977" t="s">
        <v>5571</v>
      </c>
      <c r="C1977" t="s">
        <v>770</v>
      </c>
      <c r="D1977" t="s">
        <v>51</v>
      </c>
      <c r="E1977" t="s">
        <v>16</v>
      </c>
      <c r="F1977">
        <v>60</v>
      </c>
      <c r="G1977" t="s">
        <v>5572</v>
      </c>
      <c r="H1977" t="s">
        <v>1457</v>
      </c>
      <c r="I1977" t="s">
        <v>187</v>
      </c>
      <c r="J1977" s="3">
        <v>44537</v>
      </c>
      <c r="K1977">
        <v>23</v>
      </c>
      <c r="L1977" t="s">
        <v>39</v>
      </c>
    </row>
    <row r="1978" spans="1:12" x14ac:dyDescent="0.35">
      <c r="A1978">
        <v>1998</v>
      </c>
      <c r="B1978" t="s">
        <v>5573</v>
      </c>
      <c r="C1978" t="s">
        <v>2998</v>
      </c>
      <c r="D1978" t="s">
        <v>51</v>
      </c>
      <c r="E1978" t="s">
        <v>16</v>
      </c>
      <c r="F1978">
        <v>60</v>
      </c>
      <c r="G1978" t="s">
        <v>5574</v>
      </c>
      <c r="H1978" t="s">
        <v>2243</v>
      </c>
      <c r="I1978" t="s">
        <v>32</v>
      </c>
      <c r="J1978" s="3">
        <v>44019</v>
      </c>
      <c r="K1978">
        <v>12</v>
      </c>
      <c r="L1978" t="s">
        <v>20</v>
      </c>
    </row>
    <row r="1979" spans="1:12" x14ac:dyDescent="0.35">
      <c r="A1979">
        <v>1999</v>
      </c>
      <c r="B1979" t="s">
        <v>4703</v>
      </c>
      <c r="C1979" t="s">
        <v>5575</v>
      </c>
      <c r="D1979" t="s">
        <v>28</v>
      </c>
      <c r="E1979" t="s">
        <v>29</v>
      </c>
      <c r="F1979">
        <v>60</v>
      </c>
      <c r="G1979" t="s">
        <v>5576</v>
      </c>
      <c r="H1979" t="s">
        <v>315</v>
      </c>
      <c r="I1979" t="s">
        <v>32</v>
      </c>
      <c r="J1979" s="3" t="s">
        <v>10809</v>
      </c>
      <c r="K1979">
        <v>94</v>
      </c>
      <c r="L1979" t="s">
        <v>33</v>
      </c>
    </row>
    <row r="1980" spans="1:12" x14ac:dyDescent="0.35">
      <c r="A1980">
        <v>2000</v>
      </c>
      <c r="B1980" t="s">
        <v>5577</v>
      </c>
      <c r="C1980" t="s">
        <v>121</v>
      </c>
      <c r="D1980" t="s">
        <v>15</v>
      </c>
      <c r="E1980" t="s">
        <v>16</v>
      </c>
      <c r="F1980">
        <v>90</v>
      </c>
      <c r="G1980" t="s">
        <v>5578</v>
      </c>
      <c r="H1980" t="s">
        <v>868</v>
      </c>
      <c r="I1980" t="s">
        <v>32</v>
      </c>
      <c r="J1980" s="3">
        <v>44208</v>
      </c>
      <c r="K1980">
        <v>74</v>
      </c>
      <c r="L1980" t="s">
        <v>64</v>
      </c>
    </row>
    <row r="1981" spans="1:12" x14ac:dyDescent="0.35">
      <c r="A1981">
        <v>2001</v>
      </c>
      <c r="B1981" t="s">
        <v>1200</v>
      </c>
      <c r="C1981" t="s">
        <v>5579</v>
      </c>
      <c r="D1981" t="s">
        <v>117</v>
      </c>
      <c r="E1981" t="s">
        <v>29</v>
      </c>
      <c r="F1981">
        <v>60</v>
      </c>
      <c r="G1981" t="s">
        <v>5580</v>
      </c>
      <c r="H1981" t="s">
        <v>5581</v>
      </c>
      <c r="I1981" t="s">
        <v>187</v>
      </c>
      <c r="J1981" s="3">
        <v>44354</v>
      </c>
      <c r="K1981">
        <v>2</v>
      </c>
      <c r="L1981" t="s">
        <v>20</v>
      </c>
    </row>
    <row r="1982" spans="1:12" x14ac:dyDescent="0.35">
      <c r="A1982">
        <v>2002</v>
      </c>
      <c r="B1982" t="s">
        <v>5582</v>
      </c>
      <c r="C1982" t="s">
        <v>5583</v>
      </c>
      <c r="D1982" t="s">
        <v>51</v>
      </c>
      <c r="E1982" t="s">
        <v>16</v>
      </c>
      <c r="F1982">
        <v>90</v>
      </c>
      <c r="G1982" t="s">
        <v>5584</v>
      </c>
      <c r="H1982" t="s">
        <v>2436</v>
      </c>
      <c r="I1982" t="s">
        <v>294</v>
      </c>
      <c r="J1982" s="3">
        <v>44844</v>
      </c>
      <c r="K1982">
        <v>60</v>
      </c>
      <c r="L1982" t="s">
        <v>20</v>
      </c>
    </row>
    <row r="1983" spans="1:12" x14ac:dyDescent="0.35">
      <c r="A1983">
        <v>2003</v>
      </c>
      <c r="B1983" t="s">
        <v>5585</v>
      </c>
      <c r="C1983" t="s">
        <v>5586</v>
      </c>
      <c r="D1983" t="s">
        <v>51</v>
      </c>
      <c r="E1983" t="s">
        <v>16</v>
      </c>
      <c r="F1983">
        <v>60</v>
      </c>
      <c r="G1983" t="s">
        <v>11535</v>
      </c>
      <c r="H1983" t="s">
        <v>4631</v>
      </c>
      <c r="I1983" t="s">
        <v>187</v>
      </c>
      <c r="J1983" s="3" t="s">
        <v>10928</v>
      </c>
      <c r="K1983">
        <v>22</v>
      </c>
      <c r="L1983" t="s">
        <v>70</v>
      </c>
    </row>
    <row r="1984" spans="1:12" x14ac:dyDescent="0.35">
      <c r="A1984">
        <v>2004</v>
      </c>
      <c r="B1984" t="s">
        <v>5588</v>
      </c>
      <c r="C1984" t="s">
        <v>1717</v>
      </c>
      <c r="D1984" t="s">
        <v>51</v>
      </c>
      <c r="E1984" t="s">
        <v>16</v>
      </c>
      <c r="F1984">
        <v>60</v>
      </c>
      <c r="G1984" t="s">
        <v>5589</v>
      </c>
      <c r="H1984" t="s">
        <v>5473</v>
      </c>
      <c r="I1984" t="s">
        <v>240</v>
      </c>
      <c r="J1984" s="3" t="s">
        <v>10774</v>
      </c>
      <c r="K1984">
        <v>43</v>
      </c>
      <c r="L1984" t="s">
        <v>80</v>
      </c>
    </row>
    <row r="1985" spans="1:12" x14ac:dyDescent="0.35">
      <c r="A1985">
        <v>2005</v>
      </c>
      <c r="B1985" t="s">
        <v>2098</v>
      </c>
      <c r="C1985" t="s">
        <v>5590</v>
      </c>
      <c r="D1985" t="s">
        <v>28</v>
      </c>
      <c r="E1985" t="s">
        <v>29</v>
      </c>
      <c r="F1985">
        <v>90</v>
      </c>
      <c r="G1985" t="s">
        <v>5591</v>
      </c>
      <c r="H1985" t="s">
        <v>487</v>
      </c>
      <c r="I1985" t="s">
        <v>32</v>
      </c>
      <c r="J1985" s="3">
        <v>44535</v>
      </c>
      <c r="K1985">
        <v>78</v>
      </c>
      <c r="L1985" t="s">
        <v>45</v>
      </c>
    </row>
    <row r="1986" spans="1:12" x14ac:dyDescent="0.35">
      <c r="A1986">
        <v>2006</v>
      </c>
      <c r="B1986" t="s">
        <v>5592</v>
      </c>
      <c r="C1986" t="s">
        <v>2019</v>
      </c>
      <c r="D1986" t="s">
        <v>15</v>
      </c>
      <c r="E1986" t="s">
        <v>16</v>
      </c>
      <c r="F1986">
        <v>60</v>
      </c>
      <c r="G1986" t="s">
        <v>5593</v>
      </c>
      <c r="H1986" t="s">
        <v>2008</v>
      </c>
      <c r="I1986" t="s">
        <v>129</v>
      </c>
      <c r="J1986" s="3" t="s">
        <v>10462</v>
      </c>
      <c r="K1986">
        <v>84</v>
      </c>
      <c r="L1986" t="s">
        <v>39</v>
      </c>
    </row>
    <row r="1987" spans="1:12" x14ac:dyDescent="0.35">
      <c r="A1987">
        <v>2007</v>
      </c>
      <c r="B1987" t="s">
        <v>5594</v>
      </c>
      <c r="C1987" t="s">
        <v>744</v>
      </c>
      <c r="D1987" t="s">
        <v>51</v>
      </c>
      <c r="E1987" t="s">
        <v>16</v>
      </c>
      <c r="F1987">
        <v>90</v>
      </c>
      <c r="G1987" t="s">
        <v>5595</v>
      </c>
      <c r="H1987" t="s">
        <v>5596</v>
      </c>
      <c r="I1987" t="s">
        <v>32</v>
      </c>
      <c r="J1987" s="3" t="s">
        <v>10694</v>
      </c>
      <c r="K1987">
        <v>17</v>
      </c>
      <c r="L1987" t="s">
        <v>101</v>
      </c>
    </row>
    <row r="1988" spans="1:12" x14ac:dyDescent="0.35">
      <c r="A1988">
        <v>2008</v>
      </c>
      <c r="B1988" t="s">
        <v>3867</v>
      </c>
      <c r="C1988" t="s">
        <v>5438</v>
      </c>
      <c r="D1988" t="s">
        <v>28</v>
      </c>
      <c r="E1988" t="s">
        <v>29</v>
      </c>
      <c r="F1988">
        <v>30</v>
      </c>
      <c r="G1988" t="s">
        <v>5597</v>
      </c>
      <c r="H1988" t="s">
        <v>1434</v>
      </c>
      <c r="I1988" t="s">
        <v>1435</v>
      </c>
      <c r="J1988" s="3" t="s">
        <v>10870</v>
      </c>
      <c r="K1988">
        <v>62</v>
      </c>
      <c r="L1988" t="s">
        <v>54</v>
      </c>
    </row>
    <row r="1989" spans="1:12" x14ac:dyDescent="0.35">
      <c r="A1989">
        <v>2009</v>
      </c>
      <c r="B1989" t="s">
        <v>800</v>
      </c>
      <c r="C1989" t="s">
        <v>5598</v>
      </c>
      <c r="D1989" t="s">
        <v>28</v>
      </c>
      <c r="E1989" t="s">
        <v>29</v>
      </c>
      <c r="F1989">
        <v>60</v>
      </c>
      <c r="G1989" t="s">
        <v>5599</v>
      </c>
      <c r="H1989" t="s">
        <v>1876</v>
      </c>
      <c r="I1989" t="s">
        <v>32</v>
      </c>
      <c r="J1989" s="3" t="s">
        <v>10436</v>
      </c>
      <c r="K1989">
        <v>21</v>
      </c>
      <c r="L1989" t="s">
        <v>20</v>
      </c>
    </row>
    <row r="1990" spans="1:12" x14ac:dyDescent="0.35">
      <c r="A1990">
        <v>2010</v>
      </c>
      <c r="B1990" t="s">
        <v>4092</v>
      </c>
      <c r="C1990" t="s">
        <v>3021</v>
      </c>
      <c r="D1990" t="s">
        <v>28</v>
      </c>
      <c r="E1990" t="s">
        <v>29</v>
      </c>
      <c r="F1990">
        <v>90</v>
      </c>
      <c r="G1990" t="s">
        <v>5600</v>
      </c>
      <c r="H1990" t="s">
        <v>2447</v>
      </c>
      <c r="I1990" t="s">
        <v>1869</v>
      </c>
      <c r="J1990" s="3" t="s">
        <v>10810</v>
      </c>
      <c r="K1990">
        <v>29</v>
      </c>
      <c r="L1990" t="s">
        <v>20</v>
      </c>
    </row>
    <row r="1991" spans="1:12" x14ac:dyDescent="0.35">
      <c r="A1991">
        <v>2011</v>
      </c>
      <c r="B1991" t="s">
        <v>5601</v>
      </c>
      <c r="C1991" t="s">
        <v>1159</v>
      </c>
      <c r="D1991" t="s">
        <v>28</v>
      </c>
      <c r="E1991" t="s">
        <v>29</v>
      </c>
      <c r="F1991">
        <v>30</v>
      </c>
      <c r="G1991" t="s">
        <v>5602</v>
      </c>
      <c r="H1991" t="s">
        <v>5603</v>
      </c>
      <c r="I1991" t="s">
        <v>32</v>
      </c>
      <c r="J1991" s="3" t="s">
        <v>10583</v>
      </c>
      <c r="K1991">
        <v>40</v>
      </c>
      <c r="L1991" t="s">
        <v>20</v>
      </c>
    </row>
    <row r="1992" spans="1:12" x14ac:dyDescent="0.35">
      <c r="A1992">
        <v>2012</v>
      </c>
      <c r="B1992" t="s">
        <v>5604</v>
      </c>
      <c r="C1992" t="s">
        <v>106</v>
      </c>
      <c r="D1992" t="s">
        <v>28</v>
      </c>
      <c r="E1992" t="s">
        <v>29</v>
      </c>
      <c r="F1992">
        <v>60</v>
      </c>
      <c r="G1992" t="s">
        <v>5605</v>
      </c>
      <c r="H1992" t="s">
        <v>4413</v>
      </c>
      <c r="I1992" t="s">
        <v>32</v>
      </c>
      <c r="J1992" s="3" t="s">
        <v>10625</v>
      </c>
      <c r="K1992">
        <v>75</v>
      </c>
      <c r="L1992" t="s">
        <v>101</v>
      </c>
    </row>
    <row r="1993" spans="1:12" x14ac:dyDescent="0.35">
      <c r="A1993">
        <v>2013</v>
      </c>
      <c r="B1993" t="s">
        <v>511</v>
      </c>
      <c r="C1993" t="s">
        <v>489</v>
      </c>
      <c r="D1993" t="s">
        <v>51</v>
      </c>
      <c r="E1993" t="s">
        <v>16</v>
      </c>
      <c r="F1993">
        <v>30</v>
      </c>
      <c r="G1993" t="s">
        <v>5606</v>
      </c>
      <c r="H1993" t="s">
        <v>3659</v>
      </c>
      <c r="I1993" t="s">
        <v>3660</v>
      </c>
      <c r="J1993" s="3">
        <v>44781</v>
      </c>
      <c r="K1993">
        <v>51</v>
      </c>
      <c r="L1993" t="s">
        <v>70</v>
      </c>
    </row>
    <row r="1994" spans="1:12" x14ac:dyDescent="0.35">
      <c r="A1994">
        <v>2014</v>
      </c>
      <c r="B1994" t="s">
        <v>125</v>
      </c>
      <c r="C1994" t="s">
        <v>4722</v>
      </c>
      <c r="D1994" t="s">
        <v>15</v>
      </c>
      <c r="E1994" t="s">
        <v>16</v>
      </c>
      <c r="F1994">
        <v>30</v>
      </c>
      <c r="G1994" t="s">
        <v>5606</v>
      </c>
      <c r="H1994" t="s">
        <v>938</v>
      </c>
      <c r="I1994" t="s">
        <v>25</v>
      </c>
      <c r="J1994" s="3" t="s">
        <v>10503</v>
      </c>
      <c r="K1994">
        <v>57</v>
      </c>
      <c r="L1994" t="s">
        <v>39</v>
      </c>
    </row>
    <row r="1995" spans="1:12" x14ac:dyDescent="0.35">
      <c r="A1995">
        <v>2015</v>
      </c>
      <c r="B1995" t="s">
        <v>1773</v>
      </c>
      <c r="C1995" t="s">
        <v>2521</v>
      </c>
      <c r="D1995" t="s">
        <v>28</v>
      </c>
      <c r="E1995" t="s">
        <v>29</v>
      </c>
      <c r="F1995">
        <v>60</v>
      </c>
      <c r="G1995" t="s">
        <v>5606</v>
      </c>
      <c r="H1995" t="s">
        <v>2599</v>
      </c>
      <c r="I1995" t="s">
        <v>25</v>
      </c>
      <c r="J1995" s="3">
        <v>44080</v>
      </c>
      <c r="K1995">
        <v>62</v>
      </c>
      <c r="L1995" t="s">
        <v>33</v>
      </c>
    </row>
    <row r="1996" spans="1:12" x14ac:dyDescent="0.35">
      <c r="A1996">
        <v>2016</v>
      </c>
      <c r="B1996" t="s">
        <v>5607</v>
      </c>
      <c r="C1996" t="s">
        <v>430</v>
      </c>
      <c r="D1996" t="s">
        <v>51</v>
      </c>
      <c r="E1996" t="s">
        <v>16</v>
      </c>
      <c r="F1996">
        <v>90</v>
      </c>
      <c r="G1996" t="s">
        <v>5608</v>
      </c>
      <c r="H1996" t="s">
        <v>5609</v>
      </c>
      <c r="I1996" t="s">
        <v>19</v>
      </c>
      <c r="J1996" s="3" t="s">
        <v>10756</v>
      </c>
      <c r="K1996">
        <v>45</v>
      </c>
      <c r="L1996" t="s">
        <v>20</v>
      </c>
    </row>
    <row r="1997" spans="1:12" x14ac:dyDescent="0.35">
      <c r="A1997">
        <v>2017</v>
      </c>
      <c r="B1997" t="s">
        <v>188</v>
      </c>
      <c r="C1997" t="s">
        <v>1024</v>
      </c>
      <c r="D1997" t="s">
        <v>28</v>
      </c>
      <c r="E1997" t="s">
        <v>29</v>
      </c>
      <c r="F1997">
        <v>30</v>
      </c>
      <c r="G1997" t="s">
        <v>5610</v>
      </c>
      <c r="H1997" t="s">
        <v>5611</v>
      </c>
      <c r="I1997" t="s">
        <v>32</v>
      </c>
      <c r="J1997" s="3">
        <v>44746</v>
      </c>
      <c r="K1997">
        <v>84</v>
      </c>
      <c r="L1997" t="s">
        <v>159</v>
      </c>
    </row>
    <row r="1998" spans="1:12" x14ac:dyDescent="0.35">
      <c r="A1998">
        <v>2018</v>
      </c>
      <c r="B1998" t="s">
        <v>5612</v>
      </c>
      <c r="C1998" t="s">
        <v>1517</v>
      </c>
      <c r="D1998" t="s">
        <v>15</v>
      </c>
      <c r="E1998" t="s">
        <v>16</v>
      </c>
      <c r="F1998">
        <v>90</v>
      </c>
      <c r="G1998" t="s">
        <v>5613</v>
      </c>
      <c r="H1998" t="s">
        <v>2848</v>
      </c>
      <c r="I1998" t="s">
        <v>129</v>
      </c>
      <c r="J1998" s="3">
        <v>44621</v>
      </c>
      <c r="K1998">
        <v>72</v>
      </c>
      <c r="L1998" t="s">
        <v>54</v>
      </c>
    </row>
    <row r="1999" spans="1:12" x14ac:dyDescent="0.35">
      <c r="A1999">
        <v>2019</v>
      </c>
      <c r="B1999" t="s">
        <v>5614</v>
      </c>
      <c r="C1999" t="s">
        <v>2028</v>
      </c>
      <c r="D1999" t="s">
        <v>28</v>
      </c>
      <c r="E1999" t="s">
        <v>29</v>
      </c>
      <c r="F1999">
        <v>60</v>
      </c>
      <c r="G1999" t="s">
        <v>5615</v>
      </c>
      <c r="H1999" t="s">
        <v>993</v>
      </c>
      <c r="I1999" t="s">
        <v>32</v>
      </c>
      <c r="J1999" s="3">
        <v>43863</v>
      </c>
      <c r="K1999">
        <v>17</v>
      </c>
      <c r="L1999" t="s">
        <v>80</v>
      </c>
    </row>
    <row r="2000" spans="1:12" x14ac:dyDescent="0.35">
      <c r="A2000">
        <v>2020</v>
      </c>
      <c r="B2000" t="s">
        <v>4018</v>
      </c>
      <c r="C2000" t="s">
        <v>1727</v>
      </c>
      <c r="D2000" t="s">
        <v>28</v>
      </c>
      <c r="E2000" t="s">
        <v>29</v>
      </c>
      <c r="F2000">
        <v>90</v>
      </c>
      <c r="G2000" t="s">
        <v>5616</v>
      </c>
      <c r="H2000" t="s">
        <v>4699</v>
      </c>
      <c r="I2000" t="s">
        <v>32</v>
      </c>
      <c r="J2000" s="3" t="s">
        <v>10966</v>
      </c>
      <c r="K2000">
        <v>97</v>
      </c>
      <c r="L2000" t="s">
        <v>20</v>
      </c>
    </row>
    <row r="2001" spans="1:12" x14ac:dyDescent="0.35">
      <c r="A2001">
        <v>2021</v>
      </c>
      <c r="B2001" t="s">
        <v>5617</v>
      </c>
      <c r="C2001" t="s">
        <v>1662</v>
      </c>
      <c r="D2001" t="s">
        <v>51</v>
      </c>
      <c r="E2001" t="s">
        <v>16</v>
      </c>
      <c r="F2001">
        <v>30</v>
      </c>
      <c r="G2001" t="s">
        <v>11282</v>
      </c>
      <c r="H2001" t="s">
        <v>5619</v>
      </c>
      <c r="I2001" t="s">
        <v>32</v>
      </c>
      <c r="J2001" s="3">
        <v>44507</v>
      </c>
      <c r="K2001">
        <v>22</v>
      </c>
      <c r="L2001" t="s">
        <v>159</v>
      </c>
    </row>
    <row r="2002" spans="1:12" x14ac:dyDescent="0.35">
      <c r="A2002">
        <v>2022</v>
      </c>
      <c r="B2002" t="s">
        <v>1405</v>
      </c>
      <c r="C2002" t="s">
        <v>4242</v>
      </c>
      <c r="D2002" t="s">
        <v>28</v>
      </c>
      <c r="E2002" t="s">
        <v>29</v>
      </c>
      <c r="F2002">
        <v>30</v>
      </c>
      <c r="G2002" t="s">
        <v>5620</v>
      </c>
      <c r="H2002" t="s">
        <v>652</v>
      </c>
      <c r="I2002" t="s">
        <v>32</v>
      </c>
      <c r="J2002" s="3" t="s">
        <v>10967</v>
      </c>
      <c r="K2002">
        <v>16</v>
      </c>
      <c r="L2002" t="s">
        <v>101</v>
      </c>
    </row>
    <row r="2003" spans="1:12" x14ac:dyDescent="0.35">
      <c r="A2003">
        <v>2023</v>
      </c>
      <c r="B2003" t="s">
        <v>5621</v>
      </c>
      <c r="C2003" t="s">
        <v>2963</v>
      </c>
      <c r="D2003" t="s">
        <v>51</v>
      </c>
      <c r="E2003" t="s">
        <v>16</v>
      </c>
      <c r="F2003">
        <v>30</v>
      </c>
      <c r="G2003" t="s">
        <v>5622</v>
      </c>
      <c r="H2003" t="s">
        <v>2186</v>
      </c>
      <c r="I2003" t="s">
        <v>187</v>
      </c>
      <c r="J2003" s="3">
        <v>43930</v>
      </c>
      <c r="K2003">
        <v>7</v>
      </c>
      <c r="L2003" t="s">
        <v>54</v>
      </c>
    </row>
    <row r="2004" spans="1:12" x14ac:dyDescent="0.35">
      <c r="A2004">
        <v>2024</v>
      </c>
      <c r="B2004" t="s">
        <v>5623</v>
      </c>
      <c r="C2004" t="s">
        <v>5624</v>
      </c>
      <c r="D2004" t="s">
        <v>28</v>
      </c>
      <c r="E2004" t="s">
        <v>29</v>
      </c>
      <c r="F2004">
        <v>30</v>
      </c>
      <c r="G2004" t="s">
        <v>5625</v>
      </c>
      <c r="H2004" t="s">
        <v>1996</v>
      </c>
      <c r="I2004" t="s">
        <v>208</v>
      </c>
      <c r="J2004" s="3" t="s">
        <v>10459</v>
      </c>
      <c r="K2004">
        <v>74</v>
      </c>
      <c r="L2004" t="s">
        <v>33</v>
      </c>
    </row>
    <row r="2005" spans="1:12" x14ac:dyDescent="0.35">
      <c r="A2005">
        <v>2025</v>
      </c>
      <c r="B2005" t="s">
        <v>5585</v>
      </c>
      <c r="C2005" t="s">
        <v>5626</v>
      </c>
      <c r="D2005" t="s">
        <v>41</v>
      </c>
      <c r="E2005" t="s">
        <v>16</v>
      </c>
      <c r="F2005">
        <v>30</v>
      </c>
      <c r="G2005" t="s">
        <v>11283</v>
      </c>
      <c r="H2005" t="s">
        <v>5628</v>
      </c>
      <c r="I2005" t="s">
        <v>32</v>
      </c>
      <c r="J2005" s="3">
        <v>43994</v>
      </c>
      <c r="K2005">
        <v>33</v>
      </c>
      <c r="L2005" t="s">
        <v>54</v>
      </c>
    </row>
    <row r="2006" spans="1:12" x14ac:dyDescent="0.35">
      <c r="A2006">
        <v>2026</v>
      </c>
      <c r="B2006" t="s">
        <v>5629</v>
      </c>
      <c r="C2006" t="s">
        <v>3884</v>
      </c>
      <c r="D2006" t="s">
        <v>15</v>
      </c>
      <c r="E2006" t="s">
        <v>16</v>
      </c>
      <c r="F2006">
        <v>90</v>
      </c>
      <c r="G2006" t="s">
        <v>5630</v>
      </c>
      <c r="H2006" t="s">
        <v>5631</v>
      </c>
      <c r="I2006" t="s">
        <v>129</v>
      </c>
      <c r="J2006" s="3" t="s">
        <v>10518</v>
      </c>
      <c r="K2006">
        <v>83</v>
      </c>
      <c r="L2006" t="s">
        <v>20</v>
      </c>
    </row>
    <row r="2007" spans="1:12" x14ac:dyDescent="0.35">
      <c r="A2007">
        <v>2027</v>
      </c>
      <c r="B2007" t="s">
        <v>5632</v>
      </c>
      <c r="C2007" t="s">
        <v>3210</v>
      </c>
      <c r="D2007" t="s">
        <v>15</v>
      </c>
      <c r="E2007" t="s">
        <v>16</v>
      </c>
      <c r="F2007">
        <v>60</v>
      </c>
      <c r="G2007" t="s">
        <v>5633</v>
      </c>
      <c r="H2007" t="s">
        <v>5634</v>
      </c>
      <c r="I2007" t="s">
        <v>32</v>
      </c>
      <c r="J2007" s="3" t="s">
        <v>10839</v>
      </c>
      <c r="K2007">
        <v>41</v>
      </c>
      <c r="L2007" t="s">
        <v>20</v>
      </c>
    </row>
    <row r="2008" spans="1:12" x14ac:dyDescent="0.35">
      <c r="A2008">
        <v>2028</v>
      </c>
      <c r="B2008" t="s">
        <v>5635</v>
      </c>
      <c r="C2008" t="s">
        <v>5067</v>
      </c>
      <c r="D2008" t="s">
        <v>51</v>
      </c>
      <c r="E2008" t="s">
        <v>16</v>
      </c>
      <c r="F2008">
        <v>30</v>
      </c>
      <c r="G2008" t="s">
        <v>5636</v>
      </c>
      <c r="H2008" t="s">
        <v>5637</v>
      </c>
      <c r="I2008" t="s">
        <v>32</v>
      </c>
      <c r="J2008" s="3" t="s">
        <v>10721</v>
      </c>
      <c r="K2008">
        <v>2</v>
      </c>
      <c r="L2008" t="s">
        <v>33</v>
      </c>
    </row>
    <row r="2009" spans="1:12" x14ac:dyDescent="0.35">
      <c r="A2009">
        <v>2029</v>
      </c>
      <c r="B2009" t="s">
        <v>3198</v>
      </c>
      <c r="C2009" t="s">
        <v>5638</v>
      </c>
      <c r="D2009" t="s">
        <v>28</v>
      </c>
      <c r="E2009" t="s">
        <v>29</v>
      </c>
      <c r="F2009">
        <v>90</v>
      </c>
      <c r="G2009" t="s">
        <v>5639</v>
      </c>
      <c r="H2009" t="s">
        <v>3790</v>
      </c>
      <c r="I2009" t="s">
        <v>32</v>
      </c>
      <c r="J2009" s="3">
        <v>43988</v>
      </c>
      <c r="K2009">
        <v>50</v>
      </c>
      <c r="L2009" t="s">
        <v>39</v>
      </c>
    </row>
    <row r="2010" spans="1:12" x14ac:dyDescent="0.35">
      <c r="A2010">
        <v>2030</v>
      </c>
      <c r="B2010" t="s">
        <v>4430</v>
      </c>
      <c r="C2010" t="s">
        <v>5568</v>
      </c>
      <c r="D2010" t="s">
        <v>28</v>
      </c>
      <c r="E2010" t="s">
        <v>29</v>
      </c>
      <c r="F2010">
        <v>30</v>
      </c>
      <c r="G2010" t="s">
        <v>5640</v>
      </c>
      <c r="H2010" t="s">
        <v>534</v>
      </c>
      <c r="I2010" t="s">
        <v>32</v>
      </c>
      <c r="J2010" s="3">
        <v>43898</v>
      </c>
      <c r="K2010">
        <v>3</v>
      </c>
      <c r="L2010" t="s">
        <v>101</v>
      </c>
    </row>
    <row r="2011" spans="1:12" x14ac:dyDescent="0.35">
      <c r="A2011">
        <v>2031</v>
      </c>
      <c r="B2011" t="s">
        <v>5641</v>
      </c>
      <c r="C2011" t="s">
        <v>2286</v>
      </c>
      <c r="D2011" t="s">
        <v>51</v>
      </c>
      <c r="E2011" t="s">
        <v>16</v>
      </c>
      <c r="F2011">
        <v>30</v>
      </c>
      <c r="G2011" t="s">
        <v>5642</v>
      </c>
      <c r="H2011" t="s">
        <v>5643</v>
      </c>
      <c r="I2011" t="s">
        <v>886</v>
      </c>
      <c r="J2011" s="3">
        <v>44197</v>
      </c>
      <c r="K2011">
        <v>29</v>
      </c>
      <c r="L2011" t="s">
        <v>20</v>
      </c>
    </row>
    <row r="2012" spans="1:12" x14ac:dyDescent="0.35">
      <c r="A2012">
        <v>2032</v>
      </c>
      <c r="B2012" t="s">
        <v>5644</v>
      </c>
      <c r="C2012" t="s">
        <v>5645</v>
      </c>
      <c r="D2012" t="s">
        <v>28</v>
      </c>
      <c r="E2012" t="s">
        <v>29</v>
      </c>
      <c r="F2012">
        <v>60</v>
      </c>
      <c r="G2012" t="s">
        <v>5646</v>
      </c>
      <c r="H2012" t="s">
        <v>5647</v>
      </c>
      <c r="I2012" t="s">
        <v>38</v>
      </c>
      <c r="J2012" s="3">
        <v>44566</v>
      </c>
      <c r="K2012">
        <v>71</v>
      </c>
      <c r="L2012" t="s">
        <v>33</v>
      </c>
    </row>
    <row r="2013" spans="1:12" x14ac:dyDescent="0.35">
      <c r="A2013">
        <v>2033</v>
      </c>
      <c r="B2013" t="s">
        <v>5648</v>
      </c>
      <c r="C2013" t="s">
        <v>5649</v>
      </c>
      <c r="D2013" t="s">
        <v>41</v>
      </c>
      <c r="E2013" t="s">
        <v>16</v>
      </c>
      <c r="F2013">
        <v>30</v>
      </c>
      <c r="G2013" t="s">
        <v>5650</v>
      </c>
      <c r="H2013" t="s">
        <v>4669</v>
      </c>
      <c r="I2013" t="s">
        <v>187</v>
      </c>
      <c r="J2013" s="3">
        <v>44176</v>
      </c>
      <c r="K2013">
        <v>33</v>
      </c>
      <c r="L2013" t="s">
        <v>39</v>
      </c>
    </row>
    <row r="2014" spans="1:12" x14ac:dyDescent="0.35">
      <c r="A2014">
        <v>2034</v>
      </c>
      <c r="B2014" t="s">
        <v>2051</v>
      </c>
      <c r="C2014" t="s">
        <v>1154</v>
      </c>
      <c r="D2014" t="s">
        <v>28</v>
      </c>
      <c r="E2014" t="s">
        <v>29</v>
      </c>
      <c r="F2014">
        <v>30</v>
      </c>
      <c r="G2014" t="s">
        <v>5651</v>
      </c>
      <c r="H2014" t="s">
        <v>5652</v>
      </c>
      <c r="I2014" t="s">
        <v>32</v>
      </c>
      <c r="J2014" s="3">
        <v>44716</v>
      </c>
      <c r="K2014">
        <v>96</v>
      </c>
      <c r="L2014" t="s">
        <v>45</v>
      </c>
    </row>
    <row r="2015" spans="1:12" x14ac:dyDescent="0.35">
      <c r="A2015">
        <v>2035</v>
      </c>
      <c r="B2015" t="s">
        <v>5018</v>
      </c>
      <c r="C2015" t="s">
        <v>5653</v>
      </c>
      <c r="D2015" t="s">
        <v>15</v>
      </c>
      <c r="E2015" t="s">
        <v>16</v>
      </c>
      <c r="F2015">
        <v>30</v>
      </c>
      <c r="G2015" t="s">
        <v>5654</v>
      </c>
      <c r="H2015" t="s">
        <v>928</v>
      </c>
      <c r="I2015" t="s">
        <v>38</v>
      </c>
      <c r="J2015" s="3" t="s">
        <v>10910</v>
      </c>
      <c r="K2015">
        <v>55</v>
      </c>
      <c r="L2015" t="s">
        <v>159</v>
      </c>
    </row>
    <row r="2016" spans="1:12" x14ac:dyDescent="0.35">
      <c r="A2016">
        <v>2036</v>
      </c>
      <c r="B2016" t="s">
        <v>4596</v>
      </c>
      <c r="C2016" t="s">
        <v>5180</v>
      </c>
      <c r="D2016" t="s">
        <v>28</v>
      </c>
      <c r="E2016" t="s">
        <v>29</v>
      </c>
      <c r="F2016">
        <v>90</v>
      </c>
      <c r="G2016" t="s">
        <v>5655</v>
      </c>
      <c r="H2016" t="s">
        <v>2411</v>
      </c>
      <c r="I2016" t="s">
        <v>25</v>
      </c>
      <c r="J2016" s="3" t="s">
        <v>10563</v>
      </c>
      <c r="K2016">
        <v>3</v>
      </c>
      <c r="L2016" t="s">
        <v>159</v>
      </c>
    </row>
    <row r="2017" spans="1:12" x14ac:dyDescent="0.35">
      <c r="A2017">
        <v>2037</v>
      </c>
      <c r="B2017" t="s">
        <v>5656</v>
      </c>
      <c r="C2017" t="s">
        <v>1692</v>
      </c>
      <c r="D2017" t="s">
        <v>117</v>
      </c>
      <c r="E2017" t="s">
        <v>16</v>
      </c>
      <c r="F2017">
        <v>90</v>
      </c>
      <c r="G2017" t="s">
        <v>5657</v>
      </c>
      <c r="H2017" t="s">
        <v>474</v>
      </c>
      <c r="I2017" t="s">
        <v>475</v>
      </c>
      <c r="J2017" s="3" t="s">
        <v>10725</v>
      </c>
      <c r="K2017">
        <v>22</v>
      </c>
      <c r="L2017" t="s">
        <v>39</v>
      </c>
    </row>
    <row r="2018" spans="1:12" x14ac:dyDescent="0.35">
      <c r="A2018">
        <v>2038</v>
      </c>
      <c r="B2018" t="s">
        <v>5658</v>
      </c>
      <c r="C2018" t="s">
        <v>5659</v>
      </c>
      <c r="D2018" t="s">
        <v>51</v>
      </c>
      <c r="E2018" t="s">
        <v>16</v>
      </c>
      <c r="F2018">
        <v>30</v>
      </c>
      <c r="G2018" t="s">
        <v>5660</v>
      </c>
      <c r="H2018" t="s">
        <v>137</v>
      </c>
      <c r="I2018" t="s">
        <v>32</v>
      </c>
      <c r="J2018" s="3" t="s">
        <v>10671</v>
      </c>
      <c r="K2018">
        <v>50</v>
      </c>
      <c r="L2018" t="s">
        <v>54</v>
      </c>
    </row>
    <row r="2019" spans="1:12" x14ac:dyDescent="0.35">
      <c r="A2019">
        <v>2039</v>
      </c>
      <c r="B2019" t="s">
        <v>5444</v>
      </c>
      <c r="C2019" t="s">
        <v>5328</v>
      </c>
      <c r="D2019" t="s">
        <v>51</v>
      </c>
      <c r="E2019" t="s">
        <v>16</v>
      </c>
      <c r="F2019">
        <v>90</v>
      </c>
      <c r="G2019" t="s">
        <v>5661</v>
      </c>
      <c r="H2019" t="s">
        <v>1206</v>
      </c>
      <c r="I2019" t="s">
        <v>294</v>
      </c>
      <c r="J2019" s="3">
        <v>43894</v>
      </c>
      <c r="K2019">
        <v>17</v>
      </c>
      <c r="L2019" t="s">
        <v>159</v>
      </c>
    </row>
    <row r="2020" spans="1:12" x14ac:dyDescent="0.35">
      <c r="A2020">
        <v>2040</v>
      </c>
      <c r="B2020" t="s">
        <v>5662</v>
      </c>
      <c r="C2020" t="s">
        <v>1032</v>
      </c>
      <c r="D2020" t="s">
        <v>28</v>
      </c>
      <c r="E2020" t="s">
        <v>29</v>
      </c>
      <c r="F2020">
        <v>30</v>
      </c>
      <c r="G2020" t="s">
        <v>5663</v>
      </c>
      <c r="H2020" t="s">
        <v>5664</v>
      </c>
      <c r="I2020" t="s">
        <v>187</v>
      </c>
      <c r="J2020" s="3" t="s">
        <v>10968</v>
      </c>
      <c r="K2020">
        <v>17</v>
      </c>
      <c r="L2020" t="s">
        <v>54</v>
      </c>
    </row>
    <row r="2021" spans="1:12" x14ac:dyDescent="0.35">
      <c r="A2021">
        <v>2041</v>
      </c>
      <c r="B2021" t="s">
        <v>3103</v>
      </c>
      <c r="C2021" t="s">
        <v>5665</v>
      </c>
      <c r="D2021" t="s">
        <v>51</v>
      </c>
      <c r="E2021" t="s">
        <v>16</v>
      </c>
      <c r="F2021">
        <v>90</v>
      </c>
      <c r="G2021" t="s">
        <v>5666</v>
      </c>
      <c r="H2021" t="s">
        <v>5667</v>
      </c>
      <c r="I2021" t="s">
        <v>32</v>
      </c>
      <c r="J2021" s="3" t="s">
        <v>10920</v>
      </c>
      <c r="K2021">
        <v>15</v>
      </c>
      <c r="L2021" t="s">
        <v>54</v>
      </c>
    </row>
    <row r="2022" spans="1:12" x14ac:dyDescent="0.35">
      <c r="A2022">
        <v>2042</v>
      </c>
      <c r="B2022" t="s">
        <v>2617</v>
      </c>
      <c r="C2022" t="s">
        <v>5668</v>
      </c>
      <c r="D2022" t="s">
        <v>28</v>
      </c>
      <c r="E2022" t="s">
        <v>29</v>
      </c>
      <c r="F2022">
        <v>60</v>
      </c>
      <c r="G2022" t="s">
        <v>5669</v>
      </c>
      <c r="H2022" t="s">
        <v>2183</v>
      </c>
      <c r="I2022" t="s">
        <v>124</v>
      </c>
      <c r="J2022" s="3">
        <v>44207</v>
      </c>
      <c r="K2022">
        <v>62</v>
      </c>
      <c r="L2022" t="s">
        <v>80</v>
      </c>
    </row>
    <row r="2023" spans="1:12" x14ac:dyDescent="0.35">
      <c r="A2023">
        <v>2043</v>
      </c>
      <c r="B2023" t="s">
        <v>5670</v>
      </c>
      <c r="C2023" t="s">
        <v>5671</v>
      </c>
      <c r="D2023" t="s">
        <v>28</v>
      </c>
      <c r="E2023" t="s">
        <v>29</v>
      </c>
      <c r="F2023">
        <v>30</v>
      </c>
      <c r="G2023" t="s">
        <v>5672</v>
      </c>
      <c r="H2023" t="s">
        <v>2608</v>
      </c>
      <c r="I2023" t="s">
        <v>38</v>
      </c>
      <c r="J2023" s="3">
        <v>44050</v>
      </c>
      <c r="K2023">
        <v>69</v>
      </c>
      <c r="L2023" t="s">
        <v>70</v>
      </c>
    </row>
    <row r="2024" spans="1:12" x14ac:dyDescent="0.35">
      <c r="A2024">
        <v>2044</v>
      </c>
      <c r="B2024" t="s">
        <v>5673</v>
      </c>
      <c r="C2024" t="s">
        <v>5674</v>
      </c>
      <c r="D2024" t="s">
        <v>51</v>
      </c>
      <c r="E2024" t="s">
        <v>16</v>
      </c>
      <c r="F2024">
        <v>90</v>
      </c>
      <c r="G2024" t="s">
        <v>5675</v>
      </c>
      <c r="H2024" t="s">
        <v>970</v>
      </c>
      <c r="I2024" t="s">
        <v>187</v>
      </c>
      <c r="J2024" s="3">
        <v>44631</v>
      </c>
      <c r="K2024">
        <v>2</v>
      </c>
      <c r="L2024" t="s">
        <v>159</v>
      </c>
    </row>
    <row r="2025" spans="1:12" x14ac:dyDescent="0.35">
      <c r="A2025">
        <v>2045</v>
      </c>
      <c r="B2025" t="s">
        <v>5676</v>
      </c>
      <c r="C2025" t="s">
        <v>5677</v>
      </c>
      <c r="D2025" t="s">
        <v>51</v>
      </c>
      <c r="E2025" t="s">
        <v>16</v>
      </c>
      <c r="F2025">
        <v>60</v>
      </c>
      <c r="G2025" t="s">
        <v>5678</v>
      </c>
      <c r="H2025" t="s">
        <v>2305</v>
      </c>
      <c r="I2025" t="s">
        <v>25</v>
      </c>
      <c r="J2025" s="3">
        <v>44235</v>
      </c>
      <c r="K2025">
        <v>91</v>
      </c>
      <c r="L2025" t="s">
        <v>80</v>
      </c>
    </row>
    <row r="2026" spans="1:12" x14ac:dyDescent="0.35">
      <c r="A2026">
        <v>2046</v>
      </c>
      <c r="B2026" t="s">
        <v>5676</v>
      </c>
      <c r="C2026" t="s">
        <v>5677</v>
      </c>
      <c r="D2026" t="s">
        <v>51</v>
      </c>
      <c r="E2026" t="s">
        <v>16</v>
      </c>
      <c r="F2026">
        <v>60</v>
      </c>
      <c r="G2026" t="s">
        <v>5678</v>
      </c>
      <c r="H2026" t="s">
        <v>2305</v>
      </c>
      <c r="I2026" t="s">
        <v>25</v>
      </c>
      <c r="J2026" s="3">
        <v>44235</v>
      </c>
      <c r="K2026">
        <v>91</v>
      </c>
      <c r="L2026" t="s">
        <v>80</v>
      </c>
    </row>
    <row r="2027" spans="1:12" x14ac:dyDescent="0.35">
      <c r="A2027">
        <v>2047</v>
      </c>
      <c r="B2027" t="s">
        <v>155</v>
      </c>
      <c r="C2027" t="s">
        <v>3338</v>
      </c>
      <c r="D2027" t="s">
        <v>28</v>
      </c>
      <c r="E2027" t="s">
        <v>29</v>
      </c>
      <c r="F2027">
        <v>90</v>
      </c>
      <c r="G2027" t="s">
        <v>5679</v>
      </c>
      <c r="H2027" t="s">
        <v>957</v>
      </c>
      <c r="I2027" t="s">
        <v>95</v>
      </c>
      <c r="J2027" s="3" t="s">
        <v>10556</v>
      </c>
      <c r="K2027">
        <v>53</v>
      </c>
      <c r="L2027" t="s">
        <v>39</v>
      </c>
    </row>
    <row r="2028" spans="1:12" x14ac:dyDescent="0.35">
      <c r="A2028">
        <v>2048</v>
      </c>
      <c r="B2028" t="s">
        <v>5680</v>
      </c>
      <c r="C2028" t="s">
        <v>921</v>
      </c>
      <c r="D2028" t="s">
        <v>621</v>
      </c>
      <c r="E2028" t="s">
        <v>29</v>
      </c>
      <c r="F2028">
        <v>30</v>
      </c>
      <c r="G2028" t="s">
        <v>11536</v>
      </c>
      <c r="H2028" t="s">
        <v>5682</v>
      </c>
      <c r="I2028" t="s">
        <v>173</v>
      </c>
      <c r="J2028" s="3">
        <v>44171</v>
      </c>
      <c r="K2028">
        <v>42</v>
      </c>
      <c r="L2028" t="s">
        <v>33</v>
      </c>
    </row>
    <row r="2029" spans="1:12" x14ac:dyDescent="0.35">
      <c r="A2029">
        <v>2050</v>
      </c>
      <c r="B2029" t="s">
        <v>5684</v>
      </c>
      <c r="C2029" t="s">
        <v>4469</v>
      </c>
      <c r="D2029" t="s">
        <v>41</v>
      </c>
      <c r="E2029" t="s">
        <v>16</v>
      </c>
      <c r="F2029">
        <v>60</v>
      </c>
      <c r="G2029" t="s">
        <v>5685</v>
      </c>
      <c r="H2029" t="s">
        <v>5686</v>
      </c>
      <c r="I2029" t="s">
        <v>32</v>
      </c>
      <c r="J2029" s="3">
        <v>44084</v>
      </c>
      <c r="K2029">
        <v>6</v>
      </c>
      <c r="L2029" t="s">
        <v>159</v>
      </c>
    </row>
    <row r="2030" spans="1:12" x14ac:dyDescent="0.35">
      <c r="A2030">
        <v>2051</v>
      </c>
      <c r="B2030" t="s">
        <v>5687</v>
      </c>
      <c r="C2030" t="s">
        <v>1840</v>
      </c>
      <c r="D2030" t="s">
        <v>51</v>
      </c>
      <c r="E2030" t="s">
        <v>16</v>
      </c>
      <c r="F2030">
        <v>30</v>
      </c>
      <c r="G2030" t="s">
        <v>5688</v>
      </c>
      <c r="H2030" t="s">
        <v>244</v>
      </c>
      <c r="I2030" t="s">
        <v>240</v>
      </c>
      <c r="J2030" s="3" t="s">
        <v>10563</v>
      </c>
      <c r="K2030">
        <v>79</v>
      </c>
      <c r="L2030" t="s">
        <v>39</v>
      </c>
    </row>
    <row r="2031" spans="1:12" x14ac:dyDescent="0.35">
      <c r="A2031">
        <v>2052</v>
      </c>
      <c r="B2031" t="s">
        <v>2731</v>
      </c>
      <c r="C2031" t="s">
        <v>5689</v>
      </c>
      <c r="D2031" t="s">
        <v>28</v>
      </c>
      <c r="E2031" t="s">
        <v>29</v>
      </c>
      <c r="F2031">
        <v>30</v>
      </c>
      <c r="G2031" t="s">
        <v>5690</v>
      </c>
      <c r="H2031" t="s">
        <v>3387</v>
      </c>
      <c r="I2031" t="s">
        <v>2878</v>
      </c>
      <c r="J2031" s="3" t="s">
        <v>10560</v>
      </c>
      <c r="K2031">
        <v>71</v>
      </c>
      <c r="L2031" t="s">
        <v>33</v>
      </c>
    </row>
    <row r="2032" spans="1:12" x14ac:dyDescent="0.35">
      <c r="A2032">
        <v>2053</v>
      </c>
      <c r="B2032" t="s">
        <v>151</v>
      </c>
      <c r="C2032" t="s">
        <v>1806</v>
      </c>
      <c r="D2032" t="s">
        <v>15</v>
      </c>
      <c r="E2032" t="s">
        <v>16</v>
      </c>
      <c r="F2032">
        <v>30</v>
      </c>
      <c r="G2032" t="s">
        <v>11284</v>
      </c>
      <c r="H2032" t="s">
        <v>4899</v>
      </c>
      <c r="I2032" t="s">
        <v>100</v>
      </c>
      <c r="J2032" s="3" t="s">
        <v>10739</v>
      </c>
      <c r="K2032">
        <v>25</v>
      </c>
      <c r="L2032" t="s">
        <v>64</v>
      </c>
    </row>
    <row r="2033" spans="1:12" x14ac:dyDescent="0.35">
      <c r="A2033">
        <v>2054</v>
      </c>
      <c r="B2033" t="s">
        <v>5205</v>
      </c>
      <c r="C2033" t="s">
        <v>3513</v>
      </c>
      <c r="D2033" t="s">
        <v>15</v>
      </c>
      <c r="E2033" t="s">
        <v>16</v>
      </c>
      <c r="F2033">
        <v>60</v>
      </c>
      <c r="G2033" t="s">
        <v>11285</v>
      </c>
      <c r="H2033" t="s">
        <v>436</v>
      </c>
      <c r="I2033" t="s">
        <v>32</v>
      </c>
      <c r="J2033" s="3" t="s">
        <v>10969</v>
      </c>
      <c r="K2033">
        <v>59</v>
      </c>
      <c r="L2033" t="s">
        <v>101</v>
      </c>
    </row>
    <row r="2034" spans="1:12" x14ac:dyDescent="0.35">
      <c r="A2034">
        <v>2055</v>
      </c>
      <c r="B2034" t="s">
        <v>5693</v>
      </c>
      <c r="C2034" t="s">
        <v>1428</v>
      </c>
      <c r="D2034" t="s">
        <v>28</v>
      </c>
      <c r="E2034" t="s">
        <v>29</v>
      </c>
      <c r="F2034">
        <v>90</v>
      </c>
      <c r="G2034" t="s">
        <v>5694</v>
      </c>
      <c r="H2034" t="s">
        <v>2183</v>
      </c>
      <c r="I2034" t="s">
        <v>124</v>
      </c>
      <c r="J2034" s="3" t="s">
        <v>10943</v>
      </c>
      <c r="K2034">
        <v>93</v>
      </c>
      <c r="L2034" t="s">
        <v>64</v>
      </c>
    </row>
    <row r="2035" spans="1:12" x14ac:dyDescent="0.35">
      <c r="A2035">
        <v>2056</v>
      </c>
      <c r="B2035" t="s">
        <v>5695</v>
      </c>
      <c r="C2035" t="s">
        <v>3913</v>
      </c>
      <c r="D2035" t="s">
        <v>28</v>
      </c>
      <c r="E2035" t="s">
        <v>29</v>
      </c>
      <c r="F2035">
        <v>60</v>
      </c>
      <c r="G2035" t="s">
        <v>5696</v>
      </c>
      <c r="H2035" t="s">
        <v>2190</v>
      </c>
      <c r="I2035" t="s">
        <v>32</v>
      </c>
      <c r="J2035" s="3">
        <v>44019</v>
      </c>
      <c r="K2035">
        <v>46</v>
      </c>
      <c r="L2035" t="s">
        <v>39</v>
      </c>
    </row>
    <row r="2036" spans="1:12" x14ac:dyDescent="0.35">
      <c r="A2036">
        <v>2057</v>
      </c>
      <c r="B2036" t="s">
        <v>2665</v>
      </c>
      <c r="C2036" t="s">
        <v>3243</v>
      </c>
      <c r="D2036" t="s">
        <v>28</v>
      </c>
      <c r="E2036" t="s">
        <v>29</v>
      </c>
      <c r="F2036">
        <v>90</v>
      </c>
      <c r="G2036" t="s">
        <v>5697</v>
      </c>
      <c r="H2036" t="s">
        <v>993</v>
      </c>
      <c r="I2036" t="s">
        <v>32</v>
      </c>
      <c r="J2036" s="3" t="s">
        <v>10811</v>
      </c>
      <c r="K2036">
        <v>81</v>
      </c>
      <c r="L2036" t="s">
        <v>64</v>
      </c>
    </row>
    <row r="2037" spans="1:12" x14ac:dyDescent="0.35">
      <c r="A2037">
        <v>2058</v>
      </c>
      <c r="B2037" t="s">
        <v>5698</v>
      </c>
      <c r="C2037" t="s">
        <v>5699</v>
      </c>
      <c r="D2037" t="s">
        <v>51</v>
      </c>
      <c r="E2037" t="s">
        <v>16</v>
      </c>
      <c r="F2037">
        <v>90</v>
      </c>
      <c r="G2037" t="s">
        <v>5700</v>
      </c>
      <c r="H2037" t="s">
        <v>4860</v>
      </c>
      <c r="I2037" t="s">
        <v>32</v>
      </c>
      <c r="J2037" s="3">
        <v>44414</v>
      </c>
      <c r="K2037">
        <v>69</v>
      </c>
      <c r="L2037" t="s">
        <v>39</v>
      </c>
    </row>
    <row r="2038" spans="1:12" x14ac:dyDescent="0.35">
      <c r="A2038">
        <v>2059</v>
      </c>
      <c r="B2038" t="s">
        <v>2866</v>
      </c>
      <c r="C2038" t="s">
        <v>601</v>
      </c>
      <c r="D2038" t="s">
        <v>28</v>
      </c>
      <c r="E2038" t="s">
        <v>29</v>
      </c>
      <c r="F2038">
        <v>90</v>
      </c>
      <c r="G2038" t="s">
        <v>11537</v>
      </c>
      <c r="H2038" t="s">
        <v>3206</v>
      </c>
      <c r="I2038" t="s">
        <v>1199</v>
      </c>
      <c r="J2038" s="3" t="s">
        <v>10970</v>
      </c>
      <c r="K2038">
        <v>34</v>
      </c>
      <c r="L2038" t="s">
        <v>64</v>
      </c>
    </row>
    <row r="2039" spans="1:12" x14ac:dyDescent="0.35">
      <c r="A2039">
        <v>2060</v>
      </c>
      <c r="B2039" t="s">
        <v>5702</v>
      </c>
      <c r="C2039" t="s">
        <v>5703</v>
      </c>
      <c r="D2039" t="s">
        <v>28</v>
      </c>
      <c r="E2039" t="s">
        <v>29</v>
      </c>
      <c r="F2039">
        <v>60</v>
      </c>
      <c r="G2039" t="s">
        <v>5704</v>
      </c>
      <c r="H2039" t="s">
        <v>2236</v>
      </c>
      <c r="I2039" t="s">
        <v>2237</v>
      </c>
      <c r="J2039" s="3">
        <v>44568</v>
      </c>
      <c r="K2039">
        <v>21</v>
      </c>
      <c r="L2039" t="s">
        <v>20</v>
      </c>
    </row>
    <row r="2040" spans="1:12" x14ac:dyDescent="0.35">
      <c r="A2040">
        <v>2061</v>
      </c>
      <c r="B2040" t="s">
        <v>3374</v>
      </c>
      <c r="C2040" t="s">
        <v>3201</v>
      </c>
      <c r="D2040" t="s">
        <v>51</v>
      </c>
      <c r="E2040" t="s">
        <v>16</v>
      </c>
      <c r="F2040">
        <v>90</v>
      </c>
      <c r="G2040" t="s">
        <v>5705</v>
      </c>
      <c r="H2040" t="s">
        <v>5706</v>
      </c>
      <c r="I2040" t="s">
        <v>32</v>
      </c>
      <c r="J2040" s="3" t="s">
        <v>10453</v>
      </c>
      <c r="K2040">
        <v>22</v>
      </c>
      <c r="L2040" t="s">
        <v>54</v>
      </c>
    </row>
    <row r="2041" spans="1:12" x14ac:dyDescent="0.35">
      <c r="A2041">
        <v>2062</v>
      </c>
      <c r="B2041" t="s">
        <v>624</v>
      </c>
      <c r="C2041" t="s">
        <v>485</v>
      </c>
      <c r="D2041" t="s">
        <v>28</v>
      </c>
      <c r="E2041" t="s">
        <v>29</v>
      </c>
      <c r="F2041">
        <v>30</v>
      </c>
      <c r="G2041" t="s">
        <v>5707</v>
      </c>
      <c r="H2041" t="s">
        <v>2230</v>
      </c>
      <c r="I2041" t="s">
        <v>32</v>
      </c>
      <c r="J2041" s="3" t="s">
        <v>10971</v>
      </c>
      <c r="K2041">
        <v>11</v>
      </c>
      <c r="L2041" t="s">
        <v>159</v>
      </c>
    </row>
    <row r="2042" spans="1:12" x14ac:dyDescent="0.35">
      <c r="A2042">
        <v>2063</v>
      </c>
      <c r="B2042" t="s">
        <v>5708</v>
      </c>
      <c r="C2042" t="s">
        <v>3186</v>
      </c>
      <c r="D2042" t="s">
        <v>15</v>
      </c>
      <c r="E2042" t="s">
        <v>16</v>
      </c>
      <c r="F2042">
        <v>60</v>
      </c>
      <c r="G2042" t="s">
        <v>5709</v>
      </c>
      <c r="H2042" t="s">
        <v>302</v>
      </c>
      <c r="I2042" t="s">
        <v>303</v>
      </c>
      <c r="J2042" s="3" t="s">
        <v>10681</v>
      </c>
      <c r="K2042">
        <v>77</v>
      </c>
      <c r="L2042" t="s">
        <v>80</v>
      </c>
    </row>
    <row r="2043" spans="1:12" x14ac:dyDescent="0.35">
      <c r="A2043">
        <v>2064</v>
      </c>
      <c r="B2043" t="s">
        <v>2802</v>
      </c>
      <c r="C2043" t="s">
        <v>3738</v>
      </c>
      <c r="D2043" t="s">
        <v>51</v>
      </c>
      <c r="E2043" t="s">
        <v>16</v>
      </c>
      <c r="F2043">
        <v>30</v>
      </c>
      <c r="G2043" t="s">
        <v>5710</v>
      </c>
      <c r="H2043" t="s">
        <v>5711</v>
      </c>
      <c r="I2043" t="s">
        <v>25</v>
      </c>
      <c r="J2043" s="3" t="s">
        <v>10503</v>
      </c>
      <c r="K2043">
        <v>52</v>
      </c>
      <c r="L2043" t="s">
        <v>70</v>
      </c>
    </row>
    <row r="2044" spans="1:12" x14ac:dyDescent="0.35">
      <c r="A2044">
        <v>2065</v>
      </c>
      <c r="B2044" t="s">
        <v>4686</v>
      </c>
      <c r="C2044" t="s">
        <v>5712</v>
      </c>
      <c r="D2044" t="s">
        <v>15</v>
      </c>
      <c r="E2044" t="s">
        <v>16</v>
      </c>
      <c r="F2044">
        <v>60</v>
      </c>
      <c r="G2044" t="s">
        <v>5713</v>
      </c>
      <c r="H2044" t="s">
        <v>5714</v>
      </c>
      <c r="I2044" t="s">
        <v>187</v>
      </c>
      <c r="J2044" s="3">
        <v>44229</v>
      </c>
      <c r="K2044">
        <v>25</v>
      </c>
      <c r="L2044" t="s">
        <v>20</v>
      </c>
    </row>
    <row r="2045" spans="1:12" x14ac:dyDescent="0.35">
      <c r="A2045">
        <v>2066</v>
      </c>
      <c r="B2045" t="s">
        <v>5715</v>
      </c>
      <c r="C2045" t="s">
        <v>5716</v>
      </c>
      <c r="D2045" t="s">
        <v>28</v>
      </c>
      <c r="E2045" t="s">
        <v>29</v>
      </c>
      <c r="F2045">
        <v>30</v>
      </c>
      <c r="G2045" t="s">
        <v>5717</v>
      </c>
      <c r="H2045" t="s">
        <v>5718</v>
      </c>
      <c r="I2045" t="s">
        <v>294</v>
      </c>
      <c r="J2045" s="3" t="s">
        <v>10875</v>
      </c>
      <c r="K2045">
        <v>57</v>
      </c>
      <c r="L2045" t="s">
        <v>159</v>
      </c>
    </row>
    <row r="2046" spans="1:12" x14ac:dyDescent="0.35">
      <c r="A2046">
        <v>2067</v>
      </c>
      <c r="B2046" t="s">
        <v>5719</v>
      </c>
      <c r="C2046" t="s">
        <v>1116</v>
      </c>
      <c r="D2046" t="s">
        <v>51</v>
      </c>
      <c r="E2046" t="s">
        <v>16</v>
      </c>
      <c r="F2046">
        <v>60</v>
      </c>
      <c r="G2046" t="s">
        <v>5720</v>
      </c>
      <c r="H2046" t="s">
        <v>2021</v>
      </c>
      <c r="I2046" t="s">
        <v>2022</v>
      </c>
      <c r="J2046" s="3">
        <v>44386</v>
      </c>
      <c r="K2046">
        <v>88</v>
      </c>
      <c r="L2046" t="s">
        <v>20</v>
      </c>
    </row>
    <row r="2047" spans="1:12" x14ac:dyDescent="0.35">
      <c r="A2047">
        <v>2068</v>
      </c>
      <c r="B2047" t="s">
        <v>5721</v>
      </c>
      <c r="C2047" t="s">
        <v>5100</v>
      </c>
      <c r="D2047" t="s">
        <v>15</v>
      </c>
      <c r="E2047" t="s">
        <v>16</v>
      </c>
      <c r="F2047">
        <v>30</v>
      </c>
      <c r="G2047" t="s">
        <v>5722</v>
      </c>
      <c r="H2047" t="s">
        <v>5723</v>
      </c>
      <c r="I2047" t="s">
        <v>187</v>
      </c>
      <c r="J2047" s="3" t="s">
        <v>10720</v>
      </c>
      <c r="K2047">
        <v>90</v>
      </c>
      <c r="L2047" t="s">
        <v>70</v>
      </c>
    </row>
    <row r="2048" spans="1:12" x14ac:dyDescent="0.35">
      <c r="A2048">
        <v>2069</v>
      </c>
      <c r="B2048" t="s">
        <v>3065</v>
      </c>
      <c r="C2048" t="s">
        <v>3389</v>
      </c>
      <c r="D2048" t="s">
        <v>28</v>
      </c>
      <c r="E2048" t="s">
        <v>29</v>
      </c>
      <c r="F2048">
        <v>90</v>
      </c>
      <c r="G2048" t="s">
        <v>5724</v>
      </c>
      <c r="H2048" t="s">
        <v>3437</v>
      </c>
      <c r="I2048" t="s">
        <v>100</v>
      </c>
      <c r="J2048" s="3" t="s">
        <v>10968</v>
      </c>
      <c r="K2048">
        <v>44</v>
      </c>
      <c r="L2048" t="s">
        <v>70</v>
      </c>
    </row>
    <row r="2049" spans="1:12" x14ac:dyDescent="0.35">
      <c r="A2049">
        <v>2070</v>
      </c>
      <c r="B2049" t="s">
        <v>5725</v>
      </c>
      <c r="C2049" t="s">
        <v>5668</v>
      </c>
      <c r="D2049" t="s">
        <v>28</v>
      </c>
      <c r="E2049" t="s">
        <v>29</v>
      </c>
      <c r="F2049">
        <v>90</v>
      </c>
      <c r="G2049" t="s">
        <v>5726</v>
      </c>
      <c r="H2049" t="s">
        <v>3421</v>
      </c>
      <c r="I2049" t="s">
        <v>25</v>
      </c>
      <c r="J2049" s="3" t="s">
        <v>10725</v>
      </c>
      <c r="K2049">
        <v>13</v>
      </c>
      <c r="L2049" t="s">
        <v>39</v>
      </c>
    </row>
    <row r="2050" spans="1:12" x14ac:dyDescent="0.35">
      <c r="A2050">
        <v>2071</v>
      </c>
      <c r="B2050" t="s">
        <v>2244</v>
      </c>
      <c r="C2050" t="s">
        <v>5727</v>
      </c>
      <c r="D2050" t="s">
        <v>28</v>
      </c>
      <c r="E2050" t="s">
        <v>29</v>
      </c>
      <c r="F2050">
        <v>60</v>
      </c>
      <c r="G2050" t="s">
        <v>5728</v>
      </c>
      <c r="H2050" t="s">
        <v>5729</v>
      </c>
      <c r="I2050" t="s">
        <v>32</v>
      </c>
      <c r="J2050" s="3">
        <v>43864</v>
      </c>
      <c r="K2050">
        <v>66</v>
      </c>
      <c r="L2050" t="s">
        <v>64</v>
      </c>
    </row>
    <row r="2051" spans="1:12" x14ac:dyDescent="0.35">
      <c r="A2051">
        <v>2072</v>
      </c>
      <c r="B2051" t="s">
        <v>5730</v>
      </c>
      <c r="C2051" t="s">
        <v>4706</v>
      </c>
      <c r="D2051" t="s">
        <v>51</v>
      </c>
      <c r="E2051" t="s">
        <v>16</v>
      </c>
      <c r="F2051">
        <v>30</v>
      </c>
      <c r="G2051" t="s">
        <v>5731</v>
      </c>
      <c r="H2051" t="s">
        <v>5667</v>
      </c>
      <c r="I2051" t="s">
        <v>32</v>
      </c>
      <c r="J2051" s="3">
        <v>44656</v>
      </c>
      <c r="K2051">
        <v>75</v>
      </c>
      <c r="L2051" t="s">
        <v>33</v>
      </c>
    </row>
    <row r="2052" spans="1:12" x14ac:dyDescent="0.35">
      <c r="A2052">
        <v>2073</v>
      </c>
      <c r="B2052" t="s">
        <v>2191</v>
      </c>
      <c r="C2052" t="s">
        <v>4260</v>
      </c>
      <c r="D2052" t="s">
        <v>28</v>
      </c>
      <c r="E2052" t="s">
        <v>29</v>
      </c>
      <c r="F2052">
        <v>90</v>
      </c>
      <c r="G2052" t="s">
        <v>5732</v>
      </c>
      <c r="H2052" t="s">
        <v>1382</v>
      </c>
      <c r="I2052" t="s">
        <v>32</v>
      </c>
      <c r="J2052" s="3">
        <v>44507</v>
      </c>
      <c r="K2052">
        <v>95</v>
      </c>
      <c r="L2052" t="s">
        <v>64</v>
      </c>
    </row>
    <row r="2053" spans="1:12" x14ac:dyDescent="0.35">
      <c r="A2053">
        <v>2075</v>
      </c>
      <c r="B2053" t="s">
        <v>4250</v>
      </c>
      <c r="C2053" t="s">
        <v>5734</v>
      </c>
      <c r="D2053" t="s">
        <v>28</v>
      </c>
      <c r="E2053" t="s">
        <v>29</v>
      </c>
      <c r="F2053">
        <v>60</v>
      </c>
      <c r="G2053" t="s">
        <v>5735</v>
      </c>
      <c r="H2053" t="s">
        <v>5736</v>
      </c>
      <c r="I2053" t="s">
        <v>95</v>
      </c>
      <c r="J2053" s="3" t="s">
        <v>10811</v>
      </c>
      <c r="K2053">
        <v>46</v>
      </c>
      <c r="L2053" t="s">
        <v>80</v>
      </c>
    </row>
    <row r="2054" spans="1:12" x14ac:dyDescent="0.35">
      <c r="A2054">
        <v>2076</v>
      </c>
      <c r="B2054" t="s">
        <v>5737</v>
      </c>
      <c r="C2054" t="s">
        <v>1581</v>
      </c>
      <c r="D2054" t="s">
        <v>28</v>
      </c>
      <c r="E2054" t="s">
        <v>29</v>
      </c>
      <c r="F2054">
        <v>60</v>
      </c>
      <c r="G2054" t="s">
        <v>5738</v>
      </c>
      <c r="H2054" t="s">
        <v>2772</v>
      </c>
      <c r="I2054" t="s">
        <v>32</v>
      </c>
      <c r="J2054" s="3" t="s">
        <v>10832</v>
      </c>
      <c r="K2054">
        <v>44</v>
      </c>
      <c r="L2054" t="s">
        <v>39</v>
      </c>
    </row>
    <row r="2055" spans="1:12" x14ac:dyDescent="0.35">
      <c r="A2055">
        <v>2077</v>
      </c>
      <c r="B2055" t="s">
        <v>5739</v>
      </c>
      <c r="C2055" t="s">
        <v>2515</v>
      </c>
      <c r="D2055" t="s">
        <v>51</v>
      </c>
      <c r="E2055" t="s">
        <v>16</v>
      </c>
      <c r="F2055">
        <v>90</v>
      </c>
      <c r="G2055" t="s">
        <v>5740</v>
      </c>
      <c r="H2055" t="s">
        <v>685</v>
      </c>
      <c r="I2055" t="s">
        <v>686</v>
      </c>
      <c r="J2055" s="3">
        <v>43960</v>
      </c>
      <c r="K2055">
        <v>72</v>
      </c>
      <c r="L2055" t="s">
        <v>70</v>
      </c>
    </row>
    <row r="2056" spans="1:12" x14ac:dyDescent="0.35">
      <c r="A2056">
        <v>2078</v>
      </c>
      <c r="B2056" t="s">
        <v>5741</v>
      </c>
      <c r="C2056" t="s">
        <v>5742</v>
      </c>
      <c r="D2056" t="s">
        <v>15</v>
      </c>
      <c r="E2056" t="s">
        <v>16</v>
      </c>
      <c r="F2056">
        <v>90</v>
      </c>
      <c r="G2056" t="s">
        <v>5743</v>
      </c>
      <c r="H2056" t="s">
        <v>591</v>
      </c>
      <c r="I2056" t="s">
        <v>32</v>
      </c>
      <c r="J2056" s="3">
        <v>44870</v>
      </c>
      <c r="K2056">
        <v>81</v>
      </c>
      <c r="L2056" t="s">
        <v>159</v>
      </c>
    </row>
    <row r="2057" spans="1:12" x14ac:dyDescent="0.35">
      <c r="A2057">
        <v>2079</v>
      </c>
      <c r="B2057" t="s">
        <v>5468</v>
      </c>
      <c r="C2057" t="s">
        <v>300</v>
      </c>
      <c r="D2057" t="s">
        <v>28</v>
      </c>
      <c r="E2057" t="s">
        <v>29</v>
      </c>
      <c r="F2057">
        <v>90</v>
      </c>
      <c r="G2057" t="s">
        <v>5744</v>
      </c>
      <c r="H2057" t="s">
        <v>1830</v>
      </c>
      <c r="I2057" t="s">
        <v>32</v>
      </c>
      <c r="J2057" s="3">
        <v>44353</v>
      </c>
      <c r="K2057">
        <v>28</v>
      </c>
      <c r="L2057" t="s">
        <v>54</v>
      </c>
    </row>
    <row r="2058" spans="1:12" x14ac:dyDescent="0.35">
      <c r="A2058">
        <v>2081</v>
      </c>
      <c r="B2058" t="s">
        <v>5746</v>
      </c>
      <c r="C2058" t="s">
        <v>528</v>
      </c>
      <c r="D2058" t="s">
        <v>41</v>
      </c>
      <c r="E2058" t="s">
        <v>16</v>
      </c>
      <c r="F2058">
        <v>60</v>
      </c>
      <c r="G2058" t="s">
        <v>5747</v>
      </c>
      <c r="H2058" t="s">
        <v>5748</v>
      </c>
      <c r="I2058" t="s">
        <v>124</v>
      </c>
      <c r="J2058" s="3">
        <v>44054</v>
      </c>
      <c r="K2058">
        <v>20</v>
      </c>
      <c r="L2058" t="s">
        <v>54</v>
      </c>
    </row>
    <row r="2059" spans="1:12" x14ac:dyDescent="0.35">
      <c r="A2059">
        <v>2082</v>
      </c>
      <c r="B2059" t="s">
        <v>5749</v>
      </c>
      <c r="C2059" t="s">
        <v>1503</v>
      </c>
      <c r="D2059" t="s">
        <v>28</v>
      </c>
      <c r="E2059" t="s">
        <v>29</v>
      </c>
      <c r="F2059">
        <v>90</v>
      </c>
      <c r="G2059" t="s">
        <v>5750</v>
      </c>
      <c r="H2059" t="s">
        <v>5751</v>
      </c>
      <c r="I2059" t="s">
        <v>178</v>
      </c>
      <c r="J2059" s="3">
        <v>44319</v>
      </c>
      <c r="K2059">
        <v>12</v>
      </c>
      <c r="L2059" t="s">
        <v>101</v>
      </c>
    </row>
    <row r="2060" spans="1:12" x14ac:dyDescent="0.35">
      <c r="A2060">
        <v>2083</v>
      </c>
      <c r="B2060" t="s">
        <v>5752</v>
      </c>
      <c r="C2060" t="s">
        <v>2797</v>
      </c>
      <c r="D2060" t="s">
        <v>15</v>
      </c>
      <c r="E2060" t="s">
        <v>16</v>
      </c>
      <c r="F2060">
        <v>30</v>
      </c>
      <c r="G2060" t="s">
        <v>5753</v>
      </c>
      <c r="H2060" t="s">
        <v>814</v>
      </c>
      <c r="I2060" t="s">
        <v>124</v>
      </c>
      <c r="J2060" s="3">
        <v>43862</v>
      </c>
      <c r="K2060">
        <v>12</v>
      </c>
      <c r="L2060" t="s">
        <v>101</v>
      </c>
    </row>
    <row r="2061" spans="1:12" x14ac:dyDescent="0.35">
      <c r="A2061">
        <v>2084</v>
      </c>
      <c r="B2061" t="s">
        <v>2300</v>
      </c>
      <c r="C2061" t="s">
        <v>2269</v>
      </c>
      <c r="D2061" t="s">
        <v>28</v>
      </c>
      <c r="E2061" t="s">
        <v>29</v>
      </c>
      <c r="F2061">
        <v>90</v>
      </c>
      <c r="G2061" t="s">
        <v>5754</v>
      </c>
      <c r="H2061" t="s">
        <v>3100</v>
      </c>
      <c r="I2061" t="s">
        <v>32</v>
      </c>
      <c r="J2061" s="3" t="s">
        <v>10941</v>
      </c>
      <c r="K2061">
        <v>30</v>
      </c>
      <c r="L2061" t="s">
        <v>64</v>
      </c>
    </row>
    <row r="2062" spans="1:12" x14ac:dyDescent="0.35">
      <c r="A2062">
        <v>2085</v>
      </c>
      <c r="B2062" t="s">
        <v>5755</v>
      </c>
      <c r="C2062" t="s">
        <v>5756</v>
      </c>
      <c r="D2062" t="s">
        <v>28</v>
      </c>
      <c r="E2062" t="s">
        <v>29</v>
      </c>
      <c r="F2062">
        <v>90</v>
      </c>
      <c r="G2062" t="s">
        <v>5757</v>
      </c>
      <c r="H2062" t="s">
        <v>5758</v>
      </c>
      <c r="I2062" t="s">
        <v>32</v>
      </c>
      <c r="J2062" s="3" t="s">
        <v>10547</v>
      </c>
      <c r="K2062">
        <v>65</v>
      </c>
      <c r="L2062" t="s">
        <v>33</v>
      </c>
    </row>
    <row r="2063" spans="1:12" x14ac:dyDescent="0.35">
      <c r="A2063">
        <v>2086</v>
      </c>
      <c r="B2063" t="s">
        <v>5759</v>
      </c>
      <c r="C2063" t="s">
        <v>1776</v>
      </c>
      <c r="D2063" t="s">
        <v>51</v>
      </c>
      <c r="E2063" t="s">
        <v>16</v>
      </c>
      <c r="F2063">
        <v>90</v>
      </c>
      <c r="G2063" t="s">
        <v>5760</v>
      </c>
      <c r="H2063" t="s">
        <v>1336</v>
      </c>
      <c r="I2063" t="s">
        <v>129</v>
      </c>
      <c r="J2063" s="3" t="s">
        <v>10696</v>
      </c>
      <c r="K2063">
        <v>78</v>
      </c>
      <c r="L2063" t="s">
        <v>159</v>
      </c>
    </row>
    <row r="2064" spans="1:12" x14ac:dyDescent="0.35">
      <c r="A2064">
        <v>2087</v>
      </c>
      <c r="B2064" t="s">
        <v>4965</v>
      </c>
      <c r="C2064" t="s">
        <v>3884</v>
      </c>
      <c r="D2064" t="s">
        <v>28</v>
      </c>
      <c r="E2064" t="s">
        <v>29</v>
      </c>
      <c r="F2064">
        <v>60</v>
      </c>
      <c r="G2064" t="s">
        <v>5761</v>
      </c>
      <c r="H2064" t="s">
        <v>2240</v>
      </c>
      <c r="I2064" t="s">
        <v>32</v>
      </c>
      <c r="J2064" s="3" t="s">
        <v>10568</v>
      </c>
      <c r="K2064">
        <v>25</v>
      </c>
      <c r="L2064" t="s">
        <v>70</v>
      </c>
    </row>
    <row r="2065" spans="1:12" x14ac:dyDescent="0.35">
      <c r="A2065">
        <v>2088</v>
      </c>
      <c r="B2065" t="s">
        <v>5762</v>
      </c>
      <c r="C2065" t="s">
        <v>2575</v>
      </c>
      <c r="D2065" t="s">
        <v>41</v>
      </c>
      <c r="E2065" t="s">
        <v>16</v>
      </c>
      <c r="F2065">
        <v>30</v>
      </c>
      <c r="G2065" t="s">
        <v>5763</v>
      </c>
      <c r="H2065" t="s">
        <v>1284</v>
      </c>
      <c r="I2065" t="s">
        <v>32</v>
      </c>
      <c r="J2065" s="3" t="s">
        <v>10530</v>
      </c>
      <c r="K2065">
        <v>50</v>
      </c>
      <c r="L2065" t="s">
        <v>45</v>
      </c>
    </row>
    <row r="2066" spans="1:12" x14ac:dyDescent="0.35">
      <c r="A2066">
        <v>2089</v>
      </c>
      <c r="B2066" t="s">
        <v>488</v>
      </c>
      <c r="C2066" t="s">
        <v>5764</v>
      </c>
      <c r="D2066" t="s">
        <v>51</v>
      </c>
      <c r="E2066" t="s">
        <v>16</v>
      </c>
      <c r="F2066">
        <v>60</v>
      </c>
      <c r="G2066" t="s">
        <v>5765</v>
      </c>
      <c r="H2066" t="s">
        <v>619</v>
      </c>
      <c r="I2066" t="s">
        <v>187</v>
      </c>
      <c r="J2066" s="3">
        <v>43895</v>
      </c>
      <c r="K2066">
        <v>18</v>
      </c>
      <c r="L2066" t="s">
        <v>20</v>
      </c>
    </row>
    <row r="2067" spans="1:12" x14ac:dyDescent="0.35">
      <c r="A2067">
        <v>2090</v>
      </c>
      <c r="B2067" t="s">
        <v>5766</v>
      </c>
      <c r="C2067" t="s">
        <v>1630</v>
      </c>
      <c r="D2067" t="s">
        <v>28</v>
      </c>
      <c r="E2067" t="s">
        <v>29</v>
      </c>
      <c r="F2067">
        <v>90</v>
      </c>
      <c r="G2067" t="s">
        <v>5765</v>
      </c>
      <c r="H2067" t="s">
        <v>1206</v>
      </c>
      <c r="I2067" t="s">
        <v>294</v>
      </c>
      <c r="J2067" s="3" t="s">
        <v>10483</v>
      </c>
      <c r="K2067">
        <v>44</v>
      </c>
      <c r="L2067" t="s">
        <v>70</v>
      </c>
    </row>
    <row r="2068" spans="1:12" x14ac:dyDescent="0.35">
      <c r="A2068">
        <v>2091</v>
      </c>
      <c r="B2068" t="s">
        <v>1439</v>
      </c>
      <c r="C2068" t="s">
        <v>676</v>
      </c>
      <c r="D2068" t="s">
        <v>15</v>
      </c>
      <c r="E2068" t="s">
        <v>16</v>
      </c>
      <c r="F2068">
        <v>30</v>
      </c>
      <c r="G2068" t="s">
        <v>5767</v>
      </c>
      <c r="H2068" t="s">
        <v>3702</v>
      </c>
      <c r="I2068" t="s">
        <v>25</v>
      </c>
      <c r="J2068" s="3" t="s">
        <v>10683</v>
      </c>
      <c r="K2068">
        <v>11</v>
      </c>
      <c r="L2068" t="s">
        <v>33</v>
      </c>
    </row>
    <row r="2069" spans="1:12" x14ac:dyDescent="0.35">
      <c r="A2069">
        <v>2092</v>
      </c>
      <c r="B2069" t="s">
        <v>5768</v>
      </c>
      <c r="C2069" t="s">
        <v>5590</v>
      </c>
      <c r="D2069" t="s">
        <v>51</v>
      </c>
      <c r="E2069" t="s">
        <v>16</v>
      </c>
      <c r="F2069">
        <v>30</v>
      </c>
      <c r="G2069" t="s">
        <v>5769</v>
      </c>
      <c r="H2069" t="s">
        <v>3670</v>
      </c>
      <c r="I2069" t="s">
        <v>3671</v>
      </c>
      <c r="J2069" s="3" t="s">
        <v>10442</v>
      </c>
      <c r="K2069">
        <v>31</v>
      </c>
      <c r="L2069" t="s">
        <v>64</v>
      </c>
    </row>
    <row r="2070" spans="1:12" x14ac:dyDescent="0.35">
      <c r="A2070">
        <v>2093</v>
      </c>
      <c r="B2070" t="s">
        <v>2823</v>
      </c>
      <c r="C2070" t="s">
        <v>2203</v>
      </c>
      <c r="D2070" t="s">
        <v>28</v>
      </c>
      <c r="E2070" t="s">
        <v>29</v>
      </c>
      <c r="F2070">
        <v>30</v>
      </c>
      <c r="G2070" t="s">
        <v>5770</v>
      </c>
      <c r="H2070" t="s">
        <v>690</v>
      </c>
      <c r="I2070" t="s">
        <v>32</v>
      </c>
      <c r="J2070" s="3" t="s">
        <v>10879</v>
      </c>
      <c r="K2070">
        <v>57</v>
      </c>
      <c r="L2070" t="s">
        <v>64</v>
      </c>
    </row>
    <row r="2071" spans="1:12" x14ac:dyDescent="0.35">
      <c r="A2071">
        <v>2094</v>
      </c>
      <c r="B2071" t="s">
        <v>656</v>
      </c>
      <c r="C2071" t="s">
        <v>4287</v>
      </c>
      <c r="D2071" t="s">
        <v>15</v>
      </c>
      <c r="E2071" t="s">
        <v>16</v>
      </c>
      <c r="F2071">
        <v>30</v>
      </c>
      <c r="G2071" t="s">
        <v>5771</v>
      </c>
      <c r="H2071" t="s">
        <v>1125</v>
      </c>
      <c r="I2071" t="s">
        <v>1126</v>
      </c>
      <c r="J2071" s="3">
        <v>44204</v>
      </c>
      <c r="K2071">
        <v>16</v>
      </c>
      <c r="L2071" t="s">
        <v>33</v>
      </c>
    </row>
    <row r="2072" spans="1:12" x14ac:dyDescent="0.35">
      <c r="A2072">
        <v>2095</v>
      </c>
      <c r="B2072" t="s">
        <v>5772</v>
      </c>
      <c r="C2072" t="s">
        <v>2210</v>
      </c>
      <c r="D2072" t="s">
        <v>28</v>
      </c>
      <c r="E2072" t="s">
        <v>29</v>
      </c>
      <c r="F2072">
        <v>90</v>
      </c>
      <c r="G2072" t="s">
        <v>5773</v>
      </c>
      <c r="H2072" t="s">
        <v>138</v>
      </c>
      <c r="I2072" t="s">
        <v>294</v>
      </c>
      <c r="J2072" s="3" t="s">
        <v>10636</v>
      </c>
      <c r="K2072">
        <v>79</v>
      </c>
      <c r="L2072" t="s">
        <v>80</v>
      </c>
    </row>
    <row r="2073" spans="1:12" x14ac:dyDescent="0.35">
      <c r="A2073">
        <v>2096</v>
      </c>
      <c r="B2073" t="s">
        <v>5774</v>
      </c>
      <c r="C2073" t="s">
        <v>5077</v>
      </c>
      <c r="D2073" t="s">
        <v>15</v>
      </c>
      <c r="E2073" t="s">
        <v>16</v>
      </c>
      <c r="F2073">
        <v>30</v>
      </c>
      <c r="G2073" t="s">
        <v>5775</v>
      </c>
      <c r="H2073" t="s">
        <v>386</v>
      </c>
      <c r="I2073" t="s">
        <v>294</v>
      </c>
      <c r="J2073" s="3" t="s">
        <v>10446</v>
      </c>
      <c r="K2073">
        <v>60</v>
      </c>
      <c r="L2073" t="s">
        <v>159</v>
      </c>
    </row>
    <row r="2074" spans="1:12" x14ac:dyDescent="0.35">
      <c r="A2074">
        <v>2097</v>
      </c>
      <c r="B2074" t="s">
        <v>237</v>
      </c>
      <c r="C2074" t="s">
        <v>3286</v>
      </c>
      <c r="D2074" t="s">
        <v>28</v>
      </c>
      <c r="E2074" t="s">
        <v>29</v>
      </c>
      <c r="F2074">
        <v>60</v>
      </c>
      <c r="G2074" t="s">
        <v>5776</v>
      </c>
      <c r="H2074" t="s">
        <v>1530</v>
      </c>
      <c r="I2074" t="s">
        <v>32</v>
      </c>
      <c r="J2074" s="3" t="s">
        <v>10787</v>
      </c>
      <c r="K2074">
        <v>53</v>
      </c>
      <c r="L2074" t="s">
        <v>70</v>
      </c>
    </row>
    <row r="2075" spans="1:12" x14ac:dyDescent="0.35">
      <c r="A2075">
        <v>2098</v>
      </c>
      <c r="B2075" t="s">
        <v>2063</v>
      </c>
      <c r="C2075" t="s">
        <v>4512</v>
      </c>
      <c r="D2075" t="s">
        <v>28</v>
      </c>
      <c r="E2075" t="s">
        <v>29</v>
      </c>
      <c r="F2075">
        <v>30</v>
      </c>
      <c r="G2075" t="s">
        <v>5777</v>
      </c>
      <c r="H2075" t="s">
        <v>5778</v>
      </c>
      <c r="I2075" t="s">
        <v>1311</v>
      </c>
      <c r="J2075" s="3" t="s">
        <v>10653</v>
      </c>
      <c r="K2075">
        <v>68</v>
      </c>
      <c r="L2075" t="s">
        <v>70</v>
      </c>
    </row>
    <row r="2076" spans="1:12" x14ac:dyDescent="0.35">
      <c r="A2076">
        <v>2099</v>
      </c>
      <c r="B2076" t="s">
        <v>3787</v>
      </c>
      <c r="C2076" t="s">
        <v>4269</v>
      </c>
      <c r="D2076" t="s">
        <v>28</v>
      </c>
      <c r="E2076" t="s">
        <v>29</v>
      </c>
      <c r="F2076">
        <v>60</v>
      </c>
      <c r="G2076" t="s">
        <v>5777</v>
      </c>
      <c r="H2076" t="s">
        <v>3169</v>
      </c>
      <c r="I2076" t="s">
        <v>110</v>
      </c>
      <c r="J2076" s="3">
        <v>43871</v>
      </c>
      <c r="K2076">
        <v>41</v>
      </c>
      <c r="L2076" t="s">
        <v>64</v>
      </c>
    </row>
    <row r="2077" spans="1:12" x14ac:dyDescent="0.35">
      <c r="A2077">
        <v>2100</v>
      </c>
      <c r="B2077" t="s">
        <v>5612</v>
      </c>
      <c r="C2077" t="s">
        <v>1286</v>
      </c>
      <c r="D2077" t="s">
        <v>15</v>
      </c>
      <c r="E2077" t="s">
        <v>16</v>
      </c>
      <c r="F2077">
        <v>60</v>
      </c>
      <c r="G2077" t="s">
        <v>5779</v>
      </c>
      <c r="H2077" t="s">
        <v>1060</v>
      </c>
      <c r="I2077" t="s">
        <v>38</v>
      </c>
      <c r="J2077" s="3">
        <v>44054</v>
      </c>
      <c r="K2077">
        <v>2</v>
      </c>
      <c r="L2077" t="s">
        <v>45</v>
      </c>
    </row>
    <row r="2078" spans="1:12" x14ac:dyDescent="0.35">
      <c r="A2078">
        <v>2101</v>
      </c>
      <c r="B2078" t="s">
        <v>2788</v>
      </c>
      <c r="C2078" t="s">
        <v>3120</v>
      </c>
      <c r="D2078" t="s">
        <v>28</v>
      </c>
      <c r="E2078" t="s">
        <v>29</v>
      </c>
      <c r="F2078">
        <v>30</v>
      </c>
      <c r="G2078" t="s">
        <v>11286</v>
      </c>
      <c r="H2078" t="s">
        <v>5781</v>
      </c>
      <c r="I2078" t="s">
        <v>32</v>
      </c>
      <c r="J2078" s="3" t="s">
        <v>10964</v>
      </c>
      <c r="K2078">
        <v>24</v>
      </c>
      <c r="L2078" t="s">
        <v>54</v>
      </c>
    </row>
    <row r="2079" spans="1:12" x14ac:dyDescent="0.35">
      <c r="A2079">
        <v>2102</v>
      </c>
      <c r="B2079" t="s">
        <v>5782</v>
      </c>
      <c r="C2079" t="s">
        <v>991</v>
      </c>
      <c r="D2079" t="s">
        <v>51</v>
      </c>
      <c r="E2079" t="s">
        <v>16</v>
      </c>
      <c r="F2079">
        <v>90</v>
      </c>
      <c r="G2079" t="s">
        <v>11287</v>
      </c>
      <c r="H2079" t="s">
        <v>4527</v>
      </c>
      <c r="I2079" t="s">
        <v>32</v>
      </c>
      <c r="J2079" s="3" t="s">
        <v>10646</v>
      </c>
      <c r="K2079">
        <v>43</v>
      </c>
      <c r="L2079" t="s">
        <v>54</v>
      </c>
    </row>
    <row r="2080" spans="1:12" x14ac:dyDescent="0.35">
      <c r="A2080">
        <v>2103</v>
      </c>
      <c r="B2080" t="s">
        <v>2319</v>
      </c>
      <c r="C2080" t="s">
        <v>152</v>
      </c>
      <c r="D2080" t="s">
        <v>28</v>
      </c>
      <c r="E2080" t="s">
        <v>29</v>
      </c>
      <c r="F2080">
        <v>60</v>
      </c>
      <c r="G2080" t="s">
        <v>5784</v>
      </c>
      <c r="H2080" t="s">
        <v>827</v>
      </c>
      <c r="I2080" t="s">
        <v>124</v>
      </c>
      <c r="J2080" s="3">
        <v>44202</v>
      </c>
      <c r="K2080">
        <v>70</v>
      </c>
      <c r="L2080" t="s">
        <v>159</v>
      </c>
    </row>
    <row r="2081" spans="1:12" x14ac:dyDescent="0.35">
      <c r="A2081">
        <v>2104</v>
      </c>
      <c r="B2081" t="s">
        <v>5785</v>
      </c>
      <c r="C2081" t="s">
        <v>5786</v>
      </c>
      <c r="D2081" t="s">
        <v>28</v>
      </c>
      <c r="E2081" t="s">
        <v>29</v>
      </c>
      <c r="F2081">
        <v>30</v>
      </c>
      <c r="G2081" t="s">
        <v>5787</v>
      </c>
      <c r="H2081" t="s">
        <v>2141</v>
      </c>
      <c r="I2081" t="s">
        <v>1078</v>
      </c>
      <c r="J2081" s="3">
        <v>44053</v>
      </c>
      <c r="K2081">
        <v>19</v>
      </c>
      <c r="L2081" t="s">
        <v>64</v>
      </c>
    </row>
    <row r="2082" spans="1:12" x14ac:dyDescent="0.35">
      <c r="A2082">
        <v>2105</v>
      </c>
      <c r="B2082" t="s">
        <v>4452</v>
      </c>
      <c r="C2082" t="s">
        <v>5788</v>
      </c>
      <c r="D2082" t="s">
        <v>28</v>
      </c>
      <c r="E2082" t="s">
        <v>29</v>
      </c>
      <c r="F2082">
        <v>30</v>
      </c>
      <c r="G2082" t="s">
        <v>5787</v>
      </c>
      <c r="H2082" t="s">
        <v>2056</v>
      </c>
      <c r="I2082" t="s">
        <v>32</v>
      </c>
      <c r="J2082" s="3" t="s">
        <v>10932</v>
      </c>
      <c r="K2082">
        <v>87</v>
      </c>
      <c r="L2082" t="s">
        <v>101</v>
      </c>
    </row>
    <row r="2083" spans="1:12" x14ac:dyDescent="0.35">
      <c r="A2083">
        <v>2106</v>
      </c>
      <c r="B2083" t="s">
        <v>4452</v>
      </c>
      <c r="C2083" t="s">
        <v>5788</v>
      </c>
      <c r="D2083" t="s">
        <v>28</v>
      </c>
      <c r="E2083" t="s">
        <v>29</v>
      </c>
      <c r="F2083">
        <v>30</v>
      </c>
      <c r="G2083" t="s">
        <v>5787</v>
      </c>
      <c r="H2083" t="s">
        <v>2056</v>
      </c>
      <c r="I2083" t="s">
        <v>32</v>
      </c>
      <c r="J2083" s="3" t="s">
        <v>10932</v>
      </c>
      <c r="K2083">
        <v>87</v>
      </c>
      <c r="L2083" t="s">
        <v>101</v>
      </c>
    </row>
    <row r="2084" spans="1:12" x14ac:dyDescent="0.35">
      <c r="A2084">
        <v>2107</v>
      </c>
      <c r="B2084" t="s">
        <v>5789</v>
      </c>
      <c r="C2084" t="s">
        <v>4059</v>
      </c>
      <c r="D2084" t="s">
        <v>28</v>
      </c>
      <c r="E2084" t="s">
        <v>29</v>
      </c>
      <c r="F2084">
        <v>30</v>
      </c>
      <c r="G2084" t="s">
        <v>5790</v>
      </c>
      <c r="H2084" t="s">
        <v>4056</v>
      </c>
      <c r="I2084" t="s">
        <v>124</v>
      </c>
      <c r="J2084" s="3" t="s">
        <v>10452</v>
      </c>
      <c r="K2084">
        <v>48</v>
      </c>
      <c r="L2084" t="s">
        <v>20</v>
      </c>
    </row>
    <row r="2085" spans="1:12" x14ac:dyDescent="0.35">
      <c r="A2085">
        <v>2108</v>
      </c>
      <c r="B2085" t="s">
        <v>3335</v>
      </c>
      <c r="C2085" t="s">
        <v>4558</v>
      </c>
      <c r="D2085" t="s">
        <v>28</v>
      </c>
      <c r="E2085" t="s">
        <v>29</v>
      </c>
      <c r="F2085">
        <v>60</v>
      </c>
      <c r="G2085" t="s">
        <v>5790</v>
      </c>
      <c r="H2085" t="s">
        <v>1391</v>
      </c>
      <c r="I2085" t="s">
        <v>32</v>
      </c>
      <c r="J2085" s="3">
        <v>44317</v>
      </c>
      <c r="K2085">
        <v>40</v>
      </c>
      <c r="L2085" t="s">
        <v>64</v>
      </c>
    </row>
    <row r="2086" spans="1:12" x14ac:dyDescent="0.35">
      <c r="A2086">
        <v>2109</v>
      </c>
      <c r="B2086" t="s">
        <v>2384</v>
      </c>
      <c r="C2086" t="s">
        <v>844</v>
      </c>
      <c r="D2086" t="s">
        <v>28</v>
      </c>
      <c r="E2086" t="s">
        <v>29</v>
      </c>
      <c r="F2086">
        <v>90</v>
      </c>
      <c r="G2086" t="s">
        <v>5791</v>
      </c>
      <c r="H2086" t="s">
        <v>904</v>
      </c>
      <c r="I2086" t="s">
        <v>32</v>
      </c>
      <c r="J2086" s="3" t="s">
        <v>10972</v>
      </c>
      <c r="K2086">
        <v>33</v>
      </c>
      <c r="L2086" t="s">
        <v>80</v>
      </c>
    </row>
    <row r="2087" spans="1:12" x14ac:dyDescent="0.35">
      <c r="A2087">
        <v>2110</v>
      </c>
      <c r="B2087" t="s">
        <v>2384</v>
      </c>
      <c r="C2087" t="s">
        <v>844</v>
      </c>
      <c r="D2087" t="s">
        <v>28</v>
      </c>
      <c r="E2087" t="s">
        <v>29</v>
      </c>
      <c r="F2087">
        <v>90</v>
      </c>
      <c r="G2087" t="s">
        <v>5791</v>
      </c>
      <c r="H2087" t="s">
        <v>904</v>
      </c>
      <c r="I2087" t="s">
        <v>32</v>
      </c>
      <c r="J2087" s="3" t="s">
        <v>10972</v>
      </c>
      <c r="K2087">
        <v>33</v>
      </c>
      <c r="L2087" t="s">
        <v>80</v>
      </c>
    </row>
    <row r="2088" spans="1:12" x14ac:dyDescent="0.35">
      <c r="A2088">
        <v>2111</v>
      </c>
      <c r="B2088" t="s">
        <v>3684</v>
      </c>
      <c r="C2088" t="s">
        <v>5792</v>
      </c>
      <c r="D2088" t="s">
        <v>51</v>
      </c>
      <c r="E2088" t="s">
        <v>16</v>
      </c>
      <c r="F2088">
        <v>30</v>
      </c>
      <c r="G2088" t="s">
        <v>5793</v>
      </c>
      <c r="H2088" t="s">
        <v>5794</v>
      </c>
      <c r="I2088" t="s">
        <v>294</v>
      </c>
      <c r="J2088" s="3" t="s">
        <v>10778</v>
      </c>
      <c r="K2088">
        <v>33</v>
      </c>
      <c r="L2088" t="s">
        <v>45</v>
      </c>
    </row>
    <row r="2089" spans="1:12" x14ac:dyDescent="0.35">
      <c r="A2089">
        <v>2112</v>
      </c>
      <c r="B2089" t="s">
        <v>5795</v>
      </c>
      <c r="C2089" t="s">
        <v>879</v>
      </c>
      <c r="D2089" t="s">
        <v>41</v>
      </c>
      <c r="E2089" t="s">
        <v>16</v>
      </c>
      <c r="F2089">
        <v>60</v>
      </c>
      <c r="G2089" t="s">
        <v>5796</v>
      </c>
      <c r="H2089" t="s">
        <v>382</v>
      </c>
      <c r="I2089" t="s">
        <v>32</v>
      </c>
      <c r="J2089" s="3">
        <v>44045</v>
      </c>
      <c r="K2089">
        <v>72</v>
      </c>
      <c r="L2089" t="s">
        <v>64</v>
      </c>
    </row>
    <row r="2090" spans="1:12" x14ac:dyDescent="0.35">
      <c r="A2090">
        <v>2113</v>
      </c>
      <c r="B2090" t="s">
        <v>5797</v>
      </c>
      <c r="C2090" t="s">
        <v>1211</v>
      </c>
      <c r="D2090" t="s">
        <v>28</v>
      </c>
      <c r="E2090" t="s">
        <v>29</v>
      </c>
      <c r="F2090">
        <v>90</v>
      </c>
      <c r="G2090" t="s">
        <v>5798</v>
      </c>
      <c r="H2090" t="s">
        <v>4098</v>
      </c>
      <c r="I2090" t="s">
        <v>1889</v>
      </c>
      <c r="J2090" s="3">
        <v>44379</v>
      </c>
      <c r="K2090">
        <v>4</v>
      </c>
      <c r="L2090" t="s">
        <v>70</v>
      </c>
    </row>
    <row r="2091" spans="1:12" x14ac:dyDescent="0.35">
      <c r="A2091">
        <v>2114</v>
      </c>
      <c r="B2091" t="s">
        <v>5799</v>
      </c>
      <c r="C2091" t="s">
        <v>3556</v>
      </c>
      <c r="D2091" t="s">
        <v>15</v>
      </c>
      <c r="E2091" t="s">
        <v>16</v>
      </c>
      <c r="F2091">
        <v>60</v>
      </c>
      <c r="G2091" t="s">
        <v>5800</v>
      </c>
      <c r="H2091" t="s">
        <v>4669</v>
      </c>
      <c r="I2091" t="s">
        <v>187</v>
      </c>
      <c r="J2091" s="3" t="s">
        <v>10857</v>
      </c>
      <c r="K2091">
        <v>17</v>
      </c>
      <c r="L2091" t="s">
        <v>45</v>
      </c>
    </row>
    <row r="2092" spans="1:12" x14ac:dyDescent="0.35">
      <c r="A2092">
        <v>2115</v>
      </c>
      <c r="B2092" t="s">
        <v>5801</v>
      </c>
      <c r="C2092" t="s">
        <v>4786</v>
      </c>
      <c r="D2092" t="s">
        <v>51</v>
      </c>
      <c r="E2092" t="s">
        <v>16</v>
      </c>
      <c r="F2092">
        <v>30</v>
      </c>
      <c r="G2092" t="s">
        <v>5802</v>
      </c>
      <c r="H2092" t="s">
        <v>5803</v>
      </c>
      <c r="I2092" t="s">
        <v>294</v>
      </c>
      <c r="J2092" s="3">
        <v>44415</v>
      </c>
      <c r="K2092">
        <v>93</v>
      </c>
      <c r="L2092" t="s">
        <v>70</v>
      </c>
    </row>
    <row r="2093" spans="1:12" x14ac:dyDescent="0.35">
      <c r="A2093">
        <v>2116</v>
      </c>
      <c r="B2093" t="s">
        <v>5804</v>
      </c>
      <c r="C2093" t="s">
        <v>4376</v>
      </c>
      <c r="D2093" t="s">
        <v>51</v>
      </c>
      <c r="E2093" t="s">
        <v>16</v>
      </c>
      <c r="F2093">
        <v>30</v>
      </c>
      <c r="G2093" t="s">
        <v>11099</v>
      </c>
      <c r="H2093" t="s">
        <v>2230</v>
      </c>
      <c r="I2093" t="s">
        <v>32</v>
      </c>
      <c r="J2093" s="3">
        <v>43833</v>
      </c>
      <c r="K2093">
        <v>44</v>
      </c>
      <c r="L2093" t="s">
        <v>54</v>
      </c>
    </row>
    <row r="2094" spans="1:12" x14ac:dyDescent="0.35">
      <c r="A2094">
        <v>2117</v>
      </c>
      <c r="B2094" t="s">
        <v>1376</v>
      </c>
      <c r="C2094" t="s">
        <v>2581</v>
      </c>
      <c r="D2094" t="s">
        <v>92</v>
      </c>
      <c r="E2094" t="s">
        <v>29</v>
      </c>
      <c r="F2094">
        <v>60</v>
      </c>
      <c r="G2094" t="s">
        <v>5806</v>
      </c>
      <c r="H2094" t="s">
        <v>4552</v>
      </c>
      <c r="I2094" t="s">
        <v>38</v>
      </c>
      <c r="J2094" s="3" t="s">
        <v>10696</v>
      </c>
      <c r="K2094">
        <v>43</v>
      </c>
      <c r="L2094" t="s">
        <v>45</v>
      </c>
    </row>
    <row r="2095" spans="1:12" x14ac:dyDescent="0.35">
      <c r="A2095">
        <v>2118</v>
      </c>
      <c r="B2095" t="s">
        <v>3113</v>
      </c>
      <c r="C2095" t="s">
        <v>5807</v>
      </c>
      <c r="D2095" t="s">
        <v>41</v>
      </c>
      <c r="E2095" t="s">
        <v>16</v>
      </c>
      <c r="F2095">
        <v>30</v>
      </c>
      <c r="G2095" t="s">
        <v>5808</v>
      </c>
      <c r="H2095" t="s">
        <v>5214</v>
      </c>
      <c r="I2095" t="s">
        <v>95</v>
      </c>
      <c r="J2095" s="3">
        <v>44417</v>
      </c>
      <c r="K2095">
        <v>58</v>
      </c>
      <c r="L2095" t="s">
        <v>70</v>
      </c>
    </row>
    <row r="2096" spans="1:12" x14ac:dyDescent="0.35">
      <c r="A2096">
        <v>2119</v>
      </c>
      <c r="B2096" t="s">
        <v>5809</v>
      </c>
      <c r="C2096" t="s">
        <v>5370</v>
      </c>
      <c r="D2096" t="s">
        <v>15</v>
      </c>
      <c r="E2096" t="s">
        <v>16</v>
      </c>
      <c r="F2096">
        <v>30</v>
      </c>
      <c r="G2096" t="s">
        <v>5810</v>
      </c>
      <c r="H2096" t="s">
        <v>5811</v>
      </c>
      <c r="I2096" t="s">
        <v>294</v>
      </c>
      <c r="J2096" s="3" t="s">
        <v>10651</v>
      </c>
      <c r="K2096">
        <v>42</v>
      </c>
      <c r="L2096" t="s">
        <v>33</v>
      </c>
    </row>
    <row r="2097" spans="1:12" x14ac:dyDescent="0.35">
      <c r="A2097">
        <v>2120</v>
      </c>
      <c r="B2097" t="s">
        <v>5812</v>
      </c>
      <c r="C2097" t="s">
        <v>3258</v>
      </c>
      <c r="D2097" t="s">
        <v>51</v>
      </c>
      <c r="E2097" t="s">
        <v>16</v>
      </c>
      <c r="F2097">
        <v>60</v>
      </c>
      <c r="G2097" t="s">
        <v>5813</v>
      </c>
      <c r="H2097" t="s">
        <v>957</v>
      </c>
      <c r="I2097" t="s">
        <v>95</v>
      </c>
      <c r="J2097" s="3" t="s">
        <v>10614</v>
      </c>
      <c r="K2097">
        <v>90</v>
      </c>
      <c r="L2097" t="s">
        <v>33</v>
      </c>
    </row>
    <row r="2098" spans="1:12" x14ac:dyDescent="0.35">
      <c r="A2098">
        <v>2121</v>
      </c>
      <c r="B2098" t="s">
        <v>5814</v>
      </c>
      <c r="C2098" t="s">
        <v>4913</v>
      </c>
      <c r="D2098" t="s">
        <v>51</v>
      </c>
      <c r="E2098" t="s">
        <v>16</v>
      </c>
      <c r="F2098">
        <v>90</v>
      </c>
      <c r="G2098" t="s">
        <v>5815</v>
      </c>
      <c r="H2098" t="s">
        <v>1575</v>
      </c>
      <c r="I2098" t="s">
        <v>1576</v>
      </c>
      <c r="J2098" s="3">
        <v>44745</v>
      </c>
      <c r="K2098">
        <v>66</v>
      </c>
      <c r="L2098" t="s">
        <v>54</v>
      </c>
    </row>
    <row r="2099" spans="1:12" x14ac:dyDescent="0.35">
      <c r="A2099">
        <v>2122</v>
      </c>
      <c r="B2099" t="s">
        <v>5816</v>
      </c>
      <c r="C2099" t="s">
        <v>605</v>
      </c>
      <c r="D2099" t="s">
        <v>51</v>
      </c>
      <c r="E2099" t="s">
        <v>16</v>
      </c>
      <c r="F2099">
        <v>30</v>
      </c>
      <c r="G2099" t="s">
        <v>5817</v>
      </c>
      <c r="H2099" t="s">
        <v>1893</v>
      </c>
      <c r="I2099" t="s">
        <v>294</v>
      </c>
      <c r="J2099" s="3" t="s">
        <v>10720</v>
      </c>
      <c r="K2099">
        <v>50</v>
      </c>
      <c r="L2099" t="s">
        <v>39</v>
      </c>
    </row>
    <row r="2100" spans="1:12" x14ac:dyDescent="0.35">
      <c r="A2100">
        <v>2123</v>
      </c>
      <c r="B2100" t="s">
        <v>2808</v>
      </c>
      <c r="C2100" t="s">
        <v>3413</v>
      </c>
      <c r="D2100" t="s">
        <v>15</v>
      </c>
      <c r="E2100" t="s">
        <v>16</v>
      </c>
      <c r="F2100">
        <v>30</v>
      </c>
      <c r="G2100" t="s">
        <v>5818</v>
      </c>
      <c r="H2100" t="s">
        <v>5819</v>
      </c>
      <c r="I2100" t="s">
        <v>5820</v>
      </c>
      <c r="J2100" s="3">
        <v>43922</v>
      </c>
      <c r="K2100">
        <v>13</v>
      </c>
      <c r="L2100" t="s">
        <v>101</v>
      </c>
    </row>
    <row r="2101" spans="1:12" x14ac:dyDescent="0.35">
      <c r="A2101">
        <v>2124</v>
      </c>
      <c r="B2101" t="s">
        <v>3704</v>
      </c>
      <c r="C2101" t="s">
        <v>5764</v>
      </c>
      <c r="D2101" t="s">
        <v>51</v>
      </c>
      <c r="E2101" t="s">
        <v>5821</v>
      </c>
      <c r="F2101">
        <v>30</v>
      </c>
      <c r="G2101" t="s">
        <v>5822</v>
      </c>
      <c r="H2101" t="s">
        <v>5823</v>
      </c>
      <c r="I2101" t="s">
        <v>110</v>
      </c>
      <c r="J2101" s="3" t="s">
        <v>10581</v>
      </c>
      <c r="K2101">
        <v>102</v>
      </c>
      <c r="L2101" t="s">
        <v>39</v>
      </c>
    </row>
    <row r="2102" spans="1:12" x14ac:dyDescent="0.35">
      <c r="A2102">
        <v>2125</v>
      </c>
      <c r="B2102" t="s">
        <v>4218</v>
      </c>
      <c r="C2102" t="s">
        <v>5824</v>
      </c>
      <c r="D2102" t="s">
        <v>28</v>
      </c>
      <c r="E2102" t="s">
        <v>29</v>
      </c>
      <c r="F2102">
        <v>90</v>
      </c>
      <c r="G2102" t="s">
        <v>5825</v>
      </c>
      <c r="H2102" t="s">
        <v>5826</v>
      </c>
      <c r="I2102" t="s">
        <v>32</v>
      </c>
      <c r="J2102" s="3" t="s">
        <v>10827</v>
      </c>
      <c r="K2102">
        <v>38</v>
      </c>
      <c r="L2102" t="s">
        <v>20</v>
      </c>
    </row>
    <row r="2103" spans="1:12" x14ac:dyDescent="0.35">
      <c r="A2103">
        <v>2126</v>
      </c>
      <c r="B2103" t="s">
        <v>5827</v>
      </c>
      <c r="C2103" t="s">
        <v>4727</v>
      </c>
      <c r="D2103" t="s">
        <v>41</v>
      </c>
      <c r="E2103" t="s">
        <v>16</v>
      </c>
      <c r="F2103">
        <v>60</v>
      </c>
      <c r="G2103" t="s">
        <v>5828</v>
      </c>
      <c r="H2103" t="s">
        <v>607</v>
      </c>
      <c r="I2103" t="s">
        <v>32</v>
      </c>
      <c r="J2103" s="3" t="s">
        <v>10823</v>
      </c>
      <c r="K2103">
        <v>70</v>
      </c>
      <c r="L2103" t="s">
        <v>64</v>
      </c>
    </row>
    <row r="2104" spans="1:12" x14ac:dyDescent="0.35">
      <c r="A2104">
        <v>2127</v>
      </c>
      <c r="B2104" t="s">
        <v>2412</v>
      </c>
      <c r="C2104" t="s">
        <v>1793</v>
      </c>
      <c r="D2104" t="s">
        <v>28</v>
      </c>
      <c r="E2104" t="s">
        <v>29</v>
      </c>
      <c r="F2104">
        <v>90</v>
      </c>
      <c r="G2104" t="s">
        <v>5829</v>
      </c>
      <c r="H2104" t="s">
        <v>2288</v>
      </c>
      <c r="I2104" t="s">
        <v>32</v>
      </c>
      <c r="J2104" s="3">
        <v>44475</v>
      </c>
      <c r="K2104">
        <v>95</v>
      </c>
      <c r="L2104" t="s">
        <v>80</v>
      </c>
    </row>
    <row r="2105" spans="1:12" x14ac:dyDescent="0.35">
      <c r="A2105">
        <v>2128</v>
      </c>
      <c r="B2105" t="s">
        <v>1169</v>
      </c>
      <c r="C2105" t="s">
        <v>4722</v>
      </c>
      <c r="D2105" t="s">
        <v>28</v>
      </c>
      <c r="E2105" t="s">
        <v>29</v>
      </c>
      <c r="F2105">
        <v>30</v>
      </c>
      <c r="G2105" t="s">
        <v>5830</v>
      </c>
      <c r="H2105" t="s">
        <v>1643</v>
      </c>
      <c r="I2105" t="s">
        <v>124</v>
      </c>
      <c r="J2105" s="3" t="s">
        <v>10559</v>
      </c>
      <c r="K2105">
        <v>75</v>
      </c>
      <c r="L2105" t="s">
        <v>33</v>
      </c>
    </row>
    <row r="2106" spans="1:12" x14ac:dyDescent="0.35">
      <c r="A2106">
        <v>2129</v>
      </c>
      <c r="B2106" t="s">
        <v>5831</v>
      </c>
      <c r="C2106" t="s">
        <v>5832</v>
      </c>
      <c r="D2106" t="s">
        <v>15</v>
      </c>
      <c r="E2106" t="s">
        <v>16</v>
      </c>
      <c r="F2106">
        <v>60</v>
      </c>
      <c r="G2106" t="s">
        <v>5833</v>
      </c>
      <c r="H2106" t="s">
        <v>3238</v>
      </c>
      <c r="I2106" t="s">
        <v>173</v>
      </c>
      <c r="J2106" s="3" t="s">
        <v>10705</v>
      </c>
      <c r="K2106">
        <v>91</v>
      </c>
      <c r="L2106" t="s">
        <v>80</v>
      </c>
    </row>
    <row r="2107" spans="1:12" x14ac:dyDescent="0.35">
      <c r="A2107">
        <v>2130</v>
      </c>
      <c r="B2107" t="s">
        <v>5834</v>
      </c>
      <c r="C2107" t="s">
        <v>5835</v>
      </c>
      <c r="D2107" t="s">
        <v>51</v>
      </c>
      <c r="E2107" t="s">
        <v>16</v>
      </c>
      <c r="F2107">
        <v>90</v>
      </c>
      <c r="G2107" t="s">
        <v>11288</v>
      </c>
      <c r="H2107" t="s">
        <v>1378</v>
      </c>
      <c r="I2107" t="s">
        <v>32</v>
      </c>
      <c r="J2107" s="3" t="s">
        <v>10516</v>
      </c>
      <c r="K2107">
        <v>13</v>
      </c>
      <c r="L2107" t="s">
        <v>54</v>
      </c>
    </row>
    <row r="2108" spans="1:12" x14ac:dyDescent="0.35">
      <c r="A2108">
        <v>2131</v>
      </c>
      <c r="B2108" t="s">
        <v>5837</v>
      </c>
      <c r="C2108" t="s">
        <v>5838</v>
      </c>
      <c r="D2108" t="s">
        <v>28</v>
      </c>
      <c r="E2108" t="s">
        <v>29</v>
      </c>
      <c r="F2108">
        <v>60</v>
      </c>
      <c r="G2108" t="s">
        <v>5839</v>
      </c>
      <c r="H2108" t="s">
        <v>4111</v>
      </c>
      <c r="I2108" t="s">
        <v>95</v>
      </c>
      <c r="J2108" s="3" t="s">
        <v>10973</v>
      </c>
      <c r="K2108">
        <v>56</v>
      </c>
      <c r="L2108" t="s">
        <v>159</v>
      </c>
    </row>
    <row r="2109" spans="1:12" x14ac:dyDescent="0.35">
      <c r="A2109">
        <v>2132</v>
      </c>
      <c r="B2109" t="s">
        <v>5840</v>
      </c>
      <c r="C2109" t="s">
        <v>4026</v>
      </c>
      <c r="D2109" t="s">
        <v>51</v>
      </c>
      <c r="E2109" t="s">
        <v>16</v>
      </c>
      <c r="F2109">
        <v>60</v>
      </c>
      <c r="G2109" t="s">
        <v>5841</v>
      </c>
      <c r="H2109" t="s">
        <v>4739</v>
      </c>
      <c r="I2109" t="s">
        <v>59</v>
      </c>
      <c r="J2109" s="3" t="s">
        <v>10528</v>
      </c>
      <c r="K2109">
        <v>17</v>
      </c>
      <c r="L2109" t="s">
        <v>80</v>
      </c>
    </row>
    <row r="2110" spans="1:12" x14ac:dyDescent="0.35">
      <c r="A2110">
        <v>2133</v>
      </c>
      <c r="B2110" t="s">
        <v>1290</v>
      </c>
      <c r="C2110" t="s">
        <v>5417</v>
      </c>
      <c r="D2110" t="s">
        <v>15</v>
      </c>
      <c r="E2110" t="s">
        <v>16</v>
      </c>
      <c r="F2110">
        <v>60</v>
      </c>
      <c r="G2110" t="s">
        <v>5842</v>
      </c>
      <c r="H2110" t="s">
        <v>5843</v>
      </c>
      <c r="I2110" t="s">
        <v>25</v>
      </c>
      <c r="J2110" s="3" t="s">
        <v>10974</v>
      </c>
      <c r="K2110">
        <v>78</v>
      </c>
      <c r="L2110" t="s">
        <v>54</v>
      </c>
    </row>
    <row r="2111" spans="1:12" x14ac:dyDescent="0.35">
      <c r="A2111">
        <v>2134</v>
      </c>
      <c r="B2111" t="s">
        <v>5785</v>
      </c>
      <c r="C2111" t="s">
        <v>4135</v>
      </c>
      <c r="D2111" t="s">
        <v>28</v>
      </c>
      <c r="E2111" t="s">
        <v>29</v>
      </c>
      <c r="F2111">
        <v>90</v>
      </c>
      <c r="G2111" t="s">
        <v>11289</v>
      </c>
      <c r="H2111" t="s">
        <v>3495</v>
      </c>
      <c r="I2111" t="s">
        <v>1083</v>
      </c>
      <c r="J2111" s="3" t="s">
        <v>10975</v>
      </c>
      <c r="K2111">
        <v>21</v>
      </c>
      <c r="L2111" t="s">
        <v>159</v>
      </c>
    </row>
    <row r="2112" spans="1:12" x14ac:dyDescent="0.35">
      <c r="A2112">
        <v>2135</v>
      </c>
      <c r="B2112" t="s">
        <v>1375</v>
      </c>
      <c r="C2112" t="s">
        <v>485</v>
      </c>
      <c r="D2112" t="s">
        <v>28</v>
      </c>
      <c r="E2112" t="s">
        <v>29</v>
      </c>
      <c r="F2112">
        <v>60</v>
      </c>
      <c r="G2112" t="s">
        <v>5845</v>
      </c>
      <c r="H2112" t="s">
        <v>838</v>
      </c>
      <c r="I2112" t="s">
        <v>839</v>
      </c>
      <c r="J2112" s="3" t="s">
        <v>10613</v>
      </c>
      <c r="K2112">
        <v>70</v>
      </c>
      <c r="L2112" t="s">
        <v>80</v>
      </c>
    </row>
    <row r="2113" spans="1:12" x14ac:dyDescent="0.35">
      <c r="A2113">
        <v>2136</v>
      </c>
      <c r="B2113" t="s">
        <v>2477</v>
      </c>
      <c r="C2113" t="s">
        <v>4373</v>
      </c>
      <c r="D2113" t="s">
        <v>28</v>
      </c>
      <c r="E2113" t="s">
        <v>29</v>
      </c>
      <c r="F2113">
        <v>60</v>
      </c>
      <c r="G2113" t="s">
        <v>5846</v>
      </c>
      <c r="H2113" t="s">
        <v>2218</v>
      </c>
      <c r="I2113" t="s">
        <v>173</v>
      </c>
      <c r="J2113" s="3">
        <v>44116</v>
      </c>
      <c r="K2113">
        <v>30</v>
      </c>
      <c r="L2113" t="s">
        <v>45</v>
      </c>
    </row>
    <row r="2114" spans="1:12" x14ac:dyDescent="0.35">
      <c r="A2114">
        <v>2137</v>
      </c>
      <c r="B2114" t="s">
        <v>5847</v>
      </c>
      <c r="C2114" t="s">
        <v>1226</v>
      </c>
      <c r="D2114" t="s">
        <v>15</v>
      </c>
      <c r="E2114" t="s">
        <v>16</v>
      </c>
      <c r="F2114">
        <v>90</v>
      </c>
      <c r="G2114" t="s">
        <v>5848</v>
      </c>
      <c r="H2114" t="s">
        <v>2997</v>
      </c>
      <c r="I2114" t="s">
        <v>32</v>
      </c>
      <c r="J2114" s="3" t="s">
        <v>10896</v>
      </c>
      <c r="K2114">
        <v>26</v>
      </c>
      <c r="L2114" t="s">
        <v>101</v>
      </c>
    </row>
    <row r="2115" spans="1:12" x14ac:dyDescent="0.35">
      <c r="A2115">
        <v>2138</v>
      </c>
      <c r="B2115" t="s">
        <v>5849</v>
      </c>
      <c r="C2115" t="s">
        <v>5850</v>
      </c>
      <c r="D2115" t="s">
        <v>28</v>
      </c>
      <c r="E2115" t="s">
        <v>29</v>
      </c>
      <c r="F2115">
        <v>60</v>
      </c>
      <c r="G2115" t="s">
        <v>5851</v>
      </c>
      <c r="H2115" t="s">
        <v>440</v>
      </c>
      <c r="I2115" t="s">
        <v>25</v>
      </c>
      <c r="J2115" s="3">
        <v>44326</v>
      </c>
      <c r="K2115">
        <v>72</v>
      </c>
      <c r="L2115" t="s">
        <v>159</v>
      </c>
    </row>
    <row r="2116" spans="1:12" x14ac:dyDescent="0.35">
      <c r="A2116">
        <v>2139</v>
      </c>
      <c r="B2116" t="s">
        <v>5852</v>
      </c>
      <c r="C2116" t="s">
        <v>5853</v>
      </c>
      <c r="D2116" t="s">
        <v>51</v>
      </c>
      <c r="E2116" t="s">
        <v>16</v>
      </c>
      <c r="F2116">
        <v>90</v>
      </c>
      <c r="G2116" t="s">
        <v>11290</v>
      </c>
      <c r="H2116" t="s">
        <v>4158</v>
      </c>
      <c r="I2116" t="s">
        <v>32</v>
      </c>
      <c r="J2116" s="3" t="s">
        <v>10640</v>
      </c>
      <c r="K2116">
        <v>84</v>
      </c>
      <c r="L2116" t="s">
        <v>101</v>
      </c>
    </row>
    <row r="2117" spans="1:12" x14ac:dyDescent="0.35">
      <c r="A2117">
        <v>2140</v>
      </c>
      <c r="B2117" t="s">
        <v>2647</v>
      </c>
      <c r="C2117" t="s">
        <v>680</v>
      </c>
      <c r="D2117" t="s">
        <v>51</v>
      </c>
      <c r="E2117" t="s">
        <v>16</v>
      </c>
      <c r="F2117">
        <v>60</v>
      </c>
      <c r="G2117" t="s">
        <v>5855</v>
      </c>
      <c r="H2117" t="s">
        <v>4451</v>
      </c>
      <c r="I2117" t="s">
        <v>32</v>
      </c>
      <c r="J2117" s="3">
        <v>44470</v>
      </c>
      <c r="K2117">
        <v>76</v>
      </c>
      <c r="L2117" t="s">
        <v>64</v>
      </c>
    </row>
    <row r="2118" spans="1:12" x14ac:dyDescent="0.35">
      <c r="A2118">
        <v>2141</v>
      </c>
      <c r="B2118" t="s">
        <v>5856</v>
      </c>
      <c r="C2118" t="s">
        <v>5389</v>
      </c>
      <c r="D2118" t="s">
        <v>117</v>
      </c>
      <c r="E2118" t="s">
        <v>29</v>
      </c>
      <c r="F2118">
        <v>30</v>
      </c>
      <c r="G2118" t="s">
        <v>5857</v>
      </c>
      <c r="H2118" t="s">
        <v>4889</v>
      </c>
      <c r="I2118" t="s">
        <v>110</v>
      </c>
      <c r="J2118" s="3">
        <v>44596</v>
      </c>
      <c r="K2118">
        <v>10</v>
      </c>
      <c r="L2118" t="s">
        <v>54</v>
      </c>
    </row>
    <row r="2119" spans="1:12" x14ac:dyDescent="0.35">
      <c r="A2119">
        <v>2142</v>
      </c>
      <c r="B2119" t="s">
        <v>4399</v>
      </c>
      <c r="C2119" t="s">
        <v>5858</v>
      </c>
      <c r="D2119" t="s">
        <v>15</v>
      </c>
      <c r="E2119" t="s">
        <v>16</v>
      </c>
      <c r="F2119">
        <v>90</v>
      </c>
      <c r="G2119" t="s">
        <v>11291</v>
      </c>
      <c r="H2119" t="s">
        <v>338</v>
      </c>
      <c r="I2119" t="s">
        <v>173</v>
      </c>
      <c r="J2119" s="3" t="s">
        <v>10976</v>
      </c>
      <c r="K2119">
        <v>45</v>
      </c>
      <c r="L2119" t="s">
        <v>45</v>
      </c>
    </row>
    <row r="2120" spans="1:12" x14ac:dyDescent="0.35">
      <c r="A2120">
        <v>2143</v>
      </c>
      <c r="B2120" t="s">
        <v>1068</v>
      </c>
      <c r="C2120" t="s">
        <v>3662</v>
      </c>
      <c r="D2120" t="s">
        <v>51</v>
      </c>
      <c r="E2120" t="s">
        <v>16</v>
      </c>
      <c r="F2120">
        <v>30</v>
      </c>
      <c r="G2120" t="s">
        <v>5860</v>
      </c>
      <c r="H2120" t="s">
        <v>1253</v>
      </c>
      <c r="I2120" t="s">
        <v>32</v>
      </c>
      <c r="J2120" s="3">
        <v>44379</v>
      </c>
      <c r="K2120">
        <v>83</v>
      </c>
      <c r="L2120" t="s">
        <v>159</v>
      </c>
    </row>
    <row r="2121" spans="1:12" x14ac:dyDescent="0.35">
      <c r="A2121">
        <v>2144</v>
      </c>
      <c r="B2121" t="s">
        <v>5861</v>
      </c>
      <c r="C2121" t="s">
        <v>5862</v>
      </c>
      <c r="D2121" t="s">
        <v>51</v>
      </c>
      <c r="E2121" t="s">
        <v>16</v>
      </c>
      <c r="F2121">
        <v>30</v>
      </c>
      <c r="G2121" t="s">
        <v>5863</v>
      </c>
      <c r="H2121" t="s">
        <v>4389</v>
      </c>
      <c r="I2121" t="s">
        <v>32</v>
      </c>
      <c r="J2121" s="3" t="s">
        <v>10765</v>
      </c>
      <c r="K2121">
        <v>11</v>
      </c>
      <c r="L2121" t="s">
        <v>101</v>
      </c>
    </row>
    <row r="2122" spans="1:12" x14ac:dyDescent="0.35">
      <c r="A2122">
        <v>2145</v>
      </c>
      <c r="B2122" t="s">
        <v>5864</v>
      </c>
      <c r="C2122" t="s">
        <v>3385</v>
      </c>
      <c r="D2122" t="s">
        <v>28</v>
      </c>
      <c r="E2122" t="s">
        <v>29</v>
      </c>
      <c r="F2122">
        <v>60</v>
      </c>
      <c r="G2122" t="s">
        <v>5865</v>
      </c>
      <c r="H2122" t="s">
        <v>224</v>
      </c>
      <c r="I2122" t="s">
        <v>124</v>
      </c>
      <c r="J2122" s="3">
        <v>44050</v>
      </c>
      <c r="K2122">
        <v>39</v>
      </c>
      <c r="L2122" t="s">
        <v>80</v>
      </c>
    </row>
    <row r="2123" spans="1:12" x14ac:dyDescent="0.35">
      <c r="A2123">
        <v>2146</v>
      </c>
      <c r="B2123" t="s">
        <v>4023</v>
      </c>
      <c r="C2123" t="s">
        <v>2640</v>
      </c>
      <c r="D2123" t="s">
        <v>28</v>
      </c>
      <c r="E2123" t="s">
        <v>29</v>
      </c>
      <c r="F2123">
        <v>30</v>
      </c>
      <c r="G2123" t="s">
        <v>5866</v>
      </c>
      <c r="H2123" t="s">
        <v>5867</v>
      </c>
      <c r="I2123" t="s">
        <v>32</v>
      </c>
      <c r="J2123" s="3">
        <v>44350</v>
      </c>
      <c r="K2123">
        <v>27</v>
      </c>
      <c r="L2123" t="s">
        <v>54</v>
      </c>
    </row>
    <row r="2124" spans="1:12" x14ac:dyDescent="0.35">
      <c r="A2124">
        <v>2147</v>
      </c>
      <c r="B2124" t="s">
        <v>3740</v>
      </c>
      <c r="C2124" t="s">
        <v>5868</v>
      </c>
      <c r="D2124" t="s">
        <v>15</v>
      </c>
      <c r="E2124" t="s">
        <v>16</v>
      </c>
      <c r="F2124">
        <v>90</v>
      </c>
      <c r="G2124" t="s">
        <v>5869</v>
      </c>
      <c r="H2124" t="s">
        <v>5826</v>
      </c>
      <c r="I2124" t="s">
        <v>32</v>
      </c>
      <c r="J2124" s="3" t="s">
        <v>10892</v>
      </c>
      <c r="K2124">
        <v>7</v>
      </c>
      <c r="L2124" t="s">
        <v>159</v>
      </c>
    </row>
    <row r="2125" spans="1:12" x14ac:dyDescent="0.35">
      <c r="A2125">
        <v>2148</v>
      </c>
      <c r="B2125" t="s">
        <v>5785</v>
      </c>
      <c r="C2125" t="s">
        <v>5870</v>
      </c>
      <c r="D2125" t="s">
        <v>28</v>
      </c>
      <c r="E2125" t="s">
        <v>29</v>
      </c>
      <c r="F2125">
        <v>30</v>
      </c>
      <c r="G2125" t="s">
        <v>5871</v>
      </c>
      <c r="H2125" t="s">
        <v>2284</v>
      </c>
      <c r="I2125" t="s">
        <v>32</v>
      </c>
      <c r="J2125" s="3">
        <v>44504</v>
      </c>
      <c r="K2125">
        <v>78</v>
      </c>
      <c r="L2125" t="s">
        <v>54</v>
      </c>
    </row>
    <row r="2126" spans="1:12" x14ac:dyDescent="0.35">
      <c r="A2126">
        <v>2149</v>
      </c>
      <c r="B2126" t="s">
        <v>2251</v>
      </c>
      <c r="C2126" t="s">
        <v>870</v>
      </c>
      <c r="D2126" t="s">
        <v>28</v>
      </c>
      <c r="E2126" t="s">
        <v>29</v>
      </c>
      <c r="F2126">
        <v>60</v>
      </c>
      <c r="G2126" t="s">
        <v>5872</v>
      </c>
      <c r="H2126" t="s">
        <v>3724</v>
      </c>
      <c r="I2126" t="s">
        <v>1078</v>
      </c>
      <c r="J2126" s="3">
        <v>44841</v>
      </c>
      <c r="K2126">
        <v>36</v>
      </c>
      <c r="L2126" t="s">
        <v>80</v>
      </c>
    </row>
    <row r="2127" spans="1:12" x14ac:dyDescent="0.35">
      <c r="A2127">
        <v>2150</v>
      </c>
      <c r="B2127" t="s">
        <v>1226</v>
      </c>
      <c r="C2127" t="s">
        <v>2207</v>
      </c>
      <c r="D2127" t="s">
        <v>51</v>
      </c>
      <c r="E2127" t="s">
        <v>16</v>
      </c>
      <c r="F2127">
        <v>60</v>
      </c>
      <c r="G2127" t="s">
        <v>5873</v>
      </c>
      <c r="H2127" t="s">
        <v>5874</v>
      </c>
      <c r="I2127" t="s">
        <v>839</v>
      </c>
      <c r="J2127" s="3">
        <v>43866</v>
      </c>
      <c r="K2127">
        <v>63</v>
      </c>
      <c r="L2127" t="s">
        <v>39</v>
      </c>
    </row>
    <row r="2128" spans="1:12" x14ac:dyDescent="0.35">
      <c r="A2128">
        <v>2151</v>
      </c>
      <c r="B2128" t="s">
        <v>5875</v>
      </c>
      <c r="C2128" t="s">
        <v>5876</v>
      </c>
      <c r="D2128" t="s">
        <v>51</v>
      </c>
      <c r="E2128" t="s">
        <v>16</v>
      </c>
      <c r="F2128">
        <v>60</v>
      </c>
      <c r="G2128" t="s">
        <v>5877</v>
      </c>
      <c r="H2128" t="s">
        <v>4508</v>
      </c>
      <c r="I2128" t="s">
        <v>32</v>
      </c>
      <c r="J2128" s="3">
        <v>43898</v>
      </c>
      <c r="K2128">
        <v>37</v>
      </c>
      <c r="L2128" t="s">
        <v>20</v>
      </c>
    </row>
    <row r="2129" spans="1:12" x14ac:dyDescent="0.35">
      <c r="A2129">
        <v>2152</v>
      </c>
      <c r="B2129" t="s">
        <v>5878</v>
      </c>
      <c r="C2129" t="s">
        <v>2071</v>
      </c>
      <c r="D2129" t="s">
        <v>28</v>
      </c>
      <c r="E2129" t="s">
        <v>29</v>
      </c>
      <c r="F2129">
        <v>90</v>
      </c>
      <c r="G2129" t="s">
        <v>5879</v>
      </c>
      <c r="H2129" t="s">
        <v>1845</v>
      </c>
      <c r="I2129" t="s">
        <v>294</v>
      </c>
      <c r="J2129" s="3">
        <v>44841</v>
      </c>
      <c r="K2129">
        <v>82</v>
      </c>
      <c r="L2129" t="s">
        <v>101</v>
      </c>
    </row>
    <row r="2130" spans="1:12" x14ac:dyDescent="0.35">
      <c r="A2130">
        <v>2153</v>
      </c>
      <c r="B2130" t="s">
        <v>2549</v>
      </c>
      <c r="C2130" t="s">
        <v>4399</v>
      </c>
      <c r="D2130" t="s">
        <v>51</v>
      </c>
      <c r="E2130" t="s">
        <v>16</v>
      </c>
      <c r="F2130">
        <v>30</v>
      </c>
      <c r="G2130" t="s">
        <v>5880</v>
      </c>
      <c r="H2130" t="s">
        <v>4807</v>
      </c>
      <c r="I2130" t="s">
        <v>32</v>
      </c>
      <c r="J2130" s="3" t="s">
        <v>10680</v>
      </c>
      <c r="K2130">
        <v>61</v>
      </c>
      <c r="L2130" t="s">
        <v>54</v>
      </c>
    </row>
    <row r="2131" spans="1:12" x14ac:dyDescent="0.35">
      <c r="A2131">
        <v>2154</v>
      </c>
      <c r="B2131" t="s">
        <v>1982</v>
      </c>
      <c r="C2131" t="s">
        <v>2434</v>
      </c>
      <c r="D2131" t="s">
        <v>28</v>
      </c>
      <c r="E2131" t="s">
        <v>29</v>
      </c>
      <c r="F2131">
        <v>90</v>
      </c>
      <c r="G2131" t="s">
        <v>5881</v>
      </c>
      <c r="H2131" t="s">
        <v>5882</v>
      </c>
      <c r="I2131" t="s">
        <v>32</v>
      </c>
      <c r="J2131" s="3" t="s">
        <v>10811</v>
      </c>
      <c r="K2131">
        <v>36</v>
      </c>
      <c r="L2131" t="s">
        <v>64</v>
      </c>
    </row>
    <row r="2132" spans="1:12" x14ac:dyDescent="0.35">
      <c r="A2132">
        <v>2155</v>
      </c>
      <c r="B2132" t="s">
        <v>3262</v>
      </c>
      <c r="C2132" t="s">
        <v>5883</v>
      </c>
      <c r="D2132" t="s">
        <v>15</v>
      </c>
      <c r="E2132" t="s">
        <v>16</v>
      </c>
      <c r="F2132">
        <v>90</v>
      </c>
      <c r="G2132" t="s">
        <v>5884</v>
      </c>
      <c r="H2132" t="s">
        <v>436</v>
      </c>
      <c r="I2132" t="s">
        <v>32</v>
      </c>
      <c r="J2132" s="3" t="s">
        <v>10756</v>
      </c>
      <c r="K2132">
        <v>13</v>
      </c>
      <c r="L2132" t="s">
        <v>159</v>
      </c>
    </row>
    <row r="2133" spans="1:12" x14ac:dyDescent="0.35">
      <c r="A2133">
        <v>2156</v>
      </c>
      <c r="B2133" t="s">
        <v>778</v>
      </c>
      <c r="C2133" t="s">
        <v>1607</v>
      </c>
      <c r="D2133" t="s">
        <v>28</v>
      </c>
      <c r="E2133" t="s">
        <v>29</v>
      </c>
      <c r="F2133">
        <v>90</v>
      </c>
      <c r="G2133" t="s">
        <v>5885</v>
      </c>
      <c r="H2133" t="s">
        <v>5886</v>
      </c>
      <c r="I2133" t="s">
        <v>187</v>
      </c>
      <c r="J2133" s="3">
        <v>44630</v>
      </c>
      <c r="K2133">
        <v>92</v>
      </c>
      <c r="L2133" t="s">
        <v>45</v>
      </c>
    </row>
    <row r="2134" spans="1:12" x14ac:dyDescent="0.35">
      <c r="A2134">
        <v>2157</v>
      </c>
      <c r="B2134" t="s">
        <v>5421</v>
      </c>
      <c r="C2134" t="s">
        <v>1219</v>
      </c>
      <c r="D2134" t="s">
        <v>28</v>
      </c>
      <c r="E2134" t="s">
        <v>29</v>
      </c>
      <c r="F2134">
        <v>90</v>
      </c>
      <c r="G2134" t="s">
        <v>5885</v>
      </c>
      <c r="H2134" t="s">
        <v>3984</v>
      </c>
      <c r="I2134" t="s">
        <v>32</v>
      </c>
      <c r="J2134" s="3" t="s">
        <v>10845</v>
      </c>
      <c r="K2134">
        <v>78</v>
      </c>
      <c r="L2134" t="s">
        <v>80</v>
      </c>
    </row>
    <row r="2135" spans="1:12" x14ac:dyDescent="0.35">
      <c r="A2135">
        <v>2158</v>
      </c>
      <c r="B2135" t="s">
        <v>5887</v>
      </c>
      <c r="C2135" t="s">
        <v>4251</v>
      </c>
      <c r="D2135" t="s">
        <v>28</v>
      </c>
      <c r="E2135" t="s">
        <v>29</v>
      </c>
      <c r="F2135">
        <v>30</v>
      </c>
      <c r="G2135" t="s">
        <v>5888</v>
      </c>
      <c r="H2135" t="s">
        <v>1674</v>
      </c>
      <c r="I2135" t="s">
        <v>25</v>
      </c>
      <c r="J2135" s="3">
        <v>44260</v>
      </c>
      <c r="K2135">
        <v>20</v>
      </c>
      <c r="L2135" t="s">
        <v>64</v>
      </c>
    </row>
    <row r="2136" spans="1:12" x14ac:dyDescent="0.35">
      <c r="A2136">
        <v>2159</v>
      </c>
      <c r="B2136" t="s">
        <v>5644</v>
      </c>
      <c r="C2136" t="s">
        <v>2524</v>
      </c>
      <c r="D2136" t="s">
        <v>28</v>
      </c>
      <c r="E2136" t="s">
        <v>29</v>
      </c>
      <c r="F2136">
        <v>60</v>
      </c>
      <c r="G2136" t="s">
        <v>5889</v>
      </c>
      <c r="H2136" t="s">
        <v>2267</v>
      </c>
      <c r="I2136" t="s">
        <v>124</v>
      </c>
      <c r="J2136" s="3">
        <v>43902</v>
      </c>
      <c r="K2136">
        <v>17</v>
      </c>
      <c r="L2136" t="s">
        <v>33</v>
      </c>
    </row>
    <row r="2137" spans="1:12" x14ac:dyDescent="0.35">
      <c r="A2137">
        <v>2160</v>
      </c>
      <c r="B2137" t="s">
        <v>5890</v>
      </c>
      <c r="C2137" t="s">
        <v>5891</v>
      </c>
      <c r="D2137" t="s">
        <v>15</v>
      </c>
      <c r="E2137" t="s">
        <v>16</v>
      </c>
      <c r="F2137">
        <v>60</v>
      </c>
      <c r="G2137" t="s">
        <v>5892</v>
      </c>
      <c r="H2137" t="s">
        <v>322</v>
      </c>
      <c r="I2137" t="s">
        <v>32</v>
      </c>
      <c r="J2137" s="3">
        <v>44901</v>
      </c>
      <c r="K2137">
        <v>31</v>
      </c>
      <c r="L2137" t="s">
        <v>20</v>
      </c>
    </row>
    <row r="2138" spans="1:12" x14ac:dyDescent="0.35">
      <c r="A2138">
        <v>2161</v>
      </c>
      <c r="B2138" t="s">
        <v>102</v>
      </c>
      <c r="C2138" t="s">
        <v>5893</v>
      </c>
      <c r="D2138" t="s">
        <v>51</v>
      </c>
      <c r="E2138" t="s">
        <v>16</v>
      </c>
      <c r="F2138">
        <v>30</v>
      </c>
      <c r="G2138" t="s">
        <v>5894</v>
      </c>
      <c r="H2138" t="s">
        <v>5895</v>
      </c>
      <c r="I2138" t="s">
        <v>32</v>
      </c>
      <c r="J2138" s="3" t="s">
        <v>10683</v>
      </c>
      <c r="K2138">
        <v>31</v>
      </c>
      <c r="L2138" t="s">
        <v>70</v>
      </c>
    </row>
    <row r="2139" spans="1:12" x14ac:dyDescent="0.35">
      <c r="A2139">
        <v>2162</v>
      </c>
      <c r="B2139" t="s">
        <v>986</v>
      </c>
      <c r="C2139" t="s">
        <v>4548</v>
      </c>
      <c r="D2139" t="s">
        <v>28</v>
      </c>
      <c r="E2139" t="s">
        <v>29</v>
      </c>
      <c r="F2139">
        <v>90</v>
      </c>
      <c r="G2139" t="s">
        <v>5896</v>
      </c>
      <c r="H2139" t="s">
        <v>4958</v>
      </c>
      <c r="I2139" t="s">
        <v>95</v>
      </c>
      <c r="J2139" s="3" t="s">
        <v>10689</v>
      </c>
      <c r="K2139">
        <v>45</v>
      </c>
      <c r="L2139" t="s">
        <v>39</v>
      </c>
    </row>
    <row r="2140" spans="1:12" x14ac:dyDescent="0.35">
      <c r="A2140">
        <v>2163</v>
      </c>
      <c r="B2140" t="s">
        <v>657</v>
      </c>
      <c r="C2140" t="s">
        <v>1023</v>
      </c>
      <c r="D2140" t="s">
        <v>28</v>
      </c>
      <c r="E2140" t="s">
        <v>29</v>
      </c>
      <c r="F2140">
        <v>60</v>
      </c>
      <c r="G2140" t="s">
        <v>5897</v>
      </c>
      <c r="H2140" t="s">
        <v>3987</v>
      </c>
      <c r="I2140" t="s">
        <v>554</v>
      </c>
      <c r="J2140" s="3" t="s">
        <v>10786</v>
      </c>
      <c r="K2140">
        <v>39</v>
      </c>
      <c r="L2140" t="s">
        <v>80</v>
      </c>
    </row>
    <row r="2141" spans="1:12" x14ac:dyDescent="0.35">
      <c r="A2141">
        <v>2164</v>
      </c>
      <c r="B2141" t="s">
        <v>1058</v>
      </c>
      <c r="C2141" t="s">
        <v>4792</v>
      </c>
      <c r="D2141" t="s">
        <v>28</v>
      </c>
      <c r="E2141" t="s">
        <v>29</v>
      </c>
      <c r="F2141">
        <v>90</v>
      </c>
      <c r="G2141" t="s">
        <v>11292</v>
      </c>
      <c r="H2141" t="s">
        <v>1276</v>
      </c>
      <c r="I2141" t="s">
        <v>32</v>
      </c>
      <c r="J2141" s="3" t="s">
        <v>10602</v>
      </c>
      <c r="K2141">
        <v>2</v>
      </c>
      <c r="L2141" t="s">
        <v>101</v>
      </c>
    </row>
    <row r="2142" spans="1:12" x14ac:dyDescent="0.35">
      <c r="A2142">
        <v>2165</v>
      </c>
      <c r="B2142" t="s">
        <v>979</v>
      </c>
      <c r="C2142" t="s">
        <v>1521</v>
      </c>
      <c r="D2142" t="s">
        <v>28</v>
      </c>
      <c r="E2142" t="s">
        <v>29</v>
      </c>
      <c r="F2142">
        <v>30</v>
      </c>
      <c r="G2142" t="s">
        <v>11538</v>
      </c>
      <c r="H2142" t="s">
        <v>3206</v>
      </c>
      <c r="I2142" t="s">
        <v>1199</v>
      </c>
      <c r="J2142" s="3">
        <v>44199</v>
      </c>
      <c r="K2142">
        <v>34</v>
      </c>
      <c r="L2142" t="s">
        <v>80</v>
      </c>
    </row>
    <row r="2143" spans="1:12" x14ac:dyDescent="0.35">
      <c r="A2143">
        <v>2166</v>
      </c>
      <c r="B2143" t="s">
        <v>5900</v>
      </c>
      <c r="C2143" t="s">
        <v>22</v>
      </c>
      <c r="D2143" t="s">
        <v>28</v>
      </c>
      <c r="E2143" t="s">
        <v>29</v>
      </c>
      <c r="F2143">
        <v>60</v>
      </c>
      <c r="G2143" t="s">
        <v>11538</v>
      </c>
      <c r="H2143" t="s">
        <v>1444</v>
      </c>
      <c r="I2143" t="s">
        <v>1199</v>
      </c>
      <c r="J2143" s="3" t="s">
        <v>10596</v>
      </c>
      <c r="K2143">
        <v>91</v>
      </c>
      <c r="L2143" t="s">
        <v>54</v>
      </c>
    </row>
    <row r="2144" spans="1:12" x14ac:dyDescent="0.35">
      <c r="A2144">
        <v>2167</v>
      </c>
      <c r="B2144" t="s">
        <v>1695</v>
      </c>
      <c r="C2144" t="s">
        <v>987</v>
      </c>
      <c r="D2144" t="s">
        <v>15</v>
      </c>
      <c r="E2144" t="s">
        <v>16</v>
      </c>
      <c r="F2144">
        <v>60</v>
      </c>
      <c r="G2144" t="s">
        <v>11293</v>
      </c>
      <c r="H2144" t="s">
        <v>2655</v>
      </c>
      <c r="I2144" t="s">
        <v>1083</v>
      </c>
      <c r="J2144" s="3">
        <v>44572</v>
      </c>
      <c r="K2144">
        <v>38</v>
      </c>
      <c r="L2144" t="s">
        <v>80</v>
      </c>
    </row>
    <row r="2145" spans="1:12" x14ac:dyDescent="0.35">
      <c r="A2145">
        <v>2168</v>
      </c>
      <c r="B2145" t="s">
        <v>3108</v>
      </c>
      <c r="C2145" t="s">
        <v>1023</v>
      </c>
      <c r="D2145" t="s">
        <v>51</v>
      </c>
      <c r="E2145" t="s">
        <v>16</v>
      </c>
      <c r="F2145">
        <v>30</v>
      </c>
      <c r="G2145" t="s">
        <v>11294</v>
      </c>
      <c r="H2145" t="s">
        <v>2397</v>
      </c>
      <c r="I2145" t="s">
        <v>187</v>
      </c>
      <c r="J2145" s="3">
        <v>43870</v>
      </c>
      <c r="K2145">
        <v>30</v>
      </c>
      <c r="L2145" t="s">
        <v>159</v>
      </c>
    </row>
    <row r="2146" spans="1:12" x14ac:dyDescent="0.35">
      <c r="A2146">
        <v>2169</v>
      </c>
      <c r="B2146" t="s">
        <v>5903</v>
      </c>
      <c r="C2146" t="s">
        <v>5193</v>
      </c>
      <c r="D2146" t="s">
        <v>15</v>
      </c>
      <c r="E2146" t="s">
        <v>16</v>
      </c>
      <c r="F2146">
        <v>30</v>
      </c>
      <c r="G2146" t="s">
        <v>11295</v>
      </c>
      <c r="H2146" t="s">
        <v>4944</v>
      </c>
      <c r="I2146" t="s">
        <v>839</v>
      </c>
      <c r="J2146" s="3">
        <v>44288</v>
      </c>
      <c r="K2146">
        <v>33</v>
      </c>
      <c r="L2146" t="s">
        <v>70</v>
      </c>
    </row>
    <row r="2147" spans="1:12" x14ac:dyDescent="0.35">
      <c r="A2147">
        <v>2170</v>
      </c>
      <c r="B2147" t="s">
        <v>5905</v>
      </c>
      <c r="C2147" t="s">
        <v>1678</v>
      </c>
      <c r="D2147" t="s">
        <v>51</v>
      </c>
      <c r="E2147" t="s">
        <v>16</v>
      </c>
      <c r="F2147">
        <v>30</v>
      </c>
      <c r="G2147" t="s">
        <v>5906</v>
      </c>
      <c r="H2147" t="s">
        <v>5619</v>
      </c>
      <c r="I2147" t="s">
        <v>32</v>
      </c>
      <c r="J2147" s="3" t="s">
        <v>10539</v>
      </c>
      <c r="K2147">
        <v>14</v>
      </c>
      <c r="L2147" t="s">
        <v>64</v>
      </c>
    </row>
    <row r="2148" spans="1:12" x14ac:dyDescent="0.35">
      <c r="A2148">
        <v>2171</v>
      </c>
      <c r="B2148" t="s">
        <v>5907</v>
      </c>
      <c r="C2148" t="s">
        <v>2385</v>
      </c>
      <c r="D2148" t="s">
        <v>15</v>
      </c>
      <c r="E2148" t="s">
        <v>16</v>
      </c>
      <c r="F2148">
        <v>30</v>
      </c>
      <c r="G2148" t="s">
        <v>5908</v>
      </c>
      <c r="H2148" t="s">
        <v>3571</v>
      </c>
      <c r="I2148" t="s">
        <v>32</v>
      </c>
      <c r="J2148" s="3">
        <v>43899</v>
      </c>
      <c r="K2148">
        <v>47</v>
      </c>
      <c r="L2148" t="s">
        <v>54</v>
      </c>
    </row>
    <row r="2149" spans="1:12" x14ac:dyDescent="0.35">
      <c r="A2149">
        <v>2172</v>
      </c>
      <c r="B2149" t="s">
        <v>646</v>
      </c>
      <c r="C2149" t="s">
        <v>256</v>
      </c>
      <c r="D2149" t="s">
        <v>28</v>
      </c>
      <c r="E2149" t="s">
        <v>29</v>
      </c>
      <c r="F2149">
        <v>30</v>
      </c>
      <c r="G2149" t="s">
        <v>11296</v>
      </c>
      <c r="H2149" t="s">
        <v>2579</v>
      </c>
      <c r="I2149" t="s">
        <v>425</v>
      </c>
      <c r="J2149" s="3" t="s">
        <v>10881</v>
      </c>
      <c r="K2149">
        <v>9</v>
      </c>
      <c r="L2149" t="s">
        <v>101</v>
      </c>
    </row>
    <row r="2150" spans="1:12" x14ac:dyDescent="0.35">
      <c r="A2150">
        <v>2173</v>
      </c>
      <c r="B2150" t="s">
        <v>5141</v>
      </c>
      <c r="C2150" t="s">
        <v>5910</v>
      </c>
      <c r="D2150" t="s">
        <v>28</v>
      </c>
      <c r="E2150" t="s">
        <v>29</v>
      </c>
      <c r="F2150">
        <v>90</v>
      </c>
      <c r="G2150" t="s">
        <v>5911</v>
      </c>
      <c r="H2150" t="s">
        <v>685</v>
      </c>
      <c r="I2150" t="s">
        <v>686</v>
      </c>
      <c r="J2150" s="3" t="s">
        <v>10429</v>
      </c>
      <c r="K2150">
        <v>42</v>
      </c>
      <c r="L2150" t="s">
        <v>33</v>
      </c>
    </row>
    <row r="2151" spans="1:12" x14ac:dyDescent="0.35">
      <c r="A2151">
        <v>2174</v>
      </c>
      <c r="B2151" t="s">
        <v>2627</v>
      </c>
      <c r="C2151" t="s">
        <v>3591</v>
      </c>
      <c r="D2151" t="s">
        <v>15</v>
      </c>
      <c r="E2151" t="s">
        <v>16</v>
      </c>
      <c r="F2151">
        <v>30</v>
      </c>
      <c r="G2151" t="s">
        <v>5912</v>
      </c>
      <c r="H2151" t="s">
        <v>1453</v>
      </c>
      <c r="I2151" t="s">
        <v>1454</v>
      </c>
      <c r="J2151" s="3">
        <v>44745</v>
      </c>
      <c r="K2151">
        <v>12</v>
      </c>
      <c r="L2151" t="s">
        <v>80</v>
      </c>
    </row>
    <row r="2152" spans="1:12" x14ac:dyDescent="0.35">
      <c r="A2152">
        <v>2175</v>
      </c>
      <c r="B2152" t="s">
        <v>4489</v>
      </c>
      <c r="C2152" t="s">
        <v>5913</v>
      </c>
      <c r="D2152" t="s">
        <v>28</v>
      </c>
      <c r="E2152" t="s">
        <v>29</v>
      </c>
      <c r="F2152">
        <v>90</v>
      </c>
      <c r="G2152" t="s">
        <v>5914</v>
      </c>
      <c r="H2152" t="s">
        <v>5915</v>
      </c>
      <c r="I2152" t="s">
        <v>32</v>
      </c>
      <c r="J2152" s="3">
        <v>44683</v>
      </c>
      <c r="K2152">
        <v>104</v>
      </c>
      <c r="L2152" t="s">
        <v>101</v>
      </c>
    </row>
    <row r="2153" spans="1:12" x14ac:dyDescent="0.35">
      <c r="A2153">
        <v>2176</v>
      </c>
      <c r="B2153" t="s">
        <v>5916</v>
      </c>
      <c r="C2153" t="s">
        <v>3845</v>
      </c>
      <c r="D2153" t="s">
        <v>28</v>
      </c>
      <c r="E2153" t="s">
        <v>29</v>
      </c>
      <c r="F2153">
        <v>60</v>
      </c>
      <c r="G2153" t="s">
        <v>11100</v>
      </c>
      <c r="H2153" t="s">
        <v>793</v>
      </c>
      <c r="I2153" t="s">
        <v>178</v>
      </c>
      <c r="J2153" s="3">
        <v>43933</v>
      </c>
      <c r="K2153">
        <v>22</v>
      </c>
      <c r="L2153" t="s">
        <v>101</v>
      </c>
    </row>
    <row r="2154" spans="1:12" x14ac:dyDescent="0.35">
      <c r="A2154">
        <v>2177</v>
      </c>
      <c r="B2154" t="s">
        <v>5918</v>
      </c>
      <c r="C2154" t="s">
        <v>866</v>
      </c>
      <c r="D2154" t="s">
        <v>28</v>
      </c>
      <c r="E2154" t="s">
        <v>29</v>
      </c>
      <c r="F2154">
        <v>90</v>
      </c>
      <c r="G2154" t="s">
        <v>5919</v>
      </c>
      <c r="H2154" t="s">
        <v>4046</v>
      </c>
      <c r="I2154" t="s">
        <v>173</v>
      </c>
      <c r="J2154" s="3">
        <v>44287</v>
      </c>
      <c r="K2154">
        <v>83</v>
      </c>
      <c r="L2154" t="s">
        <v>39</v>
      </c>
    </row>
    <row r="2155" spans="1:12" x14ac:dyDescent="0.35">
      <c r="A2155">
        <v>2178</v>
      </c>
      <c r="B2155" t="s">
        <v>5920</v>
      </c>
      <c r="C2155" t="s">
        <v>5788</v>
      </c>
      <c r="D2155" t="s">
        <v>51</v>
      </c>
      <c r="E2155" t="s">
        <v>16</v>
      </c>
      <c r="F2155">
        <v>60</v>
      </c>
      <c r="G2155" t="s">
        <v>5921</v>
      </c>
      <c r="H2155" t="s">
        <v>3770</v>
      </c>
      <c r="I2155" t="s">
        <v>32</v>
      </c>
      <c r="J2155" s="3" t="s">
        <v>10456</v>
      </c>
      <c r="K2155">
        <v>44</v>
      </c>
      <c r="L2155" t="s">
        <v>159</v>
      </c>
    </row>
    <row r="2156" spans="1:12" x14ac:dyDescent="0.35">
      <c r="A2156">
        <v>2179</v>
      </c>
      <c r="B2156" t="s">
        <v>5922</v>
      </c>
      <c r="C2156" t="s">
        <v>5923</v>
      </c>
      <c r="D2156" t="s">
        <v>15</v>
      </c>
      <c r="E2156" t="s">
        <v>16</v>
      </c>
      <c r="F2156">
        <v>90</v>
      </c>
      <c r="G2156" t="s">
        <v>5921</v>
      </c>
      <c r="H2156" t="s">
        <v>1800</v>
      </c>
      <c r="I2156" t="s">
        <v>32</v>
      </c>
      <c r="J2156" s="3" t="s">
        <v>10741</v>
      </c>
      <c r="K2156">
        <v>57</v>
      </c>
      <c r="L2156" t="s">
        <v>64</v>
      </c>
    </row>
    <row r="2157" spans="1:12" x14ac:dyDescent="0.35">
      <c r="A2157">
        <v>2180</v>
      </c>
      <c r="B2157" t="s">
        <v>986</v>
      </c>
      <c r="C2157" t="s">
        <v>2601</v>
      </c>
      <c r="D2157" t="s">
        <v>28</v>
      </c>
      <c r="E2157" t="s">
        <v>29</v>
      </c>
      <c r="F2157">
        <v>30</v>
      </c>
      <c r="G2157" t="s">
        <v>5924</v>
      </c>
      <c r="H2157" t="s">
        <v>5010</v>
      </c>
      <c r="I2157" t="s">
        <v>32</v>
      </c>
      <c r="J2157" s="3" t="s">
        <v>10921</v>
      </c>
      <c r="K2157">
        <v>96</v>
      </c>
      <c r="L2157" t="s">
        <v>54</v>
      </c>
    </row>
    <row r="2158" spans="1:12" x14ac:dyDescent="0.35">
      <c r="A2158">
        <v>2181</v>
      </c>
      <c r="B2158" t="s">
        <v>5925</v>
      </c>
      <c r="C2158" t="s">
        <v>5926</v>
      </c>
      <c r="D2158" t="s">
        <v>15</v>
      </c>
      <c r="E2158" t="s">
        <v>16</v>
      </c>
      <c r="F2158">
        <v>30</v>
      </c>
      <c r="G2158" t="s">
        <v>5927</v>
      </c>
      <c r="H2158" t="s">
        <v>378</v>
      </c>
      <c r="I2158" t="s">
        <v>146</v>
      </c>
      <c r="J2158" s="3">
        <v>44257</v>
      </c>
      <c r="K2158">
        <v>90</v>
      </c>
      <c r="L2158" t="s">
        <v>20</v>
      </c>
    </row>
    <row r="2159" spans="1:12" x14ac:dyDescent="0.35">
      <c r="A2159">
        <v>2182</v>
      </c>
      <c r="B2159" t="s">
        <v>5928</v>
      </c>
      <c r="C2159" t="s">
        <v>2125</v>
      </c>
      <c r="D2159" t="s">
        <v>28</v>
      </c>
      <c r="E2159" t="s">
        <v>29</v>
      </c>
      <c r="F2159">
        <v>60</v>
      </c>
      <c r="G2159" t="s">
        <v>5929</v>
      </c>
      <c r="H2159" t="s">
        <v>3632</v>
      </c>
      <c r="I2159" t="s">
        <v>32</v>
      </c>
      <c r="J2159" s="3">
        <v>44714</v>
      </c>
      <c r="K2159">
        <v>92</v>
      </c>
      <c r="L2159" t="s">
        <v>101</v>
      </c>
    </row>
    <row r="2160" spans="1:12" x14ac:dyDescent="0.35">
      <c r="A2160">
        <v>2183</v>
      </c>
      <c r="B2160" t="s">
        <v>567</v>
      </c>
      <c r="C2160" t="s">
        <v>5930</v>
      </c>
      <c r="D2160" t="s">
        <v>28</v>
      </c>
      <c r="E2160" t="s">
        <v>29</v>
      </c>
      <c r="F2160">
        <v>30</v>
      </c>
      <c r="G2160" t="s">
        <v>5931</v>
      </c>
      <c r="H2160" t="s">
        <v>1896</v>
      </c>
      <c r="I2160" t="s">
        <v>294</v>
      </c>
      <c r="J2160" s="3">
        <v>44048</v>
      </c>
      <c r="K2160">
        <v>27</v>
      </c>
      <c r="L2160" t="s">
        <v>101</v>
      </c>
    </row>
    <row r="2161" spans="1:12" x14ac:dyDescent="0.35">
      <c r="A2161">
        <v>2184</v>
      </c>
      <c r="B2161" t="s">
        <v>4569</v>
      </c>
      <c r="C2161" t="s">
        <v>5932</v>
      </c>
      <c r="D2161" t="s">
        <v>28</v>
      </c>
      <c r="E2161" t="s">
        <v>29</v>
      </c>
      <c r="F2161">
        <v>90</v>
      </c>
      <c r="G2161" t="s">
        <v>5933</v>
      </c>
      <c r="H2161" t="s">
        <v>5934</v>
      </c>
      <c r="I2161" t="s">
        <v>173</v>
      </c>
      <c r="J2161" s="3">
        <v>44504</v>
      </c>
      <c r="K2161">
        <v>18</v>
      </c>
      <c r="L2161" t="s">
        <v>39</v>
      </c>
    </row>
    <row r="2162" spans="1:12" x14ac:dyDescent="0.35">
      <c r="A2162">
        <v>2185</v>
      </c>
      <c r="B2162" t="s">
        <v>5935</v>
      </c>
      <c r="C2162" t="s">
        <v>4258</v>
      </c>
      <c r="D2162" t="s">
        <v>15</v>
      </c>
      <c r="E2162" t="s">
        <v>16</v>
      </c>
      <c r="F2162">
        <v>60</v>
      </c>
      <c r="G2162" t="s">
        <v>5936</v>
      </c>
      <c r="H2162" t="s">
        <v>1940</v>
      </c>
      <c r="I2162" t="s">
        <v>294</v>
      </c>
      <c r="J2162" s="3" t="s">
        <v>10875</v>
      </c>
      <c r="K2162">
        <v>64</v>
      </c>
      <c r="L2162" t="s">
        <v>64</v>
      </c>
    </row>
    <row r="2163" spans="1:12" x14ac:dyDescent="0.35">
      <c r="A2163">
        <v>2186</v>
      </c>
      <c r="B2163" t="s">
        <v>5937</v>
      </c>
      <c r="C2163" t="s">
        <v>3413</v>
      </c>
      <c r="D2163" t="s">
        <v>15</v>
      </c>
      <c r="E2163" t="s">
        <v>16</v>
      </c>
      <c r="F2163">
        <v>30</v>
      </c>
      <c r="G2163" t="s">
        <v>5938</v>
      </c>
      <c r="H2163" t="s">
        <v>5581</v>
      </c>
      <c r="I2163" t="s">
        <v>187</v>
      </c>
      <c r="J2163" s="3" t="s">
        <v>10658</v>
      </c>
      <c r="K2163">
        <v>62</v>
      </c>
      <c r="L2163" t="s">
        <v>80</v>
      </c>
    </row>
    <row r="2164" spans="1:12" x14ac:dyDescent="0.35">
      <c r="A2164">
        <v>2187</v>
      </c>
      <c r="B2164" t="s">
        <v>5334</v>
      </c>
      <c r="C2164" t="s">
        <v>5939</v>
      </c>
      <c r="D2164" t="s">
        <v>92</v>
      </c>
      <c r="E2164" t="s">
        <v>29</v>
      </c>
      <c r="F2164">
        <v>60</v>
      </c>
      <c r="G2164" t="s">
        <v>11297</v>
      </c>
      <c r="H2164" t="s">
        <v>288</v>
      </c>
      <c r="I2164" t="s">
        <v>32</v>
      </c>
      <c r="J2164" s="3" t="s">
        <v>10431</v>
      </c>
      <c r="K2164">
        <v>89</v>
      </c>
      <c r="L2164" t="s">
        <v>159</v>
      </c>
    </row>
    <row r="2165" spans="1:12" x14ac:dyDescent="0.35">
      <c r="A2165">
        <v>2188</v>
      </c>
      <c r="B2165" t="s">
        <v>5259</v>
      </c>
      <c r="C2165" t="s">
        <v>4269</v>
      </c>
      <c r="D2165" t="s">
        <v>15</v>
      </c>
      <c r="E2165" t="s">
        <v>16</v>
      </c>
      <c r="F2165">
        <v>60</v>
      </c>
      <c r="G2165" t="s">
        <v>5941</v>
      </c>
      <c r="H2165" t="s">
        <v>1884</v>
      </c>
      <c r="I2165" t="s">
        <v>1885</v>
      </c>
      <c r="J2165" s="3">
        <v>43901</v>
      </c>
      <c r="K2165">
        <v>45</v>
      </c>
      <c r="L2165" t="s">
        <v>33</v>
      </c>
    </row>
    <row r="2166" spans="1:12" x14ac:dyDescent="0.35">
      <c r="A2166">
        <v>2189</v>
      </c>
      <c r="B2166" t="s">
        <v>5942</v>
      </c>
      <c r="C2166" t="s">
        <v>5203</v>
      </c>
      <c r="D2166" t="s">
        <v>28</v>
      </c>
      <c r="E2166" t="s">
        <v>29</v>
      </c>
      <c r="F2166">
        <v>60</v>
      </c>
      <c r="G2166" t="s">
        <v>5941</v>
      </c>
      <c r="H2166" t="s">
        <v>1457</v>
      </c>
      <c r="I2166" t="s">
        <v>187</v>
      </c>
      <c r="J2166" s="3" t="s">
        <v>10601</v>
      </c>
      <c r="K2166">
        <v>72</v>
      </c>
      <c r="L2166" t="s">
        <v>101</v>
      </c>
    </row>
    <row r="2167" spans="1:12" x14ac:dyDescent="0.35">
      <c r="A2167">
        <v>2190</v>
      </c>
      <c r="B2167" t="s">
        <v>5943</v>
      </c>
      <c r="C2167" t="s">
        <v>5944</v>
      </c>
      <c r="D2167" t="s">
        <v>51</v>
      </c>
      <c r="E2167" t="s">
        <v>16</v>
      </c>
      <c r="F2167">
        <v>60</v>
      </c>
      <c r="G2167" t="s">
        <v>5945</v>
      </c>
      <c r="H2167" t="s">
        <v>2733</v>
      </c>
      <c r="I2167" t="s">
        <v>25</v>
      </c>
      <c r="J2167" s="3">
        <v>44812</v>
      </c>
      <c r="K2167">
        <v>67</v>
      </c>
      <c r="L2167" t="s">
        <v>45</v>
      </c>
    </row>
    <row r="2168" spans="1:12" x14ac:dyDescent="0.35">
      <c r="A2168">
        <v>2191</v>
      </c>
      <c r="B2168" t="s">
        <v>5946</v>
      </c>
      <c r="C2168" t="s">
        <v>4393</v>
      </c>
      <c r="D2168" t="s">
        <v>51</v>
      </c>
      <c r="E2168" t="s">
        <v>16</v>
      </c>
      <c r="F2168">
        <v>60</v>
      </c>
      <c r="G2168" t="s">
        <v>5947</v>
      </c>
      <c r="H2168" t="s">
        <v>2671</v>
      </c>
      <c r="I2168" t="s">
        <v>1157</v>
      </c>
      <c r="J2168" s="3" t="s">
        <v>10609</v>
      </c>
      <c r="K2168">
        <v>36</v>
      </c>
      <c r="L2168" t="s">
        <v>80</v>
      </c>
    </row>
    <row r="2169" spans="1:12" x14ac:dyDescent="0.35">
      <c r="A2169">
        <v>2192</v>
      </c>
      <c r="B2169" t="s">
        <v>5948</v>
      </c>
      <c r="C2169" t="s">
        <v>2362</v>
      </c>
      <c r="D2169" t="s">
        <v>15</v>
      </c>
      <c r="E2169" t="s">
        <v>16</v>
      </c>
      <c r="F2169">
        <v>30</v>
      </c>
      <c r="G2169" t="s">
        <v>5949</v>
      </c>
      <c r="H2169" t="s">
        <v>275</v>
      </c>
      <c r="I2169" t="s">
        <v>32</v>
      </c>
      <c r="J2169" s="3" t="s">
        <v>10887</v>
      </c>
      <c r="K2169">
        <v>20</v>
      </c>
      <c r="L2169" t="s">
        <v>80</v>
      </c>
    </row>
    <row r="2170" spans="1:12" x14ac:dyDescent="0.35">
      <c r="A2170">
        <v>2193</v>
      </c>
      <c r="B2170" t="s">
        <v>5950</v>
      </c>
      <c r="C2170" t="s">
        <v>4402</v>
      </c>
      <c r="D2170" t="s">
        <v>15</v>
      </c>
      <c r="E2170" t="s">
        <v>16</v>
      </c>
      <c r="F2170">
        <v>90</v>
      </c>
      <c r="G2170" t="s">
        <v>5951</v>
      </c>
      <c r="H2170" t="s">
        <v>5952</v>
      </c>
      <c r="I2170" t="s">
        <v>32</v>
      </c>
      <c r="J2170" s="3">
        <v>44447</v>
      </c>
      <c r="K2170">
        <v>79</v>
      </c>
      <c r="L2170" t="s">
        <v>20</v>
      </c>
    </row>
    <row r="2171" spans="1:12" x14ac:dyDescent="0.35">
      <c r="A2171">
        <v>2194</v>
      </c>
      <c r="B2171" t="s">
        <v>4706</v>
      </c>
      <c r="C2171" t="s">
        <v>332</v>
      </c>
      <c r="D2171" t="s">
        <v>51</v>
      </c>
      <c r="E2171" t="s">
        <v>16</v>
      </c>
      <c r="F2171">
        <v>60</v>
      </c>
      <c r="G2171" t="s">
        <v>5953</v>
      </c>
      <c r="H2171" t="s">
        <v>2902</v>
      </c>
      <c r="I2171" t="s">
        <v>32</v>
      </c>
      <c r="J2171" s="3" t="s">
        <v>10852</v>
      </c>
      <c r="K2171">
        <v>53</v>
      </c>
      <c r="L2171" t="s">
        <v>39</v>
      </c>
    </row>
    <row r="2172" spans="1:12" x14ac:dyDescent="0.35">
      <c r="A2172">
        <v>2195</v>
      </c>
      <c r="B2172" t="s">
        <v>5954</v>
      </c>
      <c r="C2172" t="s">
        <v>5955</v>
      </c>
      <c r="D2172" t="s">
        <v>28</v>
      </c>
      <c r="E2172" t="s">
        <v>29</v>
      </c>
      <c r="F2172">
        <v>90</v>
      </c>
      <c r="G2172" t="s">
        <v>5956</v>
      </c>
      <c r="H2172" t="s">
        <v>5957</v>
      </c>
      <c r="I2172" t="s">
        <v>187</v>
      </c>
      <c r="J2172" s="3" t="s">
        <v>10804</v>
      </c>
      <c r="K2172">
        <v>35</v>
      </c>
      <c r="L2172" t="s">
        <v>54</v>
      </c>
    </row>
    <row r="2173" spans="1:12" x14ac:dyDescent="0.35">
      <c r="A2173">
        <v>2196</v>
      </c>
      <c r="B2173" t="s">
        <v>5958</v>
      </c>
      <c r="C2173" t="s">
        <v>2719</v>
      </c>
      <c r="D2173" t="s">
        <v>28</v>
      </c>
      <c r="E2173" t="s">
        <v>29</v>
      </c>
      <c r="F2173">
        <v>90</v>
      </c>
      <c r="G2173" t="s">
        <v>5959</v>
      </c>
      <c r="H2173" t="s">
        <v>1956</v>
      </c>
      <c r="I2173" t="s">
        <v>32</v>
      </c>
      <c r="J2173" s="3" t="s">
        <v>10523</v>
      </c>
      <c r="K2173">
        <v>20</v>
      </c>
      <c r="L2173" t="s">
        <v>101</v>
      </c>
    </row>
    <row r="2174" spans="1:12" x14ac:dyDescent="0.35">
      <c r="A2174">
        <v>2197</v>
      </c>
      <c r="B2174" t="s">
        <v>5960</v>
      </c>
      <c r="C2174" t="s">
        <v>3090</v>
      </c>
      <c r="D2174" t="s">
        <v>28</v>
      </c>
      <c r="E2174" t="s">
        <v>29</v>
      </c>
      <c r="F2174">
        <v>60</v>
      </c>
      <c r="G2174" t="s">
        <v>5961</v>
      </c>
      <c r="H2174" t="s">
        <v>5962</v>
      </c>
      <c r="I2174" t="s">
        <v>32</v>
      </c>
      <c r="J2174" s="3">
        <v>43842</v>
      </c>
      <c r="K2174">
        <v>42</v>
      </c>
      <c r="L2174" t="s">
        <v>70</v>
      </c>
    </row>
    <row r="2175" spans="1:12" x14ac:dyDescent="0.35">
      <c r="A2175">
        <v>2198</v>
      </c>
      <c r="B2175" t="s">
        <v>5963</v>
      </c>
      <c r="C2175" t="s">
        <v>4216</v>
      </c>
      <c r="D2175" t="s">
        <v>15</v>
      </c>
      <c r="E2175" t="s">
        <v>16</v>
      </c>
      <c r="F2175">
        <v>90</v>
      </c>
      <c r="G2175" t="s">
        <v>5964</v>
      </c>
      <c r="H2175" t="s">
        <v>3446</v>
      </c>
      <c r="I2175" t="s">
        <v>32</v>
      </c>
      <c r="J2175" s="3" t="s">
        <v>10748</v>
      </c>
      <c r="K2175">
        <v>9</v>
      </c>
      <c r="L2175" t="s">
        <v>80</v>
      </c>
    </row>
    <row r="2176" spans="1:12" x14ac:dyDescent="0.35">
      <c r="A2176">
        <v>2199</v>
      </c>
      <c r="B2176" t="s">
        <v>5963</v>
      </c>
      <c r="C2176" t="s">
        <v>4216</v>
      </c>
      <c r="D2176" t="s">
        <v>15</v>
      </c>
      <c r="E2176" t="s">
        <v>16</v>
      </c>
      <c r="F2176">
        <v>90</v>
      </c>
      <c r="G2176" t="s">
        <v>5964</v>
      </c>
      <c r="H2176" t="s">
        <v>3446</v>
      </c>
      <c r="I2176" t="s">
        <v>32</v>
      </c>
      <c r="J2176" s="3" t="s">
        <v>10748</v>
      </c>
      <c r="K2176">
        <v>9</v>
      </c>
      <c r="L2176" t="s">
        <v>80</v>
      </c>
    </row>
    <row r="2177" spans="1:12" x14ac:dyDescent="0.35">
      <c r="A2177">
        <v>2200</v>
      </c>
      <c r="B2177" t="s">
        <v>5965</v>
      </c>
      <c r="C2177" t="s">
        <v>5966</v>
      </c>
      <c r="D2177" t="s">
        <v>15</v>
      </c>
      <c r="E2177" t="s">
        <v>16</v>
      </c>
      <c r="F2177">
        <v>30</v>
      </c>
      <c r="G2177" t="s">
        <v>5967</v>
      </c>
      <c r="H2177" t="s">
        <v>4046</v>
      </c>
      <c r="I2177" t="s">
        <v>173</v>
      </c>
      <c r="J2177" s="3" t="s">
        <v>10666</v>
      </c>
      <c r="K2177">
        <v>44</v>
      </c>
      <c r="L2177" t="s">
        <v>39</v>
      </c>
    </row>
    <row r="2178" spans="1:12" x14ac:dyDescent="0.35">
      <c r="A2178">
        <v>2201</v>
      </c>
      <c r="B2178" t="s">
        <v>4395</v>
      </c>
      <c r="C2178" t="s">
        <v>5968</v>
      </c>
      <c r="D2178" t="s">
        <v>28</v>
      </c>
      <c r="E2178" t="s">
        <v>29</v>
      </c>
      <c r="F2178">
        <v>90</v>
      </c>
      <c r="G2178" t="s">
        <v>11298</v>
      </c>
      <c r="H2178" t="s">
        <v>5473</v>
      </c>
      <c r="I2178" t="s">
        <v>240</v>
      </c>
      <c r="J2178" s="3">
        <v>44267</v>
      </c>
      <c r="K2178">
        <v>23</v>
      </c>
      <c r="L2178" t="s">
        <v>70</v>
      </c>
    </row>
    <row r="2179" spans="1:12" x14ac:dyDescent="0.35">
      <c r="A2179">
        <v>2202</v>
      </c>
      <c r="B2179" t="s">
        <v>192</v>
      </c>
      <c r="C2179" t="s">
        <v>5970</v>
      </c>
      <c r="D2179" t="s">
        <v>51</v>
      </c>
      <c r="E2179" t="s">
        <v>16</v>
      </c>
      <c r="F2179">
        <v>90</v>
      </c>
      <c r="G2179" t="s">
        <v>5971</v>
      </c>
      <c r="H2179" t="s">
        <v>1334</v>
      </c>
      <c r="I2179" t="s">
        <v>38</v>
      </c>
      <c r="J2179" s="3" t="s">
        <v>10977</v>
      </c>
      <c r="K2179">
        <v>51</v>
      </c>
      <c r="L2179" t="s">
        <v>101</v>
      </c>
    </row>
    <row r="2180" spans="1:12" x14ac:dyDescent="0.35">
      <c r="A2180">
        <v>2203</v>
      </c>
      <c r="B2180" t="s">
        <v>2731</v>
      </c>
      <c r="C2180" t="s">
        <v>5955</v>
      </c>
      <c r="D2180" t="s">
        <v>15</v>
      </c>
      <c r="E2180" t="s">
        <v>16</v>
      </c>
      <c r="F2180">
        <v>90</v>
      </c>
      <c r="G2180" t="s">
        <v>5971</v>
      </c>
      <c r="H2180" t="s">
        <v>2156</v>
      </c>
      <c r="I2180" t="s">
        <v>32</v>
      </c>
      <c r="J2180" s="3" t="s">
        <v>10690</v>
      </c>
      <c r="K2180">
        <v>89</v>
      </c>
      <c r="L2180" t="s">
        <v>101</v>
      </c>
    </row>
    <row r="2181" spans="1:12" x14ac:dyDescent="0.35">
      <c r="A2181">
        <v>2204</v>
      </c>
      <c r="B2181" t="s">
        <v>2731</v>
      </c>
      <c r="C2181" t="s">
        <v>5955</v>
      </c>
      <c r="D2181" t="s">
        <v>15</v>
      </c>
      <c r="E2181" t="s">
        <v>16</v>
      </c>
      <c r="F2181">
        <v>90</v>
      </c>
      <c r="G2181" t="s">
        <v>5971</v>
      </c>
      <c r="H2181" t="s">
        <v>2156</v>
      </c>
      <c r="I2181" t="s">
        <v>32</v>
      </c>
      <c r="J2181" s="3" t="s">
        <v>10690</v>
      </c>
      <c r="K2181">
        <v>89</v>
      </c>
      <c r="L2181" t="s">
        <v>101</v>
      </c>
    </row>
    <row r="2182" spans="1:12" x14ac:dyDescent="0.35">
      <c r="A2182">
        <v>2205</v>
      </c>
      <c r="B2182" t="s">
        <v>5972</v>
      </c>
      <c r="C2182" t="s">
        <v>5583</v>
      </c>
      <c r="D2182" t="s">
        <v>28</v>
      </c>
      <c r="E2182" t="s">
        <v>29</v>
      </c>
      <c r="F2182">
        <v>60</v>
      </c>
      <c r="G2182" t="s">
        <v>5973</v>
      </c>
      <c r="H2182" t="s">
        <v>5974</v>
      </c>
      <c r="I2182" t="s">
        <v>19</v>
      </c>
      <c r="J2182" s="3">
        <v>44327</v>
      </c>
      <c r="K2182">
        <v>76</v>
      </c>
      <c r="L2182" t="s">
        <v>70</v>
      </c>
    </row>
    <row r="2183" spans="1:12" x14ac:dyDescent="0.35">
      <c r="A2183">
        <v>2206</v>
      </c>
      <c r="B2183" t="s">
        <v>5975</v>
      </c>
      <c r="C2183" t="s">
        <v>4635</v>
      </c>
      <c r="D2183" t="s">
        <v>28</v>
      </c>
      <c r="E2183" t="s">
        <v>29</v>
      </c>
      <c r="F2183">
        <v>90</v>
      </c>
      <c r="G2183" t="s">
        <v>5976</v>
      </c>
      <c r="H2183" t="s">
        <v>4563</v>
      </c>
      <c r="I2183" t="s">
        <v>1824</v>
      </c>
      <c r="J2183" s="3">
        <v>44113</v>
      </c>
      <c r="K2183">
        <v>45</v>
      </c>
      <c r="L2183" t="s">
        <v>33</v>
      </c>
    </row>
    <row r="2184" spans="1:12" x14ac:dyDescent="0.35">
      <c r="A2184">
        <v>2207</v>
      </c>
      <c r="B2184" t="s">
        <v>5977</v>
      </c>
      <c r="C2184" t="s">
        <v>3680</v>
      </c>
      <c r="D2184" t="s">
        <v>15</v>
      </c>
      <c r="E2184" t="s">
        <v>16</v>
      </c>
      <c r="F2184">
        <v>30</v>
      </c>
      <c r="G2184" t="s">
        <v>5976</v>
      </c>
      <c r="H2184" t="s">
        <v>2008</v>
      </c>
      <c r="I2184" t="s">
        <v>129</v>
      </c>
      <c r="J2184" s="3" t="s">
        <v>10875</v>
      </c>
      <c r="K2184">
        <v>91</v>
      </c>
      <c r="L2184" t="s">
        <v>80</v>
      </c>
    </row>
    <row r="2185" spans="1:12" x14ac:dyDescent="0.35">
      <c r="A2185">
        <v>2208</v>
      </c>
      <c r="B2185" t="s">
        <v>5978</v>
      </c>
      <c r="C2185" t="s">
        <v>5979</v>
      </c>
      <c r="D2185" t="s">
        <v>15</v>
      </c>
      <c r="E2185" t="s">
        <v>16</v>
      </c>
      <c r="F2185">
        <v>30</v>
      </c>
      <c r="G2185" t="s">
        <v>5976</v>
      </c>
      <c r="H2185" t="s">
        <v>6</v>
      </c>
      <c r="I2185" t="s">
        <v>32</v>
      </c>
      <c r="J2185" s="3" t="s">
        <v>10768</v>
      </c>
      <c r="K2185">
        <v>62</v>
      </c>
      <c r="L2185" t="s">
        <v>39</v>
      </c>
    </row>
    <row r="2186" spans="1:12" x14ac:dyDescent="0.35">
      <c r="A2186">
        <v>2209</v>
      </c>
      <c r="B2186" t="s">
        <v>1788</v>
      </c>
      <c r="C2186" t="s">
        <v>2813</v>
      </c>
      <c r="D2186" t="s">
        <v>28</v>
      </c>
      <c r="E2186" t="s">
        <v>29</v>
      </c>
      <c r="F2186">
        <v>90</v>
      </c>
      <c r="G2186" t="s">
        <v>11539</v>
      </c>
      <c r="H2186" t="s">
        <v>2336</v>
      </c>
      <c r="I2186" t="s">
        <v>32</v>
      </c>
      <c r="J2186" s="3" t="s">
        <v>10834</v>
      </c>
      <c r="K2186">
        <v>13</v>
      </c>
      <c r="L2186" t="s">
        <v>20</v>
      </c>
    </row>
    <row r="2187" spans="1:12" x14ac:dyDescent="0.35">
      <c r="A2187">
        <v>2210</v>
      </c>
      <c r="B2187" t="s">
        <v>5981</v>
      </c>
      <c r="C2187" t="s">
        <v>1929</v>
      </c>
      <c r="D2187" t="s">
        <v>15</v>
      </c>
      <c r="E2187" t="s">
        <v>16</v>
      </c>
      <c r="F2187">
        <v>90</v>
      </c>
      <c r="G2187" t="s">
        <v>5982</v>
      </c>
      <c r="H2187" t="s">
        <v>3418</v>
      </c>
      <c r="I2187" t="s">
        <v>32</v>
      </c>
      <c r="J2187" s="3" t="s">
        <v>10536</v>
      </c>
      <c r="K2187">
        <v>7</v>
      </c>
      <c r="L2187" t="s">
        <v>54</v>
      </c>
    </row>
    <row r="2188" spans="1:12" x14ac:dyDescent="0.35">
      <c r="A2188">
        <v>2211</v>
      </c>
      <c r="B2188" t="s">
        <v>653</v>
      </c>
      <c r="C2188" t="s">
        <v>4750</v>
      </c>
      <c r="D2188" t="s">
        <v>28</v>
      </c>
      <c r="E2188" t="s">
        <v>29</v>
      </c>
      <c r="F2188">
        <v>30</v>
      </c>
      <c r="G2188" t="s">
        <v>5983</v>
      </c>
      <c r="H2188" t="s">
        <v>2664</v>
      </c>
      <c r="I2188" t="s">
        <v>32</v>
      </c>
      <c r="J2188" s="3" t="s">
        <v>10978</v>
      </c>
      <c r="K2188">
        <v>85</v>
      </c>
      <c r="L2188" t="s">
        <v>64</v>
      </c>
    </row>
    <row r="2189" spans="1:12" x14ac:dyDescent="0.35">
      <c r="A2189">
        <v>2212</v>
      </c>
      <c r="B2189" t="s">
        <v>5984</v>
      </c>
      <c r="C2189" t="s">
        <v>4153</v>
      </c>
      <c r="D2189" t="s">
        <v>51</v>
      </c>
      <c r="E2189" t="s">
        <v>16</v>
      </c>
      <c r="F2189">
        <v>30</v>
      </c>
      <c r="G2189" t="s">
        <v>5983</v>
      </c>
      <c r="H2189" t="s">
        <v>1318</v>
      </c>
      <c r="I2189" t="s">
        <v>32</v>
      </c>
      <c r="J2189" s="3" t="s">
        <v>10751</v>
      </c>
      <c r="K2189">
        <v>8</v>
      </c>
      <c r="L2189" t="s">
        <v>20</v>
      </c>
    </row>
    <row r="2190" spans="1:12" x14ac:dyDescent="0.35">
      <c r="A2190">
        <v>2213</v>
      </c>
      <c r="B2190" t="s">
        <v>5042</v>
      </c>
      <c r="C2190" t="s">
        <v>390</v>
      </c>
      <c r="D2190" t="s">
        <v>28</v>
      </c>
      <c r="E2190" t="s">
        <v>29</v>
      </c>
      <c r="F2190">
        <v>60</v>
      </c>
      <c r="G2190" t="s">
        <v>5985</v>
      </c>
      <c r="H2190" t="s">
        <v>31</v>
      </c>
      <c r="I2190" t="s">
        <v>32</v>
      </c>
      <c r="J2190" s="3">
        <v>43863</v>
      </c>
      <c r="K2190">
        <v>17</v>
      </c>
      <c r="L2190" t="s">
        <v>80</v>
      </c>
    </row>
    <row r="2191" spans="1:12" x14ac:dyDescent="0.35">
      <c r="A2191">
        <v>2214</v>
      </c>
      <c r="B2191" t="s">
        <v>5986</v>
      </c>
      <c r="C2191" t="s">
        <v>1313</v>
      </c>
      <c r="D2191" t="s">
        <v>15</v>
      </c>
      <c r="E2191" t="s">
        <v>16</v>
      </c>
      <c r="F2191">
        <v>60</v>
      </c>
      <c r="G2191" t="s">
        <v>11299</v>
      </c>
      <c r="H2191" t="s">
        <v>1601</v>
      </c>
      <c r="I2191" t="s">
        <v>32</v>
      </c>
      <c r="J2191" s="3">
        <v>44354</v>
      </c>
      <c r="K2191">
        <v>12</v>
      </c>
      <c r="L2191" t="s">
        <v>80</v>
      </c>
    </row>
    <row r="2192" spans="1:12" x14ac:dyDescent="0.35">
      <c r="A2192">
        <v>2215</v>
      </c>
      <c r="B2192" t="s">
        <v>5988</v>
      </c>
      <c r="C2192" t="s">
        <v>5258</v>
      </c>
      <c r="D2192" t="s">
        <v>28</v>
      </c>
      <c r="E2192" t="s">
        <v>29</v>
      </c>
      <c r="F2192">
        <v>30</v>
      </c>
      <c r="G2192" t="s">
        <v>5989</v>
      </c>
      <c r="H2192" t="s">
        <v>2624</v>
      </c>
      <c r="I2192" t="s">
        <v>32</v>
      </c>
      <c r="J2192" s="3">
        <v>44778</v>
      </c>
      <c r="K2192">
        <v>33</v>
      </c>
      <c r="L2192" t="s">
        <v>54</v>
      </c>
    </row>
    <row r="2193" spans="1:12" x14ac:dyDescent="0.35">
      <c r="A2193">
        <v>2216</v>
      </c>
      <c r="B2193" t="s">
        <v>752</v>
      </c>
      <c r="C2193" t="s">
        <v>5990</v>
      </c>
      <c r="D2193" t="s">
        <v>28</v>
      </c>
      <c r="E2193" t="s">
        <v>29</v>
      </c>
      <c r="F2193">
        <v>30</v>
      </c>
      <c r="G2193" t="s">
        <v>5991</v>
      </c>
      <c r="H2193" t="s">
        <v>5664</v>
      </c>
      <c r="I2193" t="s">
        <v>187</v>
      </c>
      <c r="J2193" s="3">
        <v>44109</v>
      </c>
      <c r="K2193">
        <v>37</v>
      </c>
      <c r="L2193" t="s">
        <v>70</v>
      </c>
    </row>
    <row r="2194" spans="1:12" x14ac:dyDescent="0.35">
      <c r="A2194">
        <v>2217</v>
      </c>
      <c r="B2194" t="s">
        <v>1668</v>
      </c>
      <c r="C2194" t="s">
        <v>2145</v>
      </c>
      <c r="D2194" t="s">
        <v>15</v>
      </c>
      <c r="E2194" t="s">
        <v>16</v>
      </c>
      <c r="F2194">
        <v>60</v>
      </c>
      <c r="G2194" t="s">
        <v>5991</v>
      </c>
      <c r="H2194" t="s">
        <v>5992</v>
      </c>
      <c r="I2194" t="s">
        <v>25</v>
      </c>
      <c r="J2194" s="3">
        <v>43832</v>
      </c>
      <c r="K2194">
        <v>44</v>
      </c>
      <c r="L2194" t="s">
        <v>54</v>
      </c>
    </row>
    <row r="2195" spans="1:12" x14ac:dyDescent="0.35">
      <c r="A2195">
        <v>2218</v>
      </c>
      <c r="B2195" t="s">
        <v>774</v>
      </c>
      <c r="C2195" t="s">
        <v>5993</v>
      </c>
      <c r="D2195" t="s">
        <v>28</v>
      </c>
      <c r="E2195" t="s">
        <v>29</v>
      </c>
      <c r="F2195">
        <v>30</v>
      </c>
      <c r="G2195" t="s">
        <v>5994</v>
      </c>
      <c r="H2195" t="s">
        <v>5995</v>
      </c>
      <c r="I2195" t="s">
        <v>187</v>
      </c>
      <c r="J2195" s="3" t="s">
        <v>10979</v>
      </c>
      <c r="K2195">
        <v>69</v>
      </c>
      <c r="L2195" t="s">
        <v>159</v>
      </c>
    </row>
    <row r="2196" spans="1:12" x14ac:dyDescent="0.35">
      <c r="A2196">
        <v>2219</v>
      </c>
      <c r="B2196" t="s">
        <v>1009</v>
      </c>
      <c r="C2196" t="s">
        <v>5996</v>
      </c>
      <c r="D2196" t="s">
        <v>28</v>
      </c>
      <c r="E2196" t="s">
        <v>29</v>
      </c>
      <c r="F2196">
        <v>30</v>
      </c>
      <c r="G2196" t="s">
        <v>5997</v>
      </c>
      <c r="H2196" t="s">
        <v>412</v>
      </c>
      <c r="I2196" t="s">
        <v>187</v>
      </c>
      <c r="J2196" s="3" t="s">
        <v>10432</v>
      </c>
      <c r="K2196">
        <v>27</v>
      </c>
      <c r="L2196" t="s">
        <v>101</v>
      </c>
    </row>
    <row r="2197" spans="1:12" x14ac:dyDescent="0.35">
      <c r="A2197">
        <v>2220</v>
      </c>
      <c r="B2197" t="s">
        <v>96</v>
      </c>
      <c r="C2197" t="s">
        <v>5998</v>
      </c>
      <c r="D2197" t="s">
        <v>28</v>
      </c>
      <c r="E2197" t="s">
        <v>29</v>
      </c>
      <c r="F2197">
        <v>30</v>
      </c>
      <c r="G2197" t="s">
        <v>11300</v>
      </c>
      <c r="H2197" t="s">
        <v>6000</v>
      </c>
      <c r="I2197" t="s">
        <v>178</v>
      </c>
      <c r="J2197" s="3" t="s">
        <v>10980</v>
      </c>
      <c r="K2197">
        <v>55</v>
      </c>
      <c r="L2197" t="s">
        <v>64</v>
      </c>
    </row>
    <row r="2198" spans="1:12" x14ac:dyDescent="0.35">
      <c r="A2198">
        <v>2221</v>
      </c>
      <c r="B2198" t="s">
        <v>6001</v>
      </c>
      <c r="C2198" t="s">
        <v>3464</v>
      </c>
      <c r="D2198" t="s">
        <v>15</v>
      </c>
      <c r="E2198" t="s">
        <v>16</v>
      </c>
      <c r="F2198">
        <v>90</v>
      </c>
      <c r="G2198" t="s">
        <v>6002</v>
      </c>
      <c r="H2198" t="s">
        <v>2533</v>
      </c>
      <c r="I2198" t="s">
        <v>2534</v>
      </c>
      <c r="J2198" s="3" t="s">
        <v>10622</v>
      </c>
      <c r="K2198">
        <v>28</v>
      </c>
      <c r="L2198" t="s">
        <v>33</v>
      </c>
    </row>
    <row r="2199" spans="1:12" x14ac:dyDescent="0.35">
      <c r="A2199">
        <v>2222</v>
      </c>
      <c r="B2199" t="s">
        <v>2556</v>
      </c>
      <c r="C2199" t="s">
        <v>5807</v>
      </c>
      <c r="D2199" t="s">
        <v>28</v>
      </c>
      <c r="E2199" t="s">
        <v>29</v>
      </c>
      <c r="F2199">
        <v>60</v>
      </c>
      <c r="G2199" t="s">
        <v>6002</v>
      </c>
      <c r="H2199" t="s">
        <v>382</v>
      </c>
      <c r="I2199" t="s">
        <v>32</v>
      </c>
      <c r="J2199" s="3">
        <v>44501</v>
      </c>
      <c r="K2199">
        <v>46</v>
      </c>
      <c r="L2199" t="s">
        <v>159</v>
      </c>
    </row>
    <row r="2200" spans="1:12" x14ac:dyDescent="0.35">
      <c r="A2200">
        <v>2223</v>
      </c>
      <c r="B2200" t="s">
        <v>6003</v>
      </c>
      <c r="C2200" t="s">
        <v>6004</v>
      </c>
      <c r="D2200" t="s">
        <v>28</v>
      </c>
      <c r="E2200" t="s">
        <v>29</v>
      </c>
      <c r="F2200">
        <v>60</v>
      </c>
      <c r="G2200" t="s">
        <v>6005</v>
      </c>
      <c r="H2200" t="s">
        <v>942</v>
      </c>
      <c r="I2200" t="s">
        <v>32</v>
      </c>
      <c r="J2200" s="3" t="s">
        <v>10605</v>
      </c>
      <c r="K2200">
        <v>36</v>
      </c>
      <c r="L2200" t="s">
        <v>20</v>
      </c>
    </row>
    <row r="2201" spans="1:12" x14ac:dyDescent="0.35">
      <c r="A2201">
        <v>2224</v>
      </c>
      <c r="B2201" t="s">
        <v>624</v>
      </c>
      <c r="C2201" t="s">
        <v>348</v>
      </c>
      <c r="D2201" t="s">
        <v>28</v>
      </c>
      <c r="E2201" t="s">
        <v>29</v>
      </c>
      <c r="F2201">
        <v>60</v>
      </c>
      <c r="G2201" t="s">
        <v>6006</v>
      </c>
      <c r="H2201" t="s">
        <v>4979</v>
      </c>
      <c r="I2201" t="s">
        <v>294</v>
      </c>
      <c r="J2201" s="3" t="s">
        <v>10981</v>
      </c>
      <c r="K2201">
        <v>88</v>
      </c>
      <c r="L2201" t="s">
        <v>54</v>
      </c>
    </row>
    <row r="2202" spans="1:12" x14ac:dyDescent="0.35">
      <c r="A2202">
        <v>2225</v>
      </c>
      <c r="B2202" t="s">
        <v>367</v>
      </c>
      <c r="C2202" t="s">
        <v>3084</v>
      </c>
      <c r="D2202" t="s">
        <v>28</v>
      </c>
      <c r="E2202" t="s">
        <v>29</v>
      </c>
      <c r="F2202">
        <v>60</v>
      </c>
      <c r="G2202" t="s">
        <v>6006</v>
      </c>
      <c r="H2202" t="s">
        <v>1568</v>
      </c>
      <c r="I2202" t="s">
        <v>32</v>
      </c>
      <c r="J2202" s="3">
        <v>44080</v>
      </c>
      <c r="K2202">
        <v>85</v>
      </c>
      <c r="L2202" t="s">
        <v>54</v>
      </c>
    </row>
    <row r="2203" spans="1:12" x14ac:dyDescent="0.35">
      <c r="A2203">
        <v>2226</v>
      </c>
      <c r="B2203" t="s">
        <v>751</v>
      </c>
      <c r="C2203" t="s">
        <v>3600</v>
      </c>
      <c r="D2203" t="s">
        <v>28</v>
      </c>
      <c r="E2203" t="s">
        <v>29</v>
      </c>
      <c r="F2203">
        <v>90</v>
      </c>
      <c r="G2203" t="s">
        <v>11301</v>
      </c>
      <c r="H2203" t="s">
        <v>3320</v>
      </c>
      <c r="I2203" t="s">
        <v>32</v>
      </c>
      <c r="J2203" s="3">
        <v>43901</v>
      </c>
      <c r="K2203">
        <v>35</v>
      </c>
      <c r="L2203" t="s">
        <v>39</v>
      </c>
    </row>
    <row r="2204" spans="1:12" x14ac:dyDescent="0.35">
      <c r="A2204">
        <v>2227</v>
      </c>
      <c r="B2204" t="s">
        <v>5977</v>
      </c>
      <c r="C2204" t="s">
        <v>5883</v>
      </c>
      <c r="D2204" t="s">
        <v>15</v>
      </c>
      <c r="E2204" t="s">
        <v>16</v>
      </c>
      <c r="F2204">
        <v>60</v>
      </c>
      <c r="G2204" t="s">
        <v>6008</v>
      </c>
      <c r="H2204" t="s">
        <v>5711</v>
      </c>
      <c r="I2204" t="s">
        <v>25</v>
      </c>
      <c r="J2204" s="3" t="s">
        <v>10563</v>
      </c>
      <c r="K2204">
        <v>39</v>
      </c>
      <c r="L2204" t="s">
        <v>33</v>
      </c>
    </row>
    <row r="2205" spans="1:12" x14ac:dyDescent="0.35">
      <c r="A2205">
        <v>2228</v>
      </c>
      <c r="B2205" t="s">
        <v>6009</v>
      </c>
      <c r="C2205" t="s">
        <v>3843</v>
      </c>
      <c r="D2205" t="s">
        <v>51</v>
      </c>
      <c r="E2205" t="s">
        <v>16</v>
      </c>
      <c r="F2205">
        <v>30</v>
      </c>
      <c r="G2205" t="s">
        <v>6010</v>
      </c>
      <c r="H2205" t="s">
        <v>2516</v>
      </c>
      <c r="I2205" t="s">
        <v>32</v>
      </c>
      <c r="J2205" s="3">
        <v>44663</v>
      </c>
      <c r="K2205">
        <v>5</v>
      </c>
      <c r="L2205" t="s">
        <v>45</v>
      </c>
    </row>
    <row r="2206" spans="1:12" x14ac:dyDescent="0.35">
      <c r="A2206">
        <v>2229</v>
      </c>
      <c r="B2206" t="s">
        <v>4378</v>
      </c>
      <c r="C2206" t="s">
        <v>3014</v>
      </c>
      <c r="D2206" t="s">
        <v>28</v>
      </c>
      <c r="E2206" t="s">
        <v>6011</v>
      </c>
      <c r="F2206">
        <v>30</v>
      </c>
      <c r="G2206" t="s">
        <v>11302</v>
      </c>
      <c r="H2206" t="s">
        <v>2441</v>
      </c>
      <c r="I2206" t="s">
        <v>1199</v>
      </c>
      <c r="J2206" s="3" t="s">
        <v>10982</v>
      </c>
      <c r="K2206">
        <v>18</v>
      </c>
      <c r="L2206" t="s">
        <v>101</v>
      </c>
    </row>
    <row r="2207" spans="1:12" x14ac:dyDescent="0.35">
      <c r="A2207">
        <v>2230</v>
      </c>
      <c r="B2207" t="s">
        <v>6013</v>
      </c>
      <c r="C2207" t="s">
        <v>219</v>
      </c>
      <c r="D2207" t="s">
        <v>41</v>
      </c>
      <c r="E2207" t="s">
        <v>16</v>
      </c>
      <c r="F2207">
        <v>30</v>
      </c>
      <c r="G2207" t="s">
        <v>6014</v>
      </c>
      <c r="H2207" t="s">
        <v>3405</v>
      </c>
      <c r="I2207" t="s">
        <v>32</v>
      </c>
      <c r="J2207" s="3">
        <v>44449</v>
      </c>
      <c r="K2207">
        <v>44</v>
      </c>
      <c r="L2207" t="s">
        <v>20</v>
      </c>
    </row>
    <row r="2208" spans="1:12" x14ac:dyDescent="0.35">
      <c r="A2208">
        <v>2231</v>
      </c>
      <c r="B2208" t="s">
        <v>6015</v>
      </c>
      <c r="C2208" t="s">
        <v>6016</v>
      </c>
      <c r="D2208" t="s">
        <v>51</v>
      </c>
      <c r="E2208" t="s">
        <v>16</v>
      </c>
      <c r="F2208">
        <v>60</v>
      </c>
      <c r="G2208" t="s">
        <v>6017</v>
      </c>
      <c r="H2208" t="s">
        <v>34</v>
      </c>
      <c r="I2208" t="s">
        <v>1454</v>
      </c>
      <c r="J2208" s="3" t="s">
        <v>10734</v>
      </c>
      <c r="K2208">
        <v>31</v>
      </c>
      <c r="L2208" t="s">
        <v>70</v>
      </c>
    </row>
    <row r="2209" spans="1:12" x14ac:dyDescent="0.35">
      <c r="A2209">
        <v>2232</v>
      </c>
      <c r="B2209" t="s">
        <v>75</v>
      </c>
      <c r="C2209" t="s">
        <v>873</v>
      </c>
      <c r="D2209" t="s">
        <v>28</v>
      </c>
      <c r="E2209" t="s">
        <v>29</v>
      </c>
      <c r="F2209">
        <v>30</v>
      </c>
      <c r="G2209" t="s">
        <v>6018</v>
      </c>
      <c r="H2209" t="s">
        <v>2039</v>
      </c>
      <c r="I2209" t="s">
        <v>1199</v>
      </c>
      <c r="J2209" s="3" t="s">
        <v>10983</v>
      </c>
      <c r="K2209">
        <v>51</v>
      </c>
      <c r="L2209" t="s">
        <v>159</v>
      </c>
    </row>
    <row r="2210" spans="1:12" x14ac:dyDescent="0.35">
      <c r="A2210">
        <v>2233</v>
      </c>
      <c r="B2210" t="s">
        <v>6019</v>
      </c>
      <c r="C2210" t="s">
        <v>774</v>
      </c>
      <c r="D2210" t="s">
        <v>51</v>
      </c>
      <c r="E2210" t="s">
        <v>16</v>
      </c>
      <c r="F2210">
        <v>60</v>
      </c>
      <c r="G2210" t="s">
        <v>6020</v>
      </c>
      <c r="H2210" t="s">
        <v>2418</v>
      </c>
      <c r="I2210" t="s">
        <v>32</v>
      </c>
      <c r="J2210" s="3">
        <v>44692</v>
      </c>
      <c r="K2210">
        <v>65</v>
      </c>
      <c r="L2210" t="s">
        <v>64</v>
      </c>
    </row>
    <row r="2211" spans="1:12" x14ac:dyDescent="0.35">
      <c r="A2211">
        <v>2234</v>
      </c>
      <c r="B2211" t="s">
        <v>4727</v>
      </c>
      <c r="C2211" t="s">
        <v>6021</v>
      </c>
      <c r="D2211" t="s">
        <v>28</v>
      </c>
      <c r="E2211" t="s">
        <v>29</v>
      </c>
      <c r="F2211">
        <v>30</v>
      </c>
      <c r="G2211" t="s">
        <v>6022</v>
      </c>
      <c r="H2211" t="s">
        <v>6023</v>
      </c>
      <c r="I2211" t="s">
        <v>32</v>
      </c>
      <c r="J2211" s="3" t="s">
        <v>10800</v>
      </c>
      <c r="K2211">
        <v>2</v>
      </c>
      <c r="L2211" t="s">
        <v>70</v>
      </c>
    </row>
    <row r="2212" spans="1:12" x14ac:dyDescent="0.35">
      <c r="A2212">
        <v>2235</v>
      </c>
      <c r="B2212" t="s">
        <v>6024</v>
      </c>
      <c r="C2212" t="s">
        <v>6025</v>
      </c>
      <c r="D2212" t="s">
        <v>51</v>
      </c>
      <c r="E2212" t="s">
        <v>16</v>
      </c>
      <c r="F2212">
        <v>60</v>
      </c>
      <c r="G2212" t="s">
        <v>11303</v>
      </c>
      <c r="H2212" t="s">
        <v>667</v>
      </c>
      <c r="I2212" t="s">
        <v>25</v>
      </c>
      <c r="J2212" s="3" t="s">
        <v>10665</v>
      </c>
      <c r="K2212">
        <v>46</v>
      </c>
      <c r="L2212" t="s">
        <v>80</v>
      </c>
    </row>
    <row r="2213" spans="1:12" x14ac:dyDescent="0.35">
      <c r="A2213">
        <v>2236</v>
      </c>
      <c r="B2213" t="s">
        <v>1351</v>
      </c>
      <c r="C2213" t="s">
        <v>3439</v>
      </c>
      <c r="D2213" t="s">
        <v>28</v>
      </c>
      <c r="E2213" t="s">
        <v>29</v>
      </c>
      <c r="F2213">
        <v>90</v>
      </c>
      <c r="G2213" t="s">
        <v>11303</v>
      </c>
      <c r="H2213" t="s">
        <v>1417</v>
      </c>
      <c r="I2213" t="s">
        <v>32</v>
      </c>
      <c r="J2213" s="3">
        <v>43931</v>
      </c>
      <c r="K2213">
        <v>16</v>
      </c>
      <c r="L2213" t="s">
        <v>64</v>
      </c>
    </row>
    <row r="2214" spans="1:12" x14ac:dyDescent="0.35">
      <c r="A2214">
        <v>2237</v>
      </c>
      <c r="B2214" t="s">
        <v>6027</v>
      </c>
      <c r="C2214" t="s">
        <v>1789</v>
      </c>
      <c r="D2214" t="s">
        <v>15</v>
      </c>
      <c r="E2214" t="s">
        <v>16</v>
      </c>
      <c r="F2214">
        <v>30</v>
      </c>
      <c r="G2214" t="s">
        <v>11304</v>
      </c>
      <c r="H2214" t="s">
        <v>5327</v>
      </c>
      <c r="I2214" t="s">
        <v>187</v>
      </c>
      <c r="J2214" s="3">
        <v>44724</v>
      </c>
      <c r="K2214">
        <v>19</v>
      </c>
      <c r="L2214" t="s">
        <v>64</v>
      </c>
    </row>
    <row r="2215" spans="1:12" x14ac:dyDescent="0.35">
      <c r="A2215">
        <v>2238</v>
      </c>
      <c r="B2215" t="s">
        <v>5266</v>
      </c>
      <c r="C2215" t="s">
        <v>766</v>
      </c>
      <c r="D2215" t="s">
        <v>28</v>
      </c>
      <c r="E2215" t="s">
        <v>29</v>
      </c>
      <c r="F2215">
        <v>30</v>
      </c>
      <c r="G2215" t="s">
        <v>6029</v>
      </c>
      <c r="H2215" t="s">
        <v>462</v>
      </c>
      <c r="I2215" t="s">
        <v>32</v>
      </c>
      <c r="J2215" s="3">
        <v>44144</v>
      </c>
      <c r="K2215">
        <v>14</v>
      </c>
      <c r="L2215" t="s">
        <v>20</v>
      </c>
    </row>
    <row r="2216" spans="1:12" x14ac:dyDescent="0.35">
      <c r="A2216">
        <v>2239</v>
      </c>
      <c r="B2216" t="s">
        <v>6030</v>
      </c>
      <c r="C2216" t="s">
        <v>6031</v>
      </c>
      <c r="D2216" t="s">
        <v>51</v>
      </c>
      <c r="E2216" t="s">
        <v>16</v>
      </c>
      <c r="F2216">
        <v>90</v>
      </c>
      <c r="G2216" t="s">
        <v>6032</v>
      </c>
      <c r="H2216" t="s">
        <v>6033</v>
      </c>
      <c r="I2216" t="s">
        <v>32</v>
      </c>
      <c r="J2216" s="3">
        <v>44170</v>
      </c>
      <c r="K2216">
        <v>9</v>
      </c>
      <c r="L2216" t="s">
        <v>45</v>
      </c>
    </row>
    <row r="2217" spans="1:12" x14ac:dyDescent="0.35">
      <c r="A2217">
        <v>2240</v>
      </c>
      <c r="B2217" t="s">
        <v>6034</v>
      </c>
      <c r="C2217" t="s">
        <v>2047</v>
      </c>
      <c r="D2217" t="s">
        <v>15</v>
      </c>
      <c r="E2217" t="s">
        <v>16</v>
      </c>
      <c r="F2217">
        <v>30</v>
      </c>
      <c r="G2217" t="s">
        <v>6035</v>
      </c>
      <c r="H2217" t="s">
        <v>6036</v>
      </c>
      <c r="I2217" t="s">
        <v>32</v>
      </c>
      <c r="J2217" s="3">
        <v>44053</v>
      </c>
      <c r="K2217">
        <v>10</v>
      </c>
      <c r="L2217" t="s">
        <v>33</v>
      </c>
    </row>
    <row r="2218" spans="1:12" x14ac:dyDescent="0.35">
      <c r="A2218">
        <v>2241</v>
      </c>
      <c r="B2218" t="s">
        <v>4727</v>
      </c>
      <c r="C2218" t="s">
        <v>1710</v>
      </c>
      <c r="D2218" t="s">
        <v>28</v>
      </c>
      <c r="E2218" t="s">
        <v>29</v>
      </c>
      <c r="F2218">
        <v>90</v>
      </c>
      <c r="G2218" t="s">
        <v>11305</v>
      </c>
      <c r="H2218" t="s">
        <v>6038</v>
      </c>
      <c r="I2218" t="s">
        <v>19</v>
      </c>
      <c r="J2218" s="3" t="s">
        <v>10890</v>
      </c>
      <c r="K2218">
        <v>14</v>
      </c>
      <c r="L2218" t="s">
        <v>101</v>
      </c>
    </row>
    <row r="2219" spans="1:12" x14ac:dyDescent="0.35">
      <c r="A2219">
        <v>2242</v>
      </c>
      <c r="B2219" t="s">
        <v>6039</v>
      </c>
      <c r="C2219" t="s">
        <v>6040</v>
      </c>
      <c r="D2219" t="s">
        <v>15</v>
      </c>
      <c r="E2219" t="s">
        <v>16</v>
      </c>
      <c r="F2219">
        <v>90</v>
      </c>
      <c r="G2219" t="s">
        <v>6041</v>
      </c>
      <c r="H2219" t="s">
        <v>4508</v>
      </c>
      <c r="I2219" t="s">
        <v>32</v>
      </c>
      <c r="J2219" s="3" t="s">
        <v>10568</v>
      </c>
      <c r="K2219">
        <v>84</v>
      </c>
      <c r="L2219" t="s">
        <v>101</v>
      </c>
    </row>
    <row r="2220" spans="1:12" x14ac:dyDescent="0.35">
      <c r="A2220">
        <v>2243</v>
      </c>
      <c r="B2220" t="s">
        <v>3706</v>
      </c>
      <c r="C2220" t="s">
        <v>6042</v>
      </c>
      <c r="D2220" t="s">
        <v>28</v>
      </c>
      <c r="E2220" t="s">
        <v>29</v>
      </c>
      <c r="F2220">
        <v>60</v>
      </c>
      <c r="G2220" t="s">
        <v>6043</v>
      </c>
      <c r="H2220" t="s">
        <v>3245</v>
      </c>
      <c r="I2220" t="s">
        <v>32</v>
      </c>
      <c r="J2220" s="3" t="s">
        <v>10802</v>
      </c>
      <c r="K2220">
        <v>84</v>
      </c>
      <c r="L2220" t="s">
        <v>101</v>
      </c>
    </row>
    <row r="2221" spans="1:12" x14ac:dyDescent="0.35">
      <c r="A2221">
        <v>2244</v>
      </c>
      <c r="B2221" t="s">
        <v>6044</v>
      </c>
      <c r="C2221" t="s">
        <v>1727</v>
      </c>
      <c r="D2221" t="s">
        <v>28</v>
      </c>
      <c r="E2221" t="s">
        <v>29</v>
      </c>
      <c r="F2221">
        <v>60</v>
      </c>
      <c r="G2221" t="s">
        <v>6045</v>
      </c>
      <c r="H2221" t="s">
        <v>2163</v>
      </c>
      <c r="I2221" t="s">
        <v>1824</v>
      </c>
      <c r="J2221" s="3" t="s">
        <v>10984</v>
      </c>
      <c r="K2221">
        <v>3</v>
      </c>
      <c r="L2221" t="s">
        <v>45</v>
      </c>
    </row>
    <row r="2222" spans="1:12" x14ac:dyDescent="0.35">
      <c r="A2222">
        <v>2245</v>
      </c>
      <c r="B2222" t="s">
        <v>6046</v>
      </c>
      <c r="C2222" t="s">
        <v>672</v>
      </c>
      <c r="D2222" t="s">
        <v>15</v>
      </c>
      <c r="E2222" t="s">
        <v>16</v>
      </c>
      <c r="F2222">
        <v>60</v>
      </c>
      <c r="G2222" t="s">
        <v>6047</v>
      </c>
      <c r="H2222" t="s">
        <v>3263</v>
      </c>
      <c r="I2222" t="s">
        <v>32</v>
      </c>
      <c r="J2222" s="3">
        <v>44326</v>
      </c>
      <c r="K2222">
        <v>78</v>
      </c>
      <c r="L2222" t="s">
        <v>159</v>
      </c>
    </row>
    <row r="2223" spans="1:12" x14ac:dyDescent="0.35">
      <c r="A2223">
        <v>2246</v>
      </c>
      <c r="B2223" t="s">
        <v>6048</v>
      </c>
      <c r="C2223" t="s">
        <v>1341</v>
      </c>
      <c r="D2223" t="s">
        <v>28</v>
      </c>
      <c r="E2223" t="s">
        <v>29</v>
      </c>
      <c r="F2223">
        <v>60</v>
      </c>
      <c r="G2223" t="s">
        <v>6049</v>
      </c>
      <c r="H2223" t="s">
        <v>6050</v>
      </c>
      <c r="I2223" t="s">
        <v>1199</v>
      </c>
      <c r="J2223" s="3" t="s">
        <v>10446</v>
      </c>
      <c r="K2223">
        <v>13</v>
      </c>
      <c r="L2223" t="s">
        <v>39</v>
      </c>
    </row>
    <row r="2224" spans="1:12" x14ac:dyDescent="0.35">
      <c r="A2224">
        <v>2247</v>
      </c>
      <c r="B2224" t="s">
        <v>6051</v>
      </c>
      <c r="C2224" t="s">
        <v>821</v>
      </c>
      <c r="D2224" t="s">
        <v>51</v>
      </c>
      <c r="E2224" t="s">
        <v>16</v>
      </c>
      <c r="F2224">
        <v>90</v>
      </c>
      <c r="G2224" t="s">
        <v>6049</v>
      </c>
      <c r="H2224" t="s">
        <v>389</v>
      </c>
      <c r="I2224" t="s">
        <v>32</v>
      </c>
      <c r="J2224" s="3" t="s">
        <v>10762</v>
      </c>
      <c r="K2224">
        <v>62</v>
      </c>
      <c r="L2224" t="s">
        <v>64</v>
      </c>
    </row>
    <row r="2225" spans="1:12" x14ac:dyDescent="0.35">
      <c r="A2225">
        <v>2248</v>
      </c>
      <c r="B2225" t="s">
        <v>1015</v>
      </c>
      <c r="C2225" t="s">
        <v>3173</v>
      </c>
      <c r="D2225" t="s">
        <v>28</v>
      </c>
      <c r="E2225" t="s">
        <v>29</v>
      </c>
      <c r="F2225">
        <v>30</v>
      </c>
      <c r="G2225" t="s">
        <v>6052</v>
      </c>
      <c r="H2225" t="s">
        <v>5283</v>
      </c>
      <c r="I2225" t="s">
        <v>32</v>
      </c>
      <c r="J2225" s="3">
        <v>43994</v>
      </c>
      <c r="K2225">
        <v>80</v>
      </c>
      <c r="L2225" t="s">
        <v>159</v>
      </c>
    </row>
    <row r="2226" spans="1:12" x14ac:dyDescent="0.35">
      <c r="A2226">
        <v>2249</v>
      </c>
      <c r="B2226" t="s">
        <v>994</v>
      </c>
      <c r="C2226" t="s">
        <v>3581</v>
      </c>
      <c r="D2226" t="s">
        <v>28</v>
      </c>
      <c r="E2226" t="s">
        <v>29</v>
      </c>
      <c r="F2226">
        <v>60</v>
      </c>
      <c r="G2226" t="s">
        <v>6053</v>
      </c>
      <c r="H2226" t="s">
        <v>3041</v>
      </c>
      <c r="I2226" t="s">
        <v>124</v>
      </c>
      <c r="J2226" s="3">
        <v>43985</v>
      </c>
      <c r="K2226">
        <v>7</v>
      </c>
      <c r="L2226" t="s">
        <v>70</v>
      </c>
    </row>
    <row r="2227" spans="1:12" x14ac:dyDescent="0.35">
      <c r="A2227">
        <v>2250</v>
      </c>
      <c r="B2227" t="s">
        <v>6054</v>
      </c>
      <c r="C2227" t="s">
        <v>6055</v>
      </c>
      <c r="D2227" t="s">
        <v>15</v>
      </c>
      <c r="E2227" t="s">
        <v>16</v>
      </c>
      <c r="F2227">
        <v>90</v>
      </c>
      <c r="G2227" t="s">
        <v>6056</v>
      </c>
      <c r="H2227" t="s">
        <v>3384</v>
      </c>
      <c r="I2227" t="s">
        <v>32</v>
      </c>
      <c r="J2227" s="3">
        <v>43991</v>
      </c>
      <c r="K2227">
        <v>2</v>
      </c>
      <c r="L2227" t="s">
        <v>159</v>
      </c>
    </row>
    <row r="2228" spans="1:12" x14ac:dyDescent="0.35">
      <c r="A2228">
        <v>2251</v>
      </c>
      <c r="B2228" t="s">
        <v>6057</v>
      </c>
      <c r="C2228" t="s">
        <v>873</v>
      </c>
      <c r="D2228" t="s">
        <v>117</v>
      </c>
      <c r="E2228" t="s">
        <v>29</v>
      </c>
      <c r="F2228">
        <v>90</v>
      </c>
      <c r="G2228" t="s">
        <v>6058</v>
      </c>
      <c r="H2228" t="s">
        <v>6059</v>
      </c>
      <c r="I2228" t="s">
        <v>32</v>
      </c>
      <c r="J2228" s="3">
        <v>44539</v>
      </c>
      <c r="K2228">
        <v>76</v>
      </c>
      <c r="L2228" t="s">
        <v>70</v>
      </c>
    </row>
    <row r="2229" spans="1:12" x14ac:dyDescent="0.35">
      <c r="A2229">
        <v>2252</v>
      </c>
      <c r="B2229" t="s">
        <v>3699</v>
      </c>
      <c r="C2229" t="s">
        <v>841</v>
      </c>
      <c r="D2229" t="s">
        <v>28</v>
      </c>
      <c r="E2229" t="s">
        <v>29</v>
      </c>
      <c r="F2229">
        <v>60</v>
      </c>
      <c r="G2229" t="s">
        <v>6060</v>
      </c>
      <c r="H2229" t="s">
        <v>5207</v>
      </c>
      <c r="I2229" t="s">
        <v>38</v>
      </c>
      <c r="J2229" s="3" t="s">
        <v>10902</v>
      </c>
      <c r="K2229">
        <v>18</v>
      </c>
      <c r="L2229" t="s">
        <v>33</v>
      </c>
    </row>
    <row r="2230" spans="1:12" x14ac:dyDescent="0.35">
      <c r="A2230">
        <v>2253</v>
      </c>
      <c r="B2230" t="s">
        <v>3588</v>
      </c>
      <c r="C2230" t="s">
        <v>2883</v>
      </c>
      <c r="D2230" t="s">
        <v>28</v>
      </c>
      <c r="E2230" t="s">
        <v>29</v>
      </c>
      <c r="F2230">
        <v>60</v>
      </c>
      <c r="G2230" t="s">
        <v>6061</v>
      </c>
      <c r="H2230" t="s">
        <v>3263</v>
      </c>
      <c r="I2230" t="s">
        <v>32</v>
      </c>
      <c r="J2230" s="3" t="s">
        <v>10980</v>
      </c>
      <c r="K2230">
        <v>70</v>
      </c>
      <c r="L2230" t="s">
        <v>64</v>
      </c>
    </row>
    <row r="2231" spans="1:12" x14ac:dyDescent="0.35">
      <c r="A2231">
        <v>2254</v>
      </c>
      <c r="B2231" t="s">
        <v>232</v>
      </c>
      <c r="C2231" t="s">
        <v>6062</v>
      </c>
      <c r="D2231" t="s">
        <v>28</v>
      </c>
      <c r="E2231" t="s">
        <v>29</v>
      </c>
      <c r="F2231">
        <v>60</v>
      </c>
      <c r="G2231" t="s">
        <v>6063</v>
      </c>
      <c r="H2231" t="s">
        <v>1594</v>
      </c>
      <c r="I2231" t="s">
        <v>178</v>
      </c>
      <c r="J2231" s="3">
        <v>44536</v>
      </c>
      <c r="K2231">
        <v>19</v>
      </c>
      <c r="L2231" t="s">
        <v>159</v>
      </c>
    </row>
    <row r="2232" spans="1:12" x14ac:dyDescent="0.35">
      <c r="A2232">
        <v>2255</v>
      </c>
      <c r="B2232" t="s">
        <v>6064</v>
      </c>
      <c r="C2232" t="s">
        <v>6065</v>
      </c>
      <c r="D2232" t="s">
        <v>15</v>
      </c>
      <c r="E2232" t="s">
        <v>16</v>
      </c>
      <c r="F2232">
        <v>30</v>
      </c>
      <c r="G2232" t="s">
        <v>6066</v>
      </c>
      <c r="H2232" t="s">
        <v>3870</v>
      </c>
      <c r="I2232" t="s">
        <v>124</v>
      </c>
      <c r="J2232" s="3">
        <v>43987</v>
      </c>
      <c r="K2232">
        <v>77</v>
      </c>
      <c r="L2232" t="s">
        <v>39</v>
      </c>
    </row>
    <row r="2233" spans="1:12" x14ac:dyDescent="0.35">
      <c r="A2233">
        <v>2256</v>
      </c>
      <c r="B2233" t="s">
        <v>6067</v>
      </c>
      <c r="C2233" t="s">
        <v>605</v>
      </c>
      <c r="D2233" t="s">
        <v>51</v>
      </c>
      <c r="E2233" t="s">
        <v>16</v>
      </c>
      <c r="F2233">
        <v>30</v>
      </c>
      <c r="G2233" t="s">
        <v>6068</v>
      </c>
      <c r="H2233" t="s">
        <v>6069</v>
      </c>
      <c r="I2233" t="s">
        <v>294</v>
      </c>
      <c r="J2233" s="3" t="s">
        <v>10869</v>
      </c>
      <c r="K2233">
        <v>45</v>
      </c>
      <c r="L2233" t="s">
        <v>33</v>
      </c>
    </row>
    <row r="2234" spans="1:12" x14ac:dyDescent="0.35">
      <c r="A2234">
        <v>2257</v>
      </c>
      <c r="B2234" t="s">
        <v>6070</v>
      </c>
      <c r="C2234" t="s">
        <v>4444</v>
      </c>
      <c r="D2234" t="s">
        <v>15</v>
      </c>
      <c r="E2234" t="s">
        <v>16</v>
      </c>
      <c r="F2234">
        <v>60</v>
      </c>
      <c r="G2234" t="s">
        <v>6071</v>
      </c>
      <c r="H2234" t="s">
        <v>2864</v>
      </c>
      <c r="I2234" t="s">
        <v>187</v>
      </c>
      <c r="J2234" s="3">
        <v>44749</v>
      </c>
      <c r="K2234">
        <v>76</v>
      </c>
      <c r="L2234" t="s">
        <v>101</v>
      </c>
    </row>
    <row r="2235" spans="1:12" x14ac:dyDescent="0.35">
      <c r="A2235">
        <v>2258</v>
      </c>
      <c r="B2235" t="s">
        <v>6072</v>
      </c>
      <c r="C2235" t="s">
        <v>6073</v>
      </c>
      <c r="D2235" t="s">
        <v>28</v>
      </c>
      <c r="E2235" t="s">
        <v>29</v>
      </c>
      <c r="F2235">
        <v>90</v>
      </c>
      <c r="G2235" t="s">
        <v>11306</v>
      </c>
      <c r="H2235" t="s">
        <v>224</v>
      </c>
      <c r="I2235" t="s">
        <v>124</v>
      </c>
      <c r="J2235" s="3" t="s">
        <v>10582</v>
      </c>
      <c r="K2235">
        <v>81</v>
      </c>
      <c r="L2235" t="s">
        <v>33</v>
      </c>
    </row>
    <row r="2236" spans="1:12" x14ac:dyDescent="0.35">
      <c r="A2236">
        <v>2259</v>
      </c>
      <c r="B2236" t="s">
        <v>6075</v>
      </c>
      <c r="C2236" t="s">
        <v>6076</v>
      </c>
      <c r="D2236" t="s">
        <v>28</v>
      </c>
      <c r="E2236" t="s">
        <v>29</v>
      </c>
      <c r="F2236">
        <v>90</v>
      </c>
      <c r="G2236" t="s">
        <v>11307</v>
      </c>
      <c r="H2236" t="s">
        <v>1111</v>
      </c>
      <c r="I2236" t="s">
        <v>32</v>
      </c>
      <c r="J2236" s="3">
        <v>44239</v>
      </c>
      <c r="K2236">
        <v>47</v>
      </c>
      <c r="L2236" t="s">
        <v>20</v>
      </c>
    </row>
    <row r="2237" spans="1:12" x14ac:dyDescent="0.35">
      <c r="A2237">
        <v>2260</v>
      </c>
      <c r="B2237" t="s">
        <v>4590</v>
      </c>
      <c r="C2237" t="s">
        <v>6078</v>
      </c>
      <c r="D2237" t="s">
        <v>51</v>
      </c>
      <c r="E2237" t="s">
        <v>16</v>
      </c>
      <c r="F2237">
        <v>90</v>
      </c>
      <c r="G2237" t="s">
        <v>6079</v>
      </c>
      <c r="H2237" t="s">
        <v>6080</v>
      </c>
      <c r="I2237" t="s">
        <v>32</v>
      </c>
      <c r="J2237" s="3" t="s">
        <v>10985</v>
      </c>
      <c r="K2237">
        <v>33</v>
      </c>
      <c r="L2237" t="s">
        <v>45</v>
      </c>
    </row>
    <row r="2238" spans="1:12" x14ac:dyDescent="0.35">
      <c r="A2238">
        <v>2261</v>
      </c>
      <c r="B2238" t="s">
        <v>6081</v>
      </c>
      <c r="C2238" t="s">
        <v>6082</v>
      </c>
      <c r="D2238" t="s">
        <v>51</v>
      </c>
      <c r="E2238" t="s">
        <v>16</v>
      </c>
      <c r="F2238">
        <v>30</v>
      </c>
      <c r="G2238" t="s">
        <v>6083</v>
      </c>
      <c r="H2238" t="s">
        <v>370</v>
      </c>
      <c r="I2238" t="s">
        <v>32</v>
      </c>
      <c r="J2238" s="3" t="s">
        <v>10986</v>
      </c>
      <c r="K2238">
        <v>3</v>
      </c>
      <c r="L2238" t="s">
        <v>80</v>
      </c>
    </row>
    <row r="2239" spans="1:12" x14ac:dyDescent="0.35">
      <c r="A2239">
        <v>2262</v>
      </c>
      <c r="B2239" t="s">
        <v>6084</v>
      </c>
      <c r="C2239" t="s">
        <v>6085</v>
      </c>
      <c r="D2239" t="s">
        <v>51</v>
      </c>
      <c r="E2239" t="s">
        <v>16</v>
      </c>
      <c r="F2239">
        <v>30</v>
      </c>
      <c r="G2239" t="s">
        <v>6086</v>
      </c>
      <c r="H2239" t="s">
        <v>6087</v>
      </c>
      <c r="I2239" t="s">
        <v>124</v>
      </c>
      <c r="J2239" s="3">
        <v>44054</v>
      </c>
      <c r="K2239">
        <v>46</v>
      </c>
      <c r="L2239" t="s">
        <v>39</v>
      </c>
    </row>
    <row r="2240" spans="1:12" x14ac:dyDescent="0.35">
      <c r="A2240">
        <v>2263</v>
      </c>
      <c r="B2240" t="s">
        <v>6088</v>
      </c>
      <c r="C2240" t="s">
        <v>6089</v>
      </c>
      <c r="D2240" t="s">
        <v>28</v>
      </c>
      <c r="E2240" t="s">
        <v>29</v>
      </c>
      <c r="F2240">
        <v>60</v>
      </c>
      <c r="G2240" t="s">
        <v>6090</v>
      </c>
      <c r="H2240" t="s">
        <v>3424</v>
      </c>
      <c r="I2240" t="s">
        <v>32</v>
      </c>
      <c r="J2240" s="3">
        <v>44867</v>
      </c>
      <c r="K2240">
        <v>62</v>
      </c>
      <c r="L2240" t="s">
        <v>39</v>
      </c>
    </row>
    <row r="2241" spans="1:12" x14ac:dyDescent="0.35">
      <c r="A2241">
        <v>2264</v>
      </c>
      <c r="B2241" t="s">
        <v>6091</v>
      </c>
      <c r="C2241" t="s">
        <v>5214</v>
      </c>
      <c r="D2241" t="s">
        <v>15</v>
      </c>
      <c r="E2241" t="s">
        <v>16</v>
      </c>
      <c r="F2241">
        <v>30</v>
      </c>
      <c r="G2241" t="s">
        <v>11101</v>
      </c>
      <c r="H2241" t="s">
        <v>3134</v>
      </c>
      <c r="I2241" t="s">
        <v>294</v>
      </c>
      <c r="J2241" s="3" t="s">
        <v>10697</v>
      </c>
      <c r="K2241">
        <v>64</v>
      </c>
      <c r="L2241" t="s">
        <v>54</v>
      </c>
    </row>
    <row r="2242" spans="1:12" x14ac:dyDescent="0.35">
      <c r="A2242">
        <v>2265</v>
      </c>
      <c r="B2242" t="s">
        <v>1661</v>
      </c>
      <c r="C2242" t="s">
        <v>6093</v>
      </c>
      <c r="D2242" t="s">
        <v>28</v>
      </c>
      <c r="E2242" t="s">
        <v>29</v>
      </c>
      <c r="F2242">
        <v>30</v>
      </c>
      <c r="G2242" t="s">
        <v>6094</v>
      </c>
      <c r="H2242" t="s">
        <v>43</v>
      </c>
      <c r="I2242" t="s">
        <v>44</v>
      </c>
      <c r="J2242" s="3">
        <v>44203</v>
      </c>
      <c r="K2242">
        <v>26</v>
      </c>
      <c r="L2242" t="s">
        <v>64</v>
      </c>
    </row>
    <row r="2243" spans="1:12" x14ac:dyDescent="0.35">
      <c r="A2243">
        <v>2266</v>
      </c>
      <c r="B2243" t="s">
        <v>4469</v>
      </c>
      <c r="C2243" t="s">
        <v>3560</v>
      </c>
      <c r="D2243" t="s">
        <v>51</v>
      </c>
      <c r="E2243" t="s">
        <v>16</v>
      </c>
      <c r="F2243">
        <v>30</v>
      </c>
      <c r="G2243" t="s">
        <v>6095</v>
      </c>
      <c r="H2243" t="s">
        <v>2354</v>
      </c>
      <c r="I2243" t="s">
        <v>178</v>
      </c>
      <c r="J2243" s="3" t="s">
        <v>10956</v>
      </c>
      <c r="K2243">
        <v>23</v>
      </c>
      <c r="L2243" t="s">
        <v>159</v>
      </c>
    </row>
    <row r="2244" spans="1:12" x14ac:dyDescent="0.35">
      <c r="A2244">
        <v>2267</v>
      </c>
      <c r="B2244" t="s">
        <v>6096</v>
      </c>
      <c r="C2244" t="s">
        <v>1237</v>
      </c>
      <c r="D2244" t="s">
        <v>28</v>
      </c>
      <c r="E2244" t="s">
        <v>29</v>
      </c>
      <c r="F2244">
        <v>30</v>
      </c>
      <c r="G2244" t="s">
        <v>6095</v>
      </c>
      <c r="H2244" t="s">
        <v>637</v>
      </c>
      <c r="I2244" t="s">
        <v>32</v>
      </c>
      <c r="J2244" s="3" t="s">
        <v>10461</v>
      </c>
      <c r="K2244">
        <v>37</v>
      </c>
      <c r="L2244" t="s">
        <v>54</v>
      </c>
    </row>
    <row r="2245" spans="1:12" x14ac:dyDescent="0.35">
      <c r="A2245">
        <v>2268</v>
      </c>
      <c r="B2245" t="s">
        <v>824</v>
      </c>
      <c r="C2245" t="s">
        <v>3735</v>
      </c>
      <c r="D2245" t="s">
        <v>28</v>
      </c>
      <c r="E2245" t="s">
        <v>29</v>
      </c>
      <c r="F2245">
        <v>90</v>
      </c>
      <c r="G2245" t="s">
        <v>6097</v>
      </c>
      <c r="H2245" t="s">
        <v>3793</v>
      </c>
      <c r="I2245" t="s">
        <v>173</v>
      </c>
      <c r="J2245" s="3" t="s">
        <v>10611</v>
      </c>
      <c r="K2245">
        <v>72</v>
      </c>
      <c r="L2245" t="s">
        <v>54</v>
      </c>
    </row>
    <row r="2246" spans="1:12" x14ac:dyDescent="0.35">
      <c r="A2246">
        <v>2269</v>
      </c>
      <c r="B2246" t="s">
        <v>5712</v>
      </c>
      <c r="C2246" t="s">
        <v>2903</v>
      </c>
      <c r="D2246" t="s">
        <v>15</v>
      </c>
      <c r="E2246" t="s">
        <v>16</v>
      </c>
      <c r="F2246">
        <v>30</v>
      </c>
      <c r="G2246" t="s">
        <v>6098</v>
      </c>
      <c r="H2246" t="s">
        <v>307</v>
      </c>
      <c r="I2246" t="s">
        <v>32</v>
      </c>
      <c r="J2246" s="3">
        <v>44048</v>
      </c>
      <c r="K2246">
        <v>17</v>
      </c>
      <c r="L2246" t="s">
        <v>33</v>
      </c>
    </row>
    <row r="2247" spans="1:12" x14ac:dyDescent="0.35">
      <c r="A2247">
        <v>2270</v>
      </c>
      <c r="B2247" t="s">
        <v>484</v>
      </c>
      <c r="C2247" t="s">
        <v>6099</v>
      </c>
      <c r="D2247" t="s">
        <v>15</v>
      </c>
      <c r="E2247" t="s">
        <v>16</v>
      </c>
      <c r="F2247">
        <v>60</v>
      </c>
      <c r="G2247" t="s">
        <v>6100</v>
      </c>
      <c r="H2247" t="s">
        <v>6101</v>
      </c>
      <c r="I2247" t="s">
        <v>32</v>
      </c>
      <c r="J2247" s="3" t="s">
        <v>10454</v>
      </c>
      <c r="K2247">
        <v>71</v>
      </c>
      <c r="L2247" t="s">
        <v>101</v>
      </c>
    </row>
    <row r="2248" spans="1:12" x14ac:dyDescent="0.35">
      <c r="A2248">
        <v>2271</v>
      </c>
      <c r="B2248" t="s">
        <v>1427</v>
      </c>
      <c r="C2248" t="s">
        <v>1410</v>
      </c>
      <c r="D2248" t="s">
        <v>28</v>
      </c>
      <c r="E2248" t="s">
        <v>29</v>
      </c>
      <c r="F2248">
        <v>90</v>
      </c>
      <c r="G2248" t="s">
        <v>6102</v>
      </c>
      <c r="H2248" t="s">
        <v>5189</v>
      </c>
      <c r="I2248" t="s">
        <v>32</v>
      </c>
      <c r="J2248" s="3" t="s">
        <v>10542</v>
      </c>
      <c r="K2248">
        <v>69</v>
      </c>
      <c r="L2248" t="s">
        <v>20</v>
      </c>
    </row>
    <row r="2249" spans="1:12" x14ac:dyDescent="0.35">
      <c r="A2249">
        <v>2272</v>
      </c>
      <c r="B2249" t="s">
        <v>6103</v>
      </c>
      <c r="C2249" t="s">
        <v>4603</v>
      </c>
      <c r="D2249" t="s">
        <v>51</v>
      </c>
      <c r="E2249" t="s">
        <v>16</v>
      </c>
      <c r="F2249">
        <v>30</v>
      </c>
      <c r="G2249" t="s">
        <v>11308</v>
      </c>
      <c r="H2249" t="s">
        <v>6105</v>
      </c>
      <c r="I2249" t="s">
        <v>32</v>
      </c>
      <c r="J2249" s="3" t="s">
        <v>10861</v>
      </c>
      <c r="K2249">
        <v>17</v>
      </c>
      <c r="L2249" t="s">
        <v>45</v>
      </c>
    </row>
    <row r="2250" spans="1:12" x14ac:dyDescent="0.35">
      <c r="A2250">
        <v>2273</v>
      </c>
      <c r="B2250" t="s">
        <v>259</v>
      </c>
      <c r="C2250" t="s">
        <v>6042</v>
      </c>
      <c r="D2250" t="s">
        <v>28</v>
      </c>
      <c r="E2250" t="s">
        <v>29</v>
      </c>
      <c r="F2250">
        <v>60</v>
      </c>
      <c r="G2250" t="s">
        <v>11309</v>
      </c>
      <c r="H2250" t="s">
        <v>1643</v>
      </c>
      <c r="I2250" t="s">
        <v>124</v>
      </c>
      <c r="J2250" s="3">
        <v>43892</v>
      </c>
      <c r="K2250">
        <v>25</v>
      </c>
      <c r="L2250" t="s">
        <v>70</v>
      </c>
    </row>
    <row r="2251" spans="1:12" x14ac:dyDescent="0.35">
      <c r="A2251">
        <v>2274</v>
      </c>
      <c r="B2251" t="s">
        <v>1890</v>
      </c>
      <c r="C2251" t="s">
        <v>1669</v>
      </c>
      <c r="D2251" t="s">
        <v>51</v>
      </c>
      <c r="E2251" t="s">
        <v>16</v>
      </c>
      <c r="F2251">
        <v>90</v>
      </c>
      <c r="G2251" t="s">
        <v>6107</v>
      </c>
      <c r="H2251" t="s">
        <v>3206</v>
      </c>
      <c r="I2251" t="s">
        <v>1199</v>
      </c>
      <c r="J2251" s="3">
        <v>43922</v>
      </c>
      <c r="K2251">
        <v>62</v>
      </c>
      <c r="L2251" t="s">
        <v>70</v>
      </c>
    </row>
    <row r="2252" spans="1:12" x14ac:dyDescent="0.35">
      <c r="A2252">
        <v>2275</v>
      </c>
      <c r="B2252" t="s">
        <v>5156</v>
      </c>
      <c r="C2252" t="s">
        <v>3662</v>
      </c>
      <c r="D2252" t="s">
        <v>15</v>
      </c>
      <c r="E2252" t="s">
        <v>16</v>
      </c>
      <c r="F2252">
        <v>60</v>
      </c>
      <c r="G2252" t="s">
        <v>6108</v>
      </c>
      <c r="H2252" t="s">
        <v>455</v>
      </c>
      <c r="I2252" t="s">
        <v>187</v>
      </c>
      <c r="J2252" s="3" t="s">
        <v>10957</v>
      </c>
      <c r="K2252">
        <v>73</v>
      </c>
      <c r="L2252" t="s">
        <v>101</v>
      </c>
    </row>
    <row r="2253" spans="1:12" x14ac:dyDescent="0.35">
      <c r="A2253">
        <v>2276</v>
      </c>
      <c r="B2253" t="s">
        <v>6109</v>
      </c>
      <c r="C2253" t="s">
        <v>696</v>
      </c>
      <c r="D2253" t="s">
        <v>15</v>
      </c>
      <c r="E2253" t="s">
        <v>16</v>
      </c>
      <c r="F2253">
        <v>30</v>
      </c>
      <c r="G2253" t="s">
        <v>6110</v>
      </c>
      <c r="H2253" t="s">
        <v>4899</v>
      </c>
      <c r="I2253" t="s">
        <v>100</v>
      </c>
      <c r="J2253" s="3">
        <v>44046</v>
      </c>
      <c r="K2253">
        <v>40</v>
      </c>
      <c r="L2253" t="s">
        <v>70</v>
      </c>
    </row>
    <row r="2254" spans="1:12" x14ac:dyDescent="0.35">
      <c r="A2254">
        <v>2278</v>
      </c>
      <c r="B2254" t="s">
        <v>2415</v>
      </c>
      <c r="C2254" t="s">
        <v>3029</v>
      </c>
      <c r="D2254" t="s">
        <v>28</v>
      </c>
      <c r="E2254" t="s">
        <v>29</v>
      </c>
      <c r="F2254">
        <v>30</v>
      </c>
      <c r="G2254" t="s">
        <v>6113</v>
      </c>
      <c r="H2254" t="s">
        <v>4358</v>
      </c>
      <c r="I2254" t="s">
        <v>146</v>
      </c>
      <c r="J2254" s="3">
        <v>44328</v>
      </c>
      <c r="K2254">
        <v>34</v>
      </c>
      <c r="L2254" t="s">
        <v>80</v>
      </c>
    </row>
    <row r="2255" spans="1:12" x14ac:dyDescent="0.35">
      <c r="A2255">
        <v>2279</v>
      </c>
      <c r="B2255" t="s">
        <v>6114</v>
      </c>
      <c r="C2255" t="s">
        <v>2132</v>
      </c>
      <c r="D2255" t="s">
        <v>15</v>
      </c>
      <c r="E2255" t="s">
        <v>16</v>
      </c>
      <c r="F2255">
        <v>60</v>
      </c>
      <c r="G2255" t="s">
        <v>6115</v>
      </c>
      <c r="H2255" t="s">
        <v>1362</v>
      </c>
      <c r="I2255" t="s">
        <v>178</v>
      </c>
      <c r="J2255" s="3" t="s">
        <v>10681</v>
      </c>
      <c r="K2255">
        <v>52</v>
      </c>
      <c r="L2255" t="s">
        <v>64</v>
      </c>
    </row>
    <row r="2256" spans="1:12" x14ac:dyDescent="0.35">
      <c r="A2256">
        <v>2280</v>
      </c>
      <c r="B2256" t="s">
        <v>6116</v>
      </c>
      <c r="C2256" t="s">
        <v>1341</v>
      </c>
      <c r="D2256" t="s">
        <v>51</v>
      </c>
      <c r="E2256" t="s">
        <v>16</v>
      </c>
      <c r="F2256">
        <v>30</v>
      </c>
      <c r="G2256" t="s">
        <v>6117</v>
      </c>
      <c r="H2256" t="s">
        <v>4085</v>
      </c>
      <c r="I2256" t="s">
        <v>240</v>
      </c>
      <c r="J2256" s="3">
        <v>44260</v>
      </c>
      <c r="K2256">
        <v>83</v>
      </c>
      <c r="L2256" t="s">
        <v>101</v>
      </c>
    </row>
    <row r="2257" spans="1:12" x14ac:dyDescent="0.35">
      <c r="A2257">
        <v>2281</v>
      </c>
      <c r="B2257" t="s">
        <v>1096</v>
      </c>
      <c r="C2257" t="s">
        <v>2051</v>
      </c>
      <c r="D2257" t="s">
        <v>28</v>
      </c>
      <c r="E2257" t="s">
        <v>29</v>
      </c>
      <c r="F2257">
        <v>30</v>
      </c>
      <c r="G2257" t="s">
        <v>6118</v>
      </c>
      <c r="H2257" t="s">
        <v>2717</v>
      </c>
      <c r="I2257" t="s">
        <v>1889</v>
      </c>
      <c r="J2257" s="3">
        <v>44020</v>
      </c>
      <c r="K2257">
        <v>52</v>
      </c>
      <c r="L2257" t="s">
        <v>80</v>
      </c>
    </row>
    <row r="2258" spans="1:12" x14ac:dyDescent="0.35">
      <c r="A2258">
        <v>2282</v>
      </c>
      <c r="B2258" t="s">
        <v>1293</v>
      </c>
      <c r="C2258" t="s">
        <v>5168</v>
      </c>
      <c r="D2258" t="s">
        <v>15</v>
      </c>
      <c r="E2258" t="s">
        <v>16</v>
      </c>
      <c r="F2258">
        <v>60</v>
      </c>
      <c r="G2258" t="s">
        <v>6119</v>
      </c>
      <c r="H2258" t="s">
        <v>483</v>
      </c>
      <c r="I2258" t="s">
        <v>32</v>
      </c>
      <c r="J2258" s="3" t="s">
        <v>10704</v>
      </c>
      <c r="K2258">
        <v>37</v>
      </c>
      <c r="L2258" t="s">
        <v>70</v>
      </c>
    </row>
    <row r="2259" spans="1:12" x14ac:dyDescent="0.35">
      <c r="A2259">
        <v>2283</v>
      </c>
      <c r="B2259" t="s">
        <v>4430</v>
      </c>
      <c r="C2259" t="s">
        <v>3905</v>
      </c>
      <c r="D2259" t="s">
        <v>28</v>
      </c>
      <c r="E2259" t="s">
        <v>29</v>
      </c>
      <c r="F2259">
        <v>90</v>
      </c>
      <c r="G2259" t="s">
        <v>6120</v>
      </c>
      <c r="H2259" t="s">
        <v>1391</v>
      </c>
      <c r="I2259" t="s">
        <v>32</v>
      </c>
      <c r="J2259" s="3">
        <v>44656</v>
      </c>
      <c r="K2259">
        <v>54</v>
      </c>
      <c r="L2259" t="s">
        <v>101</v>
      </c>
    </row>
    <row r="2260" spans="1:12" x14ac:dyDescent="0.35">
      <c r="A2260">
        <v>2284</v>
      </c>
      <c r="B2260" t="s">
        <v>1208</v>
      </c>
      <c r="C2260" t="s">
        <v>1997</v>
      </c>
      <c r="D2260" t="s">
        <v>28</v>
      </c>
      <c r="E2260" t="s">
        <v>29</v>
      </c>
      <c r="F2260">
        <v>30</v>
      </c>
      <c r="G2260" t="s">
        <v>6121</v>
      </c>
      <c r="H2260" t="s">
        <v>6122</v>
      </c>
      <c r="I2260" t="s">
        <v>25</v>
      </c>
      <c r="J2260" s="3" t="s">
        <v>10805</v>
      </c>
      <c r="K2260">
        <v>81</v>
      </c>
      <c r="L2260" t="s">
        <v>159</v>
      </c>
    </row>
    <row r="2261" spans="1:12" x14ac:dyDescent="0.35">
      <c r="A2261">
        <v>2285</v>
      </c>
      <c r="B2261" t="s">
        <v>5567</v>
      </c>
      <c r="C2261" t="s">
        <v>2167</v>
      </c>
      <c r="D2261" t="s">
        <v>28</v>
      </c>
      <c r="E2261" t="s">
        <v>29</v>
      </c>
      <c r="F2261">
        <v>30</v>
      </c>
      <c r="G2261" t="s">
        <v>6123</v>
      </c>
      <c r="H2261" t="s">
        <v>94</v>
      </c>
      <c r="I2261" t="s">
        <v>95</v>
      </c>
      <c r="J2261" s="3">
        <v>44138</v>
      </c>
      <c r="K2261">
        <v>26</v>
      </c>
      <c r="L2261" t="s">
        <v>80</v>
      </c>
    </row>
    <row r="2262" spans="1:12" x14ac:dyDescent="0.35">
      <c r="A2262">
        <v>2286</v>
      </c>
      <c r="B2262" t="s">
        <v>3955</v>
      </c>
      <c r="C2262" t="s">
        <v>2770</v>
      </c>
      <c r="D2262" t="s">
        <v>15</v>
      </c>
      <c r="E2262" t="s">
        <v>16</v>
      </c>
      <c r="F2262">
        <v>30</v>
      </c>
      <c r="G2262" t="s">
        <v>6124</v>
      </c>
      <c r="H2262" t="s">
        <v>186</v>
      </c>
      <c r="I2262" t="s">
        <v>187</v>
      </c>
      <c r="J2262" s="3" t="s">
        <v>10675</v>
      </c>
      <c r="K2262">
        <v>89</v>
      </c>
      <c r="L2262" t="s">
        <v>70</v>
      </c>
    </row>
    <row r="2263" spans="1:12" x14ac:dyDescent="0.35">
      <c r="A2263">
        <v>2287</v>
      </c>
      <c r="B2263" t="s">
        <v>843</v>
      </c>
      <c r="C2263" t="s">
        <v>3265</v>
      </c>
      <c r="D2263" t="s">
        <v>15</v>
      </c>
      <c r="E2263" t="s">
        <v>16</v>
      </c>
      <c r="F2263">
        <v>60</v>
      </c>
      <c r="G2263" t="s">
        <v>6125</v>
      </c>
      <c r="H2263" t="s">
        <v>4256</v>
      </c>
      <c r="I2263" t="s">
        <v>1454</v>
      </c>
      <c r="J2263" s="3" t="s">
        <v>10987</v>
      </c>
      <c r="K2263">
        <v>83</v>
      </c>
      <c r="L2263" t="s">
        <v>64</v>
      </c>
    </row>
    <row r="2264" spans="1:12" x14ac:dyDescent="0.35">
      <c r="A2264">
        <v>2288</v>
      </c>
      <c r="B2264" t="s">
        <v>6126</v>
      </c>
      <c r="C2264" t="s">
        <v>1714</v>
      </c>
      <c r="D2264" t="s">
        <v>28</v>
      </c>
      <c r="E2264" t="s">
        <v>29</v>
      </c>
      <c r="F2264">
        <v>60</v>
      </c>
      <c r="G2264" t="s">
        <v>6125</v>
      </c>
      <c r="H2264" t="s">
        <v>412</v>
      </c>
      <c r="I2264" t="s">
        <v>187</v>
      </c>
      <c r="J2264" s="3">
        <v>43956</v>
      </c>
      <c r="K2264">
        <v>18</v>
      </c>
      <c r="L2264" t="s">
        <v>20</v>
      </c>
    </row>
    <row r="2265" spans="1:12" x14ac:dyDescent="0.35">
      <c r="A2265">
        <v>2289</v>
      </c>
      <c r="B2265" t="s">
        <v>6127</v>
      </c>
      <c r="C2265" t="s">
        <v>6128</v>
      </c>
      <c r="D2265" t="s">
        <v>51</v>
      </c>
      <c r="E2265" t="s">
        <v>16</v>
      </c>
      <c r="F2265">
        <v>30</v>
      </c>
      <c r="G2265" t="s">
        <v>6129</v>
      </c>
      <c r="H2265" t="s">
        <v>1512</v>
      </c>
      <c r="I2265" t="s">
        <v>25</v>
      </c>
      <c r="J2265" s="3" t="s">
        <v>10915</v>
      </c>
      <c r="K2265">
        <v>55</v>
      </c>
      <c r="L2265" t="s">
        <v>80</v>
      </c>
    </row>
    <row r="2266" spans="1:12" x14ac:dyDescent="0.35">
      <c r="A2266">
        <v>2290</v>
      </c>
      <c r="B2266" t="s">
        <v>6130</v>
      </c>
      <c r="C2266" t="s">
        <v>6131</v>
      </c>
      <c r="D2266" t="s">
        <v>51</v>
      </c>
      <c r="E2266" t="s">
        <v>16</v>
      </c>
      <c r="F2266">
        <v>90</v>
      </c>
      <c r="G2266" t="s">
        <v>11310</v>
      </c>
      <c r="H2266" t="s">
        <v>6023</v>
      </c>
      <c r="I2266" t="s">
        <v>32</v>
      </c>
      <c r="J2266" s="3" t="s">
        <v>10765</v>
      </c>
      <c r="K2266">
        <v>22</v>
      </c>
      <c r="L2266" t="s">
        <v>159</v>
      </c>
    </row>
    <row r="2267" spans="1:12" x14ac:dyDescent="0.35">
      <c r="A2267">
        <v>2291</v>
      </c>
      <c r="B2267" t="s">
        <v>6133</v>
      </c>
      <c r="C2267" t="s">
        <v>6134</v>
      </c>
      <c r="D2267" t="s">
        <v>117</v>
      </c>
      <c r="E2267" t="s">
        <v>29</v>
      </c>
      <c r="F2267">
        <v>30</v>
      </c>
      <c r="G2267" t="s">
        <v>6135</v>
      </c>
      <c r="H2267" t="s">
        <v>655</v>
      </c>
      <c r="I2267" t="s">
        <v>32</v>
      </c>
      <c r="J2267" s="3" t="s">
        <v>10767</v>
      </c>
      <c r="K2267">
        <v>44</v>
      </c>
      <c r="L2267" t="s">
        <v>33</v>
      </c>
    </row>
    <row r="2268" spans="1:12" x14ac:dyDescent="0.35">
      <c r="A2268">
        <v>2292</v>
      </c>
      <c r="B2268" t="s">
        <v>6136</v>
      </c>
      <c r="C2268" t="s">
        <v>2485</v>
      </c>
      <c r="D2268" t="s">
        <v>51</v>
      </c>
      <c r="E2268" t="s">
        <v>16</v>
      </c>
      <c r="F2268">
        <v>60</v>
      </c>
      <c r="G2268" t="s">
        <v>6137</v>
      </c>
      <c r="H2268" t="s">
        <v>3774</v>
      </c>
      <c r="I2268" t="s">
        <v>187</v>
      </c>
      <c r="J2268" s="3" t="s">
        <v>10721</v>
      </c>
      <c r="K2268">
        <v>87</v>
      </c>
      <c r="L2268" t="s">
        <v>54</v>
      </c>
    </row>
    <row r="2269" spans="1:12" x14ac:dyDescent="0.35">
      <c r="A2269">
        <v>2293</v>
      </c>
      <c r="B2269" t="s">
        <v>6138</v>
      </c>
      <c r="C2269" t="s">
        <v>6139</v>
      </c>
      <c r="D2269" t="s">
        <v>41</v>
      </c>
      <c r="E2269" t="s">
        <v>16</v>
      </c>
      <c r="F2269">
        <v>90</v>
      </c>
      <c r="G2269" t="s">
        <v>6140</v>
      </c>
      <c r="H2269" t="s">
        <v>4030</v>
      </c>
      <c r="I2269" t="s">
        <v>32</v>
      </c>
      <c r="J2269" s="3" t="s">
        <v>10821</v>
      </c>
      <c r="K2269">
        <v>22</v>
      </c>
      <c r="L2269" t="s">
        <v>80</v>
      </c>
    </row>
    <row r="2270" spans="1:12" x14ac:dyDescent="0.35">
      <c r="A2270">
        <v>2294</v>
      </c>
      <c r="B2270" t="s">
        <v>6141</v>
      </c>
      <c r="C2270" t="s">
        <v>6142</v>
      </c>
      <c r="D2270" t="s">
        <v>41</v>
      </c>
      <c r="E2270" t="s">
        <v>16</v>
      </c>
      <c r="F2270">
        <v>60</v>
      </c>
      <c r="G2270" t="s">
        <v>11311</v>
      </c>
      <c r="H2270" t="s">
        <v>1131</v>
      </c>
      <c r="I2270" t="s">
        <v>32</v>
      </c>
      <c r="J2270" s="3" t="s">
        <v>10540</v>
      </c>
      <c r="K2270">
        <v>12</v>
      </c>
      <c r="L2270" t="s">
        <v>39</v>
      </c>
    </row>
    <row r="2271" spans="1:12" x14ac:dyDescent="0.35">
      <c r="A2271">
        <v>2295</v>
      </c>
      <c r="B2271" t="s">
        <v>6144</v>
      </c>
      <c r="C2271" t="s">
        <v>2951</v>
      </c>
      <c r="D2271" t="s">
        <v>28</v>
      </c>
      <c r="E2271" t="s">
        <v>29</v>
      </c>
      <c r="F2271">
        <v>30</v>
      </c>
      <c r="G2271" t="s">
        <v>6145</v>
      </c>
      <c r="H2271" t="s">
        <v>4713</v>
      </c>
      <c r="I2271" t="s">
        <v>294</v>
      </c>
      <c r="J2271" s="3" t="s">
        <v>10447</v>
      </c>
      <c r="K2271">
        <v>73</v>
      </c>
      <c r="L2271" t="s">
        <v>159</v>
      </c>
    </row>
    <row r="2272" spans="1:12" x14ac:dyDescent="0.35">
      <c r="A2272">
        <v>2296</v>
      </c>
      <c r="B2272" t="s">
        <v>127</v>
      </c>
      <c r="C2272" t="s">
        <v>6146</v>
      </c>
      <c r="D2272" t="s">
        <v>28</v>
      </c>
      <c r="E2272" t="s">
        <v>29</v>
      </c>
      <c r="F2272">
        <v>30</v>
      </c>
      <c r="G2272" t="s">
        <v>6147</v>
      </c>
      <c r="H2272" t="s">
        <v>6148</v>
      </c>
      <c r="I2272" t="s">
        <v>110</v>
      </c>
      <c r="J2272" s="3" t="s">
        <v>10590</v>
      </c>
      <c r="K2272">
        <v>58</v>
      </c>
      <c r="L2272" t="s">
        <v>159</v>
      </c>
    </row>
    <row r="2273" spans="1:12" x14ac:dyDescent="0.35">
      <c r="A2273">
        <v>2297</v>
      </c>
      <c r="B2273" t="s">
        <v>6149</v>
      </c>
      <c r="C2273" t="s">
        <v>5428</v>
      </c>
      <c r="D2273" t="s">
        <v>28</v>
      </c>
      <c r="E2273" t="s">
        <v>29</v>
      </c>
      <c r="F2273">
        <v>30</v>
      </c>
      <c r="G2273" t="s">
        <v>11312</v>
      </c>
      <c r="H2273" t="s">
        <v>655</v>
      </c>
      <c r="I2273" t="s">
        <v>32</v>
      </c>
      <c r="J2273" s="3">
        <v>43868</v>
      </c>
      <c r="K2273">
        <v>31</v>
      </c>
      <c r="L2273" t="s">
        <v>33</v>
      </c>
    </row>
    <row r="2274" spans="1:12" x14ac:dyDescent="0.35">
      <c r="A2274">
        <v>2298</v>
      </c>
      <c r="B2274" t="s">
        <v>6151</v>
      </c>
      <c r="C2274" t="s">
        <v>4561</v>
      </c>
      <c r="D2274" t="s">
        <v>28</v>
      </c>
      <c r="E2274" t="s">
        <v>29</v>
      </c>
      <c r="F2274">
        <v>30</v>
      </c>
      <c r="G2274" t="s">
        <v>6152</v>
      </c>
      <c r="H2274" t="s">
        <v>1948</v>
      </c>
      <c r="I2274" t="s">
        <v>25</v>
      </c>
      <c r="J2274" s="3" t="s">
        <v>10858</v>
      </c>
      <c r="K2274">
        <v>74</v>
      </c>
      <c r="L2274" t="s">
        <v>54</v>
      </c>
    </row>
    <row r="2275" spans="1:12" x14ac:dyDescent="0.35">
      <c r="A2275">
        <v>2299</v>
      </c>
      <c r="B2275" t="s">
        <v>5834</v>
      </c>
      <c r="C2275" t="s">
        <v>2806</v>
      </c>
      <c r="D2275" t="s">
        <v>15</v>
      </c>
      <c r="E2275" t="s">
        <v>16</v>
      </c>
      <c r="F2275">
        <v>30</v>
      </c>
      <c r="G2275" t="s">
        <v>11102</v>
      </c>
      <c r="H2275" t="s">
        <v>6154</v>
      </c>
      <c r="I2275" t="s">
        <v>38</v>
      </c>
      <c r="J2275" s="3" t="s">
        <v>10975</v>
      </c>
      <c r="K2275">
        <v>30</v>
      </c>
      <c r="L2275" t="s">
        <v>159</v>
      </c>
    </row>
    <row r="2276" spans="1:12" x14ac:dyDescent="0.35">
      <c r="A2276">
        <v>2300</v>
      </c>
      <c r="B2276" t="s">
        <v>4599</v>
      </c>
      <c r="C2276" t="s">
        <v>3935</v>
      </c>
      <c r="D2276" t="s">
        <v>28</v>
      </c>
      <c r="E2276" t="s">
        <v>29</v>
      </c>
      <c r="F2276">
        <v>90</v>
      </c>
      <c r="G2276" t="s">
        <v>6155</v>
      </c>
      <c r="H2276" t="s">
        <v>1548</v>
      </c>
      <c r="I2276" t="s">
        <v>1549</v>
      </c>
      <c r="J2276" s="3">
        <v>43842</v>
      </c>
      <c r="K2276">
        <v>73</v>
      </c>
      <c r="L2276" t="s">
        <v>159</v>
      </c>
    </row>
    <row r="2277" spans="1:12" x14ac:dyDescent="0.35">
      <c r="A2277">
        <v>2301</v>
      </c>
      <c r="B2277" t="s">
        <v>3548</v>
      </c>
      <c r="C2277" t="s">
        <v>3997</v>
      </c>
      <c r="D2277" t="s">
        <v>28</v>
      </c>
      <c r="E2277" t="s">
        <v>29</v>
      </c>
      <c r="F2277">
        <v>30</v>
      </c>
      <c r="G2277" t="s">
        <v>6156</v>
      </c>
      <c r="H2277" t="s">
        <v>1896</v>
      </c>
      <c r="I2277" t="s">
        <v>294</v>
      </c>
      <c r="J2277" s="3">
        <v>44264</v>
      </c>
      <c r="K2277">
        <v>75</v>
      </c>
      <c r="L2277" t="s">
        <v>64</v>
      </c>
    </row>
    <row r="2278" spans="1:12" x14ac:dyDescent="0.35">
      <c r="A2278">
        <v>2302</v>
      </c>
      <c r="B2278" t="s">
        <v>899</v>
      </c>
      <c r="C2278" t="s">
        <v>3509</v>
      </c>
      <c r="D2278" t="s">
        <v>28</v>
      </c>
      <c r="E2278" t="s">
        <v>29</v>
      </c>
      <c r="F2278">
        <v>90</v>
      </c>
      <c r="G2278" t="s">
        <v>6157</v>
      </c>
      <c r="H2278" t="s">
        <v>946</v>
      </c>
      <c r="I2278" t="s">
        <v>947</v>
      </c>
      <c r="J2278" s="3" t="s">
        <v>10839</v>
      </c>
      <c r="K2278">
        <v>48</v>
      </c>
      <c r="L2278" t="s">
        <v>70</v>
      </c>
    </row>
    <row r="2279" spans="1:12" x14ac:dyDescent="0.35">
      <c r="A2279">
        <v>2303</v>
      </c>
      <c r="B2279" t="s">
        <v>6158</v>
      </c>
      <c r="C2279" t="s">
        <v>1682</v>
      </c>
      <c r="D2279" t="s">
        <v>51</v>
      </c>
      <c r="E2279" t="s">
        <v>16</v>
      </c>
      <c r="F2279">
        <v>90</v>
      </c>
      <c r="G2279" t="s">
        <v>6159</v>
      </c>
      <c r="H2279" t="s">
        <v>3365</v>
      </c>
      <c r="I2279" t="s">
        <v>146</v>
      </c>
      <c r="J2279" s="3" t="s">
        <v>10806</v>
      </c>
      <c r="K2279">
        <v>6</v>
      </c>
      <c r="L2279" t="s">
        <v>159</v>
      </c>
    </row>
    <row r="2280" spans="1:12" x14ac:dyDescent="0.35">
      <c r="A2280">
        <v>2304</v>
      </c>
      <c r="B2280" t="s">
        <v>2480</v>
      </c>
      <c r="C2280" t="s">
        <v>2922</v>
      </c>
      <c r="D2280" t="s">
        <v>15</v>
      </c>
      <c r="E2280" t="s">
        <v>16</v>
      </c>
      <c r="F2280">
        <v>30</v>
      </c>
      <c r="G2280" t="s">
        <v>6160</v>
      </c>
      <c r="H2280" t="s">
        <v>1333</v>
      </c>
      <c r="I2280" t="s">
        <v>294</v>
      </c>
      <c r="J2280" s="3">
        <v>44906</v>
      </c>
      <c r="K2280">
        <v>93</v>
      </c>
      <c r="L2280" t="s">
        <v>64</v>
      </c>
    </row>
    <row r="2281" spans="1:12" x14ac:dyDescent="0.35">
      <c r="A2281">
        <v>2305</v>
      </c>
      <c r="B2281" t="s">
        <v>6161</v>
      </c>
      <c r="C2281" t="s">
        <v>588</v>
      </c>
      <c r="D2281" t="s">
        <v>51</v>
      </c>
      <c r="E2281" t="s">
        <v>16</v>
      </c>
      <c r="F2281">
        <v>60</v>
      </c>
      <c r="G2281" t="s">
        <v>11313</v>
      </c>
      <c r="H2281" t="s">
        <v>1095</v>
      </c>
      <c r="I2281" t="s">
        <v>178</v>
      </c>
      <c r="J2281" s="3" t="s">
        <v>10579</v>
      </c>
      <c r="K2281">
        <v>23</v>
      </c>
      <c r="L2281" t="s">
        <v>54</v>
      </c>
    </row>
    <row r="2282" spans="1:12" x14ac:dyDescent="0.35">
      <c r="A2282">
        <v>2306</v>
      </c>
      <c r="B2282" t="s">
        <v>2263</v>
      </c>
      <c r="C2282" t="s">
        <v>4481</v>
      </c>
      <c r="D2282" t="s">
        <v>15</v>
      </c>
      <c r="E2282" t="s">
        <v>16</v>
      </c>
      <c r="F2282">
        <v>30</v>
      </c>
      <c r="G2282" t="s">
        <v>6163</v>
      </c>
      <c r="H2282" t="s">
        <v>2875</v>
      </c>
      <c r="I2282" t="s">
        <v>32</v>
      </c>
      <c r="J2282" s="3">
        <v>44659</v>
      </c>
      <c r="K2282">
        <v>59</v>
      </c>
      <c r="L2282" t="s">
        <v>70</v>
      </c>
    </row>
    <row r="2283" spans="1:12" x14ac:dyDescent="0.35">
      <c r="A2283">
        <v>2307</v>
      </c>
      <c r="B2283" t="s">
        <v>1998</v>
      </c>
      <c r="C2283" t="s">
        <v>1779</v>
      </c>
      <c r="D2283" t="s">
        <v>28</v>
      </c>
      <c r="E2283" t="s">
        <v>29</v>
      </c>
      <c r="F2283">
        <v>30</v>
      </c>
      <c r="G2283" t="s">
        <v>6164</v>
      </c>
      <c r="H2283" t="s">
        <v>908</v>
      </c>
      <c r="I2283" t="s">
        <v>575</v>
      </c>
      <c r="J2283" s="3" t="s">
        <v>10905</v>
      </c>
      <c r="K2283">
        <v>36</v>
      </c>
      <c r="L2283" t="s">
        <v>39</v>
      </c>
    </row>
    <row r="2284" spans="1:12" x14ac:dyDescent="0.35">
      <c r="A2284">
        <v>2308</v>
      </c>
      <c r="B2284" t="s">
        <v>6165</v>
      </c>
      <c r="C2284" t="s">
        <v>2690</v>
      </c>
      <c r="D2284" t="s">
        <v>51</v>
      </c>
      <c r="E2284" t="s">
        <v>16</v>
      </c>
      <c r="F2284">
        <v>60</v>
      </c>
      <c r="G2284" t="s">
        <v>6164</v>
      </c>
      <c r="H2284" t="s">
        <v>5340</v>
      </c>
      <c r="I2284" t="s">
        <v>32</v>
      </c>
      <c r="J2284" s="3">
        <v>43925</v>
      </c>
      <c r="K2284">
        <v>27</v>
      </c>
      <c r="L2284" t="s">
        <v>70</v>
      </c>
    </row>
    <row r="2285" spans="1:12" x14ac:dyDescent="0.35">
      <c r="A2285">
        <v>2309</v>
      </c>
      <c r="B2285" t="s">
        <v>6166</v>
      </c>
      <c r="C2285" t="s">
        <v>2422</v>
      </c>
      <c r="D2285" t="s">
        <v>28</v>
      </c>
      <c r="E2285" t="s">
        <v>29</v>
      </c>
      <c r="F2285">
        <v>60</v>
      </c>
      <c r="G2285" t="s">
        <v>6167</v>
      </c>
      <c r="H2285" t="s">
        <v>6168</v>
      </c>
      <c r="I2285" t="s">
        <v>294</v>
      </c>
      <c r="J2285" s="3">
        <v>44170</v>
      </c>
      <c r="K2285">
        <v>25</v>
      </c>
      <c r="L2285" t="s">
        <v>159</v>
      </c>
    </row>
    <row r="2286" spans="1:12" x14ac:dyDescent="0.35">
      <c r="A2286">
        <v>2310</v>
      </c>
      <c r="B2286" t="s">
        <v>1065</v>
      </c>
      <c r="C2286" t="s">
        <v>6169</v>
      </c>
      <c r="D2286" t="s">
        <v>28</v>
      </c>
      <c r="E2286" t="s">
        <v>29</v>
      </c>
      <c r="F2286">
        <v>90</v>
      </c>
      <c r="G2286" t="s">
        <v>6167</v>
      </c>
      <c r="H2286" t="s">
        <v>5069</v>
      </c>
      <c r="I2286" t="s">
        <v>32</v>
      </c>
      <c r="J2286" s="3" t="s">
        <v>10538</v>
      </c>
      <c r="K2286">
        <v>37</v>
      </c>
      <c r="L2286" t="s">
        <v>101</v>
      </c>
    </row>
    <row r="2287" spans="1:12" x14ac:dyDescent="0.35">
      <c r="A2287">
        <v>2311</v>
      </c>
      <c r="B2287" t="s">
        <v>6170</v>
      </c>
      <c r="C2287" t="s">
        <v>5541</v>
      </c>
      <c r="D2287" t="s">
        <v>28</v>
      </c>
      <c r="E2287" t="s">
        <v>29</v>
      </c>
      <c r="F2287">
        <v>30</v>
      </c>
      <c r="G2287" t="s">
        <v>6171</v>
      </c>
      <c r="H2287" t="s">
        <v>1190</v>
      </c>
      <c r="I2287" t="s">
        <v>173</v>
      </c>
      <c r="J2287" s="3">
        <v>43988</v>
      </c>
      <c r="K2287">
        <v>16</v>
      </c>
      <c r="L2287" t="s">
        <v>54</v>
      </c>
    </row>
    <row r="2288" spans="1:12" x14ac:dyDescent="0.35">
      <c r="A2288">
        <v>2312</v>
      </c>
      <c r="B2288" t="s">
        <v>6172</v>
      </c>
      <c r="C2288" t="s">
        <v>354</v>
      </c>
      <c r="D2288" t="s">
        <v>28</v>
      </c>
      <c r="E2288" t="s">
        <v>29</v>
      </c>
      <c r="F2288">
        <v>90</v>
      </c>
      <c r="G2288" t="s">
        <v>6173</v>
      </c>
      <c r="H2288" t="s">
        <v>1103</v>
      </c>
      <c r="I2288" t="s">
        <v>25</v>
      </c>
      <c r="J2288" s="3">
        <v>44257</v>
      </c>
      <c r="K2288">
        <v>49</v>
      </c>
      <c r="L2288" t="s">
        <v>80</v>
      </c>
    </row>
    <row r="2289" spans="1:12" x14ac:dyDescent="0.35">
      <c r="A2289">
        <v>2313</v>
      </c>
      <c r="B2289" t="s">
        <v>3256</v>
      </c>
      <c r="C2289" t="s">
        <v>5519</v>
      </c>
      <c r="D2289" t="s">
        <v>28</v>
      </c>
      <c r="E2289" t="s">
        <v>29</v>
      </c>
      <c r="F2289">
        <v>60</v>
      </c>
      <c r="G2289" t="s">
        <v>11314</v>
      </c>
      <c r="H2289" t="s">
        <v>4867</v>
      </c>
      <c r="I2289" t="s">
        <v>294</v>
      </c>
      <c r="J2289" s="3">
        <v>44298</v>
      </c>
      <c r="K2289">
        <v>2</v>
      </c>
      <c r="L2289" t="s">
        <v>39</v>
      </c>
    </row>
    <row r="2290" spans="1:12" x14ac:dyDescent="0.35">
      <c r="A2290">
        <v>2314</v>
      </c>
      <c r="B2290" t="s">
        <v>2734</v>
      </c>
      <c r="C2290" t="s">
        <v>4042</v>
      </c>
      <c r="D2290" t="s">
        <v>41</v>
      </c>
      <c r="E2290" t="s">
        <v>16</v>
      </c>
      <c r="F2290">
        <v>30</v>
      </c>
      <c r="G2290" t="s">
        <v>6175</v>
      </c>
      <c r="H2290" t="s">
        <v>3169</v>
      </c>
      <c r="I2290" t="s">
        <v>110</v>
      </c>
      <c r="J2290" s="3">
        <v>44114</v>
      </c>
      <c r="K2290">
        <v>26</v>
      </c>
      <c r="L2290" t="s">
        <v>54</v>
      </c>
    </row>
    <row r="2291" spans="1:12" x14ac:dyDescent="0.35">
      <c r="A2291">
        <v>2315</v>
      </c>
      <c r="B2291" t="s">
        <v>6176</v>
      </c>
      <c r="C2291" t="s">
        <v>4766</v>
      </c>
      <c r="D2291" t="s">
        <v>28</v>
      </c>
      <c r="E2291" t="s">
        <v>29</v>
      </c>
      <c r="F2291">
        <v>90</v>
      </c>
      <c r="G2291" t="s">
        <v>6177</v>
      </c>
      <c r="H2291" t="s">
        <v>2069</v>
      </c>
      <c r="I2291" t="s">
        <v>1035</v>
      </c>
      <c r="J2291" s="3" t="s">
        <v>10484</v>
      </c>
      <c r="K2291">
        <v>10</v>
      </c>
      <c r="L2291" t="s">
        <v>20</v>
      </c>
    </row>
    <row r="2292" spans="1:12" x14ac:dyDescent="0.35">
      <c r="A2292">
        <v>2316</v>
      </c>
      <c r="B2292" t="s">
        <v>2520</v>
      </c>
      <c r="C2292" t="s">
        <v>1376</v>
      </c>
      <c r="D2292" t="s">
        <v>28</v>
      </c>
      <c r="E2292" t="s">
        <v>29</v>
      </c>
      <c r="F2292">
        <v>90</v>
      </c>
      <c r="G2292" t="s">
        <v>6178</v>
      </c>
      <c r="H2292" t="s">
        <v>1206</v>
      </c>
      <c r="I2292" t="s">
        <v>294</v>
      </c>
      <c r="J2292" s="3">
        <v>44440</v>
      </c>
      <c r="K2292">
        <v>65</v>
      </c>
      <c r="L2292" t="s">
        <v>80</v>
      </c>
    </row>
    <row r="2293" spans="1:12" x14ac:dyDescent="0.35">
      <c r="A2293">
        <v>2317</v>
      </c>
      <c r="B2293" t="s">
        <v>2760</v>
      </c>
      <c r="C2293" t="s">
        <v>512</v>
      </c>
      <c r="D2293" t="s">
        <v>15</v>
      </c>
      <c r="E2293" t="s">
        <v>16</v>
      </c>
      <c r="F2293">
        <v>60</v>
      </c>
      <c r="G2293" t="s">
        <v>6179</v>
      </c>
      <c r="H2293" t="s">
        <v>5603</v>
      </c>
      <c r="I2293" t="s">
        <v>32</v>
      </c>
      <c r="J2293" s="3">
        <v>44533</v>
      </c>
      <c r="K2293">
        <v>35</v>
      </c>
      <c r="L2293" t="s">
        <v>54</v>
      </c>
    </row>
    <row r="2294" spans="1:12" x14ac:dyDescent="0.35">
      <c r="A2294">
        <v>2318</v>
      </c>
      <c r="B2294" t="s">
        <v>4018</v>
      </c>
      <c r="C2294" t="s">
        <v>4322</v>
      </c>
      <c r="D2294" t="s">
        <v>28</v>
      </c>
      <c r="E2294" t="s">
        <v>29</v>
      </c>
      <c r="F2294">
        <v>90</v>
      </c>
      <c r="G2294" t="s">
        <v>6180</v>
      </c>
      <c r="H2294" t="s">
        <v>6181</v>
      </c>
      <c r="I2294" t="s">
        <v>32</v>
      </c>
      <c r="J2294" s="3" t="s">
        <v>10707</v>
      </c>
      <c r="K2294">
        <v>18</v>
      </c>
      <c r="L2294" t="s">
        <v>45</v>
      </c>
    </row>
    <row r="2295" spans="1:12" x14ac:dyDescent="0.35">
      <c r="A2295">
        <v>2319</v>
      </c>
      <c r="B2295" t="s">
        <v>2634</v>
      </c>
      <c r="C2295" t="s">
        <v>4116</v>
      </c>
      <c r="D2295" t="s">
        <v>15</v>
      </c>
      <c r="E2295" t="s">
        <v>16</v>
      </c>
      <c r="F2295">
        <v>60</v>
      </c>
      <c r="G2295" t="s">
        <v>6182</v>
      </c>
      <c r="H2295" t="s">
        <v>5637</v>
      </c>
      <c r="I2295" t="s">
        <v>32</v>
      </c>
      <c r="J2295" s="3" t="s">
        <v>10950</v>
      </c>
      <c r="K2295">
        <v>25</v>
      </c>
      <c r="L2295" t="s">
        <v>70</v>
      </c>
    </row>
    <row r="2296" spans="1:12" x14ac:dyDescent="0.35">
      <c r="A2296">
        <v>2320</v>
      </c>
      <c r="B2296" t="s">
        <v>6183</v>
      </c>
      <c r="C2296" t="s">
        <v>3071</v>
      </c>
      <c r="D2296" t="s">
        <v>51</v>
      </c>
      <c r="E2296" t="s">
        <v>16</v>
      </c>
      <c r="F2296">
        <v>90</v>
      </c>
      <c r="G2296" t="s">
        <v>11315</v>
      </c>
      <c r="H2296" t="s">
        <v>1477</v>
      </c>
      <c r="I2296" t="s">
        <v>1478</v>
      </c>
      <c r="J2296" s="3" t="s">
        <v>10644</v>
      </c>
      <c r="K2296">
        <v>68</v>
      </c>
      <c r="L2296" t="s">
        <v>70</v>
      </c>
    </row>
    <row r="2297" spans="1:12" x14ac:dyDescent="0.35">
      <c r="A2297">
        <v>2321</v>
      </c>
      <c r="B2297" t="s">
        <v>3325</v>
      </c>
      <c r="C2297" t="s">
        <v>651</v>
      </c>
      <c r="D2297" t="s">
        <v>28</v>
      </c>
      <c r="E2297" t="s">
        <v>29</v>
      </c>
      <c r="F2297">
        <v>60</v>
      </c>
      <c r="G2297" t="s">
        <v>11540</v>
      </c>
      <c r="H2297" t="s">
        <v>5631</v>
      </c>
      <c r="I2297" t="s">
        <v>129</v>
      </c>
      <c r="J2297" s="3" t="s">
        <v>10438</v>
      </c>
      <c r="K2297">
        <v>17</v>
      </c>
      <c r="L2297" t="s">
        <v>54</v>
      </c>
    </row>
    <row r="2298" spans="1:12" x14ac:dyDescent="0.35">
      <c r="A2298">
        <v>2322</v>
      </c>
      <c r="B2298" t="s">
        <v>6186</v>
      </c>
      <c r="C2298" t="s">
        <v>4490</v>
      </c>
      <c r="D2298" t="s">
        <v>28</v>
      </c>
      <c r="E2298" t="s">
        <v>29</v>
      </c>
      <c r="F2298">
        <v>90</v>
      </c>
      <c r="G2298" t="s">
        <v>11541</v>
      </c>
      <c r="H2298" t="s">
        <v>698</v>
      </c>
      <c r="I2298" t="s">
        <v>213</v>
      </c>
      <c r="J2298" s="3" t="s">
        <v>10741</v>
      </c>
      <c r="K2298">
        <v>105</v>
      </c>
      <c r="L2298" t="s">
        <v>64</v>
      </c>
    </row>
    <row r="2299" spans="1:12" x14ac:dyDescent="0.35">
      <c r="A2299">
        <v>2323</v>
      </c>
      <c r="B2299" t="s">
        <v>6188</v>
      </c>
      <c r="C2299" t="s">
        <v>5554</v>
      </c>
      <c r="D2299" t="s">
        <v>51</v>
      </c>
      <c r="E2299" t="s">
        <v>16</v>
      </c>
      <c r="F2299">
        <v>90</v>
      </c>
      <c r="G2299" t="s">
        <v>6189</v>
      </c>
      <c r="H2299" t="s">
        <v>4598</v>
      </c>
      <c r="I2299" t="s">
        <v>187</v>
      </c>
      <c r="J2299" s="3">
        <v>44718</v>
      </c>
      <c r="K2299">
        <v>75</v>
      </c>
      <c r="L2299" t="s">
        <v>101</v>
      </c>
    </row>
    <row r="2300" spans="1:12" x14ac:dyDescent="0.35">
      <c r="A2300">
        <v>2324</v>
      </c>
      <c r="B2300" t="s">
        <v>751</v>
      </c>
      <c r="C2300" t="s">
        <v>6190</v>
      </c>
      <c r="D2300" t="s">
        <v>28</v>
      </c>
      <c r="E2300" t="s">
        <v>29</v>
      </c>
      <c r="F2300">
        <v>60</v>
      </c>
      <c r="G2300" t="s">
        <v>11316</v>
      </c>
      <c r="H2300" t="s">
        <v>5667</v>
      </c>
      <c r="I2300" t="s">
        <v>32</v>
      </c>
      <c r="J2300" s="3">
        <v>44684</v>
      </c>
      <c r="K2300">
        <v>96</v>
      </c>
      <c r="L2300" t="s">
        <v>45</v>
      </c>
    </row>
    <row r="2301" spans="1:12" x14ac:dyDescent="0.35">
      <c r="A2301">
        <v>2325</v>
      </c>
      <c r="B2301" t="s">
        <v>6192</v>
      </c>
      <c r="C2301" t="s">
        <v>2145</v>
      </c>
      <c r="D2301" t="s">
        <v>51</v>
      </c>
      <c r="E2301" t="s">
        <v>16</v>
      </c>
      <c r="F2301">
        <v>90</v>
      </c>
      <c r="G2301" t="s">
        <v>6193</v>
      </c>
      <c r="H2301" t="s">
        <v>5025</v>
      </c>
      <c r="I2301" t="s">
        <v>32</v>
      </c>
      <c r="J2301" s="3" t="s">
        <v>10749</v>
      </c>
      <c r="K2301">
        <v>50</v>
      </c>
      <c r="L2301" t="s">
        <v>159</v>
      </c>
    </row>
    <row r="2302" spans="1:12" x14ac:dyDescent="0.35">
      <c r="A2302">
        <v>2326</v>
      </c>
      <c r="B2302" t="s">
        <v>6194</v>
      </c>
      <c r="C2302" t="s">
        <v>3341</v>
      </c>
      <c r="D2302" t="s">
        <v>51</v>
      </c>
      <c r="E2302" t="s">
        <v>16</v>
      </c>
      <c r="F2302">
        <v>30</v>
      </c>
      <c r="G2302" t="s">
        <v>6195</v>
      </c>
      <c r="H2302" t="s">
        <v>168</v>
      </c>
      <c r="I2302" t="s">
        <v>32</v>
      </c>
      <c r="J2302" s="3">
        <v>44292</v>
      </c>
      <c r="K2302">
        <v>52</v>
      </c>
      <c r="L2302" t="s">
        <v>20</v>
      </c>
    </row>
    <row r="2303" spans="1:12" x14ac:dyDescent="0.35">
      <c r="A2303">
        <v>2327</v>
      </c>
      <c r="B2303" t="s">
        <v>6196</v>
      </c>
      <c r="C2303" t="s">
        <v>3614</v>
      </c>
      <c r="D2303" t="s">
        <v>51</v>
      </c>
      <c r="E2303" t="s">
        <v>16</v>
      </c>
      <c r="F2303">
        <v>60</v>
      </c>
      <c r="G2303" t="s">
        <v>11542</v>
      </c>
      <c r="H2303" t="s">
        <v>1412</v>
      </c>
      <c r="I2303" t="s">
        <v>1413</v>
      </c>
      <c r="J2303" s="3">
        <v>44111</v>
      </c>
      <c r="K2303">
        <v>60</v>
      </c>
      <c r="L2303" t="s">
        <v>39</v>
      </c>
    </row>
    <row r="2304" spans="1:12" x14ac:dyDescent="0.35">
      <c r="A2304">
        <v>2328</v>
      </c>
      <c r="B2304" t="s">
        <v>6198</v>
      </c>
      <c r="C2304" t="s">
        <v>3011</v>
      </c>
      <c r="D2304" t="s">
        <v>28</v>
      </c>
      <c r="E2304" t="s">
        <v>29</v>
      </c>
      <c r="F2304">
        <v>60</v>
      </c>
      <c r="G2304" t="s">
        <v>11317</v>
      </c>
      <c r="H2304" t="s">
        <v>5711</v>
      </c>
      <c r="I2304" t="s">
        <v>25</v>
      </c>
      <c r="J2304" s="3">
        <v>44685</v>
      </c>
      <c r="K2304">
        <v>64</v>
      </c>
      <c r="L2304" t="s">
        <v>45</v>
      </c>
    </row>
    <row r="2305" spans="1:12" x14ac:dyDescent="0.35">
      <c r="A2305">
        <v>2329</v>
      </c>
      <c r="B2305" t="s">
        <v>4401</v>
      </c>
      <c r="C2305" t="s">
        <v>6200</v>
      </c>
      <c r="D2305" t="s">
        <v>28</v>
      </c>
      <c r="E2305" t="s">
        <v>29</v>
      </c>
      <c r="F2305">
        <v>90</v>
      </c>
      <c r="G2305" t="s">
        <v>6201</v>
      </c>
      <c r="H2305" t="s">
        <v>6202</v>
      </c>
      <c r="I2305" t="s">
        <v>294</v>
      </c>
      <c r="J2305" s="3" t="s">
        <v>10988</v>
      </c>
      <c r="K2305">
        <v>62</v>
      </c>
      <c r="L2305" t="s">
        <v>159</v>
      </c>
    </row>
    <row r="2306" spans="1:12" x14ac:dyDescent="0.35">
      <c r="A2306">
        <v>2330</v>
      </c>
      <c r="B2306" t="s">
        <v>6203</v>
      </c>
      <c r="C2306" t="s">
        <v>6204</v>
      </c>
      <c r="D2306" t="s">
        <v>28</v>
      </c>
      <c r="E2306" t="s">
        <v>29</v>
      </c>
      <c r="F2306">
        <v>90</v>
      </c>
      <c r="G2306" t="s">
        <v>6205</v>
      </c>
      <c r="H2306" t="s">
        <v>3909</v>
      </c>
      <c r="I2306" t="s">
        <v>32</v>
      </c>
      <c r="J2306" s="3" t="s">
        <v>10474</v>
      </c>
      <c r="K2306">
        <v>81</v>
      </c>
      <c r="L2306" t="s">
        <v>159</v>
      </c>
    </row>
    <row r="2307" spans="1:12" x14ac:dyDescent="0.35">
      <c r="A2307">
        <v>2331</v>
      </c>
      <c r="B2307" t="s">
        <v>5702</v>
      </c>
      <c r="C2307" t="s">
        <v>5993</v>
      </c>
      <c r="D2307" t="s">
        <v>51</v>
      </c>
      <c r="E2307" t="s">
        <v>16</v>
      </c>
      <c r="F2307">
        <v>30</v>
      </c>
      <c r="G2307" t="s">
        <v>6206</v>
      </c>
      <c r="H2307" t="s">
        <v>3682</v>
      </c>
      <c r="I2307" t="s">
        <v>178</v>
      </c>
      <c r="J2307" s="3" t="s">
        <v>10467</v>
      </c>
      <c r="K2307">
        <v>8</v>
      </c>
      <c r="L2307" t="s">
        <v>64</v>
      </c>
    </row>
    <row r="2308" spans="1:12" x14ac:dyDescent="0.35">
      <c r="A2308">
        <v>2332</v>
      </c>
      <c r="B2308" t="s">
        <v>6207</v>
      </c>
      <c r="C2308" t="s">
        <v>5853</v>
      </c>
      <c r="D2308" t="s">
        <v>51</v>
      </c>
      <c r="E2308" t="s">
        <v>16</v>
      </c>
      <c r="F2308">
        <v>60</v>
      </c>
      <c r="G2308" t="s">
        <v>6208</v>
      </c>
      <c r="H2308" t="s">
        <v>3200</v>
      </c>
      <c r="I2308" t="s">
        <v>32</v>
      </c>
      <c r="J2308" s="3" t="s">
        <v>10589</v>
      </c>
      <c r="K2308">
        <v>41</v>
      </c>
      <c r="L2308" t="s">
        <v>80</v>
      </c>
    </row>
    <row r="2309" spans="1:12" x14ac:dyDescent="0.35">
      <c r="A2309">
        <v>2333</v>
      </c>
      <c r="B2309" t="s">
        <v>6209</v>
      </c>
      <c r="C2309" t="s">
        <v>321</v>
      </c>
      <c r="D2309" t="s">
        <v>15</v>
      </c>
      <c r="E2309" t="s">
        <v>16</v>
      </c>
      <c r="F2309">
        <v>30</v>
      </c>
      <c r="G2309" t="s">
        <v>6210</v>
      </c>
      <c r="H2309" t="s">
        <v>5336</v>
      </c>
      <c r="I2309" t="s">
        <v>32</v>
      </c>
      <c r="J2309" s="3">
        <v>44656</v>
      </c>
      <c r="K2309">
        <v>98</v>
      </c>
      <c r="L2309" t="s">
        <v>64</v>
      </c>
    </row>
    <row r="2310" spans="1:12" x14ac:dyDescent="0.35">
      <c r="A2310">
        <v>2334</v>
      </c>
      <c r="B2310" t="s">
        <v>6211</v>
      </c>
      <c r="C2310" t="s">
        <v>6212</v>
      </c>
      <c r="D2310" t="s">
        <v>15</v>
      </c>
      <c r="E2310" t="s">
        <v>16</v>
      </c>
      <c r="F2310">
        <v>90</v>
      </c>
      <c r="G2310" t="s">
        <v>6213</v>
      </c>
      <c r="H2310" t="s">
        <v>4256</v>
      </c>
      <c r="I2310" t="s">
        <v>1454</v>
      </c>
      <c r="J2310" s="3">
        <v>44233</v>
      </c>
      <c r="K2310">
        <v>20</v>
      </c>
      <c r="L2310" t="s">
        <v>70</v>
      </c>
    </row>
    <row r="2311" spans="1:12" x14ac:dyDescent="0.35">
      <c r="A2311">
        <v>2335</v>
      </c>
      <c r="B2311" t="s">
        <v>4647</v>
      </c>
      <c r="C2311" t="s">
        <v>3382</v>
      </c>
      <c r="D2311" t="s">
        <v>28</v>
      </c>
      <c r="E2311" t="s">
        <v>29</v>
      </c>
      <c r="F2311">
        <v>90</v>
      </c>
      <c r="G2311" t="s">
        <v>6214</v>
      </c>
      <c r="H2311" t="s">
        <v>3449</v>
      </c>
      <c r="I2311" t="s">
        <v>187</v>
      </c>
      <c r="J2311" s="3" t="s">
        <v>10472</v>
      </c>
      <c r="K2311">
        <v>63</v>
      </c>
      <c r="L2311" t="s">
        <v>80</v>
      </c>
    </row>
    <row r="2312" spans="1:12" x14ac:dyDescent="0.35">
      <c r="A2312">
        <v>2336</v>
      </c>
      <c r="B2312" t="s">
        <v>6215</v>
      </c>
      <c r="C2312" t="s">
        <v>6216</v>
      </c>
      <c r="D2312" t="s">
        <v>15</v>
      </c>
      <c r="E2312" t="s">
        <v>16</v>
      </c>
      <c r="F2312">
        <v>60</v>
      </c>
      <c r="G2312" t="s">
        <v>6217</v>
      </c>
      <c r="H2312" t="s">
        <v>2441</v>
      </c>
      <c r="I2312" t="s">
        <v>1199</v>
      </c>
      <c r="J2312" s="3" t="s">
        <v>10431</v>
      </c>
      <c r="K2312">
        <v>5</v>
      </c>
      <c r="L2312" t="s">
        <v>39</v>
      </c>
    </row>
    <row r="2313" spans="1:12" x14ac:dyDescent="0.35">
      <c r="A2313">
        <v>2337</v>
      </c>
      <c r="B2313" t="s">
        <v>6218</v>
      </c>
      <c r="C2313" t="s">
        <v>5838</v>
      </c>
      <c r="D2313" t="s">
        <v>41</v>
      </c>
      <c r="E2313" t="s">
        <v>16</v>
      </c>
      <c r="F2313">
        <v>90</v>
      </c>
      <c r="G2313" t="s">
        <v>6219</v>
      </c>
      <c r="H2313" t="s">
        <v>978</v>
      </c>
      <c r="I2313" t="s">
        <v>294</v>
      </c>
      <c r="J2313" s="3" t="s">
        <v>10610</v>
      </c>
      <c r="K2313">
        <v>72</v>
      </c>
      <c r="L2313" t="s">
        <v>20</v>
      </c>
    </row>
    <row r="2314" spans="1:12" x14ac:dyDescent="0.35">
      <c r="A2314">
        <v>2338</v>
      </c>
      <c r="B2314" t="s">
        <v>6220</v>
      </c>
      <c r="C2314" t="s">
        <v>6221</v>
      </c>
      <c r="D2314" t="s">
        <v>15</v>
      </c>
      <c r="E2314" t="s">
        <v>16</v>
      </c>
      <c r="F2314">
        <v>90</v>
      </c>
      <c r="G2314" t="s">
        <v>6222</v>
      </c>
      <c r="H2314" t="s">
        <v>3437</v>
      </c>
      <c r="I2314" t="s">
        <v>100</v>
      </c>
      <c r="J2314" s="3">
        <v>44906</v>
      </c>
      <c r="K2314">
        <v>70</v>
      </c>
      <c r="L2314" t="s">
        <v>64</v>
      </c>
    </row>
    <row r="2315" spans="1:12" x14ac:dyDescent="0.35">
      <c r="A2315">
        <v>2339</v>
      </c>
      <c r="B2315" t="s">
        <v>6223</v>
      </c>
      <c r="C2315" t="s">
        <v>1208</v>
      </c>
      <c r="D2315" t="s">
        <v>51</v>
      </c>
      <c r="E2315" t="s">
        <v>16</v>
      </c>
      <c r="F2315">
        <v>90</v>
      </c>
      <c r="G2315" t="s">
        <v>6222</v>
      </c>
      <c r="H2315" t="s">
        <v>6224</v>
      </c>
      <c r="I2315" t="s">
        <v>294</v>
      </c>
      <c r="J2315" s="3">
        <v>44508</v>
      </c>
      <c r="K2315">
        <v>82</v>
      </c>
      <c r="L2315" t="s">
        <v>64</v>
      </c>
    </row>
    <row r="2316" spans="1:12" x14ac:dyDescent="0.35">
      <c r="A2316">
        <v>2340</v>
      </c>
      <c r="B2316" t="s">
        <v>671</v>
      </c>
      <c r="C2316" t="s">
        <v>1853</v>
      </c>
      <c r="D2316" t="s">
        <v>15</v>
      </c>
      <c r="E2316" t="s">
        <v>16</v>
      </c>
      <c r="F2316">
        <v>30</v>
      </c>
      <c r="G2316" t="s">
        <v>6225</v>
      </c>
      <c r="H2316" t="s">
        <v>3056</v>
      </c>
      <c r="I2316" t="s">
        <v>187</v>
      </c>
      <c r="J2316" s="3" t="s">
        <v>10989</v>
      </c>
      <c r="K2316">
        <v>24</v>
      </c>
      <c r="L2316" t="s">
        <v>101</v>
      </c>
    </row>
    <row r="2317" spans="1:12" x14ac:dyDescent="0.35">
      <c r="A2317">
        <v>2341</v>
      </c>
      <c r="B2317" t="s">
        <v>727</v>
      </c>
      <c r="C2317" t="s">
        <v>6226</v>
      </c>
      <c r="D2317" t="s">
        <v>28</v>
      </c>
      <c r="E2317" t="s">
        <v>29</v>
      </c>
      <c r="F2317">
        <v>90</v>
      </c>
      <c r="G2317" t="s">
        <v>6227</v>
      </c>
      <c r="H2317" t="s">
        <v>6228</v>
      </c>
      <c r="I2317" t="s">
        <v>187</v>
      </c>
      <c r="J2317" s="3">
        <v>44233</v>
      </c>
      <c r="K2317">
        <v>80</v>
      </c>
      <c r="L2317" t="s">
        <v>54</v>
      </c>
    </row>
    <row r="2318" spans="1:12" x14ac:dyDescent="0.35">
      <c r="A2318">
        <v>2342</v>
      </c>
      <c r="B2318" t="s">
        <v>6229</v>
      </c>
      <c r="C2318" t="s">
        <v>1654</v>
      </c>
      <c r="D2318" t="s">
        <v>51</v>
      </c>
      <c r="E2318" t="s">
        <v>16</v>
      </c>
      <c r="F2318">
        <v>60</v>
      </c>
      <c r="G2318" t="s">
        <v>6230</v>
      </c>
      <c r="H2318" t="s">
        <v>3459</v>
      </c>
      <c r="I2318" t="s">
        <v>178</v>
      </c>
      <c r="J2318" s="3">
        <v>44265</v>
      </c>
      <c r="K2318">
        <v>38</v>
      </c>
      <c r="L2318" t="s">
        <v>80</v>
      </c>
    </row>
    <row r="2319" spans="1:12" x14ac:dyDescent="0.35">
      <c r="A2319">
        <v>2343</v>
      </c>
      <c r="B2319" t="s">
        <v>6231</v>
      </c>
      <c r="C2319" t="s">
        <v>6232</v>
      </c>
      <c r="D2319" t="s">
        <v>51</v>
      </c>
      <c r="E2319" t="s">
        <v>16</v>
      </c>
      <c r="F2319">
        <v>90</v>
      </c>
      <c r="G2319" t="s">
        <v>6233</v>
      </c>
      <c r="H2319" t="s">
        <v>6234</v>
      </c>
      <c r="I2319" t="s">
        <v>32</v>
      </c>
      <c r="J2319" s="3" t="s">
        <v>10938</v>
      </c>
      <c r="K2319">
        <v>12</v>
      </c>
      <c r="L2319" t="s">
        <v>39</v>
      </c>
    </row>
    <row r="2320" spans="1:12" x14ac:dyDescent="0.35">
      <c r="A2320">
        <v>2344</v>
      </c>
      <c r="B2320" t="s">
        <v>6235</v>
      </c>
      <c r="C2320" t="s">
        <v>5254</v>
      </c>
      <c r="D2320" t="s">
        <v>51</v>
      </c>
      <c r="E2320" t="s">
        <v>16</v>
      </c>
      <c r="F2320">
        <v>60</v>
      </c>
      <c r="G2320" t="s">
        <v>6236</v>
      </c>
      <c r="H2320" t="s">
        <v>1138</v>
      </c>
      <c r="I2320" t="s">
        <v>124</v>
      </c>
      <c r="J2320" s="3">
        <v>44814</v>
      </c>
      <c r="K2320">
        <v>21</v>
      </c>
      <c r="L2320" t="s">
        <v>70</v>
      </c>
    </row>
    <row r="2321" spans="1:12" x14ac:dyDescent="0.35">
      <c r="A2321">
        <v>2345</v>
      </c>
      <c r="B2321" t="s">
        <v>1009</v>
      </c>
      <c r="C2321" t="s">
        <v>6237</v>
      </c>
      <c r="D2321" t="s">
        <v>51</v>
      </c>
      <c r="E2321" t="s">
        <v>16</v>
      </c>
      <c r="F2321">
        <v>60</v>
      </c>
      <c r="G2321" t="s">
        <v>6238</v>
      </c>
      <c r="H2321" t="s">
        <v>2727</v>
      </c>
      <c r="I2321" t="s">
        <v>2330</v>
      </c>
      <c r="J2321" s="3" t="s">
        <v>10990</v>
      </c>
      <c r="K2321">
        <v>64</v>
      </c>
      <c r="L2321" t="s">
        <v>101</v>
      </c>
    </row>
    <row r="2322" spans="1:12" x14ac:dyDescent="0.35">
      <c r="A2322">
        <v>2346</v>
      </c>
      <c r="B2322" t="s">
        <v>1128</v>
      </c>
      <c r="C2322" t="s">
        <v>6076</v>
      </c>
      <c r="D2322" t="s">
        <v>28</v>
      </c>
      <c r="E2322" t="s">
        <v>29</v>
      </c>
      <c r="F2322">
        <v>30</v>
      </c>
      <c r="G2322" t="s">
        <v>6239</v>
      </c>
      <c r="H2322" t="s">
        <v>5243</v>
      </c>
      <c r="I2322" t="s">
        <v>25</v>
      </c>
      <c r="J2322" s="3" t="s">
        <v>10743</v>
      </c>
      <c r="K2322">
        <v>19</v>
      </c>
      <c r="L2322" t="s">
        <v>64</v>
      </c>
    </row>
    <row r="2323" spans="1:12" x14ac:dyDescent="0.35">
      <c r="A2323">
        <v>2347</v>
      </c>
      <c r="B2323" t="s">
        <v>6240</v>
      </c>
      <c r="C2323" t="s">
        <v>5310</v>
      </c>
      <c r="D2323" t="s">
        <v>51</v>
      </c>
      <c r="E2323" t="s">
        <v>16</v>
      </c>
      <c r="F2323">
        <v>60</v>
      </c>
      <c r="G2323" t="s">
        <v>6241</v>
      </c>
      <c r="H2323" t="s">
        <v>5420</v>
      </c>
      <c r="I2323" t="s">
        <v>32</v>
      </c>
      <c r="J2323" s="3" t="s">
        <v>10742</v>
      </c>
      <c r="K2323">
        <v>5</v>
      </c>
      <c r="L2323" t="s">
        <v>64</v>
      </c>
    </row>
    <row r="2324" spans="1:12" x14ac:dyDescent="0.35">
      <c r="A2324">
        <v>2348</v>
      </c>
      <c r="B2324" t="s">
        <v>6242</v>
      </c>
      <c r="C2324" t="s">
        <v>1746</v>
      </c>
      <c r="D2324" t="s">
        <v>15</v>
      </c>
      <c r="E2324" t="s">
        <v>16</v>
      </c>
      <c r="F2324">
        <v>90</v>
      </c>
      <c r="G2324" t="s">
        <v>6243</v>
      </c>
      <c r="H2324" t="s">
        <v>1232</v>
      </c>
      <c r="I2324" t="s">
        <v>1233</v>
      </c>
      <c r="J2324" s="3" t="s">
        <v>10978</v>
      </c>
      <c r="K2324">
        <v>64</v>
      </c>
      <c r="L2324" t="s">
        <v>70</v>
      </c>
    </row>
    <row r="2325" spans="1:12" x14ac:dyDescent="0.35">
      <c r="A2325">
        <v>2349</v>
      </c>
      <c r="B2325" t="s">
        <v>5920</v>
      </c>
      <c r="C2325" t="s">
        <v>4974</v>
      </c>
      <c r="D2325" t="s">
        <v>28</v>
      </c>
      <c r="E2325" t="s">
        <v>29</v>
      </c>
      <c r="F2325">
        <v>30</v>
      </c>
      <c r="G2325" t="s">
        <v>6244</v>
      </c>
      <c r="H2325" t="s">
        <v>1214</v>
      </c>
      <c r="I2325" t="s">
        <v>32</v>
      </c>
      <c r="J2325" s="3" t="s">
        <v>10848</v>
      </c>
      <c r="K2325">
        <v>59</v>
      </c>
      <c r="L2325" t="s">
        <v>159</v>
      </c>
    </row>
    <row r="2326" spans="1:12" x14ac:dyDescent="0.35">
      <c r="A2326">
        <v>2350</v>
      </c>
      <c r="B2326" t="s">
        <v>6245</v>
      </c>
      <c r="C2326" t="s">
        <v>6212</v>
      </c>
      <c r="D2326" t="s">
        <v>51</v>
      </c>
      <c r="E2326" t="s">
        <v>16</v>
      </c>
      <c r="F2326">
        <v>60</v>
      </c>
      <c r="G2326" t="s">
        <v>6246</v>
      </c>
      <c r="H2326" t="s">
        <v>1284</v>
      </c>
      <c r="I2326" t="s">
        <v>32</v>
      </c>
      <c r="J2326" s="3" t="s">
        <v>10919</v>
      </c>
      <c r="K2326">
        <v>19</v>
      </c>
      <c r="L2326" t="s">
        <v>33</v>
      </c>
    </row>
    <row r="2327" spans="1:12" x14ac:dyDescent="0.35">
      <c r="A2327">
        <v>2351</v>
      </c>
      <c r="B2327" t="s">
        <v>5695</v>
      </c>
      <c r="C2327" t="s">
        <v>6247</v>
      </c>
      <c r="D2327" t="s">
        <v>28</v>
      </c>
      <c r="E2327" t="s">
        <v>29</v>
      </c>
      <c r="F2327">
        <v>90</v>
      </c>
      <c r="G2327" t="s">
        <v>6248</v>
      </c>
      <c r="H2327" t="s">
        <v>1168</v>
      </c>
      <c r="I2327" t="s">
        <v>32</v>
      </c>
      <c r="J2327" s="3" t="s">
        <v>10582</v>
      </c>
      <c r="K2327">
        <v>22</v>
      </c>
      <c r="L2327" t="s">
        <v>20</v>
      </c>
    </row>
    <row r="2328" spans="1:12" x14ac:dyDescent="0.35">
      <c r="A2328">
        <v>2352</v>
      </c>
      <c r="B2328" t="s">
        <v>6249</v>
      </c>
      <c r="C2328" t="s">
        <v>4489</v>
      </c>
      <c r="D2328" t="s">
        <v>28</v>
      </c>
      <c r="E2328" t="s">
        <v>29</v>
      </c>
      <c r="F2328">
        <v>60</v>
      </c>
      <c r="G2328" t="s">
        <v>6250</v>
      </c>
      <c r="H2328" t="s">
        <v>985</v>
      </c>
      <c r="I2328" t="s">
        <v>38</v>
      </c>
      <c r="J2328" s="3">
        <v>44081</v>
      </c>
      <c r="K2328">
        <v>50</v>
      </c>
      <c r="L2328" t="s">
        <v>80</v>
      </c>
    </row>
    <row r="2329" spans="1:12" x14ac:dyDescent="0.35">
      <c r="A2329">
        <v>2353</v>
      </c>
      <c r="B2329" t="s">
        <v>6251</v>
      </c>
      <c r="C2329" t="s">
        <v>1041</v>
      </c>
      <c r="D2329" t="s">
        <v>15</v>
      </c>
      <c r="E2329" t="s">
        <v>16</v>
      </c>
      <c r="F2329">
        <v>60</v>
      </c>
      <c r="G2329" t="s">
        <v>6252</v>
      </c>
      <c r="H2329" t="s">
        <v>917</v>
      </c>
      <c r="I2329" t="s">
        <v>32</v>
      </c>
      <c r="J2329" s="3">
        <v>44869</v>
      </c>
      <c r="K2329">
        <v>22</v>
      </c>
      <c r="L2329" t="s">
        <v>54</v>
      </c>
    </row>
    <row r="2330" spans="1:12" x14ac:dyDescent="0.35">
      <c r="A2330">
        <v>2354</v>
      </c>
      <c r="B2330" t="s">
        <v>6253</v>
      </c>
      <c r="C2330" t="s">
        <v>2853</v>
      </c>
      <c r="D2330" t="s">
        <v>28</v>
      </c>
      <c r="E2330" t="s">
        <v>29</v>
      </c>
      <c r="F2330">
        <v>30</v>
      </c>
      <c r="G2330" t="s">
        <v>6254</v>
      </c>
      <c r="H2330" t="s">
        <v>2348</v>
      </c>
      <c r="I2330" t="s">
        <v>32</v>
      </c>
      <c r="J2330" s="3">
        <v>44811</v>
      </c>
      <c r="K2330">
        <v>75</v>
      </c>
      <c r="L2330" t="s">
        <v>80</v>
      </c>
    </row>
    <row r="2331" spans="1:12" x14ac:dyDescent="0.35">
      <c r="A2331">
        <v>2355</v>
      </c>
      <c r="B2331" t="s">
        <v>3857</v>
      </c>
      <c r="C2331" t="s">
        <v>6255</v>
      </c>
      <c r="D2331" t="s">
        <v>51</v>
      </c>
      <c r="E2331" t="s">
        <v>16</v>
      </c>
      <c r="F2331">
        <v>90</v>
      </c>
      <c r="G2331" t="s">
        <v>6256</v>
      </c>
      <c r="H2331" t="s">
        <v>2613</v>
      </c>
      <c r="I2331" t="s">
        <v>32</v>
      </c>
      <c r="J2331" s="3">
        <v>44324</v>
      </c>
      <c r="K2331">
        <v>75</v>
      </c>
      <c r="L2331" t="s">
        <v>39</v>
      </c>
    </row>
    <row r="2332" spans="1:12" x14ac:dyDescent="0.35">
      <c r="A2332">
        <v>2356</v>
      </c>
      <c r="B2332" t="s">
        <v>4596</v>
      </c>
      <c r="C2332" t="s">
        <v>5891</v>
      </c>
      <c r="D2332" t="s">
        <v>28</v>
      </c>
      <c r="E2332" t="s">
        <v>29</v>
      </c>
      <c r="F2332">
        <v>30</v>
      </c>
      <c r="G2332" t="s">
        <v>6257</v>
      </c>
      <c r="H2332" t="s">
        <v>4541</v>
      </c>
      <c r="I2332" t="s">
        <v>89</v>
      </c>
      <c r="J2332" s="3" t="s">
        <v>10817</v>
      </c>
      <c r="K2332">
        <v>49</v>
      </c>
      <c r="L2332" t="s">
        <v>45</v>
      </c>
    </row>
    <row r="2333" spans="1:12" x14ac:dyDescent="0.35">
      <c r="A2333">
        <v>2357</v>
      </c>
      <c r="B2333" t="s">
        <v>747</v>
      </c>
      <c r="C2333" t="s">
        <v>5786</v>
      </c>
      <c r="D2333" t="s">
        <v>51</v>
      </c>
      <c r="E2333" t="s">
        <v>16</v>
      </c>
      <c r="F2333">
        <v>30</v>
      </c>
      <c r="G2333" t="s">
        <v>6258</v>
      </c>
      <c r="H2333" t="s">
        <v>6259</v>
      </c>
      <c r="I2333" t="s">
        <v>6260</v>
      </c>
      <c r="J2333" s="3" t="s">
        <v>10931</v>
      </c>
      <c r="K2333">
        <v>36</v>
      </c>
      <c r="L2333" t="s">
        <v>70</v>
      </c>
    </row>
    <row r="2334" spans="1:12" x14ac:dyDescent="0.35">
      <c r="A2334">
        <v>2358</v>
      </c>
      <c r="B2334" t="s">
        <v>2203</v>
      </c>
      <c r="C2334" t="s">
        <v>6261</v>
      </c>
      <c r="D2334" t="s">
        <v>28</v>
      </c>
      <c r="E2334" t="s">
        <v>29</v>
      </c>
      <c r="F2334">
        <v>60</v>
      </c>
      <c r="G2334" t="s">
        <v>6262</v>
      </c>
      <c r="H2334" t="s">
        <v>2552</v>
      </c>
      <c r="I2334" t="s">
        <v>32</v>
      </c>
      <c r="J2334" s="3" t="s">
        <v>10991</v>
      </c>
      <c r="K2334">
        <v>72</v>
      </c>
      <c r="L2334" t="s">
        <v>70</v>
      </c>
    </row>
    <row r="2335" spans="1:12" x14ac:dyDescent="0.35">
      <c r="A2335">
        <v>2359</v>
      </c>
      <c r="B2335" t="s">
        <v>4099</v>
      </c>
      <c r="C2335" t="s">
        <v>748</v>
      </c>
      <c r="D2335" t="s">
        <v>15</v>
      </c>
      <c r="E2335" t="s">
        <v>16</v>
      </c>
      <c r="F2335">
        <v>90</v>
      </c>
      <c r="G2335" t="s">
        <v>6263</v>
      </c>
      <c r="H2335" t="s">
        <v>4098</v>
      </c>
      <c r="I2335" t="s">
        <v>1889</v>
      </c>
      <c r="J2335" s="3">
        <v>44201</v>
      </c>
      <c r="K2335">
        <v>8</v>
      </c>
      <c r="L2335" t="s">
        <v>64</v>
      </c>
    </row>
    <row r="2336" spans="1:12" x14ac:dyDescent="0.35">
      <c r="A2336">
        <v>2360</v>
      </c>
      <c r="B2336" t="s">
        <v>6264</v>
      </c>
      <c r="C2336" t="s">
        <v>376</v>
      </c>
      <c r="D2336" t="s">
        <v>28</v>
      </c>
      <c r="E2336" t="s">
        <v>29</v>
      </c>
      <c r="F2336">
        <v>30</v>
      </c>
      <c r="G2336" t="s">
        <v>6265</v>
      </c>
      <c r="H2336" t="s">
        <v>221</v>
      </c>
      <c r="I2336" t="s">
        <v>32</v>
      </c>
      <c r="J2336" s="3" t="s">
        <v>10982</v>
      </c>
      <c r="K2336">
        <v>91</v>
      </c>
      <c r="L2336" t="s">
        <v>80</v>
      </c>
    </row>
    <row r="2337" spans="1:12" x14ac:dyDescent="0.35">
      <c r="A2337">
        <v>2361</v>
      </c>
      <c r="B2337" t="s">
        <v>3811</v>
      </c>
      <c r="C2337" t="s">
        <v>4626</v>
      </c>
      <c r="D2337" t="s">
        <v>28</v>
      </c>
      <c r="E2337" t="s">
        <v>29</v>
      </c>
      <c r="F2337">
        <v>90</v>
      </c>
      <c r="G2337" t="s">
        <v>6266</v>
      </c>
      <c r="H2337" t="s">
        <v>2154</v>
      </c>
      <c r="I2337" t="s">
        <v>124</v>
      </c>
      <c r="J2337" s="3">
        <v>44167</v>
      </c>
      <c r="K2337">
        <v>19</v>
      </c>
      <c r="L2337" t="s">
        <v>101</v>
      </c>
    </row>
    <row r="2338" spans="1:12" x14ac:dyDescent="0.35">
      <c r="A2338">
        <v>2362</v>
      </c>
      <c r="B2338" t="s">
        <v>6267</v>
      </c>
      <c r="C2338" t="s">
        <v>3938</v>
      </c>
      <c r="D2338" t="s">
        <v>51</v>
      </c>
      <c r="E2338" t="s">
        <v>16</v>
      </c>
      <c r="F2338">
        <v>90</v>
      </c>
      <c r="G2338" t="s">
        <v>6268</v>
      </c>
      <c r="H2338" t="s">
        <v>1374</v>
      </c>
      <c r="I2338" t="s">
        <v>294</v>
      </c>
      <c r="J2338" s="3" t="s">
        <v>10719</v>
      </c>
      <c r="K2338">
        <v>103</v>
      </c>
      <c r="L2338" t="s">
        <v>159</v>
      </c>
    </row>
    <row r="2339" spans="1:12" x14ac:dyDescent="0.35">
      <c r="A2339">
        <v>2363</v>
      </c>
      <c r="B2339" t="s">
        <v>2682</v>
      </c>
      <c r="C2339" t="s">
        <v>2856</v>
      </c>
      <c r="D2339" t="s">
        <v>28</v>
      </c>
      <c r="E2339" t="s">
        <v>29</v>
      </c>
      <c r="F2339">
        <v>60</v>
      </c>
      <c r="G2339" t="s">
        <v>6269</v>
      </c>
      <c r="H2339" t="s">
        <v>1747</v>
      </c>
      <c r="I2339" t="s">
        <v>294</v>
      </c>
      <c r="J2339" s="3" t="s">
        <v>10898</v>
      </c>
      <c r="K2339">
        <v>50</v>
      </c>
      <c r="L2339" t="s">
        <v>101</v>
      </c>
    </row>
    <row r="2340" spans="1:12" x14ac:dyDescent="0.35">
      <c r="A2340">
        <v>2364</v>
      </c>
      <c r="B2340" t="s">
        <v>2805</v>
      </c>
      <c r="C2340" t="s">
        <v>836</v>
      </c>
      <c r="D2340" t="s">
        <v>28</v>
      </c>
      <c r="E2340" t="s">
        <v>29</v>
      </c>
      <c r="F2340">
        <v>30</v>
      </c>
      <c r="G2340" t="s">
        <v>6270</v>
      </c>
      <c r="H2340" t="s">
        <v>1598</v>
      </c>
      <c r="I2340" t="s">
        <v>32</v>
      </c>
      <c r="J2340" s="3" t="s">
        <v>10572</v>
      </c>
      <c r="K2340">
        <v>28</v>
      </c>
      <c r="L2340" t="s">
        <v>54</v>
      </c>
    </row>
    <row r="2341" spans="1:12" x14ac:dyDescent="0.35">
      <c r="A2341">
        <v>2365</v>
      </c>
      <c r="B2341" t="s">
        <v>6271</v>
      </c>
      <c r="C2341" t="s">
        <v>6272</v>
      </c>
      <c r="D2341" t="s">
        <v>15</v>
      </c>
      <c r="E2341" t="s">
        <v>16</v>
      </c>
      <c r="F2341">
        <v>90</v>
      </c>
      <c r="G2341" t="s">
        <v>11318</v>
      </c>
      <c r="H2341" t="s">
        <v>137</v>
      </c>
      <c r="I2341" t="s">
        <v>32</v>
      </c>
      <c r="J2341" s="3">
        <v>43896</v>
      </c>
      <c r="K2341">
        <v>82</v>
      </c>
      <c r="L2341" t="s">
        <v>70</v>
      </c>
    </row>
    <row r="2342" spans="1:12" x14ac:dyDescent="0.35">
      <c r="A2342">
        <v>2366</v>
      </c>
      <c r="B2342" t="s">
        <v>6274</v>
      </c>
      <c r="C2342" t="s">
        <v>6275</v>
      </c>
      <c r="D2342" t="s">
        <v>28</v>
      </c>
      <c r="E2342" t="s">
        <v>29</v>
      </c>
      <c r="F2342">
        <v>30</v>
      </c>
      <c r="G2342" t="s">
        <v>6276</v>
      </c>
      <c r="H2342" t="s">
        <v>195</v>
      </c>
      <c r="I2342" t="s">
        <v>187</v>
      </c>
      <c r="J2342" s="3">
        <v>44902</v>
      </c>
      <c r="K2342">
        <v>105</v>
      </c>
      <c r="L2342" t="s">
        <v>33</v>
      </c>
    </row>
    <row r="2343" spans="1:12" x14ac:dyDescent="0.35">
      <c r="A2343">
        <v>2367</v>
      </c>
      <c r="B2343" t="s">
        <v>1849</v>
      </c>
      <c r="C2343" t="s">
        <v>3927</v>
      </c>
      <c r="D2343" t="s">
        <v>28</v>
      </c>
      <c r="E2343" t="s">
        <v>29</v>
      </c>
      <c r="F2343">
        <v>90</v>
      </c>
      <c r="G2343" t="s">
        <v>6277</v>
      </c>
      <c r="H2343" t="s">
        <v>3571</v>
      </c>
      <c r="I2343" t="s">
        <v>32</v>
      </c>
      <c r="J2343" s="3">
        <v>44204</v>
      </c>
      <c r="K2343">
        <v>82</v>
      </c>
      <c r="L2343" t="s">
        <v>54</v>
      </c>
    </row>
    <row r="2344" spans="1:12" x14ac:dyDescent="0.35">
      <c r="A2344">
        <v>2368</v>
      </c>
      <c r="B2344" t="s">
        <v>679</v>
      </c>
      <c r="C2344" t="s">
        <v>2139</v>
      </c>
      <c r="D2344" t="s">
        <v>15</v>
      </c>
      <c r="E2344" t="s">
        <v>16</v>
      </c>
      <c r="F2344">
        <v>60</v>
      </c>
      <c r="G2344" t="s">
        <v>6278</v>
      </c>
      <c r="H2344" t="s">
        <v>3263</v>
      </c>
      <c r="I2344" t="s">
        <v>32</v>
      </c>
      <c r="J2344" s="3" t="s">
        <v>10860</v>
      </c>
      <c r="K2344">
        <v>4</v>
      </c>
      <c r="L2344" t="s">
        <v>20</v>
      </c>
    </row>
    <row r="2345" spans="1:12" x14ac:dyDescent="0.35">
      <c r="A2345">
        <v>2369</v>
      </c>
      <c r="B2345" t="s">
        <v>5928</v>
      </c>
      <c r="C2345" t="s">
        <v>6279</v>
      </c>
      <c r="D2345" t="s">
        <v>28</v>
      </c>
      <c r="E2345" t="s">
        <v>29</v>
      </c>
      <c r="F2345">
        <v>30</v>
      </c>
      <c r="G2345" t="s">
        <v>6280</v>
      </c>
      <c r="H2345" t="s">
        <v>1864</v>
      </c>
      <c r="I2345" t="s">
        <v>294</v>
      </c>
      <c r="J2345" s="3" t="s">
        <v>10678</v>
      </c>
      <c r="K2345">
        <v>55</v>
      </c>
      <c r="L2345" t="s">
        <v>39</v>
      </c>
    </row>
    <row r="2346" spans="1:12" x14ac:dyDescent="0.35">
      <c r="A2346">
        <v>2370</v>
      </c>
      <c r="B2346" t="s">
        <v>6281</v>
      </c>
      <c r="C2346" t="s">
        <v>2010</v>
      </c>
      <c r="D2346" t="s">
        <v>51</v>
      </c>
      <c r="E2346" t="s">
        <v>16</v>
      </c>
      <c r="F2346">
        <v>90</v>
      </c>
      <c r="G2346" t="s">
        <v>6282</v>
      </c>
      <c r="H2346" t="s">
        <v>6283</v>
      </c>
      <c r="I2346" t="s">
        <v>32</v>
      </c>
      <c r="J2346" s="3">
        <v>44318</v>
      </c>
      <c r="K2346">
        <v>9</v>
      </c>
      <c r="L2346" t="s">
        <v>70</v>
      </c>
    </row>
    <row r="2347" spans="1:12" x14ac:dyDescent="0.35">
      <c r="A2347">
        <v>2371</v>
      </c>
      <c r="B2347" t="s">
        <v>1856</v>
      </c>
      <c r="C2347" t="s">
        <v>5332</v>
      </c>
      <c r="D2347" t="s">
        <v>51</v>
      </c>
      <c r="E2347" t="s">
        <v>16</v>
      </c>
      <c r="F2347">
        <v>90</v>
      </c>
      <c r="G2347" t="s">
        <v>6284</v>
      </c>
      <c r="H2347" t="s">
        <v>1325</v>
      </c>
      <c r="I2347" t="s">
        <v>187</v>
      </c>
      <c r="J2347" s="3">
        <v>44902</v>
      </c>
      <c r="K2347">
        <v>73</v>
      </c>
      <c r="L2347" t="s">
        <v>64</v>
      </c>
    </row>
    <row r="2348" spans="1:12" x14ac:dyDescent="0.35">
      <c r="A2348">
        <v>2372</v>
      </c>
      <c r="B2348" t="s">
        <v>765</v>
      </c>
      <c r="C2348" t="s">
        <v>1304</v>
      </c>
      <c r="D2348" t="s">
        <v>15</v>
      </c>
      <c r="E2348" t="s">
        <v>16</v>
      </c>
      <c r="F2348">
        <v>60</v>
      </c>
      <c r="G2348" t="s">
        <v>6285</v>
      </c>
      <c r="H2348" t="s">
        <v>6080</v>
      </c>
      <c r="I2348" t="s">
        <v>32</v>
      </c>
      <c r="J2348" s="3">
        <v>43983</v>
      </c>
      <c r="K2348">
        <v>61</v>
      </c>
      <c r="L2348" t="s">
        <v>159</v>
      </c>
    </row>
    <row r="2349" spans="1:12" x14ac:dyDescent="0.35">
      <c r="A2349">
        <v>2373</v>
      </c>
      <c r="B2349" t="s">
        <v>6286</v>
      </c>
      <c r="C2349" t="s">
        <v>4281</v>
      </c>
      <c r="D2349" t="s">
        <v>15</v>
      </c>
      <c r="E2349" t="s">
        <v>16</v>
      </c>
      <c r="F2349">
        <v>90</v>
      </c>
      <c r="G2349" t="s">
        <v>6287</v>
      </c>
      <c r="H2349" t="s">
        <v>1210</v>
      </c>
      <c r="I2349" t="s">
        <v>294</v>
      </c>
      <c r="J2349" s="3" t="s">
        <v>10688</v>
      </c>
      <c r="K2349">
        <v>26</v>
      </c>
      <c r="L2349" t="s">
        <v>64</v>
      </c>
    </row>
    <row r="2350" spans="1:12" x14ac:dyDescent="0.35">
      <c r="A2350">
        <v>2374</v>
      </c>
      <c r="B2350" t="s">
        <v>6288</v>
      </c>
      <c r="C2350" t="s">
        <v>2448</v>
      </c>
      <c r="D2350" t="s">
        <v>51</v>
      </c>
      <c r="E2350" t="s">
        <v>16</v>
      </c>
      <c r="F2350">
        <v>30</v>
      </c>
      <c r="G2350" t="s">
        <v>6289</v>
      </c>
      <c r="H2350" t="s">
        <v>1206</v>
      </c>
      <c r="I2350" t="s">
        <v>294</v>
      </c>
      <c r="J2350" s="3" t="s">
        <v>10654</v>
      </c>
      <c r="K2350">
        <v>69</v>
      </c>
      <c r="L2350" t="s">
        <v>20</v>
      </c>
    </row>
    <row r="2351" spans="1:12" x14ac:dyDescent="0.35">
      <c r="A2351">
        <v>2375</v>
      </c>
      <c r="B2351" t="s">
        <v>6290</v>
      </c>
      <c r="C2351" t="s">
        <v>6291</v>
      </c>
      <c r="D2351" t="s">
        <v>15</v>
      </c>
      <c r="E2351" t="s">
        <v>16</v>
      </c>
      <c r="F2351">
        <v>60</v>
      </c>
      <c r="G2351" t="s">
        <v>11543</v>
      </c>
      <c r="H2351" t="s">
        <v>6293</v>
      </c>
      <c r="I2351" t="s">
        <v>32</v>
      </c>
      <c r="J2351" s="3">
        <v>43831</v>
      </c>
      <c r="K2351">
        <v>69</v>
      </c>
      <c r="L2351" t="s">
        <v>54</v>
      </c>
    </row>
    <row r="2352" spans="1:12" x14ac:dyDescent="0.35">
      <c r="A2352">
        <v>2376</v>
      </c>
      <c r="B2352" t="s">
        <v>1657</v>
      </c>
      <c r="C2352" t="s">
        <v>4632</v>
      </c>
      <c r="D2352" t="s">
        <v>28</v>
      </c>
      <c r="E2352" t="s">
        <v>29</v>
      </c>
      <c r="F2352">
        <v>90</v>
      </c>
      <c r="G2352" t="s">
        <v>6294</v>
      </c>
      <c r="H2352" t="s">
        <v>4699</v>
      </c>
      <c r="I2352" t="s">
        <v>32</v>
      </c>
      <c r="J2352" s="3">
        <v>44323</v>
      </c>
      <c r="K2352">
        <v>47</v>
      </c>
      <c r="L2352" t="s">
        <v>80</v>
      </c>
    </row>
    <row r="2353" spans="1:12" x14ac:dyDescent="0.35">
      <c r="A2353">
        <v>2377</v>
      </c>
      <c r="B2353" t="s">
        <v>6295</v>
      </c>
      <c r="C2353" t="s">
        <v>6296</v>
      </c>
      <c r="D2353" t="s">
        <v>28</v>
      </c>
      <c r="E2353" t="s">
        <v>29</v>
      </c>
      <c r="F2353">
        <v>30</v>
      </c>
      <c r="G2353" t="s">
        <v>6297</v>
      </c>
      <c r="H2353" t="s">
        <v>2745</v>
      </c>
      <c r="I2353" t="s">
        <v>32</v>
      </c>
      <c r="J2353" s="3">
        <v>44693</v>
      </c>
      <c r="K2353">
        <v>90</v>
      </c>
      <c r="L2353" t="s">
        <v>54</v>
      </c>
    </row>
    <row r="2354" spans="1:12" x14ac:dyDescent="0.35">
      <c r="A2354">
        <v>2378</v>
      </c>
      <c r="B2354" t="s">
        <v>4703</v>
      </c>
      <c r="C2354" t="s">
        <v>6298</v>
      </c>
      <c r="D2354" t="s">
        <v>28</v>
      </c>
      <c r="E2354" t="s">
        <v>29</v>
      </c>
      <c r="F2354">
        <v>30</v>
      </c>
      <c r="G2354" t="s">
        <v>6299</v>
      </c>
      <c r="H2354" t="s">
        <v>1362</v>
      </c>
      <c r="I2354" t="s">
        <v>178</v>
      </c>
      <c r="J2354" s="3" t="s">
        <v>10611</v>
      </c>
      <c r="K2354">
        <v>52</v>
      </c>
      <c r="L2354" t="s">
        <v>33</v>
      </c>
    </row>
    <row r="2355" spans="1:12" x14ac:dyDescent="0.35">
      <c r="A2355">
        <v>2379</v>
      </c>
      <c r="B2355" t="s">
        <v>6300</v>
      </c>
      <c r="C2355" t="s">
        <v>35</v>
      </c>
      <c r="D2355" t="s">
        <v>51</v>
      </c>
      <c r="E2355" t="s">
        <v>16</v>
      </c>
      <c r="F2355">
        <v>90</v>
      </c>
      <c r="G2355" t="s">
        <v>6301</v>
      </c>
      <c r="H2355" t="s">
        <v>742</v>
      </c>
      <c r="I2355" t="s">
        <v>124</v>
      </c>
      <c r="J2355" s="3" t="s">
        <v>10992</v>
      </c>
      <c r="K2355">
        <v>31</v>
      </c>
      <c r="L2355" t="s">
        <v>64</v>
      </c>
    </row>
    <row r="2356" spans="1:12" x14ac:dyDescent="0.35">
      <c r="A2356">
        <v>2380</v>
      </c>
      <c r="B2356" t="s">
        <v>3959</v>
      </c>
      <c r="C2356" t="s">
        <v>2779</v>
      </c>
      <c r="D2356" t="s">
        <v>28</v>
      </c>
      <c r="E2356" t="s">
        <v>3565</v>
      </c>
      <c r="F2356">
        <v>90</v>
      </c>
      <c r="G2356" t="s">
        <v>6302</v>
      </c>
      <c r="H2356" t="s">
        <v>5451</v>
      </c>
      <c r="I2356" t="s">
        <v>32</v>
      </c>
      <c r="J2356" s="3">
        <v>44205</v>
      </c>
      <c r="K2356">
        <v>78</v>
      </c>
      <c r="L2356" t="s">
        <v>101</v>
      </c>
    </row>
    <row r="2357" spans="1:12" x14ac:dyDescent="0.35">
      <c r="A2357">
        <v>2381</v>
      </c>
      <c r="B2357" t="s">
        <v>3959</v>
      </c>
      <c r="C2357" t="s">
        <v>2779</v>
      </c>
      <c r="D2357" t="s">
        <v>28</v>
      </c>
      <c r="E2357" t="s">
        <v>3565</v>
      </c>
      <c r="F2357">
        <v>90</v>
      </c>
      <c r="G2357" t="s">
        <v>6302</v>
      </c>
      <c r="H2357" t="s">
        <v>5451</v>
      </c>
      <c r="I2357" t="s">
        <v>32</v>
      </c>
      <c r="J2357" s="3">
        <v>44205</v>
      </c>
      <c r="K2357">
        <v>78</v>
      </c>
      <c r="L2357" t="s">
        <v>101</v>
      </c>
    </row>
    <row r="2358" spans="1:12" x14ac:dyDescent="0.35">
      <c r="A2358">
        <v>2382</v>
      </c>
      <c r="B2358" t="s">
        <v>6303</v>
      </c>
      <c r="C2358" t="s">
        <v>1304</v>
      </c>
      <c r="D2358" t="s">
        <v>51</v>
      </c>
      <c r="E2358" t="s">
        <v>16</v>
      </c>
      <c r="F2358">
        <v>60</v>
      </c>
      <c r="G2358" t="s">
        <v>6304</v>
      </c>
      <c r="H2358" t="s">
        <v>6305</v>
      </c>
      <c r="I2358" t="s">
        <v>32</v>
      </c>
      <c r="J2358" s="3">
        <v>44600</v>
      </c>
      <c r="K2358">
        <v>86</v>
      </c>
      <c r="L2358" t="s">
        <v>39</v>
      </c>
    </row>
    <row r="2359" spans="1:12" x14ac:dyDescent="0.35">
      <c r="A2359">
        <v>2383</v>
      </c>
      <c r="B2359" t="s">
        <v>6306</v>
      </c>
      <c r="C2359" t="s">
        <v>6307</v>
      </c>
      <c r="D2359" t="s">
        <v>28</v>
      </c>
      <c r="E2359" t="s">
        <v>29</v>
      </c>
      <c r="F2359">
        <v>30</v>
      </c>
      <c r="G2359" t="s">
        <v>6308</v>
      </c>
      <c r="H2359" t="s">
        <v>2749</v>
      </c>
      <c r="I2359" t="s">
        <v>187</v>
      </c>
      <c r="J2359" s="3">
        <v>44146</v>
      </c>
      <c r="K2359">
        <v>46</v>
      </c>
      <c r="L2359" t="s">
        <v>54</v>
      </c>
    </row>
    <row r="2360" spans="1:12" x14ac:dyDescent="0.35">
      <c r="A2360">
        <v>2384</v>
      </c>
      <c r="B2360" t="s">
        <v>5031</v>
      </c>
      <c r="C2360" t="s">
        <v>4234</v>
      </c>
      <c r="D2360" t="s">
        <v>28</v>
      </c>
      <c r="E2360" t="s">
        <v>29</v>
      </c>
      <c r="F2360">
        <v>60</v>
      </c>
      <c r="G2360" t="s">
        <v>6308</v>
      </c>
      <c r="H2360" t="s">
        <v>4100</v>
      </c>
      <c r="I2360" t="s">
        <v>294</v>
      </c>
      <c r="J2360" s="3" t="s">
        <v>10769</v>
      </c>
      <c r="K2360">
        <v>27</v>
      </c>
      <c r="L2360" t="s">
        <v>80</v>
      </c>
    </row>
    <row r="2361" spans="1:12" x14ac:dyDescent="0.35">
      <c r="A2361">
        <v>2385</v>
      </c>
      <c r="B2361" t="s">
        <v>2517</v>
      </c>
      <c r="C2361" t="s">
        <v>3089</v>
      </c>
      <c r="D2361" t="s">
        <v>41</v>
      </c>
      <c r="E2361" t="s">
        <v>16</v>
      </c>
      <c r="F2361">
        <v>30</v>
      </c>
      <c r="G2361" t="s">
        <v>6309</v>
      </c>
      <c r="H2361" t="s">
        <v>1888</v>
      </c>
      <c r="I2361" t="s">
        <v>1889</v>
      </c>
      <c r="J2361" s="3">
        <v>44630</v>
      </c>
      <c r="K2361">
        <v>55</v>
      </c>
      <c r="L2361" t="s">
        <v>45</v>
      </c>
    </row>
    <row r="2362" spans="1:12" x14ac:dyDescent="0.35">
      <c r="A2362">
        <v>2386</v>
      </c>
      <c r="B2362" t="s">
        <v>6310</v>
      </c>
      <c r="C2362" t="s">
        <v>6311</v>
      </c>
      <c r="D2362" t="s">
        <v>28</v>
      </c>
      <c r="E2362" t="s">
        <v>29</v>
      </c>
      <c r="F2362">
        <v>90</v>
      </c>
      <c r="G2362" t="s">
        <v>6309</v>
      </c>
      <c r="H2362" t="s">
        <v>6312</v>
      </c>
      <c r="I2362" t="s">
        <v>173</v>
      </c>
      <c r="J2362" s="3" t="s">
        <v>10515</v>
      </c>
      <c r="K2362">
        <v>8</v>
      </c>
      <c r="L2362" t="s">
        <v>159</v>
      </c>
    </row>
    <row r="2363" spans="1:12" x14ac:dyDescent="0.35">
      <c r="A2363">
        <v>2387</v>
      </c>
      <c r="B2363" t="s">
        <v>797</v>
      </c>
      <c r="C2363" t="s">
        <v>6255</v>
      </c>
      <c r="D2363" t="s">
        <v>15</v>
      </c>
      <c r="E2363" t="s">
        <v>16</v>
      </c>
      <c r="F2363">
        <v>60</v>
      </c>
      <c r="G2363" t="s">
        <v>6313</v>
      </c>
      <c r="H2363" t="s">
        <v>5581</v>
      </c>
      <c r="I2363" t="s">
        <v>187</v>
      </c>
      <c r="J2363" s="3" t="s">
        <v>10826</v>
      </c>
      <c r="K2363">
        <v>45</v>
      </c>
      <c r="L2363" t="s">
        <v>80</v>
      </c>
    </row>
    <row r="2364" spans="1:12" x14ac:dyDescent="0.35">
      <c r="A2364">
        <v>2388</v>
      </c>
      <c r="B2364" t="s">
        <v>1801</v>
      </c>
      <c r="C2364" t="s">
        <v>6314</v>
      </c>
      <c r="D2364" t="s">
        <v>15</v>
      </c>
      <c r="E2364" t="s">
        <v>16</v>
      </c>
      <c r="F2364">
        <v>60</v>
      </c>
      <c r="G2364" t="s">
        <v>6315</v>
      </c>
      <c r="H2364" t="s">
        <v>412</v>
      </c>
      <c r="I2364" t="s">
        <v>187</v>
      </c>
      <c r="J2364" s="3">
        <v>44382</v>
      </c>
      <c r="K2364">
        <v>66</v>
      </c>
      <c r="L2364" t="s">
        <v>101</v>
      </c>
    </row>
    <row r="2365" spans="1:12" x14ac:dyDescent="0.35">
      <c r="A2365">
        <v>2389</v>
      </c>
      <c r="B2365" t="s">
        <v>6316</v>
      </c>
      <c r="C2365" t="s">
        <v>3084</v>
      </c>
      <c r="D2365" t="s">
        <v>15</v>
      </c>
      <c r="E2365" t="s">
        <v>16</v>
      </c>
      <c r="F2365">
        <v>30</v>
      </c>
      <c r="G2365" t="s">
        <v>6315</v>
      </c>
      <c r="H2365" t="s">
        <v>772</v>
      </c>
      <c r="I2365" t="s">
        <v>32</v>
      </c>
      <c r="J2365" s="3">
        <v>44872</v>
      </c>
      <c r="K2365">
        <v>58</v>
      </c>
      <c r="L2365" t="s">
        <v>101</v>
      </c>
    </row>
    <row r="2366" spans="1:12" x14ac:dyDescent="0.35">
      <c r="A2366">
        <v>2390</v>
      </c>
      <c r="B2366" t="s">
        <v>6317</v>
      </c>
      <c r="C2366" t="s">
        <v>5541</v>
      </c>
      <c r="D2366" t="s">
        <v>15</v>
      </c>
      <c r="E2366" t="s">
        <v>16</v>
      </c>
      <c r="F2366">
        <v>60</v>
      </c>
      <c r="G2366" t="s">
        <v>11319</v>
      </c>
      <c r="H2366" t="s">
        <v>6319</v>
      </c>
      <c r="I2366" t="s">
        <v>32</v>
      </c>
      <c r="J2366" s="3">
        <v>44440</v>
      </c>
      <c r="K2366">
        <v>41</v>
      </c>
      <c r="L2366" t="s">
        <v>101</v>
      </c>
    </row>
    <row r="2367" spans="1:12" x14ac:dyDescent="0.35">
      <c r="A2367">
        <v>2391</v>
      </c>
      <c r="B2367" t="s">
        <v>3232</v>
      </c>
      <c r="C2367" t="s">
        <v>5215</v>
      </c>
      <c r="D2367" t="s">
        <v>28</v>
      </c>
      <c r="E2367" t="s">
        <v>29</v>
      </c>
      <c r="F2367">
        <v>30</v>
      </c>
      <c r="G2367" t="s">
        <v>6320</v>
      </c>
      <c r="H2367" t="s">
        <v>2993</v>
      </c>
      <c r="I2367" t="s">
        <v>32</v>
      </c>
      <c r="J2367" s="3">
        <v>44477</v>
      </c>
      <c r="K2367">
        <v>12</v>
      </c>
      <c r="L2367" t="s">
        <v>101</v>
      </c>
    </row>
    <row r="2368" spans="1:12" x14ac:dyDescent="0.35">
      <c r="A2368">
        <v>2392</v>
      </c>
      <c r="B2368" t="s">
        <v>1327</v>
      </c>
      <c r="C2368" t="s">
        <v>931</v>
      </c>
      <c r="D2368" t="s">
        <v>28</v>
      </c>
      <c r="E2368" t="s">
        <v>29</v>
      </c>
      <c r="F2368">
        <v>90</v>
      </c>
      <c r="G2368" t="s">
        <v>6321</v>
      </c>
      <c r="H2368" t="s">
        <v>2305</v>
      </c>
      <c r="I2368" t="s">
        <v>25</v>
      </c>
      <c r="J2368" s="3" t="s">
        <v>10993</v>
      </c>
      <c r="K2368">
        <v>80</v>
      </c>
      <c r="L2368" t="s">
        <v>80</v>
      </c>
    </row>
    <row r="2369" spans="1:12" x14ac:dyDescent="0.35">
      <c r="A2369">
        <v>2393</v>
      </c>
      <c r="B2369" t="s">
        <v>580</v>
      </c>
      <c r="C2369" t="s">
        <v>6322</v>
      </c>
      <c r="D2369" t="s">
        <v>28</v>
      </c>
      <c r="E2369" t="s">
        <v>29</v>
      </c>
      <c r="F2369">
        <v>90</v>
      </c>
      <c r="G2369" t="s">
        <v>6323</v>
      </c>
      <c r="H2369" t="s">
        <v>3854</v>
      </c>
      <c r="I2369" t="s">
        <v>38</v>
      </c>
      <c r="J2369" s="3">
        <v>44717</v>
      </c>
      <c r="K2369">
        <v>29</v>
      </c>
      <c r="L2369" t="s">
        <v>20</v>
      </c>
    </row>
    <row r="2370" spans="1:12" x14ac:dyDescent="0.35">
      <c r="A2370">
        <v>2394</v>
      </c>
      <c r="B2370" t="s">
        <v>6324</v>
      </c>
      <c r="C2370" t="s">
        <v>1345</v>
      </c>
      <c r="D2370" t="s">
        <v>51</v>
      </c>
      <c r="E2370" t="s">
        <v>16</v>
      </c>
      <c r="F2370">
        <v>30</v>
      </c>
      <c r="G2370" t="s">
        <v>6325</v>
      </c>
      <c r="H2370" t="s">
        <v>168</v>
      </c>
      <c r="I2370" t="s">
        <v>32</v>
      </c>
      <c r="J2370" s="3">
        <v>44785</v>
      </c>
      <c r="K2370">
        <v>68</v>
      </c>
      <c r="L2370" t="s">
        <v>64</v>
      </c>
    </row>
    <row r="2371" spans="1:12" x14ac:dyDescent="0.35">
      <c r="A2371">
        <v>2395</v>
      </c>
      <c r="B2371" t="s">
        <v>6326</v>
      </c>
      <c r="C2371" t="s">
        <v>832</v>
      </c>
      <c r="D2371" t="s">
        <v>51</v>
      </c>
      <c r="E2371" t="s">
        <v>16</v>
      </c>
      <c r="F2371">
        <v>90</v>
      </c>
      <c r="G2371" t="s">
        <v>6327</v>
      </c>
      <c r="H2371" t="s">
        <v>2056</v>
      </c>
      <c r="I2371" t="s">
        <v>32</v>
      </c>
      <c r="J2371" s="3">
        <v>44687</v>
      </c>
      <c r="K2371">
        <v>5</v>
      </c>
      <c r="L2371" t="s">
        <v>64</v>
      </c>
    </row>
    <row r="2372" spans="1:12" x14ac:dyDescent="0.35">
      <c r="A2372">
        <v>2396</v>
      </c>
      <c r="B2372" t="s">
        <v>6328</v>
      </c>
      <c r="C2372" t="s">
        <v>2922</v>
      </c>
      <c r="D2372" t="s">
        <v>28</v>
      </c>
      <c r="E2372" t="s">
        <v>29</v>
      </c>
      <c r="F2372">
        <v>60</v>
      </c>
      <c r="G2372" t="s">
        <v>6329</v>
      </c>
      <c r="H2372" t="s">
        <v>1583</v>
      </c>
      <c r="I2372" t="s">
        <v>178</v>
      </c>
      <c r="J2372" s="3" t="s">
        <v>10666</v>
      </c>
      <c r="K2372">
        <v>37</v>
      </c>
      <c r="L2372" t="s">
        <v>101</v>
      </c>
    </row>
    <row r="2373" spans="1:12" x14ac:dyDescent="0.35">
      <c r="A2373">
        <v>2397</v>
      </c>
      <c r="B2373" t="s">
        <v>6330</v>
      </c>
      <c r="C2373" t="s">
        <v>6331</v>
      </c>
      <c r="D2373" t="s">
        <v>28</v>
      </c>
      <c r="E2373" t="s">
        <v>29</v>
      </c>
      <c r="F2373">
        <v>60</v>
      </c>
      <c r="G2373" t="s">
        <v>6332</v>
      </c>
      <c r="H2373" t="s">
        <v>412</v>
      </c>
      <c r="I2373" t="s">
        <v>187</v>
      </c>
      <c r="J2373" s="3" t="s">
        <v>10735</v>
      </c>
      <c r="K2373">
        <v>18</v>
      </c>
      <c r="L2373" t="s">
        <v>20</v>
      </c>
    </row>
    <row r="2374" spans="1:12" x14ac:dyDescent="0.35">
      <c r="A2374">
        <v>2398</v>
      </c>
      <c r="B2374" t="s">
        <v>6333</v>
      </c>
      <c r="C2374" t="s">
        <v>1592</v>
      </c>
      <c r="D2374" t="s">
        <v>51</v>
      </c>
      <c r="E2374" t="s">
        <v>16</v>
      </c>
      <c r="F2374">
        <v>90</v>
      </c>
      <c r="G2374" t="s">
        <v>6334</v>
      </c>
      <c r="H2374" t="s">
        <v>4085</v>
      </c>
      <c r="I2374" t="s">
        <v>240</v>
      </c>
      <c r="J2374" s="3">
        <v>44327</v>
      </c>
      <c r="K2374">
        <v>70</v>
      </c>
      <c r="L2374" t="s">
        <v>159</v>
      </c>
    </row>
    <row r="2375" spans="1:12" x14ac:dyDescent="0.35">
      <c r="A2375">
        <v>2399</v>
      </c>
      <c r="B2375" t="s">
        <v>2495</v>
      </c>
      <c r="C2375" t="s">
        <v>5998</v>
      </c>
      <c r="D2375" t="s">
        <v>28</v>
      </c>
      <c r="E2375" t="s">
        <v>29</v>
      </c>
      <c r="F2375">
        <v>60</v>
      </c>
      <c r="G2375" t="s">
        <v>6335</v>
      </c>
      <c r="H2375" t="s">
        <v>4039</v>
      </c>
      <c r="I2375" t="s">
        <v>32</v>
      </c>
      <c r="J2375" s="3" t="s">
        <v>10613</v>
      </c>
      <c r="K2375">
        <v>17</v>
      </c>
      <c r="L2375" t="s">
        <v>101</v>
      </c>
    </row>
    <row r="2376" spans="1:12" x14ac:dyDescent="0.35">
      <c r="A2376">
        <v>2400</v>
      </c>
      <c r="B2376" t="s">
        <v>6336</v>
      </c>
      <c r="C2376" t="s">
        <v>5452</v>
      </c>
      <c r="D2376" t="s">
        <v>51</v>
      </c>
      <c r="E2376" t="s">
        <v>16</v>
      </c>
      <c r="F2376">
        <v>60</v>
      </c>
      <c r="G2376" t="s">
        <v>6337</v>
      </c>
      <c r="H2376" t="s">
        <v>1168</v>
      </c>
      <c r="I2376" t="s">
        <v>32</v>
      </c>
      <c r="J2376" s="3">
        <v>44451</v>
      </c>
      <c r="K2376">
        <v>75</v>
      </c>
      <c r="L2376" t="s">
        <v>64</v>
      </c>
    </row>
    <row r="2377" spans="1:12" x14ac:dyDescent="0.35">
      <c r="A2377">
        <v>2401</v>
      </c>
      <c r="B2377" t="s">
        <v>6338</v>
      </c>
      <c r="C2377" t="s">
        <v>5824</v>
      </c>
      <c r="D2377" t="s">
        <v>51</v>
      </c>
      <c r="E2377" t="s">
        <v>16</v>
      </c>
      <c r="F2377">
        <v>90</v>
      </c>
      <c r="G2377" t="s">
        <v>6339</v>
      </c>
      <c r="H2377" t="s">
        <v>634</v>
      </c>
      <c r="I2377" t="s">
        <v>32</v>
      </c>
      <c r="J2377" s="3" t="s">
        <v>10503</v>
      </c>
      <c r="K2377">
        <v>46</v>
      </c>
      <c r="L2377" t="s">
        <v>39</v>
      </c>
    </row>
    <row r="2378" spans="1:12" x14ac:dyDescent="0.35">
      <c r="A2378">
        <v>2402</v>
      </c>
      <c r="B2378" t="s">
        <v>5644</v>
      </c>
      <c r="C2378" t="s">
        <v>5893</v>
      </c>
      <c r="D2378" t="s">
        <v>28</v>
      </c>
      <c r="E2378" t="s">
        <v>29</v>
      </c>
      <c r="F2378">
        <v>90</v>
      </c>
      <c r="G2378" t="s">
        <v>6340</v>
      </c>
      <c r="H2378" t="s">
        <v>4337</v>
      </c>
      <c r="I2378" t="s">
        <v>25</v>
      </c>
      <c r="J2378" s="3">
        <v>44204</v>
      </c>
      <c r="K2378">
        <v>37</v>
      </c>
      <c r="L2378" t="s">
        <v>54</v>
      </c>
    </row>
    <row r="2379" spans="1:12" x14ac:dyDescent="0.35">
      <c r="A2379">
        <v>2403</v>
      </c>
      <c r="B2379" t="s">
        <v>711</v>
      </c>
      <c r="C2379" t="s">
        <v>536</v>
      </c>
      <c r="D2379" t="s">
        <v>28</v>
      </c>
      <c r="E2379" t="s">
        <v>29</v>
      </c>
      <c r="F2379">
        <v>90</v>
      </c>
      <c r="G2379" t="s">
        <v>6341</v>
      </c>
      <c r="H2379" t="s">
        <v>1142</v>
      </c>
      <c r="I2379" t="s">
        <v>38</v>
      </c>
      <c r="J2379" s="3" t="s">
        <v>10723</v>
      </c>
      <c r="K2379">
        <v>46</v>
      </c>
      <c r="L2379" t="s">
        <v>101</v>
      </c>
    </row>
    <row r="2380" spans="1:12" x14ac:dyDescent="0.35">
      <c r="A2380">
        <v>2404</v>
      </c>
      <c r="B2380" t="s">
        <v>485</v>
      </c>
      <c r="C2380" t="s">
        <v>2043</v>
      </c>
      <c r="D2380" t="s">
        <v>28</v>
      </c>
      <c r="E2380" t="s">
        <v>29</v>
      </c>
      <c r="F2380">
        <v>90</v>
      </c>
      <c r="G2380" t="s">
        <v>6342</v>
      </c>
      <c r="H2380" t="s">
        <v>6343</v>
      </c>
      <c r="I2380" t="s">
        <v>32</v>
      </c>
      <c r="J2380" s="3" t="s">
        <v>10485</v>
      </c>
      <c r="K2380">
        <v>33</v>
      </c>
      <c r="L2380" t="s">
        <v>39</v>
      </c>
    </row>
    <row r="2381" spans="1:12" x14ac:dyDescent="0.35">
      <c r="A2381">
        <v>2405</v>
      </c>
      <c r="B2381" t="s">
        <v>6344</v>
      </c>
      <c r="C2381" t="s">
        <v>6345</v>
      </c>
      <c r="D2381" t="s">
        <v>15</v>
      </c>
      <c r="E2381" t="s">
        <v>16</v>
      </c>
      <c r="F2381">
        <v>90</v>
      </c>
      <c r="G2381" t="s">
        <v>6346</v>
      </c>
      <c r="H2381" t="s">
        <v>2021</v>
      </c>
      <c r="I2381" t="s">
        <v>2022</v>
      </c>
      <c r="J2381" s="3" t="s">
        <v>10994</v>
      </c>
      <c r="K2381">
        <v>13</v>
      </c>
      <c r="L2381" t="s">
        <v>33</v>
      </c>
    </row>
    <row r="2382" spans="1:12" x14ac:dyDescent="0.35">
      <c r="A2382">
        <v>2406</v>
      </c>
      <c r="B2382" t="s">
        <v>1553</v>
      </c>
      <c r="C2382" t="s">
        <v>3426</v>
      </c>
      <c r="D2382" t="s">
        <v>28</v>
      </c>
      <c r="E2382" t="s">
        <v>29</v>
      </c>
      <c r="F2382">
        <v>60</v>
      </c>
      <c r="G2382" t="s">
        <v>6347</v>
      </c>
      <c r="H2382" t="s">
        <v>6348</v>
      </c>
      <c r="I2382" t="s">
        <v>32</v>
      </c>
      <c r="J2382" s="3" t="s">
        <v>10532</v>
      </c>
      <c r="K2382">
        <v>23</v>
      </c>
      <c r="L2382" t="s">
        <v>101</v>
      </c>
    </row>
    <row r="2383" spans="1:12" x14ac:dyDescent="0.35">
      <c r="A2383">
        <v>2407</v>
      </c>
      <c r="B2383" t="s">
        <v>4953</v>
      </c>
      <c r="C2383" t="s">
        <v>6349</v>
      </c>
      <c r="D2383" t="s">
        <v>51</v>
      </c>
      <c r="E2383" t="s">
        <v>16</v>
      </c>
      <c r="F2383">
        <v>90</v>
      </c>
      <c r="G2383" t="s">
        <v>6350</v>
      </c>
      <c r="H2383" t="s">
        <v>1206</v>
      </c>
      <c r="I2383" t="s">
        <v>294</v>
      </c>
      <c r="J2383" s="3">
        <v>44901</v>
      </c>
      <c r="K2383">
        <v>5</v>
      </c>
      <c r="L2383" t="s">
        <v>159</v>
      </c>
    </row>
    <row r="2384" spans="1:12" x14ac:dyDescent="0.35">
      <c r="A2384">
        <v>2408</v>
      </c>
      <c r="B2384" t="s">
        <v>2639</v>
      </c>
      <c r="C2384" t="s">
        <v>6351</v>
      </c>
      <c r="D2384" t="s">
        <v>28</v>
      </c>
      <c r="E2384" t="s">
        <v>29</v>
      </c>
      <c r="F2384">
        <v>60</v>
      </c>
      <c r="G2384" t="s">
        <v>6352</v>
      </c>
      <c r="H2384" t="s">
        <v>6353</v>
      </c>
      <c r="I2384" t="s">
        <v>32</v>
      </c>
      <c r="J2384" s="3">
        <v>44600</v>
      </c>
      <c r="K2384">
        <v>23</v>
      </c>
      <c r="L2384" t="s">
        <v>39</v>
      </c>
    </row>
    <row r="2385" spans="1:12" x14ac:dyDescent="0.35">
      <c r="A2385">
        <v>2409</v>
      </c>
      <c r="B2385" t="s">
        <v>1058</v>
      </c>
      <c r="C2385" t="s">
        <v>384</v>
      </c>
      <c r="D2385" t="s">
        <v>28</v>
      </c>
      <c r="E2385" t="s">
        <v>29</v>
      </c>
      <c r="F2385">
        <v>30</v>
      </c>
      <c r="G2385" t="s">
        <v>11544</v>
      </c>
      <c r="H2385" t="s">
        <v>2516</v>
      </c>
      <c r="I2385" t="s">
        <v>32</v>
      </c>
      <c r="J2385" s="3" t="s">
        <v>10613</v>
      </c>
      <c r="K2385">
        <v>71</v>
      </c>
      <c r="L2385" t="s">
        <v>45</v>
      </c>
    </row>
    <row r="2386" spans="1:12" x14ac:dyDescent="0.35">
      <c r="A2386">
        <v>2410</v>
      </c>
      <c r="B2386" t="s">
        <v>183</v>
      </c>
      <c r="C2386" t="s">
        <v>6355</v>
      </c>
      <c r="D2386" t="s">
        <v>28</v>
      </c>
      <c r="E2386" t="s">
        <v>29</v>
      </c>
      <c r="F2386">
        <v>90</v>
      </c>
      <c r="G2386" t="s">
        <v>6356</v>
      </c>
      <c r="H2386" t="s">
        <v>2972</v>
      </c>
      <c r="I2386" t="s">
        <v>32</v>
      </c>
      <c r="J2386" s="3" t="s">
        <v>10487</v>
      </c>
      <c r="K2386">
        <v>94</v>
      </c>
      <c r="L2386" t="s">
        <v>45</v>
      </c>
    </row>
    <row r="2387" spans="1:12" x14ac:dyDescent="0.35">
      <c r="A2387">
        <v>2411</v>
      </c>
      <c r="B2387" t="s">
        <v>4875</v>
      </c>
      <c r="C2387" t="s">
        <v>4828</v>
      </c>
      <c r="D2387" t="s">
        <v>28</v>
      </c>
      <c r="E2387" t="s">
        <v>29</v>
      </c>
      <c r="F2387">
        <v>90</v>
      </c>
      <c r="G2387" t="s">
        <v>11320</v>
      </c>
      <c r="H2387" t="s">
        <v>1690</v>
      </c>
      <c r="I2387" t="s">
        <v>208</v>
      </c>
      <c r="J2387" s="3" t="s">
        <v>10852</v>
      </c>
      <c r="K2387">
        <v>45</v>
      </c>
      <c r="L2387" t="s">
        <v>70</v>
      </c>
    </row>
    <row r="2388" spans="1:12" x14ac:dyDescent="0.35">
      <c r="A2388">
        <v>2412</v>
      </c>
      <c r="B2388" t="s">
        <v>6358</v>
      </c>
      <c r="C2388" t="s">
        <v>2738</v>
      </c>
      <c r="D2388" t="s">
        <v>15</v>
      </c>
      <c r="E2388" t="s">
        <v>16</v>
      </c>
      <c r="F2388">
        <v>30</v>
      </c>
      <c r="G2388" t="s">
        <v>11320</v>
      </c>
      <c r="H2388" t="s">
        <v>4807</v>
      </c>
      <c r="I2388" t="s">
        <v>32</v>
      </c>
      <c r="J2388" s="3">
        <v>44775</v>
      </c>
      <c r="K2388">
        <v>85</v>
      </c>
      <c r="L2388" t="s">
        <v>80</v>
      </c>
    </row>
    <row r="2389" spans="1:12" x14ac:dyDescent="0.35">
      <c r="A2389">
        <v>2413</v>
      </c>
      <c r="B2389" t="s">
        <v>6359</v>
      </c>
      <c r="C2389" t="s">
        <v>6360</v>
      </c>
      <c r="D2389" t="s">
        <v>15</v>
      </c>
      <c r="E2389" t="s">
        <v>16</v>
      </c>
      <c r="F2389">
        <v>60</v>
      </c>
      <c r="G2389" t="s">
        <v>6361</v>
      </c>
      <c r="H2389" t="s">
        <v>6362</v>
      </c>
      <c r="I2389" t="s">
        <v>425</v>
      </c>
      <c r="J2389" s="3" t="s">
        <v>10615</v>
      </c>
      <c r="K2389">
        <v>62</v>
      </c>
      <c r="L2389" t="s">
        <v>70</v>
      </c>
    </row>
    <row r="2390" spans="1:12" x14ac:dyDescent="0.35">
      <c r="A2390">
        <v>2414</v>
      </c>
      <c r="B2390" t="s">
        <v>5095</v>
      </c>
      <c r="C2390" t="s">
        <v>2923</v>
      </c>
      <c r="D2390" t="s">
        <v>15</v>
      </c>
      <c r="E2390" t="s">
        <v>16</v>
      </c>
      <c r="F2390">
        <v>30</v>
      </c>
      <c r="G2390" t="s">
        <v>6361</v>
      </c>
      <c r="H2390" t="s">
        <v>3854</v>
      </c>
      <c r="I2390" t="s">
        <v>38</v>
      </c>
      <c r="J2390" s="3">
        <v>44358</v>
      </c>
      <c r="K2390">
        <v>61</v>
      </c>
      <c r="L2390" t="s">
        <v>39</v>
      </c>
    </row>
    <row r="2391" spans="1:12" x14ac:dyDescent="0.35">
      <c r="A2391">
        <v>2415</v>
      </c>
      <c r="B2391" t="s">
        <v>2682</v>
      </c>
      <c r="C2391" t="s">
        <v>6363</v>
      </c>
      <c r="D2391" t="s">
        <v>28</v>
      </c>
      <c r="E2391" t="s">
        <v>29</v>
      </c>
      <c r="F2391">
        <v>30</v>
      </c>
      <c r="G2391" t="s">
        <v>6364</v>
      </c>
      <c r="H2391" t="s">
        <v>474</v>
      </c>
      <c r="I2391" t="s">
        <v>475</v>
      </c>
      <c r="J2391" s="3" t="s">
        <v>10874</v>
      </c>
      <c r="K2391">
        <v>42</v>
      </c>
      <c r="L2391" t="s">
        <v>45</v>
      </c>
    </row>
    <row r="2392" spans="1:12" x14ac:dyDescent="0.35">
      <c r="A2392">
        <v>2416</v>
      </c>
      <c r="B2392" t="s">
        <v>6365</v>
      </c>
      <c r="C2392" t="s">
        <v>116</v>
      </c>
      <c r="D2392" t="s">
        <v>28</v>
      </c>
      <c r="E2392" t="s">
        <v>29</v>
      </c>
      <c r="F2392">
        <v>30</v>
      </c>
      <c r="G2392" t="s">
        <v>6366</v>
      </c>
      <c r="H2392" t="s">
        <v>3070</v>
      </c>
      <c r="I2392" t="s">
        <v>575</v>
      </c>
      <c r="J2392" s="3" t="s">
        <v>10863</v>
      </c>
      <c r="K2392">
        <v>66</v>
      </c>
      <c r="L2392" t="s">
        <v>33</v>
      </c>
    </row>
    <row r="2393" spans="1:12" x14ac:dyDescent="0.35">
      <c r="A2393">
        <v>2417</v>
      </c>
      <c r="B2393" t="s">
        <v>6367</v>
      </c>
      <c r="C2393" t="s">
        <v>4829</v>
      </c>
      <c r="D2393" t="s">
        <v>51</v>
      </c>
      <c r="E2393" t="s">
        <v>16</v>
      </c>
      <c r="F2393">
        <v>60</v>
      </c>
      <c r="G2393" t="s">
        <v>6366</v>
      </c>
      <c r="H2393" t="s">
        <v>203</v>
      </c>
      <c r="I2393" t="s">
        <v>32</v>
      </c>
      <c r="J2393" s="3" t="s">
        <v>10995</v>
      </c>
      <c r="K2393">
        <v>49</v>
      </c>
      <c r="L2393" t="s">
        <v>33</v>
      </c>
    </row>
    <row r="2394" spans="1:12" x14ac:dyDescent="0.35">
      <c r="A2394">
        <v>2418</v>
      </c>
      <c r="B2394" t="s">
        <v>6368</v>
      </c>
      <c r="C2394" t="s">
        <v>2757</v>
      </c>
      <c r="D2394" t="s">
        <v>51</v>
      </c>
      <c r="E2394" t="s">
        <v>16</v>
      </c>
      <c r="F2394">
        <v>90</v>
      </c>
      <c r="G2394" t="s">
        <v>6369</v>
      </c>
      <c r="H2394" t="s">
        <v>4675</v>
      </c>
      <c r="I2394" t="s">
        <v>178</v>
      </c>
      <c r="J2394" s="3">
        <v>44111</v>
      </c>
      <c r="K2394">
        <v>22</v>
      </c>
      <c r="L2394" t="s">
        <v>80</v>
      </c>
    </row>
    <row r="2395" spans="1:12" x14ac:dyDescent="0.35">
      <c r="A2395">
        <v>2419</v>
      </c>
      <c r="B2395" t="s">
        <v>6368</v>
      </c>
      <c r="C2395" t="s">
        <v>2757</v>
      </c>
      <c r="D2395" t="s">
        <v>51</v>
      </c>
      <c r="E2395" t="s">
        <v>16</v>
      </c>
      <c r="F2395">
        <v>90</v>
      </c>
      <c r="G2395" t="s">
        <v>6369</v>
      </c>
      <c r="H2395" t="s">
        <v>4675</v>
      </c>
      <c r="I2395" t="s">
        <v>178</v>
      </c>
      <c r="J2395" s="3">
        <v>44111</v>
      </c>
      <c r="K2395">
        <v>22</v>
      </c>
      <c r="L2395" t="s">
        <v>80</v>
      </c>
    </row>
    <row r="2396" spans="1:12" x14ac:dyDescent="0.35">
      <c r="A2396">
        <v>2420</v>
      </c>
      <c r="B2396" t="s">
        <v>4375</v>
      </c>
      <c r="C2396" t="s">
        <v>3884</v>
      </c>
      <c r="D2396" t="s">
        <v>28</v>
      </c>
      <c r="E2396" t="s">
        <v>29</v>
      </c>
      <c r="F2396">
        <v>30</v>
      </c>
      <c r="G2396" t="s">
        <v>6370</v>
      </c>
      <c r="H2396" t="s">
        <v>2156</v>
      </c>
      <c r="I2396" t="s">
        <v>32</v>
      </c>
      <c r="J2396" s="3">
        <v>43901</v>
      </c>
      <c r="K2396">
        <v>14</v>
      </c>
      <c r="L2396" t="s">
        <v>39</v>
      </c>
    </row>
    <row r="2397" spans="1:12" x14ac:dyDescent="0.35">
      <c r="A2397">
        <v>2421</v>
      </c>
      <c r="B2397" t="s">
        <v>6371</v>
      </c>
      <c r="C2397" t="s">
        <v>2841</v>
      </c>
      <c r="D2397" t="s">
        <v>15</v>
      </c>
      <c r="E2397" t="s">
        <v>16</v>
      </c>
      <c r="F2397">
        <v>30</v>
      </c>
      <c r="G2397" t="s">
        <v>11545</v>
      </c>
      <c r="H2397" t="s">
        <v>2127</v>
      </c>
      <c r="I2397" t="s">
        <v>32</v>
      </c>
      <c r="J2397" s="3" t="s">
        <v>10509</v>
      </c>
      <c r="K2397">
        <v>4</v>
      </c>
      <c r="L2397" t="s">
        <v>70</v>
      </c>
    </row>
    <row r="2398" spans="1:12" x14ac:dyDescent="0.35">
      <c r="A2398">
        <v>2422</v>
      </c>
      <c r="B2398" t="s">
        <v>3013</v>
      </c>
      <c r="C2398" t="s">
        <v>2856</v>
      </c>
      <c r="D2398" t="s">
        <v>51</v>
      </c>
      <c r="E2398" t="s">
        <v>16</v>
      </c>
      <c r="F2398">
        <v>60</v>
      </c>
      <c r="G2398" t="s">
        <v>6373</v>
      </c>
      <c r="H2398" t="s">
        <v>920</v>
      </c>
      <c r="I2398" t="s">
        <v>178</v>
      </c>
      <c r="J2398" s="3" t="s">
        <v>10840</v>
      </c>
      <c r="K2398">
        <v>35</v>
      </c>
      <c r="L2398" t="s">
        <v>159</v>
      </c>
    </row>
    <row r="2399" spans="1:12" x14ac:dyDescent="0.35">
      <c r="A2399">
        <v>2423</v>
      </c>
      <c r="B2399" t="s">
        <v>6374</v>
      </c>
      <c r="C2399" t="s">
        <v>4865</v>
      </c>
      <c r="D2399" t="s">
        <v>41</v>
      </c>
      <c r="E2399" t="s">
        <v>16</v>
      </c>
      <c r="F2399">
        <v>60</v>
      </c>
      <c r="G2399" t="s">
        <v>6373</v>
      </c>
      <c r="H2399" t="s">
        <v>2250</v>
      </c>
      <c r="I2399" t="s">
        <v>187</v>
      </c>
      <c r="J2399" s="3" t="s">
        <v>10957</v>
      </c>
      <c r="K2399">
        <v>78</v>
      </c>
      <c r="L2399" t="s">
        <v>33</v>
      </c>
    </row>
    <row r="2400" spans="1:12" x14ac:dyDescent="0.35">
      <c r="A2400">
        <v>2424</v>
      </c>
      <c r="B2400" t="s">
        <v>1030</v>
      </c>
      <c r="C2400" t="s">
        <v>2033</v>
      </c>
      <c r="D2400" t="s">
        <v>28</v>
      </c>
      <c r="E2400" t="s">
        <v>29</v>
      </c>
      <c r="F2400">
        <v>30</v>
      </c>
      <c r="G2400" t="s">
        <v>11321</v>
      </c>
      <c r="H2400" t="s">
        <v>1490</v>
      </c>
      <c r="I2400" t="s">
        <v>294</v>
      </c>
      <c r="J2400" s="3" t="s">
        <v>10857</v>
      </c>
      <c r="K2400">
        <v>20</v>
      </c>
      <c r="L2400" t="s">
        <v>70</v>
      </c>
    </row>
    <row r="2401" spans="1:12" x14ac:dyDescent="0.35">
      <c r="A2401">
        <v>2425</v>
      </c>
      <c r="B2401" t="s">
        <v>2285</v>
      </c>
      <c r="C2401" t="s">
        <v>2735</v>
      </c>
      <c r="D2401" t="s">
        <v>15</v>
      </c>
      <c r="E2401" t="s">
        <v>16</v>
      </c>
      <c r="F2401">
        <v>90</v>
      </c>
      <c r="G2401" t="s">
        <v>6376</v>
      </c>
      <c r="H2401" t="s">
        <v>6377</v>
      </c>
      <c r="I2401" t="s">
        <v>164</v>
      </c>
      <c r="J2401" s="3" t="s">
        <v>10698</v>
      </c>
      <c r="K2401">
        <v>104</v>
      </c>
      <c r="L2401" t="s">
        <v>54</v>
      </c>
    </row>
    <row r="2402" spans="1:12" x14ac:dyDescent="0.35">
      <c r="A2402">
        <v>2426</v>
      </c>
      <c r="B2402" t="s">
        <v>6378</v>
      </c>
      <c r="C2402" t="s">
        <v>388</v>
      </c>
      <c r="D2402" t="s">
        <v>28</v>
      </c>
      <c r="E2402" t="s">
        <v>29</v>
      </c>
      <c r="F2402">
        <v>30</v>
      </c>
      <c r="G2402" t="s">
        <v>6379</v>
      </c>
      <c r="H2402" t="s">
        <v>288</v>
      </c>
      <c r="I2402" t="s">
        <v>32</v>
      </c>
      <c r="J2402" s="3" t="s">
        <v>10620</v>
      </c>
      <c r="K2402">
        <v>23</v>
      </c>
      <c r="L2402" t="s">
        <v>33</v>
      </c>
    </row>
    <row r="2403" spans="1:12" x14ac:dyDescent="0.35">
      <c r="A2403">
        <v>2427</v>
      </c>
      <c r="B2403" t="s">
        <v>6380</v>
      </c>
      <c r="C2403" t="s">
        <v>991</v>
      </c>
      <c r="D2403" t="s">
        <v>15</v>
      </c>
      <c r="E2403" t="s">
        <v>16</v>
      </c>
      <c r="F2403">
        <v>90</v>
      </c>
      <c r="G2403" t="s">
        <v>6381</v>
      </c>
      <c r="H2403" t="s">
        <v>655</v>
      </c>
      <c r="I2403" t="s">
        <v>32</v>
      </c>
      <c r="J2403" s="3">
        <v>44176</v>
      </c>
      <c r="K2403">
        <v>23</v>
      </c>
      <c r="L2403" t="s">
        <v>39</v>
      </c>
    </row>
    <row r="2404" spans="1:12" x14ac:dyDescent="0.35">
      <c r="A2404">
        <v>2428</v>
      </c>
      <c r="B2404" t="s">
        <v>1610</v>
      </c>
      <c r="C2404" t="s">
        <v>5164</v>
      </c>
      <c r="D2404" t="s">
        <v>28</v>
      </c>
      <c r="E2404" t="s">
        <v>29</v>
      </c>
      <c r="F2404">
        <v>30</v>
      </c>
      <c r="G2404" t="s">
        <v>6382</v>
      </c>
      <c r="H2404" t="s">
        <v>4889</v>
      </c>
      <c r="I2404" t="s">
        <v>110</v>
      </c>
      <c r="J2404" s="3" t="s">
        <v>10797</v>
      </c>
      <c r="K2404">
        <v>85</v>
      </c>
      <c r="L2404" t="s">
        <v>101</v>
      </c>
    </row>
    <row r="2405" spans="1:12" x14ac:dyDescent="0.35">
      <c r="A2405">
        <v>2429</v>
      </c>
      <c r="B2405" t="s">
        <v>1610</v>
      </c>
      <c r="C2405" t="s">
        <v>5164</v>
      </c>
      <c r="D2405" t="s">
        <v>28</v>
      </c>
      <c r="E2405" t="s">
        <v>29</v>
      </c>
      <c r="F2405">
        <v>30</v>
      </c>
      <c r="G2405" t="s">
        <v>6382</v>
      </c>
      <c r="H2405" t="s">
        <v>4889</v>
      </c>
      <c r="I2405" t="s">
        <v>110</v>
      </c>
      <c r="J2405" s="3" t="s">
        <v>10797</v>
      </c>
      <c r="K2405">
        <v>85</v>
      </c>
      <c r="L2405" t="s">
        <v>101</v>
      </c>
    </row>
    <row r="2406" spans="1:12" x14ac:dyDescent="0.35">
      <c r="A2406">
        <v>2430</v>
      </c>
      <c r="B2406" t="s">
        <v>433</v>
      </c>
      <c r="C2406" t="s">
        <v>6021</v>
      </c>
      <c r="D2406" t="s">
        <v>41</v>
      </c>
      <c r="E2406" t="s">
        <v>16</v>
      </c>
      <c r="F2406">
        <v>30</v>
      </c>
      <c r="G2406" t="s">
        <v>6382</v>
      </c>
      <c r="H2406" t="s">
        <v>924</v>
      </c>
      <c r="I2406" t="s">
        <v>32</v>
      </c>
      <c r="J2406" s="3" t="s">
        <v>10690</v>
      </c>
      <c r="K2406">
        <v>18</v>
      </c>
      <c r="L2406" t="s">
        <v>80</v>
      </c>
    </row>
    <row r="2407" spans="1:12" x14ac:dyDescent="0.35">
      <c r="A2407">
        <v>2431</v>
      </c>
      <c r="B2407" t="s">
        <v>6383</v>
      </c>
      <c r="C2407" t="s">
        <v>2912</v>
      </c>
      <c r="D2407" t="s">
        <v>51</v>
      </c>
      <c r="E2407" t="s">
        <v>16</v>
      </c>
      <c r="F2407">
        <v>60</v>
      </c>
      <c r="G2407" t="s">
        <v>11322</v>
      </c>
      <c r="H2407" t="s">
        <v>641</v>
      </c>
      <c r="I2407" t="s">
        <v>294</v>
      </c>
      <c r="J2407" s="3" t="s">
        <v>10464</v>
      </c>
      <c r="K2407">
        <v>44</v>
      </c>
      <c r="L2407" t="s">
        <v>39</v>
      </c>
    </row>
    <row r="2408" spans="1:12" x14ac:dyDescent="0.35">
      <c r="A2408">
        <v>2432</v>
      </c>
      <c r="B2408" t="s">
        <v>6385</v>
      </c>
      <c r="C2408" t="s">
        <v>2197</v>
      </c>
      <c r="D2408" t="s">
        <v>51</v>
      </c>
      <c r="E2408" t="s">
        <v>16</v>
      </c>
      <c r="F2408">
        <v>60</v>
      </c>
      <c r="G2408" t="s">
        <v>11323</v>
      </c>
      <c r="H2408" t="s">
        <v>6387</v>
      </c>
      <c r="I2408" t="s">
        <v>32</v>
      </c>
      <c r="J2408" s="3" t="s">
        <v>10520</v>
      </c>
      <c r="K2408">
        <v>2</v>
      </c>
      <c r="L2408" t="s">
        <v>70</v>
      </c>
    </row>
    <row r="2409" spans="1:12" x14ac:dyDescent="0.35">
      <c r="A2409">
        <v>2433</v>
      </c>
      <c r="B2409" t="s">
        <v>3706</v>
      </c>
      <c r="C2409" t="s">
        <v>197</v>
      </c>
      <c r="D2409" t="s">
        <v>28</v>
      </c>
      <c r="E2409" t="s">
        <v>29</v>
      </c>
      <c r="F2409">
        <v>90</v>
      </c>
      <c r="G2409" t="s">
        <v>6388</v>
      </c>
      <c r="H2409" t="s">
        <v>1426</v>
      </c>
      <c r="I2409" t="s">
        <v>32</v>
      </c>
      <c r="J2409" s="3" t="s">
        <v>10996</v>
      </c>
      <c r="K2409">
        <v>13</v>
      </c>
      <c r="L2409" t="s">
        <v>70</v>
      </c>
    </row>
    <row r="2410" spans="1:12" x14ac:dyDescent="0.35">
      <c r="A2410">
        <v>2434</v>
      </c>
      <c r="B2410" t="s">
        <v>5317</v>
      </c>
      <c r="C2410" t="s">
        <v>1928</v>
      </c>
      <c r="D2410" t="s">
        <v>15</v>
      </c>
      <c r="E2410" t="s">
        <v>16</v>
      </c>
      <c r="F2410">
        <v>60</v>
      </c>
      <c r="G2410" t="s">
        <v>6389</v>
      </c>
      <c r="H2410" t="s">
        <v>1336</v>
      </c>
      <c r="I2410" t="s">
        <v>129</v>
      </c>
      <c r="J2410" s="3" t="s">
        <v>10715</v>
      </c>
      <c r="K2410">
        <v>3</v>
      </c>
      <c r="L2410" t="s">
        <v>80</v>
      </c>
    </row>
    <row r="2411" spans="1:12" x14ac:dyDescent="0.35">
      <c r="A2411">
        <v>2435</v>
      </c>
      <c r="B2411" t="s">
        <v>5942</v>
      </c>
      <c r="C2411" t="s">
        <v>6390</v>
      </c>
      <c r="D2411" t="s">
        <v>28</v>
      </c>
      <c r="E2411" t="s">
        <v>29</v>
      </c>
      <c r="F2411">
        <v>90</v>
      </c>
      <c r="G2411" t="s">
        <v>6391</v>
      </c>
      <c r="H2411" t="s">
        <v>1537</v>
      </c>
      <c r="I2411" t="s">
        <v>294</v>
      </c>
      <c r="J2411" s="3" t="s">
        <v>10443</v>
      </c>
      <c r="K2411">
        <v>64</v>
      </c>
      <c r="L2411" t="s">
        <v>39</v>
      </c>
    </row>
    <row r="2412" spans="1:12" x14ac:dyDescent="0.35">
      <c r="A2412">
        <v>2436</v>
      </c>
      <c r="B2412" t="s">
        <v>6392</v>
      </c>
      <c r="C2412" t="s">
        <v>3016</v>
      </c>
      <c r="D2412" t="s">
        <v>15</v>
      </c>
      <c r="E2412" t="s">
        <v>16</v>
      </c>
      <c r="F2412">
        <v>90</v>
      </c>
      <c r="G2412" t="s">
        <v>6393</v>
      </c>
      <c r="H2412" t="s">
        <v>4901</v>
      </c>
      <c r="I2412" t="s">
        <v>32</v>
      </c>
      <c r="J2412" s="3" t="s">
        <v>10926</v>
      </c>
      <c r="K2412">
        <v>73</v>
      </c>
      <c r="L2412" t="s">
        <v>159</v>
      </c>
    </row>
    <row r="2413" spans="1:12" x14ac:dyDescent="0.35">
      <c r="A2413">
        <v>2437</v>
      </c>
      <c r="B2413" t="s">
        <v>6394</v>
      </c>
      <c r="C2413" t="s">
        <v>5214</v>
      </c>
      <c r="D2413" t="s">
        <v>15</v>
      </c>
      <c r="E2413" t="s">
        <v>16</v>
      </c>
      <c r="F2413">
        <v>30</v>
      </c>
      <c r="G2413" t="s">
        <v>6395</v>
      </c>
      <c r="H2413" t="s">
        <v>4317</v>
      </c>
      <c r="I2413" t="s">
        <v>32</v>
      </c>
      <c r="J2413" s="3" t="s">
        <v>10630</v>
      </c>
      <c r="K2413">
        <v>94</v>
      </c>
      <c r="L2413" t="s">
        <v>39</v>
      </c>
    </row>
    <row r="2414" spans="1:12" x14ac:dyDescent="0.35">
      <c r="A2414">
        <v>2438</v>
      </c>
      <c r="B2414" t="s">
        <v>6394</v>
      </c>
      <c r="C2414" t="s">
        <v>5214</v>
      </c>
      <c r="D2414" t="s">
        <v>15</v>
      </c>
      <c r="E2414" t="s">
        <v>16</v>
      </c>
      <c r="F2414">
        <v>30</v>
      </c>
      <c r="G2414" t="s">
        <v>6395</v>
      </c>
      <c r="H2414" t="s">
        <v>4317</v>
      </c>
      <c r="I2414" t="s">
        <v>32</v>
      </c>
      <c r="J2414" s="3" t="s">
        <v>10630</v>
      </c>
      <c r="K2414">
        <v>94</v>
      </c>
      <c r="L2414" t="s">
        <v>39</v>
      </c>
    </row>
    <row r="2415" spans="1:12" x14ac:dyDescent="0.35">
      <c r="A2415">
        <v>2439</v>
      </c>
      <c r="B2415" t="s">
        <v>6396</v>
      </c>
      <c r="C2415" t="s">
        <v>2719</v>
      </c>
      <c r="D2415" t="s">
        <v>41</v>
      </c>
      <c r="E2415" t="s">
        <v>16</v>
      </c>
      <c r="F2415">
        <v>30</v>
      </c>
      <c r="G2415" t="s">
        <v>6397</v>
      </c>
      <c r="H2415" t="s">
        <v>5449</v>
      </c>
      <c r="I2415" t="s">
        <v>32</v>
      </c>
      <c r="J2415" s="3" t="s">
        <v>10997</v>
      </c>
      <c r="K2415">
        <v>34</v>
      </c>
      <c r="L2415" t="s">
        <v>54</v>
      </c>
    </row>
    <row r="2416" spans="1:12" x14ac:dyDescent="0.35">
      <c r="A2416">
        <v>2440</v>
      </c>
      <c r="B2416" t="s">
        <v>55</v>
      </c>
      <c r="C2416" t="s">
        <v>1623</v>
      </c>
      <c r="D2416" t="s">
        <v>28</v>
      </c>
      <c r="E2416" t="s">
        <v>29</v>
      </c>
      <c r="F2416">
        <v>30</v>
      </c>
      <c r="G2416" t="s">
        <v>6398</v>
      </c>
      <c r="H2416" t="s">
        <v>405</v>
      </c>
      <c r="I2416" t="s">
        <v>32</v>
      </c>
      <c r="J2416" s="3" t="s">
        <v>10554</v>
      </c>
      <c r="K2416">
        <v>92</v>
      </c>
      <c r="L2416" t="s">
        <v>54</v>
      </c>
    </row>
    <row r="2417" spans="1:12" x14ac:dyDescent="0.35">
      <c r="A2417">
        <v>2441</v>
      </c>
      <c r="B2417" t="s">
        <v>3410</v>
      </c>
      <c r="C2417" t="s">
        <v>4600</v>
      </c>
      <c r="D2417" t="s">
        <v>28</v>
      </c>
      <c r="E2417" t="s">
        <v>29</v>
      </c>
      <c r="F2417">
        <v>30</v>
      </c>
      <c r="G2417" t="s">
        <v>6399</v>
      </c>
      <c r="H2417" t="s">
        <v>4678</v>
      </c>
      <c r="I2417" t="s">
        <v>886</v>
      </c>
      <c r="J2417" s="3" t="s">
        <v>10816</v>
      </c>
      <c r="K2417">
        <v>60</v>
      </c>
      <c r="L2417" t="s">
        <v>45</v>
      </c>
    </row>
    <row r="2418" spans="1:12" x14ac:dyDescent="0.35">
      <c r="A2418">
        <v>2442</v>
      </c>
      <c r="B2418" t="s">
        <v>1982</v>
      </c>
      <c r="C2418" t="s">
        <v>635</v>
      </c>
      <c r="D2418" t="s">
        <v>28</v>
      </c>
      <c r="E2418" t="s">
        <v>29</v>
      </c>
      <c r="F2418">
        <v>60</v>
      </c>
      <c r="G2418" t="s">
        <v>6400</v>
      </c>
      <c r="H2418" t="s">
        <v>5874</v>
      </c>
      <c r="I2418" t="s">
        <v>839</v>
      </c>
      <c r="J2418" s="3">
        <v>44199</v>
      </c>
      <c r="K2418">
        <v>79</v>
      </c>
      <c r="L2418" t="s">
        <v>70</v>
      </c>
    </row>
    <row r="2419" spans="1:12" x14ac:dyDescent="0.35">
      <c r="A2419">
        <v>2443</v>
      </c>
      <c r="B2419" t="s">
        <v>1226</v>
      </c>
      <c r="C2419" t="s">
        <v>6401</v>
      </c>
      <c r="D2419" t="s">
        <v>28</v>
      </c>
      <c r="E2419" t="s">
        <v>29</v>
      </c>
      <c r="F2419">
        <v>60</v>
      </c>
      <c r="G2419" t="s">
        <v>6402</v>
      </c>
      <c r="H2419" t="s">
        <v>6069</v>
      </c>
      <c r="I2419" t="s">
        <v>294</v>
      </c>
      <c r="J2419" s="3" t="s">
        <v>10998</v>
      </c>
      <c r="K2419">
        <v>13</v>
      </c>
      <c r="L2419" t="s">
        <v>20</v>
      </c>
    </row>
    <row r="2420" spans="1:12" x14ac:dyDescent="0.35">
      <c r="A2420">
        <v>2444</v>
      </c>
      <c r="B2420" t="s">
        <v>2267</v>
      </c>
      <c r="C2420" t="s">
        <v>3314</v>
      </c>
      <c r="D2420" t="s">
        <v>28</v>
      </c>
      <c r="E2420" t="s">
        <v>29</v>
      </c>
      <c r="F2420">
        <v>60</v>
      </c>
      <c r="G2420" t="s">
        <v>6403</v>
      </c>
      <c r="H2420" t="s">
        <v>53</v>
      </c>
      <c r="I2420" t="s">
        <v>32</v>
      </c>
      <c r="J2420" s="3" t="s">
        <v>10912</v>
      </c>
      <c r="K2420">
        <v>95</v>
      </c>
      <c r="L2420" t="s">
        <v>54</v>
      </c>
    </row>
    <row r="2421" spans="1:12" x14ac:dyDescent="0.35">
      <c r="A2421">
        <v>2445</v>
      </c>
      <c r="B2421" t="s">
        <v>3940</v>
      </c>
      <c r="C2421" t="s">
        <v>2143</v>
      </c>
      <c r="D2421" t="s">
        <v>28</v>
      </c>
      <c r="E2421" t="s">
        <v>29</v>
      </c>
      <c r="F2421">
        <v>30</v>
      </c>
      <c r="G2421" t="s">
        <v>6404</v>
      </c>
      <c r="H2421" t="s">
        <v>1082</v>
      </c>
      <c r="I2421" t="s">
        <v>1083</v>
      </c>
      <c r="J2421" s="3">
        <v>44876</v>
      </c>
      <c r="K2421">
        <v>19</v>
      </c>
      <c r="L2421" t="s">
        <v>33</v>
      </c>
    </row>
    <row r="2422" spans="1:12" x14ac:dyDescent="0.35">
      <c r="A2422">
        <v>2446</v>
      </c>
      <c r="B2422" t="s">
        <v>5246</v>
      </c>
      <c r="C2422" t="s">
        <v>499</v>
      </c>
      <c r="D2422" t="s">
        <v>51</v>
      </c>
      <c r="E2422" t="s">
        <v>16</v>
      </c>
      <c r="F2422">
        <v>30</v>
      </c>
      <c r="G2422" t="s">
        <v>6405</v>
      </c>
      <c r="H2422" t="s">
        <v>1494</v>
      </c>
      <c r="I2422" t="s">
        <v>32</v>
      </c>
      <c r="J2422" s="3">
        <v>44348</v>
      </c>
      <c r="K2422">
        <v>72</v>
      </c>
      <c r="L2422" t="s">
        <v>159</v>
      </c>
    </row>
    <row r="2423" spans="1:12" x14ac:dyDescent="0.35">
      <c r="A2423">
        <v>2447</v>
      </c>
      <c r="B2423" t="s">
        <v>5954</v>
      </c>
      <c r="C2423" t="s">
        <v>3258</v>
      </c>
      <c r="D2423" t="s">
        <v>28</v>
      </c>
      <c r="E2423" t="s">
        <v>29</v>
      </c>
      <c r="F2423">
        <v>90</v>
      </c>
      <c r="G2423" t="s">
        <v>11324</v>
      </c>
      <c r="H2423" t="s">
        <v>720</v>
      </c>
      <c r="I2423" t="s">
        <v>686</v>
      </c>
      <c r="J2423" s="3" t="s">
        <v>10638</v>
      </c>
      <c r="K2423">
        <v>15</v>
      </c>
      <c r="L2423" t="s">
        <v>64</v>
      </c>
    </row>
    <row r="2424" spans="1:12" x14ac:dyDescent="0.35">
      <c r="A2424">
        <v>2448</v>
      </c>
      <c r="B2424" t="s">
        <v>6407</v>
      </c>
      <c r="C2424" t="s">
        <v>35</v>
      </c>
      <c r="D2424" t="s">
        <v>51</v>
      </c>
      <c r="E2424" t="s">
        <v>16</v>
      </c>
      <c r="F2424">
        <v>30</v>
      </c>
      <c r="G2424" t="s">
        <v>6408</v>
      </c>
      <c r="H2424" t="s">
        <v>4358</v>
      </c>
      <c r="I2424" t="s">
        <v>146</v>
      </c>
      <c r="J2424" s="3">
        <v>43987</v>
      </c>
      <c r="K2424">
        <v>24</v>
      </c>
      <c r="L2424" t="s">
        <v>80</v>
      </c>
    </row>
    <row r="2425" spans="1:12" x14ac:dyDescent="0.35">
      <c r="A2425">
        <v>2449</v>
      </c>
      <c r="B2425" t="s">
        <v>5768</v>
      </c>
      <c r="C2425" t="s">
        <v>1326</v>
      </c>
      <c r="D2425" t="s">
        <v>51</v>
      </c>
      <c r="E2425" t="s">
        <v>16</v>
      </c>
      <c r="F2425">
        <v>30</v>
      </c>
      <c r="G2425" t="s">
        <v>11546</v>
      </c>
      <c r="H2425" t="s">
        <v>6410</v>
      </c>
      <c r="I2425" t="s">
        <v>32</v>
      </c>
      <c r="J2425" s="3" t="s">
        <v>10813</v>
      </c>
      <c r="K2425">
        <v>33</v>
      </c>
      <c r="L2425" t="s">
        <v>20</v>
      </c>
    </row>
    <row r="2426" spans="1:12" x14ac:dyDescent="0.35">
      <c r="A2426">
        <v>2450</v>
      </c>
      <c r="B2426" t="s">
        <v>6411</v>
      </c>
      <c r="C2426" t="s">
        <v>5413</v>
      </c>
      <c r="D2426" t="s">
        <v>28</v>
      </c>
      <c r="E2426" t="s">
        <v>29</v>
      </c>
      <c r="F2426">
        <v>90</v>
      </c>
      <c r="G2426" t="s">
        <v>6412</v>
      </c>
      <c r="H2426" t="s">
        <v>1258</v>
      </c>
      <c r="I2426" t="s">
        <v>32</v>
      </c>
      <c r="J2426" s="3" t="s">
        <v>10479</v>
      </c>
      <c r="K2426">
        <v>36</v>
      </c>
      <c r="L2426" t="s">
        <v>39</v>
      </c>
    </row>
    <row r="2427" spans="1:12" x14ac:dyDescent="0.35">
      <c r="A2427">
        <v>2451</v>
      </c>
      <c r="B2427" t="s">
        <v>6413</v>
      </c>
      <c r="C2427" t="s">
        <v>1832</v>
      </c>
      <c r="D2427" t="s">
        <v>28</v>
      </c>
      <c r="E2427" t="s">
        <v>3276</v>
      </c>
      <c r="F2427">
        <v>90</v>
      </c>
      <c r="G2427" t="s">
        <v>6414</v>
      </c>
      <c r="H2427" t="s">
        <v>2336</v>
      </c>
      <c r="I2427" t="s">
        <v>32</v>
      </c>
      <c r="J2427" s="3" t="s">
        <v>10870</v>
      </c>
      <c r="K2427">
        <v>31</v>
      </c>
      <c r="L2427" t="s">
        <v>45</v>
      </c>
    </row>
    <row r="2428" spans="1:12" x14ac:dyDescent="0.35">
      <c r="A2428">
        <v>2452</v>
      </c>
      <c r="B2428" t="s">
        <v>6415</v>
      </c>
      <c r="C2428" t="s">
        <v>6416</v>
      </c>
      <c r="D2428" t="s">
        <v>51</v>
      </c>
      <c r="E2428" t="s">
        <v>16</v>
      </c>
      <c r="F2428">
        <v>90</v>
      </c>
      <c r="G2428" t="s">
        <v>6417</v>
      </c>
      <c r="H2428" t="s">
        <v>6418</v>
      </c>
      <c r="I2428" t="s">
        <v>240</v>
      </c>
      <c r="J2428" s="3" t="s">
        <v>10533</v>
      </c>
      <c r="K2428">
        <v>14</v>
      </c>
      <c r="L2428" t="s">
        <v>20</v>
      </c>
    </row>
    <row r="2429" spans="1:12" x14ac:dyDescent="0.35">
      <c r="A2429">
        <v>2453</v>
      </c>
      <c r="B2429" t="s">
        <v>6419</v>
      </c>
      <c r="C2429" t="s">
        <v>6420</v>
      </c>
      <c r="D2429" t="s">
        <v>28</v>
      </c>
      <c r="E2429" t="s">
        <v>29</v>
      </c>
      <c r="F2429">
        <v>30</v>
      </c>
      <c r="G2429" t="s">
        <v>6421</v>
      </c>
      <c r="H2429" t="s">
        <v>1729</v>
      </c>
      <c r="I2429" t="s">
        <v>32</v>
      </c>
      <c r="J2429" s="3" t="s">
        <v>10717</v>
      </c>
      <c r="K2429">
        <v>13</v>
      </c>
      <c r="L2429" t="s">
        <v>45</v>
      </c>
    </row>
    <row r="2430" spans="1:12" x14ac:dyDescent="0.35">
      <c r="A2430">
        <v>2454</v>
      </c>
      <c r="B2430" t="s">
        <v>683</v>
      </c>
      <c r="C2430" t="s">
        <v>1802</v>
      </c>
      <c r="D2430" t="s">
        <v>28</v>
      </c>
      <c r="E2430" t="s">
        <v>29</v>
      </c>
      <c r="F2430">
        <v>30</v>
      </c>
      <c r="G2430" t="s">
        <v>6422</v>
      </c>
      <c r="H2430" t="s">
        <v>1350</v>
      </c>
      <c r="I2430" t="s">
        <v>32</v>
      </c>
      <c r="J2430" s="3" t="s">
        <v>10726</v>
      </c>
      <c r="K2430">
        <v>79</v>
      </c>
      <c r="L2430" t="s">
        <v>20</v>
      </c>
    </row>
    <row r="2431" spans="1:12" x14ac:dyDescent="0.35">
      <c r="A2431">
        <v>2456</v>
      </c>
      <c r="B2431" t="s">
        <v>4414</v>
      </c>
      <c r="C2431" t="s">
        <v>6425</v>
      </c>
      <c r="D2431" t="s">
        <v>28</v>
      </c>
      <c r="E2431" t="s">
        <v>29</v>
      </c>
      <c r="F2431">
        <v>90</v>
      </c>
      <c r="G2431" t="s">
        <v>6426</v>
      </c>
      <c r="H2431" t="s">
        <v>1605</v>
      </c>
      <c r="I2431" t="s">
        <v>32</v>
      </c>
      <c r="J2431" s="3" t="s">
        <v>10600</v>
      </c>
      <c r="K2431">
        <v>47</v>
      </c>
      <c r="L2431" t="s">
        <v>20</v>
      </c>
    </row>
    <row r="2432" spans="1:12" x14ac:dyDescent="0.35">
      <c r="A2432">
        <v>2457</v>
      </c>
      <c r="B2432" t="s">
        <v>4986</v>
      </c>
      <c r="C2432" t="s">
        <v>281</v>
      </c>
      <c r="D2432" t="s">
        <v>28</v>
      </c>
      <c r="E2432" t="s">
        <v>29</v>
      </c>
      <c r="F2432">
        <v>30</v>
      </c>
      <c r="G2432" t="s">
        <v>6427</v>
      </c>
      <c r="H2432" t="s">
        <v>3274</v>
      </c>
      <c r="I2432" t="s">
        <v>32</v>
      </c>
      <c r="J2432" s="3" t="s">
        <v>10827</v>
      </c>
      <c r="K2432">
        <v>94</v>
      </c>
      <c r="L2432" t="s">
        <v>64</v>
      </c>
    </row>
    <row r="2433" spans="1:12" x14ac:dyDescent="0.35">
      <c r="A2433">
        <v>2458</v>
      </c>
      <c r="B2433" t="s">
        <v>6428</v>
      </c>
      <c r="C2433" t="s">
        <v>1216</v>
      </c>
      <c r="D2433" t="s">
        <v>51</v>
      </c>
      <c r="E2433" t="s">
        <v>16</v>
      </c>
      <c r="F2433">
        <v>90</v>
      </c>
      <c r="G2433" t="s">
        <v>6429</v>
      </c>
      <c r="H2433" t="s">
        <v>6430</v>
      </c>
      <c r="I2433" t="s">
        <v>32</v>
      </c>
      <c r="J2433" s="3" t="s">
        <v>10714</v>
      </c>
      <c r="K2433">
        <v>43</v>
      </c>
      <c r="L2433" t="s">
        <v>70</v>
      </c>
    </row>
    <row r="2434" spans="1:12" x14ac:dyDescent="0.35">
      <c r="A2434">
        <v>2459</v>
      </c>
      <c r="B2434" t="s">
        <v>5617</v>
      </c>
      <c r="C2434" t="s">
        <v>929</v>
      </c>
      <c r="D2434" t="s">
        <v>51</v>
      </c>
      <c r="E2434" t="s">
        <v>16</v>
      </c>
      <c r="F2434">
        <v>90</v>
      </c>
      <c r="G2434" t="s">
        <v>6431</v>
      </c>
      <c r="H2434" t="s">
        <v>2243</v>
      </c>
      <c r="I2434" t="s">
        <v>32</v>
      </c>
      <c r="J2434" s="3" t="s">
        <v>10599</v>
      </c>
      <c r="K2434">
        <v>62</v>
      </c>
      <c r="L2434" t="s">
        <v>33</v>
      </c>
    </row>
    <row r="2435" spans="1:12" x14ac:dyDescent="0.35">
      <c r="A2435">
        <v>2460</v>
      </c>
      <c r="B2435" t="s">
        <v>6432</v>
      </c>
      <c r="C2435" t="s">
        <v>2051</v>
      </c>
      <c r="D2435" t="s">
        <v>15</v>
      </c>
      <c r="E2435" t="s">
        <v>16</v>
      </c>
      <c r="F2435">
        <v>60</v>
      </c>
      <c r="G2435" t="s">
        <v>6433</v>
      </c>
      <c r="H2435" t="s">
        <v>2130</v>
      </c>
      <c r="I2435" t="s">
        <v>32</v>
      </c>
      <c r="J2435" s="3">
        <v>43869</v>
      </c>
      <c r="K2435">
        <v>69</v>
      </c>
      <c r="L2435" t="s">
        <v>45</v>
      </c>
    </row>
    <row r="2436" spans="1:12" x14ac:dyDescent="0.35">
      <c r="A2436">
        <v>2461</v>
      </c>
      <c r="B2436" t="s">
        <v>6434</v>
      </c>
      <c r="C2436" t="s">
        <v>1539</v>
      </c>
      <c r="D2436" t="s">
        <v>51</v>
      </c>
      <c r="E2436" t="s">
        <v>16</v>
      </c>
      <c r="F2436">
        <v>30</v>
      </c>
      <c r="G2436" t="s">
        <v>6435</v>
      </c>
      <c r="H2436" t="s">
        <v>2097</v>
      </c>
      <c r="I2436" t="s">
        <v>178</v>
      </c>
      <c r="J2436" s="3">
        <v>44813</v>
      </c>
      <c r="K2436">
        <v>11</v>
      </c>
      <c r="L2436" t="s">
        <v>101</v>
      </c>
    </row>
    <row r="2437" spans="1:12" x14ac:dyDescent="0.35">
      <c r="A2437">
        <v>2462</v>
      </c>
      <c r="B2437" t="s">
        <v>4693</v>
      </c>
      <c r="C2437" t="s">
        <v>783</v>
      </c>
      <c r="D2437" t="s">
        <v>51</v>
      </c>
      <c r="E2437" t="s">
        <v>16</v>
      </c>
      <c r="F2437">
        <v>60</v>
      </c>
      <c r="G2437" t="s">
        <v>6435</v>
      </c>
      <c r="H2437" t="s">
        <v>412</v>
      </c>
      <c r="I2437" t="s">
        <v>187</v>
      </c>
      <c r="J2437" s="3">
        <v>43985</v>
      </c>
      <c r="K2437">
        <v>42</v>
      </c>
      <c r="L2437" t="s">
        <v>45</v>
      </c>
    </row>
    <row r="2438" spans="1:12" x14ac:dyDescent="0.35">
      <c r="A2438">
        <v>2463</v>
      </c>
      <c r="B2438" t="s">
        <v>773</v>
      </c>
      <c r="C2438" t="s">
        <v>6436</v>
      </c>
      <c r="D2438" t="s">
        <v>28</v>
      </c>
      <c r="E2438" t="s">
        <v>29</v>
      </c>
      <c r="F2438">
        <v>60</v>
      </c>
      <c r="G2438" t="s">
        <v>6437</v>
      </c>
      <c r="H2438" t="s">
        <v>5316</v>
      </c>
      <c r="I2438" t="s">
        <v>25</v>
      </c>
      <c r="J2438" s="3">
        <v>44237</v>
      </c>
      <c r="K2438">
        <v>37</v>
      </c>
      <c r="L2438" t="s">
        <v>20</v>
      </c>
    </row>
    <row r="2439" spans="1:12" x14ac:dyDescent="0.35">
      <c r="A2439">
        <v>2464</v>
      </c>
      <c r="B2439" t="s">
        <v>6438</v>
      </c>
      <c r="C2439" t="s">
        <v>6439</v>
      </c>
      <c r="D2439" t="s">
        <v>15</v>
      </c>
      <c r="E2439" t="s">
        <v>16</v>
      </c>
      <c r="F2439">
        <v>90</v>
      </c>
      <c r="G2439" t="s">
        <v>6440</v>
      </c>
      <c r="H2439" t="s">
        <v>3169</v>
      </c>
      <c r="I2439" t="s">
        <v>110</v>
      </c>
      <c r="J2439" s="3">
        <v>44297</v>
      </c>
      <c r="K2439">
        <v>95</v>
      </c>
      <c r="L2439" t="s">
        <v>45</v>
      </c>
    </row>
    <row r="2440" spans="1:12" x14ac:dyDescent="0.35">
      <c r="A2440">
        <v>2465</v>
      </c>
      <c r="B2440" t="s">
        <v>2115</v>
      </c>
      <c r="C2440" t="s">
        <v>2856</v>
      </c>
      <c r="D2440" t="s">
        <v>28</v>
      </c>
      <c r="E2440" t="s">
        <v>29</v>
      </c>
      <c r="F2440">
        <v>90</v>
      </c>
      <c r="G2440" t="s">
        <v>6441</v>
      </c>
      <c r="H2440" t="s">
        <v>6442</v>
      </c>
      <c r="I2440" t="s">
        <v>294</v>
      </c>
      <c r="J2440" s="3">
        <v>43955</v>
      </c>
      <c r="K2440">
        <v>49</v>
      </c>
      <c r="L2440" t="s">
        <v>64</v>
      </c>
    </row>
    <row r="2441" spans="1:12" x14ac:dyDescent="0.35">
      <c r="A2441">
        <v>2466</v>
      </c>
      <c r="B2441" t="s">
        <v>811</v>
      </c>
      <c r="C2441" t="s">
        <v>1050</v>
      </c>
      <c r="D2441" t="s">
        <v>28</v>
      </c>
      <c r="E2441" t="s">
        <v>29</v>
      </c>
      <c r="F2441">
        <v>60</v>
      </c>
      <c r="G2441" t="s">
        <v>6443</v>
      </c>
      <c r="H2441" t="s">
        <v>3482</v>
      </c>
      <c r="I2441" t="s">
        <v>25</v>
      </c>
      <c r="J2441" s="3" t="s">
        <v>10645</v>
      </c>
      <c r="K2441">
        <v>10</v>
      </c>
      <c r="L2441" t="s">
        <v>39</v>
      </c>
    </row>
    <row r="2442" spans="1:12" x14ac:dyDescent="0.35">
      <c r="A2442">
        <v>2467</v>
      </c>
      <c r="B2442" t="s">
        <v>6444</v>
      </c>
      <c r="C2442" t="s">
        <v>1109</v>
      </c>
      <c r="D2442" t="s">
        <v>15</v>
      </c>
      <c r="E2442" t="s">
        <v>16</v>
      </c>
      <c r="F2442">
        <v>90</v>
      </c>
      <c r="G2442" t="s">
        <v>6445</v>
      </c>
      <c r="H2442" t="s">
        <v>2066</v>
      </c>
      <c r="I2442" t="s">
        <v>294</v>
      </c>
      <c r="J2442" s="3">
        <v>44601</v>
      </c>
      <c r="K2442">
        <v>94</v>
      </c>
      <c r="L2442" t="s">
        <v>64</v>
      </c>
    </row>
    <row r="2443" spans="1:12" x14ac:dyDescent="0.35">
      <c r="A2443">
        <v>2468</v>
      </c>
      <c r="B2443" t="s">
        <v>6446</v>
      </c>
      <c r="C2443" t="s">
        <v>6447</v>
      </c>
      <c r="D2443" t="s">
        <v>28</v>
      </c>
      <c r="E2443" t="s">
        <v>29</v>
      </c>
      <c r="F2443">
        <v>30</v>
      </c>
      <c r="G2443" t="s">
        <v>6448</v>
      </c>
      <c r="H2443" t="s">
        <v>182</v>
      </c>
      <c r="I2443" t="s">
        <v>32</v>
      </c>
      <c r="J2443" s="3" t="s">
        <v>10855</v>
      </c>
      <c r="K2443">
        <v>35</v>
      </c>
      <c r="L2443" t="s">
        <v>54</v>
      </c>
    </row>
    <row r="2444" spans="1:12" x14ac:dyDescent="0.35">
      <c r="A2444">
        <v>2469</v>
      </c>
      <c r="B2444" t="s">
        <v>4489</v>
      </c>
      <c r="C2444" t="s">
        <v>6449</v>
      </c>
      <c r="D2444" t="s">
        <v>28</v>
      </c>
      <c r="E2444" t="s">
        <v>29</v>
      </c>
      <c r="F2444">
        <v>60</v>
      </c>
      <c r="G2444" t="s">
        <v>6450</v>
      </c>
      <c r="H2444" t="s">
        <v>3637</v>
      </c>
      <c r="I2444" t="s">
        <v>38</v>
      </c>
      <c r="J2444" s="3" t="s">
        <v>10976</v>
      </c>
      <c r="K2444">
        <v>19</v>
      </c>
      <c r="L2444" t="s">
        <v>101</v>
      </c>
    </row>
    <row r="2445" spans="1:12" x14ac:dyDescent="0.35">
      <c r="A2445">
        <v>2470</v>
      </c>
      <c r="B2445" t="s">
        <v>6451</v>
      </c>
      <c r="C2445" t="s">
        <v>6452</v>
      </c>
      <c r="D2445" t="s">
        <v>15</v>
      </c>
      <c r="E2445" t="s">
        <v>16</v>
      </c>
      <c r="F2445">
        <v>90</v>
      </c>
      <c r="G2445" t="s">
        <v>6453</v>
      </c>
      <c r="H2445" t="s">
        <v>1087</v>
      </c>
      <c r="I2445" t="s">
        <v>554</v>
      </c>
      <c r="J2445" s="3">
        <v>44115</v>
      </c>
      <c r="K2445">
        <v>5</v>
      </c>
      <c r="L2445" t="s">
        <v>20</v>
      </c>
    </row>
    <row r="2446" spans="1:12" x14ac:dyDescent="0.35">
      <c r="A2446">
        <v>2471</v>
      </c>
      <c r="B2446" t="s">
        <v>4775</v>
      </c>
      <c r="C2446" t="s">
        <v>6454</v>
      </c>
      <c r="D2446" t="s">
        <v>28</v>
      </c>
      <c r="E2446" t="s">
        <v>29</v>
      </c>
      <c r="F2446">
        <v>30</v>
      </c>
      <c r="G2446" t="s">
        <v>6455</v>
      </c>
      <c r="H2446" t="s">
        <v>141</v>
      </c>
      <c r="I2446" t="s">
        <v>32</v>
      </c>
      <c r="J2446" s="3" t="s">
        <v>10692</v>
      </c>
      <c r="K2446">
        <v>23</v>
      </c>
      <c r="L2446" t="s">
        <v>80</v>
      </c>
    </row>
    <row r="2447" spans="1:12" x14ac:dyDescent="0.35">
      <c r="A2447">
        <v>2472</v>
      </c>
      <c r="B2447" t="s">
        <v>1096</v>
      </c>
      <c r="C2447" t="s">
        <v>547</v>
      </c>
      <c r="D2447" t="s">
        <v>28</v>
      </c>
      <c r="E2447" t="s">
        <v>29</v>
      </c>
      <c r="F2447">
        <v>90</v>
      </c>
      <c r="G2447" t="s">
        <v>6456</v>
      </c>
      <c r="H2447" t="s">
        <v>3951</v>
      </c>
      <c r="I2447" t="s">
        <v>1576</v>
      </c>
      <c r="J2447" s="3" t="s">
        <v>10937</v>
      </c>
      <c r="K2447">
        <v>36</v>
      </c>
      <c r="L2447" t="s">
        <v>39</v>
      </c>
    </row>
    <row r="2448" spans="1:12" x14ac:dyDescent="0.35">
      <c r="A2448">
        <v>2474</v>
      </c>
      <c r="B2448" t="s">
        <v>1900</v>
      </c>
      <c r="C2448" t="s">
        <v>336</v>
      </c>
      <c r="D2448" t="s">
        <v>51</v>
      </c>
      <c r="E2448" t="s">
        <v>16</v>
      </c>
      <c r="F2448">
        <v>90</v>
      </c>
      <c r="G2448" t="s">
        <v>6458</v>
      </c>
      <c r="H2448" t="s">
        <v>1791</v>
      </c>
      <c r="I2448" t="s">
        <v>32</v>
      </c>
      <c r="J2448" s="3" t="s">
        <v>10829</v>
      </c>
      <c r="K2448">
        <v>47</v>
      </c>
      <c r="L2448" t="s">
        <v>33</v>
      </c>
    </row>
    <row r="2449" spans="1:12" x14ac:dyDescent="0.35">
      <c r="A2449">
        <v>2475</v>
      </c>
      <c r="B2449" t="s">
        <v>259</v>
      </c>
      <c r="C2449" t="s">
        <v>6459</v>
      </c>
      <c r="D2449" t="s">
        <v>28</v>
      </c>
      <c r="E2449" t="s">
        <v>29</v>
      </c>
      <c r="F2449">
        <v>30</v>
      </c>
      <c r="G2449" t="s">
        <v>6460</v>
      </c>
      <c r="H2449" t="s">
        <v>1107</v>
      </c>
      <c r="I2449" t="s">
        <v>32</v>
      </c>
      <c r="J2449" s="3" t="s">
        <v>10999</v>
      </c>
      <c r="K2449">
        <v>58</v>
      </c>
      <c r="L2449" t="s">
        <v>33</v>
      </c>
    </row>
    <row r="2450" spans="1:12" x14ac:dyDescent="0.35">
      <c r="A2450">
        <v>2476</v>
      </c>
      <c r="B2450" t="s">
        <v>6461</v>
      </c>
      <c r="C2450" t="s">
        <v>4637</v>
      </c>
      <c r="D2450" t="s">
        <v>15</v>
      </c>
      <c r="E2450" t="s">
        <v>16</v>
      </c>
      <c r="F2450">
        <v>90</v>
      </c>
      <c r="G2450" t="s">
        <v>6462</v>
      </c>
      <c r="H2450" t="s">
        <v>2539</v>
      </c>
      <c r="I2450" t="s">
        <v>178</v>
      </c>
      <c r="J2450" s="3">
        <v>44717</v>
      </c>
      <c r="K2450">
        <v>44</v>
      </c>
      <c r="L2450" t="s">
        <v>80</v>
      </c>
    </row>
    <row r="2451" spans="1:12" x14ac:dyDescent="0.35">
      <c r="A2451">
        <v>2477</v>
      </c>
      <c r="B2451" t="s">
        <v>695</v>
      </c>
      <c r="C2451" t="s">
        <v>2920</v>
      </c>
      <c r="D2451" t="s">
        <v>15</v>
      </c>
      <c r="E2451" t="s">
        <v>16</v>
      </c>
      <c r="F2451">
        <v>30</v>
      </c>
      <c r="G2451" t="s">
        <v>6463</v>
      </c>
      <c r="H2451" t="s">
        <v>1333</v>
      </c>
      <c r="I2451" t="s">
        <v>294</v>
      </c>
      <c r="J2451" s="3" t="s">
        <v>10734</v>
      </c>
      <c r="K2451">
        <v>61</v>
      </c>
      <c r="L2451" t="s">
        <v>101</v>
      </c>
    </row>
    <row r="2452" spans="1:12" x14ac:dyDescent="0.35">
      <c r="A2452">
        <v>2478</v>
      </c>
      <c r="B2452" t="s">
        <v>596</v>
      </c>
      <c r="C2452" t="s">
        <v>2572</v>
      </c>
      <c r="D2452" t="s">
        <v>117</v>
      </c>
      <c r="E2452" t="s">
        <v>29</v>
      </c>
      <c r="F2452">
        <v>60</v>
      </c>
      <c r="G2452" t="s">
        <v>6464</v>
      </c>
      <c r="H2452" t="s">
        <v>4358</v>
      </c>
      <c r="I2452" t="s">
        <v>146</v>
      </c>
      <c r="J2452" s="3" t="s">
        <v>11000</v>
      </c>
      <c r="K2452">
        <v>42</v>
      </c>
      <c r="L2452" t="s">
        <v>64</v>
      </c>
    </row>
    <row r="2453" spans="1:12" x14ac:dyDescent="0.35">
      <c r="A2453">
        <v>2479</v>
      </c>
      <c r="B2453" t="s">
        <v>6465</v>
      </c>
      <c r="C2453" t="s">
        <v>5546</v>
      </c>
      <c r="D2453" t="s">
        <v>15</v>
      </c>
      <c r="E2453" t="s">
        <v>16</v>
      </c>
      <c r="F2453">
        <v>60</v>
      </c>
      <c r="G2453" t="s">
        <v>6466</v>
      </c>
      <c r="H2453" t="s">
        <v>655</v>
      </c>
      <c r="I2453" t="s">
        <v>32</v>
      </c>
      <c r="J2453" s="3" t="s">
        <v>10471</v>
      </c>
      <c r="K2453">
        <v>6</v>
      </c>
      <c r="L2453" t="s">
        <v>33</v>
      </c>
    </row>
    <row r="2454" spans="1:12" x14ac:dyDescent="0.35">
      <c r="A2454">
        <v>2480</v>
      </c>
      <c r="B2454" t="s">
        <v>6144</v>
      </c>
      <c r="C2454" t="s">
        <v>972</v>
      </c>
      <c r="D2454" t="s">
        <v>28</v>
      </c>
      <c r="E2454" t="s">
        <v>29</v>
      </c>
      <c r="F2454">
        <v>30</v>
      </c>
      <c r="G2454" t="s">
        <v>6467</v>
      </c>
      <c r="H2454" t="s">
        <v>6168</v>
      </c>
      <c r="I2454" t="s">
        <v>294</v>
      </c>
      <c r="J2454" s="3" t="s">
        <v>10742</v>
      </c>
      <c r="K2454">
        <v>93</v>
      </c>
      <c r="L2454" t="s">
        <v>159</v>
      </c>
    </row>
    <row r="2455" spans="1:12" x14ac:dyDescent="0.35">
      <c r="A2455">
        <v>2481</v>
      </c>
      <c r="B2455" t="s">
        <v>6468</v>
      </c>
      <c r="C2455" t="s">
        <v>6469</v>
      </c>
      <c r="D2455" t="s">
        <v>51</v>
      </c>
      <c r="E2455" t="s">
        <v>16</v>
      </c>
      <c r="F2455">
        <v>60</v>
      </c>
      <c r="G2455" t="s">
        <v>6470</v>
      </c>
      <c r="H2455" t="s">
        <v>5915</v>
      </c>
      <c r="I2455" t="s">
        <v>32</v>
      </c>
      <c r="J2455" s="3" t="s">
        <v>11001</v>
      </c>
      <c r="K2455">
        <v>11</v>
      </c>
      <c r="L2455" t="s">
        <v>64</v>
      </c>
    </row>
    <row r="2456" spans="1:12" x14ac:dyDescent="0.35">
      <c r="A2456">
        <v>2482</v>
      </c>
      <c r="B2456" t="s">
        <v>4602</v>
      </c>
      <c r="C2456" t="s">
        <v>2359</v>
      </c>
      <c r="D2456" t="s">
        <v>51</v>
      </c>
      <c r="E2456" t="s">
        <v>16</v>
      </c>
      <c r="F2456">
        <v>30</v>
      </c>
      <c r="G2456" t="s">
        <v>6471</v>
      </c>
      <c r="H2456" t="s">
        <v>2483</v>
      </c>
      <c r="I2456" t="s">
        <v>1199</v>
      </c>
      <c r="J2456" s="3" t="s">
        <v>11002</v>
      </c>
      <c r="K2456">
        <v>79</v>
      </c>
      <c r="L2456" t="s">
        <v>45</v>
      </c>
    </row>
    <row r="2457" spans="1:12" x14ac:dyDescent="0.35">
      <c r="A2457">
        <v>2483</v>
      </c>
      <c r="B2457" t="s">
        <v>6472</v>
      </c>
      <c r="C2457" t="s">
        <v>5862</v>
      </c>
      <c r="D2457" t="s">
        <v>15</v>
      </c>
      <c r="E2457" t="s">
        <v>16</v>
      </c>
      <c r="F2457">
        <v>30</v>
      </c>
      <c r="G2457" t="s">
        <v>11325</v>
      </c>
      <c r="H2457" t="s">
        <v>363</v>
      </c>
      <c r="I2457" t="s">
        <v>110</v>
      </c>
      <c r="J2457" s="3">
        <v>44111</v>
      </c>
      <c r="K2457">
        <v>26</v>
      </c>
      <c r="L2457" t="s">
        <v>80</v>
      </c>
    </row>
    <row r="2458" spans="1:12" x14ac:dyDescent="0.35">
      <c r="A2458">
        <v>2484</v>
      </c>
      <c r="B2458" t="s">
        <v>1464</v>
      </c>
      <c r="C2458" t="s">
        <v>2785</v>
      </c>
      <c r="D2458" t="s">
        <v>28</v>
      </c>
      <c r="E2458" t="s">
        <v>29</v>
      </c>
      <c r="F2458">
        <v>90</v>
      </c>
      <c r="G2458" t="s">
        <v>6474</v>
      </c>
      <c r="H2458" t="s">
        <v>2972</v>
      </c>
      <c r="I2458" t="s">
        <v>32</v>
      </c>
      <c r="J2458" s="3" t="s">
        <v>10573</v>
      </c>
      <c r="K2458">
        <v>79</v>
      </c>
      <c r="L2458" t="s">
        <v>33</v>
      </c>
    </row>
    <row r="2459" spans="1:12" x14ac:dyDescent="0.35">
      <c r="A2459">
        <v>2485</v>
      </c>
      <c r="B2459" t="s">
        <v>4068</v>
      </c>
      <c r="C2459" t="s">
        <v>1535</v>
      </c>
      <c r="D2459" t="s">
        <v>28</v>
      </c>
      <c r="E2459" t="s">
        <v>29</v>
      </c>
      <c r="F2459">
        <v>60</v>
      </c>
      <c r="G2459" t="s">
        <v>6475</v>
      </c>
      <c r="H2459" t="s">
        <v>1256</v>
      </c>
      <c r="I2459" t="s">
        <v>32</v>
      </c>
      <c r="J2459" s="3" t="s">
        <v>10664</v>
      </c>
      <c r="K2459">
        <v>15</v>
      </c>
      <c r="L2459" t="s">
        <v>159</v>
      </c>
    </row>
    <row r="2460" spans="1:12" x14ac:dyDescent="0.35">
      <c r="A2460">
        <v>2486</v>
      </c>
      <c r="B2460" t="s">
        <v>6476</v>
      </c>
      <c r="C2460" t="s">
        <v>6477</v>
      </c>
      <c r="D2460" t="s">
        <v>28</v>
      </c>
      <c r="E2460" t="s">
        <v>29</v>
      </c>
      <c r="F2460">
        <v>60</v>
      </c>
      <c r="G2460" t="s">
        <v>6478</v>
      </c>
      <c r="H2460" t="s">
        <v>6479</v>
      </c>
      <c r="I2460" t="s">
        <v>187</v>
      </c>
      <c r="J2460" s="3" t="s">
        <v>11003</v>
      </c>
      <c r="K2460">
        <v>33</v>
      </c>
      <c r="L2460" t="s">
        <v>54</v>
      </c>
    </row>
    <row r="2461" spans="1:12" x14ac:dyDescent="0.35">
      <c r="A2461">
        <v>2487</v>
      </c>
      <c r="B2461" t="s">
        <v>6480</v>
      </c>
      <c r="C2461" t="s">
        <v>1410</v>
      </c>
      <c r="D2461" t="s">
        <v>15</v>
      </c>
      <c r="E2461" t="s">
        <v>16</v>
      </c>
      <c r="F2461">
        <v>90</v>
      </c>
      <c r="G2461" t="s">
        <v>6481</v>
      </c>
      <c r="H2461" t="s">
        <v>2137</v>
      </c>
      <c r="I2461" t="s">
        <v>187</v>
      </c>
      <c r="J2461" s="3" t="s">
        <v>10979</v>
      </c>
      <c r="K2461">
        <v>92</v>
      </c>
      <c r="L2461" t="s">
        <v>54</v>
      </c>
    </row>
    <row r="2462" spans="1:12" x14ac:dyDescent="0.35">
      <c r="A2462">
        <v>2488</v>
      </c>
      <c r="B2462" t="s">
        <v>4438</v>
      </c>
      <c r="C2462" t="s">
        <v>4356</v>
      </c>
      <c r="D2462" t="s">
        <v>28</v>
      </c>
      <c r="E2462" t="s">
        <v>29</v>
      </c>
      <c r="F2462">
        <v>60</v>
      </c>
      <c r="G2462" t="s">
        <v>6482</v>
      </c>
      <c r="H2462" t="s">
        <v>1996</v>
      </c>
      <c r="I2462" t="s">
        <v>208</v>
      </c>
      <c r="J2462" s="3">
        <v>43956</v>
      </c>
      <c r="K2462">
        <v>2</v>
      </c>
      <c r="L2462" t="s">
        <v>101</v>
      </c>
    </row>
    <row r="2463" spans="1:12" x14ac:dyDescent="0.35">
      <c r="A2463">
        <v>2489</v>
      </c>
      <c r="B2463" t="s">
        <v>3791</v>
      </c>
      <c r="C2463" t="s">
        <v>2422</v>
      </c>
      <c r="D2463" t="s">
        <v>28</v>
      </c>
      <c r="E2463" t="s">
        <v>29</v>
      </c>
      <c r="F2463">
        <v>60</v>
      </c>
      <c r="G2463" t="s">
        <v>6483</v>
      </c>
      <c r="H2463" t="s">
        <v>627</v>
      </c>
      <c r="I2463" t="s">
        <v>294</v>
      </c>
      <c r="J2463" s="3">
        <v>44048</v>
      </c>
      <c r="K2463">
        <v>58</v>
      </c>
      <c r="L2463" t="s">
        <v>39</v>
      </c>
    </row>
    <row r="2464" spans="1:12" x14ac:dyDescent="0.35">
      <c r="A2464">
        <v>2490</v>
      </c>
      <c r="B2464" t="s">
        <v>6484</v>
      </c>
      <c r="C2464" t="s">
        <v>3464</v>
      </c>
      <c r="D2464" t="s">
        <v>28</v>
      </c>
      <c r="E2464" t="s">
        <v>29</v>
      </c>
      <c r="F2464">
        <v>30</v>
      </c>
      <c r="G2464" t="s">
        <v>6485</v>
      </c>
      <c r="H2464" t="s">
        <v>6486</v>
      </c>
      <c r="I2464" t="s">
        <v>173</v>
      </c>
      <c r="J2464" s="3">
        <v>44022</v>
      </c>
      <c r="K2464">
        <v>7</v>
      </c>
      <c r="L2464" t="s">
        <v>45</v>
      </c>
    </row>
    <row r="2465" spans="1:12" x14ac:dyDescent="0.35">
      <c r="A2465">
        <v>2491</v>
      </c>
      <c r="B2465" t="s">
        <v>6487</v>
      </c>
      <c r="C2465" t="s">
        <v>6447</v>
      </c>
      <c r="D2465" t="s">
        <v>15</v>
      </c>
      <c r="E2465" t="s">
        <v>16</v>
      </c>
      <c r="F2465">
        <v>60</v>
      </c>
      <c r="G2465" t="s">
        <v>6488</v>
      </c>
      <c r="H2465" t="s">
        <v>1530</v>
      </c>
      <c r="I2465" t="s">
        <v>32</v>
      </c>
      <c r="J2465" s="3" t="s">
        <v>10530</v>
      </c>
      <c r="K2465">
        <v>39</v>
      </c>
      <c r="L2465" t="s">
        <v>64</v>
      </c>
    </row>
    <row r="2466" spans="1:12" x14ac:dyDescent="0.35">
      <c r="A2466">
        <v>2492</v>
      </c>
      <c r="B2466" t="s">
        <v>6489</v>
      </c>
      <c r="C2466" t="s">
        <v>759</v>
      </c>
      <c r="D2466" t="s">
        <v>51</v>
      </c>
      <c r="E2466" t="s">
        <v>16</v>
      </c>
      <c r="F2466">
        <v>30</v>
      </c>
      <c r="G2466" t="s">
        <v>6490</v>
      </c>
      <c r="H2466" t="s">
        <v>2745</v>
      </c>
      <c r="I2466" t="s">
        <v>32</v>
      </c>
      <c r="J2466" s="3" t="s">
        <v>10613</v>
      </c>
      <c r="K2466">
        <v>92</v>
      </c>
      <c r="L2466" t="s">
        <v>159</v>
      </c>
    </row>
    <row r="2467" spans="1:12" x14ac:dyDescent="0.35">
      <c r="A2467">
        <v>2493</v>
      </c>
      <c r="B2467" t="s">
        <v>4727</v>
      </c>
      <c r="C2467" t="s">
        <v>4143</v>
      </c>
      <c r="D2467" t="s">
        <v>28</v>
      </c>
      <c r="E2467" t="s">
        <v>29</v>
      </c>
      <c r="F2467">
        <v>90</v>
      </c>
      <c r="G2467" t="s">
        <v>6491</v>
      </c>
      <c r="H2467" t="s">
        <v>4049</v>
      </c>
      <c r="I2467" t="s">
        <v>32</v>
      </c>
      <c r="J2467" s="3">
        <v>44380</v>
      </c>
      <c r="K2467">
        <v>20</v>
      </c>
      <c r="L2467" t="s">
        <v>20</v>
      </c>
    </row>
    <row r="2468" spans="1:12" x14ac:dyDescent="0.35">
      <c r="A2468">
        <v>2494</v>
      </c>
      <c r="B2468" t="s">
        <v>6492</v>
      </c>
      <c r="C2468" t="s">
        <v>2145</v>
      </c>
      <c r="D2468" t="s">
        <v>28</v>
      </c>
      <c r="E2468" t="s">
        <v>29</v>
      </c>
      <c r="F2468">
        <v>60</v>
      </c>
      <c r="G2468" t="s">
        <v>6493</v>
      </c>
      <c r="H2468" t="s">
        <v>405</v>
      </c>
      <c r="I2468" t="s">
        <v>32</v>
      </c>
      <c r="J2468" s="3">
        <v>44356</v>
      </c>
      <c r="K2468">
        <v>56</v>
      </c>
      <c r="L2468" t="s">
        <v>20</v>
      </c>
    </row>
    <row r="2469" spans="1:12" x14ac:dyDescent="0.35">
      <c r="A2469">
        <v>2495</v>
      </c>
      <c r="B2469" t="s">
        <v>2303</v>
      </c>
      <c r="C2469" t="s">
        <v>3375</v>
      </c>
      <c r="D2469" t="s">
        <v>28</v>
      </c>
      <c r="E2469" t="s">
        <v>29</v>
      </c>
      <c r="F2469">
        <v>60</v>
      </c>
      <c r="G2469" t="s">
        <v>6494</v>
      </c>
      <c r="H2469" t="s">
        <v>2975</v>
      </c>
      <c r="I2469" t="s">
        <v>146</v>
      </c>
      <c r="J2469" s="3" t="s">
        <v>10483</v>
      </c>
      <c r="K2469">
        <v>73</v>
      </c>
      <c r="L2469" t="s">
        <v>39</v>
      </c>
    </row>
    <row r="2470" spans="1:12" x14ac:dyDescent="0.35">
      <c r="A2470">
        <v>2496</v>
      </c>
      <c r="B2470" t="s">
        <v>1236</v>
      </c>
      <c r="C2470" t="s">
        <v>3016</v>
      </c>
      <c r="D2470" t="s">
        <v>41</v>
      </c>
      <c r="E2470" t="s">
        <v>16</v>
      </c>
      <c r="F2470">
        <v>30</v>
      </c>
      <c r="G2470" t="s">
        <v>6495</v>
      </c>
      <c r="H2470" t="s">
        <v>526</v>
      </c>
      <c r="I2470" t="s">
        <v>32</v>
      </c>
      <c r="J2470" s="3" t="s">
        <v>10552</v>
      </c>
      <c r="K2470">
        <v>68</v>
      </c>
      <c r="L2470" t="s">
        <v>54</v>
      </c>
    </row>
    <row r="2471" spans="1:12" x14ac:dyDescent="0.35">
      <c r="A2471">
        <v>2497</v>
      </c>
      <c r="B2471" t="s">
        <v>5348</v>
      </c>
      <c r="C2471" t="s">
        <v>2281</v>
      </c>
      <c r="D2471" t="s">
        <v>28</v>
      </c>
      <c r="E2471" t="s">
        <v>29</v>
      </c>
      <c r="F2471">
        <v>90</v>
      </c>
      <c r="G2471" t="s">
        <v>6496</v>
      </c>
      <c r="H2471" t="s">
        <v>1401</v>
      </c>
      <c r="I2471" t="s">
        <v>1402</v>
      </c>
      <c r="J2471" s="3">
        <v>44868</v>
      </c>
      <c r="K2471">
        <v>55</v>
      </c>
      <c r="L2471" t="s">
        <v>64</v>
      </c>
    </row>
    <row r="2472" spans="1:12" x14ac:dyDescent="0.35">
      <c r="A2472">
        <v>2498</v>
      </c>
      <c r="B2472" t="s">
        <v>6330</v>
      </c>
      <c r="C2472" t="s">
        <v>705</v>
      </c>
      <c r="D2472" t="s">
        <v>28</v>
      </c>
      <c r="E2472" t="s">
        <v>29</v>
      </c>
      <c r="F2472">
        <v>30</v>
      </c>
      <c r="G2472" t="s">
        <v>6497</v>
      </c>
      <c r="H2472" t="s">
        <v>6498</v>
      </c>
      <c r="I2472" t="s">
        <v>124</v>
      </c>
      <c r="J2472" s="3" t="s">
        <v>10703</v>
      </c>
      <c r="K2472">
        <v>89</v>
      </c>
      <c r="L2472" t="s">
        <v>39</v>
      </c>
    </row>
    <row r="2473" spans="1:12" x14ac:dyDescent="0.35">
      <c r="A2473">
        <v>2499</v>
      </c>
      <c r="B2473" t="s">
        <v>2805</v>
      </c>
      <c r="C2473" t="s">
        <v>2995</v>
      </c>
      <c r="D2473" t="s">
        <v>28</v>
      </c>
      <c r="E2473" t="s">
        <v>29</v>
      </c>
      <c r="F2473">
        <v>60</v>
      </c>
      <c r="G2473" t="s">
        <v>6499</v>
      </c>
      <c r="H2473" t="s">
        <v>1422</v>
      </c>
      <c r="I2473" t="s">
        <v>575</v>
      </c>
      <c r="J2473" s="3" t="s">
        <v>10564</v>
      </c>
      <c r="K2473">
        <v>90</v>
      </c>
      <c r="L2473" t="s">
        <v>45</v>
      </c>
    </row>
    <row r="2474" spans="1:12" x14ac:dyDescent="0.35">
      <c r="A2474">
        <v>2500</v>
      </c>
      <c r="B2474" t="s">
        <v>6500</v>
      </c>
      <c r="C2474" t="s">
        <v>2326</v>
      </c>
      <c r="D2474" t="s">
        <v>51</v>
      </c>
      <c r="E2474" t="s">
        <v>16</v>
      </c>
      <c r="F2474">
        <v>60</v>
      </c>
      <c r="G2474" t="s">
        <v>6501</v>
      </c>
      <c r="H2474" t="s">
        <v>4111</v>
      </c>
      <c r="I2474" t="s">
        <v>95</v>
      </c>
      <c r="J2474" s="3" t="s">
        <v>10919</v>
      </c>
      <c r="K2474">
        <v>61</v>
      </c>
      <c r="L2474" t="s">
        <v>101</v>
      </c>
    </row>
    <row r="2475" spans="1:12" x14ac:dyDescent="0.35">
      <c r="A2475">
        <v>2501</v>
      </c>
      <c r="B2475" t="s">
        <v>1860</v>
      </c>
      <c r="C2475" t="s">
        <v>1832</v>
      </c>
      <c r="D2475" t="s">
        <v>28</v>
      </c>
      <c r="E2475" t="s">
        <v>29</v>
      </c>
      <c r="F2475">
        <v>30</v>
      </c>
      <c r="G2475" t="s">
        <v>6502</v>
      </c>
      <c r="H2475" t="s">
        <v>1412</v>
      </c>
      <c r="I2475" t="s">
        <v>1413</v>
      </c>
      <c r="J2475" s="3" t="s">
        <v>10927</v>
      </c>
      <c r="K2475">
        <v>12</v>
      </c>
      <c r="L2475" t="s">
        <v>80</v>
      </c>
    </row>
    <row r="2476" spans="1:12" x14ac:dyDescent="0.35">
      <c r="A2476">
        <v>2502</v>
      </c>
      <c r="B2476" t="s">
        <v>6503</v>
      </c>
      <c r="C2476" t="s">
        <v>4029</v>
      </c>
      <c r="D2476" t="s">
        <v>28</v>
      </c>
      <c r="E2476" t="s">
        <v>29</v>
      </c>
      <c r="F2476">
        <v>30</v>
      </c>
      <c r="G2476" t="s">
        <v>6504</v>
      </c>
      <c r="H2476" t="s">
        <v>2348</v>
      </c>
      <c r="I2476" t="s">
        <v>32</v>
      </c>
      <c r="J2476" s="3" t="s">
        <v>10916</v>
      </c>
      <c r="K2476">
        <v>66</v>
      </c>
      <c r="L2476" t="s">
        <v>39</v>
      </c>
    </row>
    <row r="2477" spans="1:12" x14ac:dyDescent="0.35">
      <c r="A2477">
        <v>2503</v>
      </c>
      <c r="B2477" t="s">
        <v>6505</v>
      </c>
      <c r="C2477" t="s">
        <v>1132</v>
      </c>
      <c r="D2477" t="s">
        <v>51</v>
      </c>
      <c r="E2477" t="s">
        <v>16</v>
      </c>
      <c r="F2477">
        <v>90</v>
      </c>
      <c r="G2477" t="s">
        <v>6506</v>
      </c>
      <c r="H2477" t="s">
        <v>6507</v>
      </c>
      <c r="I2477" t="s">
        <v>187</v>
      </c>
      <c r="J2477" s="3" t="s">
        <v>10603</v>
      </c>
      <c r="K2477">
        <v>86</v>
      </c>
      <c r="L2477" t="s">
        <v>45</v>
      </c>
    </row>
    <row r="2478" spans="1:12" x14ac:dyDescent="0.35">
      <c r="A2478">
        <v>2505</v>
      </c>
      <c r="B2478" t="s">
        <v>6511</v>
      </c>
      <c r="C2478" t="s">
        <v>4018</v>
      </c>
      <c r="D2478" t="s">
        <v>28</v>
      </c>
      <c r="E2478" t="s">
        <v>29</v>
      </c>
      <c r="F2478">
        <v>60</v>
      </c>
      <c r="G2478" t="s">
        <v>6512</v>
      </c>
      <c r="H2478" t="s">
        <v>2982</v>
      </c>
      <c r="I2478" t="s">
        <v>2983</v>
      </c>
      <c r="J2478" s="3">
        <v>43865</v>
      </c>
      <c r="K2478">
        <v>7</v>
      </c>
      <c r="L2478" t="s">
        <v>54</v>
      </c>
    </row>
    <row r="2479" spans="1:12" x14ac:dyDescent="0.35">
      <c r="A2479">
        <v>2506</v>
      </c>
      <c r="B2479" t="s">
        <v>3149</v>
      </c>
      <c r="C2479" t="s">
        <v>6513</v>
      </c>
      <c r="D2479" t="s">
        <v>28</v>
      </c>
      <c r="E2479" t="s">
        <v>29</v>
      </c>
      <c r="F2479">
        <v>60</v>
      </c>
      <c r="G2479" t="s">
        <v>6514</v>
      </c>
      <c r="H2479" t="s">
        <v>1077</v>
      </c>
      <c r="I2479" t="s">
        <v>1078</v>
      </c>
      <c r="J2479" s="3">
        <v>44621</v>
      </c>
      <c r="K2479">
        <v>73</v>
      </c>
      <c r="L2479" t="s">
        <v>80</v>
      </c>
    </row>
    <row r="2480" spans="1:12" x14ac:dyDescent="0.35">
      <c r="A2480">
        <v>2507</v>
      </c>
      <c r="B2480" t="s">
        <v>6515</v>
      </c>
      <c r="C2480" t="s">
        <v>5797</v>
      </c>
      <c r="D2480" t="s">
        <v>51</v>
      </c>
      <c r="E2480" t="s">
        <v>291</v>
      </c>
      <c r="F2480">
        <v>60</v>
      </c>
      <c r="G2480" t="s">
        <v>6514</v>
      </c>
      <c r="H2480" t="s">
        <v>6516</v>
      </c>
      <c r="I2480" t="s">
        <v>32</v>
      </c>
      <c r="J2480" s="3" t="s">
        <v>10972</v>
      </c>
      <c r="K2480">
        <v>9</v>
      </c>
      <c r="L2480" t="s">
        <v>101</v>
      </c>
    </row>
    <row r="2481" spans="1:12" x14ac:dyDescent="0.35">
      <c r="A2481">
        <v>2508</v>
      </c>
      <c r="B2481" t="s">
        <v>6517</v>
      </c>
      <c r="C2481" t="s">
        <v>6275</v>
      </c>
      <c r="D2481" t="s">
        <v>51</v>
      </c>
      <c r="E2481" t="s">
        <v>16</v>
      </c>
      <c r="F2481">
        <v>30</v>
      </c>
      <c r="G2481" t="s">
        <v>6518</v>
      </c>
      <c r="H2481" t="s">
        <v>2401</v>
      </c>
      <c r="I2481" t="s">
        <v>178</v>
      </c>
      <c r="J2481" s="3">
        <v>44173</v>
      </c>
      <c r="K2481">
        <v>56</v>
      </c>
      <c r="L2481" t="s">
        <v>70</v>
      </c>
    </row>
    <row r="2482" spans="1:12" x14ac:dyDescent="0.35">
      <c r="A2482">
        <v>2509</v>
      </c>
      <c r="B2482" t="s">
        <v>6519</v>
      </c>
      <c r="C2482" t="s">
        <v>4137</v>
      </c>
      <c r="D2482" t="s">
        <v>51</v>
      </c>
      <c r="E2482" t="s">
        <v>16</v>
      </c>
      <c r="F2482">
        <v>90</v>
      </c>
      <c r="G2482" t="s">
        <v>6520</v>
      </c>
      <c r="H2482" t="s">
        <v>4180</v>
      </c>
      <c r="I2482" t="s">
        <v>187</v>
      </c>
      <c r="J2482" s="3" t="s">
        <v>10955</v>
      </c>
      <c r="K2482">
        <v>105</v>
      </c>
      <c r="L2482" t="s">
        <v>20</v>
      </c>
    </row>
    <row r="2483" spans="1:12" x14ac:dyDescent="0.35">
      <c r="A2483">
        <v>2510</v>
      </c>
      <c r="B2483" t="s">
        <v>4068</v>
      </c>
      <c r="C2483" t="s">
        <v>4075</v>
      </c>
      <c r="D2483" t="s">
        <v>28</v>
      </c>
      <c r="E2483" t="s">
        <v>29</v>
      </c>
      <c r="F2483">
        <v>90</v>
      </c>
      <c r="G2483" t="s">
        <v>6521</v>
      </c>
      <c r="H2483" t="s">
        <v>5736</v>
      </c>
      <c r="I2483" t="s">
        <v>95</v>
      </c>
      <c r="J2483" s="3">
        <v>44292</v>
      </c>
      <c r="K2483">
        <v>43</v>
      </c>
      <c r="L2483" t="s">
        <v>54</v>
      </c>
    </row>
    <row r="2484" spans="1:12" x14ac:dyDescent="0.35">
      <c r="A2484">
        <v>2511</v>
      </c>
      <c r="B2484" t="s">
        <v>6522</v>
      </c>
      <c r="C2484" t="s">
        <v>6523</v>
      </c>
      <c r="D2484" t="s">
        <v>28</v>
      </c>
      <c r="E2484" t="s">
        <v>29</v>
      </c>
      <c r="F2484">
        <v>30</v>
      </c>
      <c r="G2484" t="s">
        <v>6524</v>
      </c>
      <c r="H2484" t="s">
        <v>3234</v>
      </c>
      <c r="I2484" t="s">
        <v>25</v>
      </c>
      <c r="J2484" s="3">
        <v>43869</v>
      </c>
      <c r="K2484">
        <v>81</v>
      </c>
      <c r="L2484" t="s">
        <v>101</v>
      </c>
    </row>
    <row r="2485" spans="1:12" x14ac:dyDescent="0.35">
      <c r="A2485">
        <v>2512</v>
      </c>
      <c r="B2485" t="s">
        <v>1116</v>
      </c>
      <c r="C2485" t="s">
        <v>1137</v>
      </c>
      <c r="D2485" t="s">
        <v>28</v>
      </c>
      <c r="E2485" t="s">
        <v>29</v>
      </c>
      <c r="F2485">
        <v>90</v>
      </c>
      <c r="G2485" t="s">
        <v>6525</v>
      </c>
      <c r="H2485" t="s">
        <v>2021</v>
      </c>
      <c r="I2485" t="s">
        <v>2022</v>
      </c>
      <c r="J2485" s="3">
        <v>43902</v>
      </c>
      <c r="K2485">
        <v>81</v>
      </c>
      <c r="L2485" t="s">
        <v>101</v>
      </c>
    </row>
    <row r="2486" spans="1:12" x14ac:dyDescent="0.35">
      <c r="A2486">
        <v>2513</v>
      </c>
      <c r="B2486" t="s">
        <v>6526</v>
      </c>
      <c r="C2486" t="s">
        <v>6527</v>
      </c>
      <c r="D2486" t="s">
        <v>51</v>
      </c>
      <c r="E2486" t="s">
        <v>16</v>
      </c>
      <c r="F2486">
        <v>60</v>
      </c>
      <c r="G2486" t="s">
        <v>6525</v>
      </c>
      <c r="H2486" t="s">
        <v>6516</v>
      </c>
      <c r="I2486" t="s">
        <v>32</v>
      </c>
      <c r="J2486" s="3">
        <v>44629</v>
      </c>
      <c r="K2486">
        <v>29</v>
      </c>
      <c r="L2486" t="s">
        <v>101</v>
      </c>
    </row>
    <row r="2487" spans="1:12" x14ac:dyDescent="0.35">
      <c r="A2487">
        <v>2514</v>
      </c>
      <c r="B2487" t="s">
        <v>6528</v>
      </c>
      <c r="C2487" t="s">
        <v>3930</v>
      </c>
      <c r="D2487" t="s">
        <v>28</v>
      </c>
      <c r="E2487" t="s">
        <v>29</v>
      </c>
      <c r="F2487">
        <v>60</v>
      </c>
      <c r="G2487" t="s">
        <v>6529</v>
      </c>
      <c r="H2487" t="s">
        <v>5962</v>
      </c>
      <c r="I2487" t="s">
        <v>32</v>
      </c>
      <c r="J2487" s="3">
        <v>44747</v>
      </c>
      <c r="K2487">
        <v>67</v>
      </c>
      <c r="L2487" t="s">
        <v>54</v>
      </c>
    </row>
    <row r="2488" spans="1:12" x14ac:dyDescent="0.35">
      <c r="A2488">
        <v>2515</v>
      </c>
      <c r="B2488" t="s">
        <v>4025</v>
      </c>
      <c r="C2488" t="s">
        <v>3824</v>
      </c>
      <c r="D2488" t="s">
        <v>15</v>
      </c>
      <c r="E2488" t="s">
        <v>16</v>
      </c>
      <c r="F2488">
        <v>60</v>
      </c>
      <c r="G2488" t="s">
        <v>6530</v>
      </c>
      <c r="H2488" t="s">
        <v>3531</v>
      </c>
      <c r="I2488" t="s">
        <v>32</v>
      </c>
      <c r="J2488" s="3" t="s">
        <v>11004</v>
      </c>
      <c r="K2488">
        <v>10</v>
      </c>
      <c r="L2488" t="s">
        <v>159</v>
      </c>
    </row>
    <row r="2489" spans="1:12" x14ac:dyDescent="0.35">
      <c r="A2489">
        <v>2516</v>
      </c>
      <c r="B2489" t="s">
        <v>820</v>
      </c>
      <c r="C2489" t="s">
        <v>5541</v>
      </c>
      <c r="D2489" t="s">
        <v>28</v>
      </c>
      <c r="E2489" t="s">
        <v>29</v>
      </c>
      <c r="F2489">
        <v>90</v>
      </c>
      <c r="G2489" t="s">
        <v>6531</v>
      </c>
      <c r="H2489" t="s">
        <v>6036</v>
      </c>
      <c r="I2489" t="s">
        <v>32</v>
      </c>
      <c r="J2489" s="3" t="s">
        <v>10734</v>
      </c>
      <c r="K2489">
        <v>5</v>
      </c>
      <c r="L2489" t="s">
        <v>45</v>
      </c>
    </row>
    <row r="2490" spans="1:12" x14ac:dyDescent="0.35">
      <c r="A2490">
        <v>2517</v>
      </c>
      <c r="B2490" t="s">
        <v>6532</v>
      </c>
      <c r="C2490" t="s">
        <v>4009</v>
      </c>
      <c r="D2490" t="s">
        <v>28</v>
      </c>
      <c r="E2490" t="s">
        <v>29</v>
      </c>
      <c r="F2490">
        <v>90</v>
      </c>
      <c r="G2490" t="s">
        <v>6533</v>
      </c>
      <c r="H2490" t="s">
        <v>4958</v>
      </c>
      <c r="I2490" t="s">
        <v>95</v>
      </c>
      <c r="J2490" s="3" t="s">
        <v>10884</v>
      </c>
      <c r="K2490">
        <v>47</v>
      </c>
      <c r="L2490" t="s">
        <v>80</v>
      </c>
    </row>
    <row r="2491" spans="1:12" x14ac:dyDescent="0.35">
      <c r="A2491">
        <v>2518</v>
      </c>
      <c r="B2491" t="s">
        <v>2647</v>
      </c>
      <c r="C2491" t="s">
        <v>6534</v>
      </c>
      <c r="D2491" t="s">
        <v>28</v>
      </c>
      <c r="E2491" t="s">
        <v>29</v>
      </c>
      <c r="F2491">
        <v>90</v>
      </c>
      <c r="G2491" t="s">
        <v>6535</v>
      </c>
      <c r="H2491" t="s">
        <v>5667</v>
      </c>
      <c r="I2491" t="s">
        <v>32</v>
      </c>
      <c r="J2491" s="3" t="s">
        <v>10967</v>
      </c>
      <c r="K2491">
        <v>70</v>
      </c>
      <c r="L2491" t="s">
        <v>45</v>
      </c>
    </row>
    <row r="2492" spans="1:12" x14ac:dyDescent="0.35">
      <c r="A2492">
        <v>2519</v>
      </c>
      <c r="B2492" t="s">
        <v>5702</v>
      </c>
      <c r="C2492" t="s">
        <v>3522</v>
      </c>
      <c r="D2492" t="s">
        <v>28</v>
      </c>
      <c r="E2492" t="s">
        <v>29</v>
      </c>
      <c r="F2492">
        <v>90</v>
      </c>
      <c r="G2492" t="s">
        <v>6536</v>
      </c>
      <c r="H2492" t="s">
        <v>2334</v>
      </c>
      <c r="I2492" t="s">
        <v>32</v>
      </c>
      <c r="J2492" s="3">
        <v>44630</v>
      </c>
      <c r="K2492">
        <v>37</v>
      </c>
      <c r="L2492" t="s">
        <v>45</v>
      </c>
    </row>
    <row r="2493" spans="1:12" x14ac:dyDescent="0.35">
      <c r="A2493">
        <v>2520</v>
      </c>
      <c r="B2493" t="s">
        <v>6537</v>
      </c>
      <c r="C2493" t="s">
        <v>6538</v>
      </c>
      <c r="D2493" t="s">
        <v>15</v>
      </c>
      <c r="E2493" t="s">
        <v>16</v>
      </c>
      <c r="F2493">
        <v>90</v>
      </c>
      <c r="G2493" t="s">
        <v>6539</v>
      </c>
      <c r="H2493" t="s">
        <v>3206</v>
      </c>
      <c r="I2493" t="s">
        <v>1199</v>
      </c>
      <c r="J2493" s="3" t="s">
        <v>10929</v>
      </c>
      <c r="K2493">
        <v>77</v>
      </c>
      <c r="L2493" t="s">
        <v>159</v>
      </c>
    </row>
    <row r="2494" spans="1:12" x14ac:dyDescent="0.35">
      <c r="A2494">
        <v>2521</v>
      </c>
      <c r="B2494" t="s">
        <v>6540</v>
      </c>
      <c r="C2494" t="s">
        <v>6541</v>
      </c>
      <c r="D2494" t="s">
        <v>28</v>
      </c>
      <c r="E2494" t="s">
        <v>29</v>
      </c>
      <c r="F2494">
        <v>90</v>
      </c>
      <c r="G2494" t="s">
        <v>11547</v>
      </c>
      <c r="H2494" t="s">
        <v>5934</v>
      </c>
      <c r="I2494" t="s">
        <v>173</v>
      </c>
      <c r="J2494" s="3">
        <v>44532</v>
      </c>
      <c r="K2494">
        <v>94</v>
      </c>
      <c r="L2494" t="s">
        <v>80</v>
      </c>
    </row>
    <row r="2495" spans="1:12" x14ac:dyDescent="0.35">
      <c r="A2495">
        <v>2522</v>
      </c>
      <c r="B2495" t="s">
        <v>588</v>
      </c>
      <c r="C2495" t="s">
        <v>1546</v>
      </c>
      <c r="D2495" t="s">
        <v>51</v>
      </c>
      <c r="E2495" t="s">
        <v>16</v>
      </c>
      <c r="F2495">
        <v>90</v>
      </c>
      <c r="G2495" t="s">
        <v>6543</v>
      </c>
      <c r="H2495" t="s">
        <v>3224</v>
      </c>
      <c r="I2495" t="s">
        <v>2022</v>
      </c>
      <c r="J2495" s="3">
        <v>44601</v>
      </c>
      <c r="K2495">
        <v>18</v>
      </c>
      <c r="L2495" t="s">
        <v>45</v>
      </c>
    </row>
    <row r="2496" spans="1:12" x14ac:dyDescent="0.35">
      <c r="A2496">
        <v>2523</v>
      </c>
      <c r="B2496" t="s">
        <v>323</v>
      </c>
      <c r="C2496" t="s">
        <v>1488</v>
      </c>
      <c r="D2496" t="s">
        <v>28</v>
      </c>
      <c r="E2496" t="s">
        <v>29</v>
      </c>
      <c r="F2496">
        <v>60</v>
      </c>
      <c r="G2496" t="s">
        <v>6543</v>
      </c>
      <c r="H2496" t="s">
        <v>6544</v>
      </c>
      <c r="I2496" t="s">
        <v>32</v>
      </c>
      <c r="J2496" s="3" t="s">
        <v>11005</v>
      </c>
      <c r="K2496">
        <v>58</v>
      </c>
      <c r="L2496" t="s">
        <v>20</v>
      </c>
    </row>
    <row r="2497" spans="1:12" x14ac:dyDescent="0.35">
      <c r="A2497">
        <v>2524</v>
      </c>
      <c r="B2497" t="s">
        <v>4401</v>
      </c>
      <c r="C2497" t="s">
        <v>1776</v>
      </c>
      <c r="D2497" t="s">
        <v>28</v>
      </c>
      <c r="E2497" t="s">
        <v>29</v>
      </c>
      <c r="F2497">
        <v>90</v>
      </c>
      <c r="G2497" t="s">
        <v>6545</v>
      </c>
      <c r="H2497" t="s">
        <v>6546</v>
      </c>
      <c r="I2497" t="s">
        <v>2543</v>
      </c>
      <c r="J2497" s="3" t="s">
        <v>10839</v>
      </c>
      <c r="K2497">
        <v>68</v>
      </c>
      <c r="L2497" t="s">
        <v>33</v>
      </c>
    </row>
    <row r="2498" spans="1:12" x14ac:dyDescent="0.35">
      <c r="A2498">
        <v>2525</v>
      </c>
      <c r="B2498" t="s">
        <v>6547</v>
      </c>
      <c r="C2498" t="s">
        <v>2757</v>
      </c>
      <c r="D2498" t="s">
        <v>28</v>
      </c>
      <c r="E2498" t="s">
        <v>29</v>
      </c>
      <c r="F2498">
        <v>90</v>
      </c>
      <c r="G2498" t="s">
        <v>6548</v>
      </c>
      <c r="H2498" t="s">
        <v>1808</v>
      </c>
      <c r="I2498" t="s">
        <v>124</v>
      </c>
      <c r="J2498" s="3">
        <v>43836</v>
      </c>
      <c r="K2498">
        <v>52</v>
      </c>
      <c r="L2498" t="s">
        <v>45</v>
      </c>
    </row>
    <row r="2499" spans="1:12" x14ac:dyDescent="0.35">
      <c r="A2499">
        <v>2526</v>
      </c>
      <c r="B2499" t="s">
        <v>6549</v>
      </c>
      <c r="C2499" t="s">
        <v>692</v>
      </c>
      <c r="D2499" t="s">
        <v>15</v>
      </c>
      <c r="E2499" t="s">
        <v>282</v>
      </c>
      <c r="F2499">
        <v>90</v>
      </c>
      <c r="G2499" t="s">
        <v>6550</v>
      </c>
      <c r="H2499" t="s">
        <v>6551</v>
      </c>
      <c r="I2499" t="s">
        <v>178</v>
      </c>
      <c r="J2499" s="3" t="s">
        <v>10494</v>
      </c>
      <c r="K2499">
        <v>19</v>
      </c>
      <c r="L2499" t="s">
        <v>64</v>
      </c>
    </row>
    <row r="2500" spans="1:12" x14ac:dyDescent="0.35">
      <c r="A2500">
        <v>2527</v>
      </c>
      <c r="B2500" t="s">
        <v>6552</v>
      </c>
      <c r="C2500" t="s">
        <v>107</v>
      </c>
      <c r="D2500" t="s">
        <v>15</v>
      </c>
      <c r="E2500" t="s">
        <v>16</v>
      </c>
      <c r="F2500">
        <v>90</v>
      </c>
      <c r="G2500" t="s">
        <v>6553</v>
      </c>
      <c r="H2500" t="s">
        <v>545</v>
      </c>
      <c r="I2500" t="s">
        <v>173</v>
      </c>
      <c r="J2500" s="3" t="s">
        <v>10941</v>
      </c>
      <c r="K2500">
        <v>93</v>
      </c>
      <c r="L2500" t="s">
        <v>80</v>
      </c>
    </row>
    <row r="2501" spans="1:12" x14ac:dyDescent="0.35">
      <c r="A2501">
        <v>2528</v>
      </c>
      <c r="B2501" t="s">
        <v>3403</v>
      </c>
      <c r="C2501" t="s">
        <v>4393</v>
      </c>
      <c r="D2501" t="s">
        <v>51</v>
      </c>
      <c r="E2501" t="s">
        <v>16</v>
      </c>
      <c r="F2501">
        <v>90</v>
      </c>
      <c r="G2501" t="s">
        <v>6554</v>
      </c>
      <c r="H2501" t="s">
        <v>1056</v>
      </c>
      <c r="I2501" t="s">
        <v>129</v>
      </c>
      <c r="J2501" s="3">
        <v>44142</v>
      </c>
      <c r="K2501">
        <v>2</v>
      </c>
      <c r="L2501" t="s">
        <v>101</v>
      </c>
    </row>
    <row r="2502" spans="1:12" x14ac:dyDescent="0.35">
      <c r="A2502">
        <v>2529</v>
      </c>
      <c r="B2502" t="s">
        <v>765</v>
      </c>
      <c r="C2502" t="s">
        <v>6555</v>
      </c>
      <c r="D2502" t="s">
        <v>28</v>
      </c>
      <c r="E2502" t="s">
        <v>29</v>
      </c>
      <c r="F2502">
        <v>60</v>
      </c>
      <c r="G2502" t="s">
        <v>6556</v>
      </c>
      <c r="H2502" t="s">
        <v>239</v>
      </c>
      <c r="I2502" t="s">
        <v>240</v>
      </c>
      <c r="J2502" s="3" t="s">
        <v>11006</v>
      </c>
      <c r="K2502">
        <v>13</v>
      </c>
      <c r="L2502" t="s">
        <v>159</v>
      </c>
    </row>
    <row r="2503" spans="1:12" x14ac:dyDescent="0.35">
      <c r="A2503">
        <v>2530</v>
      </c>
      <c r="B2503" t="s">
        <v>6557</v>
      </c>
      <c r="C2503" t="s">
        <v>3940</v>
      </c>
      <c r="D2503" t="s">
        <v>28</v>
      </c>
      <c r="E2503" t="s">
        <v>29</v>
      </c>
      <c r="F2503">
        <v>30</v>
      </c>
      <c r="G2503" t="s">
        <v>6558</v>
      </c>
      <c r="H2503" t="s">
        <v>2787</v>
      </c>
      <c r="I2503" t="s">
        <v>32</v>
      </c>
      <c r="J2503" s="3">
        <v>44169</v>
      </c>
      <c r="K2503">
        <v>66</v>
      </c>
      <c r="L2503" t="s">
        <v>20</v>
      </c>
    </row>
    <row r="2504" spans="1:12" x14ac:dyDescent="0.35">
      <c r="A2504">
        <v>2531</v>
      </c>
      <c r="B2504" t="s">
        <v>6559</v>
      </c>
      <c r="C2504" t="s">
        <v>295</v>
      </c>
      <c r="D2504" t="s">
        <v>51</v>
      </c>
      <c r="E2504" t="s">
        <v>16</v>
      </c>
      <c r="F2504">
        <v>60</v>
      </c>
      <c r="G2504" t="s">
        <v>6560</v>
      </c>
      <c r="H2504" t="s">
        <v>6561</v>
      </c>
      <c r="I2504" t="s">
        <v>32</v>
      </c>
      <c r="J2504" s="3" t="s">
        <v>10713</v>
      </c>
      <c r="K2504">
        <v>28</v>
      </c>
      <c r="L2504" t="s">
        <v>70</v>
      </c>
    </row>
    <row r="2505" spans="1:12" x14ac:dyDescent="0.35">
      <c r="A2505">
        <v>2532</v>
      </c>
      <c r="B2505" t="s">
        <v>3124</v>
      </c>
      <c r="C2505" t="s">
        <v>6562</v>
      </c>
      <c r="D2505" t="s">
        <v>28</v>
      </c>
      <c r="E2505" t="s">
        <v>29</v>
      </c>
      <c r="F2505">
        <v>30</v>
      </c>
      <c r="G2505" t="s">
        <v>6563</v>
      </c>
      <c r="H2505" t="s">
        <v>1619</v>
      </c>
      <c r="I2505" t="s">
        <v>44</v>
      </c>
      <c r="J2505" s="3">
        <v>44414</v>
      </c>
      <c r="K2505">
        <v>52</v>
      </c>
      <c r="L2505" t="s">
        <v>20</v>
      </c>
    </row>
    <row r="2506" spans="1:12" x14ac:dyDescent="0.35">
      <c r="A2506">
        <v>2533</v>
      </c>
      <c r="B2506" t="s">
        <v>6564</v>
      </c>
      <c r="C2506" t="s">
        <v>6073</v>
      </c>
      <c r="D2506" t="s">
        <v>92</v>
      </c>
      <c r="E2506" t="s">
        <v>16</v>
      </c>
      <c r="F2506">
        <v>60</v>
      </c>
      <c r="G2506" t="s">
        <v>6565</v>
      </c>
      <c r="H2506" t="s">
        <v>1168</v>
      </c>
      <c r="I2506" t="s">
        <v>32</v>
      </c>
      <c r="J2506" s="3">
        <v>44656</v>
      </c>
      <c r="K2506">
        <v>92</v>
      </c>
      <c r="L2506" t="s">
        <v>33</v>
      </c>
    </row>
    <row r="2507" spans="1:12" x14ac:dyDescent="0.35">
      <c r="A2507">
        <v>2534</v>
      </c>
      <c r="B2507" t="s">
        <v>6566</v>
      </c>
      <c r="C2507" t="s">
        <v>2191</v>
      </c>
      <c r="D2507" t="s">
        <v>15</v>
      </c>
      <c r="E2507" t="s">
        <v>16</v>
      </c>
      <c r="F2507">
        <v>60</v>
      </c>
      <c r="G2507" t="s">
        <v>6567</v>
      </c>
      <c r="H2507" t="s">
        <v>4874</v>
      </c>
      <c r="I2507" t="s">
        <v>32</v>
      </c>
      <c r="J2507" s="3" t="s">
        <v>10908</v>
      </c>
      <c r="K2507">
        <v>60</v>
      </c>
      <c r="L2507" t="s">
        <v>20</v>
      </c>
    </row>
    <row r="2508" spans="1:12" x14ac:dyDescent="0.35">
      <c r="A2508">
        <v>2535</v>
      </c>
      <c r="B2508" t="s">
        <v>4257</v>
      </c>
      <c r="C2508" t="s">
        <v>2761</v>
      </c>
      <c r="D2508" t="s">
        <v>28</v>
      </c>
      <c r="E2508" t="s">
        <v>29</v>
      </c>
      <c r="F2508">
        <v>30</v>
      </c>
      <c r="G2508" t="s">
        <v>6567</v>
      </c>
      <c r="H2508" t="s">
        <v>3036</v>
      </c>
      <c r="I2508" t="s">
        <v>32</v>
      </c>
      <c r="J2508" s="3" t="s">
        <v>10715</v>
      </c>
      <c r="K2508">
        <v>67</v>
      </c>
      <c r="L2508" t="s">
        <v>54</v>
      </c>
    </row>
    <row r="2509" spans="1:12" x14ac:dyDescent="0.35">
      <c r="A2509">
        <v>2536</v>
      </c>
      <c r="B2509" t="s">
        <v>6568</v>
      </c>
      <c r="C2509" t="s">
        <v>4254</v>
      </c>
      <c r="D2509" t="s">
        <v>15</v>
      </c>
      <c r="E2509" t="s">
        <v>16</v>
      </c>
      <c r="F2509">
        <v>30</v>
      </c>
      <c r="G2509" t="s">
        <v>6569</v>
      </c>
      <c r="H2509" t="s">
        <v>4337</v>
      </c>
      <c r="I2509" t="s">
        <v>25</v>
      </c>
      <c r="J2509" s="3">
        <v>44168</v>
      </c>
      <c r="K2509">
        <v>78</v>
      </c>
      <c r="L2509" t="s">
        <v>64</v>
      </c>
    </row>
    <row r="2510" spans="1:12" x14ac:dyDescent="0.35">
      <c r="A2510">
        <v>2537</v>
      </c>
      <c r="B2510" t="s">
        <v>4094</v>
      </c>
      <c r="C2510" t="s">
        <v>1853</v>
      </c>
      <c r="D2510" t="s">
        <v>28</v>
      </c>
      <c r="E2510" t="s">
        <v>29</v>
      </c>
      <c r="F2510">
        <v>90</v>
      </c>
      <c r="G2510" t="s">
        <v>6569</v>
      </c>
      <c r="H2510" t="s">
        <v>637</v>
      </c>
      <c r="I2510" t="s">
        <v>32</v>
      </c>
      <c r="J2510" s="3">
        <v>44805</v>
      </c>
      <c r="K2510">
        <v>19</v>
      </c>
      <c r="L2510" t="s">
        <v>64</v>
      </c>
    </row>
    <row r="2511" spans="1:12" x14ac:dyDescent="0.35">
      <c r="A2511">
        <v>2538</v>
      </c>
      <c r="B2511" t="s">
        <v>6570</v>
      </c>
      <c r="C2511" t="s">
        <v>6416</v>
      </c>
      <c r="D2511" t="s">
        <v>51</v>
      </c>
      <c r="E2511" t="s">
        <v>273</v>
      </c>
      <c r="F2511">
        <v>30</v>
      </c>
      <c r="G2511" t="s">
        <v>6571</v>
      </c>
      <c r="H2511" t="s">
        <v>4911</v>
      </c>
      <c r="I2511" t="s">
        <v>95</v>
      </c>
      <c r="J2511" s="3">
        <v>44502</v>
      </c>
      <c r="K2511">
        <v>34</v>
      </c>
      <c r="L2511" t="s">
        <v>64</v>
      </c>
    </row>
    <row r="2512" spans="1:12" x14ac:dyDescent="0.35">
      <c r="A2512">
        <v>2539</v>
      </c>
      <c r="B2512" t="s">
        <v>3108</v>
      </c>
      <c r="C2512" t="s">
        <v>1989</v>
      </c>
      <c r="D2512" t="s">
        <v>15</v>
      </c>
      <c r="E2512" t="s">
        <v>16</v>
      </c>
      <c r="F2512">
        <v>60</v>
      </c>
      <c r="G2512" t="s">
        <v>6572</v>
      </c>
      <c r="H2512" t="s">
        <v>4208</v>
      </c>
      <c r="I2512" t="s">
        <v>44</v>
      </c>
      <c r="J2512" s="3" t="s">
        <v>10670</v>
      </c>
      <c r="K2512">
        <v>22</v>
      </c>
      <c r="L2512" t="s">
        <v>39</v>
      </c>
    </row>
    <row r="2513" spans="1:12" x14ac:dyDescent="0.35">
      <c r="A2513">
        <v>2540</v>
      </c>
      <c r="B2513" t="s">
        <v>6573</v>
      </c>
      <c r="C2513" t="s">
        <v>6574</v>
      </c>
      <c r="D2513" t="s">
        <v>15</v>
      </c>
      <c r="E2513" t="s">
        <v>16</v>
      </c>
      <c r="F2513">
        <v>60</v>
      </c>
      <c r="G2513" t="s">
        <v>6575</v>
      </c>
      <c r="H2513" t="s">
        <v>1210</v>
      </c>
      <c r="I2513" t="s">
        <v>294</v>
      </c>
      <c r="J2513" s="3">
        <v>44720</v>
      </c>
      <c r="K2513">
        <v>54</v>
      </c>
      <c r="L2513" t="s">
        <v>159</v>
      </c>
    </row>
    <row r="2514" spans="1:12" x14ac:dyDescent="0.35">
      <c r="A2514">
        <v>2541</v>
      </c>
      <c r="B2514" t="s">
        <v>6576</v>
      </c>
      <c r="C2514" t="s">
        <v>1485</v>
      </c>
      <c r="D2514" t="s">
        <v>51</v>
      </c>
      <c r="E2514" t="s">
        <v>16</v>
      </c>
      <c r="F2514">
        <v>90</v>
      </c>
      <c r="G2514" t="s">
        <v>6577</v>
      </c>
      <c r="H2514" t="s">
        <v>2093</v>
      </c>
      <c r="I2514" t="s">
        <v>32</v>
      </c>
      <c r="J2514" s="3">
        <v>44145</v>
      </c>
      <c r="K2514">
        <v>37</v>
      </c>
      <c r="L2514" t="s">
        <v>33</v>
      </c>
    </row>
    <row r="2515" spans="1:12" x14ac:dyDescent="0.35">
      <c r="A2515">
        <v>2542</v>
      </c>
      <c r="B2515" t="s">
        <v>6578</v>
      </c>
      <c r="C2515" t="s">
        <v>948</v>
      </c>
      <c r="D2515" t="s">
        <v>28</v>
      </c>
      <c r="E2515" t="s">
        <v>29</v>
      </c>
      <c r="F2515">
        <v>30</v>
      </c>
      <c r="G2515" t="s">
        <v>6579</v>
      </c>
      <c r="H2515" t="s">
        <v>4517</v>
      </c>
      <c r="I2515" t="s">
        <v>173</v>
      </c>
      <c r="J2515" s="3">
        <v>44565</v>
      </c>
      <c r="K2515">
        <v>77</v>
      </c>
      <c r="L2515" t="s">
        <v>101</v>
      </c>
    </row>
    <row r="2516" spans="1:12" x14ac:dyDescent="0.35">
      <c r="A2516">
        <v>2543</v>
      </c>
      <c r="B2516" t="s">
        <v>6580</v>
      </c>
      <c r="C2516" t="s">
        <v>1756</v>
      </c>
      <c r="D2516" t="s">
        <v>28</v>
      </c>
      <c r="E2516" t="s">
        <v>29</v>
      </c>
      <c r="F2516">
        <v>90</v>
      </c>
      <c r="G2516" t="s">
        <v>6581</v>
      </c>
      <c r="H2516" t="s">
        <v>2724</v>
      </c>
      <c r="I2516" t="s">
        <v>32</v>
      </c>
      <c r="J2516" s="3" t="s">
        <v>10913</v>
      </c>
      <c r="K2516">
        <v>5</v>
      </c>
      <c r="L2516" t="s">
        <v>33</v>
      </c>
    </row>
    <row r="2517" spans="1:12" x14ac:dyDescent="0.35">
      <c r="A2517">
        <v>2544</v>
      </c>
      <c r="B2517" t="s">
        <v>335</v>
      </c>
      <c r="C2517" t="s">
        <v>1030</v>
      </c>
      <c r="D2517" t="s">
        <v>28</v>
      </c>
      <c r="E2517" t="s">
        <v>29</v>
      </c>
      <c r="F2517">
        <v>30</v>
      </c>
      <c r="G2517" t="s">
        <v>6582</v>
      </c>
      <c r="H2517" t="s">
        <v>1712</v>
      </c>
      <c r="I2517" t="s">
        <v>187</v>
      </c>
      <c r="J2517" s="3">
        <v>44630</v>
      </c>
      <c r="K2517">
        <v>90</v>
      </c>
      <c r="L2517" t="s">
        <v>101</v>
      </c>
    </row>
    <row r="2518" spans="1:12" x14ac:dyDescent="0.35">
      <c r="A2518">
        <v>2545</v>
      </c>
      <c r="B2518" t="s">
        <v>183</v>
      </c>
      <c r="C2518" t="s">
        <v>2406</v>
      </c>
      <c r="D2518" t="s">
        <v>15</v>
      </c>
      <c r="E2518" t="s">
        <v>16</v>
      </c>
      <c r="F2518">
        <v>60</v>
      </c>
      <c r="G2518" t="s">
        <v>6583</v>
      </c>
      <c r="H2518" t="s">
        <v>928</v>
      </c>
      <c r="I2518" t="s">
        <v>38</v>
      </c>
      <c r="J2518" s="3" t="s">
        <v>11007</v>
      </c>
      <c r="K2518">
        <v>27</v>
      </c>
      <c r="L2518" t="s">
        <v>45</v>
      </c>
    </row>
    <row r="2519" spans="1:12" x14ac:dyDescent="0.35">
      <c r="A2519">
        <v>2546</v>
      </c>
      <c r="B2519" t="s">
        <v>4926</v>
      </c>
      <c r="C2519" t="s">
        <v>5001</v>
      </c>
      <c r="D2519" t="s">
        <v>15</v>
      </c>
      <c r="E2519" t="s">
        <v>16</v>
      </c>
      <c r="F2519">
        <v>30</v>
      </c>
      <c r="G2519" t="s">
        <v>6584</v>
      </c>
      <c r="H2519" t="s">
        <v>3682</v>
      </c>
      <c r="I2519" t="s">
        <v>178</v>
      </c>
      <c r="J2519" s="3">
        <v>44782</v>
      </c>
      <c r="K2519">
        <v>94</v>
      </c>
      <c r="L2519" t="s">
        <v>54</v>
      </c>
    </row>
    <row r="2520" spans="1:12" x14ac:dyDescent="0.35">
      <c r="A2520">
        <v>2547</v>
      </c>
      <c r="B2520" t="s">
        <v>1850</v>
      </c>
      <c r="C2520" t="s">
        <v>4828</v>
      </c>
      <c r="D2520" t="s">
        <v>28</v>
      </c>
      <c r="E2520" t="s">
        <v>29</v>
      </c>
      <c r="F2520">
        <v>90</v>
      </c>
      <c r="G2520" t="s">
        <v>6585</v>
      </c>
      <c r="H2520" t="s">
        <v>1905</v>
      </c>
      <c r="I2520" t="s">
        <v>187</v>
      </c>
      <c r="J2520" s="3" t="s">
        <v>10819</v>
      </c>
      <c r="K2520">
        <v>73</v>
      </c>
      <c r="L2520" t="s">
        <v>33</v>
      </c>
    </row>
    <row r="2521" spans="1:12" x14ac:dyDescent="0.35">
      <c r="A2521">
        <v>2548</v>
      </c>
      <c r="B2521" t="s">
        <v>6586</v>
      </c>
      <c r="C2521" t="s">
        <v>6587</v>
      </c>
      <c r="D2521" t="s">
        <v>51</v>
      </c>
      <c r="E2521" t="s">
        <v>16</v>
      </c>
      <c r="F2521">
        <v>90</v>
      </c>
      <c r="G2521" t="s">
        <v>6588</v>
      </c>
      <c r="H2521" t="s">
        <v>2848</v>
      </c>
      <c r="I2521" t="s">
        <v>129</v>
      </c>
      <c r="J2521" s="3" t="s">
        <v>10827</v>
      </c>
      <c r="K2521">
        <v>2</v>
      </c>
      <c r="L2521" t="s">
        <v>33</v>
      </c>
    </row>
    <row r="2522" spans="1:12" x14ac:dyDescent="0.35">
      <c r="A2522">
        <v>2549</v>
      </c>
      <c r="B2522" t="s">
        <v>3704</v>
      </c>
      <c r="C2522" t="s">
        <v>2597</v>
      </c>
      <c r="D2522" t="s">
        <v>51</v>
      </c>
      <c r="E2522" t="s">
        <v>16</v>
      </c>
      <c r="F2522">
        <v>60</v>
      </c>
      <c r="G2522" t="s">
        <v>6589</v>
      </c>
      <c r="H2522" t="s">
        <v>6590</v>
      </c>
      <c r="I2522" t="s">
        <v>124</v>
      </c>
      <c r="J2522" s="3" t="s">
        <v>10519</v>
      </c>
      <c r="K2522">
        <v>26</v>
      </c>
      <c r="L2522" t="s">
        <v>70</v>
      </c>
    </row>
    <row r="2523" spans="1:12" x14ac:dyDescent="0.35">
      <c r="A2523">
        <v>2550</v>
      </c>
      <c r="B2523" t="s">
        <v>6591</v>
      </c>
      <c r="C2523" t="s">
        <v>5993</v>
      </c>
      <c r="D2523" t="s">
        <v>28</v>
      </c>
      <c r="E2523" t="s">
        <v>29</v>
      </c>
      <c r="F2523">
        <v>90</v>
      </c>
      <c r="G2523" t="s">
        <v>6592</v>
      </c>
      <c r="H2523" t="s">
        <v>1005</v>
      </c>
      <c r="I2523" t="s">
        <v>178</v>
      </c>
      <c r="J2523" s="3" t="s">
        <v>10492</v>
      </c>
      <c r="K2523">
        <v>52</v>
      </c>
      <c r="L2523" t="s">
        <v>159</v>
      </c>
    </row>
    <row r="2524" spans="1:12" x14ac:dyDescent="0.35">
      <c r="A2524">
        <v>2551</v>
      </c>
      <c r="B2524" t="s">
        <v>6593</v>
      </c>
      <c r="C2524" t="s">
        <v>6594</v>
      </c>
      <c r="D2524" t="s">
        <v>117</v>
      </c>
      <c r="E2524" t="s">
        <v>16</v>
      </c>
      <c r="F2524">
        <v>90</v>
      </c>
      <c r="G2524" t="s">
        <v>6595</v>
      </c>
      <c r="H2524" t="s">
        <v>4669</v>
      </c>
      <c r="I2524" t="s">
        <v>187</v>
      </c>
      <c r="J2524" s="3" t="s">
        <v>10456</v>
      </c>
      <c r="K2524">
        <v>66</v>
      </c>
      <c r="L2524" t="s">
        <v>80</v>
      </c>
    </row>
    <row r="2525" spans="1:12" x14ac:dyDescent="0.35">
      <c r="A2525">
        <v>2552</v>
      </c>
      <c r="B2525" t="s">
        <v>6596</v>
      </c>
      <c r="C2525" t="s">
        <v>564</v>
      </c>
      <c r="D2525" t="s">
        <v>51</v>
      </c>
      <c r="E2525" t="s">
        <v>16</v>
      </c>
      <c r="F2525">
        <v>30</v>
      </c>
      <c r="G2525" t="s">
        <v>6597</v>
      </c>
      <c r="H2525" t="s">
        <v>420</v>
      </c>
      <c r="I2525" t="s">
        <v>32</v>
      </c>
      <c r="J2525" s="3" t="s">
        <v>10879</v>
      </c>
      <c r="K2525">
        <v>4</v>
      </c>
      <c r="L2525" t="s">
        <v>33</v>
      </c>
    </row>
    <row r="2526" spans="1:12" x14ac:dyDescent="0.35">
      <c r="A2526">
        <v>2553</v>
      </c>
      <c r="B2526" t="s">
        <v>2932</v>
      </c>
      <c r="C2526" t="s">
        <v>6598</v>
      </c>
      <c r="D2526" t="s">
        <v>28</v>
      </c>
      <c r="E2526" t="s">
        <v>29</v>
      </c>
      <c r="F2526">
        <v>30</v>
      </c>
      <c r="G2526" t="s">
        <v>6599</v>
      </c>
      <c r="H2526" t="s">
        <v>1757</v>
      </c>
      <c r="I2526" t="s">
        <v>294</v>
      </c>
      <c r="J2526" s="3">
        <v>44317</v>
      </c>
      <c r="K2526">
        <v>23</v>
      </c>
      <c r="L2526" t="s">
        <v>20</v>
      </c>
    </row>
    <row r="2527" spans="1:12" x14ac:dyDescent="0.35">
      <c r="A2527">
        <v>2554</v>
      </c>
      <c r="B2527" t="s">
        <v>6600</v>
      </c>
      <c r="C2527" t="s">
        <v>1117</v>
      </c>
      <c r="D2527" t="s">
        <v>28</v>
      </c>
      <c r="E2527" t="s">
        <v>29</v>
      </c>
      <c r="F2527">
        <v>30</v>
      </c>
      <c r="G2527" t="s">
        <v>11548</v>
      </c>
      <c r="H2527" t="s">
        <v>6602</v>
      </c>
      <c r="I2527" t="s">
        <v>32</v>
      </c>
      <c r="J2527" s="3" t="s">
        <v>10871</v>
      </c>
      <c r="K2527">
        <v>73</v>
      </c>
      <c r="L2527" t="s">
        <v>54</v>
      </c>
    </row>
    <row r="2528" spans="1:12" x14ac:dyDescent="0.35">
      <c r="A2528">
        <v>2555</v>
      </c>
      <c r="B2528" t="s">
        <v>6603</v>
      </c>
      <c r="C2528" t="s">
        <v>1361</v>
      </c>
      <c r="D2528" t="s">
        <v>15</v>
      </c>
      <c r="E2528" t="s">
        <v>16</v>
      </c>
      <c r="F2528">
        <v>30</v>
      </c>
      <c r="G2528" t="s">
        <v>6604</v>
      </c>
      <c r="H2528" t="s">
        <v>1214</v>
      </c>
      <c r="I2528" t="s">
        <v>32</v>
      </c>
      <c r="J2528" s="3">
        <v>44784</v>
      </c>
      <c r="K2528">
        <v>71</v>
      </c>
      <c r="L2528" t="s">
        <v>45</v>
      </c>
    </row>
    <row r="2529" spans="1:12" x14ac:dyDescent="0.35">
      <c r="A2529">
        <v>2556</v>
      </c>
      <c r="B2529" t="s">
        <v>6605</v>
      </c>
      <c r="C2529" t="s">
        <v>1211</v>
      </c>
      <c r="D2529" t="s">
        <v>92</v>
      </c>
      <c r="E2529" t="s">
        <v>29</v>
      </c>
      <c r="F2529">
        <v>30</v>
      </c>
      <c r="G2529" t="s">
        <v>6606</v>
      </c>
      <c r="H2529" t="s">
        <v>6607</v>
      </c>
      <c r="I2529" t="s">
        <v>32</v>
      </c>
      <c r="J2529" s="3" t="s">
        <v>11006</v>
      </c>
      <c r="K2529">
        <v>46</v>
      </c>
      <c r="L2529" t="s">
        <v>159</v>
      </c>
    </row>
    <row r="2530" spans="1:12" x14ac:dyDescent="0.35">
      <c r="A2530">
        <v>2557</v>
      </c>
      <c r="B2530" t="s">
        <v>6608</v>
      </c>
      <c r="C2530" t="s">
        <v>2024</v>
      </c>
      <c r="D2530" t="s">
        <v>51</v>
      </c>
      <c r="E2530" t="s">
        <v>16</v>
      </c>
      <c r="F2530">
        <v>90</v>
      </c>
      <c r="G2530" t="s">
        <v>6609</v>
      </c>
      <c r="H2530" t="s">
        <v>5843</v>
      </c>
      <c r="I2530" t="s">
        <v>25</v>
      </c>
      <c r="J2530" s="3" t="s">
        <v>10955</v>
      </c>
      <c r="K2530">
        <v>79</v>
      </c>
      <c r="L2530" t="s">
        <v>80</v>
      </c>
    </row>
    <row r="2531" spans="1:12" x14ac:dyDescent="0.35">
      <c r="A2531">
        <v>2558</v>
      </c>
      <c r="B2531" t="s">
        <v>6610</v>
      </c>
      <c r="C2531" t="s">
        <v>493</v>
      </c>
      <c r="D2531" t="s">
        <v>92</v>
      </c>
      <c r="E2531" t="s">
        <v>16</v>
      </c>
      <c r="F2531">
        <v>60</v>
      </c>
      <c r="G2531" t="s">
        <v>6611</v>
      </c>
      <c r="H2531" t="s">
        <v>6612</v>
      </c>
      <c r="I2531" t="s">
        <v>25</v>
      </c>
      <c r="J2531" s="3">
        <v>43994</v>
      </c>
      <c r="K2531">
        <v>43</v>
      </c>
      <c r="L2531" t="s">
        <v>45</v>
      </c>
    </row>
    <row r="2532" spans="1:12" x14ac:dyDescent="0.35">
      <c r="A2532">
        <v>2559</v>
      </c>
      <c r="B2532" t="s">
        <v>761</v>
      </c>
      <c r="C2532" t="s">
        <v>6452</v>
      </c>
      <c r="D2532" t="s">
        <v>51</v>
      </c>
      <c r="E2532" t="s">
        <v>16</v>
      </c>
      <c r="F2532">
        <v>90</v>
      </c>
      <c r="G2532" t="s">
        <v>6613</v>
      </c>
      <c r="H2532" t="s">
        <v>1732</v>
      </c>
      <c r="I2532" t="s">
        <v>1733</v>
      </c>
      <c r="J2532" s="3">
        <v>44318</v>
      </c>
      <c r="K2532">
        <v>60</v>
      </c>
      <c r="L2532" t="s">
        <v>45</v>
      </c>
    </row>
    <row r="2533" spans="1:12" x14ac:dyDescent="0.35">
      <c r="A2533">
        <v>2560</v>
      </c>
      <c r="B2533" t="s">
        <v>6614</v>
      </c>
      <c r="C2533" t="s">
        <v>2427</v>
      </c>
      <c r="D2533" t="s">
        <v>15</v>
      </c>
      <c r="E2533" t="s">
        <v>16</v>
      </c>
      <c r="F2533">
        <v>60</v>
      </c>
      <c r="G2533" t="s">
        <v>6615</v>
      </c>
      <c r="H2533" t="s">
        <v>1005</v>
      </c>
      <c r="I2533" t="s">
        <v>178</v>
      </c>
      <c r="J2533" s="3" t="s">
        <v>10441</v>
      </c>
      <c r="K2533">
        <v>51</v>
      </c>
      <c r="L2533" t="s">
        <v>45</v>
      </c>
    </row>
    <row r="2534" spans="1:12" x14ac:dyDescent="0.35">
      <c r="A2534">
        <v>2561</v>
      </c>
      <c r="B2534" t="s">
        <v>6616</v>
      </c>
      <c r="C2534" t="s">
        <v>3279</v>
      </c>
      <c r="D2534" t="s">
        <v>15</v>
      </c>
      <c r="E2534" t="s">
        <v>16</v>
      </c>
      <c r="F2534">
        <v>90</v>
      </c>
      <c r="G2534" t="s">
        <v>6615</v>
      </c>
      <c r="H2534" t="s">
        <v>5132</v>
      </c>
      <c r="I2534" t="s">
        <v>32</v>
      </c>
      <c r="J2534" s="3" t="s">
        <v>10430</v>
      </c>
      <c r="K2534">
        <v>4</v>
      </c>
      <c r="L2534" t="s">
        <v>45</v>
      </c>
    </row>
    <row r="2535" spans="1:12" x14ac:dyDescent="0.35">
      <c r="A2535">
        <v>2562</v>
      </c>
      <c r="B2535" t="s">
        <v>4257</v>
      </c>
      <c r="C2535" t="s">
        <v>1089</v>
      </c>
      <c r="D2535" t="s">
        <v>28</v>
      </c>
      <c r="E2535" t="s">
        <v>29</v>
      </c>
      <c r="F2535">
        <v>30</v>
      </c>
      <c r="G2535" t="s">
        <v>6617</v>
      </c>
      <c r="H2535" t="s">
        <v>6618</v>
      </c>
      <c r="I2535" t="s">
        <v>32</v>
      </c>
      <c r="J2535" s="3" t="s">
        <v>10867</v>
      </c>
      <c r="K2535">
        <v>47</v>
      </c>
      <c r="L2535" t="s">
        <v>54</v>
      </c>
    </row>
    <row r="2536" spans="1:12" x14ac:dyDescent="0.35">
      <c r="A2536">
        <v>2563</v>
      </c>
      <c r="B2536" t="s">
        <v>6619</v>
      </c>
      <c r="C2536" t="s">
        <v>4512</v>
      </c>
      <c r="D2536" t="s">
        <v>92</v>
      </c>
      <c r="E2536" t="s">
        <v>16</v>
      </c>
      <c r="F2536">
        <v>30</v>
      </c>
      <c r="G2536" t="s">
        <v>6620</v>
      </c>
      <c r="H2536" t="s">
        <v>279</v>
      </c>
      <c r="I2536" t="s">
        <v>213</v>
      </c>
      <c r="J2536" s="3" t="s">
        <v>10891</v>
      </c>
      <c r="K2536">
        <v>31</v>
      </c>
      <c r="L2536" t="s">
        <v>159</v>
      </c>
    </row>
    <row r="2537" spans="1:12" x14ac:dyDescent="0.35">
      <c r="A2537">
        <v>2564</v>
      </c>
      <c r="B2537" t="s">
        <v>2887</v>
      </c>
      <c r="C2537" t="s">
        <v>5671</v>
      </c>
      <c r="D2537" t="s">
        <v>28</v>
      </c>
      <c r="E2537" t="s">
        <v>29</v>
      </c>
      <c r="F2537">
        <v>30</v>
      </c>
      <c r="G2537" t="s">
        <v>6620</v>
      </c>
      <c r="H2537" t="s">
        <v>6621</v>
      </c>
      <c r="I2537" t="s">
        <v>38</v>
      </c>
      <c r="J2537" s="3" t="s">
        <v>11008</v>
      </c>
      <c r="K2537">
        <v>89</v>
      </c>
      <c r="L2537" t="s">
        <v>80</v>
      </c>
    </row>
    <row r="2538" spans="1:12" x14ac:dyDescent="0.35">
      <c r="A2538">
        <v>2565</v>
      </c>
      <c r="B2538" t="s">
        <v>2932</v>
      </c>
      <c r="C2538" t="s">
        <v>1024</v>
      </c>
      <c r="D2538" t="s">
        <v>28</v>
      </c>
      <c r="E2538" t="s">
        <v>29</v>
      </c>
      <c r="F2538">
        <v>30</v>
      </c>
      <c r="G2538" t="s">
        <v>6622</v>
      </c>
      <c r="H2538" t="s">
        <v>3053</v>
      </c>
      <c r="I2538" t="s">
        <v>32</v>
      </c>
      <c r="J2538" s="3" t="s">
        <v>10624</v>
      </c>
      <c r="K2538">
        <v>26</v>
      </c>
      <c r="L2538" t="s">
        <v>101</v>
      </c>
    </row>
    <row r="2539" spans="1:12" x14ac:dyDescent="0.35">
      <c r="A2539">
        <v>2566</v>
      </c>
      <c r="B2539" t="s">
        <v>4052</v>
      </c>
      <c r="C2539" t="s">
        <v>4528</v>
      </c>
      <c r="D2539" t="s">
        <v>28</v>
      </c>
      <c r="E2539" t="s">
        <v>29</v>
      </c>
      <c r="F2539">
        <v>30</v>
      </c>
      <c r="G2539" t="s">
        <v>6623</v>
      </c>
      <c r="H2539" t="s">
        <v>5036</v>
      </c>
      <c r="I2539" t="s">
        <v>32</v>
      </c>
      <c r="J2539" s="3" t="s">
        <v>10855</v>
      </c>
      <c r="K2539">
        <v>59</v>
      </c>
      <c r="L2539" t="s">
        <v>80</v>
      </c>
    </row>
    <row r="2540" spans="1:12" x14ac:dyDescent="0.35">
      <c r="A2540">
        <v>2567</v>
      </c>
      <c r="B2540" t="s">
        <v>6624</v>
      </c>
      <c r="C2540" t="s">
        <v>2779</v>
      </c>
      <c r="D2540" t="s">
        <v>15</v>
      </c>
      <c r="E2540" t="s">
        <v>16</v>
      </c>
      <c r="F2540">
        <v>60</v>
      </c>
      <c r="G2540" t="s">
        <v>6625</v>
      </c>
      <c r="H2540" t="s">
        <v>2872</v>
      </c>
      <c r="I2540" t="s">
        <v>294</v>
      </c>
      <c r="J2540" s="3">
        <v>44106</v>
      </c>
      <c r="K2540">
        <v>22</v>
      </c>
      <c r="L2540" t="s">
        <v>45</v>
      </c>
    </row>
    <row r="2541" spans="1:12" x14ac:dyDescent="0.35">
      <c r="A2541">
        <v>2568</v>
      </c>
      <c r="B2541" t="s">
        <v>6626</v>
      </c>
      <c r="C2541" t="s">
        <v>1175</v>
      </c>
      <c r="D2541" t="s">
        <v>51</v>
      </c>
      <c r="E2541" t="s">
        <v>16</v>
      </c>
      <c r="F2541">
        <v>30</v>
      </c>
      <c r="G2541" t="s">
        <v>6627</v>
      </c>
      <c r="H2541" t="s">
        <v>4123</v>
      </c>
      <c r="I2541" t="s">
        <v>187</v>
      </c>
      <c r="J2541" s="3">
        <v>44784</v>
      </c>
      <c r="K2541">
        <v>15</v>
      </c>
      <c r="L2541" t="s">
        <v>33</v>
      </c>
    </row>
    <row r="2542" spans="1:12" x14ac:dyDescent="0.35">
      <c r="A2542">
        <v>2569</v>
      </c>
      <c r="B2542" t="s">
        <v>6628</v>
      </c>
      <c r="C2542" t="s">
        <v>2561</v>
      </c>
      <c r="D2542" t="s">
        <v>15</v>
      </c>
      <c r="E2542" t="s">
        <v>16</v>
      </c>
      <c r="F2542">
        <v>30</v>
      </c>
      <c r="G2542" t="s">
        <v>6629</v>
      </c>
      <c r="H2542" t="s">
        <v>4272</v>
      </c>
      <c r="I2542" t="s">
        <v>1652</v>
      </c>
      <c r="J2542" s="3" t="s">
        <v>10728</v>
      </c>
      <c r="K2542">
        <v>14</v>
      </c>
      <c r="L2542" t="s">
        <v>39</v>
      </c>
    </row>
    <row r="2543" spans="1:12" x14ac:dyDescent="0.35">
      <c r="A2543">
        <v>2570</v>
      </c>
      <c r="B2543" t="s">
        <v>6630</v>
      </c>
      <c r="C2543" t="s">
        <v>1700</v>
      </c>
      <c r="D2543" t="s">
        <v>117</v>
      </c>
      <c r="E2543" t="s">
        <v>16</v>
      </c>
      <c r="F2543">
        <v>30</v>
      </c>
      <c r="G2543" t="s">
        <v>6631</v>
      </c>
      <c r="H2543" t="s">
        <v>4266</v>
      </c>
      <c r="I2543" t="s">
        <v>25</v>
      </c>
      <c r="J2543" s="3" t="s">
        <v>10635</v>
      </c>
      <c r="K2543">
        <v>35</v>
      </c>
      <c r="L2543" t="s">
        <v>101</v>
      </c>
    </row>
    <row r="2544" spans="1:12" x14ac:dyDescent="0.35">
      <c r="A2544">
        <v>2571</v>
      </c>
      <c r="B2544" t="s">
        <v>6632</v>
      </c>
      <c r="C2544" t="s">
        <v>6594</v>
      </c>
      <c r="D2544" t="s">
        <v>15</v>
      </c>
      <c r="E2544" t="s">
        <v>16</v>
      </c>
      <c r="F2544">
        <v>30</v>
      </c>
      <c r="G2544" t="s">
        <v>6631</v>
      </c>
      <c r="H2544" t="s">
        <v>655</v>
      </c>
      <c r="I2544" t="s">
        <v>32</v>
      </c>
      <c r="J2544" s="3" t="s">
        <v>10612</v>
      </c>
      <c r="K2544">
        <v>85</v>
      </c>
      <c r="L2544" t="s">
        <v>20</v>
      </c>
    </row>
    <row r="2545" spans="1:12" x14ac:dyDescent="0.35">
      <c r="A2545">
        <v>2572</v>
      </c>
      <c r="B2545" t="s">
        <v>6633</v>
      </c>
      <c r="C2545" t="s">
        <v>2413</v>
      </c>
      <c r="D2545" t="s">
        <v>51</v>
      </c>
      <c r="E2545" t="s">
        <v>16</v>
      </c>
      <c r="F2545">
        <v>30</v>
      </c>
      <c r="G2545" t="s">
        <v>6634</v>
      </c>
      <c r="H2545" t="s">
        <v>5729</v>
      </c>
      <c r="I2545" t="s">
        <v>32</v>
      </c>
      <c r="J2545" s="3" t="s">
        <v>10685</v>
      </c>
      <c r="K2545">
        <v>37</v>
      </c>
      <c r="L2545" t="s">
        <v>45</v>
      </c>
    </row>
    <row r="2546" spans="1:12" x14ac:dyDescent="0.35">
      <c r="A2546">
        <v>2573</v>
      </c>
      <c r="B2546" t="s">
        <v>2520</v>
      </c>
      <c r="C2546" t="s">
        <v>6635</v>
      </c>
      <c r="D2546" t="s">
        <v>28</v>
      </c>
      <c r="E2546" t="s">
        <v>29</v>
      </c>
      <c r="F2546">
        <v>90</v>
      </c>
      <c r="G2546" t="s">
        <v>11326</v>
      </c>
      <c r="H2546" t="s">
        <v>2066</v>
      </c>
      <c r="I2546" t="s">
        <v>294</v>
      </c>
      <c r="J2546" s="3" t="s">
        <v>11009</v>
      </c>
      <c r="K2546">
        <v>76</v>
      </c>
      <c r="L2546" t="s">
        <v>20</v>
      </c>
    </row>
    <row r="2547" spans="1:12" x14ac:dyDescent="0.35">
      <c r="A2547">
        <v>2574</v>
      </c>
      <c r="B2547" t="s">
        <v>6637</v>
      </c>
      <c r="C2547" t="s">
        <v>6638</v>
      </c>
      <c r="D2547" t="s">
        <v>51</v>
      </c>
      <c r="E2547" t="s">
        <v>16</v>
      </c>
      <c r="F2547">
        <v>30</v>
      </c>
      <c r="G2547" t="s">
        <v>6639</v>
      </c>
      <c r="H2547" t="s">
        <v>6640</v>
      </c>
      <c r="I2547" t="s">
        <v>32</v>
      </c>
      <c r="J2547" s="3" t="s">
        <v>10768</v>
      </c>
      <c r="K2547">
        <v>21</v>
      </c>
      <c r="L2547" t="s">
        <v>39</v>
      </c>
    </row>
    <row r="2548" spans="1:12" x14ac:dyDescent="0.35">
      <c r="A2548">
        <v>2575</v>
      </c>
      <c r="B2548" t="s">
        <v>256</v>
      </c>
      <c r="C2548" t="s">
        <v>6641</v>
      </c>
      <c r="D2548" t="s">
        <v>51</v>
      </c>
      <c r="E2548" t="s">
        <v>16</v>
      </c>
      <c r="F2548">
        <v>60</v>
      </c>
      <c r="G2548" t="s">
        <v>6642</v>
      </c>
      <c r="H2548" t="s">
        <v>1996</v>
      </c>
      <c r="I2548" t="s">
        <v>208</v>
      </c>
      <c r="J2548" s="3" t="s">
        <v>10693</v>
      </c>
      <c r="K2548">
        <v>52</v>
      </c>
      <c r="L2548" t="s">
        <v>80</v>
      </c>
    </row>
    <row r="2549" spans="1:12" x14ac:dyDescent="0.35">
      <c r="A2549">
        <v>2576</v>
      </c>
      <c r="B2549" t="s">
        <v>6643</v>
      </c>
      <c r="C2549" t="s">
        <v>715</v>
      </c>
      <c r="D2549" t="s">
        <v>15</v>
      </c>
      <c r="E2549" t="s">
        <v>16</v>
      </c>
      <c r="F2549">
        <v>30</v>
      </c>
      <c r="G2549" t="s">
        <v>6644</v>
      </c>
      <c r="H2549" t="s">
        <v>901</v>
      </c>
      <c r="I2549" t="s">
        <v>146</v>
      </c>
      <c r="J2549" s="3" t="s">
        <v>10818</v>
      </c>
      <c r="K2549">
        <v>85</v>
      </c>
      <c r="L2549" t="s">
        <v>33</v>
      </c>
    </row>
    <row r="2550" spans="1:12" x14ac:dyDescent="0.35">
      <c r="A2550">
        <v>2577</v>
      </c>
      <c r="B2550" t="s">
        <v>2760</v>
      </c>
      <c r="C2550" t="s">
        <v>3430</v>
      </c>
      <c r="D2550" t="s">
        <v>51</v>
      </c>
      <c r="E2550" t="s">
        <v>16</v>
      </c>
      <c r="F2550">
        <v>30</v>
      </c>
      <c r="G2550" t="s">
        <v>6645</v>
      </c>
      <c r="H2550" t="s">
        <v>526</v>
      </c>
      <c r="I2550" t="s">
        <v>32</v>
      </c>
      <c r="J2550" s="3" t="s">
        <v>11010</v>
      </c>
      <c r="K2550">
        <v>105</v>
      </c>
      <c r="L2550" t="s">
        <v>101</v>
      </c>
    </row>
    <row r="2551" spans="1:12" x14ac:dyDescent="0.35">
      <c r="A2551">
        <v>2578</v>
      </c>
      <c r="B2551" t="s">
        <v>6646</v>
      </c>
      <c r="C2551" t="s">
        <v>4226</v>
      </c>
      <c r="D2551" t="s">
        <v>15</v>
      </c>
      <c r="E2551" t="s">
        <v>16</v>
      </c>
      <c r="F2551">
        <v>90</v>
      </c>
      <c r="G2551" t="s">
        <v>6647</v>
      </c>
      <c r="H2551" t="s">
        <v>5995</v>
      </c>
      <c r="I2551" t="s">
        <v>187</v>
      </c>
      <c r="J2551" s="3" t="s">
        <v>10649</v>
      </c>
      <c r="K2551">
        <v>57</v>
      </c>
      <c r="L2551" t="s">
        <v>45</v>
      </c>
    </row>
    <row r="2552" spans="1:12" x14ac:dyDescent="0.35">
      <c r="A2552">
        <v>2579</v>
      </c>
      <c r="B2552" t="s">
        <v>6648</v>
      </c>
      <c r="C2552" t="s">
        <v>4079</v>
      </c>
      <c r="D2552" t="s">
        <v>51</v>
      </c>
      <c r="E2552" t="s">
        <v>16</v>
      </c>
      <c r="F2552">
        <v>30</v>
      </c>
      <c r="G2552" t="s">
        <v>6649</v>
      </c>
      <c r="H2552" t="s">
        <v>3480</v>
      </c>
      <c r="I2552" t="s">
        <v>187</v>
      </c>
      <c r="J2552" s="3">
        <v>44907</v>
      </c>
      <c r="K2552">
        <v>99</v>
      </c>
      <c r="L2552" t="s">
        <v>33</v>
      </c>
    </row>
    <row r="2553" spans="1:12" x14ac:dyDescent="0.35">
      <c r="A2553">
        <v>2580</v>
      </c>
      <c r="B2553" t="s">
        <v>6650</v>
      </c>
      <c r="C2553" t="s">
        <v>6651</v>
      </c>
      <c r="D2553" t="s">
        <v>15</v>
      </c>
      <c r="E2553" t="s">
        <v>16</v>
      </c>
      <c r="F2553">
        <v>60</v>
      </c>
      <c r="G2553" t="s">
        <v>6652</v>
      </c>
      <c r="H2553" t="s">
        <v>3754</v>
      </c>
      <c r="I2553" t="s">
        <v>124</v>
      </c>
      <c r="J2553" s="3" t="s">
        <v>10532</v>
      </c>
      <c r="K2553">
        <v>34</v>
      </c>
      <c r="L2553" t="s">
        <v>101</v>
      </c>
    </row>
    <row r="2554" spans="1:12" x14ac:dyDescent="0.35">
      <c r="A2554">
        <v>2581</v>
      </c>
      <c r="B2554" t="s">
        <v>6653</v>
      </c>
      <c r="C2554" t="s">
        <v>1717</v>
      </c>
      <c r="D2554" t="s">
        <v>15</v>
      </c>
      <c r="E2554" t="s">
        <v>16</v>
      </c>
      <c r="F2554">
        <v>30</v>
      </c>
      <c r="G2554" t="s">
        <v>6654</v>
      </c>
      <c r="H2554" t="s">
        <v>2212</v>
      </c>
      <c r="I2554" t="s">
        <v>32</v>
      </c>
      <c r="J2554" s="3" t="s">
        <v>10655</v>
      </c>
      <c r="K2554">
        <v>57</v>
      </c>
      <c r="L2554" t="s">
        <v>20</v>
      </c>
    </row>
    <row r="2555" spans="1:12" x14ac:dyDescent="0.35">
      <c r="A2555">
        <v>2582</v>
      </c>
      <c r="B2555" t="s">
        <v>6655</v>
      </c>
      <c r="C2555" t="s">
        <v>4504</v>
      </c>
      <c r="D2555" t="s">
        <v>51</v>
      </c>
      <c r="E2555" t="s">
        <v>16</v>
      </c>
      <c r="F2555">
        <v>30</v>
      </c>
      <c r="G2555" t="s">
        <v>6656</v>
      </c>
      <c r="H2555" t="s">
        <v>3240</v>
      </c>
      <c r="I2555" t="s">
        <v>187</v>
      </c>
      <c r="J2555" s="3" t="s">
        <v>10752</v>
      </c>
      <c r="K2555">
        <v>22</v>
      </c>
      <c r="L2555" t="s">
        <v>101</v>
      </c>
    </row>
    <row r="2556" spans="1:12" x14ac:dyDescent="0.35">
      <c r="A2556">
        <v>2583</v>
      </c>
      <c r="B2556" t="s">
        <v>6655</v>
      </c>
      <c r="C2556" t="s">
        <v>4504</v>
      </c>
      <c r="D2556" t="s">
        <v>51</v>
      </c>
      <c r="E2556" t="s">
        <v>16</v>
      </c>
      <c r="F2556">
        <v>30</v>
      </c>
      <c r="G2556" t="s">
        <v>6656</v>
      </c>
      <c r="H2556" t="s">
        <v>3240</v>
      </c>
      <c r="I2556" t="s">
        <v>187</v>
      </c>
      <c r="J2556" s="3" t="s">
        <v>10752</v>
      </c>
      <c r="K2556">
        <v>22</v>
      </c>
      <c r="L2556" t="s">
        <v>101</v>
      </c>
    </row>
    <row r="2557" spans="1:12" x14ac:dyDescent="0.35">
      <c r="A2557">
        <v>2584</v>
      </c>
      <c r="B2557" t="s">
        <v>6371</v>
      </c>
      <c r="C2557" t="s">
        <v>6657</v>
      </c>
      <c r="D2557" t="s">
        <v>15</v>
      </c>
      <c r="E2557" t="s">
        <v>16</v>
      </c>
      <c r="F2557">
        <v>30</v>
      </c>
      <c r="G2557" t="s">
        <v>6658</v>
      </c>
      <c r="H2557" t="s">
        <v>6659</v>
      </c>
      <c r="I2557" t="s">
        <v>208</v>
      </c>
      <c r="J2557" s="3" t="s">
        <v>10983</v>
      </c>
      <c r="K2557">
        <v>23</v>
      </c>
      <c r="L2557" t="s">
        <v>64</v>
      </c>
    </row>
    <row r="2558" spans="1:12" x14ac:dyDescent="0.35">
      <c r="A2558">
        <v>2585</v>
      </c>
      <c r="B2558" t="s">
        <v>6660</v>
      </c>
      <c r="C2558" t="s">
        <v>6661</v>
      </c>
      <c r="D2558" t="s">
        <v>28</v>
      </c>
      <c r="E2558" t="s">
        <v>29</v>
      </c>
      <c r="F2558">
        <v>90</v>
      </c>
      <c r="G2558" t="s">
        <v>6662</v>
      </c>
      <c r="H2558" t="s">
        <v>702</v>
      </c>
      <c r="I2558" t="s">
        <v>703</v>
      </c>
      <c r="J2558" s="3">
        <v>44233</v>
      </c>
      <c r="K2558">
        <v>31</v>
      </c>
      <c r="L2558" t="s">
        <v>39</v>
      </c>
    </row>
    <row r="2559" spans="1:12" x14ac:dyDescent="0.35">
      <c r="A2559">
        <v>2586</v>
      </c>
      <c r="B2559" t="s">
        <v>1656</v>
      </c>
      <c r="C2559" t="s">
        <v>6663</v>
      </c>
      <c r="D2559" t="s">
        <v>28</v>
      </c>
      <c r="E2559" t="s">
        <v>29</v>
      </c>
      <c r="F2559">
        <v>60</v>
      </c>
      <c r="G2559" t="s">
        <v>6662</v>
      </c>
      <c r="H2559" t="s">
        <v>534</v>
      </c>
      <c r="I2559" t="s">
        <v>32</v>
      </c>
      <c r="J2559" s="3" t="s">
        <v>10654</v>
      </c>
      <c r="K2559">
        <v>7</v>
      </c>
      <c r="L2559" t="s">
        <v>33</v>
      </c>
    </row>
    <row r="2560" spans="1:12" x14ac:dyDescent="0.35">
      <c r="A2560">
        <v>2587</v>
      </c>
      <c r="B2560" t="s">
        <v>6664</v>
      </c>
      <c r="C2560" t="s">
        <v>76</v>
      </c>
      <c r="D2560" t="s">
        <v>92</v>
      </c>
      <c r="E2560" t="s">
        <v>16</v>
      </c>
      <c r="F2560">
        <v>60</v>
      </c>
      <c r="G2560" t="s">
        <v>6662</v>
      </c>
      <c r="H2560" t="s">
        <v>1306</v>
      </c>
      <c r="I2560" t="s">
        <v>32</v>
      </c>
      <c r="J2560" s="3" t="s">
        <v>10593</v>
      </c>
      <c r="K2560">
        <v>98</v>
      </c>
      <c r="L2560" t="s">
        <v>64</v>
      </c>
    </row>
    <row r="2561" spans="1:12" x14ac:dyDescent="0.35">
      <c r="A2561">
        <v>2588</v>
      </c>
      <c r="B2561" t="s">
        <v>6664</v>
      </c>
      <c r="C2561" t="s">
        <v>76</v>
      </c>
      <c r="D2561" t="s">
        <v>92</v>
      </c>
      <c r="E2561" t="s">
        <v>16</v>
      </c>
      <c r="F2561">
        <v>60</v>
      </c>
      <c r="G2561" t="s">
        <v>6662</v>
      </c>
      <c r="H2561" t="s">
        <v>1306</v>
      </c>
      <c r="I2561" t="s">
        <v>32</v>
      </c>
      <c r="J2561" s="3" t="s">
        <v>10593</v>
      </c>
      <c r="K2561">
        <v>98</v>
      </c>
      <c r="L2561" t="s">
        <v>64</v>
      </c>
    </row>
    <row r="2562" spans="1:12" x14ac:dyDescent="0.35">
      <c r="A2562">
        <v>2589</v>
      </c>
      <c r="B2562" t="s">
        <v>6665</v>
      </c>
      <c r="C2562" t="s">
        <v>2747</v>
      </c>
      <c r="D2562" t="s">
        <v>51</v>
      </c>
      <c r="E2562" t="s">
        <v>16</v>
      </c>
      <c r="F2562">
        <v>30</v>
      </c>
      <c r="G2562" t="s">
        <v>11327</v>
      </c>
      <c r="H2562" t="s">
        <v>3299</v>
      </c>
      <c r="I2562" t="s">
        <v>32</v>
      </c>
      <c r="J2562" s="3" t="s">
        <v>10760</v>
      </c>
      <c r="K2562">
        <v>52</v>
      </c>
      <c r="L2562" t="s">
        <v>33</v>
      </c>
    </row>
    <row r="2563" spans="1:12" x14ac:dyDescent="0.35">
      <c r="A2563">
        <v>2590</v>
      </c>
      <c r="B2563" t="s">
        <v>2409</v>
      </c>
      <c r="C2563" t="s">
        <v>4558</v>
      </c>
      <c r="D2563" t="s">
        <v>28</v>
      </c>
      <c r="E2563" t="s">
        <v>29</v>
      </c>
      <c r="F2563">
        <v>60</v>
      </c>
      <c r="G2563" t="s">
        <v>6667</v>
      </c>
      <c r="H2563" t="s">
        <v>1336</v>
      </c>
      <c r="I2563" t="s">
        <v>129</v>
      </c>
      <c r="J2563" s="3" t="s">
        <v>10932</v>
      </c>
      <c r="K2563">
        <v>26</v>
      </c>
      <c r="L2563" t="s">
        <v>159</v>
      </c>
    </row>
    <row r="2564" spans="1:12" x14ac:dyDescent="0.35">
      <c r="A2564">
        <v>2591</v>
      </c>
      <c r="B2564" t="s">
        <v>6668</v>
      </c>
      <c r="C2564" t="s">
        <v>6669</v>
      </c>
      <c r="D2564" t="s">
        <v>28</v>
      </c>
      <c r="E2564" t="s">
        <v>29</v>
      </c>
      <c r="F2564">
        <v>60</v>
      </c>
      <c r="G2564" t="s">
        <v>6667</v>
      </c>
      <c r="H2564" t="s">
        <v>3428</v>
      </c>
      <c r="I2564" t="s">
        <v>38</v>
      </c>
      <c r="J2564" s="3" t="s">
        <v>10850</v>
      </c>
      <c r="K2564">
        <v>47</v>
      </c>
      <c r="L2564" t="s">
        <v>64</v>
      </c>
    </row>
    <row r="2565" spans="1:12" x14ac:dyDescent="0.35">
      <c r="A2565">
        <v>2592</v>
      </c>
      <c r="B2565" t="s">
        <v>6670</v>
      </c>
      <c r="C2565" t="s">
        <v>6439</v>
      </c>
      <c r="D2565" t="s">
        <v>15</v>
      </c>
      <c r="E2565" t="s">
        <v>16</v>
      </c>
      <c r="F2565">
        <v>90</v>
      </c>
      <c r="G2565" t="s">
        <v>6671</v>
      </c>
      <c r="H2565" t="s">
        <v>338</v>
      </c>
      <c r="I2565" t="s">
        <v>173</v>
      </c>
      <c r="J2565" s="3" t="s">
        <v>10466</v>
      </c>
      <c r="K2565">
        <v>73</v>
      </c>
      <c r="L2565" t="s">
        <v>159</v>
      </c>
    </row>
    <row r="2566" spans="1:12" x14ac:dyDescent="0.35">
      <c r="A2566">
        <v>2593</v>
      </c>
      <c r="B2566" t="s">
        <v>4315</v>
      </c>
      <c r="C2566" t="s">
        <v>2033</v>
      </c>
      <c r="D2566" t="s">
        <v>28</v>
      </c>
      <c r="E2566" t="s">
        <v>29</v>
      </c>
      <c r="F2566">
        <v>30</v>
      </c>
      <c r="G2566" t="s">
        <v>6672</v>
      </c>
      <c r="H2566" t="s">
        <v>4066</v>
      </c>
      <c r="I2566" t="s">
        <v>4067</v>
      </c>
      <c r="J2566" s="3" t="s">
        <v>10571</v>
      </c>
      <c r="K2566">
        <v>73</v>
      </c>
      <c r="L2566" t="s">
        <v>101</v>
      </c>
    </row>
    <row r="2567" spans="1:12" x14ac:dyDescent="0.35">
      <c r="A2567">
        <v>2594</v>
      </c>
      <c r="B2567" t="s">
        <v>1352</v>
      </c>
      <c r="C2567" t="s">
        <v>4858</v>
      </c>
      <c r="D2567" t="s">
        <v>117</v>
      </c>
      <c r="E2567" t="s">
        <v>16</v>
      </c>
      <c r="F2567">
        <v>90</v>
      </c>
      <c r="G2567" t="s">
        <v>6673</v>
      </c>
      <c r="H2567" t="s">
        <v>3579</v>
      </c>
      <c r="I2567" t="s">
        <v>1576</v>
      </c>
      <c r="J2567" s="3">
        <v>44783</v>
      </c>
      <c r="K2567">
        <v>41</v>
      </c>
      <c r="L2567" t="s">
        <v>45</v>
      </c>
    </row>
    <row r="2568" spans="1:12" x14ac:dyDescent="0.35">
      <c r="A2568">
        <v>2595</v>
      </c>
      <c r="B2568" t="s">
        <v>1352</v>
      </c>
      <c r="C2568" t="s">
        <v>4858</v>
      </c>
      <c r="D2568" t="s">
        <v>117</v>
      </c>
      <c r="E2568" t="s">
        <v>16</v>
      </c>
      <c r="F2568">
        <v>90</v>
      </c>
      <c r="G2568" t="s">
        <v>6673</v>
      </c>
      <c r="H2568" t="s">
        <v>3579</v>
      </c>
      <c r="I2568" t="s">
        <v>1576</v>
      </c>
      <c r="J2568" s="3">
        <v>44783</v>
      </c>
      <c r="K2568">
        <v>41</v>
      </c>
      <c r="L2568" t="s">
        <v>45</v>
      </c>
    </row>
    <row r="2569" spans="1:12" x14ac:dyDescent="0.35">
      <c r="A2569">
        <v>2596</v>
      </c>
      <c r="B2569" t="s">
        <v>1792</v>
      </c>
      <c r="C2569" t="s">
        <v>3167</v>
      </c>
      <c r="D2569" t="s">
        <v>28</v>
      </c>
      <c r="E2569" t="s">
        <v>29</v>
      </c>
      <c r="F2569">
        <v>90</v>
      </c>
      <c r="G2569" t="s">
        <v>6674</v>
      </c>
      <c r="H2569" t="s">
        <v>6675</v>
      </c>
      <c r="I2569" t="s">
        <v>32</v>
      </c>
      <c r="J2569" s="3" t="s">
        <v>11011</v>
      </c>
      <c r="K2569">
        <v>80</v>
      </c>
      <c r="L2569" t="s">
        <v>70</v>
      </c>
    </row>
    <row r="2570" spans="1:12" x14ac:dyDescent="0.35">
      <c r="A2570">
        <v>2597</v>
      </c>
      <c r="B2570" t="s">
        <v>6676</v>
      </c>
      <c r="C2570" t="s">
        <v>2181</v>
      </c>
      <c r="D2570" t="s">
        <v>51</v>
      </c>
      <c r="E2570" t="s">
        <v>16</v>
      </c>
      <c r="F2570">
        <v>90</v>
      </c>
      <c r="G2570" t="s">
        <v>6677</v>
      </c>
      <c r="H2570" t="s">
        <v>1310</v>
      </c>
      <c r="I2570" t="s">
        <v>1311</v>
      </c>
      <c r="J2570" s="3" t="s">
        <v>10994</v>
      </c>
      <c r="K2570">
        <v>5</v>
      </c>
      <c r="L2570" t="s">
        <v>101</v>
      </c>
    </row>
    <row r="2571" spans="1:12" x14ac:dyDescent="0.35">
      <c r="A2571">
        <v>2598</v>
      </c>
      <c r="B2571" t="s">
        <v>6676</v>
      </c>
      <c r="C2571" t="s">
        <v>1596</v>
      </c>
      <c r="D2571" t="s">
        <v>41</v>
      </c>
      <c r="E2571" t="s">
        <v>16</v>
      </c>
      <c r="F2571">
        <v>30</v>
      </c>
      <c r="G2571" t="s">
        <v>6677</v>
      </c>
      <c r="H2571" t="s">
        <v>182</v>
      </c>
      <c r="I2571" t="s">
        <v>32</v>
      </c>
      <c r="J2571" s="3">
        <v>43898</v>
      </c>
      <c r="K2571">
        <v>77</v>
      </c>
      <c r="L2571" t="s">
        <v>64</v>
      </c>
    </row>
    <row r="2572" spans="1:12" x14ac:dyDescent="0.35">
      <c r="A2572">
        <v>2599</v>
      </c>
      <c r="B2572" t="s">
        <v>2556</v>
      </c>
      <c r="C2572" t="s">
        <v>1773</v>
      </c>
      <c r="D2572" t="s">
        <v>28</v>
      </c>
      <c r="E2572" t="s">
        <v>29</v>
      </c>
      <c r="F2572">
        <v>30</v>
      </c>
      <c r="G2572" t="s">
        <v>11328</v>
      </c>
      <c r="H2572" t="s">
        <v>4683</v>
      </c>
      <c r="I2572" t="s">
        <v>178</v>
      </c>
      <c r="J2572" s="3" t="s">
        <v>10701</v>
      </c>
      <c r="K2572">
        <v>30</v>
      </c>
      <c r="L2572" t="s">
        <v>39</v>
      </c>
    </row>
    <row r="2573" spans="1:12" x14ac:dyDescent="0.35">
      <c r="A2573">
        <v>2600</v>
      </c>
      <c r="B2573" t="s">
        <v>55</v>
      </c>
      <c r="C2573" t="s">
        <v>4121</v>
      </c>
      <c r="D2573" t="s">
        <v>28</v>
      </c>
      <c r="E2573" t="s">
        <v>29</v>
      </c>
      <c r="F2573">
        <v>60</v>
      </c>
      <c r="G2573" t="s">
        <v>6679</v>
      </c>
      <c r="H2573" t="s">
        <v>4432</v>
      </c>
      <c r="I2573" t="s">
        <v>32</v>
      </c>
      <c r="J2573" s="3">
        <v>44874</v>
      </c>
      <c r="K2573">
        <v>47</v>
      </c>
      <c r="L2573" t="s">
        <v>45</v>
      </c>
    </row>
    <row r="2574" spans="1:12" x14ac:dyDescent="0.35">
      <c r="A2574">
        <v>2601</v>
      </c>
      <c r="B2574" t="s">
        <v>657</v>
      </c>
      <c r="C2574" t="s">
        <v>795</v>
      </c>
      <c r="D2574" t="s">
        <v>28</v>
      </c>
      <c r="E2574" t="s">
        <v>29</v>
      </c>
      <c r="F2574">
        <v>30</v>
      </c>
      <c r="G2574" t="s">
        <v>6680</v>
      </c>
      <c r="H2574" t="s">
        <v>2667</v>
      </c>
      <c r="I2574" t="s">
        <v>187</v>
      </c>
      <c r="J2574" s="3" t="s">
        <v>10854</v>
      </c>
      <c r="K2574">
        <v>89</v>
      </c>
      <c r="L2574" t="s">
        <v>45</v>
      </c>
    </row>
    <row r="2575" spans="1:12" x14ac:dyDescent="0.35">
      <c r="A2575">
        <v>2602</v>
      </c>
      <c r="B2575" t="s">
        <v>2177</v>
      </c>
      <c r="C2575" t="s">
        <v>3130</v>
      </c>
      <c r="D2575" t="s">
        <v>15</v>
      </c>
      <c r="E2575" t="s">
        <v>16</v>
      </c>
      <c r="F2575">
        <v>90</v>
      </c>
      <c r="G2575" t="s">
        <v>6681</v>
      </c>
      <c r="H2575" t="s">
        <v>3224</v>
      </c>
      <c r="I2575" t="s">
        <v>2022</v>
      </c>
      <c r="J2575" s="3" t="s">
        <v>10680</v>
      </c>
      <c r="K2575">
        <v>99</v>
      </c>
      <c r="L2575" t="s">
        <v>20</v>
      </c>
    </row>
    <row r="2576" spans="1:12" x14ac:dyDescent="0.35">
      <c r="A2576">
        <v>2603</v>
      </c>
      <c r="B2576" t="s">
        <v>6682</v>
      </c>
      <c r="C2576" t="s">
        <v>6683</v>
      </c>
      <c r="D2576" t="s">
        <v>51</v>
      </c>
      <c r="E2576" t="s">
        <v>16</v>
      </c>
      <c r="F2576">
        <v>90</v>
      </c>
      <c r="G2576" t="s">
        <v>6684</v>
      </c>
      <c r="H2576" t="s">
        <v>4889</v>
      </c>
      <c r="I2576" t="s">
        <v>110</v>
      </c>
      <c r="J2576" s="3" t="s">
        <v>10440</v>
      </c>
      <c r="K2576">
        <v>50</v>
      </c>
      <c r="L2576" t="s">
        <v>54</v>
      </c>
    </row>
    <row r="2577" spans="1:12" x14ac:dyDescent="0.35">
      <c r="A2577">
        <v>2604</v>
      </c>
      <c r="B2577" t="s">
        <v>1392</v>
      </c>
      <c r="C2577" t="s">
        <v>6685</v>
      </c>
      <c r="D2577" t="s">
        <v>28</v>
      </c>
      <c r="E2577" t="s">
        <v>29</v>
      </c>
      <c r="F2577">
        <v>60</v>
      </c>
      <c r="G2577" t="s">
        <v>6686</v>
      </c>
      <c r="H2577" t="s">
        <v>6687</v>
      </c>
      <c r="I2577" t="s">
        <v>32</v>
      </c>
      <c r="J2577" s="3" t="s">
        <v>10843</v>
      </c>
      <c r="K2577">
        <v>60</v>
      </c>
      <c r="L2577" t="s">
        <v>159</v>
      </c>
    </row>
    <row r="2578" spans="1:12" x14ac:dyDescent="0.35">
      <c r="A2578">
        <v>2605</v>
      </c>
      <c r="B2578" t="s">
        <v>5878</v>
      </c>
      <c r="C2578" t="s">
        <v>4962</v>
      </c>
      <c r="D2578" t="s">
        <v>28</v>
      </c>
      <c r="E2578" t="s">
        <v>29</v>
      </c>
      <c r="F2578">
        <v>60</v>
      </c>
      <c r="G2578" t="s">
        <v>6688</v>
      </c>
      <c r="H2578" t="s">
        <v>1601</v>
      </c>
      <c r="I2578" t="s">
        <v>32</v>
      </c>
      <c r="J2578" s="3" t="s">
        <v>10614</v>
      </c>
      <c r="K2578">
        <v>53</v>
      </c>
      <c r="L2578" t="s">
        <v>101</v>
      </c>
    </row>
    <row r="2579" spans="1:12" x14ac:dyDescent="0.35">
      <c r="A2579">
        <v>2606</v>
      </c>
      <c r="B2579" t="s">
        <v>3483</v>
      </c>
      <c r="C2579" t="s">
        <v>2019</v>
      </c>
      <c r="D2579" t="s">
        <v>28</v>
      </c>
      <c r="E2579" t="s">
        <v>29</v>
      </c>
      <c r="F2579">
        <v>90</v>
      </c>
      <c r="G2579" t="s">
        <v>11329</v>
      </c>
      <c r="H2579" t="s">
        <v>6690</v>
      </c>
      <c r="I2579" t="s">
        <v>294</v>
      </c>
      <c r="J2579" s="3">
        <v>44691</v>
      </c>
      <c r="K2579">
        <v>70</v>
      </c>
      <c r="L2579" t="s">
        <v>159</v>
      </c>
    </row>
    <row r="2580" spans="1:12" x14ac:dyDescent="0.35">
      <c r="A2580">
        <v>2607</v>
      </c>
      <c r="B2580" t="s">
        <v>2367</v>
      </c>
      <c r="C2580" t="s">
        <v>457</v>
      </c>
      <c r="D2580" t="s">
        <v>28</v>
      </c>
      <c r="E2580" t="s">
        <v>29</v>
      </c>
      <c r="F2580">
        <v>60</v>
      </c>
      <c r="G2580" t="s">
        <v>6691</v>
      </c>
      <c r="H2580" t="s">
        <v>1299</v>
      </c>
      <c r="I2580" t="s">
        <v>1199</v>
      </c>
      <c r="J2580" s="3">
        <v>43900</v>
      </c>
      <c r="K2580">
        <v>31</v>
      </c>
      <c r="L2580" t="s">
        <v>70</v>
      </c>
    </row>
    <row r="2581" spans="1:12" x14ac:dyDescent="0.35">
      <c r="A2581">
        <v>2608</v>
      </c>
      <c r="B2581" t="s">
        <v>1563</v>
      </c>
      <c r="C2581" t="s">
        <v>1323</v>
      </c>
      <c r="D2581" t="s">
        <v>28</v>
      </c>
      <c r="E2581" t="s">
        <v>29</v>
      </c>
      <c r="F2581">
        <v>30</v>
      </c>
      <c r="G2581" t="s">
        <v>6692</v>
      </c>
      <c r="H2581" t="s">
        <v>6693</v>
      </c>
      <c r="I2581" t="s">
        <v>25</v>
      </c>
      <c r="J2581" s="3">
        <v>44442</v>
      </c>
      <c r="K2581">
        <v>68</v>
      </c>
      <c r="L2581" t="s">
        <v>64</v>
      </c>
    </row>
    <row r="2582" spans="1:12" x14ac:dyDescent="0.35">
      <c r="A2582">
        <v>2609</v>
      </c>
      <c r="B2582" t="s">
        <v>3005</v>
      </c>
      <c r="C2582" t="s">
        <v>1326</v>
      </c>
      <c r="D2582" t="s">
        <v>28</v>
      </c>
      <c r="E2582" t="s">
        <v>29</v>
      </c>
      <c r="F2582">
        <v>60</v>
      </c>
      <c r="G2582" t="s">
        <v>6694</v>
      </c>
      <c r="H2582" t="s">
        <v>3746</v>
      </c>
      <c r="I2582" t="s">
        <v>32</v>
      </c>
      <c r="J2582" s="3" t="s">
        <v>10821</v>
      </c>
      <c r="K2582">
        <v>70</v>
      </c>
      <c r="L2582" t="s">
        <v>39</v>
      </c>
    </row>
    <row r="2583" spans="1:12" x14ac:dyDescent="0.35">
      <c r="A2583">
        <v>2610</v>
      </c>
      <c r="B2583" t="s">
        <v>6695</v>
      </c>
      <c r="C2583" t="s">
        <v>5452</v>
      </c>
      <c r="D2583" t="s">
        <v>51</v>
      </c>
      <c r="E2583" t="s">
        <v>16</v>
      </c>
      <c r="F2583">
        <v>30</v>
      </c>
      <c r="G2583" t="s">
        <v>6696</v>
      </c>
      <c r="H2583" t="s">
        <v>3746</v>
      </c>
      <c r="I2583" t="s">
        <v>32</v>
      </c>
      <c r="J2583" s="3" t="s">
        <v>10724</v>
      </c>
      <c r="K2583">
        <v>43</v>
      </c>
      <c r="L2583" t="s">
        <v>20</v>
      </c>
    </row>
    <row r="2584" spans="1:12" x14ac:dyDescent="0.35">
      <c r="A2584">
        <v>2611</v>
      </c>
      <c r="B2584" t="s">
        <v>3429</v>
      </c>
      <c r="C2584" t="s">
        <v>5225</v>
      </c>
      <c r="D2584" t="s">
        <v>28</v>
      </c>
      <c r="E2584" t="s">
        <v>29</v>
      </c>
      <c r="F2584">
        <v>90</v>
      </c>
      <c r="G2584" t="s">
        <v>6697</v>
      </c>
      <c r="H2584" t="s">
        <v>2530</v>
      </c>
      <c r="I2584" t="s">
        <v>32</v>
      </c>
      <c r="J2584" s="3">
        <v>44138</v>
      </c>
      <c r="K2584">
        <v>14</v>
      </c>
      <c r="L2584" t="s">
        <v>70</v>
      </c>
    </row>
    <row r="2585" spans="1:12" x14ac:dyDescent="0.35">
      <c r="A2585">
        <v>2612</v>
      </c>
      <c r="B2585" t="s">
        <v>2815</v>
      </c>
      <c r="C2585" t="s">
        <v>2010</v>
      </c>
      <c r="D2585" t="s">
        <v>28</v>
      </c>
      <c r="E2585" t="s">
        <v>29</v>
      </c>
      <c r="F2585">
        <v>90</v>
      </c>
      <c r="G2585" t="s">
        <v>6698</v>
      </c>
      <c r="H2585" t="s">
        <v>1448</v>
      </c>
      <c r="I2585" t="s">
        <v>1449</v>
      </c>
      <c r="J2585" s="3" t="s">
        <v>10831</v>
      </c>
      <c r="K2585">
        <v>62</v>
      </c>
      <c r="L2585" t="s">
        <v>39</v>
      </c>
    </row>
    <row r="2586" spans="1:12" x14ac:dyDescent="0.35">
      <c r="A2586">
        <v>2613</v>
      </c>
      <c r="B2586" t="s">
        <v>6699</v>
      </c>
      <c r="C2586" t="s">
        <v>3911</v>
      </c>
      <c r="D2586" t="s">
        <v>28</v>
      </c>
      <c r="E2586" t="s">
        <v>29</v>
      </c>
      <c r="F2586">
        <v>30</v>
      </c>
      <c r="G2586" t="s">
        <v>6700</v>
      </c>
      <c r="H2586" t="s">
        <v>2380</v>
      </c>
      <c r="I2586" t="s">
        <v>173</v>
      </c>
      <c r="J2586" s="3" t="s">
        <v>10512</v>
      </c>
      <c r="K2586">
        <v>95</v>
      </c>
      <c r="L2586" t="s">
        <v>39</v>
      </c>
    </row>
    <row r="2587" spans="1:12" x14ac:dyDescent="0.35">
      <c r="A2587">
        <v>2614</v>
      </c>
      <c r="B2587" t="s">
        <v>2051</v>
      </c>
      <c r="C2587" t="s">
        <v>6701</v>
      </c>
      <c r="D2587" t="s">
        <v>28</v>
      </c>
      <c r="E2587" t="s">
        <v>29</v>
      </c>
      <c r="F2587">
        <v>90</v>
      </c>
      <c r="G2587" t="s">
        <v>6700</v>
      </c>
      <c r="H2587" t="s">
        <v>4878</v>
      </c>
      <c r="I2587" t="s">
        <v>187</v>
      </c>
      <c r="J2587" s="3">
        <v>44688</v>
      </c>
      <c r="K2587">
        <v>15</v>
      </c>
      <c r="L2587" t="s">
        <v>80</v>
      </c>
    </row>
    <row r="2588" spans="1:12" x14ac:dyDescent="0.35">
      <c r="A2588">
        <v>2615</v>
      </c>
      <c r="B2588" t="s">
        <v>4094</v>
      </c>
      <c r="C2588" t="s">
        <v>955</v>
      </c>
      <c r="D2588" t="s">
        <v>28</v>
      </c>
      <c r="E2588" t="s">
        <v>29</v>
      </c>
      <c r="F2588">
        <v>30</v>
      </c>
      <c r="G2588" t="s">
        <v>6700</v>
      </c>
      <c r="H2588" t="s">
        <v>4311</v>
      </c>
      <c r="I2588" t="s">
        <v>32</v>
      </c>
      <c r="J2588" s="3" t="s">
        <v>10565</v>
      </c>
      <c r="K2588">
        <v>10</v>
      </c>
      <c r="L2588" t="s">
        <v>39</v>
      </c>
    </row>
    <row r="2589" spans="1:12" x14ac:dyDescent="0.35">
      <c r="A2589">
        <v>2616</v>
      </c>
      <c r="B2589" t="s">
        <v>5502</v>
      </c>
      <c r="C2589" t="s">
        <v>3927</v>
      </c>
      <c r="D2589" t="s">
        <v>28</v>
      </c>
      <c r="E2589" t="s">
        <v>29</v>
      </c>
      <c r="F2589">
        <v>90</v>
      </c>
      <c r="G2589" t="s">
        <v>6702</v>
      </c>
      <c r="H2589" t="s">
        <v>538</v>
      </c>
      <c r="I2589" t="s">
        <v>32</v>
      </c>
      <c r="J2589" s="3" t="s">
        <v>10721</v>
      </c>
      <c r="K2589">
        <v>79</v>
      </c>
      <c r="L2589" t="s">
        <v>20</v>
      </c>
    </row>
    <row r="2590" spans="1:12" x14ac:dyDescent="0.35">
      <c r="A2590">
        <v>2617</v>
      </c>
      <c r="B2590" t="s">
        <v>6703</v>
      </c>
      <c r="C2590" t="s">
        <v>6704</v>
      </c>
      <c r="D2590" t="s">
        <v>51</v>
      </c>
      <c r="E2590" t="s">
        <v>16</v>
      </c>
      <c r="F2590">
        <v>90</v>
      </c>
      <c r="G2590" t="s">
        <v>6705</v>
      </c>
      <c r="H2590" t="s">
        <v>6312</v>
      </c>
      <c r="I2590" t="s">
        <v>173</v>
      </c>
      <c r="J2590" s="3">
        <v>43870</v>
      </c>
      <c r="K2590">
        <v>8</v>
      </c>
      <c r="L2590" t="s">
        <v>101</v>
      </c>
    </row>
    <row r="2591" spans="1:12" x14ac:dyDescent="0.35">
      <c r="A2591">
        <v>2618</v>
      </c>
      <c r="B2591" t="s">
        <v>4176</v>
      </c>
      <c r="C2591" t="s">
        <v>1072</v>
      </c>
      <c r="D2591" t="s">
        <v>117</v>
      </c>
      <c r="E2591" t="s">
        <v>16</v>
      </c>
      <c r="F2591">
        <v>60</v>
      </c>
      <c r="G2591" t="s">
        <v>6706</v>
      </c>
      <c r="H2591" t="s">
        <v>607</v>
      </c>
      <c r="I2591" t="s">
        <v>32</v>
      </c>
      <c r="J2591" s="3">
        <v>44836</v>
      </c>
      <c r="K2591">
        <v>45</v>
      </c>
      <c r="L2591" t="s">
        <v>80</v>
      </c>
    </row>
    <row r="2592" spans="1:12" x14ac:dyDescent="0.35">
      <c r="A2592">
        <v>2619</v>
      </c>
      <c r="B2592" t="s">
        <v>3176</v>
      </c>
      <c r="C2592" t="s">
        <v>2024</v>
      </c>
      <c r="D2592" t="s">
        <v>28</v>
      </c>
      <c r="E2592" t="s">
        <v>29</v>
      </c>
      <c r="F2592">
        <v>90</v>
      </c>
      <c r="G2592" t="s">
        <v>6707</v>
      </c>
      <c r="H2592" t="s">
        <v>641</v>
      </c>
      <c r="I2592" t="s">
        <v>294</v>
      </c>
      <c r="J2592" s="3" t="s">
        <v>10822</v>
      </c>
      <c r="K2592">
        <v>10</v>
      </c>
      <c r="L2592" t="s">
        <v>159</v>
      </c>
    </row>
    <row r="2593" spans="1:12" x14ac:dyDescent="0.35">
      <c r="A2593">
        <v>2620</v>
      </c>
      <c r="B2593" t="s">
        <v>567</v>
      </c>
      <c r="C2593" t="s">
        <v>6708</v>
      </c>
      <c r="D2593" t="s">
        <v>28</v>
      </c>
      <c r="E2593" t="s">
        <v>29</v>
      </c>
      <c r="F2593">
        <v>90</v>
      </c>
      <c r="G2593" t="s">
        <v>6709</v>
      </c>
      <c r="H2593" t="s">
        <v>6710</v>
      </c>
      <c r="I2593" t="s">
        <v>32</v>
      </c>
      <c r="J2593" s="3">
        <v>44175</v>
      </c>
      <c r="K2593">
        <v>37</v>
      </c>
      <c r="L2593" t="s">
        <v>80</v>
      </c>
    </row>
    <row r="2594" spans="1:12" x14ac:dyDescent="0.35">
      <c r="A2594">
        <v>2621</v>
      </c>
      <c r="B2594" t="s">
        <v>6711</v>
      </c>
      <c r="C2594" t="s">
        <v>6712</v>
      </c>
      <c r="D2594" t="s">
        <v>51</v>
      </c>
      <c r="E2594" t="s">
        <v>16</v>
      </c>
      <c r="F2594">
        <v>90</v>
      </c>
      <c r="G2594" t="s">
        <v>6713</v>
      </c>
      <c r="H2594" t="s">
        <v>6714</v>
      </c>
      <c r="I2594" t="s">
        <v>129</v>
      </c>
      <c r="J2594" s="3" t="s">
        <v>10942</v>
      </c>
      <c r="K2594">
        <v>91</v>
      </c>
      <c r="L2594" t="s">
        <v>33</v>
      </c>
    </row>
    <row r="2595" spans="1:12" x14ac:dyDescent="0.35">
      <c r="A2595">
        <v>2622</v>
      </c>
      <c r="B2595" t="s">
        <v>2295</v>
      </c>
      <c r="C2595" t="s">
        <v>5756</v>
      </c>
      <c r="D2595" t="s">
        <v>51</v>
      </c>
      <c r="E2595" t="s">
        <v>16</v>
      </c>
      <c r="F2595">
        <v>30</v>
      </c>
      <c r="G2595" t="s">
        <v>6713</v>
      </c>
      <c r="H2595" t="s">
        <v>1519</v>
      </c>
      <c r="I2595" t="s">
        <v>32</v>
      </c>
      <c r="J2595" s="3">
        <v>44414</v>
      </c>
      <c r="K2595">
        <v>31</v>
      </c>
      <c r="L2595" t="s">
        <v>39</v>
      </c>
    </row>
    <row r="2596" spans="1:12" x14ac:dyDescent="0.35">
      <c r="A2596">
        <v>2623</v>
      </c>
      <c r="B2596" t="s">
        <v>6715</v>
      </c>
      <c r="C2596" t="s">
        <v>5193</v>
      </c>
      <c r="D2596" t="s">
        <v>28</v>
      </c>
      <c r="E2596" t="s">
        <v>29</v>
      </c>
      <c r="F2596">
        <v>60</v>
      </c>
      <c r="G2596" t="s">
        <v>6716</v>
      </c>
      <c r="H2596" t="s">
        <v>3007</v>
      </c>
      <c r="I2596" t="s">
        <v>554</v>
      </c>
      <c r="J2596" s="3" t="s">
        <v>10631</v>
      </c>
      <c r="K2596">
        <v>41</v>
      </c>
      <c r="L2596" t="s">
        <v>80</v>
      </c>
    </row>
    <row r="2597" spans="1:12" x14ac:dyDescent="0.35">
      <c r="A2597">
        <v>2624</v>
      </c>
      <c r="B2597" t="s">
        <v>6717</v>
      </c>
      <c r="C2597" t="s">
        <v>1627</v>
      </c>
      <c r="D2597" t="s">
        <v>41</v>
      </c>
      <c r="E2597" t="s">
        <v>16</v>
      </c>
      <c r="F2597">
        <v>90</v>
      </c>
      <c r="G2597" t="s">
        <v>6718</v>
      </c>
      <c r="H2597" t="s">
        <v>2366</v>
      </c>
      <c r="I2597" t="s">
        <v>1367</v>
      </c>
      <c r="J2597" s="3" t="s">
        <v>11012</v>
      </c>
      <c r="K2597">
        <v>36</v>
      </c>
      <c r="L2597" t="s">
        <v>80</v>
      </c>
    </row>
    <row r="2598" spans="1:12" x14ac:dyDescent="0.35">
      <c r="A2598">
        <v>2625</v>
      </c>
      <c r="B2598" t="s">
        <v>1654</v>
      </c>
      <c r="C2598" t="s">
        <v>6719</v>
      </c>
      <c r="D2598" t="s">
        <v>51</v>
      </c>
      <c r="E2598" t="s">
        <v>16</v>
      </c>
      <c r="F2598">
        <v>90</v>
      </c>
      <c r="G2598" t="s">
        <v>6720</v>
      </c>
      <c r="H2598" t="s">
        <v>1690</v>
      </c>
      <c r="I2598" t="s">
        <v>208</v>
      </c>
      <c r="J2598" s="3" t="s">
        <v>10812</v>
      </c>
      <c r="K2598">
        <v>37</v>
      </c>
      <c r="L2598" t="s">
        <v>80</v>
      </c>
    </row>
    <row r="2599" spans="1:12" x14ac:dyDescent="0.35">
      <c r="A2599">
        <v>2626</v>
      </c>
      <c r="B2599" t="s">
        <v>6721</v>
      </c>
      <c r="C2599" t="s">
        <v>6722</v>
      </c>
      <c r="D2599" t="s">
        <v>51</v>
      </c>
      <c r="E2599" t="s">
        <v>16</v>
      </c>
      <c r="F2599">
        <v>30</v>
      </c>
      <c r="G2599" t="s">
        <v>6723</v>
      </c>
      <c r="H2599" t="s">
        <v>5079</v>
      </c>
      <c r="I2599" t="s">
        <v>294</v>
      </c>
      <c r="J2599" s="3" t="s">
        <v>10759</v>
      </c>
      <c r="K2599">
        <v>26</v>
      </c>
      <c r="L2599" t="s">
        <v>33</v>
      </c>
    </row>
    <row r="2600" spans="1:12" x14ac:dyDescent="0.35">
      <c r="A2600">
        <v>2627</v>
      </c>
      <c r="B2600" t="s">
        <v>61</v>
      </c>
      <c r="C2600" t="s">
        <v>4913</v>
      </c>
      <c r="D2600" t="s">
        <v>28</v>
      </c>
      <c r="E2600" t="s">
        <v>29</v>
      </c>
      <c r="F2600">
        <v>90</v>
      </c>
      <c r="G2600" t="s">
        <v>6724</v>
      </c>
      <c r="H2600" t="s">
        <v>5079</v>
      </c>
      <c r="I2600" t="s">
        <v>294</v>
      </c>
      <c r="J2600" s="3" t="s">
        <v>11013</v>
      </c>
      <c r="K2600">
        <v>27</v>
      </c>
      <c r="L2600" t="s">
        <v>70</v>
      </c>
    </row>
    <row r="2601" spans="1:12" x14ac:dyDescent="0.35">
      <c r="A2601">
        <v>2628</v>
      </c>
      <c r="B2601" t="s">
        <v>188</v>
      </c>
      <c r="C2601" t="s">
        <v>722</v>
      </c>
      <c r="D2601" t="s">
        <v>28</v>
      </c>
      <c r="E2601" t="s">
        <v>29</v>
      </c>
      <c r="F2601">
        <v>90</v>
      </c>
      <c r="G2601" t="s">
        <v>6725</v>
      </c>
      <c r="H2601" t="s">
        <v>2072</v>
      </c>
      <c r="I2601" t="s">
        <v>32</v>
      </c>
      <c r="J2601" s="3" t="s">
        <v>10710</v>
      </c>
      <c r="K2601">
        <v>103</v>
      </c>
      <c r="L2601" t="s">
        <v>80</v>
      </c>
    </row>
    <row r="2602" spans="1:12" x14ac:dyDescent="0.35">
      <c r="A2602">
        <v>2629</v>
      </c>
      <c r="B2602" t="s">
        <v>4844</v>
      </c>
      <c r="C2602" t="s">
        <v>5979</v>
      </c>
      <c r="D2602" t="s">
        <v>28</v>
      </c>
      <c r="E2602" t="s">
        <v>29</v>
      </c>
      <c r="F2602">
        <v>90</v>
      </c>
      <c r="G2602" t="s">
        <v>6726</v>
      </c>
      <c r="H2602" t="s">
        <v>420</v>
      </c>
      <c r="I2602" t="s">
        <v>32</v>
      </c>
      <c r="J2602" s="3" t="s">
        <v>10787</v>
      </c>
      <c r="K2602">
        <v>55</v>
      </c>
      <c r="L2602" t="s">
        <v>159</v>
      </c>
    </row>
    <row r="2603" spans="1:12" x14ac:dyDescent="0.35">
      <c r="A2603">
        <v>2630</v>
      </c>
      <c r="B2603" t="s">
        <v>2399</v>
      </c>
      <c r="C2603" t="s">
        <v>6727</v>
      </c>
      <c r="D2603" t="s">
        <v>15</v>
      </c>
      <c r="E2603" t="s">
        <v>16</v>
      </c>
      <c r="F2603">
        <v>60</v>
      </c>
      <c r="G2603" t="s">
        <v>11330</v>
      </c>
      <c r="H2603" t="s">
        <v>4996</v>
      </c>
      <c r="I2603" t="s">
        <v>32</v>
      </c>
      <c r="J2603" s="3" t="s">
        <v>10804</v>
      </c>
      <c r="K2603">
        <v>58</v>
      </c>
      <c r="L2603" t="s">
        <v>101</v>
      </c>
    </row>
    <row r="2604" spans="1:12" x14ac:dyDescent="0.35">
      <c r="A2604">
        <v>2631</v>
      </c>
      <c r="B2604" t="s">
        <v>6729</v>
      </c>
      <c r="C2604" t="s">
        <v>6730</v>
      </c>
      <c r="D2604" t="s">
        <v>15</v>
      </c>
      <c r="E2604" t="s">
        <v>16</v>
      </c>
      <c r="F2604">
        <v>60</v>
      </c>
      <c r="G2604" t="s">
        <v>6731</v>
      </c>
      <c r="H2604" t="s">
        <v>6732</v>
      </c>
      <c r="I2604" t="s">
        <v>32</v>
      </c>
      <c r="J2604" s="3">
        <v>44237</v>
      </c>
      <c r="K2604">
        <v>48</v>
      </c>
      <c r="L2604" t="s">
        <v>70</v>
      </c>
    </row>
    <row r="2605" spans="1:12" x14ac:dyDescent="0.35">
      <c r="A2605">
        <v>2632</v>
      </c>
      <c r="B2605" t="s">
        <v>2437</v>
      </c>
      <c r="C2605" t="s">
        <v>4149</v>
      </c>
      <c r="D2605" t="s">
        <v>28</v>
      </c>
      <c r="E2605" t="s">
        <v>29</v>
      </c>
      <c r="F2605">
        <v>90</v>
      </c>
      <c r="G2605" t="s">
        <v>6733</v>
      </c>
      <c r="H2605" t="s">
        <v>3169</v>
      </c>
      <c r="I2605" t="s">
        <v>110</v>
      </c>
      <c r="J2605" s="3" t="s">
        <v>10903</v>
      </c>
      <c r="K2605">
        <v>11</v>
      </c>
      <c r="L2605" t="s">
        <v>101</v>
      </c>
    </row>
    <row r="2606" spans="1:12" x14ac:dyDescent="0.35">
      <c r="A2606">
        <v>2633</v>
      </c>
      <c r="B2606" t="s">
        <v>6734</v>
      </c>
      <c r="C2606" t="s">
        <v>6436</v>
      </c>
      <c r="D2606" t="s">
        <v>51</v>
      </c>
      <c r="E2606" t="s">
        <v>16</v>
      </c>
      <c r="F2606">
        <v>30</v>
      </c>
      <c r="G2606" t="s">
        <v>11549</v>
      </c>
      <c r="H2606" t="s">
        <v>6736</v>
      </c>
      <c r="I2606" t="s">
        <v>32</v>
      </c>
      <c r="J2606" s="3" t="s">
        <v>10815</v>
      </c>
      <c r="K2606">
        <v>16</v>
      </c>
      <c r="L2606" t="s">
        <v>80</v>
      </c>
    </row>
    <row r="2607" spans="1:12" x14ac:dyDescent="0.35">
      <c r="A2607">
        <v>2634</v>
      </c>
      <c r="B2607" t="s">
        <v>6737</v>
      </c>
      <c r="C2607" t="s">
        <v>2677</v>
      </c>
      <c r="D2607" t="s">
        <v>51</v>
      </c>
      <c r="E2607" t="s">
        <v>16</v>
      </c>
      <c r="F2607">
        <v>60</v>
      </c>
      <c r="G2607" t="s">
        <v>6738</v>
      </c>
      <c r="H2607" t="s">
        <v>319</v>
      </c>
      <c r="I2607" t="s">
        <v>208</v>
      </c>
      <c r="J2607" s="3" t="s">
        <v>10774</v>
      </c>
      <c r="K2607">
        <v>21</v>
      </c>
      <c r="L2607" t="s">
        <v>39</v>
      </c>
    </row>
    <row r="2608" spans="1:12" x14ac:dyDescent="0.35">
      <c r="A2608">
        <v>2635</v>
      </c>
      <c r="B2608" t="s">
        <v>6739</v>
      </c>
      <c r="C2608" t="s">
        <v>5702</v>
      </c>
      <c r="D2608" t="s">
        <v>15</v>
      </c>
      <c r="E2608" t="s">
        <v>16</v>
      </c>
      <c r="F2608">
        <v>30</v>
      </c>
      <c r="G2608" t="s">
        <v>6740</v>
      </c>
      <c r="H2608" t="s">
        <v>2804</v>
      </c>
      <c r="I2608" t="s">
        <v>124</v>
      </c>
      <c r="J2608" s="3">
        <v>44170</v>
      </c>
      <c r="K2608">
        <v>57</v>
      </c>
      <c r="L2608" t="s">
        <v>33</v>
      </c>
    </row>
    <row r="2609" spans="1:12" x14ac:dyDescent="0.35">
      <c r="A2609">
        <v>2636</v>
      </c>
      <c r="B2609" t="s">
        <v>6286</v>
      </c>
      <c r="C2609" t="s">
        <v>6741</v>
      </c>
      <c r="D2609" t="s">
        <v>51</v>
      </c>
      <c r="E2609" t="s">
        <v>16</v>
      </c>
      <c r="F2609">
        <v>90</v>
      </c>
      <c r="G2609" t="s">
        <v>6742</v>
      </c>
      <c r="H2609" t="s">
        <v>1011</v>
      </c>
      <c r="I2609" t="s">
        <v>32</v>
      </c>
      <c r="J2609" s="3" t="s">
        <v>10624</v>
      </c>
      <c r="K2609">
        <v>83</v>
      </c>
      <c r="L2609" t="s">
        <v>39</v>
      </c>
    </row>
    <row r="2610" spans="1:12" x14ac:dyDescent="0.35">
      <c r="A2610">
        <v>2637</v>
      </c>
      <c r="B2610" t="s">
        <v>6743</v>
      </c>
      <c r="C2610" t="s">
        <v>4960</v>
      </c>
      <c r="D2610" t="s">
        <v>15</v>
      </c>
      <c r="E2610" t="s">
        <v>16</v>
      </c>
      <c r="F2610">
        <v>30</v>
      </c>
      <c r="G2610" t="s">
        <v>6744</v>
      </c>
      <c r="H2610" t="s">
        <v>6675</v>
      </c>
      <c r="I2610" t="s">
        <v>32</v>
      </c>
      <c r="J2610" s="3" t="s">
        <v>10455</v>
      </c>
      <c r="K2610">
        <v>95</v>
      </c>
      <c r="L2610" t="s">
        <v>39</v>
      </c>
    </row>
    <row r="2611" spans="1:12" x14ac:dyDescent="0.35">
      <c r="A2611">
        <v>2638</v>
      </c>
      <c r="B2611" t="s">
        <v>6745</v>
      </c>
      <c r="C2611" t="s">
        <v>5067</v>
      </c>
      <c r="D2611" t="s">
        <v>15</v>
      </c>
      <c r="E2611" t="s">
        <v>16</v>
      </c>
      <c r="F2611">
        <v>90</v>
      </c>
      <c r="G2611" t="s">
        <v>6746</v>
      </c>
      <c r="H2611" t="s">
        <v>2772</v>
      </c>
      <c r="I2611" t="s">
        <v>32</v>
      </c>
      <c r="J2611" s="3" t="s">
        <v>10915</v>
      </c>
      <c r="K2611">
        <v>19</v>
      </c>
      <c r="L2611" t="s">
        <v>45</v>
      </c>
    </row>
    <row r="2612" spans="1:12" x14ac:dyDescent="0.35">
      <c r="A2612">
        <v>2639</v>
      </c>
      <c r="B2612" t="s">
        <v>6747</v>
      </c>
      <c r="C2612" t="s">
        <v>6748</v>
      </c>
      <c r="D2612" t="s">
        <v>28</v>
      </c>
      <c r="E2612" t="s">
        <v>29</v>
      </c>
      <c r="F2612">
        <v>90</v>
      </c>
      <c r="G2612" t="s">
        <v>6749</v>
      </c>
      <c r="H2612" t="s">
        <v>1556</v>
      </c>
      <c r="I2612" t="s">
        <v>1311</v>
      </c>
      <c r="J2612" s="3" t="s">
        <v>10897</v>
      </c>
      <c r="K2612">
        <v>96</v>
      </c>
      <c r="L2612" t="s">
        <v>64</v>
      </c>
    </row>
    <row r="2613" spans="1:12" x14ac:dyDescent="0.35">
      <c r="A2613">
        <v>2640</v>
      </c>
      <c r="B2613" t="s">
        <v>3111</v>
      </c>
      <c r="C2613" t="s">
        <v>1121</v>
      </c>
      <c r="D2613" t="s">
        <v>28</v>
      </c>
      <c r="E2613" t="s">
        <v>29</v>
      </c>
      <c r="F2613">
        <v>30</v>
      </c>
      <c r="G2613" t="s">
        <v>6750</v>
      </c>
      <c r="H2613" t="s">
        <v>4849</v>
      </c>
      <c r="I2613" t="s">
        <v>294</v>
      </c>
      <c r="J2613" s="3" t="s">
        <v>10781</v>
      </c>
      <c r="K2613">
        <v>54</v>
      </c>
      <c r="L2613" t="s">
        <v>45</v>
      </c>
    </row>
    <row r="2614" spans="1:12" x14ac:dyDescent="0.35">
      <c r="A2614">
        <v>2641</v>
      </c>
      <c r="B2614" t="s">
        <v>5303</v>
      </c>
      <c r="C2614" t="s">
        <v>1297</v>
      </c>
      <c r="D2614" t="s">
        <v>41</v>
      </c>
      <c r="E2614" t="s">
        <v>16</v>
      </c>
      <c r="F2614">
        <v>90</v>
      </c>
      <c r="G2614" t="s">
        <v>6751</v>
      </c>
      <c r="H2614" t="s">
        <v>2026</v>
      </c>
      <c r="I2614" t="s">
        <v>1078</v>
      </c>
      <c r="J2614" s="3" t="s">
        <v>10808</v>
      </c>
      <c r="K2614">
        <v>12</v>
      </c>
      <c r="L2614" t="s">
        <v>159</v>
      </c>
    </row>
    <row r="2615" spans="1:12" x14ac:dyDescent="0.35">
      <c r="A2615">
        <v>2642</v>
      </c>
      <c r="B2615" t="s">
        <v>1788</v>
      </c>
      <c r="C2615" t="s">
        <v>6752</v>
      </c>
      <c r="D2615" t="s">
        <v>28</v>
      </c>
      <c r="E2615" t="s">
        <v>29</v>
      </c>
      <c r="F2615">
        <v>90</v>
      </c>
      <c r="G2615" t="s">
        <v>6753</v>
      </c>
      <c r="H2615" t="s">
        <v>6754</v>
      </c>
      <c r="I2615" t="s">
        <v>32</v>
      </c>
      <c r="J2615" s="3">
        <v>43958</v>
      </c>
      <c r="K2615">
        <v>82</v>
      </c>
      <c r="L2615" t="s">
        <v>54</v>
      </c>
    </row>
    <row r="2616" spans="1:12" x14ac:dyDescent="0.35">
      <c r="A2616">
        <v>2643</v>
      </c>
      <c r="B2616" t="s">
        <v>6755</v>
      </c>
      <c r="C2616" t="s">
        <v>5090</v>
      </c>
      <c r="D2616" t="s">
        <v>51</v>
      </c>
      <c r="E2616" t="s">
        <v>16</v>
      </c>
      <c r="F2616">
        <v>90</v>
      </c>
      <c r="G2616" t="s">
        <v>6756</v>
      </c>
      <c r="H2616" t="s">
        <v>655</v>
      </c>
      <c r="I2616" t="s">
        <v>32</v>
      </c>
      <c r="J2616" s="3" t="s">
        <v>10444</v>
      </c>
      <c r="K2616">
        <v>47</v>
      </c>
      <c r="L2616" t="s">
        <v>45</v>
      </c>
    </row>
    <row r="2617" spans="1:12" x14ac:dyDescent="0.35">
      <c r="A2617">
        <v>2644</v>
      </c>
      <c r="B2617" t="s">
        <v>1792</v>
      </c>
      <c r="C2617" t="s">
        <v>580</v>
      </c>
      <c r="D2617" t="s">
        <v>28</v>
      </c>
      <c r="E2617" t="s">
        <v>29</v>
      </c>
      <c r="F2617">
        <v>60</v>
      </c>
      <c r="G2617" t="s">
        <v>6757</v>
      </c>
      <c r="H2617" t="s">
        <v>5652</v>
      </c>
      <c r="I2617" t="s">
        <v>32</v>
      </c>
      <c r="J2617" s="3" t="s">
        <v>10656</v>
      </c>
      <c r="K2617">
        <v>91</v>
      </c>
      <c r="L2617" t="s">
        <v>39</v>
      </c>
    </row>
    <row r="2618" spans="1:12" x14ac:dyDescent="0.35">
      <c r="A2618">
        <v>2645</v>
      </c>
      <c r="B2618" t="s">
        <v>4599</v>
      </c>
      <c r="C2618" t="s">
        <v>3467</v>
      </c>
      <c r="D2618" t="s">
        <v>51</v>
      </c>
      <c r="E2618" t="s">
        <v>16</v>
      </c>
      <c r="F2618">
        <v>60</v>
      </c>
      <c r="G2618" t="s">
        <v>6758</v>
      </c>
      <c r="H2618" t="s">
        <v>868</v>
      </c>
      <c r="I2618" t="s">
        <v>32</v>
      </c>
      <c r="J2618" s="3" t="s">
        <v>10772</v>
      </c>
      <c r="K2618">
        <v>14</v>
      </c>
      <c r="L2618" t="s">
        <v>159</v>
      </c>
    </row>
    <row r="2619" spans="1:12" x14ac:dyDescent="0.35">
      <c r="A2619">
        <v>2646</v>
      </c>
      <c r="B2619" t="s">
        <v>6759</v>
      </c>
      <c r="C2619" t="s">
        <v>3171</v>
      </c>
      <c r="D2619" t="s">
        <v>51</v>
      </c>
      <c r="E2619" t="s">
        <v>16</v>
      </c>
      <c r="F2619">
        <v>30</v>
      </c>
      <c r="G2619" t="s">
        <v>6760</v>
      </c>
      <c r="H2619" t="s">
        <v>235</v>
      </c>
      <c r="I2619" t="s">
        <v>146</v>
      </c>
      <c r="J2619" s="3" t="s">
        <v>10763</v>
      </c>
      <c r="K2619">
        <v>85</v>
      </c>
      <c r="L2619" t="s">
        <v>159</v>
      </c>
    </row>
    <row r="2620" spans="1:12" x14ac:dyDescent="0.35">
      <c r="A2620">
        <v>2647</v>
      </c>
      <c r="B2620" t="s">
        <v>6761</v>
      </c>
      <c r="C2620" t="s">
        <v>6762</v>
      </c>
      <c r="D2620" t="s">
        <v>15</v>
      </c>
      <c r="E2620" t="s">
        <v>16</v>
      </c>
      <c r="F2620">
        <v>60</v>
      </c>
      <c r="G2620" t="s">
        <v>6760</v>
      </c>
      <c r="H2620" t="s">
        <v>5248</v>
      </c>
      <c r="I2620" t="s">
        <v>32</v>
      </c>
      <c r="J2620" s="3" t="s">
        <v>11014</v>
      </c>
      <c r="K2620">
        <v>25</v>
      </c>
      <c r="L2620" t="s">
        <v>20</v>
      </c>
    </row>
    <row r="2621" spans="1:12" x14ac:dyDescent="0.35">
      <c r="A2621">
        <v>2648</v>
      </c>
      <c r="B2621" t="s">
        <v>5954</v>
      </c>
      <c r="C2621" t="s">
        <v>6635</v>
      </c>
      <c r="D2621" t="s">
        <v>28</v>
      </c>
      <c r="E2621" t="s">
        <v>29</v>
      </c>
      <c r="F2621">
        <v>90</v>
      </c>
      <c r="G2621" t="s">
        <v>11331</v>
      </c>
      <c r="H2621" t="s">
        <v>6249</v>
      </c>
      <c r="I2621" t="s">
        <v>38</v>
      </c>
      <c r="J2621" s="3">
        <v>44471</v>
      </c>
      <c r="K2621">
        <v>90</v>
      </c>
      <c r="L2621" t="s">
        <v>80</v>
      </c>
    </row>
    <row r="2622" spans="1:12" x14ac:dyDescent="0.35">
      <c r="A2622">
        <v>2649</v>
      </c>
      <c r="B2622" t="s">
        <v>6764</v>
      </c>
      <c r="C2622" t="s">
        <v>3253</v>
      </c>
      <c r="D2622" t="s">
        <v>28</v>
      </c>
      <c r="E2622" t="s">
        <v>29</v>
      </c>
      <c r="F2622">
        <v>30</v>
      </c>
      <c r="G2622" t="s">
        <v>6765</v>
      </c>
      <c r="H2622" t="s">
        <v>221</v>
      </c>
      <c r="I2622" t="s">
        <v>32</v>
      </c>
      <c r="J2622" s="3" t="s">
        <v>10599</v>
      </c>
      <c r="K2622">
        <v>38</v>
      </c>
      <c r="L2622" t="s">
        <v>33</v>
      </c>
    </row>
    <row r="2623" spans="1:12" x14ac:dyDescent="0.35">
      <c r="A2623">
        <v>2650</v>
      </c>
      <c r="B2623" t="s">
        <v>2556</v>
      </c>
      <c r="C2623" t="s">
        <v>540</v>
      </c>
      <c r="D2623" t="s">
        <v>28</v>
      </c>
      <c r="E2623" t="s">
        <v>29</v>
      </c>
      <c r="F2623">
        <v>30</v>
      </c>
      <c r="G2623" t="s">
        <v>6766</v>
      </c>
      <c r="H2623" t="s">
        <v>1621</v>
      </c>
      <c r="I2623" t="s">
        <v>146</v>
      </c>
      <c r="J2623" s="3">
        <v>43963</v>
      </c>
      <c r="K2623">
        <v>31</v>
      </c>
      <c r="L2623" t="s">
        <v>39</v>
      </c>
    </row>
    <row r="2624" spans="1:12" x14ac:dyDescent="0.35">
      <c r="A2624">
        <v>2651</v>
      </c>
      <c r="B2624" t="s">
        <v>5400</v>
      </c>
      <c r="C2624" t="s">
        <v>1237</v>
      </c>
      <c r="D2624" t="s">
        <v>15</v>
      </c>
      <c r="E2624" t="s">
        <v>16</v>
      </c>
      <c r="F2624">
        <v>30</v>
      </c>
      <c r="G2624" t="s">
        <v>6767</v>
      </c>
      <c r="H2624" t="s">
        <v>4585</v>
      </c>
      <c r="I2624" t="s">
        <v>25</v>
      </c>
      <c r="J2624" s="3" t="s">
        <v>10845</v>
      </c>
      <c r="K2624">
        <v>19</v>
      </c>
      <c r="L2624" t="s">
        <v>54</v>
      </c>
    </row>
    <row r="2625" spans="1:12" x14ac:dyDescent="0.35">
      <c r="A2625">
        <v>2652</v>
      </c>
      <c r="B2625" t="s">
        <v>1572</v>
      </c>
      <c r="C2625" t="s">
        <v>267</v>
      </c>
      <c r="D2625" t="s">
        <v>28</v>
      </c>
      <c r="E2625" t="s">
        <v>29</v>
      </c>
      <c r="F2625">
        <v>30</v>
      </c>
      <c r="G2625" t="s">
        <v>6768</v>
      </c>
      <c r="H2625" t="s">
        <v>5778</v>
      </c>
      <c r="I2625" t="s">
        <v>1311</v>
      </c>
      <c r="J2625" s="3">
        <v>44419</v>
      </c>
      <c r="K2625">
        <v>16</v>
      </c>
      <c r="L2625" t="s">
        <v>39</v>
      </c>
    </row>
    <row r="2626" spans="1:12" x14ac:dyDescent="0.35">
      <c r="A2626">
        <v>2653</v>
      </c>
      <c r="B2626" t="s">
        <v>111</v>
      </c>
      <c r="C2626" t="s">
        <v>3965</v>
      </c>
      <c r="D2626" t="s">
        <v>28</v>
      </c>
      <c r="E2626" t="s">
        <v>29</v>
      </c>
      <c r="F2626">
        <v>30</v>
      </c>
      <c r="G2626" t="s">
        <v>6769</v>
      </c>
      <c r="H2626" t="s">
        <v>6770</v>
      </c>
      <c r="I2626" t="s">
        <v>124</v>
      </c>
      <c r="J2626" s="3" t="s">
        <v>11015</v>
      </c>
      <c r="K2626">
        <v>42</v>
      </c>
      <c r="L2626" t="s">
        <v>64</v>
      </c>
    </row>
    <row r="2627" spans="1:12" x14ac:dyDescent="0.35">
      <c r="A2627">
        <v>2654</v>
      </c>
      <c r="B2627" t="s">
        <v>4742</v>
      </c>
      <c r="C2627" t="s">
        <v>1304</v>
      </c>
      <c r="D2627" t="s">
        <v>51</v>
      </c>
      <c r="E2627" t="s">
        <v>16</v>
      </c>
      <c r="F2627">
        <v>30</v>
      </c>
      <c r="G2627" t="s">
        <v>6771</v>
      </c>
      <c r="H2627" t="s">
        <v>6772</v>
      </c>
      <c r="I2627" t="s">
        <v>32</v>
      </c>
      <c r="J2627" s="3" t="s">
        <v>11013</v>
      </c>
      <c r="K2627">
        <v>41</v>
      </c>
      <c r="L2627" t="s">
        <v>70</v>
      </c>
    </row>
    <row r="2628" spans="1:12" x14ac:dyDescent="0.35">
      <c r="A2628">
        <v>2655</v>
      </c>
      <c r="B2628" t="s">
        <v>6773</v>
      </c>
      <c r="C2628" t="s">
        <v>2449</v>
      </c>
      <c r="D2628" t="s">
        <v>41</v>
      </c>
      <c r="E2628" t="s">
        <v>16</v>
      </c>
      <c r="F2628">
        <v>30</v>
      </c>
      <c r="G2628" t="s">
        <v>6774</v>
      </c>
      <c r="H2628" t="s">
        <v>6775</v>
      </c>
      <c r="I2628" t="s">
        <v>25</v>
      </c>
      <c r="J2628" s="3" t="s">
        <v>10634</v>
      </c>
      <c r="K2628">
        <v>54</v>
      </c>
      <c r="L2628" t="s">
        <v>80</v>
      </c>
    </row>
    <row r="2629" spans="1:12" x14ac:dyDescent="0.35">
      <c r="A2629">
        <v>2656</v>
      </c>
      <c r="B2629" t="s">
        <v>4372</v>
      </c>
      <c r="C2629" t="s">
        <v>6776</v>
      </c>
      <c r="D2629" t="s">
        <v>28</v>
      </c>
      <c r="E2629" t="s">
        <v>29</v>
      </c>
      <c r="F2629">
        <v>90</v>
      </c>
      <c r="G2629" t="s">
        <v>6777</v>
      </c>
      <c r="H2629" t="s">
        <v>6778</v>
      </c>
      <c r="I2629" t="s">
        <v>38</v>
      </c>
      <c r="J2629" s="3">
        <v>44380</v>
      </c>
      <c r="K2629">
        <v>36</v>
      </c>
      <c r="L2629" t="s">
        <v>45</v>
      </c>
    </row>
    <row r="2630" spans="1:12" x14ac:dyDescent="0.35">
      <c r="A2630">
        <v>2657</v>
      </c>
      <c r="B2630" t="s">
        <v>6779</v>
      </c>
      <c r="C2630" t="s">
        <v>6780</v>
      </c>
      <c r="D2630" t="s">
        <v>51</v>
      </c>
      <c r="E2630" t="s">
        <v>16</v>
      </c>
      <c r="F2630">
        <v>60</v>
      </c>
      <c r="G2630" t="s">
        <v>6781</v>
      </c>
      <c r="H2630" t="s">
        <v>6782</v>
      </c>
      <c r="I2630" t="s">
        <v>32</v>
      </c>
      <c r="J2630" s="3">
        <v>44075</v>
      </c>
      <c r="K2630">
        <v>15</v>
      </c>
      <c r="L2630" t="s">
        <v>20</v>
      </c>
    </row>
    <row r="2631" spans="1:12" x14ac:dyDescent="0.35">
      <c r="A2631">
        <v>2658</v>
      </c>
      <c r="B2631" t="s">
        <v>1622</v>
      </c>
      <c r="C2631" t="s">
        <v>6783</v>
      </c>
      <c r="D2631" t="s">
        <v>28</v>
      </c>
      <c r="E2631" t="s">
        <v>29</v>
      </c>
      <c r="F2631">
        <v>90</v>
      </c>
      <c r="G2631" t="s">
        <v>6784</v>
      </c>
      <c r="H2631" t="s">
        <v>2354</v>
      </c>
      <c r="I2631" t="s">
        <v>178</v>
      </c>
      <c r="J2631" s="3" t="s">
        <v>10966</v>
      </c>
      <c r="K2631">
        <v>104</v>
      </c>
      <c r="L2631" t="s">
        <v>54</v>
      </c>
    </row>
    <row r="2632" spans="1:12" x14ac:dyDescent="0.35">
      <c r="A2632">
        <v>2659</v>
      </c>
      <c r="B2632" t="s">
        <v>4452</v>
      </c>
      <c r="C2632" t="s">
        <v>6785</v>
      </c>
      <c r="D2632" t="s">
        <v>28</v>
      </c>
      <c r="E2632" t="s">
        <v>29</v>
      </c>
      <c r="F2632">
        <v>30</v>
      </c>
      <c r="G2632" t="s">
        <v>6786</v>
      </c>
      <c r="H2632" t="s">
        <v>6787</v>
      </c>
      <c r="I2632" t="s">
        <v>1035</v>
      </c>
      <c r="J2632" s="3" t="s">
        <v>10705</v>
      </c>
      <c r="K2632">
        <v>102</v>
      </c>
      <c r="L2632" t="s">
        <v>39</v>
      </c>
    </row>
    <row r="2633" spans="1:12" x14ac:dyDescent="0.35">
      <c r="A2633">
        <v>2660</v>
      </c>
      <c r="B2633" t="s">
        <v>6788</v>
      </c>
      <c r="C2633" t="s">
        <v>547</v>
      </c>
      <c r="D2633" t="s">
        <v>15</v>
      </c>
      <c r="E2633" t="s">
        <v>16</v>
      </c>
      <c r="F2633">
        <v>60</v>
      </c>
      <c r="G2633" t="s">
        <v>6786</v>
      </c>
      <c r="H2633" t="s">
        <v>4621</v>
      </c>
      <c r="I2633" t="s">
        <v>178</v>
      </c>
      <c r="J2633" s="3" t="s">
        <v>10762</v>
      </c>
      <c r="K2633">
        <v>25</v>
      </c>
      <c r="L2633" t="s">
        <v>39</v>
      </c>
    </row>
    <row r="2634" spans="1:12" x14ac:dyDescent="0.35">
      <c r="A2634">
        <v>2661</v>
      </c>
      <c r="B2634" t="s">
        <v>2898</v>
      </c>
      <c r="C2634" t="s">
        <v>6789</v>
      </c>
      <c r="D2634" t="s">
        <v>28</v>
      </c>
      <c r="E2634" t="s">
        <v>29</v>
      </c>
      <c r="F2634">
        <v>90</v>
      </c>
      <c r="G2634" t="s">
        <v>6786</v>
      </c>
      <c r="H2634" t="s">
        <v>1001</v>
      </c>
      <c r="I2634" t="s">
        <v>32</v>
      </c>
      <c r="J2634" s="3">
        <v>44506</v>
      </c>
      <c r="K2634">
        <v>18</v>
      </c>
      <c r="L2634" t="s">
        <v>45</v>
      </c>
    </row>
    <row r="2635" spans="1:12" x14ac:dyDescent="0.35">
      <c r="A2635">
        <v>2662</v>
      </c>
      <c r="B2635" t="s">
        <v>6790</v>
      </c>
      <c r="C2635" t="s">
        <v>3803</v>
      </c>
      <c r="D2635" t="s">
        <v>28</v>
      </c>
      <c r="E2635" t="s">
        <v>29</v>
      </c>
      <c r="F2635">
        <v>30</v>
      </c>
      <c r="G2635" t="s">
        <v>6791</v>
      </c>
      <c r="H2635" t="s">
        <v>3100</v>
      </c>
      <c r="I2635" t="s">
        <v>32</v>
      </c>
      <c r="J2635" s="3">
        <v>44624</v>
      </c>
      <c r="K2635">
        <v>3</v>
      </c>
      <c r="L2635" t="s">
        <v>33</v>
      </c>
    </row>
    <row r="2636" spans="1:12" x14ac:dyDescent="0.35">
      <c r="A2636">
        <v>2663</v>
      </c>
      <c r="B2636" t="s">
        <v>6792</v>
      </c>
      <c r="C2636" t="s">
        <v>6793</v>
      </c>
      <c r="D2636" t="s">
        <v>51</v>
      </c>
      <c r="E2636" t="s">
        <v>16</v>
      </c>
      <c r="F2636">
        <v>90</v>
      </c>
      <c r="G2636" t="s">
        <v>6794</v>
      </c>
      <c r="H2636" t="s">
        <v>6795</v>
      </c>
      <c r="I2636" t="s">
        <v>146</v>
      </c>
      <c r="J2636" s="3">
        <v>44478</v>
      </c>
      <c r="K2636">
        <v>35</v>
      </c>
      <c r="L2636" t="s">
        <v>45</v>
      </c>
    </row>
    <row r="2637" spans="1:12" x14ac:dyDescent="0.35">
      <c r="A2637">
        <v>2664</v>
      </c>
      <c r="B2637" t="s">
        <v>6792</v>
      </c>
      <c r="C2637" t="s">
        <v>6793</v>
      </c>
      <c r="D2637" t="s">
        <v>51</v>
      </c>
      <c r="E2637" t="s">
        <v>16</v>
      </c>
      <c r="F2637">
        <v>90</v>
      </c>
      <c r="G2637" t="s">
        <v>6794</v>
      </c>
      <c r="H2637" t="s">
        <v>6795</v>
      </c>
      <c r="I2637" t="s">
        <v>146</v>
      </c>
      <c r="J2637" s="3">
        <v>44478</v>
      </c>
      <c r="K2637">
        <v>35</v>
      </c>
      <c r="L2637" t="s">
        <v>45</v>
      </c>
    </row>
    <row r="2638" spans="1:12" x14ac:dyDescent="0.35">
      <c r="A2638">
        <v>2665</v>
      </c>
      <c r="B2638" t="s">
        <v>6796</v>
      </c>
      <c r="C2638" t="s">
        <v>4079</v>
      </c>
      <c r="D2638" t="s">
        <v>28</v>
      </c>
      <c r="E2638" t="s">
        <v>29</v>
      </c>
      <c r="F2638">
        <v>90</v>
      </c>
      <c r="G2638" t="s">
        <v>6797</v>
      </c>
      <c r="H2638" t="s">
        <v>3059</v>
      </c>
      <c r="I2638" t="s">
        <v>187</v>
      </c>
      <c r="J2638" s="3">
        <v>44837</v>
      </c>
      <c r="K2638">
        <v>86</v>
      </c>
      <c r="L2638" t="s">
        <v>33</v>
      </c>
    </row>
    <row r="2639" spans="1:12" x14ac:dyDescent="0.35">
      <c r="A2639">
        <v>2666</v>
      </c>
      <c r="B2639" t="s">
        <v>1002</v>
      </c>
      <c r="C2639" t="s">
        <v>6798</v>
      </c>
      <c r="D2639" t="s">
        <v>28</v>
      </c>
      <c r="E2639" t="s">
        <v>29</v>
      </c>
      <c r="F2639">
        <v>60</v>
      </c>
      <c r="G2639" t="s">
        <v>6799</v>
      </c>
      <c r="H2639" t="s">
        <v>3248</v>
      </c>
      <c r="I2639" t="s">
        <v>38</v>
      </c>
      <c r="J2639" s="3" t="s">
        <v>10796</v>
      </c>
      <c r="K2639">
        <v>41</v>
      </c>
      <c r="L2639" t="s">
        <v>45</v>
      </c>
    </row>
    <row r="2640" spans="1:12" x14ac:dyDescent="0.35">
      <c r="A2640">
        <v>2667</v>
      </c>
      <c r="B2640" t="s">
        <v>6800</v>
      </c>
      <c r="C2640" t="s">
        <v>3647</v>
      </c>
      <c r="D2640" t="s">
        <v>15</v>
      </c>
      <c r="E2640" t="s">
        <v>16</v>
      </c>
      <c r="F2640">
        <v>90</v>
      </c>
      <c r="G2640" t="s">
        <v>6801</v>
      </c>
      <c r="H2640" t="s">
        <v>802</v>
      </c>
      <c r="I2640" t="s">
        <v>294</v>
      </c>
      <c r="J2640" s="3">
        <v>44350</v>
      </c>
      <c r="K2640">
        <v>3</v>
      </c>
      <c r="L2640" t="s">
        <v>159</v>
      </c>
    </row>
    <row r="2641" spans="1:12" x14ac:dyDescent="0.35">
      <c r="A2641">
        <v>2668</v>
      </c>
      <c r="B2641" t="s">
        <v>735</v>
      </c>
      <c r="C2641" t="s">
        <v>6802</v>
      </c>
      <c r="D2641" t="s">
        <v>28</v>
      </c>
      <c r="E2641" t="s">
        <v>29</v>
      </c>
      <c r="F2641">
        <v>30</v>
      </c>
      <c r="G2641" t="s">
        <v>6803</v>
      </c>
      <c r="H2641" t="s">
        <v>5427</v>
      </c>
      <c r="I2641" t="s">
        <v>32</v>
      </c>
      <c r="J2641" s="3" t="s">
        <v>11016</v>
      </c>
      <c r="K2641">
        <v>3</v>
      </c>
      <c r="L2641" t="s">
        <v>39</v>
      </c>
    </row>
    <row r="2642" spans="1:12" x14ac:dyDescent="0.35">
      <c r="A2642">
        <v>2669</v>
      </c>
      <c r="B2642" t="s">
        <v>1856</v>
      </c>
      <c r="C2642" t="s">
        <v>6804</v>
      </c>
      <c r="D2642" t="s">
        <v>51</v>
      </c>
      <c r="E2642" t="s">
        <v>16</v>
      </c>
      <c r="F2642">
        <v>30</v>
      </c>
      <c r="G2642" t="s">
        <v>6805</v>
      </c>
      <c r="H2642" t="s">
        <v>810</v>
      </c>
      <c r="I2642" t="s">
        <v>32</v>
      </c>
      <c r="J2642" s="3">
        <v>44206</v>
      </c>
      <c r="K2642">
        <v>81</v>
      </c>
      <c r="L2642" t="s">
        <v>80</v>
      </c>
    </row>
    <row r="2643" spans="1:12" x14ac:dyDescent="0.35">
      <c r="A2643">
        <v>2670</v>
      </c>
      <c r="B2643" t="s">
        <v>600</v>
      </c>
      <c r="C2643" t="s">
        <v>468</v>
      </c>
      <c r="D2643" t="s">
        <v>15</v>
      </c>
      <c r="E2643" t="s">
        <v>16</v>
      </c>
      <c r="F2643">
        <v>30</v>
      </c>
      <c r="G2643" t="s">
        <v>6806</v>
      </c>
      <c r="H2643" t="s">
        <v>685</v>
      </c>
      <c r="I2643" t="s">
        <v>686</v>
      </c>
      <c r="J2643" s="3">
        <v>44569</v>
      </c>
      <c r="K2643">
        <v>98</v>
      </c>
      <c r="L2643" t="s">
        <v>101</v>
      </c>
    </row>
    <row r="2644" spans="1:12" x14ac:dyDescent="0.35">
      <c r="A2644">
        <v>2671</v>
      </c>
      <c r="B2644" t="s">
        <v>6807</v>
      </c>
      <c r="C2644" t="s">
        <v>547</v>
      </c>
      <c r="D2644" t="s">
        <v>15</v>
      </c>
      <c r="E2644" t="s">
        <v>16</v>
      </c>
      <c r="F2644">
        <v>30</v>
      </c>
      <c r="G2644" t="s">
        <v>6808</v>
      </c>
      <c r="H2644" t="s">
        <v>3175</v>
      </c>
      <c r="I2644" t="s">
        <v>1233</v>
      </c>
      <c r="J2644" s="3" t="s">
        <v>10776</v>
      </c>
      <c r="K2644">
        <v>67</v>
      </c>
      <c r="L2644" t="s">
        <v>159</v>
      </c>
    </row>
    <row r="2645" spans="1:12" x14ac:dyDescent="0.35">
      <c r="A2645">
        <v>2672</v>
      </c>
      <c r="B2645" t="s">
        <v>6809</v>
      </c>
      <c r="C2645" t="s">
        <v>6810</v>
      </c>
      <c r="D2645" t="s">
        <v>51</v>
      </c>
      <c r="E2645" t="s">
        <v>16</v>
      </c>
      <c r="F2645">
        <v>90</v>
      </c>
      <c r="G2645" t="s">
        <v>6811</v>
      </c>
      <c r="H2645" t="s">
        <v>4020</v>
      </c>
      <c r="I2645" t="s">
        <v>173</v>
      </c>
      <c r="J2645" s="3" t="s">
        <v>10706</v>
      </c>
      <c r="K2645">
        <v>7</v>
      </c>
      <c r="L2645" t="s">
        <v>64</v>
      </c>
    </row>
    <row r="2646" spans="1:12" x14ac:dyDescent="0.35">
      <c r="A2646">
        <v>2673</v>
      </c>
      <c r="B2646" t="s">
        <v>2647</v>
      </c>
      <c r="C2646" t="s">
        <v>6812</v>
      </c>
      <c r="D2646" t="s">
        <v>51</v>
      </c>
      <c r="E2646" t="s">
        <v>16</v>
      </c>
      <c r="F2646">
        <v>30</v>
      </c>
      <c r="G2646" t="s">
        <v>6813</v>
      </c>
      <c r="H2646" t="s">
        <v>4853</v>
      </c>
      <c r="I2646" t="s">
        <v>178</v>
      </c>
      <c r="J2646" s="3" t="s">
        <v>10515</v>
      </c>
      <c r="K2646">
        <v>12</v>
      </c>
      <c r="L2646" t="s">
        <v>64</v>
      </c>
    </row>
    <row r="2647" spans="1:12" x14ac:dyDescent="0.35">
      <c r="A2647">
        <v>2674</v>
      </c>
      <c r="B2647" t="s">
        <v>441</v>
      </c>
      <c r="C2647" t="s">
        <v>6814</v>
      </c>
      <c r="D2647" t="s">
        <v>28</v>
      </c>
      <c r="E2647" t="s">
        <v>29</v>
      </c>
      <c r="F2647">
        <v>60</v>
      </c>
      <c r="G2647" t="s">
        <v>6815</v>
      </c>
      <c r="H2647" t="s">
        <v>2045</v>
      </c>
      <c r="I2647" t="s">
        <v>38</v>
      </c>
      <c r="J2647" s="3">
        <v>44410</v>
      </c>
      <c r="K2647">
        <v>64</v>
      </c>
      <c r="L2647" t="s">
        <v>54</v>
      </c>
    </row>
    <row r="2648" spans="1:12" x14ac:dyDescent="0.35">
      <c r="A2648">
        <v>2675</v>
      </c>
      <c r="B2648" t="s">
        <v>5125</v>
      </c>
      <c r="C2648" t="s">
        <v>1175</v>
      </c>
      <c r="D2648" t="s">
        <v>28</v>
      </c>
      <c r="E2648" t="s">
        <v>29</v>
      </c>
      <c r="F2648">
        <v>30</v>
      </c>
      <c r="G2648" t="s">
        <v>6816</v>
      </c>
      <c r="H2648" t="s">
        <v>917</v>
      </c>
      <c r="I2648" t="s">
        <v>32</v>
      </c>
      <c r="J2648" s="3" t="s">
        <v>10799</v>
      </c>
      <c r="K2648">
        <v>7</v>
      </c>
      <c r="L2648" t="s">
        <v>159</v>
      </c>
    </row>
    <row r="2649" spans="1:12" x14ac:dyDescent="0.35">
      <c r="A2649">
        <v>2676</v>
      </c>
      <c r="B2649" t="s">
        <v>3716</v>
      </c>
      <c r="C2649" t="s">
        <v>6817</v>
      </c>
      <c r="D2649" t="s">
        <v>51</v>
      </c>
      <c r="E2649" t="s">
        <v>16</v>
      </c>
      <c r="F2649">
        <v>90</v>
      </c>
      <c r="G2649" t="s">
        <v>6818</v>
      </c>
      <c r="H2649" t="s">
        <v>2490</v>
      </c>
      <c r="I2649" t="s">
        <v>32</v>
      </c>
      <c r="J2649" s="3" t="s">
        <v>10761</v>
      </c>
      <c r="K2649">
        <v>4</v>
      </c>
      <c r="L2649" t="s">
        <v>33</v>
      </c>
    </row>
    <row r="2650" spans="1:12" x14ac:dyDescent="0.35">
      <c r="A2650">
        <v>2677</v>
      </c>
      <c r="B2650" t="s">
        <v>515</v>
      </c>
      <c r="C2650" t="s">
        <v>2561</v>
      </c>
      <c r="D2650" t="s">
        <v>51</v>
      </c>
      <c r="E2650" t="s">
        <v>16</v>
      </c>
      <c r="F2650">
        <v>60</v>
      </c>
      <c r="G2650" t="s">
        <v>6819</v>
      </c>
      <c r="H2650" t="s">
        <v>6820</v>
      </c>
      <c r="I2650" t="s">
        <v>294</v>
      </c>
      <c r="J2650" s="3" t="s">
        <v>10765</v>
      </c>
      <c r="K2650">
        <v>26</v>
      </c>
      <c r="L2650" t="s">
        <v>33</v>
      </c>
    </row>
    <row r="2651" spans="1:12" x14ac:dyDescent="0.35">
      <c r="A2651">
        <v>2678</v>
      </c>
      <c r="B2651" t="s">
        <v>3512</v>
      </c>
      <c r="C2651" t="s">
        <v>6821</v>
      </c>
      <c r="D2651" t="s">
        <v>15</v>
      </c>
      <c r="E2651" t="s">
        <v>16</v>
      </c>
      <c r="F2651">
        <v>90</v>
      </c>
      <c r="G2651" t="s">
        <v>6822</v>
      </c>
      <c r="H2651" t="s">
        <v>2717</v>
      </c>
      <c r="I2651" t="s">
        <v>1889</v>
      </c>
      <c r="J2651" s="3">
        <v>44420</v>
      </c>
      <c r="K2651">
        <v>54</v>
      </c>
      <c r="L2651" t="s">
        <v>101</v>
      </c>
    </row>
    <row r="2652" spans="1:12" x14ac:dyDescent="0.35">
      <c r="A2652">
        <v>2679</v>
      </c>
      <c r="B2652" t="s">
        <v>6823</v>
      </c>
      <c r="C2652" t="s">
        <v>6824</v>
      </c>
      <c r="D2652" t="s">
        <v>51</v>
      </c>
      <c r="E2652" t="s">
        <v>16</v>
      </c>
      <c r="F2652">
        <v>90</v>
      </c>
      <c r="G2652" t="s">
        <v>6825</v>
      </c>
      <c r="H2652" t="s">
        <v>6826</v>
      </c>
      <c r="I2652" t="s">
        <v>32</v>
      </c>
      <c r="J2652" s="3" t="s">
        <v>10955</v>
      </c>
      <c r="K2652">
        <v>41</v>
      </c>
      <c r="L2652" t="s">
        <v>70</v>
      </c>
    </row>
    <row r="2653" spans="1:12" x14ac:dyDescent="0.35">
      <c r="A2653">
        <v>2680</v>
      </c>
      <c r="B2653" t="s">
        <v>828</v>
      </c>
      <c r="C2653" t="s">
        <v>928</v>
      </c>
      <c r="D2653" t="s">
        <v>15</v>
      </c>
      <c r="E2653" t="s">
        <v>16</v>
      </c>
      <c r="F2653">
        <v>60</v>
      </c>
      <c r="G2653" t="s">
        <v>6827</v>
      </c>
      <c r="H2653" t="s">
        <v>224</v>
      </c>
      <c r="I2653" t="s">
        <v>124</v>
      </c>
      <c r="J2653" s="3">
        <v>44899</v>
      </c>
      <c r="K2653">
        <v>46</v>
      </c>
      <c r="L2653" t="s">
        <v>101</v>
      </c>
    </row>
    <row r="2654" spans="1:12" x14ac:dyDescent="0.35">
      <c r="A2654">
        <v>2681</v>
      </c>
      <c r="B2654" t="s">
        <v>3532</v>
      </c>
      <c r="C2654" t="s">
        <v>6828</v>
      </c>
      <c r="D2654" t="s">
        <v>28</v>
      </c>
      <c r="E2654" t="s">
        <v>29</v>
      </c>
      <c r="F2654">
        <v>90</v>
      </c>
      <c r="G2654" t="s">
        <v>6829</v>
      </c>
      <c r="H2654" t="s">
        <v>2354</v>
      </c>
      <c r="I2654" t="s">
        <v>178</v>
      </c>
      <c r="J2654" s="3" t="s">
        <v>11017</v>
      </c>
      <c r="K2654">
        <v>64</v>
      </c>
      <c r="L2654" t="s">
        <v>64</v>
      </c>
    </row>
    <row r="2655" spans="1:12" x14ac:dyDescent="0.35">
      <c r="A2655">
        <v>2682</v>
      </c>
      <c r="B2655" t="s">
        <v>4984</v>
      </c>
      <c r="C2655" t="s">
        <v>5850</v>
      </c>
      <c r="D2655" t="s">
        <v>28</v>
      </c>
      <c r="E2655" t="s">
        <v>29</v>
      </c>
      <c r="F2655">
        <v>60</v>
      </c>
      <c r="G2655" t="s">
        <v>6830</v>
      </c>
      <c r="H2655" t="s">
        <v>2498</v>
      </c>
      <c r="I2655" t="s">
        <v>913</v>
      </c>
      <c r="J2655" s="3" t="s">
        <v>10672</v>
      </c>
      <c r="K2655">
        <v>105</v>
      </c>
      <c r="L2655" t="s">
        <v>70</v>
      </c>
    </row>
    <row r="2656" spans="1:12" x14ac:dyDescent="0.35">
      <c r="A2656">
        <v>2683</v>
      </c>
      <c r="B2656" t="s">
        <v>3443</v>
      </c>
      <c r="C2656" t="s">
        <v>35</v>
      </c>
      <c r="D2656" t="s">
        <v>28</v>
      </c>
      <c r="E2656" t="s">
        <v>29</v>
      </c>
      <c r="F2656">
        <v>90</v>
      </c>
      <c r="G2656" t="s">
        <v>6831</v>
      </c>
      <c r="H2656" t="s">
        <v>1785</v>
      </c>
      <c r="I2656" t="s">
        <v>32</v>
      </c>
      <c r="J2656" s="3">
        <v>44719</v>
      </c>
      <c r="K2656">
        <v>68</v>
      </c>
      <c r="L2656" t="s">
        <v>45</v>
      </c>
    </row>
    <row r="2657" spans="1:12" x14ac:dyDescent="0.35">
      <c r="A2657">
        <v>2684</v>
      </c>
      <c r="B2657" t="s">
        <v>2750</v>
      </c>
      <c r="C2657" t="s">
        <v>4473</v>
      </c>
      <c r="D2657" t="s">
        <v>28</v>
      </c>
      <c r="E2657" t="s">
        <v>29</v>
      </c>
      <c r="F2657">
        <v>60</v>
      </c>
      <c r="G2657" t="s">
        <v>6832</v>
      </c>
      <c r="H2657" t="s">
        <v>2831</v>
      </c>
      <c r="I2657" t="s">
        <v>32</v>
      </c>
      <c r="J2657" s="3">
        <v>44381</v>
      </c>
      <c r="K2657">
        <v>73</v>
      </c>
      <c r="L2657" t="s">
        <v>20</v>
      </c>
    </row>
    <row r="2658" spans="1:12" x14ac:dyDescent="0.35">
      <c r="A2658">
        <v>2685</v>
      </c>
      <c r="B2658" t="s">
        <v>6833</v>
      </c>
      <c r="C2658" t="s">
        <v>3719</v>
      </c>
      <c r="D2658" t="s">
        <v>15</v>
      </c>
      <c r="E2658" t="s">
        <v>16</v>
      </c>
      <c r="F2658">
        <v>90</v>
      </c>
      <c r="G2658" t="s">
        <v>6832</v>
      </c>
      <c r="H2658" t="s">
        <v>1107</v>
      </c>
      <c r="I2658" t="s">
        <v>32</v>
      </c>
      <c r="J2658" s="3" t="s">
        <v>10723</v>
      </c>
      <c r="K2658">
        <v>44</v>
      </c>
      <c r="L2658" t="s">
        <v>159</v>
      </c>
    </row>
    <row r="2659" spans="1:12" x14ac:dyDescent="0.35">
      <c r="A2659">
        <v>2686</v>
      </c>
      <c r="B2659" t="s">
        <v>1312</v>
      </c>
      <c r="C2659" t="s">
        <v>4396</v>
      </c>
      <c r="D2659" t="s">
        <v>28</v>
      </c>
      <c r="E2659" t="s">
        <v>29</v>
      </c>
      <c r="F2659">
        <v>60</v>
      </c>
      <c r="G2659" t="s">
        <v>6834</v>
      </c>
      <c r="H2659" t="s">
        <v>4451</v>
      </c>
      <c r="I2659" t="s">
        <v>32</v>
      </c>
      <c r="J2659" s="3" t="s">
        <v>11018</v>
      </c>
      <c r="K2659">
        <v>14</v>
      </c>
      <c r="L2659" t="s">
        <v>54</v>
      </c>
    </row>
    <row r="2660" spans="1:12" x14ac:dyDescent="0.35">
      <c r="A2660">
        <v>2687</v>
      </c>
      <c r="B2660" t="s">
        <v>6835</v>
      </c>
      <c r="C2660" t="s">
        <v>6247</v>
      </c>
      <c r="D2660" t="s">
        <v>28</v>
      </c>
      <c r="E2660" t="s">
        <v>29</v>
      </c>
      <c r="F2660">
        <v>60</v>
      </c>
      <c r="G2660" t="s">
        <v>11332</v>
      </c>
      <c r="H2660" t="s">
        <v>746</v>
      </c>
      <c r="I2660" t="s">
        <v>32</v>
      </c>
      <c r="J2660" s="3" t="s">
        <v>10860</v>
      </c>
      <c r="K2660">
        <v>45</v>
      </c>
      <c r="L2660" t="s">
        <v>80</v>
      </c>
    </row>
    <row r="2661" spans="1:12" x14ac:dyDescent="0.35">
      <c r="A2661">
        <v>2688</v>
      </c>
      <c r="B2661" t="s">
        <v>6837</v>
      </c>
      <c r="C2661" t="s">
        <v>3808</v>
      </c>
      <c r="D2661" t="s">
        <v>28</v>
      </c>
      <c r="E2661" t="s">
        <v>29</v>
      </c>
      <c r="F2661">
        <v>90</v>
      </c>
      <c r="G2661" t="s">
        <v>6838</v>
      </c>
      <c r="H2661" t="s">
        <v>6839</v>
      </c>
      <c r="I2661" t="s">
        <v>187</v>
      </c>
      <c r="J2661" s="3" t="s">
        <v>10609</v>
      </c>
      <c r="K2661">
        <v>18</v>
      </c>
      <c r="L2661" t="s">
        <v>39</v>
      </c>
    </row>
    <row r="2662" spans="1:12" x14ac:dyDescent="0.35">
      <c r="A2662">
        <v>2689</v>
      </c>
      <c r="B2662" t="s">
        <v>6532</v>
      </c>
      <c r="C2662" t="s">
        <v>4960</v>
      </c>
      <c r="D2662" t="s">
        <v>28</v>
      </c>
      <c r="E2662" t="s">
        <v>29</v>
      </c>
      <c r="F2662">
        <v>30</v>
      </c>
      <c r="G2662" t="s">
        <v>6840</v>
      </c>
      <c r="H2662" t="s">
        <v>5794</v>
      </c>
      <c r="I2662" t="s">
        <v>294</v>
      </c>
      <c r="J2662" s="3" t="s">
        <v>11019</v>
      </c>
      <c r="K2662">
        <v>83</v>
      </c>
      <c r="L2662" t="s">
        <v>39</v>
      </c>
    </row>
    <row r="2663" spans="1:12" x14ac:dyDescent="0.35">
      <c r="A2663">
        <v>2690</v>
      </c>
      <c r="B2663" t="s">
        <v>6841</v>
      </c>
      <c r="C2663" t="s">
        <v>6651</v>
      </c>
      <c r="D2663" t="s">
        <v>28</v>
      </c>
      <c r="E2663" t="s">
        <v>29</v>
      </c>
      <c r="F2663">
        <v>30</v>
      </c>
      <c r="G2663" t="s">
        <v>6842</v>
      </c>
      <c r="H2663" t="s">
        <v>266</v>
      </c>
      <c r="I2663" t="s">
        <v>32</v>
      </c>
      <c r="J2663" s="3">
        <v>44325</v>
      </c>
      <c r="K2663">
        <v>41</v>
      </c>
      <c r="L2663" t="s">
        <v>159</v>
      </c>
    </row>
    <row r="2664" spans="1:12" x14ac:dyDescent="0.35">
      <c r="A2664">
        <v>2691</v>
      </c>
      <c r="B2664" t="s">
        <v>6843</v>
      </c>
      <c r="C2664" t="s">
        <v>3956</v>
      </c>
      <c r="D2664" t="s">
        <v>51</v>
      </c>
      <c r="E2664" t="s">
        <v>16</v>
      </c>
      <c r="F2664">
        <v>90</v>
      </c>
      <c r="G2664" t="s">
        <v>6844</v>
      </c>
      <c r="H2664" t="s">
        <v>2667</v>
      </c>
      <c r="I2664" t="s">
        <v>187</v>
      </c>
      <c r="J2664" s="3" t="s">
        <v>10934</v>
      </c>
      <c r="K2664">
        <v>73</v>
      </c>
      <c r="L2664" t="s">
        <v>80</v>
      </c>
    </row>
    <row r="2665" spans="1:12" x14ac:dyDescent="0.35">
      <c r="A2665">
        <v>2692</v>
      </c>
      <c r="B2665" t="s">
        <v>6845</v>
      </c>
      <c r="C2665" t="s">
        <v>1459</v>
      </c>
      <c r="D2665" t="s">
        <v>15</v>
      </c>
      <c r="E2665" t="s">
        <v>16</v>
      </c>
      <c r="F2665">
        <v>90</v>
      </c>
      <c r="G2665" t="s">
        <v>6846</v>
      </c>
      <c r="H2665" t="s">
        <v>685</v>
      </c>
      <c r="I2665" t="s">
        <v>686</v>
      </c>
      <c r="J2665" s="3">
        <v>44172</v>
      </c>
      <c r="K2665">
        <v>77</v>
      </c>
      <c r="L2665" t="s">
        <v>64</v>
      </c>
    </row>
    <row r="2666" spans="1:12" x14ac:dyDescent="0.35">
      <c r="A2666">
        <v>2693</v>
      </c>
      <c r="B2666" t="s">
        <v>6847</v>
      </c>
      <c r="C2666" t="s">
        <v>1428</v>
      </c>
      <c r="D2666" t="s">
        <v>51</v>
      </c>
      <c r="E2666" t="s">
        <v>16</v>
      </c>
      <c r="F2666">
        <v>30</v>
      </c>
      <c r="G2666" t="s">
        <v>6848</v>
      </c>
      <c r="H2666" t="s">
        <v>6849</v>
      </c>
      <c r="I2666" t="s">
        <v>32</v>
      </c>
      <c r="J2666" s="3" t="s">
        <v>10445</v>
      </c>
      <c r="K2666">
        <v>27</v>
      </c>
      <c r="L2666" t="s">
        <v>45</v>
      </c>
    </row>
    <row r="2667" spans="1:12" x14ac:dyDescent="0.35">
      <c r="A2667">
        <v>2694</v>
      </c>
      <c r="B2667" t="s">
        <v>127</v>
      </c>
      <c r="C2667" t="s">
        <v>3712</v>
      </c>
      <c r="D2667" t="s">
        <v>28</v>
      </c>
      <c r="E2667" t="s">
        <v>29</v>
      </c>
      <c r="F2667">
        <v>60</v>
      </c>
      <c r="G2667" t="s">
        <v>6850</v>
      </c>
      <c r="H2667" t="s">
        <v>3713</v>
      </c>
      <c r="I2667" t="s">
        <v>32</v>
      </c>
      <c r="J2667" s="3" t="s">
        <v>10496</v>
      </c>
      <c r="K2667">
        <v>55</v>
      </c>
      <c r="L2667" t="s">
        <v>64</v>
      </c>
    </row>
    <row r="2668" spans="1:12" x14ac:dyDescent="0.35">
      <c r="A2668">
        <v>2695</v>
      </c>
      <c r="B2668" t="s">
        <v>6492</v>
      </c>
      <c r="C2668" t="s">
        <v>4420</v>
      </c>
      <c r="D2668" t="s">
        <v>28</v>
      </c>
      <c r="E2668" t="s">
        <v>29</v>
      </c>
      <c r="F2668">
        <v>90</v>
      </c>
      <c r="G2668" t="s">
        <v>6851</v>
      </c>
      <c r="H2668" t="s">
        <v>4849</v>
      </c>
      <c r="I2668" t="s">
        <v>294</v>
      </c>
      <c r="J2668" s="3">
        <v>44169</v>
      </c>
      <c r="K2668">
        <v>35</v>
      </c>
      <c r="L2668" t="s">
        <v>33</v>
      </c>
    </row>
    <row r="2669" spans="1:12" x14ac:dyDescent="0.35">
      <c r="A2669">
        <v>2696</v>
      </c>
      <c r="B2669" t="s">
        <v>3366</v>
      </c>
      <c r="C2669" t="s">
        <v>6852</v>
      </c>
      <c r="D2669" t="s">
        <v>28</v>
      </c>
      <c r="E2669" t="s">
        <v>29</v>
      </c>
      <c r="F2669">
        <v>30</v>
      </c>
      <c r="G2669" t="s">
        <v>6853</v>
      </c>
      <c r="H2669" t="s">
        <v>5803</v>
      </c>
      <c r="I2669" t="s">
        <v>294</v>
      </c>
      <c r="J2669" s="3" t="s">
        <v>10617</v>
      </c>
      <c r="K2669">
        <v>33</v>
      </c>
      <c r="L2669" t="s">
        <v>64</v>
      </c>
    </row>
    <row r="2670" spans="1:12" x14ac:dyDescent="0.35">
      <c r="A2670">
        <v>2697</v>
      </c>
      <c r="B2670" t="s">
        <v>276</v>
      </c>
      <c r="C2670" t="s">
        <v>6190</v>
      </c>
      <c r="D2670" t="s">
        <v>51</v>
      </c>
      <c r="E2670" t="s">
        <v>16</v>
      </c>
      <c r="F2670">
        <v>30</v>
      </c>
      <c r="G2670" t="s">
        <v>6854</v>
      </c>
      <c r="H2670" t="s">
        <v>4277</v>
      </c>
      <c r="I2670" t="s">
        <v>32</v>
      </c>
      <c r="J2670" s="3">
        <v>44446</v>
      </c>
      <c r="K2670">
        <v>58</v>
      </c>
      <c r="L2670" t="s">
        <v>70</v>
      </c>
    </row>
    <row r="2671" spans="1:12" x14ac:dyDescent="0.35">
      <c r="A2671">
        <v>2698</v>
      </c>
      <c r="B2671" t="s">
        <v>1316</v>
      </c>
      <c r="C2671" t="s">
        <v>1278</v>
      </c>
      <c r="D2671" t="s">
        <v>28</v>
      </c>
      <c r="E2671" t="s">
        <v>29</v>
      </c>
      <c r="F2671">
        <v>60</v>
      </c>
      <c r="G2671" t="s">
        <v>6855</v>
      </c>
      <c r="H2671" t="s">
        <v>389</v>
      </c>
      <c r="I2671" t="s">
        <v>32</v>
      </c>
      <c r="J2671" s="3">
        <v>44689</v>
      </c>
      <c r="K2671">
        <v>14</v>
      </c>
      <c r="L2671" t="s">
        <v>80</v>
      </c>
    </row>
    <row r="2672" spans="1:12" x14ac:dyDescent="0.35">
      <c r="A2672">
        <v>2699</v>
      </c>
      <c r="B2672" t="s">
        <v>5659</v>
      </c>
      <c r="C2672" t="s">
        <v>2448</v>
      </c>
      <c r="D2672" t="s">
        <v>41</v>
      </c>
      <c r="E2672" t="s">
        <v>16</v>
      </c>
      <c r="F2672">
        <v>60</v>
      </c>
      <c r="G2672" t="s">
        <v>6856</v>
      </c>
      <c r="H2672" t="s">
        <v>1956</v>
      </c>
      <c r="I2672" t="s">
        <v>32</v>
      </c>
      <c r="J2672" s="3" t="s">
        <v>10937</v>
      </c>
      <c r="K2672">
        <v>72</v>
      </c>
      <c r="L2672" t="s">
        <v>45</v>
      </c>
    </row>
    <row r="2673" spans="1:12" x14ac:dyDescent="0.35">
      <c r="A2673">
        <v>2700</v>
      </c>
      <c r="B2673" t="s">
        <v>523</v>
      </c>
      <c r="C2673" t="s">
        <v>1746</v>
      </c>
      <c r="D2673" t="s">
        <v>51</v>
      </c>
      <c r="E2673" t="s">
        <v>16</v>
      </c>
      <c r="F2673">
        <v>30</v>
      </c>
      <c r="G2673" t="s">
        <v>6857</v>
      </c>
      <c r="H2673" t="s">
        <v>641</v>
      </c>
      <c r="I2673" t="s">
        <v>294</v>
      </c>
      <c r="J2673" s="3" t="s">
        <v>10815</v>
      </c>
      <c r="K2673">
        <v>81</v>
      </c>
      <c r="L2673" t="s">
        <v>39</v>
      </c>
    </row>
    <row r="2674" spans="1:12" x14ac:dyDescent="0.35">
      <c r="A2674">
        <v>2701</v>
      </c>
      <c r="B2674" t="s">
        <v>6858</v>
      </c>
      <c r="C2674" t="s">
        <v>1392</v>
      </c>
      <c r="D2674" t="s">
        <v>28</v>
      </c>
      <c r="E2674" t="s">
        <v>29</v>
      </c>
      <c r="F2674">
        <v>90</v>
      </c>
      <c r="G2674" t="s">
        <v>11333</v>
      </c>
      <c r="H2674" t="s">
        <v>2890</v>
      </c>
      <c r="I2674" t="s">
        <v>32</v>
      </c>
      <c r="J2674" s="3">
        <v>44718</v>
      </c>
      <c r="K2674">
        <v>27</v>
      </c>
      <c r="L2674" t="s">
        <v>80</v>
      </c>
    </row>
    <row r="2675" spans="1:12" x14ac:dyDescent="0.35">
      <c r="A2675">
        <v>2702</v>
      </c>
      <c r="B2675" t="s">
        <v>6860</v>
      </c>
      <c r="C2675" t="s">
        <v>2795</v>
      </c>
      <c r="D2675" t="s">
        <v>15</v>
      </c>
      <c r="E2675" t="s">
        <v>16</v>
      </c>
      <c r="F2675">
        <v>90</v>
      </c>
      <c r="G2675" t="s">
        <v>6861</v>
      </c>
      <c r="H2675" t="s">
        <v>5736</v>
      </c>
      <c r="I2675" t="s">
        <v>95</v>
      </c>
      <c r="J2675" s="3" t="s">
        <v>10707</v>
      </c>
      <c r="K2675">
        <v>76</v>
      </c>
      <c r="L2675" t="s">
        <v>39</v>
      </c>
    </row>
    <row r="2676" spans="1:12" x14ac:dyDescent="0.35">
      <c r="A2676">
        <v>2703</v>
      </c>
      <c r="B2676" t="s">
        <v>6862</v>
      </c>
      <c r="C2676" t="s">
        <v>2928</v>
      </c>
      <c r="D2676" t="s">
        <v>51</v>
      </c>
      <c r="E2676" t="s">
        <v>16</v>
      </c>
      <c r="F2676">
        <v>30</v>
      </c>
      <c r="G2676" t="s">
        <v>6863</v>
      </c>
      <c r="H2676" t="s">
        <v>881</v>
      </c>
      <c r="I2676" t="s">
        <v>178</v>
      </c>
      <c r="J2676" s="3">
        <v>44450</v>
      </c>
      <c r="K2676">
        <v>24</v>
      </c>
      <c r="L2676" t="s">
        <v>54</v>
      </c>
    </row>
    <row r="2677" spans="1:12" x14ac:dyDescent="0.35">
      <c r="A2677">
        <v>2704</v>
      </c>
      <c r="B2677" t="s">
        <v>6864</v>
      </c>
      <c r="C2677" t="s">
        <v>6865</v>
      </c>
      <c r="D2677" t="s">
        <v>51</v>
      </c>
      <c r="E2677" t="s">
        <v>16</v>
      </c>
      <c r="F2677">
        <v>60</v>
      </c>
      <c r="G2677" t="s">
        <v>6863</v>
      </c>
      <c r="H2677" t="s">
        <v>6050</v>
      </c>
      <c r="I2677" t="s">
        <v>1199</v>
      </c>
      <c r="J2677" s="3" t="s">
        <v>10666</v>
      </c>
      <c r="K2677">
        <v>53</v>
      </c>
      <c r="L2677" t="s">
        <v>33</v>
      </c>
    </row>
    <row r="2678" spans="1:12" x14ac:dyDescent="0.35">
      <c r="A2678">
        <v>2705</v>
      </c>
      <c r="B2678" t="s">
        <v>3902</v>
      </c>
      <c r="C2678" t="s">
        <v>14</v>
      </c>
      <c r="D2678" t="s">
        <v>28</v>
      </c>
      <c r="E2678" t="s">
        <v>29</v>
      </c>
      <c r="F2678">
        <v>30</v>
      </c>
      <c r="G2678" t="s">
        <v>6866</v>
      </c>
      <c r="H2678" t="s">
        <v>1494</v>
      </c>
      <c r="I2678" t="s">
        <v>32</v>
      </c>
      <c r="J2678" s="3" t="s">
        <v>10718</v>
      </c>
      <c r="K2678">
        <v>95</v>
      </c>
      <c r="L2678" t="s">
        <v>33</v>
      </c>
    </row>
    <row r="2679" spans="1:12" x14ac:dyDescent="0.35">
      <c r="A2679">
        <v>2706</v>
      </c>
      <c r="B2679" t="s">
        <v>5856</v>
      </c>
      <c r="C2679" t="s">
        <v>3938</v>
      </c>
      <c r="D2679" t="s">
        <v>28</v>
      </c>
      <c r="E2679" t="s">
        <v>29</v>
      </c>
      <c r="F2679">
        <v>90</v>
      </c>
      <c r="G2679" t="s">
        <v>6867</v>
      </c>
      <c r="H2679" t="s">
        <v>6659</v>
      </c>
      <c r="I2679" t="s">
        <v>208</v>
      </c>
      <c r="J2679" s="3" t="s">
        <v>10697</v>
      </c>
      <c r="K2679">
        <v>49</v>
      </c>
      <c r="L2679" t="s">
        <v>64</v>
      </c>
    </row>
    <row r="2680" spans="1:12" x14ac:dyDescent="0.35">
      <c r="A2680">
        <v>2707</v>
      </c>
      <c r="B2680" t="s">
        <v>5960</v>
      </c>
      <c r="C2680" t="s">
        <v>1721</v>
      </c>
      <c r="D2680" t="s">
        <v>28</v>
      </c>
      <c r="E2680" t="s">
        <v>29</v>
      </c>
      <c r="F2680">
        <v>90</v>
      </c>
      <c r="G2680" t="s">
        <v>6868</v>
      </c>
      <c r="H2680" t="s">
        <v>2851</v>
      </c>
      <c r="I2680" t="s">
        <v>32</v>
      </c>
      <c r="J2680" s="3" t="s">
        <v>10991</v>
      </c>
      <c r="K2680">
        <v>37</v>
      </c>
      <c r="L2680" t="s">
        <v>20</v>
      </c>
    </row>
    <row r="2681" spans="1:12" x14ac:dyDescent="0.35">
      <c r="A2681">
        <v>2708</v>
      </c>
      <c r="B2681" t="s">
        <v>6869</v>
      </c>
      <c r="C2681" t="s">
        <v>5645</v>
      </c>
      <c r="D2681" t="s">
        <v>51</v>
      </c>
      <c r="E2681" t="s">
        <v>16</v>
      </c>
      <c r="F2681">
        <v>60</v>
      </c>
      <c r="G2681" t="s">
        <v>6868</v>
      </c>
      <c r="H2681" t="s">
        <v>432</v>
      </c>
      <c r="I2681" t="s">
        <v>32</v>
      </c>
      <c r="J2681" s="3" t="s">
        <v>10622</v>
      </c>
      <c r="K2681">
        <v>13</v>
      </c>
      <c r="L2681" t="s">
        <v>33</v>
      </c>
    </row>
    <row r="2682" spans="1:12" x14ac:dyDescent="0.35">
      <c r="A2682">
        <v>2709</v>
      </c>
      <c r="B2682" t="s">
        <v>6870</v>
      </c>
      <c r="C2682" t="s">
        <v>1717</v>
      </c>
      <c r="D2682" t="s">
        <v>15</v>
      </c>
      <c r="E2682" t="s">
        <v>16</v>
      </c>
      <c r="F2682">
        <v>30</v>
      </c>
      <c r="G2682" t="s">
        <v>6871</v>
      </c>
      <c r="H2682" t="s">
        <v>1598</v>
      </c>
      <c r="I2682" t="s">
        <v>32</v>
      </c>
      <c r="J2682" s="3" t="s">
        <v>10626</v>
      </c>
      <c r="K2682">
        <v>71</v>
      </c>
      <c r="L2682" t="s">
        <v>54</v>
      </c>
    </row>
    <row r="2683" spans="1:12" x14ac:dyDescent="0.35">
      <c r="A2683">
        <v>2710</v>
      </c>
      <c r="B2683" t="s">
        <v>580</v>
      </c>
      <c r="C2683" t="s">
        <v>5138</v>
      </c>
      <c r="D2683" t="s">
        <v>28</v>
      </c>
      <c r="E2683" t="s">
        <v>29</v>
      </c>
      <c r="F2683">
        <v>30</v>
      </c>
      <c r="G2683" t="s">
        <v>6872</v>
      </c>
      <c r="H2683" t="s">
        <v>3248</v>
      </c>
      <c r="I2683" t="s">
        <v>38</v>
      </c>
      <c r="J2683" s="3" t="s">
        <v>10802</v>
      </c>
      <c r="K2683">
        <v>75</v>
      </c>
      <c r="L2683" t="s">
        <v>33</v>
      </c>
    </row>
    <row r="2684" spans="1:12" x14ac:dyDescent="0.35">
      <c r="A2684">
        <v>2711</v>
      </c>
      <c r="B2684" t="s">
        <v>714</v>
      </c>
      <c r="C2684" t="s">
        <v>929</v>
      </c>
      <c r="D2684" t="s">
        <v>28</v>
      </c>
      <c r="E2684" t="s">
        <v>29</v>
      </c>
      <c r="F2684">
        <v>60</v>
      </c>
      <c r="G2684" t="s">
        <v>6873</v>
      </c>
      <c r="H2684" t="s">
        <v>199</v>
      </c>
      <c r="I2684" t="s">
        <v>32</v>
      </c>
      <c r="J2684" s="3" t="s">
        <v>10827</v>
      </c>
      <c r="K2684">
        <v>7</v>
      </c>
      <c r="L2684" t="s">
        <v>64</v>
      </c>
    </row>
    <row r="2685" spans="1:12" x14ac:dyDescent="0.35">
      <c r="A2685">
        <v>2712</v>
      </c>
      <c r="B2685" t="s">
        <v>6874</v>
      </c>
      <c r="C2685" t="s">
        <v>1121</v>
      </c>
      <c r="D2685" t="s">
        <v>15</v>
      </c>
      <c r="E2685" t="s">
        <v>16</v>
      </c>
      <c r="F2685">
        <v>60</v>
      </c>
      <c r="G2685" t="s">
        <v>6875</v>
      </c>
      <c r="H2685" t="s">
        <v>1306</v>
      </c>
      <c r="I2685" t="s">
        <v>32</v>
      </c>
      <c r="J2685" s="3">
        <v>43867</v>
      </c>
      <c r="K2685">
        <v>57</v>
      </c>
      <c r="L2685" t="s">
        <v>20</v>
      </c>
    </row>
    <row r="2686" spans="1:12" x14ac:dyDescent="0.35">
      <c r="A2686">
        <v>2713</v>
      </c>
      <c r="B2686" t="s">
        <v>4241</v>
      </c>
      <c r="C2686" t="s">
        <v>808</v>
      </c>
      <c r="D2686" t="s">
        <v>51</v>
      </c>
      <c r="E2686" t="s">
        <v>16</v>
      </c>
      <c r="F2686">
        <v>60</v>
      </c>
      <c r="G2686" t="s">
        <v>6876</v>
      </c>
      <c r="H2686" t="s">
        <v>5025</v>
      </c>
      <c r="I2686" t="s">
        <v>32</v>
      </c>
      <c r="J2686" s="3" t="s">
        <v>11020</v>
      </c>
      <c r="K2686">
        <v>21</v>
      </c>
      <c r="L2686" t="s">
        <v>70</v>
      </c>
    </row>
    <row r="2687" spans="1:12" x14ac:dyDescent="0.35">
      <c r="A2687">
        <v>2714</v>
      </c>
      <c r="B2687" t="s">
        <v>6877</v>
      </c>
      <c r="C2687" t="s">
        <v>762</v>
      </c>
      <c r="D2687" t="s">
        <v>15</v>
      </c>
      <c r="E2687" t="s">
        <v>16</v>
      </c>
      <c r="F2687">
        <v>90</v>
      </c>
      <c r="G2687" t="s">
        <v>6878</v>
      </c>
      <c r="H2687" t="s">
        <v>1598</v>
      </c>
      <c r="I2687" t="s">
        <v>32</v>
      </c>
      <c r="J2687" s="3" t="s">
        <v>10717</v>
      </c>
      <c r="K2687">
        <v>2</v>
      </c>
      <c r="L2687" t="s">
        <v>33</v>
      </c>
    </row>
    <row r="2688" spans="1:12" x14ac:dyDescent="0.35">
      <c r="A2688">
        <v>2715</v>
      </c>
      <c r="B2688" t="s">
        <v>1816</v>
      </c>
      <c r="C2688" t="s">
        <v>1222</v>
      </c>
      <c r="D2688" t="s">
        <v>51</v>
      </c>
      <c r="E2688" t="s">
        <v>16</v>
      </c>
      <c r="F2688">
        <v>90</v>
      </c>
      <c r="G2688" t="s">
        <v>11334</v>
      </c>
      <c r="H2688" t="s">
        <v>6880</v>
      </c>
      <c r="I2688" t="s">
        <v>32</v>
      </c>
      <c r="J2688" s="3" t="s">
        <v>10778</v>
      </c>
      <c r="K2688">
        <v>69</v>
      </c>
      <c r="L2688" t="s">
        <v>39</v>
      </c>
    </row>
    <row r="2689" spans="1:12" x14ac:dyDescent="0.35">
      <c r="A2689">
        <v>2716</v>
      </c>
      <c r="B2689" t="s">
        <v>5015</v>
      </c>
      <c r="C2689" t="s">
        <v>61</v>
      </c>
      <c r="D2689" t="s">
        <v>28</v>
      </c>
      <c r="E2689" t="s">
        <v>29</v>
      </c>
      <c r="F2689">
        <v>30</v>
      </c>
      <c r="G2689" t="s">
        <v>6881</v>
      </c>
      <c r="H2689" t="s">
        <v>2069</v>
      </c>
      <c r="I2689" t="s">
        <v>1035</v>
      </c>
      <c r="J2689" s="3">
        <v>44020</v>
      </c>
      <c r="K2689">
        <v>62</v>
      </c>
      <c r="L2689" t="s">
        <v>45</v>
      </c>
    </row>
    <row r="2690" spans="1:12" x14ac:dyDescent="0.35">
      <c r="A2690">
        <v>2717</v>
      </c>
      <c r="B2690" t="s">
        <v>6882</v>
      </c>
      <c r="C2690" t="s">
        <v>1101</v>
      </c>
      <c r="D2690" t="s">
        <v>28</v>
      </c>
      <c r="E2690" t="s">
        <v>29</v>
      </c>
      <c r="F2690">
        <v>90</v>
      </c>
      <c r="G2690" t="s">
        <v>6883</v>
      </c>
      <c r="H2690" t="s">
        <v>738</v>
      </c>
      <c r="I2690" t="s">
        <v>38</v>
      </c>
      <c r="J2690" s="3" t="s">
        <v>10703</v>
      </c>
      <c r="K2690">
        <v>96</v>
      </c>
      <c r="L2690" t="s">
        <v>54</v>
      </c>
    </row>
    <row r="2691" spans="1:12" x14ac:dyDescent="0.35">
      <c r="A2691">
        <v>2718</v>
      </c>
      <c r="B2691" t="s">
        <v>6884</v>
      </c>
      <c r="C2691" t="s">
        <v>5215</v>
      </c>
      <c r="D2691" t="s">
        <v>51</v>
      </c>
      <c r="E2691" t="s">
        <v>16</v>
      </c>
      <c r="F2691">
        <v>30</v>
      </c>
      <c r="G2691" t="s">
        <v>6885</v>
      </c>
      <c r="H2691" t="s">
        <v>3558</v>
      </c>
      <c r="I2691" t="s">
        <v>32</v>
      </c>
      <c r="J2691" s="3" t="s">
        <v>10797</v>
      </c>
      <c r="K2691">
        <v>7</v>
      </c>
      <c r="L2691" t="s">
        <v>101</v>
      </c>
    </row>
    <row r="2692" spans="1:12" x14ac:dyDescent="0.35">
      <c r="A2692">
        <v>2719</v>
      </c>
      <c r="B2692" t="s">
        <v>471</v>
      </c>
      <c r="C2692" t="s">
        <v>1756</v>
      </c>
      <c r="D2692" t="s">
        <v>28</v>
      </c>
      <c r="E2692" t="s">
        <v>29</v>
      </c>
      <c r="F2692">
        <v>60</v>
      </c>
      <c r="G2692" t="s">
        <v>6886</v>
      </c>
      <c r="H2692" t="s">
        <v>4203</v>
      </c>
      <c r="I2692" t="s">
        <v>208</v>
      </c>
      <c r="J2692" s="3" t="s">
        <v>10683</v>
      </c>
      <c r="K2692">
        <v>55</v>
      </c>
      <c r="L2692" t="s">
        <v>70</v>
      </c>
    </row>
    <row r="2693" spans="1:12" x14ac:dyDescent="0.35">
      <c r="A2693">
        <v>2720</v>
      </c>
      <c r="B2693" t="s">
        <v>5607</v>
      </c>
      <c r="C2693" t="s">
        <v>653</v>
      </c>
      <c r="D2693" t="s">
        <v>15</v>
      </c>
      <c r="E2693" t="s">
        <v>16</v>
      </c>
      <c r="F2693">
        <v>60</v>
      </c>
      <c r="G2693" t="s">
        <v>6887</v>
      </c>
      <c r="H2693" t="s">
        <v>1911</v>
      </c>
      <c r="I2693" t="s">
        <v>32</v>
      </c>
      <c r="J2693" s="3" t="s">
        <v>11021</v>
      </c>
      <c r="K2693">
        <v>9</v>
      </c>
      <c r="L2693" t="s">
        <v>20</v>
      </c>
    </row>
    <row r="2694" spans="1:12" x14ac:dyDescent="0.35">
      <c r="A2694">
        <v>2721</v>
      </c>
      <c r="B2694" t="s">
        <v>6075</v>
      </c>
      <c r="C2694" t="s">
        <v>6888</v>
      </c>
      <c r="D2694" t="s">
        <v>28</v>
      </c>
      <c r="E2694" t="s">
        <v>29</v>
      </c>
      <c r="F2694">
        <v>90</v>
      </c>
      <c r="G2694" t="s">
        <v>4811</v>
      </c>
      <c r="H2694" t="s">
        <v>1276</v>
      </c>
      <c r="I2694" t="s">
        <v>32</v>
      </c>
      <c r="J2694" s="3">
        <v>44899</v>
      </c>
      <c r="K2694">
        <v>56</v>
      </c>
      <c r="L2694" t="s">
        <v>20</v>
      </c>
    </row>
    <row r="2695" spans="1:12" x14ac:dyDescent="0.35">
      <c r="A2695">
        <v>2722</v>
      </c>
      <c r="B2695" t="s">
        <v>6889</v>
      </c>
      <c r="C2695" t="s">
        <v>6890</v>
      </c>
      <c r="D2695" t="s">
        <v>51</v>
      </c>
      <c r="E2695" t="s">
        <v>16</v>
      </c>
      <c r="F2695">
        <v>90</v>
      </c>
      <c r="G2695" t="s">
        <v>6891</v>
      </c>
      <c r="H2695" t="s">
        <v>2265</v>
      </c>
      <c r="I2695" t="s">
        <v>1083</v>
      </c>
      <c r="J2695" s="3">
        <v>44386</v>
      </c>
      <c r="K2695">
        <v>6</v>
      </c>
      <c r="L2695" t="s">
        <v>64</v>
      </c>
    </row>
    <row r="2696" spans="1:12" x14ac:dyDescent="0.35">
      <c r="A2696">
        <v>2723</v>
      </c>
      <c r="B2696" t="s">
        <v>6892</v>
      </c>
      <c r="C2696" t="s">
        <v>4047</v>
      </c>
      <c r="D2696" t="s">
        <v>15</v>
      </c>
      <c r="E2696" t="s">
        <v>16</v>
      </c>
      <c r="F2696">
        <v>60</v>
      </c>
      <c r="G2696" t="s">
        <v>6893</v>
      </c>
      <c r="H2696" t="s">
        <v>615</v>
      </c>
      <c r="I2696" t="s">
        <v>32</v>
      </c>
      <c r="J2696" s="3">
        <v>44289</v>
      </c>
      <c r="K2696">
        <v>8</v>
      </c>
      <c r="L2696" t="s">
        <v>159</v>
      </c>
    </row>
    <row r="2697" spans="1:12" x14ac:dyDescent="0.35">
      <c r="A2697">
        <v>2724</v>
      </c>
      <c r="B2697" t="s">
        <v>6894</v>
      </c>
      <c r="C2697" t="s">
        <v>4755</v>
      </c>
      <c r="D2697" t="s">
        <v>15</v>
      </c>
      <c r="E2697" t="s">
        <v>16</v>
      </c>
      <c r="F2697">
        <v>60</v>
      </c>
      <c r="G2697" t="s">
        <v>6895</v>
      </c>
      <c r="H2697" t="s">
        <v>1001</v>
      </c>
      <c r="I2697" t="s">
        <v>32</v>
      </c>
      <c r="J2697" s="3">
        <v>43895</v>
      </c>
      <c r="K2697">
        <v>13</v>
      </c>
      <c r="L2697" t="s">
        <v>70</v>
      </c>
    </row>
    <row r="2698" spans="1:12" x14ac:dyDescent="0.35">
      <c r="A2698">
        <v>2725</v>
      </c>
      <c r="B2698" t="s">
        <v>6896</v>
      </c>
      <c r="C2698" t="s">
        <v>3201</v>
      </c>
      <c r="D2698" t="s">
        <v>41</v>
      </c>
      <c r="E2698" t="s">
        <v>16</v>
      </c>
      <c r="F2698">
        <v>30</v>
      </c>
      <c r="G2698" t="s">
        <v>11335</v>
      </c>
      <c r="H2698" t="s">
        <v>6551</v>
      </c>
      <c r="I2698" t="s">
        <v>178</v>
      </c>
      <c r="J2698" s="3" t="s">
        <v>10961</v>
      </c>
      <c r="K2698">
        <v>89</v>
      </c>
      <c r="L2698" t="s">
        <v>54</v>
      </c>
    </row>
    <row r="2699" spans="1:12" x14ac:dyDescent="0.35">
      <c r="A2699">
        <v>2726</v>
      </c>
      <c r="B2699" t="s">
        <v>1982</v>
      </c>
      <c r="C2699" t="s">
        <v>1301</v>
      </c>
      <c r="D2699" t="s">
        <v>28</v>
      </c>
      <c r="E2699" t="s">
        <v>29</v>
      </c>
      <c r="F2699">
        <v>60</v>
      </c>
      <c r="G2699" t="s">
        <v>6898</v>
      </c>
      <c r="H2699" t="s">
        <v>4853</v>
      </c>
      <c r="I2699" t="s">
        <v>178</v>
      </c>
      <c r="J2699" s="3">
        <v>44716</v>
      </c>
      <c r="K2699">
        <v>21</v>
      </c>
      <c r="L2699" t="s">
        <v>70</v>
      </c>
    </row>
    <row r="2700" spans="1:12" x14ac:dyDescent="0.35">
      <c r="A2700">
        <v>2727</v>
      </c>
      <c r="B2700" t="s">
        <v>6899</v>
      </c>
      <c r="C2700" t="s">
        <v>5156</v>
      </c>
      <c r="D2700" t="s">
        <v>28</v>
      </c>
      <c r="E2700" t="s">
        <v>29</v>
      </c>
      <c r="F2700">
        <v>30</v>
      </c>
      <c r="G2700" t="s">
        <v>6900</v>
      </c>
      <c r="H2700" t="s">
        <v>1005</v>
      </c>
      <c r="I2700" t="s">
        <v>178</v>
      </c>
      <c r="J2700" s="3" t="s">
        <v>10650</v>
      </c>
      <c r="K2700">
        <v>51</v>
      </c>
      <c r="L2700" t="s">
        <v>33</v>
      </c>
    </row>
    <row r="2701" spans="1:12" x14ac:dyDescent="0.35">
      <c r="A2701">
        <v>2728</v>
      </c>
      <c r="B2701" t="s">
        <v>1043</v>
      </c>
      <c r="C2701" t="s">
        <v>1182</v>
      </c>
      <c r="D2701" t="s">
        <v>51</v>
      </c>
      <c r="E2701" t="s">
        <v>16</v>
      </c>
      <c r="F2701">
        <v>30</v>
      </c>
      <c r="G2701" t="s">
        <v>11336</v>
      </c>
      <c r="H2701" t="s">
        <v>4100</v>
      </c>
      <c r="I2701" t="s">
        <v>294</v>
      </c>
      <c r="J2701" s="3" t="s">
        <v>10698</v>
      </c>
      <c r="K2701">
        <v>102</v>
      </c>
      <c r="L2701" t="s">
        <v>64</v>
      </c>
    </row>
    <row r="2702" spans="1:12" x14ac:dyDescent="0.35">
      <c r="A2702">
        <v>2729</v>
      </c>
      <c r="B2702" t="s">
        <v>6902</v>
      </c>
      <c r="C2702" t="s">
        <v>2945</v>
      </c>
      <c r="D2702" t="s">
        <v>15</v>
      </c>
      <c r="E2702" t="s">
        <v>16</v>
      </c>
      <c r="F2702">
        <v>90</v>
      </c>
      <c r="G2702" t="s">
        <v>6903</v>
      </c>
      <c r="H2702" t="s">
        <v>2133</v>
      </c>
      <c r="I2702" t="s">
        <v>32</v>
      </c>
      <c r="J2702" s="3">
        <v>43931</v>
      </c>
      <c r="K2702">
        <v>29</v>
      </c>
      <c r="L2702" t="s">
        <v>54</v>
      </c>
    </row>
    <row r="2703" spans="1:12" x14ac:dyDescent="0.35">
      <c r="A2703">
        <v>2730</v>
      </c>
      <c r="B2703" t="s">
        <v>2969</v>
      </c>
      <c r="C2703" t="s">
        <v>2309</v>
      </c>
      <c r="D2703" t="s">
        <v>15</v>
      </c>
      <c r="E2703" t="s">
        <v>16</v>
      </c>
      <c r="F2703">
        <v>90</v>
      </c>
      <c r="G2703" t="s">
        <v>6904</v>
      </c>
      <c r="H2703" t="s">
        <v>1206</v>
      </c>
      <c r="I2703" t="s">
        <v>294</v>
      </c>
      <c r="J2703" s="3">
        <v>44049</v>
      </c>
      <c r="K2703">
        <v>7</v>
      </c>
      <c r="L2703" t="s">
        <v>70</v>
      </c>
    </row>
    <row r="2704" spans="1:12" x14ac:dyDescent="0.35">
      <c r="A2704">
        <v>2731</v>
      </c>
      <c r="B2704" t="s">
        <v>2312</v>
      </c>
      <c r="C2704" t="s">
        <v>5907</v>
      </c>
      <c r="D2704" t="s">
        <v>28</v>
      </c>
      <c r="E2704" t="s">
        <v>29</v>
      </c>
      <c r="F2704">
        <v>30</v>
      </c>
      <c r="G2704" t="s">
        <v>6905</v>
      </c>
      <c r="H2704" t="s">
        <v>2376</v>
      </c>
      <c r="I2704" t="s">
        <v>32</v>
      </c>
      <c r="J2704" s="3" t="s">
        <v>10720</v>
      </c>
      <c r="K2704">
        <v>104</v>
      </c>
      <c r="L2704" t="s">
        <v>39</v>
      </c>
    </row>
    <row r="2705" spans="1:12" x14ac:dyDescent="0.35">
      <c r="A2705">
        <v>2732</v>
      </c>
      <c r="B2705" t="s">
        <v>6906</v>
      </c>
      <c r="C2705" t="s">
        <v>1148</v>
      </c>
      <c r="D2705" t="s">
        <v>28</v>
      </c>
      <c r="E2705" t="s">
        <v>29</v>
      </c>
      <c r="F2705">
        <v>60</v>
      </c>
      <c r="G2705" t="s">
        <v>6905</v>
      </c>
      <c r="H2705" t="s">
        <v>6907</v>
      </c>
      <c r="I2705" t="s">
        <v>32</v>
      </c>
      <c r="J2705" s="3">
        <v>44298</v>
      </c>
      <c r="K2705">
        <v>15</v>
      </c>
      <c r="L2705" t="s">
        <v>80</v>
      </c>
    </row>
    <row r="2706" spans="1:12" x14ac:dyDescent="0.35">
      <c r="A2706">
        <v>2733</v>
      </c>
      <c r="B2706" t="s">
        <v>6908</v>
      </c>
      <c r="C2706" t="s">
        <v>97</v>
      </c>
      <c r="D2706" t="s">
        <v>15</v>
      </c>
      <c r="E2706" t="s">
        <v>16</v>
      </c>
      <c r="F2706">
        <v>90</v>
      </c>
      <c r="G2706" t="s">
        <v>11337</v>
      </c>
      <c r="H2706" t="s">
        <v>6181</v>
      </c>
      <c r="I2706" t="s">
        <v>32</v>
      </c>
      <c r="J2706" s="3">
        <v>44652</v>
      </c>
      <c r="K2706">
        <v>101</v>
      </c>
      <c r="L2706" t="s">
        <v>80</v>
      </c>
    </row>
    <row r="2707" spans="1:12" x14ac:dyDescent="0.35">
      <c r="A2707">
        <v>2734</v>
      </c>
      <c r="B2707" t="s">
        <v>6910</v>
      </c>
      <c r="C2707" t="s">
        <v>6730</v>
      </c>
      <c r="D2707" t="s">
        <v>15</v>
      </c>
      <c r="E2707" t="s">
        <v>16</v>
      </c>
      <c r="F2707">
        <v>30</v>
      </c>
      <c r="G2707" t="s">
        <v>6911</v>
      </c>
      <c r="H2707" t="s">
        <v>6154</v>
      </c>
      <c r="I2707" t="s">
        <v>38</v>
      </c>
      <c r="J2707" s="3" t="s">
        <v>10797</v>
      </c>
      <c r="K2707">
        <v>16</v>
      </c>
      <c r="L2707" t="s">
        <v>70</v>
      </c>
    </row>
    <row r="2708" spans="1:12" x14ac:dyDescent="0.35">
      <c r="A2708">
        <v>2735</v>
      </c>
      <c r="B2708" t="s">
        <v>6912</v>
      </c>
      <c r="C2708" t="s">
        <v>4416</v>
      </c>
      <c r="D2708" t="s">
        <v>41</v>
      </c>
      <c r="E2708" t="s">
        <v>16</v>
      </c>
      <c r="F2708">
        <v>60</v>
      </c>
      <c r="G2708" t="s">
        <v>6913</v>
      </c>
      <c r="H2708" t="s">
        <v>3033</v>
      </c>
      <c r="I2708" t="s">
        <v>32</v>
      </c>
      <c r="J2708" s="3" t="s">
        <v>10717</v>
      </c>
      <c r="K2708">
        <v>43</v>
      </c>
      <c r="L2708" t="s">
        <v>45</v>
      </c>
    </row>
    <row r="2709" spans="1:12" x14ac:dyDescent="0.35">
      <c r="A2709">
        <v>2736</v>
      </c>
      <c r="B2709" t="s">
        <v>6091</v>
      </c>
      <c r="C2709" t="s">
        <v>6793</v>
      </c>
      <c r="D2709" t="s">
        <v>41</v>
      </c>
      <c r="E2709" t="s">
        <v>16</v>
      </c>
      <c r="F2709">
        <v>60</v>
      </c>
      <c r="G2709" t="s">
        <v>6914</v>
      </c>
      <c r="H2709" t="s">
        <v>2831</v>
      </c>
      <c r="I2709" t="s">
        <v>32</v>
      </c>
      <c r="J2709" s="3" t="s">
        <v>11022</v>
      </c>
      <c r="K2709">
        <v>72</v>
      </c>
      <c r="L2709" t="s">
        <v>159</v>
      </c>
    </row>
    <row r="2710" spans="1:12" x14ac:dyDescent="0.35">
      <c r="A2710">
        <v>2737</v>
      </c>
      <c r="B2710" t="s">
        <v>6915</v>
      </c>
      <c r="C2710" t="s">
        <v>3848</v>
      </c>
      <c r="D2710" t="s">
        <v>28</v>
      </c>
      <c r="E2710" t="s">
        <v>29</v>
      </c>
      <c r="F2710">
        <v>30</v>
      </c>
      <c r="G2710" t="s">
        <v>6916</v>
      </c>
      <c r="H2710" t="s">
        <v>6259</v>
      </c>
      <c r="I2710" t="s">
        <v>6260</v>
      </c>
      <c r="J2710" s="3" t="s">
        <v>11012</v>
      </c>
      <c r="K2710">
        <v>43</v>
      </c>
      <c r="L2710" t="s">
        <v>159</v>
      </c>
    </row>
    <row r="2711" spans="1:12" x14ac:dyDescent="0.35">
      <c r="A2711">
        <v>2738</v>
      </c>
      <c r="B2711" t="s">
        <v>4596</v>
      </c>
      <c r="C2711" t="s">
        <v>6917</v>
      </c>
      <c r="D2711" t="s">
        <v>28</v>
      </c>
      <c r="E2711" t="s">
        <v>29</v>
      </c>
      <c r="F2711">
        <v>90</v>
      </c>
      <c r="G2711" t="s">
        <v>6918</v>
      </c>
      <c r="H2711" t="s">
        <v>3682</v>
      </c>
      <c r="I2711" t="s">
        <v>178</v>
      </c>
      <c r="J2711" s="3" t="s">
        <v>10783</v>
      </c>
      <c r="K2711">
        <v>73</v>
      </c>
      <c r="L2711" t="s">
        <v>20</v>
      </c>
    </row>
    <row r="2712" spans="1:12" x14ac:dyDescent="0.35">
      <c r="A2712">
        <v>2739</v>
      </c>
      <c r="B2712" t="s">
        <v>3463</v>
      </c>
      <c r="C2712" t="s">
        <v>6890</v>
      </c>
      <c r="D2712" t="s">
        <v>28</v>
      </c>
      <c r="E2712" t="s">
        <v>29</v>
      </c>
      <c r="F2712">
        <v>60</v>
      </c>
      <c r="G2712" t="s">
        <v>6918</v>
      </c>
      <c r="H2712" t="s">
        <v>595</v>
      </c>
      <c r="I2712" t="s">
        <v>124</v>
      </c>
      <c r="J2712" s="3">
        <v>43924</v>
      </c>
      <c r="K2712">
        <v>47</v>
      </c>
      <c r="L2712" t="s">
        <v>101</v>
      </c>
    </row>
    <row r="2713" spans="1:12" x14ac:dyDescent="0.35">
      <c r="A2713">
        <v>2740</v>
      </c>
      <c r="B2713" t="s">
        <v>503</v>
      </c>
      <c r="C2713" t="s">
        <v>304</v>
      </c>
      <c r="D2713" t="s">
        <v>51</v>
      </c>
      <c r="E2713" t="s">
        <v>16</v>
      </c>
      <c r="F2713">
        <v>90</v>
      </c>
      <c r="G2713" t="s">
        <v>6919</v>
      </c>
      <c r="H2713" t="s">
        <v>1915</v>
      </c>
      <c r="I2713" t="s">
        <v>19</v>
      </c>
      <c r="J2713" s="3">
        <v>44691</v>
      </c>
      <c r="K2713">
        <v>58</v>
      </c>
      <c r="L2713" t="s">
        <v>39</v>
      </c>
    </row>
    <row r="2714" spans="1:12" x14ac:dyDescent="0.35">
      <c r="A2714">
        <v>2741</v>
      </c>
      <c r="B2714" t="s">
        <v>714</v>
      </c>
      <c r="C2714" t="s">
        <v>2995</v>
      </c>
      <c r="D2714" t="s">
        <v>28</v>
      </c>
      <c r="E2714" t="s">
        <v>29</v>
      </c>
      <c r="F2714">
        <v>60</v>
      </c>
      <c r="G2714" t="s">
        <v>6920</v>
      </c>
      <c r="H2714" t="s">
        <v>2559</v>
      </c>
      <c r="I2714" t="s">
        <v>124</v>
      </c>
      <c r="J2714" s="3" t="s">
        <v>10825</v>
      </c>
      <c r="K2714">
        <v>16</v>
      </c>
      <c r="L2714" t="s">
        <v>159</v>
      </c>
    </row>
    <row r="2715" spans="1:12" x14ac:dyDescent="0.35">
      <c r="A2715">
        <v>2742</v>
      </c>
      <c r="B2715" t="s">
        <v>6921</v>
      </c>
      <c r="C2715" t="s">
        <v>6922</v>
      </c>
      <c r="D2715" t="s">
        <v>41</v>
      </c>
      <c r="E2715" t="s">
        <v>16</v>
      </c>
      <c r="F2715">
        <v>90</v>
      </c>
      <c r="G2715" t="s">
        <v>6923</v>
      </c>
      <c r="H2715" t="s">
        <v>1299</v>
      </c>
      <c r="I2715" t="s">
        <v>1199</v>
      </c>
      <c r="J2715" s="3" t="s">
        <v>10635</v>
      </c>
      <c r="K2715">
        <v>97</v>
      </c>
      <c r="L2715" t="s">
        <v>70</v>
      </c>
    </row>
    <row r="2716" spans="1:12" x14ac:dyDescent="0.35">
      <c r="A2716">
        <v>2743</v>
      </c>
      <c r="B2716" t="s">
        <v>2445</v>
      </c>
      <c r="C2716" t="s">
        <v>6924</v>
      </c>
      <c r="D2716" t="s">
        <v>28</v>
      </c>
      <c r="E2716" t="s">
        <v>29</v>
      </c>
      <c r="F2716">
        <v>30</v>
      </c>
      <c r="G2716" t="s">
        <v>6925</v>
      </c>
      <c r="H2716" t="s">
        <v>495</v>
      </c>
      <c r="I2716" t="s">
        <v>173</v>
      </c>
      <c r="J2716" s="3" t="s">
        <v>11007</v>
      </c>
      <c r="K2716">
        <v>62</v>
      </c>
      <c r="L2716" t="s">
        <v>33</v>
      </c>
    </row>
    <row r="2717" spans="1:12" x14ac:dyDescent="0.35">
      <c r="A2717">
        <v>2744</v>
      </c>
      <c r="B2717" t="s">
        <v>3537</v>
      </c>
      <c r="C2717" t="s">
        <v>116</v>
      </c>
      <c r="D2717" t="s">
        <v>15</v>
      </c>
      <c r="E2717" t="s">
        <v>16</v>
      </c>
      <c r="F2717">
        <v>30</v>
      </c>
      <c r="G2717" t="s">
        <v>11338</v>
      </c>
      <c r="H2717" t="s">
        <v>2305</v>
      </c>
      <c r="I2717" t="s">
        <v>25</v>
      </c>
      <c r="J2717" s="3">
        <v>44474</v>
      </c>
      <c r="K2717">
        <v>5</v>
      </c>
      <c r="L2717" t="s">
        <v>45</v>
      </c>
    </row>
    <row r="2718" spans="1:12" x14ac:dyDescent="0.35">
      <c r="A2718">
        <v>2745</v>
      </c>
      <c r="B2718" t="s">
        <v>865</v>
      </c>
      <c r="C2718" t="s">
        <v>6927</v>
      </c>
      <c r="D2718" t="s">
        <v>28</v>
      </c>
      <c r="E2718" t="s">
        <v>29</v>
      </c>
      <c r="F2718">
        <v>90</v>
      </c>
      <c r="G2718" t="s">
        <v>6928</v>
      </c>
      <c r="H2718" t="s">
        <v>2411</v>
      </c>
      <c r="I2718" t="s">
        <v>25</v>
      </c>
      <c r="J2718" s="3" t="s">
        <v>10705</v>
      </c>
      <c r="K2718">
        <v>49</v>
      </c>
      <c r="L2718" t="s">
        <v>101</v>
      </c>
    </row>
    <row r="2719" spans="1:12" x14ac:dyDescent="0.35">
      <c r="A2719">
        <v>2746</v>
      </c>
      <c r="B2719" t="s">
        <v>4193</v>
      </c>
      <c r="C2719" t="s">
        <v>1219</v>
      </c>
      <c r="D2719" t="s">
        <v>28</v>
      </c>
      <c r="E2719" t="s">
        <v>29</v>
      </c>
      <c r="F2719">
        <v>60</v>
      </c>
      <c r="G2719" t="s">
        <v>6929</v>
      </c>
      <c r="H2719" t="s">
        <v>957</v>
      </c>
      <c r="I2719" t="s">
        <v>95</v>
      </c>
      <c r="J2719" s="3" t="s">
        <v>10595</v>
      </c>
      <c r="K2719">
        <v>55</v>
      </c>
      <c r="L2719" t="s">
        <v>64</v>
      </c>
    </row>
    <row r="2720" spans="1:12" x14ac:dyDescent="0.35">
      <c r="A2720">
        <v>2747</v>
      </c>
      <c r="B2720" t="s">
        <v>4652</v>
      </c>
      <c r="C2720" t="s">
        <v>3074</v>
      </c>
      <c r="D2720" t="s">
        <v>28</v>
      </c>
      <c r="E2720" t="s">
        <v>29</v>
      </c>
      <c r="F2720">
        <v>30</v>
      </c>
      <c r="G2720" t="s">
        <v>6930</v>
      </c>
      <c r="H2720" t="s">
        <v>1537</v>
      </c>
      <c r="I2720" t="s">
        <v>294</v>
      </c>
      <c r="J2720" s="3" t="s">
        <v>10471</v>
      </c>
      <c r="K2720">
        <v>7</v>
      </c>
      <c r="L2720" t="s">
        <v>80</v>
      </c>
    </row>
    <row r="2721" spans="1:12" x14ac:dyDescent="0.35">
      <c r="A2721">
        <v>2748</v>
      </c>
      <c r="B2721" t="s">
        <v>1191</v>
      </c>
      <c r="C2721" t="s">
        <v>1853</v>
      </c>
      <c r="D2721" t="s">
        <v>28</v>
      </c>
      <c r="E2721" t="s">
        <v>29</v>
      </c>
      <c r="F2721">
        <v>30</v>
      </c>
      <c r="G2721" t="s">
        <v>6931</v>
      </c>
      <c r="H2721" t="s">
        <v>1378</v>
      </c>
      <c r="I2721" t="s">
        <v>32</v>
      </c>
      <c r="J2721" s="3">
        <v>44602</v>
      </c>
      <c r="K2721">
        <v>29</v>
      </c>
      <c r="L2721" t="s">
        <v>64</v>
      </c>
    </row>
    <row r="2722" spans="1:12" x14ac:dyDescent="0.35">
      <c r="A2722">
        <v>2749</v>
      </c>
      <c r="B2722" t="s">
        <v>6932</v>
      </c>
      <c r="C2722" t="s">
        <v>6933</v>
      </c>
      <c r="D2722" t="s">
        <v>28</v>
      </c>
      <c r="E2722" t="s">
        <v>29</v>
      </c>
      <c r="F2722">
        <v>30</v>
      </c>
      <c r="G2722" t="s">
        <v>6934</v>
      </c>
      <c r="H2722" t="s">
        <v>1911</v>
      </c>
      <c r="I2722" t="s">
        <v>32</v>
      </c>
      <c r="J2722" s="3" t="s">
        <v>10580</v>
      </c>
      <c r="K2722">
        <v>30</v>
      </c>
      <c r="L2722" t="s">
        <v>159</v>
      </c>
    </row>
    <row r="2723" spans="1:12" x14ac:dyDescent="0.35">
      <c r="A2723">
        <v>2750</v>
      </c>
      <c r="B2723" t="s">
        <v>6935</v>
      </c>
      <c r="C2723" t="s">
        <v>5199</v>
      </c>
      <c r="D2723" t="s">
        <v>28</v>
      </c>
      <c r="E2723" t="s">
        <v>29</v>
      </c>
      <c r="F2723">
        <v>90</v>
      </c>
      <c r="G2723" t="s">
        <v>6936</v>
      </c>
      <c r="H2723" t="s">
        <v>3387</v>
      </c>
      <c r="I2723" t="s">
        <v>2878</v>
      </c>
      <c r="J2723" s="3" t="s">
        <v>10547</v>
      </c>
      <c r="K2723">
        <v>80</v>
      </c>
      <c r="L2723" t="s">
        <v>80</v>
      </c>
    </row>
    <row r="2724" spans="1:12" x14ac:dyDescent="0.35">
      <c r="A2724">
        <v>2751</v>
      </c>
      <c r="B2724" t="s">
        <v>5495</v>
      </c>
      <c r="C2724" t="s">
        <v>5362</v>
      </c>
      <c r="D2724" t="s">
        <v>41</v>
      </c>
      <c r="E2724" t="s">
        <v>16</v>
      </c>
      <c r="F2724">
        <v>90</v>
      </c>
      <c r="G2724" t="s">
        <v>6937</v>
      </c>
      <c r="H2724" t="s">
        <v>2908</v>
      </c>
      <c r="I2724" t="s">
        <v>25</v>
      </c>
      <c r="J2724" s="3" t="s">
        <v>10497</v>
      </c>
      <c r="K2724">
        <v>68</v>
      </c>
      <c r="L2724" t="s">
        <v>159</v>
      </c>
    </row>
    <row r="2725" spans="1:12" x14ac:dyDescent="0.35">
      <c r="A2725">
        <v>2752</v>
      </c>
      <c r="B2725" t="s">
        <v>2898</v>
      </c>
      <c r="C2725" t="s">
        <v>3504</v>
      </c>
      <c r="D2725" t="s">
        <v>28</v>
      </c>
      <c r="E2725" t="s">
        <v>29</v>
      </c>
      <c r="F2725">
        <v>90</v>
      </c>
      <c r="G2725" t="s">
        <v>11339</v>
      </c>
      <c r="H2725" t="s">
        <v>3670</v>
      </c>
      <c r="I2725" t="s">
        <v>3671</v>
      </c>
      <c r="J2725" s="3">
        <v>44783</v>
      </c>
      <c r="K2725">
        <v>40</v>
      </c>
      <c r="L2725" t="s">
        <v>45</v>
      </c>
    </row>
    <row r="2726" spans="1:12" x14ac:dyDescent="0.35">
      <c r="A2726">
        <v>2753</v>
      </c>
      <c r="B2726" t="s">
        <v>6939</v>
      </c>
      <c r="C2726" t="s">
        <v>304</v>
      </c>
      <c r="D2726" t="s">
        <v>15</v>
      </c>
      <c r="E2726" t="s">
        <v>16</v>
      </c>
      <c r="F2726">
        <v>60</v>
      </c>
      <c r="G2726" t="s">
        <v>6940</v>
      </c>
      <c r="H2726" t="s">
        <v>6714</v>
      </c>
      <c r="I2726" t="s">
        <v>129</v>
      </c>
      <c r="J2726" s="3" t="s">
        <v>10777</v>
      </c>
      <c r="K2726">
        <v>71</v>
      </c>
      <c r="L2726" t="s">
        <v>54</v>
      </c>
    </row>
    <row r="2727" spans="1:12" x14ac:dyDescent="0.35">
      <c r="A2727">
        <v>2754</v>
      </c>
      <c r="B2727" t="s">
        <v>2246</v>
      </c>
      <c r="C2727" t="s">
        <v>3727</v>
      </c>
      <c r="D2727" t="s">
        <v>28</v>
      </c>
      <c r="E2727" t="s">
        <v>29</v>
      </c>
      <c r="F2727">
        <v>60</v>
      </c>
      <c r="G2727" t="s">
        <v>6941</v>
      </c>
      <c r="H2727" t="s">
        <v>1583</v>
      </c>
      <c r="I2727" t="s">
        <v>178</v>
      </c>
      <c r="J2727" s="3">
        <v>44753</v>
      </c>
      <c r="K2727">
        <v>40</v>
      </c>
      <c r="L2727" t="s">
        <v>33</v>
      </c>
    </row>
    <row r="2728" spans="1:12" x14ac:dyDescent="0.35">
      <c r="A2728">
        <v>2755</v>
      </c>
      <c r="B2728" t="s">
        <v>1613</v>
      </c>
      <c r="C2728" t="s">
        <v>6942</v>
      </c>
      <c r="D2728" t="s">
        <v>28</v>
      </c>
      <c r="E2728" t="s">
        <v>29</v>
      </c>
      <c r="F2728">
        <v>60</v>
      </c>
      <c r="G2728" t="s">
        <v>6943</v>
      </c>
      <c r="H2728" t="s">
        <v>221</v>
      </c>
      <c r="I2728" t="s">
        <v>32</v>
      </c>
      <c r="J2728" s="3">
        <v>44387</v>
      </c>
      <c r="K2728">
        <v>25</v>
      </c>
      <c r="L2728" t="s">
        <v>64</v>
      </c>
    </row>
    <row r="2729" spans="1:12" x14ac:dyDescent="0.35">
      <c r="A2729">
        <v>2756</v>
      </c>
      <c r="B2729" t="s">
        <v>2823</v>
      </c>
      <c r="C2729" t="s">
        <v>5168</v>
      </c>
      <c r="D2729" t="s">
        <v>28</v>
      </c>
      <c r="E2729" t="s">
        <v>29</v>
      </c>
      <c r="F2729">
        <v>30</v>
      </c>
      <c r="G2729" t="s">
        <v>6944</v>
      </c>
      <c r="H2729" t="s">
        <v>4463</v>
      </c>
      <c r="I2729" t="s">
        <v>32</v>
      </c>
      <c r="J2729" s="3">
        <v>43986</v>
      </c>
      <c r="K2729">
        <v>49</v>
      </c>
      <c r="L2729" t="s">
        <v>33</v>
      </c>
    </row>
    <row r="2730" spans="1:12" x14ac:dyDescent="0.35">
      <c r="A2730">
        <v>2757</v>
      </c>
      <c r="B2730" t="s">
        <v>6945</v>
      </c>
      <c r="C2730" t="s">
        <v>1503</v>
      </c>
      <c r="D2730" t="s">
        <v>15</v>
      </c>
      <c r="E2730" t="s">
        <v>16</v>
      </c>
      <c r="F2730">
        <v>30</v>
      </c>
      <c r="G2730" t="s">
        <v>6946</v>
      </c>
      <c r="H2730" t="s">
        <v>3480</v>
      </c>
      <c r="I2730" t="s">
        <v>187</v>
      </c>
      <c r="J2730" s="3" t="s">
        <v>11023</v>
      </c>
      <c r="K2730">
        <v>84</v>
      </c>
      <c r="L2730" t="s">
        <v>39</v>
      </c>
    </row>
    <row r="2731" spans="1:12" x14ac:dyDescent="0.35">
      <c r="A2731">
        <v>2758</v>
      </c>
      <c r="B2731" t="s">
        <v>6947</v>
      </c>
      <c r="C2731" t="s">
        <v>759</v>
      </c>
      <c r="D2731" t="s">
        <v>15</v>
      </c>
      <c r="E2731" t="s">
        <v>16</v>
      </c>
      <c r="F2731">
        <v>90</v>
      </c>
      <c r="G2731" t="s">
        <v>11340</v>
      </c>
      <c r="H2731" t="s">
        <v>885</v>
      </c>
      <c r="I2731" t="s">
        <v>886</v>
      </c>
      <c r="J2731" s="3" t="s">
        <v>11024</v>
      </c>
      <c r="K2731">
        <v>99</v>
      </c>
      <c r="L2731" t="s">
        <v>80</v>
      </c>
    </row>
    <row r="2732" spans="1:12" x14ac:dyDescent="0.35">
      <c r="A2732">
        <v>2759</v>
      </c>
      <c r="B2732" t="s">
        <v>6947</v>
      </c>
      <c r="C2732" t="s">
        <v>759</v>
      </c>
      <c r="D2732" t="s">
        <v>15</v>
      </c>
      <c r="E2732" t="s">
        <v>16</v>
      </c>
      <c r="F2732">
        <v>90</v>
      </c>
      <c r="G2732" t="s">
        <v>11340</v>
      </c>
      <c r="H2732" t="s">
        <v>885</v>
      </c>
      <c r="I2732" t="s">
        <v>886</v>
      </c>
      <c r="J2732" s="3" t="s">
        <v>11024</v>
      </c>
      <c r="K2732">
        <v>99</v>
      </c>
      <c r="L2732" t="s">
        <v>80</v>
      </c>
    </row>
    <row r="2733" spans="1:12" x14ac:dyDescent="0.35">
      <c r="A2733">
        <v>2760</v>
      </c>
      <c r="B2733" t="s">
        <v>6949</v>
      </c>
      <c r="C2733" t="s">
        <v>272</v>
      </c>
      <c r="D2733" t="s">
        <v>15</v>
      </c>
      <c r="E2733" t="s">
        <v>16</v>
      </c>
      <c r="F2733">
        <v>60</v>
      </c>
      <c r="G2733" t="s">
        <v>6950</v>
      </c>
      <c r="H2733" t="s">
        <v>6951</v>
      </c>
      <c r="I2733" t="s">
        <v>38</v>
      </c>
      <c r="J2733" s="3">
        <v>44808</v>
      </c>
      <c r="K2733">
        <v>9</v>
      </c>
      <c r="L2733" t="s">
        <v>33</v>
      </c>
    </row>
    <row r="2734" spans="1:12" x14ac:dyDescent="0.35">
      <c r="A2734">
        <v>2761</v>
      </c>
      <c r="B2734" t="s">
        <v>271</v>
      </c>
      <c r="C2734" t="s">
        <v>4847</v>
      </c>
      <c r="D2734" t="s">
        <v>15</v>
      </c>
      <c r="E2734" t="s">
        <v>16</v>
      </c>
      <c r="F2734">
        <v>60</v>
      </c>
      <c r="G2734" t="s">
        <v>6950</v>
      </c>
      <c r="H2734" t="s">
        <v>5025</v>
      </c>
      <c r="I2734" t="s">
        <v>32</v>
      </c>
      <c r="J2734" s="3">
        <v>44897</v>
      </c>
      <c r="K2734">
        <v>32</v>
      </c>
      <c r="L2734" t="s">
        <v>20</v>
      </c>
    </row>
    <row r="2735" spans="1:12" x14ac:dyDescent="0.35">
      <c r="A2735">
        <v>2762</v>
      </c>
      <c r="B2735" t="s">
        <v>6952</v>
      </c>
      <c r="C2735" t="s">
        <v>1765</v>
      </c>
      <c r="D2735" t="s">
        <v>41</v>
      </c>
      <c r="E2735" t="s">
        <v>16</v>
      </c>
      <c r="F2735">
        <v>60</v>
      </c>
      <c r="G2735" t="s">
        <v>6953</v>
      </c>
      <c r="H2735" t="s">
        <v>5643</v>
      </c>
      <c r="I2735" t="s">
        <v>886</v>
      </c>
      <c r="J2735" s="3">
        <v>44449</v>
      </c>
      <c r="K2735">
        <v>25</v>
      </c>
      <c r="L2735" t="s">
        <v>64</v>
      </c>
    </row>
    <row r="2736" spans="1:12" x14ac:dyDescent="0.35">
      <c r="A2736">
        <v>2763</v>
      </c>
      <c r="B2736" t="s">
        <v>5916</v>
      </c>
      <c r="C2736" t="s">
        <v>639</v>
      </c>
      <c r="D2736" t="s">
        <v>28</v>
      </c>
      <c r="E2736" t="s">
        <v>29</v>
      </c>
      <c r="F2736">
        <v>30</v>
      </c>
      <c r="G2736" t="s">
        <v>6954</v>
      </c>
      <c r="H2736" t="s">
        <v>1168</v>
      </c>
      <c r="I2736" t="s">
        <v>32</v>
      </c>
      <c r="J2736" s="3">
        <v>44686</v>
      </c>
      <c r="K2736">
        <v>11</v>
      </c>
      <c r="L2736" t="s">
        <v>159</v>
      </c>
    </row>
    <row r="2737" spans="1:12" x14ac:dyDescent="0.35">
      <c r="A2737">
        <v>2764</v>
      </c>
      <c r="B2737" t="s">
        <v>6955</v>
      </c>
      <c r="C2737" t="s">
        <v>4342</v>
      </c>
      <c r="D2737" t="s">
        <v>51</v>
      </c>
      <c r="E2737" t="s">
        <v>16</v>
      </c>
      <c r="F2737">
        <v>90</v>
      </c>
      <c r="G2737" t="s">
        <v>6956</v>
      </c>
      <c r="H2737" t="s">
        <v>591</v>
      </c>
      <c r="I2737" t="s">
        <v>32</v>
      </c>
      <c r="J2737" s="3" t="s">
        <v>10451</v>
      </c>
      <c r="K2737">
        <v>93</v>
      </c>
      <c r="L2737" t="s">
        <v>45</v>
      </c>
    </row>
    <row r="2738" spans="1:12" x14ac:dyDescent="0.35">
      <c r="A2738">
        <v>2765</v>
      </c>
      <c r="B2738" t="s">
        <v>6957</v>
      </c>
      <c r="C2738" t="s">
        <v>188</v>
      </c>
      <c r="D2738" t="s">
        <v>41</v>
      </c>
      <c r="E2738" t="s">
        <v>16</v>
      </c>
      <c r="F2738">
        <v>90</v>
      </c>
      <c r="G2738" t="s">
        <v>6958</v>
      </c>
      <c r="H2738" t="s">
        <v>1490</v>
      </c>
      <c r="I2738" t="s">
        <v>294</v>
      </c>
      <c r="J2738" s="3" t="s">
        <v>10932</v>
      </c>
      <c r="K2738">
        <v>87</v>
      </c>
      <c r="L2738" t="s">
        <v>20</v>
      </c>
    </row>
    <row r="2739" spans="1:12" x14ac:dyDescent="0.35">
      <c r="A2739">
        <v>2766</v>
      </c>
      <c r="B2739" t="s">
        <v>3325</v>
      </c>
      <c r="C2739" t="s">
        <v>193</v>
      </c>
      <c r="D2739" t="s">
        <v>28</v>
      </c>
      <c r="E2739" t="s">
        <v>29</v>
      </c>
      <c r="F2739">
        <v>30</v>
      </c>
      <c r="G2739" t="s">
        <v>6959</v>
      </c>
      <c r="H2739" t="s">
        <v>2354</v>
      </c>
      <c r="I2739" t="s">
        <v>178</v>
      </c>
      <c r="J2739" s="3">
        <v>44534</v>
      </c>
      <c r="K2739">
        <v>50</v>
      </c>
      <c r="L2739" t="s">
        <v>159</v>
      </c>
    </row>
    <row r="2740" spans="1:12" x14ac:dyDescent="0.35">
      <c r="A2740">
        <v>2767</v>
      </c>
      <c r="B2740" t="s">
        <v>256</v>
      </c>
      <c r="C2740" t="s">
        <v>3673</v>
      </c>
      <c r="D2740" t="s">
        <v>28</v>
      </c>
      <c r="E2740" t="s">
        <v>29</v>
      </c>
      <c r="F2740">
        <v>90</v>
      </c>
      <c r="G2740" t="s">
        <v>6960</v>
      </c>
      <c r="H2740" t="s">
        <v>5441</v>
      </c>
      <c r="I2740" t="s">
        <v>178</v>
      </c>
      <c r="J2740" s="3" t="s">
        <v>11025</v>
      </c>
      <c r="K2740">
        <v>81</v>
      </c>
      <c r="L2740" t="s">
        <v>159</v>
      </c>
    </row>
    <row r="2741" spans="1:12" x14ac:dyDescent="0.35">
      <c r="A2741">
        <v>2768</v>
      </c>
      <c r="B2741" t="s">
        <v>1527</v>
      </c>
      <c r="C2741" t="s">
        <v>5161</v>
      </c>
      <c r="D2741" t="s">
        <v>15</v>
      </c>
      <c r="E2741" t="s">
        <v>16</v>
      </c>
      <c r="F2741">
        <v>60</v>
      </c>
      <c r="G2741" t="s">
        <v>6961</v>
      </c>
      <c r="H2741" t="s">
        <v>4283</v>
      </c>
      <c r="I2741" t="s">
        <v>178</v>
      </c>
      <c r="J2741" s="3" t="s">
        <v>10519</v>
      </c>
      <c r="K2741">
        <v>65</v>
      </c>
      <c r="L2741" t="s">
        <v>33</v>
      </c>
    </row>
    <row r="2742" spans="1:12" x14ac:dyDescent="0.35">
      <c r="A2742">
        <v>2769</v>
      </c>
      <c r="B2742" t="s">
        <v>5500</v>
      </c>
      <c r="C2742" t="s">
        <v>3738</v>
      </c>
      <c r="D2742" t="s">
        <v>28</v>
      </c>
      <c r="E2742" t="s">
        <v>29</v>
      </c>
      <c r="F2742">
        <v>60</v>
      </c>
      <c r="G2742" t="s">
        <v>6962</v>
      </c>
      <c r="H2742" t="s">
        <v>4046</v>
      </c>
      <c r="I2742" t="s">
        <v>173</v>
      </c>
      <c r="J2742" s="3" t="s">
        <v>11026</v>
      </c>
      <c r="K2742">
        <v>48</v>
      </c>
      <c r="L2742" t="s">
        <v>45</v>
      </c>
    </row>
    <row r="2743" spans="1:12" x14ac:dyDescent="0.35">
      <c r="A2743">
        <v>2770</v>
      </c>
      <c r="B2743" t="s">
        <v>2565</v>
      </c>
      <c r="C2743" t="s">
        <v>3051</v>
      </c>
      <c r="D2743" t="s">
        <v>92</v>
      </c>
      <c r="E2743" t="s">
        <v>29</v>
      </c>
      <c r="F2743">
        <v>90</v>
      </c>
      <c r="G2743" t="s">
        <v>6963</v>
      </c>
      <c r="H2743" t="s">
        <v>2667</v>
      </c>
      <c r="I2743" t="s">
        <v>187</v>
      </c>
      <c r="J2743" s="3" t="s">
        <v>10657</v>
      </c>
      <c r="K2743">
        <v>75</v>
      </c>
      <c r="L2743" t="s">
        <v>101</v>
      </c>
    </row>
    <row r="2744" spans="1:12" x14ac:dyDescent="0.35">
      <c r="A2744">
        <v>2771</v>
      </c>
      <c r="B2744" t="s">
        <v>6964</v>
      </c>
      <c r="C2744" t="s">
        <v>5370</v>
      </c>
      <c r="D2744" t="s">
        <v>51</v>
      </c>
      <c r="E2744" t="s">
        <v>16</v>
      </c>
      <c r="F2744">
        <v>90</v>
      </c>
      <c r="G2744" t="s">
        <v>6963</v>
      </c>
      <c r="H2744" t="s">
        <v>3770</v>
      </c>
      <c r="I2744" t="s">
        <v>32</v>
      </c>
      <c r="J2744" s="3" t="s">
        <v>10772</v>
      </c>
      <c r="K2744">
        <v>2</v>
      </c>
      <c r="L2744" t="s">
        <v>70</v>
      </c>
    </row>
    <row r="2745" spans="1:12" x14ac:dyDescent="0.35">
      <c r="A2745">
        <v>2772</v>
      </c>
      <c r="B2745" t="s">
        <v>1998</v>
      </c>
      <c r="C2745" t="s">
        <v>6965</v>
      </c>
      <c r="D2745" t="s">
        <v>28</v>
      </c>
      <c r="E2745" t="s">
        <v>29</v>
      </c>
      <c r="F2745">
        <v>30</v>
      </c>
      <c r="G2745" t="s">
        <v>6966</v>
      </c>
      <c r="H2745" t="s">
        <v>1920</v>
      </c>
      <c r="I2745" t="s">
        <v>1921</v>
      </c>
      <c r="J2745" s="3" t="s">
        <v>10440</v>
      </c>
      <c r="K2745">
        <v>36</v>
      </c>
      <c r="L2745" t="s">
        <v>33</v>
      </c>
    </row>
    <row r="2746" spans="1:12" x14ac:dyDescent="0.35">
      <c r="A2746">
        <v>2773</v>
      </c>
      <c r="B2746" t="s">
        <v>6967</v>
      </c>
      <c r="C2746" t="s">
        <v>2177</v>
      </c>
      <c r="D2746" t="s">
        <v>15</v>
      </c>
      <c r="E2746" t="s">
        <v>16</v>
      </c>
      <c r="F2746">
        <v>90</v>
      </c>
      <c r="G2746" t="s">
        <v>6968</v>
      </c>
      <c r="H2746" t="s">
        <v>793</v>
      </c>
      <c r="I2746" t="s">
        <v>178</v>
      </c>
      <c r="J2746" s="3">
        <v>44325</v>
      </c>
      <c r="K2746">
        <v>94</v>
      </c>
      <c r="L2746" t="s">
        <v>39</v>
      </c>
    </row>
    <row r="2747" spans="1:12" x14ac:dyDescent="0.35">
      <c r="A2747">
        <v>2774</v>
      </c>
      <c r="B2747" t="s">
        <v>4489</v>
      </c>
      <c r="C2747" t="s">
        <v>5029</v>
      </c>
      <c r="D2747" t="s">
        <v>28</v>
      </c>
      <c r="E2747" t="s">
        <v>29</v>
      </c>
      <c r="F2747">
        <v>90</v>
      </c>
      <c r="G2747" t="s">
        <v>6969</v>
      </c>
      <c r="H2747" t="s">
        <v>1888</v>
      </c>
      <c r="I2747" t="s">
        <v>1889</v>
      </c>
      <c r="J2747" s="3" t="s">
        <v>10804</v>
      </c>
      <c r="K2747">
        <v>54</v>
      </c>
      <c r="L2747" t="s">
        <v>70</v>
      </c>
    </row>
    <row r="2748" spans="1:12" x14ac:dyDescent="0.35">
      <c r="A2748">
        <v>2775</v>
      </c>
      <c r="B2748" t="s">
        <v>6970</v>
      </c>
      <c r="C2748" t="s">
        <v>6971</v>
      </c>
      <c r="D2748" t="s">
        <v>15</v>
      </c>
      <c r="E2748" t="s">
        <v>16</v>
      </c>
      <c r="F2748">
        <v>90</v>
      </c>
      <c r="G2748" t="s">
        <v>6972</v>
      </c>
      <c r="H2748" t="s">
        <v>1272</v>
      </c>
      <c r="I2748" t="s">
        <v>59</v>
      </c>
      <c r="J2748" s="3" t="s">
        <v>10627</v>
      </c>
      <c r="K2748">
        <v>83</v>
      </c>
      <c r="L2748" t="s">
        <v>64</v>
      </c>
    </row>
    <row r="2749" spans="1:12" x14ac:dyDescent="0.35">
      <c r="A2749">
        <v>2776</v>
      </c>
      <c r="B2749" t="s">
        <v>6973</v>
      </c>
      <c r="C2749" t="s">
        <v>2453</v>
      </c>
      <c r="D2749" t="s">
        <v>15</v>
      </c>
      <c r="E2749" t="s">
        <v>16</v>
      </c>
      <c r="F2749">
        <v>90</v>
      </c>
      <c r="G2749" t="s">
        <v>6974</v>
      </c>
      <c r="H2749" t="s">
        <v>4334</v>
      </c>
      <c r="I2749" t="s">
        <v>1199</v>
      </c>
      <c r="J2749" s="3" t="s">
        <v>10658</v>
      </c>
      <c r="K2749">
        <v>85</v>
      </c>
      <c r="L2749" t="s">
        <v>159</v>
      </c>
    </row>
    <row r="2750" spans="1:12" x14ac:dyDescent="0.35">
      <c r="A2750">
        <v>2777</v>
      </c>
      <c r="B2750" t="s">
        <v>6975</v>
      </c>
      <c r="C2750" t="s">
        <v>2528</v>
      </c>
      <c r="D2750" t="s">
        <v>51</v>
      </c>
      <c r="E2750" t="s">
        <v>16</v>
      </c>
      <c r="F2750">
        <v>30</v>
      </c>
      <c r="G2750" t="s">
        <v>6976</v>
      </c>
      <c r="H2750" t="s">
        <v>2393</v>
      </c>
      <c r="I2750" t="s">
        <v>1449</v>
      </c>
      <c r="J2750" s="3" t="s">
        <v>10863</v>
      </c>
      <c r="K2750">
        <v>50</v>
      </c>
      <c r="L2750" t="s">
        <v>80</v>
      </c>
    </row>
    <row r="2751" spans="1:12" x14ac:dyDescent="0.35">
      <c r="A2751">
        <v>2778</v>
      </c>
      <c r="B2751" t="s">
        <v>6977</v>
      </c>
      <c r="C2751" t="s">
        <v>4803</v>
      </c>
      <c r="D2751" t="s">
        <v>15</v>
      </c>
      <c r="E2751" t="s">
        <v>16</v>
      </c>
      <c r="F2751">
        <v>60</v>
      </c>
      <c r="G2751" t="s">
        <v>6976</v>
      </c>
      <c r="H2751" t="s">
        <v>637</v>
      </c>
      <c r="I2751" t="s">
        <v>32</v>
      </c>
      <c r="J2751" s="3" t="s">
        <v>10648</v>
      </c>
      <c r="K2751">
        <v>62</v>
      </c>
      <c r="L2751" t="s">
        <v>33</v>
      </c>
    </row>
    <row r="2752" spans="1:12" x14ac:dyDescent="0.35">
      <c r="A2752">
        <v>2779</v>
      </c>
      <c r="B2752" t="s">
        <v>3039</v>
      </c>
      <c r="C2752" t="s">
        <v>6978</v>
      </c>
      <c r="D2752" t="s">
        <v>51</v>
      </c>
      <c r="E2752" t="s">
        <v>16</v>
      </c>
      <c r="F2752">
        <v>30</v>
      </c>
      <c r="G2752" t="s">
        <v>6979</v>
      </c>
      <c r="H2752" t="s">
        <v>1453</v>
      </c>
      <c r="I2752" t="s">
        <v>1454</v>
      </c>
      <c r="J2752" s="3" t="s">
        <v>10523</v>
      </c>
      <c r="K2752">
        <v>60</v>
      </c>
      <c r="L2752" t="s">
        <v>70</v>
      </c>
    </row>
    <row r="2753" spans="1:12" x14ac:dyDescent="0.35">
      <c r="A2753">
        <v>2780</v>
      </c>
      <c r="B2753" t="s">
        <v>6980</v>
      </c>
      <c r="C2753" t="s">
        <v>5174</v>
      </c>
      <c r="D2753" t="s">
        <v>28</v>
      </c>
      <c r="E2753" t="s">
        <v>29</v>
      </c>
      <c r="F2753">
        <v>30</v>
      </c>
      <c r="G2753" t="s">
        <v>6981</v>
      </c>
      <c r="H2753" t="s">
        <v>3200</v>
      </c>
      <c r="I2753" t="s">
        <v>32</v>
      </c>
      <c r="J2753" s="3" t="s">
        <v>10906</v>
      </c>
      <c r="K2753">
        <v>93</v>
      </c>
      <c r="L2753" t="s">
        <v>80</v>
      </c>
    </row>
    <row r="2754" spans="1:12" x14ac:dyDescent="0.35">
      <c r="A2754">
        <v>2781</v>
      </c>
      <c r="B2754" t="s">
        <v>2009</v>
      </c>
      <c r="C2754" t="s">
        <v>6982</v>
      </c>
      <c r="D2754" t="s">
        <v>28</v>
      </c>
      <c r="E2754" t="s">
        <v>29</v>
      </c>
      <c r="F2754">
        <v>90</v>
      </c>
      <c r="G2754" t="s">
        <v>11341</v>
      </c>
      <c r="H2754" t="s">
        <v>5170</v>
      </c>
      <c r="I2754" t="s">
        <v>294</v>
      </c>
      <c r="J2754" s="3" t="s">
        <v>10721</v>
      </c>
      <c r="K2754">
        <v>67</v>
      </c>
      <c r="L2754" t="s">
        <v>54</v>
      </c>
    </row>
    <row r="2755" spans="1:12" x14ac:dyDescent="0.35">
      <c r="A2755">
        <v>2782</v>
      </c>
      <c r="B2755" t="s">
        <v>6984</v>
      </c>
      <c r="C2755" t="s">
        <v>5653</v>
      </c>
      <c r="D2755" t="s">
        <v>28</v>
      </c>
      <c r="E2755" t="s">
        <v>29</v>
      </c>
      <c r="F2755">
        <v>30</v>
      </c>
      <c r="G2755" t="s">
        <v>6985</v>
      </c>
      <c r="H2755" t="s">
        <v>5477</v>
      </c>
      <c r="I2755" t="s">
        <v>187</v>
      </c>
      <c r="J2755" s="3" t="s">
        <v>10503</v>
      </c>
      <c r="K2755">
        <v>60</v>
      </c>
      <c r="L2755" t="s">
        <v>70</v>
      </c>
    </row>
    <row r="2756" spans="1:12" x14ac:dyDescent="0.35">
      <c r="A2756">
        <v>2783</v>
      </c>
      <c r="B2756" t="s">
        <v>1140</v>
      </c>
      <c r="C2756" t="s">
        <v>3884</v>
      </c>
      <c r="D2756" t="s">
        <v>28</v>
      </c>
      <c r="E2756" t="s">
        <v>29</v>
      </c>
      <c r="F2756">
        <v>30</v>
      </c>
      <c r="G2756" t="s">
        <v>6986</v>
      </c>
      <c r="H2756" t="s">
        <v>3790</v>
      </c>
      <c r="I2756" t="s">
        <v>32</v>
      </c>
      <c r="J2756" s="3">
        <v>44083</v>
      </c>
      <c r="K2756">
        <v>80</v>
      </c>
      <c r="L2756" t="s">
        <v>45</v>
      </c>
    </row>
    <row r="2757" spans="1:12" x14ac:dyDescent="0.35">
      <c r="A2757">
        <v>2784</v>
      </c>
      <c r="B2757" t="s">
        <v>6987</v>
      </c>
      <c r="C2757" t="s">
        <v>961</v>
      </c>
      <c r="D2757" t="s">
        <v>15</v>
      </c>
      <c r="E2757" t="s">
        <v>16</v>
      </c>
      <c r="F2757">
        <v>30</v>
      </c>
      <c r="G2757" t="s">
        <v>11342</v>
      </c>
      <c r="H2757" t="s">
        <v>356</v>
      </c>
      <c r="I2757" t="s">
        <v>178</v>
      </c>
      <c r="J2757" s="3" t="s">
        <v>10964</v>
      </c>
      <c r="K2757">
        <v>30</v>
      </c>
      <c r="L2757" t="s">
        <v>54</v>
      </c>
    </row>
    <row r="2758" spans="1:12" x14ac:dyDescent="0.35">
      <c r="A2758">
        <v>2785</v>
      </c>
      <c r="B2758" t="s">
        <v>1554</v>
      </c>
      <c r="C2758" t="s">
        <v>6390</v>
      </c>
      <c r="D2758" t="s">
        <v>28</v>
      </c>
      <c r="E2758" t="s">
        <v>29</v>
      </c>
      <c r="F2758">
        <v>30</v>
      </c>
      <c r="G2758" t="s">
        <v>6989</v>
      </c>
      <c r="H2758" t="s">
        <v>1333</v>
      </c>
      <c r="I2758" t="s">
        <v>294</v>
      </c>
      <c r="J2758" s="3" t="s">
        <v>10923</v>
      </c>
      <c r="K2758">
        <v>29</v>
      </c>
      <c r="L2758" t="s">
        <v>159</v>
      </c>
    </row>
    <row r="2759" spans="1:12" x14ac:dyDescent="0.35">
      <c r="A2759">
        <v>2786</v>
      </c>
      <c r="B2759" t="s">
        <v>6990</v>
      </c>
      <c r="C2759" t="s">
        <v>4009</v>
      </c>
      <c r="D2759" t="s">
        <v>41</v>
      </c>
      <c r="E2759" t="s">
        <v>16</v>
      </c>
      <c r="F2759">
        <v>90</v>
      </c>
      <c r="G2759" t="s">
        <v>6991</v>
      </c>
      <c r="H2759" t="s">
        <v>2893</v>
      </c>
      <c r="I2759" t="s">
        <v>32</v>
      </c>
      <c r="J2759" s="3">
        <v>44355</v>
      </c>
      <c r="K2759">
        <v>56</v>
      </c>
      <c r="L2759" t="s">
        <v>20</v>
      </c>
    </row>
    <row r="2760" spans="1:12" x14ac:dyDescent="0.35">
      <c r="A2760">
        <v>2787</v>
      </c>
      <c r="B2760" t="s">
        <v>2603</v>
      </c>
      <c r="C2760" t="s">
        <v>2198</v>
      </c>
      <c r="D2760" t="s">
        <v>28</v>
      </c>
      <c r="E2760" t="s">
        <v>29</v>
      </c>
      <c r="F2760">
        <v>30</v>
      </c>
      <c r="G2760" t="s">
        <v>6992</v>
      </c>
      <c r="H2760" t="s">
        <v>2834</v>
      </c>
      <c r="I2760" t="s">
        <v>19</v>
      </c>
      <c r="J2760" s="3" t="s">
        <v>10743</v>
      </c>
      <c r="K2760">
        <v>14</v>
      </c>
      <c r="L2760" t="s">
        <v>80</v>
      </c>
    </row>
    <row r="2761" spans="1:12" x14ac:dyDescent="0.35">
      <c r="A2761">
        <v>2788</v>
      </c>
      <c r="B2761" t="s">
        <v>6111</v>
      </c>
      <c r="C2761" t="s">
        <v>135</v>
      </c>
      <c r="D2761" t="s">
        <v>51</v>
      </c>
      <c r="E2761" t="s">
        <v>16</v>
      </c>
      <c r="F2761">
        <v>90</v>
      </c>
      <c r="G2761" t="s">
        <v>6993</v>
      </c>
      <c r="H2761" t="s">
        <v>3384</v>
      </c>
      <c r="I2761" t="s">
        <v>32</v>
      </c>
      <c r="J2761" s="3" t="s">
        <v>10687</v>
      </c>
      <c r="K2761">
        <v>33</v>
      </c>
      <c r="L2761" t="s">
        <v>54</v>
      </c>
    </row>
    <row r="2762" spans="1:12" x14ac:dyDescent="0.35">
      <c r="A2762">
        <v>2789</v>
      </c>
      <c r="B2762" t="s">
        <v>6994</v>
      </c>
      <c r="C2762" t="s">
        <v>4949</v>
      </c>
      <c r="D2762" t="s">
        <v>51</v>
      </c>
      <c r="E2762" t="s">
        <v>16</v>
      </c>
      <c r="F2762">
        <v>90</v>
      </c>
      <c r="G2762" t="s">
        <v>6995</v>
      </c>
      <c r="H2762" t="s">
        <v>1915</v>
      </c>
      <c r="I2762" t="s">
        <v>19</v>
      </c>
      <c r="J2762" s="3">
        <v>44449</v>
      </c>
      <c r="K2762">
        <v>26</v>
      </c>
      <c r="L2762" t="s">
        <v>64</v>
      </c>
    </row>
    <row r="2763" spans="1:12" x14ac:dyDescent="0.35">
      <c r="A2763">
        <v>2790</v>
      </c>
      <c r="B2763" t="s">
        <v>6796</v>
      </c>
      <c r="C2763" t="s">
        <v>2900</v>
      </c>
      <c r="D2763" t="s">
        <v>28</v>
      </c>
      <c r="E2763" t="s">
        <v>29</v>
      </c>
      <c r="F2763">
        <v>90</v>
      </c>
      <c r="G2763" t="s">
        <v>6995</v>
      </c>
      <c r="H2763" t="s">
        <v>1228</v>
      </c>
      <c r="I2763" t="s">
        <v>25</v>
      </c>
      <c r="J2763" s="3">
        <v>44534</v>
      </c>
      <c r="K2763">
        <v>31</v>
      </c>
      <c r="L2763" t="s">
        <v>20</v>
      </c>
    </row>
    <row r="2764" spans="1:12" x14ac:dyDescent="0.35">
      <c r="A2764">
        <v>2791</v>
      </c>
      <c r="B2764" t="s">
        <v>2300</v>
      </c>
      <c r="C2764" t="s">
        <v>5955</v>
      </c>
      <c r="D2764" t="s">
        <v>28</v>
      </c>
      <c r="E2764" t="s">
        <v>29</v>
      </c>
      <c r="F2764">
        <v>90</v>
      </c>
      <c r="G2764" t="s">
        <v>6996</v>
      </c>
      <c r="H2764" t="s">
        <v>2997</v>
      </c>
      <c r="I2764" t="s">
        <v>32</v>
      </c>
      <c r="J2764" s="3" t="s">
        <v>10660</v>
      </c>
      <c r="K2764">
        <v>97</v>
      </c>
      <c r="L2764" t="s">
        <v>101</v>
      </c>
    </row>
    <row r="2765" spans="1:12" x14ac:dyDescent="0.35">
      <c r="A2765">
        <v>2792</v>
      </c>
      <c r="B2765" t="s">
        <v>5548</v>
      </c>
      <c r="C2765" t="s">
        <v>6997</v>
      </c>
      <c r="D2765" t="s">
        <v>41</v>
      </c>
      <c r="E2765" t="s">
        <v>16</v>
      </c>
      <c r="F2765">
        <v>60</v>
      </c>
      <c r="G2765" t="s">
        <v>6998</v>
      </c>
      <c r="H2765" t="s">
        <v>1764</v>
      </c>
      <c r="I2765" t="s">
        <v>124</v>
      </c>
      <c r="J2765" s="3" t="s">
        <v>11016</v>
      </c>
      <c r="K2765">
        <v>79</v>
      </c>
      <c r="L2765" t="s">
        <v>45</v>
      </c>
    </row>
    <row r="2766" spans="1:12" x14ac:dyDescent="0.35">
      <c r="A2766">
        <v>2793</v>
      </c>
      <c r="B2766" t="s">
        <v>6999</v>
      </c>
      <c r="C2766" t="s">
        <v>7000</v>
      </c>
      <c r="D2766" t="s">
        <v>51</v>
      </c>
      <c r="E2766" t="s">
        <v>16</v>
      </c>
      <c r="F2766">
        <v>90</v>
      </c>
      <c r="G2766" t="s">
        <v>6998</v>
      </c>
      <c r="H2766" t="s">
        <v>7001</v>
      </c>
      <c r="I2766" t="s">
        <v>32</v>
      </c>
      <c r="J2766" s="3" t="s">
        <v>10468</v>
      </c>
      <c r="K2766">
        <v>63</v>
      </c>
      <c r="L2766" t="s">
        <v>101</v>
      </c>
    </row>
    <row r="2767" spans="1:12" x14ac:dyDescent="0.35">
      <c r="A2767">
        <v>2794</v>
      </c>
      <c r="B2767" t="s">
        <v>1736</v>
      </c>
      <c r="C2767" t="s">
        <v>5727</v>
      </c>
      <c r="D2767" t="s">
        <v>51</v>
      </c>
      <c r="E2767" t="s">
        <v>16</v>
      </c>
      <c r="F2767">
        <v>90</v>
      </c>
      <c r="G2767" t="s">
        <v>7002</v>
      </c>
      <c r="H2767" t="s">
        <v>4180</v>
      </c>
      <c r="I2767" t="s">
        <v>187</v>
      </c>
      <c r="J2767" s="3" t="s">
        <v>10512</v>
      </c>
      <c r="K2767">
        <v>48</v>
      </c>
      <c r="L2767" t="s">
        <v>54</v>
      </c>
    </row>
    <row r="2768" spans="1:12" x14ac:dyDescent="0.35">
      <c r="A2768">
        <v>2795</v>
      </c>
      <c r="B2768" t="s">
        <v>5292</v>
      </c>
      <c r="C2768" t="s">
        <v>4218</v>
      </c>
      <c r="D2768" t="s">
        <v>28</v>
      </c>
      <c r="E2768" t="s">
        <v>29</v>
      </c>
      <c r="F2768">
        <v>90</v>
      </c>
      <c r="G2768" t="s">
        <v>7003</v>
      </c>
      <c r="H2768" t="s">
        <v>7004</v>
      </c>
      <c r="I2768" t="s">
        <v>208</v>
      </c>
      <c r="J2768" s="3" t="s">
        <v>10454</v>
      </c>
      <c r="K2768">
        <v>59</v>
      </c>
      <c r="L2768" t="s">
        <v>45</v>
      </c>
    </row>
    <row r="2769" spans="1:12" x14ac:dyDescent="0.35">
      <c r="A2769">
        <v>2796</v>
      </c>
      <c r="B2769" t="s">
        <v>5928</v>
      </c>
      <c r="C2769" t="s">
        <v>2431</v>
      </c>
      <c r="D2769" t="s">
        <v>28</v>
      </c>
      <c r="E2769" t="s">
        <v>29</v>
      </c>
      <c r="F2769">
        <v>30</v>
      </c>
      <c r="G2769" t="s">
        <v>7005</v>
      </c>
      <c r="H2769" t="s">
        <v>1354</v>
      </c>
      <c r="I2769" t="s">
        <v>294</v>
      </c>
      <c r="J2769" s="3" t="s">
        <v>10538</v>
      </c>
      <c r="K2769">
        <v>44</v>
      </c>
      <c r="L2769" t="s">
        <v>101</v>
      </c>
    </row>
    <row r="2770" spans="1:12" x14ac:dyDescent="0.35">
      <c r="A2770">
        <v>2797</v>
      </c>
      <c r="B2770" t="s">
        <v>7006</v>
      </c>
      <c r="C2770" t="s">
        <v>1857</v>
      </c>
      <c r="D2770" t="s">
        <v>28</v>
      </c>
      <c r="E2770" t="s">
        <v>29</v>
      </c>
      <c r="F2770">
        <v>60</v>
      </c>
      <c r="G2770" t="s">
        <v>7007</v>
      </c>
      <c r="H2770" t="s">
        <v>7008</v>
      </c>
      <c r="I2770" t="s">
        <v>25</v>
      </c>
      <c r="J2770" s="3" t="s">
        <v>10877</v>
      </c>
      <c r="K2770">
        <v>78</v>
      </c>
      <c r="L2770" t="s">
        <v>101</v>
      </c>
    </row>
    <row r="2771" spans="1:12" x14ac:dyDescent="0.35">
      <c r="A2771">
        <v>2798</v>
      </c>
      <c r="B2771" t="s">
        <v>7009</v>
      </c>
      <c r="C2771" t="s">
        <v>4865</v>
      </c>
      <c r="D2771" t="s">
        <v>28</v>
      </c>
      <c r="E2771" t="s">
        <v>29</v>
      </c>
      <c r="F2771">
        <v>30</v>
      </c>
      <c r="G2771" t="s">
        <v>7010</v>
      </c>
      <c r="H2771" t="s">
        <v>2622</v>
      </c>
      <c r="I2771" t="s">
        <v>294</v>
      </c>
      <c r="J2771" s="3">
        <v>44289</v>
      </c>
      <c r="K2771">
        <v>49</v>
      </c>
      <c r="L2771" t="s">
        <v>80</v>
      </c>
    </row>
    <row r="2772" spans="1:12" x14ac:dyDescent="0.35">
      <c r="A2772">
        <v>2799</v>
      </c>
      <c r="B2772" t="s">
        <v>7011</v>
      </c>
      <c r="C2772" t="s">
        <v>5318</v>
      </c>
      <c r="D2772" t="s">
        <v>51</v>
      </c>
      <c r="E2772" t="s">
        <v>16</v>
      </c>
      <c r="F2772">
        <v>60</v>
      </c>
      <c r="G2772" t="s">
        <v>7010</v>
      </c>
      <c r="H2772" t="s">
        <v>3511</v>
      </c>
      <c r="I2772" t="s">
        <v>32</v>
      </c>
      <c r="J2772" s="3" t="s">
        <v>10527</v>
      </c>
      <c r="K2772">
        <v>15</v>
      </c>
      <c r="L2772" t="s">
        <v>33</v>
      </c>
    </row>
    <row r="2773" spans="1:12" x14ac:dyDescent="0.35">
      <c r="A2773">
        <v>2800</v>
      </c>
      <c r="B2773" t="s">
        <v>2110</v>
      </c>
      <c r="C2773" t="s">
        <v>317</v>
      </c>
      <c r="D2773" t="s">
        <v>28</v>
      </c>
      <c r="E2773" t="s">
        <v>29</v>
      </c>
      <c r="F2773">
        <v>90</v>
      </c>
      <c r="G2773" t="s">
        <v>7012</v>
      </c>
      <c r="H2773" t="s">
        <v>3036</v>
      </c>
      <c r="I2773" t="s">
        <v>32</v>
      </c>
      <c r="J2773" s="3" t="s">
        <v>10965</v>
      </c>
      <c r="K2773">
        <v>74</v>
      </c>
      <c r="L2773" t="s">
        <v>64</v>
      </c>
    </row>
    <row r="2774" spans="1:12" x14ac:dyDescent="0.35">
      <c r="A2774">
        <v>2801</v>
      </c>
      <c r="B2774" t="s">
        <v>3374</v>
      </c>
      <c r="C2774" t="s">
        <v>6247</v>
      </c>
      <c r="D2774" t="s">
        <v>15</v>
      </c>
      <c r="E2774" t="s">
        <v>16</v>
      </c>
      <c r="F2774">
        <v>60</v>
      </c>
      <c r="G2774" t="s">
        <v>7013</v>
      </c>
      <c r="H2774" t="s">
        <v>3498</v>
      </c>
      <c r="I2774" t="s">
        <v>32</v>
      </c>
      <c r="J2774" s="3">
        <v>44716</v>
      </c>
      <c r="K2774">
        <v>93</v>
      </c>
      <c r="L2774" t="s">
        <v>54</v>
      </c>
    </row>
    <row r="2775" spans="1:12" x14ac:dyDescent="0.35">
      <c r="A2775">
        <v>2802</v>
      </c>
      <c r="B2775" t="s">
        <v>6600</v>
      </c>
      <c r="C2775" t="s">
        <v>7014</v>
      </c>
      <c r="D2775" t="s">
        <v>28</v>
      </c>
      <c r="E2775" t="s">
        <v>29</v>
      </c>
      <c r="F2775">
        <v>30</v>
      </c>
      <c r="G2775" t="s">
        <v>7015</v>
      </c>
      <c r="H2775" t="s">
        <v>123</v>
      </c>
      <c r="I2775" t="s">
        <v>124</v>
      </c>
      <c r="J2775" s="3" t="s">
        <v>10621</v>
      </c>
      <c r="K2775">
        <v>9</v>
      </c>
      <c r="L2775" t="s">
        <v>70</v>
      </c>
    </row>
    <row r="2776" spans="1:12" x14ac:dyDescent="0.35">
      <c r="A2776">
        <v>2803</v>
      </c>
      <c r="B2776" t="s">
        <v>6133</v>
      </c>
      <c r="C2776" t="s">
        <v>7016</v>
      </c>
      <c r="D2776" t="s">
        <v>28</v>
      </c>
      <c r="E2776" t="s">
        <v>29</v>
      </c>
      <c r="F2776">
        <v>90</v>
      </c>
      <c r="G2776" t="s">
        <v>7017</v>
      </c>
      <c r="H2776" t="s">
        <v>742</v>
      </c>
      <c r="I2776" t="s">
        <v>124</v>
      </c>
      <c r="J2776" s="3" t="s">
        <v>10749</v>
      </c>
      <c r="K2776">
        <v>22</v>
      </c>
      <c r="L2776" t="s">
        <v>33</v>
      </c>
    </row>
    <row r="2777" spans="1:12" x14ac:dyDescent="0.35">
      <c r="A2777">
        <v>2804</v>
      </c>
      <c r="B2777" t="s">
        <v>7018</v>
      </c>
      <c r="C2777" t="s">
        <v>4653</v>
      </c>
      <c r="D2777" t="s">
        <v>15</v>
      </c>
      <c r="E2777" t="s">
        <v>16</v>
      </c>
      <c r="F2777">
        <v>30</v>
      </c>
      <c r="G2777" t="s">
        <v>7019</v>
      </c>
      <c r="H2777" t="s">
        <v>7020</v>
      </c>
      <c r="I2777" t="s">
        <v>32</v>
      </c>
      <c r="J2777" s="3">
        <v>44292</v>
      </c>
      <c r="K2777">
        <v>27</v>
      </c>
      <c r="L2777" t="s">
        <v>101</v>
      </c>
    </row>
    <row r="2778" spans="1:12" x14ac:dyDescent="0.35">
      <c r="A2778">
        <v>2805</v>
      </c>
      <c r="B2778" t="s">
        <v>4871</v>
      </c>
      <c r="C2778" t="s">
        <v>1340</v>
      </c>
      <c r="D2778" t="s">
        <v>51</v>
      </c>
      <c r="E2778" t="s">
        <v>16</v>
      </c>
      <c r="F2778">
        <v>60</v>
      </c>
      <c r="G2778" t="s">
        <v>7021</v>
      </c>
      <c r="H2778" t="s">
        <v>1568</v>
      </c>
      <c r="I2778" t="s">
        <v>32</v>
      </c>
      <c r="J2778" s="3">
        <v>44503</v>
      </c>
      <c r="K2778">
        <v>71</v>
      </c>
      <c r="L2778" t="s">
        <v>80</v>
      </c>
    </row>
    <row r="2779" spans="1:12" x14ac:dyDescent="0.35">
      <c r="A2779">
        <v>2806</v>
      </c>
      <c r="B2779" t="s">
        <v>7022</v>
      </c>
      <c r="C2779" t="s">
        <v>2362</v>
      </c>
      <c r="D2779" t="s">
        <v>15</v>
      </c>
      <c r="E2779" t="s">
        <v>16</v>
      </c>
      <c r="F2779">
        <v>60</v>
      </c>
      <c r="G2779" t="s">
        <v>7023</v>
      </c>
      <c r="H2779" t="s">
        <v>7024</v>
      </c>
      <c r="I2779" t="s">
        <v>178</v>
      </c>
      <c r="J2779" s="3" t="s">
        <v>11014</v>
      </c>
      <c r="K2779">
        <v>5</v>
      </c>
      <c r="L2779" t="s">
        <v>45</v>
      </c>
    </row>
    <row r="2780" spans="1:12" x14ac:dyDescent="0.35">
      <c r="A2780">
        <v>2807</v>
      </c>
      <c r="B2780" t="s">
        <v>5849</v>
      </c>
      <c r="C2780" t="s">
        <v>983</v>
      </c>
      <c r="D2780" t="s">
        <v>28</v>
      </c>
      <c r="E2780" t="s">
        <v>29</v>
      </c>
      <c r="F2780">
        <v>30</v>
      </c>
      <c r="G2780" t="s">
        <v>7025</v>
      </c>
      <c r="H2780" t="s">
        <v>4915</v>
      </c>
      <c r="I2780" t="s">
        <v>32</v>
      </c>
      <c r="J2780" s="3">
        <v>44417</v>
      </c>
      <c r="K2780">
        <v>90</v>
      </c>
      <c r="L2780" t="s">
        <v>101</v>
      </c>
    </row>
    <row r="2781" spans="1:12" x14ac:dyDescent="0.35">
      <c r="A2781">
        <v>2808</v>
      </c>
      <c r="B2781" t="s">
        <v>3441</v>
      </c>
      <c r="C2781" t="s">
        <v>5568</v>
      </c>
      <c r="D2781" t="s">
        <v>28</v>
      </c>
      <c r="E2781" t="s">
        <v>29</v>
      </c>
      <c r="F2781">
        <v>30</v>
      </c>
      <c r="G2781" t="s">
        <v>7026</v>
      </c>
      <c r="H2781" t="s">
        <v>7027</v>
      </c>
      <c r="I2781" t="s">
        <v>173</v>
      </c>
      <c r="J2781" s="3">
        <v>44542</v>
      </c>
      <c r="K2781">
        <v>77</v>
      </c>
      <c r="L2781" t="s">
        <v>80</v>
      </c>
    </row>
    <row r="2782" spans="1:12" x14ac:dyDescent="0.35">
      <c r="A2782">
        <v>2809</v>
      </c>
      <c r="B2782" t="s">
        <v>2138</v>
      </c>
      <c r="C2782" t="s">
        <v>300</v>
      </c>
      <c r="D2782" t="s">
        <v>28</v>
      </c>
      <c r="E2782" t="s">
        <v>29</v>
      </c>
      <c r="F2782">
        <v>60</v>
      </c>
      <c r="G2782" t="s">
        <v>7028</v>
      </c>
      <c r="H2782" t="s">
        <v>4935</v>
      </c>
      <c r="I2782" t="s">
        <v>124</v>
      </c>
      <c r="J2782" s="3">
        <v>44721</v>
      </c>
      <c r="K2782">
        <v>49</v>
      </c>
      <c r="L2782" t="s">
        <v>45</v>
      </c>
    </row>
    <row r="2783" spans="1:12" x14ac:dyDescent="0.35">
      <c r="A2783">
        <v>2810</v>
      </c>
      <c r="B2783" t="s">
        <v>7029</v>
      </c>
      <c r="C2783" t="s">
        <v>332</v>
      </c>
      <c r="D2783" t="s">
        <v>28</v>
      </c>
      <c r="E2783" t="s">
        <v>29</v>
      </c>
      <c r="F2783">
        <v>60</v>
      </c>
      <c r="G2783" t="s">
        <v>7030</v>
      </c>
      <c r="H2783" t="s">
        <v>7031</v>
      </c>
      <c r="I2783" t="s">
        <v>294</v>
      </c>
      <c r="J2783" s="3" t="s">
        <v>10719</v>
      </c>
      <c r="K2783">
        <v>61</v>
      </c>
      <c r="L2783" t="s">
        <v>70</v>
      </c>
    </row>
    <row r="2784" spans="1:12" x14ac:dyDescent="0.35">
      <c r="A2784">
        <v>2811</v>
      </c>
      <c r="B2784" t="s">
        <v>1104</v>
      </c>
      <c r="C2784" t="s">
        <v>7032</v>
      </c>
      <c r="D2784" t="s">
        <v>28</v>
      </c>
      <c r="E2784" t="s">
        <v>29</v>
      </c>
      <c r="F2784">
        <v>60</v>
      </c>
      <c r="G2784" t="s">
        <v>7033</v>
      </c>
      <c r="H2784" t="s">
        <v>655</v>
      </c>
      <c r="I2784" t="s">
        <v>32</v>
      </c>
      <c r="J2784" s="3">
        <v>44203</v>
      </c>
      <c r="K2784">
        <v>36</v>
      </c>
      <c r="L2784" t="s">
        <v>64</v>
      </c>
    </row>
    <row r="2785" spans="1:12" x14ac:dyDescent="0.35">
      <c r="A2785">
        <v>2812</v>
      </c>
      <c r="B2785" t="s">
        <v>7034</v>
      </c>
      <c r="C2785" t="s">
        <v>7035</v>
      </c>
      <c r="D2785" t="s">
        <v>28</v>
      </c>
      <c r="E2785" t="s">
        <v>29</v>
      </c>
      <c r="F2785">
        <v>60</v>
      </c>
      <c r="G2785" t="s">
        <v>7036</v>
      </c>
      <c r="H2785" t="s">
        <v>2834</v>
      </c>
      <c r="I2785" t="s">
        <v>19</v>
      </c>
      <c r="J2785" s="3">
        <v>44747</v>
      </c>
      <c r="K2785">
        <v>89</v>
      </c>
      <c r="L2785" t="s">
        <v>45</v>
      </c>
    </row>
    <row r="2786" spans="1:12" x14ac:dyDescent="0.35">
      <c r="A2786">
        <v>2813</v>
      </c>
      <c r="B2786" t="s">
        <v>7037</v>
      </c>
      <c r="C2786" t="s">
        <v>6587</v>
      </c>
      <c r="D2786" t="s">
        <v>28</v>
      </c>
      <c r="E2786" t="s">
        <v>29</v>
      </c>
      <c r="F2786">
        <v>60</v>
      </c>
      <c r="G2786" t="s">
        <v>7038</v>
      </c>
      <c r="H2786" t="s">
        <v>3859</v>
      </c>
      <c r="I2786" t="s">
        <v>124</v>
      </c>
      <c r="J2786" s="3">
        <v>44053</v>
      </c>
      <c r="K2786">
        <v>66</v>
      </c>
      <c r="L2786" t="s">
        <v>45</v>
      </c>
    </row>
    <row r="2787" spans="1:12" x14ac:dyDescent="0.35">
      <c r="A2787">
        <v>2814</v>
      </c>
      <c r="B2787" t="s">
        <v>7039</v>
      </c>
      <c r="C2787" t="s">
        <v>2223</v>
      </c>
      <c r="D2787" t="s">
        <v>51</v>
      </c>
      <c r="E2787" t="s">
        <v>16</v>
      </c>
      <c r="F2787">
        <v>90</v>
      </c>
      <c r="G2787" t="s">
        <v>7040</v>
      </c>
      <c r="H2787" t="s">
        <v>5464</v>
      </c>
      <c r="I2787" t="s">
        <v>124</v>
      </c>
      <c r="J2787" s="3">
        <v>43841</v>
      </c>
      <c r="K2787">
        <v>58</v>
      </c>
      <c r="L2787" t="s">
        <v>33</v>
      </c>
    </row>
    <row r="2788" spans="1:12" x14ac:dyDescent="0.35">
      <c r="A2788">
        <v>2815</v>
      </c>
      <c r="B2788" t="s">
        <v>6894</v>
      </c>
      <c r="C2788" t="s">
        <v>4456</v>
      </c>
      <c r="D2788" t="s">
        <v>15</v>
      </c>
      <c r="E2788" t="s">
        <v>16</v>
      </c>
      <c r="F2788">
        <v>90</v>
      </c>
      <c r="G2788" t="s">
        <v>7041</v>
      </c>
      <c r="H2788" t="s">
        <v>7042</v>
      </c>
      <c r="I2788" t="s">
        <v>1885</v>
      </c>
      <c r="J2788" s="3" t="s">
        <v>10716</v>
      </c>
      <c r="K2788">
        <v>90</v>
      </c>
      <c r="L2788" t="s">
        <v>54</v>
      </c>
    </row>
    <row r="2789" spans="1:12" x14ac:dyDescent="0.35">
      <c r="A2789">
        <v>2816</v>
      </c>
      <c r="B2789" t="s">
        <v>6804</v>
      </c>
      <c r="C2789" t="s">
        <v>7043</v>
      </c>
      <c r="D2789" t="s">
        <v>28</v>
      </c>
      <c r="E2789" t="s">
        <v>29</v>
      </c>
      <c r="F2789">
        <v>90</v>
      </c>
      <c r="G2789" t="s">
        <v>7044</v>
      </c>
      <c r="H2789" t="s">
        <v>6659</v>
      </c>
      <c r="I2789" t="s">
        <v>208</v>
      </c>
      <c r="J2789" s="3">
        <v>44481</v>
      </c>
      <c r="K2789">
        <v>10</v>
      </c>
      <c r="L2789" t="s">
        <v>20</v>
      </c>
    </row>
    <row r="2790" spans="1:12" x14ac:dyDescent="0.35">
      <c r="A2790">
        <v>2817</v>
      </c>
      <c r="B2790" t="s">
        <v>5958</v>
      </c>
      <c r="C2790" t="s">
        <v>259</v>
      </c>
      <c r="D2790" t="s">
        <v>28</v>
      </c>
      <c r="E2790" t="s">
        <v>29</v>
      </c>
      <c r="F2790">
        <v>60</v>
      </c>
      <c r="G2790" t="s">
        <v>7045</v>
      </c>
      <c r="H2790" t="s">
        <v>1412</v>
      </c>
      <c r="I2790" t="s">
        <v>1413</v>
      </c>
      <c r="J2790" s="3" t="s">
        <v>10572</v>
      </c>
      <c r="K2790">
        <v>67</v>
      </c>
      <c r="L2790" t="s">
        <v>80</v>
      </c>
    </row>
    <row r="2791" spans="1:12" x14ac:dyDescent="0.35">
      <c r="A2791">
        <v>2818</v>
      </c>
      <c r="B2791" t="s">
        <v>7046</v>
      </c>
      <c r="C2791" t="s">
        <v>929</v>
      </c>
      <c r="D2791" t="s">
        <v>92</v>
      </c>
      <c r="E2791" t="s">
        <v>16</v>
      </c>
      <c r="F2791">
        <v>60</v>
      </c>
      <c r="G2791" t="s">
        <v>11343</v>
      </c>
      <c r="H2791" t="s">
        <v>2931</v>
      </c>
      <c r="I2791" t="s">
        <v>32</v>
      </c>
      <c r="J2791" s="3" t="s">
        <v>10650</v>
      </c>
      <c r="K2791">
        <v>85</v>
      </c>
      <c r="L2791" t="s">
        <v>45</v>
      </c>
    </row>
    <row r="2792" spans="1:12" x14ac:dyDescent="0.35">
      <c r="A2792">
        <v>2819</v>
      </c>
      <c r="B2792" t="s">
        <v>2523</v>
      </c>
      <c r="C2792" t="s">
        <v>2521</v>
      </c>
      <c r="D2792" t="s">
        <v>28</v>
      </c>
      <c r="E2792" t="s">
        <v>29</v>
      </c>
      <c r="F2792">
        <v>90</v>
      </c>
      <c r="G2792" t="s">
        <v>11344</v>
      </c>
      <c r="H2792" t="s">
        <v>7049</v>
      </c>
      <c r="I2792" t="s">
        <v>32</v>
      </c>
      <c r="J2792" s="3">
        <v>43954</v>
      </c>
      <c r="K2792">
        <v>32</v>
      </c>
      <c r="L2792" t="s">
        <v>64</v>
      </c>
    </row>
    <row r="2793" spans="1:12" x14ac:dyDescent="0.35">
      <c r="A2793">
        <v>2820</v>
      </c>
      <c r="B2793" t="s">
        <v>3113</v>
      </c>
      <c r="C2793" t="s">
        <v>2453</v>
      </c>
      <c r="D2793" t="s">
        <v>51</v>
      </c>
      <c r="E2793" t="s">
        <v>16</v>
      </c>
      <c r="F2793">
        <v>90</v>
      </c>
      <c r="G2793" t="s">
        <v>7050</v>
      </c>
      <c r="H2793" t="s">
        <v>1265</v>
      </c>
      <c r="I2793" t="s">
        <v>32</v>
      </c>
      <c r="J2793" s="3" t="s">
        <v>10909</v>
      </c>
      <c r="K2793">
        <v>51</v>
      </c>
      <c r="L2793" t="s">
        <v>54</v>
      </c>
    </row>
    <row r="2794" spans="1:12" x14ac:dyDescent="0.35">
      <c r="A2794">
        <v>2821</v>
      </c>
      <c r="B2794" t="s">
        <v>7051</v>
      </c>
      <c r="C2794" t="s">
        <v>3192</v>
      </c>
      <c r="D2794" t="s">
        <v>15</v>
      </c>
      <c r="E2794" t="s">
        <v>16</v>
      </c>
      <c r="F2794">
        <v>60</v>
      </c>
      <c r="G2794" t="s">
        <v>7052</v>
      </c>
      <c r="H2794" t="s">
        <v>917</v>
      </c>
      <c r="I2794" t="s">
        <v>32</v>
      </c>
      <c r="J2794" s="3" t="s">
        <v>10559</v>
      </c>
      <c r="K2794">
        <v>68</v>
      </c>
      <c r="L2794" t="s">
        <v>39</v>
      </c>
    </row>
    <row r="2795" spans="1:12" x14ac:dyDescent="0.35">
      <c r="A2795">
        <v>2822</v>
      </c>
      <c r="B2795" t="s">
        <v>7053</v>
      </c>
      <c r="C2795" t="s">
        <v>4960</v>
      </c>
      <c r="D2795" t="s">
        <v>51</v>
      </c>
      <c r="E2795" t="s">
        <v>16</v>
      </c>
      <c r="F2795">
        <v>60</v>
      </c>
      <c r="G2795" t="s">
        <v>7054</v>
      </c>
      <c r="H2795" t="s">
        <v>3610</v>
      </c>
      <c r="I2795" t="s">
        <v>32</v>
      </c>
      <c r="J2795" s="3" t="s">
        <v>10718</v>
      </c>
      <c r="K2795">
        <v>59</v>
      </c>
      <c r="L2795" t="s">
        <v>101</v>
      </c>
    </row>
    <row r="2796" spans="1:12" x14ac:dyDescent="0.35">
      <c r="A2796">
        <v>2823</v>
      </c>
      <c r="B2796" t="s">
        <v>2263</v>
      </c>
      <c r="C2796" t="s">
        <v>3612</v>
      </c>
      <c r="D2796" t="s">
        <v>15</v>
      </c>
      <c r="E2796" t="s">
        <v>16</v>
      </c>
      <c r="F2796">
        <v>30</v>
      </c>
      <c r="G2796" t="s">
        <v>7055</v>
      </c>
      <c r="H2796" t="s">
        <v>7056</v>
      </c>
      <c r="I2796" t="s">
        <v>95</v>
      </c>
      <c r="J2796" s="3">
        <v>44359</v>
      </c>
      <c r="K2796">
        <v>37</v>
      </c>
      <c r="L2796" t="s">
        <v>70</v>
      </c>
    </row>
    <row r="2797" spans="1:12" x14ac:dyDescent="0.35">
      <c r="A2797">
        <v>2824</v>
      </c>
      <c r="B2797" t="s">
        <v>1776</v>
      </c>
      <c r="C2797" t="s">
        <v>1585</v>
      </c>
      <c r="D2797" t="s">
        <v>28</v>
      </c>
      <c r="E2797" t="s">
        <v>29</v>
      </c>
      <c r="F2797">
        <v>90</v>
      </c>
      <c r="G2797" t="s">
        <v>7055</v>
      </c>
      <c r="H2797" t="s">
        <v>724</v>
      </c>
      <c r="I2797" t="s">
        <v>240</v>
      </c>
      <c r="J2797" s="3" t="s">
        <v>10812</v>
      </c>
      <c r="K2797">
        <v>46</v>
      </c>
      <c r="L2797" t="s">
        <v>64</v>
      </c>
    </row>
    <row r="2798" spans="1:12" x14ac:dyDescent="0.35">
      <c r="A2798">
        <v>2825</v>
      </c>
      <c r="B2798" t="s">
        <v>4912</v>
      </c>
      <c r="C2798" t="s">
        <v>5012</v>
      </c>
      <c r="D2798" t="s">
        <v>15</v>
      </c>
      <c r="E2798" t="s">
        <v>16</v>
      </c>
      <c r="F2798">
        <v>30</v>
      </c>
      <c r="G2798" t="s">
        <v>7057</v>
      </c>
      <c r="H2798" t="s">
        <v>5036</v>
      </c>
      <c r="I2798" t="s">
        <v>32</v>
      </c>
      <c r="J2798" s="3">
        <v>44775</v>
      </c>
      <c r="K2798">
        <v>92</v>
      </c>
      <c r="L2798" t="s">
        <v>70</v>
      </c>
    </row>
    <row r="2799" spans="1:12" x14ac:dyDescent="0.35">
      <c r="A2799">
        <v>2826</v>
      </c>
      <c r="B2799" t="s">
        <v>7058</v>
      </c>
      <c r="C2799" t="s">
        <v>2427</v>
      </c>
      <c r="D2799" t="s">
        <v>15</v>
      </c>
      <c r="E2799" t="s">
        <v>16</v>
      </c>
      <c r="F2799">
        <v>30</v>
      </c>
      <c r="G2799" t="s">
        <v>7059</v>
      </c>
      <c r="H2799" t="s">
        <v>1242</v>
      </c>
      <c r="I2799" t="s">
        <v>38</v>
      </c>
      <c r="J2799" s="3" t="s">
        <v>10915</v>
      </c>
      <c r="K2799">
        <v>25</v>
      </c>
      <c r="L2799" t="s">
        <v>33</v>
      </c>
    </row>
    <row r="2800" spans="1:12" x14ac:dyDescent="0.35">
      <c r="A2800">
        <v>2827</v>
      </c>
      <c r="B2800" t="s">
        <v>2088</v>
      </c>
      <c r="C2800" t="s">
        <v>3071</v>
      </c>
      <c r="D2800" t="s">
        <v>51</v>
      </c>
      <c r="E2800" t="s">
        <v>16</v>
      </c>
      <c r="F2800">
        <v>60</v>
      </c>
      <c r="G2800" t="s">
        <v>7059</v>
      </c>
      <c r="H2800" t="s">
        <v>330</v>
      </c>
      <c r="I2800" t="s">
        <v>32</v>
      </c>
      <c r="J2800" s="3">
        <v>44903</v>
      </c>
      <c r="K2800">
        <v>27</v>
      </c>
      <c r="L2800" t="s">
        <v>70</v>
      </c>
    </row>
    <row r="2801" spans="1:12" x14ac:dyDescent="0.35">
      <c r="A2801">
        <v>2828</v>
      </c>
      <c r="B2801" t="s">
        <v>5147</v>
      </c>
      <c r="C2801" t="s">
        <v>258</v>
      </c>
      <c r="D2801" t="s">
        <v>28</v>
      </c>
      <c r="E2801" t="s">
        <v>29</v>
      </c>
      <c r="F2801">
        <v>60</v>
      </c>
      <c r="G2801" t="s">
        <v>7060</v>
      </c>
      <c r="H2801" t="s">
        <v>1280</v>
      </c>
      <c r="I2801" t="s">
        <v>95</v>
      </c>
      <c r="J2801" s="3" t="s">
        <v>10603</v>
      </c>
      <c r="K2801">
        <v>77</v>
      </c>
      <c r="L2801" t="s">
        <v>70</v>
      </c>
    </row>
    <row r="2802" spans="1:12" x14ac:dyDescent="0.35">
      <c r="A2802">
        <v>2829</v>
      </c>
      <c r="B2802" t="s">
        <v>7061</v>
      </c>
      <c r="C2802" t="s">
        <v>7000</v>
      </c>
      <c r="D2802" t="s">
        <v>28</v>
      </c>
      <c r="E2802" t="s">
        <v>29</v>
      </c>
      <c r="F2802">
        <v>90</v>
      </c>
      <c r="G2802" t="s">
        <v>7060</v>
      </c>
      <c r="H2802" t="s">
        <v>1173</v>
      </c>
      <c r="I2802" t="s">
        <v>32</v>
      </c>
      <c r="J2802" s="3">
        <v>44898</v>
      </c>
      <c r="K2802">
        <v>92</v>
      </c>
      <c r="L2802" t="s">
        <v>159</v>
      </c>
    </row>
    <row r="2803" spans="1:12" x14ac:dyDescent="0.35">
      <c r="A2803">
        <v>2830</v>
      </c>
      <c r="B2803" t="s">
        <v>3438</v>
      </c>
      <c r="C2803" t="s">
        <v>7062</v>
      </c>
      <c r="D2803" t="s">
        <v>28</v>
      </c>
      <c r="E2803" t="s">
        <v>29</v>
      </c>
      <c r="F2803">
        <v>60</v>
      </c>
      <c r="G2803" t="s">
        <v>7063</v>
      </c>
      <c r="H2803" t="s">
        <v>1712</v>
      </c>
      <c r="I2803" t="s">
        <v>187</v>
      </c>
      <c r="J2803" s="3" t="s">
        <v>10549</v>
      </c>
      <c r="K2803">
        <v>50</v>
      </c>
      <c r="L2803" t="s">
        <v>64</v>
      </c>
    </row>
    <row r="2804" spans="1:12" x14ac:dyDescent="0.35">
      <c r="A2804">
        <v>2831</v>
      </c>
      <c r="B2804" t="s">
        <v>7064</v>
      </c>
      <c r="C2804" t="s">
        <v>6226</v>
      </c>
      <c r="D2804" t="s">
        <v>51</v>
      </c>
      <c r="E2804" t="s">
        <v>16</v>
      </c>
      <c r="F2804">
        <v>60</v>
      </c>
      <c r="G2804" t="s">
        <v>7065</v>
      </c>
      <c r="H2804" t="s">
        <v>2418</v>
      </c>
      <c r="I2804" t="s">
        <v>32</v>
      </c>
      <c r="J2804" s="3">
        <v>44562</v>
      </c>
      <c r="K2804">
        <v>6</v>
      </c>
      <c r="L2804" t="s">
        <v>39</v>
      </c>
    </row>
    <row r="2805" spans="1:12" x14ac:dyDescent="0.35">
      <c r="A2805">
        <v>2832</v>
      </c>
      <c r="B2805" t="s">
        <v>7066</v>
      </c>
      <c r="C2805" t="s">
        <v>3137</v>
      </c>
      <c r="D2805" t="s">
        <v>41</v>
      </c>
      <c r="E2805" t="s">
        <v>16</v>
      </c>
      <c r="F2805">
        <v>30</v>
      </c>
      <c r="G2805" t="s">
        <v>7067</v>
      </c>
      <c r="H2805" t="s">
        <v>3288</v>
      </c>
      <c r="I2805" t="s">
        <v>32</v>
      </c>
      <c r="J2805" s="3" t="s">
        <v>11027</v>
      </c>
      <c r="K2805">
        <v>9</v>
      </c>
      <c r="L2805" t="s">
        <v>64</v>
      </c>
    </row>
    <row r="2806" spans="1:12" x14ac:dyDescent="0.35">
      <c r="A2806">
        <v>2833</v>
      </c>
      <c r="B2806" t="s">
        <v>2679</v>
      </c>
      <c r="C2806" t="s">
        <v>3439</v>
      </c>
      <c r="D2806" t="s">
        <v>28</v>
      </c>
      <c r="E2806" t="s">
        <v>29</v>
      </c>
      <c r="F2806">
        <v>60</v>
      </c>
      <c r="G2806" t="s">
        <v>7068</v>
      </c>
      <c r="H2806" t="s">
        <v>6770</v>
      </c>
      <c r="I2806" t="s">
        <v>124</v>
      </c>
      <c r="J2806" s="3">
        <v>44013</v>
      </c>
      <c r="K2806">
        <v>72</v>
      </c>
      <c r="L2806" t="s">
        <v>101</v>
      </c>
    </row>
    <row r="2807" spans="1:12" x14ac:dyDescent="0.35">
      <c r="A2807">
        <v>2834</v>
      </c>
      <c r="B2807" t="s">
        <v>7069</v>
      </c>
      <c r="C2807" t="s">
        <v>7070</v>
      </c>
      <c r="D2807" t="s">
        <v>28</v>
      </c>
      <c r="E2807" t="s">
        <v>29</v>
      </c>
      <c r="F2807">
        <v>30</v>
      </c>
      <c r="G2807" t="s">
        <v>7071</v>
      </c>
      <c r="H2807" t="s">
        <v>1221</v>
      </c>
      <c r="I2807" t="s">
        <v>124</v>
      </c>
      <c r="J2807" s="3">
        <v>44628</v>
      </c>
      <c r="K2807">
        <v>25</v>
      </c>
      <c r="L2807" t="s">
        <v>39</v>
      </c>
    </row>
    <row r="2808" spans="1:12" x14ac:dyDescent="0.35">
      <c r="A2808">
        <v>2835</v>
      </c>
      <c r="B2808" t="s">
        <v>3310</v>
      </c>
      <c r="C2808" t="s">
        <v>2637</v>
      </c>
      <c r="D2808" t="s">
        <v>28</v>
      </c>
      <c r="E2808" t="s">
        <v>29</v>
      </c>
      <c r="F2808">
        <v>90</v>
      </c>
      <c r="G2808" t="s">
        <v>7072</v>
      </c>
      <c r="H2808" t="s">
        <v>1052</v>
      </c>
      <c r="I2808" t="s">
        <v>32</v>
      </c>
      <c r="J2808" s="3">
        <v>44875</v>
      </c>
      <c r="K2808">
        <v>87</v>
      </c>
      <c r="L2808" t="s">
        <v>80</v>
      </c>
    </row>
    <row r="2809" spans="1:12" x14ac:dyDescent="0.35">
      <c r="A2809">
        <v>2836</v>
      </c>
      <c r="B2809" t="s">
        <v>5497</v>
      </c>
      <c r="C2809" t="s">
        <v>7073</v>
      </c>
      <c r="D2809" t="s">
        <v>28</v>
      </c>
      <c r="E2809" t="s">
        <v>29</v>
      </c>
      <c r="F2809">
        <v>60</v>
      </c>
      <c r="G2809" t="s">
        <v>7074</v>
      </c>
      <c r="H2809" t="s">
        <v>599</v>
      </c>
      <c r="I2809" t="s">
        <v>32</v>
      </c>
      <c r="J2809" s="3" t="s">
        <v>10929</v>
      </c>
      <c r="K2809">
        <v>78</v>
      </c>
      <c r="L2809" t="s">
        <v>70</v>
      </c>
    </row>
    <row r="2810" spans="1:12" x14ac:dyDescent="0.35">
      <c r="A2810">
        <v>2837</v>
      </c>
      <c r="B2810" t="s">
        <v>5916</v>
      </c>
      <c r="C2810" t="s">
        <v>3621</v>
      </c>
      <c r="D2810" t="s">
        <v>28</v>
      </c>
      <c r="E2810" t="s">
        <v>29</v>
      </c>
      <c r="F2810">
        <v>90</v>
      </c>
      <c r="G2810" t="s">
        <v>11345</v>
      </c>
      <c r="H2810" t="s">
        <v>3545</v>
      </c>
      <c r="I2810" t="s">
        <v>32</v>
      </c>
      <c r="J2810" s="3">
        <v>44473</v>
      </c>
      <c r="K2810">
        <v>9</v>
      </c>
      <c r="L2810" t="s">
        <v>39</v>
      </c>
    </row>
    <row r="2811" spans="1:12" x14ac:dyDescent="0.35">
      <c r="A2811">
        <v>2838</v>
      </c>
      <c r="B2811" t="s">
        <v>7076</v>
      </c>
      <c r="C2811" t="s">
        <v>365</v>
      </c>
      <c r="D2811" t="s">
        <v>28</v>
      </c>
      <c r="E2811" t="s">
        <v>29</v>
      </c>
      <c r="F2811">
        <v>30</v>
      </c>
      <c r="G2811" t="s">
        <v>7077</v>
      </c>
      <c r="H2811" t="s">
        <v>2035</v>
      </c>
      <c r="I2811" t="s">
        <v>32</v>
      </c>
      <c r="J2811" s="3">
        <v>44568</v>
      </c>
      <c r="K2811">
        <v>40</v>
      </c>
      <c r="L2811" t="s">
        <v>45</v>
      </c>
    </row>
    <row r="2812" spans="1:12" x14ac:dyDescent="0.35">
      <c r="A2812">
        <v>2839</v>
      </c>
      <c r="B2812" t="s">
        <v>305</v>
      </c>
      <c r="C2812" t="s">
        <v>7078</v>
      </c>
      <c r="D2812" t="s">
        <v>28</v>
      </c>
      <c r="E2812" t="s">
        <v>29</v>
      </c>
      <c r="F2812">
        <v>90</v>
      </c>
      <c r="G2812" t="s">
        <v>7079</v>
      </c>
      <c r="H2812" t="s">
        <v>2336</v>
      </c>
      <c r="I2812" t="s">
        <v>32</v>
      </c>
      <c r="J2812" s="3" t="s">
        <v>10599</v>
      </c>
      <c r="K2812">
        <v>74</v>
      </c>
      <c r="L2812" t="s">
        <v>33</v>
      </c>
    </row>
    <row r="2813" spans="1:12" x14ac:dyDescent="0.35">
      <c r="A2813">
        <v>2840</v>
      </c>
      <c r="B2813" t="s">
        <v>7080</v>
      </c>
      <c r="C2813" t="s">
        <v>2643</v>
      </c>
      <c r="D2813" t="s">
        <v>15</v>
      </c>
      <c r="E2813" t="s">
        <v>16</v>
      </c>
      <c r="F2813">
        <v>90</v>
      </c>
      <c r="G2813" t="s">
        <v>7081</v>
      </c>
      <c r="H2813" t="s">
        <v>447</v>
      </c>
      <c r="I2813" t="s">
        <v>32</v>
      </c>
      <c r="J2813" s="3">
        <v>44624</v>
      </c>
      <c r="K2813">
        <v>85</v>
      </c>
      <c r="L2813" t="s">
        <v>45</v>
      </c>
    </row>
    <row r="2814" spans="1:12" x14ac:dyDescent="0.35">
      <c r="A2814">
        <v>2841</v>
      </c>
      <c r="B2814" t="s">
        <v>6578</v>
      </c>
      <c r="C2814" t="s">
        <v>4695</v>
      </c>
      <c r="D2814" t="s">
        <v>28</v>
      </c>
      <c r="E2814" t="s">
        <v>29</v>
      </c>
      <c r="F2814">
        <v>60</v>
      </c>
      <c r="G2814" t="s">
        <v>11346</v>
      </c>
      <c r="H2814" t="s">
        <v>912</v>
      </c>
      <c r="I2814" t="s">
        <v>913</v>
      </c>
      <c r="J2814" s="3" t="s">
        <v>10889</v>
      </c>
      <c r="K2814">
        <v>55</v>
      </c>
      <c r="L2814" t="s">
        <v>64</v>
      </c>
    </row>
    <row r="2815" spans="1:12" x14ac:dyDescent="0.35">
      <c r="A2815">
        <v>2842</v>
      </c>
      <c r="B2815" t="s">
        <v>4724</v>
      </c>
      <c r="C2815" t="s">
        <v>1669</v>
      </c>
      <c r="D2815" t="s">
        <v>28</v>
      </c>
      <c r="E2815" t="s">
        <v>29</v>
      </c>
      <c r="F2815">
        <v>90</v>
      </c>
      <c r="G2815" t="s">
        <v>11346</v>
      </c>
      <c r="H2815" t="s">
        <v>7083</v>
      </c>
      <c r="I2815" t="s">
        <v>294</v>
      </c>
      <c r="J2815" s="3">
        <v>44199</v>
      </c>
      <c r="K2815">
        <v>31</v>
      </c>
      <c r="L2815" t="s">
        <v>20</v>
      </c>
    </row>
    <row r="2816" spans="1:12" x14ac:dyDescent="0.35">
      <c r="A2816">
        <v>2843</v>
      </c>
      <c r="B2816" t="s">
        <v>1644</v>
      </c>
      <c r="C2816" t="s">
        <v>3600</v>
      </c>
      <c r="D2816" t="s">
        <v>15</v>
      </c>
      <c r="E2816" t="s">
        <v>16</v>
      </c>
      <c r="F2816">
        <v>90</v>
      </c>
      <c r="G2816" t="s">
        <v>7084</v>
      </c>
      <c r="H2816" t="s">
        <v>2357</v>
      </c>
      <c r="I2816" t="s">
        <v>32</v>
      </c>
      <c r="J2816" s="3" t="s">
        <v>10570</v>
      </c>
      <c r="K2816">
        <v>21</v>
      </c>
      <c r="L2816" t="s">
        <v>80</v>
      </c>
    </row>
    <row r="2817" spans="1:12" x14ac:dyDescent="0.35">
      <c r="A2817">
        <v>2844</v>
      </c>
      <c r="B2817" t="s">
        <v>7085</v>
      </c>
      <c r="C2817" t="s">
        <v>7086</v>
      </c>
      <c r="D2817" t="s">
        <v>15</v>
      </c>
      <c r="E2817" t="s">
        <v>16</v>
      </c>
      <c r="F2817">
        <v>60</v>
      </c>
      <c r="G2817" t="s">
        <v>11103</v>
      </c>
      <c r="H2817" t="s">
        <v>4924</v>
      </c>
      <c r="I2817" t="s">
        <v>32</v>
      </c>
      <c r="J2817" s="3" t="s">
        <v>10569</v>
      </c>
      <c r="K2817">
        <v>95</v>
      </c>
      <c r="L2817" t="s">
        <v>80</v>
      </c>
    </row>
    <row r="2818" spans="1:12" x14ac:dyDescent="0.35">
      <c r="A2818">
        <v>2845</v>
      </c>
      <c r="B2818" t="s">
        <v>4986</v>
      </c>
      <c r="C2818" t="s">
        <v>1296</v>
      </c>
      <c r="D2818" t="s">
        <v>51</v>
      </c>
      <c r="E2818" t="s">
        <v>16</v>
      </c>
      <c r="F2818">
        <v>30</v>
      </c>
      <c r="G2818" t="s">
        <v>7088</v>
      </c>
      <c r="H2818" t="s">
        <v>2526</v>
      </c>
      <c r="I2818" t="s">
        <v>95</v>
      </c>
      <c r="J2818" s="3">
        <v>44235</v>
      </c>
      <c r="K2818">
        <v>8</v>
      </c>
      <c r="L2818" t="s">
        <v>64</v>
      </c>
    </row>
    <row r="2819" spans="1:12" x14ac:dyDescent="0.35">
      <c r="A2819">
        <v>2846</v>
      </c>
      <c r="B2819" t="s">
        <v>7089</v>
      </c>
      <c r="C2819" t="s">
        <v>6439</v>
      </c>
      <c r="D2819" t="s">
        <v>92</v>
      </c>
      <c r="E2819" t="s">
        <v>16</v>
      </c>
      <c r="F2819">
        <v>60</v>
      </c>
      <c r="G2819" t="s">
        <v>11347</v>
      </c>
      <c r="H2819" t="s">
        <v>138</v>
      </c>
      <c r="I2819" t="s">
        <v>294</v>
      </c>
      <c r="J2819" s="3" t="s">
        <v>10485</v>
      </c>
      <c r="K2819">
        <v>16</v>
      </c>
      <c r="L2819" t="s">
        <v>70</v>
      </c>
    </row>
    <row r="2820" spans="1:12" x14ac:dyDescent="0.35">
      <c r="A2820">
        <v>2847</v>
      </c>
      <c r="B2820" t="s">
        <v>3696</v>
      </c>
      <c r="C2820" t="s">
        <v>4226</v>
      </c>
      <c r="D2820" t="s">
        <v>15</v>
      </c>
      <c r="E2820" t="s">
        <v>16</v>
      </c>
      <c r="F2820">
        <v>60</v>
      </c>
      <c r="G2820" t="s">
        <v>7091</v>
      </c>
      <c r="H2820" t="s">
        <v>7092</v>
      </c>
      <c r="I2820" t="s">
        <v>32</v>
      </c>
      <c r="J2820" s="3" t="s">
        <v>11028</v>
      </c>
      <c r="K2820">
        <v>71</v>
      </c>
      <c r="L2820" t="s">
        <v>39</v>
      </c>
    </row>
    <row r="2821" spans="1:12" x14ac:dyDescent="0.35">
      <c r="A2821">
        <v>2848</v>
      </c>
      <c r="B2821" t="s">
        <v>34</v>
      </c>
      <c r="C2821" t="s">
        <v>2474</v>
      </c>
      <c r="D2821" t="s">
        <v>28</v>
      </c>
      <c r="E2821" t="s">
        <v>29</v>
      </c>
      <c r="F2821">
        <v>30</v>
      </c>
      <c r="G2821" t="s">
        <v>7093</v>
      </c>
      <c r="H2821" t="s">
        <v>145</v>
      </c>
      <c r="I2821" t="s">
        <v>146</v>
      </c>
      <c r="J2821" s="3">
        <v>43984</v>
      </c>
      <c r="K2821">
        <v>17</v>
      </c>
      <c r="L2821" t="s">
        <v>64</v>
      </c>
    </row>
    <row r="2822" spans="1:12" x14ac:dyDescent="0.35">
      <c r="A2822">
        <v>2849</v>
      </c>
      <c r="B2822" t="s">
        <v>3388</v>
      </c>
      <c r="C2822" t="s">
        <v>1746</v>
      </c>
      <c r="D2822" t="s">
        <v>15</v>
      </c>
      <c r="E2822" t="s">
        <v>16</v>
      </c>
      <c r="F2822">
        <v>60</v>
      </c>
      <c r="G2822" t="s">
        <v>7094</v>
      </c>
      <c r="H2822" t="s">
        <v>793</v>
      </c>
      <c r="I2822" t="s">
        <v>178</v>
      </c>
      <c r="J2822" s="3" t="s">
        <v>10628</v>
      </c>
      <c r="K2822">
        <v>46</v>
      </c>
      <c r="L2822" t="s">
        <v>54</v>
      </c>
    </row>
    <row r="2823" spans="1:12" x14ac:dyDescent="0.35">
      <c r="A2823">
        <v>2850</v>
      </c>
      <c r="B2823" t="s">
        <v>7095</v>
      </c>
      <c r="C2823" t="s">
        <v>418</v>
      </c>
      <c r="D2823" t="s">
        <v>28</v>
      </c>
      <c r="E2823" t="s">
        <v>29</v>
      </c>
      <c r="F2823">
        <v>60</v>
      </c>
      <c r="G2823" t="s">
        <v>7096</v>
      </c>
      <c r="H2823" t="s">
        <v>3271</v>
      </c>
      <c r="I2823" t="s">
        <v>173</v>
      </c>
      <c r="J2823" s="3">
        <v>44877</v>
      </c>
      <c r="K2823">
        <v>84</v>
      </c>
      <c r="L2823" t="s">
        <v>45</v>
      </c>
    </row>
    <row r="2824" spans="1:12" x14ac:dyDescent="0.35">
      <c r="A2824">
        <v>2851</v>
      </c>
      <c r="B2824" t="s">
        <v>929</v>
      </c>
      <c r="C2824" t="s">
        <v>2355</v>
      </c>
      <c r="D2824" t="s">
        <v>28</v>
      </c>
      <c r="E2824" t="s">
        <v>29</v>
      </c>
      <c r="F2824">
        <v>60</v>
      </c>
      <c r="G2824" t="s">
        <v>7097</v>
      </c>
      <c r="H2824" t="s">
        <v>1194</v>
      </c>
      <c r="I2824" t="s">
        <v>38</v>
      </c>
      <c r="J2824" s="3">
        <v>44475</v>
      </c>
      <c r="K2824">
        <v>53</v>
      </c>
      <c r="L2824" t="s">
        <v>45</v>
      </c>
    </row>
    <row r="2825" spans="1:12" x14ac:dyDescent="0.35">
      <c r="A2825">
        <v>2852</v>
      </c>
      <c r="B2825" t="s">
        <v>7098</v>
      </c>
      <c r="C2825" t="s">
        <v>7099</v>
      </c>
      <c r="D2825" t="s">
        <v>15</v>
      </c>
      <c r="E2825" t="s">
        <v>16</v>
      </c>
      <c r="F2825">
        <v>90</v>
      </c>
      <c r="G2825" t="s">
        <v>7100</v>
      </c>
      <c r="H2825" t="s">
        <v>145</v>
      </c>
      <c r="I2825" t="s">
        <v>146</v>
      </c>
      <c r="J2825" s="3" t="s">
        <v>10893</v>
      </c>
      <c r="K2825">
        <v>83</v>
      </c>
      <c r="L2825" t="s">
        <v>64</v>
      </c>
    </row>
    <row r="2826" spans="1:12" x14ac:dyDescent="0.35">
      <c r="A2826">
        <v>2853</v>
      </c>
      <c r="B2826" t="s">
        <v>7101</v>
      </c>
      <c r="C2826" t="s">
        <v>6436</v>
      </c>
      <c r="D2826" t="s">
        <v>51</v>
      </c>
      <c r="E2826" t="s">
        <v>16</v>
      </c>
      <c r="F2826">
        <v>60</v>
      </c>
      <c r="G2826" t="s">
        <v>7102</v>
      </c>
      <c r="H2826" t="s">
        <v>2896</v>
      </c>
      <c r="I2826" t="s">
        <v>110</v>
      </c>
      <c r="J2826" s="3">
        <v>43891</v>
      </c>
      <c r="K2826">
        <v>51</v>
      </c>
      <c r="L2826" t="s">
        <v>70</v>
      </c>
    </row>
    <row r="2827" spans="1:12" x14ac:dyDescent="0.35">
      <c r="A2827">
        <v>2854</v>
      </c>
      <c r="B2827" t="s">
        <v>6072</v>
      </c>
      <c r="C2827" t="s">
        <v>2488</v>
      </c>
      <c r="D2827" t="s">
        <v>28</v>
      </c>
      <c r="E2827" t="s">
        <v>29</v>
      </c>
      <c r="F2827">
        <v>30</v>
      </c>
      <c r="G2827" t="s">
        <v>7103</v>
      </c>
      <c r="H2827" t="s">
        <v>1206</v>
      </c>
      <c r="I2827" t="s">
        <v>294</v>
      </c>
      <c r="J2827" s="3" t="s">
        <v>10514</v>
      </c>
      <c r="K2827">
        <v>34</v>
      </c>
      <c r="L2827" t="s">
        <v>39</v>
      </c>
    </row>
    <row r="2828" spans="1:12" x14ac:dyDescent="0.35">
      <c r="A2828">
        <v>2855</v>
      </c>
      <c r="B2828" t="s">
        <v>7104</v>
      </c>
      <c r="C2828" t="s">
        <v>4558</v>
      </c>
      <c r="D2828" t="s">
        <v>28</v>
      </c>
      <c r="E2828" t="s">
        <v>29</v>
      </c>
      <c r="F2828">
        <v>60</v>
      </c>
      <c r="G2828" t="s">
        <v>7105</v>
      </c>
      <c r="H2828" t="s">
        <v>4924</v>
      </c>
      <c r="I2828" t="s">
        <v>32</v>
      </c>
      <c r="J2828" s="3">
        <v>44446</v>
      </c>
      <c r="K2828">
        <v>3</v>
      </c>
      <c r="L2828" t="s">
        <v>159</v>
      </c>
    </row>
    <row r="2829" spans="1:12" x14ac:dyDescent="0.35">
      <c r="A2829">
        <v>2856</v>
      </c>
      <c r="B2829" t="s">
        <v>7106</v>
      </c>
      <c r="C2829" t="s">
        <v>391</v>
      </c>
      <c r="D2829" t="s">
        <v>15</v>
      </c>
      <c r="E2829" t="s">
        <v>16</v>
      </c>
      <c r="F2829">
        <v>30</v>
      </c>
      <c r="G2829" t="s">
        <v>7107</v>
      </c>
      <c r="H2829" t="s">
        <v>917</v>
      </c>
      <c r="I2829" t="s">
        <v>32</v>
      </c>
      <c r="J2829" s="3">
        <v>44136</v>
      </c>
      <c r="K2829">
        <v>28</v>
      </c>
      <c r="L2829" t="s">
        <v>33</v>
      </c>
    </row>
    <row r="2830" spans="1:12" x14ac:dyDescent="0.35">
      <c r="A2830">
        <v>2857</v>
      </c>
      <c r="B2830" t="s">
        <v>7108</v>
      </c>
      <c r="C2830" t="s">
        <v>1543</v>
      </c>
      <c r="D2830" t="s">
        <v>92</v>
      </c>
      <c r="E2830" t="s">
        <v>29</v>
      </c>
      <c r="F2830">
        <v>90</v>
      </c>
      <c r="G2830" t="s">
        <v>7109</v>
      </c>
      <c r="H2830" t="s">
        <v>3064</v>
      </c>
      <c r="I2830" t="s">
        <v>32</v>
      </c>
      <c r="J2830" s="3">
        <v>44295</v>
      </c>
      <c r="K2830">
        <v>57</v>
      </c>
      <c r="L2830" t="s">
        <v>54</v>
      </c>
    </row>
    <row r="2831" spans="1:12" x14ac:dyDescent="0.35">
      <c r="A2831">
        <v>2858</v>
      </c>
      <c r="B2831" t="s">
        <v>4286</v>
      </c>
      <c r="C2831" t="s">
        <v>5862</v>
      </c>
      <c r="D2831" t="s">
        <v>28</v>
      </c>
      <c r="E2831" t="s">
        <v>29</v>
      </c>
      <c r="F2831">
        <v>30</v>
      </c>
      <c r="G2831" t="s">
        <v>7110</v>
      </c>
      <c r="H2831" t="s">
        <v>7049</v>
      </c>
      <c r="I2831" t="s">
        <v>32</v>
      </c>
      <c r="J2831" s="3">
        <v>44569</v>
      </c>
      <c r="K2831">
        <v>98</v>
      </c>
      <c r="L2831" t="s">
        <v>101</v>
      </c>
    </row>
    <row r="2832" spans="1:12" x14ac:dyDescent="0.35">
      <c r="A2832">
        <v>2859</v>
      </c>
      <c r="B2832" t="s">
        <v>1316</v>
      </c>
      <c r="C2832" t="s">
        <v>7111</v>
      </c>
      <c r="D2832" t="s">
        <v>28</v>
      </c>
      <c r="E2832" t="s">
        <v>29</v>
      </c>
      <c r="F2832">
        <v>90</v>
      </c>
      <c r="G2832" t="s">
        <v>7112</v>
      </c>
      <c r="H2832" t="s">
        <v>3446</v>
      </c>
      <c r="I2832" t="s">
        <v>32</v>
      </c>
      <c r="J2832" s="3">
        <v>44290</v>
      </c>
      <c r="K2832">
        <v>59</v>
      </c>
      <c r="L2832" t="s">
        <v>80</v>
      </c>
    </row>
    <row r="2833" spans="1:12" x14ac:dyDescent="0.35">
      <c r="A2833">
        <v>2860</v>
      </c>
      <c r="B2833" t="s">
        <v>692</v>
      </c>
      <c r="C2833" t="s">
        <v>6661</v>
      </c>
      <c r="D2833" t="s">
        <v>28</v>
      </c>
      <c r="E2833" t="s">
        <v>29</v>
      </c>
      <c r="F2833">
        <v>90</v>
      </c>
      <c r="G2833" t="s">
        <v>7113</v>
      </c>
      <c r="H2833" t="s">
        <v>2172</v>
      </c>
      <c r="I2833" t="s">
        <v>32</v>
      </c>
      <c r="J2833" s="3" t="s">
        <v>10703</v>
      </c>
      <c r="K2833">
        <v>31</v>
      </c>
      <c r="L2833" t="s">
        <v>45</v>
      </c>
    </row>
    <row r="2834" spans="1:12" x14ac:dyDescent="0.35">
      <c r="A2834">
        <v>2861</v>
      </c>
      <c r="B2834" t="s">
        <v>7114</v>
      </c>
      <c r="C2834" t="s">
        <v>520</v>
      </c>
      <c r="D2834" t="s">
        <v>28</v>
      </c>
      <c r="E2834" t="s">
        <v>29</v>
      </c>
      <c r="F2834">
        <v>60</v>
      </c>
      <c r="G2834" t="s">
        <v>7115</v>
      </c>
      <c r="H2834" t="s">
        <v>2717</v>
      </c>
      <c r="I2834" t="s">
        <v>1889</v>
      </c>
      <c r="J2834" s="3">
        <v>44505</v>
      </c>
      <c r="K2834">
        <v>33</v>
      </c>
      <c r="L2834" t="s">
        <v>70</v>
      </c>
    </row>
    <row r="2835" spans="1:12" x14ac:dyDescent="0.35">
      <c r="A2835">
        <v>2862</v>
      </c>
      <c r="B2835" t="s">
        <v>7116</v>
      </c>
      <c r="C2835" t="s">
        <v>3394</v>
      </c>
      <c r="D2835" t="s">
        <v>51</v>
      </c>
      <c r="E2835" t="s">
        <v>16</v>
      </c>
      <c r="F2835">
        <v>90</v>
      </c>
      <c r="G2835" t="s">
        <v>7117</v>
      </c>
      <c r="H2835" t="s">
        <v>7118</v>
      </c>
      <c r="I2835" t="s">
        <v>2022</v>
      </c>
      <c r="J2835" s="3" t="s">
        <v>10570</v>
      </c>
      <c r="K2835">
        <v>98</v>
      </c>
      <c r="L2835" t="s">
        <v>64</v>
      </c>
    </row>
    <row r="2836" spans="1:12" x14ac:dyDescent="0.35">
      <c r="A2836">
        <v>2863</v>
      </c>
      <c r="B2836" t="s">
        <v>61</v>
      </c>
      <c r="C2836" t="s">
        <v>3407</v>
      </c>
      <c r="D2836" t="s">
        <v>28</v>
      </c>
      <c r="E2836" t="s">
        <v>29</v>
      </c>
      <c r="F2836">
        <v>90</v>
      </c>
      <c r="G2836" t="s">
        <v>7119</v>
      </c>
      <c r="H2836" t="s">
        <v>7120</v>
      </c>
      <c r="I2836" t="s">
        <v>294</v>
      </c>
      <c r="J2836" s="3" t="s">
        <v>10669</v>
      </c>
      <c r="K2836">
        <v>38</v>
      </c>
      <c r="L2836" t="s">
        <v>39</v>
      </c>
    </row>
    <row r="2837" spans="1:12" x14ac:dyDescent="0.35">
      <c r="A2837">
        <v>2864</v>
      </c>
      <c r="B2837" t="s">
        <v>7121</v>
      </c>
      <c r="C2837" t="s">
        <v>2909</v>
      </c>
      <c r="D2837" t="s">
        <v>28</v>
      </c>
      <c r="E2837" t="s">
        <v>29</v>
      </c>
      <c r="F2837">
        <v>60</v>
      </c>
      <c r="G2837" t="s">
        <v>7122</v>
      </c>
      <c r="H2837" t="s">
        <v>4358</v>
      </c>
      <c r="I2837" t="s">
        <v>146</v>
      </c>
      <c r="J2837" s="3" t="s">
        <v>11029</v>
      </c>
      <c r="K2837">
        <v>30</v>
      </c>
      <c r="L2837" t="s">
        <v>54</v>
      </c>
    </row>
    <row r="2838" spans="1:12" x14ac:dyDescent="0.35">
      <c r="A2838">
        <v>2865</v>
      </c>
      <c r="B2838" t="s">
        <v>492</v>
      </c>
      <c r="C2838" t="s">
        <v>7123</v>
      </c>
      <c r="D2838" t="s">
        <v>28</v>
      </c>
      <c r="E2838" t="s">
        <v>29</v>
      </c>
      <c r="F2838">
        <v>90</v>
      </c>
      <c r="G2838" t="s">
        <v>7122</v>
      </c>
      <c r="H2838" t="s">
        <v>1674</v>
      </c>
      <c r="I2838" t="s">
        <v>25</v>
      </c>
      <c r="J2838" s="3">
        <v>44349</v>
      </c>
      <c r="K2838">
        <v>29</v>
      </c>
      <c r="L2838" t="s">
        <v>54</v>
      </c>
    </row>
    <row r="2839" spans="1:12" x14ac:dyDescent="0.35">
      <c r="A2839">
        <v>2866</v>
      </c>
      <c r="B2839" t="s">
        <v>7124</v>
      </c>
      <c r="C2839" t="s">
        <v>2467</v>
      </c>
      <c r="D2839" t="s">
        <v>51</v>
      </c>
      <c r="E2839" t="s">
        <v>16</v>
      </c>
      <c r="F2839">
        <v>30</v>
      </c>
      <c r="G2839" t="s">
        <v>7125</v>
      </c>
      <c r="H2839" t="s">
        <v>710</v>
      </c>
      <c r="I2839" t="s">
        <v>187</v>
      </c>
      <c r="J2839" s="3" t="s">
        <v>11030</v>
      </c>
      <c r="K2839">
        <v>16</v>
      </c>
      <c r="L2839" t="s">
        <v>45</v>
      </c>
    </row>
    <row r="2840" spans="1:12" x14ac:dyDescent="0.35">
      <c r="A2840">
        <v>2867</v>
      </c>
      <c r="B2840" t="s">
        <v>1828</v>
      </c>
      <c r="C2840" t="s">
        <v>2669</v>
      </c>
      <c r="D2840" t="s">
        <v>28</v>
      </c>
      <c r="E2840" t="s">
        <v>29</v>
      </c>
      <c r="F2840">
        <v>60</v>
      </c>
      <c r="G2840" t="s">
        <v>7126</v>
      </c>
      <c r="H2840" t="s">
        <v>4090</v>
      </c>
      <c r="I2840" t="s">
        <v>32</v>
      </c>
      <c r="J2840" s="3" t="s">
        <v>10696</v>
      </c>
      <c r="K2840">
        <v>2</v>
      </c>
      <c r="L2840" t="s">
        <v>70</v>
      </c>
    </row>
    <row r="2841" spans="1:12" x14ac:dyDescent="0.35">
      <c r="A2841">
        <v>2868</v>
      </c>
      <c r="B2841" t="s">
        <v>7127</v>
      </c>
      <c r="C2841" t="s">
        <v>4548</v>
      </c>
      <c r="D2841" t="s">
        <v>15</v>
      </c>
      <c r="E2841" t="s">
        <v>16</v>
      </c>
      <c r="F2841">
        <v>60</v>
      </c>
      <c r="G2841" t="s">
        <v>7128</v>
      </c>
      <c r="H2841" t="s">
        <v>3288</v>
      </c>
      <c r="I2841" t="s">
        <v>32</v>
      </c>
      <c r="J2841" s="3" t="s">
        <v>11003</v>
      </c>
      <c r="K2841">
        <v>45</v>
      </c>
      <c r="L2841" t="s">
        <v>54</v>
      </c>
    </row>
    <row r="2842" spans="1:12" x14ac:dyDescent="0.35">
      <c r="A2842">
        <v>2869</v>
      </c>
      <c r="B2842" t="s">
        <v>7129</v>
      </c>
      <c r="C2842" t="s">
        <v>116</v>
      </c>
      <c r="D2842" t="s">
        <v>15</v>
      </c>
      <c r="E2842" t="s">
        <v>16</v>
      </c>
      <c r="F2842">
        <v>30</v>
      </c>
      <c r="G2842" t="s">
        <v>7130</v>
      </c>
      <c r="H2842" t="s">
        <v>3291</v>
      </c>
      <c r="I2842" t="s">
        <v>124</v>
      </c>
      <c r="J2842" s="3">
        <v>44295</v>
      </c>
      <c r="K2842">
        <v>14</v>
      </c>
      <c r="L2842" t="s">
        <v>45</v>
      </c>
    </row>
    <row r="2843" spans="1:12" x14ac:dyDescent="0.35">
      <c r="A2843">
        <v>2870</v>
      </c>
      <c r="B2843" t="s">
        <v>7131</v>
      </c>
      <c r="C2843" t="s">
        <v>4974</v>
      </c>
      <c r="D2843" t="s">
        <v>15</v>
      </c>
      <c r="E2843" t="s">
        <v>16</v>
      </c>
      <c r="F2843">
        <v>90</v>
      </c>
      <c r="G2843" t="s">
        <v>7132</v>
      </c>
      <c r="H2843" t="s">
        <v>4611</v>
      </c>
      <c r="I2843" t="s">
        <v>38</v>
      </c>
      <c r="J2843" s="3" t="s">
        <v>10954</v>
      </c>
      <c r="K2843">
        <v>62</v>
      </c>
      <c r="L2843" t="s">
        <v>64</v>
      </c>
    </row>
    <row r="2844" spans="1:12" x14ac:dyDescent="0.35">
      <c r="A2844">
        <v>2871</v>
      </c>
      <c r="B2844" t="s">
        <v>2721</v>
      </c>
      <c r="C2844" t="s">
        <v>1240</v>
      </c>
      <c r="D2844" t="s">
        <v>28</v>
      </c>
      <c r="E2844" t="s">
        <v>29</v>
      </c>
      <c r="F2844">
        <v>60</v>
      </c>
      <c r="G2844" t="s">
        <v>7133</v>
      </c>
      <c r="H2844" t="s">
        <v>495</v>
      </c>
      <c r="I2844" t="s">
        <v>173</v>
      </c>
      <c r="J2844" s="3" t="s">
        <v>11031</v>
      </c>
      <c r="K2844">
        <v>81</v>
      </c>
      <c r="L2844" t="s">
        <v>54</v>
      </c>
    </row>
    <row r="2845" spans="1:12" x14ac:dyDescent="0.35">
      <c r="A2845">
        <v>2872</v>
      </c>
      <c r="B2845" t="s">
        <v>7134</v>
      </c>
      <c r="C2845" t="s">
        <v>4600</v>
      </c>
      <c r="D2845" t="s">
        <v>51</v>
      </c>
      <c r="E2845" t="s">
        <v>16</v>
      </c>
      <c r="F2845">
        <v>30</v>
      </c>
      <c r="G2845" t="s">
        <v>7135</v>
      </c>
      <c r="H2845" t="s">
        <v>360</v>
      </c>
      <c r="I2845" t="s">
        <v>25</v>
      </c>
      <c r="J2845" s="3" t="s">
        <v>10642</v>
      </c>
      <c r="K2845">
        <v>100</v>
      </c>
      <c r="L2845" t="s">
        <v>80</v>
      </c>
    </row>
    <row r="2846" spans="1:12" x14ac:dyDescent="0.35">
      <c r="A2846">
        <v>2873</v>
      </c>
      <c r="B2846" t="s">
        <v>7136</v>
      </c>
      <c r="C2846" t="s">
        <v>3366</v>
      </c>
      <c r="D2846" t="s">
        <v>117</v>
      </c>
      <c r="E2846" t="s">
        <v>16</v>
      </c>
      <c r="F2846">
        <v>90</v>
      </c>
      <c r="G2846" t="s">
        <v>7137</v>
      </c>
      <c r="H2846" t="s">
        <v>2097</v>
      </c>
      <c r="I2846" t="s">
        <v>178</v>
      </c>
      <c r="J2846" s="3">
        <v>44081</v>
      </c>
      <c r="K2846">
        <v>38</v>
      </c>
      <c r="L2846" t="s">
        <v>39</v>
      </c>
    </row>
    <row r="2847" spans="1:12" x14ac:dyDescent="0.35">
      <c r="A2847">
        <v>2874</v>
      </c>
      <c r="B2847" t="s">
        <v>4939</v>
      </c>
      <c r="C2847" t="s">
        <v>7138</v>
      </c>
      <c r="D2847" t="s">
        <v>28</v>
      </c>
      <c r="E2847" t="s">
        <v>29</v>
      </c>
      <c r="F2847">
        <v>60</v>
      </c>
      <c r="G2847" t="s">
        <v>7139</v>
      </c>
      <c r="H2847" t="s">
        <v>7140</v>
      </c>
      <c r="I2847" t="s">
        <v>294</v>
      </c>
      <c r="J2847" s="3">
        <v>44744</v>
      </c>
      <c r="K2847">
        <v>60</v>
      </c>
      <c r="L2847" t="s">
        <v>45</v>
      </c>
    </row>
    <row r="2848" spans="1:12" x14ac:dyDescent="0.35">
      <c r="A2848">
        <v>2875</v>
      </c>
      <c r="B2848" t="s">
        <v>7141</v>
      </c>
      <c r="C2848" t="s">
        <v>296</v>
      </c>
      <c r="D2848" t="s">
        <v>15</v>
      </c>
      <c r="E2848" t="s">
        <v>16</v>
      </c>
      <c r="F2848">
        <v>60</v>
      </c>
      <c r="G2848" t="s">
        <v>7142</v>
      </c>
      <c r="H2848" t="s">
        <v>2908</v>
      </c>
      <c r="I2848" t="s">
        <v>25</v>
      </c>
      <c r="J2848" s="3">
        <v>44451</v>
      </c>
      <c r="K2848">
        <v>72</v>
      </c>
      <c r="L2848" t="s">
        <v>39</v>
      </c>
    </row>
    <row r="2849" spans="1:12" x14ac:dyDescent="0.35">
      <c r="A2849">
        <v>2876</v>
      </c>
      <c r="B2849" t="s">
        <v>7143</v>
      </c>
      <c r="C2849" t="s">
        <v>4264</v>
      </c>
      <c r="D2849" t="s">
        <v>51</v>
      </c>
      <c r="E2849" t="s">
        <v>16</v>
      </c>
      <c r="F2849">
        <v>60</v>
      </c>
      <c r="G2849" t="s">
        <v>7142</v>
      </c>
      <c r="H2849" t="s">
        <v>3024</v>
      </c>
      <c r="I2849" t="s">
        <v>32</v>
      </c>
      <c r="J2849" s="3">
        <v>44570</v>
      </c>
      <c r="K2849">
        <v>102</v>
      </c>
      <c r="L2849" t="s">
        <v>33</v>
      </c>
    </row>
    <row r="2850" spans="1:12" x14ac:dyDescent="0.35">
      <c r="A2850">
        <v>2877</v>
      </c>
      <c r="B2850" t="s">
        <v>5506</v>
      </c>
      <c r="C2850" t="s">
        <v>7144</v>
      </c>
      <c r="D2850" t="s">
        <v>28</v>
      </c>
      <c r="E2850" t="s">
        <v>29</v>
      </c>
      <c r="F2850">
        <v>90</v>
      </c>
      <c r="G2850" t="s">
        <v>7145</v>
      </c>
      <c r="H2850" t="s">
        <v>7049</v>
      </c>
      <c r="I2850" t="s">
        <v>32</v>
      </c>
      <c r="J2850" s="3" t="s">
        <v>11022</v>
      </c>
      <c r="K2850">
        <v>103</v>
      </c>
      <c r="L2850" t="s">
        <v>101</v>
      </c>
    </row>
    <row r="2851" spans="1:12" x14ac:dyDescent="0.35">
      <c r="A2851">
        <v>2878</v>
      </c>
      <c r="B2851" t="s">
        <v>7146</v>
      </c>
      <c r="C2851" t="s">
        <v>4534</v>
      </c>
      <c r="D2851" t="s">
        <v>28</v>
      </c>
      <c r="E2851" t="s">
        <v>29</v>
      </c>
      <c r="F2851">
        <v>90</v>
      </c>
      <c r="G2851" t="s">
        <v>7147</v>
      </c>
      <c r="H2851" t="s">
        <v>4203</v>
      </c>
      <c r="I2851" t="s">
        <v>208</v>
      </c>
      <c r="J2851" s="3" t="s">
        <v>10741</v>
      </c>
      <c r="K2851">
        <v>99</v>
      </c>
      <c r="L2851" t="s">
        <v>70</v>
      </c>
    </row>
    <row r="2852" spans="1:12" x14ac:dyDescent="0.35">
      <c r="A2852">
        <v>2879</v>
      </c>
      <c r="B2852" t="s">
        <v>2384</v>
      </c>
      <c r="C2852" t="s">
        <v>1658</v>
      </c>
      <c r="D2852" t="s">
        <v>28</v>
      </c>
      <c r="E2852" t="s">
        <v>29</v>
      </c>
      <c r="F2852">
        <v>90</v>
      </c>
      <c r="G2852" t="s">
        <v>7147</v>
      </c>
      <c r="H2852" t="s">
        <v>5059</v>
      </c>
      <c r="I2852" t="s">
        <v>294</v>
      </c>
      <c r="J2852" s="3" t="s">
        <v>10652</v>
      </c>
      <c r="K2852">
        <v>9</v>
      </c>
      <c r="L2852" t="s">
        <v>54</v>
      </c>
    </row>
    <row r="2853" spans="1:12" x14ac:dyDescent="0.35">
      <c r="A2853">
        <v>2880</v>
      </c>
      <c r="B2853" t="s">
        <v>7148</v>
      </c>
      <c r="C2853" t="s">
        <v>7149</v>
      </c>
      <c r="D2853" t="s">
        <v>51</v>
      </c>
      <c r="E2853" t="s">
        <v>16</v>
      </c>
      <c r="F2853">
        <v>90</v>
      </c>
      <c r="G2853" t="s">
        <v>7150</v>
      </c>
      <c r="H2853" t="s">
        <v>7151</v>
      </c>
      <c r="I2853" t="s">
        <v>38</v>
      </c>
      <c r="J2853" s="3" t="s">
        <v>10468</v>
      </c>
      <c r="K2853">
        <v>9</v>
      </c>
      <c r="L2853" t="s">
        <v>101</v>
      </c>
    </row>
    <row r="2854" spans="1:12" x14ac:dyDescent="0.35">
      <c r="A2854">
        <v>2881</v>
      </c>
      <c r="B2854" t="s">
        <v>6271</v>
      </c>
      <c r="C2854" t="s">
        <v>800</v>
      </c>
      <c r="D2854" t="s">
        <v>15</v>
      </c>
      <c r="E2854" t="s">
        <v>16</v>
      </c>
      <c r="F2854">
        <v>90</v>
      </c>
      <c r="G2854" t="s">
        <v>7150</v>
      </c>
      <c r="H2854" t="s">
        <v>2199</v>
      </c>
      <c r="I2854" t="s">
        <v>32</v>
      </c>
      <c r="J2854" s="3">
        <v>44532</v>
      </c>
      <c r="K2854">
        <v>8</v>
      </c>
      <c r="L2854" t="s">
        <v>45</v>
      </c>
    </row>
    <row r="2855" spans="1:12" x14ac:dyDescent="0.35">
      <c r="A2855">
        <v>2882</v>
      </c>
      <c r="B2855" t="s">
        <v>2647</v>
      </c>
      <c r="C2855" t="s">
        <v>7152</v>
      </c>
      <c r="D2855" t="s">
        <v>28</v>
      </c>
      <c r="E2855" t="s">
        <v>29</v>
      </c>
      <c r="F2855">
        <v>30</v>
      </c>
      <c r="G2855" t="s">
        <v>7153</v>
      </c>
      <c r="H2855" t="s">
        <v>7154</v>
      </c>
      <c r="I2855" t="s">
        <v>32</v>
      </c>
      <c r="J2855" s="3" t="s">
        <v>10581</v>
      </c>
      <c r="K2855">
        <v>73</v>
      </c>
      <c r="L2855" t="s">
        <v>80</v>
      </c>
    </row>
    <row r="2856" spans="1:12" x14ac:dyDescent="0.35">
      <c r="A2856">
        <v>2883</v>
      </c>
      <c r="B2856" t="s">
        <v>1375</v>
      </c>
      <c r="C2856" t="s">
        <v>3371</v>
      </c>
      <c r="D2856" t="s">
        <v>28</v>
      </c>
      <c r="E2856" t="s">
        <v>29</v>
      </c>
      <c r="F2856">
        <v>30</v>
      </c>
      <c r="G2856" t="s">
        <v>7155</v>
      </c>
      <c r="H2856" t="s">
        <v>2993</v>
      </c>
      <c r="I2856" t="s">
        <v>32</v>
      </c>
      <c r="J2856" s="3" t="s">
        <v>10819</v>
      </c>
      <c r="K2856">
        <v>38</v>
      </c>
      <c r="L2856" t="s">
        <v>54</v>
      </c>
    </row>
    <row r="2857" spans="1:12" x14ac:dyDescent="0.35">
      <c r="A2857">
        <v>2884</v>
      </c>
      <c r="B2857" t="s">
        <v>2523</v>
      </c>
      <c r="C2857" t="s">
        <v>5417</v>
      </c>
      <c r="D2857" t="s">
        <v>28</v>
      </c>
      <c r="E2857" t="s">
        <v>29</v>
      </c>
      <c r="F2857">
        <v>30</v>
      </c>
      <c r="G2857" t="s">
        <v>7156</v>
      </c>
      <c r="H2857" t="s">
        <v>4100</v>
      </c>
      <c r="I2857" t="s">
        <v>294</v>
      </c>
      <c r="J2857" s="3">
        <v>44844</v>
      </c>
      <c r="K2857">
        <v>24</v>
      </c>
      <c r="L2857" t="s">
        <v>64</v>
      </c>
    </row>
    <row r="2858" spans="1:12" x14ac:dyDescent="0.35">
      <c r="A2858">
        <v>2885</v>
      </c>
      <c r="B2858" t="s">
        <v>7157</v>
      </c>
      <c r="C2858" t="s">
        <v>2690</v>
      </c>
      <c r="D2858" t="s">
        <v>15</v>
      </c>
      <c r="E2858" t="s">
        <v>16</v>
      </c>
      <c r="F2858">
        <v>60</v>
      </c>
      <c r="G2858" t="s">
        <v>7158</v>
      </c>
      <c r="H2858" t="s">
        <v>6224</v>
      </c>
      <c r="I2858" t="s">
        <v>294</v>
      </c>
      <c r="J2858" s="3" t="s">
        <v>10787</v>
      </c>
      <c r="K2858">
        <v>76</v>
      </c>
      <c r="L2858" t="s">
        <v>54</v>
      </c>
    </row>
    <row r="2859" spans="1:12" x14ac:dyDescent="0.35">
      <c r="A2859">
        <v>2886</v>
      </c>
      <c r="B2859" t="s">
        <v>5656</v>
      </c>
      <c r="C2859" t="s">
        <v>3564</v>
      </c>
      <c r="D2859" t="s">
        <v>92</v>
      </c>
      <c r="E2859" t="s">
        <v>16</v>
      </c>
      <c r="F2859">
        <v>90</v>
      </c>
      <c r="G2859" t="s">
        <v>7159</v>
      </c>
      <c r="H2859" t="s">
        <v>3391</v>
      </c>
      <c r="I2859" t="s">
        <v>3392</v>
      </c>
      <c r="J2859" s="3">
        <v>44385</v>
      </c>
      <c r="K2859">
        <v>64</v>
      </c>
      <c r="L2859" t="s">
        <v>70</v>
      </c>
    </row>
    <row r="2860" spans="1:12" x14ac:dyDescent="0.35">
      <c r="A2860">
        <v>2887</v>
      </c>
      <c r="B2860" t="s">
        <v>516</v>
      </c>
      <c r="C2860" t="s">
        <v>1148</v>
      </c>
      <c r="D2860" t="s">
        <v>28</v>
      </c>
      <c r="E2860" t="s">
        <v>29</v>
      </c>
      <c r="F2860">
        <v>30</v>
      </c>
      <c r="G2860" t="s">
        <v>7160</v>
      </c>
      <c r="H2860" t="s">
        <v>7161</v>
      </c>
      <c r="I2860" t="s">
        <v>32</v>
      </c>
      <c r="J2860" s="3" t="s">
        <v>10671</v>
      </c>
      <c r="K2860">
        <v>36</v>
      </c>
      <c r="L2860" t="s">
        <v>39</v>
      </c>
    </row>
    <row r="2861" spans="1:12" x14ac:dyDescent="0.35">
      <c r="A2861">
        <v>2888</v>
      </c>
      <c r="B2861" t="s">
        <v>5856</v>
      </c>
      <c r="C2861" t="s">
        <v>4637</v>
      </c>
      <c r="D2861" t="s">
        <v>28</v>
      </c>
      <c r="E2861" t="s">
        <v>29</v>
      </c>
      <c r="F2861">
        <v>60</v>
      </c>
      <c r="G2861" t="s">
        <v>11348</v>
      </c>
      <c r="H2861" t="s">
        <v>2212</v>
      </c>
      <c r="I2861" t="s">
        <v>32</v>
      </c>
      <c r="J2861" s="3" t="s">
        <v>11032</v>
      </c>
      <c r="K2861">
        <v>21</v>
      </c>
      <c r="L2861" t="s">
        <v>20</v>
      </c>
    </row>
    <row r="2862" spans="1:12" x14ac:dyDescent="0.35">
      <c r="A2862">
        <v>2889</v>
      </c>
      <c r="B2862" t="s">
        <v>7163</v>
      </c>
      <c r="C2862" t="s">
        <v>126</v>
      </c>
      <c r="D2862" t="s">
        <v>28</v>
      </c>
      <c r="E2862" t="s">
        <v>29</v>
      </c>
      <c r="F2862">
        <v>90</v>
      </c>
      <c r="G2862" t="s">
        <v>7164</v>
      </c>
      <c r="H2862" t="s">
        <v>1457</v>
      </c>
      <c r="I2862" t="s">
        <v>187</v>
      </c>
      <c r="J2862" s="3">
        <v>44292</v>
      </c>
      <c r="K2862">
        <v>89</v>
      </c>
      <c r="L2862" t="s">
        <v>54</v>
      </c>
    </row>
    <row r="2863" spans="1:12" x14ac:dyDescent="0.35">
      <c r="A2863">
        <v>2890</v>
      </c>
      <c r="B2863" t="s">
        <v>7165</v>
      </c>
      <c r="C2863" t="s">
        <v>1488</v>
      </c>
      <c r="D2863" t="s">
        <v>51</v>
      </c>
      <c r="E2863" t="s">
        <v>16</v>
      </c>
      <c r="F2863">
        <v>30</v>
      </c>
      <c r="G2863" t="s">
        <v>11550</v>
      </c>
      <c r="H2863" t="s">
        <v>802</v>
      </c>
      <c r="I2863" t="s">
        <v>294</v>
      </c>
      <c r="J2863" s="3">
        <v>44781</v>
      </c>
      <c r="K2863">
        <v>58</v>
      </c>
      <c r="L2863" t="s">
        <v>70</v>
      </c>
    </row>
    <row r="2864" spans="1:12" x14ac:dyDescent="0.35">
      <c r="A2864">
        <v>2891</v>
      </c>
      <c r="B2864" t="s">
        <v>7167</v>
      </c>
      <c r="C2864" t="s">
        <v>7168</v>
      </c>
      <c r="D2864" t="s">
        <v>51</v>
      </c>
      <c r="E2864" t="s">
        <v>16</v>
      </c>
      <c r="F2864">
        <v>90</v>
      </c>
      <c r="G2864" t="s">
        <v>7169</v>
      </c>
      <c r="H2864" t="s">
        <v>2311</v>
      </c>
      <c r="I2864" t="s">
        <v>32</v>
      </c>
      <c r="J2864" s="3" t="s">
        <v>10594</v>
      </c>
      <c r="K2864">
        <v>69</v>
      </c>
      <c r="L2864" t="s">
        <v>101</v>
      </c>
    </row>
    <row r="2865" spans="1:12" x14ac:dyDescent="0.35">
      <c r="A2865">
        <v>2892</v>
      </c>
      <c r="B2865" t="s">
        <v>6192</v>
      </c>
      <c r="C2865" t="s">
        <v>7170</v>
      </c>
      <c r="D2865" t="s">
        <v>28</v>
      </c>
      <c r="E2865" t="s">
        <v>29</v>
      </c>
      <c r="F2865">
        <v>60</v>
      </c>
      <c r="G2865" t="s">
        <v>7171</v>
      </c>
      <c r="H2865" t="s">
        <v>1519</v>
      </c>
      <c r="I2865" t="s">
        <v>32</v>
      </c>
      <c r="J2865" s="3" t="s">
        <v>11033</v>
      </c>
      <c r="K2865">
        <v>73</v>
      </c>
      <c r="L2865" t="s">
        <v>33</v>
      </c>
    </row>
    <row r="2866" spans="1:12" x14ac:dyDescent="0.35">
      <c r="A2866">
        <v>2893</v>
      </c>
      <c r="B2866" t="s">
        <v>7172</v>
      </c>
      <c r="C2866" t="s">
        <v>5096</v>
      </c>
      <c r="D2866" t="s">
        <v>51</v>
      </c>
      <c r="E2866" t="s">
        <v>16</v>
      </c>
      <c r="F2866">
        <v>60</v>
      </c>
      <c r="G2866" t="s">
        <v>7173</v>
      </c>
      <c r="H2866" t="s">
        <v>4283</v>
      </c>
      <c r="I2866" t="s">
        <v>178</v>
      </c>
      <c r="J2866" s="3">
        <v>44296</v>
      </c>
      <c r="K2866">
        <v>78</v>
      </c>
      <c r="L2866" t="s">
        <v>54</v>
      </c>
    </row>
    <row r="2867" spans="1:12" x14ac:dyDescent="0.35">
      <c r="A2867">
        <v>2894</v>
      </c>
      <c r="B2867" t="s">
        <v>2828</v>
      </c>
      <c r="C2867" t="s">
        <v>5923</v>
      </c>
      <c r="D2867" t="s">
        <v>28</v>
      </c>
      <c r="E2867" t="s">
        <v>29</v>
      </c>
      <c r="F2867">
        <v>60</v>
      </c>
      <c r="G2867" t="s">
        <v>7174</v>
      </c>
      <c r="H2867" t="s">
        <v>7175</v>
      </c>
      <c r="I2867" t="s">
        <v>32</v>
      </c>
      <c r="J2867" s="3" t="s">
        <v>10454</v>
      </c>
      <c r="K2867">
        <v>8</v>
      </c>
      <c r="L2867" t="s">
        <v>33</v>
      </c>
    </row>
    <row r="2868" spans="1:12" x14ac:dyDescent="0.35">
      <c r="A2868">
        <v>2895</v>
      </c>
      <c r="B2868" t="s">
        <v>7176</v>
      </c>
      <c r="C2868" t="s">
        <v>7177</v>
      </c>
      <c r="D2868" t="s">
        <v>28</v>
      </c>
      <c r="E2868" t="s">
        <v>29</v>
      </c>
      <c r="F2868">
        <v>30</v>
      </c>
      <c r="G2868" t="s">
        <v>7178</v>
      </c>
      <c r="H2868" t="s">
        <v>685</v>
      </c>
      <c r="I2868" t="s">
        <v>686</v>
      </c>
      <c r="J2868" s="3">
        <v>44478</v>
      </c>
      <c r="K2868">
        <v>53</v>
      </c>
      <c r="L2868" t="s">
        <v>80</v>
      </c>
    </row>
    <row r="2869" spans="1:12" x14ac:dyDescent="0.35">
      <c r="A2869">
        <v>2896</v>
      </c>
      <c r="B2869" t="s">
        <v>4714</v>
      </c>
      <c r="C2869" t="s">
        <v>1861</v>
      </c>
      <c r="D2869" t="s">
        <v>15</v>
      </c>
      <c r="E2869" t="s">
        <v>16</v>
      </c>
      <c r="F2869">
        <v>90</v>
      </c>
      <c r="G2869" t="s">
        <v>7179</v>
      </c>
      <c r="H2869" t="s">
        <v>2710</v>
      </c>
      <c r="I2869" t="s">
        <v>294</v>
      </c>
      <c r="J2869" s="3">
        <v>44657</v>
      </c>
      <c r="K2869">
        <v>94</v>
      </c>
      <c r="L2869" t="s">
        <v>39</v>
      </c>
    </row>
    <row r="2870" spans="1:12" x14ac:dyDescent="0.35">
      <c r="A2870">
        <v>2897</v>
      </c>
      <c r="B2870" t="s">
        <v>6211</v>
      </c>
      <c r="C2870" t="s">
        <v>7180</v>
      </c>
      <c r="D2870" t="s">
        <v>51</v>
      </c>
      <c r="E2870" t="s">
        <v>16</v>
      </c>
      <c r="F2870">
        <v>60</v>
      </c>
      <c r="G2870" t="s">
        <v>7181</v>
      </c>
      <c r="H2870" t="s">
        <v>7182</v>
      </c>
      <c r="I2870" t="s">
        <v>294</v>
      </c>
      <c r="J2870" s="3" t="s">
        <v>10484</v>
      </c>
      <c r="K2870">
        <v>11</v>
      </c>
      <c r="L2870" t="s">
        <v>20</v>
      </c>
    </row>
    <row r="2871" spans="1:12" x14ac:dyDescent="0.35">
      <c r="A2871">
        <v>2898</v>
      </c>
      <c r="B2871" t="s">
        <v>7183</v>
      </c>
      <c r="C2871" t="s">
        <v>1730</v>
      </c>
      <c r="D2871" t="s">
        <v>15</v>
      </c>
      <c r="E2871" t="s">
        <v>16</v>
      </c>
      <c r="F2871">
        <v>30</v>
      </c>
      <c r="G2871" t="s">
        <v>7184</v>
      </c>
      <c r="H2871" t="s">
        <v>3343</v>
      </c>
      <c r="I2871" t="s">
        <v>1199</v>
      </c>
      <c r="J2871" s="3">
        <v>43862</v>
      </c>
      <c r="K2871">
        <v>77</v>
      </c>
      <c r="L2871" t="s">
        <v>45</v>
      </c>
    </row>
    <row r="2872" spans="1:12" x14ac:dyDescent="0.35">
      <c r="A2872">
        <v>2899</v>
      </c>
      <c r="B2872" t="s">
        <v>1239</v>
      </c>
      <c r="C2872" t="s">
        <v>7185</v>
      </c>
      <c r="D2872" t="s">
        <v>28</v>
      </c>
      <c r="E2872" t="s">
        <v>29</v>
      </c>
      <c r="F2872">
        <v>90</v>
      </c>
      <c r="G2872" t="s">
        <v>7186</v>
      </c>
      <c r="H2872" t="s">
        <v>1358</v>
      </c>
      <c r="I2872" t="s">
        <v>1359</v>
      </c>
      <c r="J2872" s="3" t="s">
        <v>11034</v>
      </c>
      <c r="K2872">
        <v>80</v>
      </c>
      <c r="L2872" t="s">
        <v>159</v>
      </c>
    </row>
    <row r="2873" spans="1:12" x14ac:dyDescent="0.35">
      <c r="A2873">
        <v>2900</v>
      </c>
      <c r="B2873" t="s">
        <v>5199</v>
      </c>
      <c r="C2873" t="s">
        <v>7187</v>
      </c>
      <c r="D2873" t="s">
        <v>15</v>
      </c>
      <c r="E2873" t="s">
        <v>16</v>
      </c>
      <c r="F2873">
        <v>30</v>
      </c>
      <c r="G2873" t="s">
        <v>7188</v>
      </c>
      <c r="H2873" t="s">
        <v>1382</v>
      </c>
      <c r="I2873" t="s">
        <v>32</v>
      </c>
      <c r="J2873" s="3">
        <v>44658</v>
      </c>
      <c r="K2873">
        <v>83</v>
      </c>
      <c r="L2873" t="s">
        <v>45</v>
      </c>
    </row>
    <row r="2874" spans="1:12" x14ac:dyDescent="0.35">
      <c r="A2874">
        <v>2901</v>
      </c>
      <c r="B2874" t="s">
        <v>1923</v>
      </c>
      <c r="C2874" t="s">
        <v>2547</v>
      </c>
      <c r="D2874" t="s">
        <v>28</v>
      </c>
      <c r="E2874" t="s">
        <v>29</v>
      </c>
      <c r="F2874">
        <v>90</v>
      </c>
      <c r="G2874" t="s">
        <v>11349</v>
      </c>
      <c r="H2874" t="s">
        <v>68</v>
      </c>
      <c r="I2874" t="s">
        <v>69</v>
      </c>
      <c r="J2874" s="3">
        <v>44631</v>
      </c>
      <c r="K2874">
        <v>103</v>
      </c>
      <c r="L2874" t="s">
        <v>20</v>
      </c>
    </row>
    <row r="2875" spans="1:12" x14ac:dyDescent="0.35">
      <c r="A2875">
        <v>2902</v>
      </c>
      <c r="B2875" t="s">
        <v>390</v>
      </c>
      <c r="C2875" t="s">
        <v>5670</v>
      </c>
      <c r="D2875" t="s">
        <v>28</v>
      </c>
      <c r="E2875" t="s">
        <v>29</v>
      </c>
      <c r="F2875">
        <v>30</v>
      </c>
      <c r="G2875" t="s">
        <v>7190</v>
      </c>
      <c r="H2875" t="s">
        <v>1884</v>
      </c>
      <c r="I2875" t="s">
        <v>1885</v>
      </c>
      <c r="J2875" s="3" t="s">
        <v>10491</v>
      </c>
      <c r="K2875">
        <v>44</v>
      </c>
      <c r="L2875" t="s">
        <v>159</v>
      </c>
    </row>
    <row r="2876" spans="1:12" x14ac:dyDescent="0.35">
      <c r="A2876">
        <v>2903</v>
      </c>
      <c r="B2876" t="s">
        <v>7191</v>
      </c>
      <c r="C2876" t="s">
        <v>5853</v>
      </c>
      <c r="D2876" t="s">
        <v>15</v>
      </c>
      <c r="E2876" t="s">
        <v>16</v>
      </c>
      <c r="F2876">
        <v>30</v>
      </c>
      <c r="G2876" t="s">
        <v>7192</v>
      </c>
      <c r="H2876" t="s">
        <v>3059</v>
      </c>
      <c r="I2876" t="s">
        <v>187</v>
      </c>
      <c r="J2876" s="3">
        <v>43989</v>
      </c>
      <c r="K2876">
        <v>46</v>
      </c>
      <c r="L2876" t="s">
        <v>45</v>
      </c>
    </row>
    <row r="2877" spans="1:12" x14ac:dyDescent="0.35">
      <c r="A2877">
        <v>2904</v>
      </c>
      <c r="B2877" t="s">
        <v>7193</v>
      </c>
      <c r="C2877" t="s">
        <v>1282</v>
      </c>
      <c r="D2877" t="s">
        <v>51</v>
      </c>
      <c r="E2877" t="s">
        <v>16</v>
      </c>
      <c r="F2877">
        <v>90</v>
      </c>
      <c r="G2877" t="s">
        <v>7194</v>
      </c>
      <c r="H2877" t="s">
        <v>3263</v>
      </c>
      <c r="I2877" t="s">
        <v>32</v>
      </c>
      <c r="J2877" s="3" t="s">
        <v>10745</v>
      </c>
      <c r="K2877">
        <v>67</v>
      </c>
      <c r="L2877" t="s">
        <v>159</v>
      </c>
    </row>
    <row r="2878" spans="1:12" x14ac:dyDescent="0.35">
      <c r="A2878">
        <v>2905</v>
      </c>
      <c r="B2878" t="s">
        <v>7195</v>
      </c>
      <c r="C2878" t="s">
        <v>902</v>
      </c>
      <c r="D2878" t="s">
        <v>117</v>
      </c>
      <c r="E2878" t="s">
        <v>16</v>
      </c>
      <c r="F2878">
        <v>60</v>
      </c>
      <c r="G2878" t="s">
        <v>7196</v>
      </c>
      <c r="H2878" t="s">
        <v>5406</v>
      </c>
      <c r="I2878" t="s">
        <v>32</v>
      </c>
      <c r="J2878" s="3" t="s">
        <v>11035</v>
      </c>
      <c r="K2878">
        <v>78</v>
      </c>
      <c r="L2878" t="s">
        <v>39</v>
      </c>
    </row>
    <row r="2879" spans="1:12" x14ac:dyDescent="0.35">
      <c r="A2879">
        <v>2906</v>
      </c>
      <c r="B2879" t="s">
        <v>7197</v>
      </c>
      <c r="C2879" t="s">
        <v>7198</v>
      </c>
      <c r="D2879" t="s">
        <v>28</v>
      </c>
      <c r="E2879" t="s">
        <v>29</v>
      </c>
      <c r="F2879">
        <v>90</v>
      </c>
      <c r="G2879" t="s">
        <v>7199</v>
      </c>
      <c r="H2879" t="s">
        <v>2972</v>
      </c>
      <c r="I2879" t="s">
        <v>32</v>
      </c>
      <c r="J2879" s="3" t="s">
        <v>11036</v>
      </c>
      <c r="K2879">
        <v>25</v>
      </c>
      <c r="L2879" t="s">
        <v>101</v>
      </c>
    </row>
    <row r="2880" spans="1:12" x14ac:dyDescent="0.35">
      <c r="A2880">
        <v>2907</v>
      </c>
      <c r="B2880" t="s">
        <v>7200</v>
      </c>
      <c r="C2880" t="s">
        <v>305</v>
      </c>
      <c r="D2880" t="s">
        <v>28</v>
      </c>
      <c r="E2880" t="s">
        <v>29</v>
      </c>
      <c r="F2880">
        <v>90</v>
      </c>
      <c r="G2880" t="s">
        <v>7201</v>
      </c>
      <c r="H2880" t="s">
        <v>5751</v>
      </c>
      <c r="I2880" t="s">
        <v>178</v>
      </c>
      <c r="J2880" s="3">
        <v>44445</v>
      </c>
      <c r="K2880">
        <v>10</v>
      </c>
      <c r="L2880" t="s">
        <v>45</v>
      </c>
    </row>
    <row r="2881" spans="1:12" x14ac:dyDescent="0.35">
      <c r="A2881">
        <v>2908</v>
      </c>
      <c r="B2881" t="s">
        <v>7202</v>
      </c>
      <c r="C2881" t="s">
        <v>2431</v>
      </c>
      <c r="D2881" t="s">
        <v>28</v>
      </c>
      <c r="E2881" t="s">
        <v>29</v>
      </c>
      <c r="F2881">
        <v>90</v>
      </c>
      <c r="G2881" t="s">
        <v>7201</v>
      </c>
      <c r="H2881" t="s">
        <v>7203</v>
      </c>
      <c r="I2881" t="s">
        <v>32</v>
      </c>
      <c r="J2881" s="3">
        <v>44111</v>
      </c>
      <c r="K2881">
        <v>40</v>
      </c>
      <c r="L2881" t="s">
        <v>20</v>
      </c>
    </row>
    <row r="2882" spans="1:12" x14ac:dyDescent="0.35">
      <c r="A2882">
        <v>2909</v>
      </c>
      <c r="B2882" t="s">
        <v>7204</v>
      </c>
      <c r="C2882" t="s">
        <v>414</v>
      </c>
      <c r="D2882" t="s">
        <v>28</v>
      </c>
      <c r="E2882" t="s">
        <v>29</v>
      </c>
      <c r="F2882">
        <v>30</v>
      </c>
      <c r="G2882" t="s">
        <v>7205</v>
      </c>
      <c r="H2882" t="s">
        <v>2846</v>
      </c>
      <c r="I2882" t="s">
        <v>32</v>
      </c>
      <c r="J2882" s="3">
        <v>44108</v>
      </c>
      <c r="K2882">
        <v>78</v>
      </c>
      <c r="L2882" t="s">
        <v>20</v>
      </c>
    </row>
    <row r="2883" spans="1:12" x14ac:dyDescent="0.35">
      <c r="A2883">
        <v>2910</v>
      </c>
      <c r="B2883" t="s">
        <v>592</v>
      </c>
      <c r="C2883" t="s">
        <v>7206</v>
      </c>
      <c r="D2883" t="s">
        <v>28</v>
      </c>
      <c r="E2883" t="s">
        <v>29</v>
      </c>
      <c r="F2883">
        <v>60</v>
      </c>
      <c r="G2883" t="s">
        <v>11350</v>
      </c>
      <c r="H2883" t="s">
        <v>6618</v>
      </c>
      <c r="I2883" t="s">
        <v>32</v>
      </c>
      <c r="J2883" s="3">
        <v>44844</v>
      </c>
      <c r="K2883">
        <v>5</v>
      </c>
      <c r="L2883" t="s">
        <v>20</v>
      </c>
    </row>
    <row r="2884" spans="1:12" x14ac:dyDescent="0.35">
      <c r="A2884">
        <v>2911</v>
      </c>
      <c r="B2884" t="s">
        <v>7208</v>
      </c>
      <c r="C2884" t="s">
        <v>2970</v>
      </c>
      <c r="D2884" t="s">
        <v>15</v>
      </c>
      <c r="E2884" t="s">
        <v>16</v>
      </c>
      <c r="F2884">
        <v>60</v>
      </c>
      <c r="G2884" t="s">
        <v>11104</v>
      </c>
      <c r="H2884" t="s">
        <v>1186</v>
      </c>
      <c r="I2884" t="s">
        <v>32</v>
      </c>
      <c r="J2884" s="3">
        <v>44328</v>
      </c>
      <c r="K2884">
        <v>7</v>
      </c>
      <c r="L2884" t="s">
        <v>33</v>
      </c>
    </row>
    <row r="2885" spans="1:12" x14ac:dyDescent="0.35">
      <c r="A2885">
        <v>2912</v>
      </c>
      <c r="B2885" t="s">
        <v>3094</v>
      </c>
      <c r="C2885" t="s">
        <v>2349</v>
      </c>
      <c r="D2885" t="s">
        <v>15</v>
      </c>
      <c r="E2885" t="s">
        <v>16</v>
      </c>
      <c r="F2885">
        <v>60</v>
      </c>
      <c r="G2885" t="s">
        <v>7210</v>
      </c>
      <c r="H2885" t="s">
        <v>6880</v>
      </c>
      <c r="I2885" t="s">
        <v>32</v>
      </c>
      <c r="J2885" s="3">
        <v>44507</v>
      </c>
      <c r="K2885">
        <v>28</v>
      </c>
      <c r="L2885" t="s">
        <v>64</v>
      </c>
    </row>
    <row r="2886" spans="1:12" x14ac:dyDescent="0.35">
      <c r="A2886">
        <v>2913</v>
      </c>
      <c r="B2886" t="s">
        <v>7211</v>
      </c>
      <c r="C2886" t="s">
        <v>644</v>
      </c>
      <c r="D2886" t="s">
        <v>28</v>
      </c>
      <c r="E2886" t="s">
        <v>29</v>
      </c>
      <c r="F2886">
        <v>90</v>
      </c>
      <c r="G2886" t="s">
        <v>7212</v>
      </c>
      <c r="H2886" t="s">
        <v>1082</v>
      </c>
      <c r="I2886" t="s">
        <v>1083</v>
      </c>
      <c r="J2886" s="3">
        <v>43922</v>
      </c>
      <c r="K2886">
        <v>22</v>
      </c>
      <c r="L2886" t="s">
        <v>70</v>
      </c>
    </row>
    <row r="2887" spans="1:12" x14ac:dyDescent="0.35">
      <c r="A2887">
        <v>2914</v>
      </c>
      <c r="B2887" t="s">
        <v>7211</v>
      </c>
      <c r="C2887" t="s">
        <v>644</v>
      </c>
      <c r="D2887" t="s">
        <v>28</v>
      </c>
      <c r="E2887" t="s">
        <v>29</v>
      </c>
      <c r="F2887">
        <v>90</v>
      </c>
      <c r="G2887" t="s">
        <v>7212</v>
      </c>
      <c r="H2887" t="s">
        <v>1082</v>
      </c>
      <c r="I2887" t="s">
        <v>1083</v>
      </c>
      <c r="J2887" s="3">
        <v>43922</v>
      </c>
      <c r="K2887">
        <v>22</v>
      </c>
      <c r="L2887" t="s">
        <v>70</v>
      </c>
    </row>
    <row r="2888" spans="1:12" x14ac:dyDescent="0.35">
      <c r="A2888">
        <v>2915</v>
      </c>
      <c r="B2888" t="s">
        <v>656</v>
      </c>
      <c r="C2888" t="s">
        <v>2220</v>
      </c>
      <c r="D2888" t="s">
        <v>51</v>
      </c>
      <c r="E2888" t="s">
        <v>16</v>
      </c>
      <c r="F2888">
        <v>90</v>
      </c>
      <c r="G2888" t="s">
        <v>7212</v>
      </c>
      <c r="H2888" t="s">
        <v>5148</v>
      </c>
      <c r="I2888" t="s">
        <v>32</v>
      </c>
      <c r="J2888" s="3" t="s">
        <v>10721</v>
      </c>
      <c r="K2888">
        <v>7</v>
      </c>
      <c r="L2888" t="s">
        <v>39</v>
      </c>
    </row>
    <row r="2889" spans="1:12" x14ac:dyDescent="0.35">
      <c r="A2889">
        <v>2916</v>
      </c>
      <c r="B2889" t="s">
        <v>1842</v>
      </c>
      <c r="C2889" t="s">
        <v>5862</v>
      </c>
      <c r="D2889" t="s">
        <v>28</v>
      </c>
      <c r="E2889" t="s">
        <v>29</v>
      </c>
      <c r="F2889">
        <v>90</v>
      </c>
      <c r="G2889" t="s">
        <v>7213</v>
      </c>
      <c r="H2889" t="s">
        <v>2717</v>
      </c>
      <c r="I2889" t="s">
        <v>1889</v>
      </c>
      <c r="J2889" s="3" t="s">
        <v>11037</v>
      </c>
      <c r="K2889">
        <v>44</v>
      </c>
      <c r="L2889" t="s">
        <v>80</v>
      </c>
    </row>
    <row r="2890" spans="1:12" x14ac:dyDescent="0.35">
      <c r="A2890">
        <v>2917</v>
      </c>
      <c r="B2890" t="s">
        <v>982</v>
      </c>
      <c r="C2890" t="s">
        <v>7214</v>
      </c>
      <c r="D2890" t="s">
        <v>28</v>
      </c>
      <c r="E2890" t="s">
        <v>29</v>
      </c>
      <c r="F2890">
        <v>60</v>
      </c>
      <c r="G2890" t="s">
        <v>7215</v>
      </c>
      <c r="H2890" t="s">
        <v>599</v>
      </c>
      <c r="I2890" t="s">
        <v>32</v>
      </c>
      <c r="J2890" s="3">
        <v>44076</v>
      </c>
      <c r="K2890">
        <v>31</v>
      </c>
      <c r="L2890" t="s">
        <v>64</v>
      </c>
    </row>
    <row r="2891" spans="1:12" x14ac:dyDescent="0.35">
      <c r="A2891">
        <v>2918</v>
      </c>
      <c r="B2891" t="s">
        <v>5348</v>
      </c>
      <c r="C2891" t="s">
        <v>948</v>
      </c>
      <c r="D2891" t="s">
        <v>28</v>
      </c>
      <c r="E2891" t="s">
        <v>29</v>
      </c>
      <c r="F2891">
        <v>60</v>
      </c>
      <c r="G2891" t="s">
        <v>7216</v>
      </c>
      <c r="H2891" t="s">
        <v>682</v>
      </c>
      <c r="I2891" t="s">
        <v>32</v>
      </c>
      <c r="J2891" s="3">
        <v>44783</v>
      </c>
      <c r="K2891">
        <v>72</v>
      </c>
      <c r="L2891" t="s">
        <v>70</v>
      </c>
    </row>
    <row r="2892" spans="1:12" x14ac:dyDescent="0.35">
      <c r="A2892">
        <v>2919</v>
      </c>
      <c r="B2892" t="s">
        <v>2103</v>
      </c>
      <c r="C2892" t="s">
        <v>5998</v>
      </c>
      <c r="D2892" t="s">
        <v>15</v>
      </c>
      <c r="E2892" t="s">
        <v>16</v>
      </c>
      <c r="F2892">
        <v>60</v>
      </c>
      <c r="G2892" t="s">
        <v>7217</v>
      </c>
      <c r="H2892" t="s">
        <v>2706</v>
      </c>
      <c r="I2892" t="s">
        <v>294</v>
      </c>
      <c r="J2892" s="3" t="s">
        <v>11038</v>
      </c>
      <c r="K2892">
        <v>76</v>
      </c>
      <c r="L2892" t="s">
        <v>64</v>
      </c>
    </row>
    <row r="2893" spans="1:12" x14ac:dyDescent="0.35">
      <c r="A2893">
        <v>2920</v>
      </c>
      <c r="B2893" t="s">
        <v>7218</v>
      </c>
      <c r="C2893" t="s">
        <v>7144</v>
      </c>
      <c r="D2893" t="s">
        <v>28</v>
      </c>
      <c r="E2893" t="s">
        <v>29</v>
      </c>
      <c r="F2893">
        <v>30</v>
      </c>
      <c r="G2893" t="s">
        <v>11351</v>
      </c>
      <c r="H2893" t="s">
        <v>1541</v>
      </c>
      <c r="I2893" t="s">
        <v>32</v>
      </c>
      <c r="J2893" s="3">
        <v>43963</v>
      </c>
      <c r="K2893">
        <v>28</v>
      </c>
      <c r="L2893" t="s">
        <v>70</v>
      </c>
    </row>
    <row r="2894" spans="1:12" x14ac:dyDescent="0.35">
      <c r="A2894">
        <v>2921</v>
      </c>
      <c r="B2894" t="s">
        <v>6249</v>
      </c>
      <c r="C2894" t="s">
        <v>156</v>
      </c>
      <c r="D2894" t="s">
        <v>92</v>
      </c>
      <c r="E2894" t="s">
        <v>29</v>
      </c>
      <c r="F2894">
        <v>60</v>
      </c>
      <c r="G2894" t="s">
        <v>11352</v>
      </c>
      <c r="H2894" t="s">
        <v>583</v>
      </c>
      <c r="I2894" t="s">
        <v>32</v>
      </c>
      <c r="J2894" s="3" t="s">
        <v>10821</v>
      </c>
      <c r="K2894">
        <v>21</v>
      </c>
      <c r="L2894" t="s">
        <v>45</v>
      </c>
    </row>
    <row r="2895" spans="1:12" x14ac:dyDescent="0.35">
      <c r="A2895">
        <v>2922</v>
      </c>
      <c r="B2895" t="s">
        <v>7221</v>
      </c>
      <c r="C2895" t="s">
        <v>6701</v>
      </c>
      <c r="D2895" t="s">
        <v>51</v>
      </c>
      <c r="E2895" t="s">
        <v>16</v>
      </c>
      <c r="F2895">
        <v>60</v>
      </c>
      <c r="G2895" t="s">
        <v>11353</v>
      </c>
      <c r="H2895" t="s">
        <v>4924</v>
      </c>
      <c r="I2895" t="s">
        <v>32</v>
      </c>
      <c r="J2895" s="3">
        <v>44208</v>
      </c>
      <c r="K2895">
        <v>46</v>
      </c>
      <c r="L2895" t="s">
        <v>54</v>
      </c>
    </row>
    <row r="2896" spans="1:12" x14ac:dyDescent="0.35">
      <c r="A2896">
        <v>2923</v>
      </c>
      <c r="B2896" t="s">
        <v>75</v>
      </c>
      <c r="C2896" t="s">
        <v>4237</v>
      </c>
      <c r="D2896" t="s">
        <v>28</v>
      </c>
      <c r="E2896" t="s">
        <v>29</v>
      </c>
      <c r="F2896">
        <v>30</v>
      </c>
      <c r="G2896" t="s">
        <v>7223</v>
      </c>
      <c r="H2896" t="s">
        <v>3637</v>
      </c>
      <c r="I2896" t="s">
        <v>38</v>
      </c>
      <c r="J2896" s="3" t="s">
        <v>10573</v>
      </c>
      <c r="K2896">
        <v>24</v>
      </c>
      <c r="L2896" t="s">
        <v>64</v>
      </c>
    </row>
    <row r="2897" spans="1:12" x14ac:dyDescent="0.35">
      <c r="A2897">
        <v>2924</v>
      </c>
      <c r="B2897" t="s">
        <v>4016</v>
      </c>
      <c r="C2897" t="s">
        <v>2844</v>
      </c>
      <c r="D2897" t="s">
        <v>28</v>
      </c>
      <c r="E2897" t="s">
        <v>29</v>
      </c>
      <c r="F2897">
        <v>60</v>
      </c>
      <c r="G2897" t="s">
        <v>7224</v>
      </c>
      <c r="H2897" t="s">
        <v>4729</v>
      </c>
      <c r="I2897" t="s">
        <v>32</v>
      </c>
      <c r="J2897" s="3" t="s">
        <v>10621</v>
      </c>
      <c r="K2897">
        <v>16</v>
      </c>
      <c r="L2897" t="s">
        <v>70</v>
      </c>
    </row>
    <row r="2898" spans="1:12" x14ac:dyDescent="0.35">
      <c r="A2898">
        <v>2925</v>
      </c>
      <c r="B2898" t="s">
        <v>7225</v>
      </c>
      <c r="C2898" t="s">
        <v>7226</v>
      </c>
      <c r="D2898" t="s">
        <v>51</v>
      </c>
      <c r="E2898" t="s">
        <v>16</v>
      </c>
      <c r="F2898">
        <v>60</v>
      </c>
      <c r="G2898" t="s">
        <v>7227</v>
      </c>
      <c r="H2898" t="s">
        <v>1269</v>
      </c>
      <c r="I2898" t="s">
        <v>187</v>
      </c>
      <c r="J2898" s="3" t="s">
        <v>10600</v>
      </c>
      <c r="K2898">
        <v>59</v>
      </c>
      <c r="L2898" t="s">
        <v>45</v>
      </c>
    </row>
    <row r="2899" spans="1:12" x14ac:dyDescent="0.35">
      <c r="A2899">
        <v>2926</v>
      </c>
      <c r="B2899" t="s">
        <v>7228</v>
      </c>
      <c r="C2899" t="s">
        <v>953</v>
      </c>
      <c r="D2899" t="s">
        <v>15</v>
      </c>
      <c r="E2899" t="s">
        <v>16</v>
      </c>
      <c r="F2899">
        <v>30</v>
      </c>
      <c r="G2899" t="s">
        <v>11354</v>
      </c>
      <c r="H2899" t="s">
        <v>2506</v>
      </c>
      <c r="I2899" t="s">
        <v>32</v>
      </c>
      <c r="J2899" s="3" t="s">
        <v>10497</v>
      </c>
      <c r="K2899">
        <v>36</v>
      </c>
      <c r="L2899" t="s">
        <v>20</v>
      </c>
    </row>
    <row r="2900" spans="1:12" x14ac:dyDescent="0.35">
      <c r="A2900">
        <v>2927</v>
      </c>
      <c r="B2900" t="s">
        <v>1262</v>
      </c>
      <c r="C2900" t="s">
        <v>3029</v>
      </c>
      <c r="D2900" t="s">
        <v>51</v>
      </c>
      <c r="E2900" t="s">
        <v>16</v>
      </c>
      <c r="F2900">
        <v>30</v>
      </c>
      <c r="G2900" t="s">
        <v>7230</v>
      </c>
      <c r="H2900" t="s">
        <v>1830</v>
      </c>
      <c r="I2900" t="s">
        <v>32</v>
      </c>
      <c r="J2900" s="3" t="s">
        <v>10672</v>
      </c>
      <c r="K2900">
        <v>29</v>
      </c>
      <c r="L2900" t="s">
        <v>33</v>
      </c>
    </row>
    <row r="2901" spans="1:12" x14ac:dyDescent="0.35">
      <c r="A2901">
        <v>2928</v>
      </c>
      <c r="B2901" t="s">
        <v>492</v>
      </c>
      <c r="C2901" t="s">
        <v>7231</v>
      </c>
      <c r="D2901" t="s">
        <v>28</v>
      </c>
      <c r="E2901" t="s">
        <v>29</v>
      </c>
      <c r="F2901">
        <v>60</v>
      </c>
      <c r="G2901" t="s">
        <v>7232</v>
      </c>
      <c r="H2901" t="s">
        <v>7233</v>
      </c>
      <c r="I2901" t="s">
        <v>32</v>
      </c>
      <c r="J2901" s="3" t="s">
        <v>10740</v>
      </c>
      <c r="K2901">
        <v>95</v>
      </c>
      <c r="L2901" t="s">
        <v>45</v>
      </c>
    </row>
    <row r="2902" spans="1:12" x14ac:dyDescent="0.35">
      <c r="A2902">
        <v>2929</v>
      </c>
      <c r="B2902" t="s">
        <v>7234</v>
      </c>
      <c r="C2902" t="s">
        <v>1414</v>
      </c>
      <c r="D2902" t="s">
        <v>51</v>
      </c>
      <c r="E2902" t="s">
        <v>16</v>
      </c>
      <c r="F2902">
        <v>90</v>
      </c>
      <c r="G2902" t="s">
        <v>7235</v>
      </c>
      <c r="H2902" t="s">
        <v>1781</v>
      </c>
      <c r="I2902" t="s">
        <v>32</v>
      </c>
      <c r="J2902" s="3">
        <v>44077</v>
      </c>
      <c r="K2902">
        <v>4</v>
      </c>
      <c r="L2902" t="s">
        <v>101</v>
      </c>
    </row>
    <row r="2903" spans="1:12" x14ac:dyDescent="0.35">
      <c r="A2903">
        <v>2930</v>
      </c>
      <c r="B2903" t="s">
        <v>1337</v>
      </c>
      <c r="C2903" t="s">
        <v>4790</v>
      </c>
      <c r="D2903" t="s">
        <v>28</v>
      </c>
      <c r="E2903" t="s">
        <v>29</v>
      </c>
      <c r="F2903">
        <v>60</v>
      </c>
      <c r="G2903" t="s">
        <v>7236</v>
      </c>
      <c r="H2903" t="s">
        <v>838</v>
      </c>
      <c r="I2903" t="s">
        <v>839</v>
      </c>
      <c r="J2903" s="3" t="s">
        <v>11017</v>
      </c>
      <c r="K2903">
        <v>73</v>
      </c>
      <c r="L2903" t="s">
        <v>33</v>
      </c>
    </row>
    <row r="2904" spans="1:12" x14ac:dyDescent="0.35">
      <c r="A2904">
        <v>2931</v>
      </c>
      <c r="B2904" t="s">
        <v>3927</v>
      </c>
      <c r="C2904" t="s">
        <v>1392</v>
      </c>
      <c r="D2904" t="s">
        <v>28</v>
      </c>
      <c r="E2904" t="s">
        <v>29</v>
      </c>
      <c r="F2904">
        <v>60</v>
      </c>
      <c r="G2904" t="s">
        <v>7237</v>
      </c>
      <c r="H2904" t="s">
        <v>2990</v>
      </c>
      <c r="I2904" t="s">
        <v>38</v>
      </c>
      <c r="J2904" s="3" t="s">
        <v>10977</v>
      </c>
      <c r="K2904">
        <v>25</v>
      </c>
      <c r="L2904" t="s">
        <v>70</v>
      </c>
    </row>
    <row r="2905" spans="1:12" x14ac:dyDescent="0.35">
      <c r="A2905">
        <v>2932</v>
      </c>
      <c r="B2905" t="s">
        <v>2430</v>
      </c>
      <c r="C2905" t="s">
        <v>3322</v>
      </c>
      <c r="D2905" t="s">
        <v>28</v>
      </c>
      <c r="E2905" t="s">
        <v>29</v>
      </c>
      <c r="F2905">
        <v>30</v>
      </c>
      <c r="G2905" t="s">
        <v>7238</v>
      </c>
      <c r="H2905" t="s">
        <v>4924</v>
      </c>
      <c r="I2905" t="s">
        <v>32</v>
      </c>
      <c r="J2905" s="3" t="s">
        <v>10849</v>
      </c>
      <c r="K2905">
        <v>84</v>
      </c>
      <c r="L2905" t="s">
        <v>70</v>
      </c>
    </row>
    <row r="2906" spans="1:12" x14ac:dyDescent="0.35">
      <c r="A2906">
        <v>2933</v>
      </c>
      <c r="B2906" t="s">
        <v>7239</v>
      </c>
      <c r="C2906" t="s">
        <v>3839</v>
      </c>
      <c r="D2906" t="s">
        <v>28</v>
      </c>
      <c r="E2906" t="s">
        <v>29</v>
      </c>
      <c r="F2906">
        <v>90</v>
      </c>
      <c r="G2906" t="s">
        <v>7240</v>
      </c>
      <c r="H2906" t="s">
        <v>2866</v>
      </c>
      <c r="I2906" t="s">
        <v>32</v>
      </c>
      <c r="J2906" s="3" t="s">
        <v>10530</v>
      </c>
      <c r="K2906">
        <v>16</v>
      </c>
      <c r="L2906" t="s">
        <v>64</v>
      </c>
    </row>
    <row r="2907" spans="1:12" x14ac:dyDescent="0.35">
      <c r="A2907">
        <v>2934</v>
      </c>
      <c r="B2907" t="s">
        <v>4301</v>
      </c>
      <c r="C2907" t="s">
        <v>328</v>
      </c>
      <c r="D2907" t="s">
        <v>28</v>
      </c>
      <c r="E2907" t="s">
        <v>29</v>
      </c>
      <c r="F2907">
        <v>90</v>
      </c>
      <c r="G2907" t="s">
        <v>7241</v>
      </c>
      <c r="H2907" t="s">
        <v>730</v>
      </c>
      <c r="I2907" t="s">
        <v>187</v>
      </c>
      <c r="J2907" s="3" t="s">
        <v>10642</v>
      </c>
      <c r="K2907">
        <v>8</v>
      </c>
      <c r="L2907" t="s">
        <v>54</v>
      </c>
    </row>
    <row r="2908" spans="1:12" x14ac:dyDescent="0.35">
      <c r="A2908">
        <v>2935</v>
      </c>
      <c r="B2908" t="s">
        <v>6566</v>
      </c>
      <c r="C2908" t="s">
        <v>6042</v>
      </c>
      <c r="D2908" t="s">
        <v>41</v>
      </c>
      <c r="E2908" t="s">
        <v>16</v>
      </c>
      <c r="F2908">
        <v>90</v>
      </c>
      <c r="G2908" t="s">
        <v>7242</v>
      </c>
      <c r="H2908" t="s">
        <v>2334</v>
      </c>
      <c r="I2908" t="s">
        <v>32</v>
      </c>
      <c r="J2908" s="3" t="s">
        <v>10932</v>
      </c>
      <c r="K2908">
        <v>48</v>
      </c>
      <c r="L2908" t="s">
        <v>80</v>
      </c>
    </row>
    <row r="2909" spans="1:12" x14ac:dyDescent="0.35">
      <c r="A2909">
        <v>2936</v>
      </c>
      <c r="B2909" t="s">
        <v>7243</v>
      </c>
      <c r="C2909" t="s">
        <v>4913</v>
      </c>
      <c r="D2909" t="s">
        <v>51</v>
      </c>
      <c r="E2909" t="s">
        <v>16</v>
      </c>
      <c r="F2909">
        <v>90</v>
      </c>
      <c r="G2909" t="s">
        <v>7244</v>
      </c>
      <c r="H2909" t="s">
        <v>4277</v>
      </c>
      <c r="I2909" t="s">
        <v>32</v>
      </c>
      <c r="J2909" s="3" t="s">
        <v>10481</v>
      </c>
      <c r="K2909">
        <v>52</v>
      </c>
      <c r="L2909" t="s">
        <v>159</v>
      </c>
    </row>
    <row r="2910" spans="1:12" x14ac:dyDescent="0.35">
      <c r="A2910">
        <v>2937</v>
      </c>
      <c r="B2910" t="s">
        <v>7245</v>
      </c>
      <c r="C2910" t="s">
        <v>999</v>
      </c>
      <c r="D2910" t="s">
        <v>15</v>
      </c>
      <c r="E2910" t="s">
        <v>16</v>
      </c>
      <c r="F2910">
        <v>30</v>
      </c>
      <c r="G2910" t="s">
        <v>7246</v>
      </c>
      <c r="H2910" t="s">
        <v>5992</v>
      </c>
      <c r="I2910" t="s">
        <v>25</v>
      </c>
      <c r="J2910" s="3">
        <v>44747</v>
      </c>
      <c r="K2910">
        <v>105</v>
      </c>
      <c r="L2910" t="s">
        <v>20</v>
      </c>
    </row>
    <row r="2911" spans="1:12" x14ac:dyDescent="0.35">
      <c r="A2911">
        <v>2938</v>
      </c>
      <c r="B2911" t="s">
        <v>7247</v>
      </c>
      <c r="C2911" t="s">
        <v>7248</v>
      </c>
      <c r="D2911" t="s">
        <v>15</v>
      </c>
      <c r="E2911" t="s">
        <v>16</v>
      </c>
      <c r="F2911">
        <v>30</v>
      </c>
      <c r="G2911" t="s">
        <v>7249</v>
      </c>
      <c r="H2911" t="s">
        <v>5874</v>
      </c>
      <c r="I2911" t="s">
        <v>839</v>
      </c>
      <c r="J2911" s="3">
        <v>44044</v>
      </c>
      <c r="K2911">
        <v>53</v>
      </c>
      <c r="L2911" t="s">
        <v>20</v>
      </c>
    </row>
    <row r="2912" spans="1:12" x14ac:dyDescent="0.35">
      <c r="A2912">
        <v>2939</v>
      </c>
      <c r="B2912" t="s">
        <v>7250</v>
      </c>
      <c r="C2912" t="s">
        <v>7251</v>
      </c>
      <c r="D2912" t="s">
        <v>15</v>
      </c>
      <c r="E2912" t="s">
        <v>16</v>
      </c>
      <c r="F2912">
        <v>30</v>
      </c>
      <c r="G2912" t="s">
        <v>7252</v>
      </c>
      <c r="H2912" t="s">
        <v>1370</v>
      </c>
      <c r="I2912" t="s">
        <v>32</v>
      </c>
      <c r="J2912" s="3">
        <v>44199</v>
      </c>
      <c r="K2912">
        <v>15</v>
      </c>
      <c r="L2912" t="s">
        <v>70</v>
      </c>
    </row>
    <row r="2913" spans="1:12" x14ac:dyDescent="0.35">
      <c r="A2913">
        <v>2940</v>
      </c>
      <c r="B2913" t="s">
        <v>5444</v>
      </c>
      <c r="C2913" t="s">
        <v>7253</v>
      </c>
      <c r="D2913" t="s">
        <v>28</v>
      </c>
      <c r="E2913" t="s">
        <v>29</v>
      </c>
      <c r="F2913">
        <v>90</v>
      </c>
      <c r="G2913" t="s">
        <v>7254</v>
      </c>
      <c r="H2913" t="s">
        <v>5222</v>
      </c>
      <c r="I2913" t="s">
        <v>32</v>
      </c>
      <c r="J2913" s="3">
        <v>44744</v>
      </c>
      <c r="K2913">
        <v>40</v>
      </c>
      <c r="L2913" t="s">
        <v>45</v>
      </c>
    </row>
    <row r="2914" spans="1:12" x14ac:dyDescent="0.35">
      <c r="A2914">
        <v>2941</v>
      </c>
      <c r="B2914" t="s">
        <v>7255</v>
      </c>
      <c r="C2914" t="s">
        <v>1340</v>
      </c>
      <c r="D2914" t="s">
        <v>51</v>
      </c>
      <c r="E2914" t="s">
        <v>16</v>
      </c>
      <c r="F2914">
        <v>90</v>
      </c>
      <c r="G2914" t="s">
        <v>7256</v>
      </c>
      <c r="H2914" t="s">
        <v>5652</v>
      </c>
      <c r="I2914" t="s">
        <v>32</v>
      </c>
      <c r="J2914" s="3">
        <v>44871</v>
      </c>
      <c r="K2914">
        <v>72</v>
      </c>
      <c r="L2914" t="s">
        <v>20</v>
      </c>
    </row>
    <row r="2915" spans="1:12" x14ac:dyDescent="0.35">
      <c r="A2915">
        <v>2942</v>
      </c>
      <c r="B2915" t="s">
        <v>4296</v>
      </c>
      <c r="C2915" t="s">
        <v>6040</v>
      </c>
      <c r="D2915" t="s">
        <v>51</v>
      </c>
      <c r="E2915" t="s">
        <v>16</v>
      </c>
      <c r="F2915">
        <v>90</v>
      </c>
      <c r="G2915" t="s">
        <v>7257</v>
      </c>
      <c r="H2915" t="s">
        <v>6</v>
      </c>
      <c r="I2915" t="s">
        <v>32</v>
      </c>
      <c r="J2915" s="3" t="s">
        <v>10996</v>
      </c>
      <c r="K2915">
        <v>63</v>
      </c>
      <c r="L2915" t="s">
        <v>70</v>
      </c>
    </row>
    <row r="2916" spans="1:12" x14ac:dyDescent="0.35">
      <c r="A2916">
        <v>2943</v>
      </c>
      <c r="B2916" t="s">
        <v>4750</v>
      </c>
      <c r="C2916" t="s">
        <v>7258</v>
      </c>
      <c r="D2916" t="s">
        <v>28</v>
      </c>
      <c r="E2916" t="s">
        <v>29</v>
      </c>
      <c r="F2916">
        <v>90</v>
      </c>
      <c r="G2916" t="s">
        <v>7259</v>
      </c>
      <c r="H2916" t="s">
        <v>970</v>
      </c>
      <c r="I2916" t="s">
        <v>187</v>
      </c>
      <c r="J2916" s="3">
        <v>43927</v>
      </c>
      <c r="K2916">
        <v>51</v>
      </c>
      <c r="L2916" t="s">
        <v>70</v>
      </c>
    </row>
    <row r="2917" spans="1:12" x14ac:dyDescent="0.35">
      <c r="A2917">
        <v>2944</v>
      </c>
      <c r="B2917" t="s">
        <v>7061</v>
      </c>
      <c r="C2917" t="s">
        <v>4580</v>
      </c>
      <c r="D2917" t="s">
        <v>28</v>
      </c>
      <c r="E2917" t="s">
        <v>29</v>
      </c>
      <c r="F2917">
        <v>90</v>
      </c>
      <c r="G2917" t="s">
        <v>11355</v>
      </c>
      <c r="H2917" t="s">
        <v>7261</v>
      </c>
      <c r="I2917" t="s">
        <v>32</v>
      </c>
      <c r="J2917" s="3" t="s">
        <v>10578</v>
      </c>
      <c r="K2917">
        <v>33</v>
      </c>
      <c r="L2917" t="s">
        <v>39</v>
      </c>
    </row>
    <row r="2918" spans="1:12" x14ac:dyDescent="0.35">
      <c r="A2918">
        <v>2945</v>
      </c>
      <c r="B2918" t="s">
        <v>3111</v>
      </c>
      <c r="C2918" t="s">
        <v>5568</v>
      </c>
      <c r="D2918" t="s">
        <v>28</v>
      </c>
      <c r="E2918" t="s">
        <v>29</v>
      </c>
      <c r="F2918">
        <v>30</v>
      </c>
      <c r="G2918" t="s">
        <v>7262</v>
      </c>
      <c r="H2918" t="s">
        <v>2212</v>
      </c>
      <c r="I2918" t="s">
        <v>32</v>
      </c>
      <c r="J2918" s="3" t="s">
        <v>10763</v>
      </c>
      <c r="K2918">
        <v>65</v>
      </c>
      <c r="L2918" t="s">
        <v>64</v>
      </c>
    </row>
    <row r="2919" spans="1:12" x14ac:dyDescent="0.35">
      <c r="A2919">
        <v>2946</v>
      </c>
      <c r="B2919" t="s">
        <v>6557</v>
      </c>
      <c r="C2919" t="s">
        <v>6888</v>
      </c>
      <c r="D2919" t="s">
        <v>28</v>
      </c>
      <c r="E2919" t="s">
        <v>29</v>
      </c>
      <c r="F2919">
        <v>60</v>
      </c>
      <c r="G2919" t="s">
        <v>7263</v>
      </c>
      <c r="H2919" t="s">
        <v>2579</v>
      </c>
      <c r="I2919" t="s">
        <v>425</v>
      </c>
      <c r="J2919" s="3">
        <v>44537</v>
      </c>
      <c r="K2919">
        <v>91</v>
      </c>
      <c r="L2919" t="s">
        <v>159</v>
      </c>
    </row>
    <row r="2920" spans="1:12" x14ac:dyDescent="0.35">
      <c r="A2920">
        <v>2947</v>
      </c>
      <c r="B2920" t="s">
        <v>7264</v>
      </c>
      <c r="C2920" t="s">
        <v>4570</v>
      </c>
      <c r="D2920" t="s">
        <v>51</v>
      </c>
      <c r="E2920" t="s">
        <v>16</v>
      </c>
      <c r="F2920">
        <v>60</v>
      </c>
      <c r="G2920" t="s">
        <v>7263</v>
      </c>
      <c r="H2920" t="s">
        <v>1026</v>
      </c>
      <c r="I2920" t="s">
        <v>32</v>
      </c>
      <c r="J2920" s="3">
        <v>43902</v>
      </c>
      <c r="K2920">
        <v>37</v>
      </c>
      <c r="L2920" t="s">
        <v>80</v>
      </c>
    </row>
    <row r="2921" spans="1:12" x14ac:dyDescent="0.35">
      <c r="A2921">
        <v>2948</v>
      </c>
      <c r="B2921" t="s">
        <v>2246</v>
      </c>
      <c r="C2921" t="s">
        <v>2955</v>
      </c>
      <c r="D2921" t="s">
        <v>28</v>
      </c>
      <c r="E2921" t="s">
        <v>29</v>
      </c>
      <c r="F2921">
        <v>30</v>
      </c>
      <c r="G2921" t="s">
        <v>7265</v>
      </c>
      <c r="H2921" t="s">
        <v>2720</v>
      </c>
      <c r="I2921" t="s">
        <v>32</v>
      </c>
      <c r="J2921" s="3" t="s">
        <v>10947</v>
      </c>
      <c r="K2921">
        <v>13</v>
      </c>
      <c r="L2921" t="s">
        <v>101</v>
      </c>
    </row>
    <row r="2922" spans="1:12" x14ac:dyDescent="0.35">
      <c r="A2922">
        <v>2949</v>
      </c>
      <c r="B2922" t="s">
        <v>2177</v>
      </c>
      <c r="C2922" t="s">
        <v>6351</v>
      </c>
      <c r="D2922" t="s">
        <v>15</v>
      </c>
      <c r="E2922" t="s">
        <v>16</v>
      </c>
      <c r="F2922">
        <v>90</v>
      </c>
      <c r="G2922" t="s">
        <v>7265</v>
      </c>
      <c r="H2922" t="s">
        <v>1751</v>
      </c>
      <c r="I2922" t="s">
        <v>32</v>
      </c>
      <c r="J2922" s="3" t="s">
        <v>10889</v>
      </c>
      <c r="K2922">
        <v>17</v>
      </c>
      <c r="L2922" t="s">
        <v>101</v>
      </c>
    </row>
    <row r="2923" spans="1:12" x14ac:dyDescent="0.35">
      <c r="A2923">
        <v>2950</v>
      </c>
      <c r="B2923" t="s">
        <v>1886</v>
      </c>
      <c r="C2923" t="s">
        <v>7266</v>
      </c>
      <c r="D2923" t="s">
        <v>51</v>
      </c>
      <c r="E2923" t="s">
        <v>16</v>
      </c>
      <c r="F2923">
        <v>60</v>
      </c>
      <c r="G2923" t="s">
        <v>7267</v>
      </c>
      <c r="H2923" t="s">
        <v>7120</v>
      </c>
      <c r="I2923" t="s">
        <v>294</v>
      </c>
      <c r="J2923" s="3">
        <v>44388</v>
      </c>
      <c r="K2923">
        <v>5</v>
      </c>
      <c r="L2923" t="s">
        <v>54</v>
      </c>
    </row>
    <row r="2924" spans="1:12" x14ac:dyDescent="0.35">
      <c r="A2924">
        <v>2951</v>
      </c>
      <c r="B2924" t="s">
        <v>2335</v>
      </c>
      <c r="C2924" t="s">
        <v>536</v>
      </c>
      <c r="D2924" t="s">
        <v>28</v>
      </c>
      <c r="E2924" t="s">
        <v>29</v>
      </c>
      <c r="F2924">
        <v>90</v>
      </c>
      <c r="G2924" t="s">
        <v>7268</v>
      </c>
      <c r="H2924" t="s">
        <v>7269</v>
      </c>
      <c r="I2924" t="s">
        <v>187</v>
      </c>
      <c r="J2924" s="3" t="s">
        <v>11039</v>
      </c>
      <c r="K2924">
        <v>81</v>
      </c>
      <c r="L2924" t="s">
        <v>159</v>
      </c>
    </row>
    <row r="2925" spans="1:12" x14ac:dyDescent="0.35">
      <c r="A2925">
        <v>2952</v>
      </c>
      <c r="B2925" t="s">
        <v>6557</v>
      </c>
      <c r="C2925" t="s">
        <v>7270</v>
      </c>
      <c r="D2925" t="s">
        <v>28</v>
      </c>
      <c r="E2925" t="s">
        <v>29</v>
      </c>
      <c r="F2925">
        <v>60</v>
      </c>
      <c r="G2925" t="s">
        <v>7271</v>
      </c>
      <c r="H2925" t="s">
        <v>4100</v>
      </c>
      <c r="I2925" t="s">
        <v>294</v>
      </c>
      <c r="J2925" s="3" t="s">
        <v>10734</v>
      </c>
      <c r="K2925">
        <v>15</v>
      </c>
      <c r="L2925" t="s">
        <v>20</v>
      </c>
    </row>
    <row r="2926" spans="1:12" x14ac:dyDescent="0.35">
      <c r="A2926">
        <v>2953</v>
      </c>
      <c r="B2926" t="s">
        <v>2231</v>
      </c>
      <c r="C2926" t="s">
        <v>2505</v>
      </c>
      <c r="D2926" t="s">
        <v>28</v>
      </c>
      <c r="E2926" t="s">
        <v>29</v>
      </c>
      <c r="F2926">
        <v>60</v>
      </c>
      <c r="G2926" t="s">
        <v>7272</v>
      </c>
      <c r="H2926" t="s">
        <v>534</v>
      </c>
      <c r="I2926" t="s">
        <v>32</v>
      </c>
      <c r="J2926" s="3">
        <v>44357</v>
      </c>
      <c r="K2926">
        <v>66</v>
      </c>
      <c r="L2926" t="s">
        <v>39</v>
      </c>
    </row>
    <row r="2927" spans="1:12" x14ac:dyDescent="0.35">
      <c r="A2927">
        <v>2954</v>
      </c>
      <c r="B2927" t="s">
        <v>1678</v>
      </c>
      <c r="C2927" t="s">
        <v>1145</v>
      </c>
      <c r="D2927" t="s">
        <v>28</v>
      </c>
      <c r="E2927" t="s">
        <v>29</v>
      </c>
      <c r="F2927">
        <v>60</v>
      </c>
      <c r="G2927" t="s">
        <v>7273</v>
      </c>
      <c r="H2927" t="s">
        <v>566</v>
      </c>
      <c r="I2927" t="s">
        <v>110</v>
      </c>
      <c r="J2927" s="3" t="s">
        <v>10692</v>
      </c>
      <c r="K2927">
        <v>27</v>
      </c>
      <c r="L2927" t="s">
        <v>159</v>
      </c>
    </row>
    <row r="2928" spans="1:12" x14ac:dyDescent="0.35">
      <c r="A2928">
        <v>2955</v>
      </c>
      <c r="B2928" t="s">
        <v>2371</v>
      </c>
      <c r="C2928" t="s">
        <v>4629</v>
      </c>
      <c r="D2928" t="s">
        <v>28</v>
      </c>
      <c r="E2928" t="s">
        <v>29</v>
      </c>
      <c r="F2928">
        <v>90</v>
      </c>
      <c r="G2928" t="s">
        <v>7274</v>
      </c>
      <c r="H2928" t="s">
        <v>4386</v>
      </c>
      <c r="I2928" t="s">
        <v>32</v>
      </c>
      <c r="J2928" s="3">
        <v>43900</v>
      </c>
      <c r="K2928">
        <v>44</v>
      </c>
      <c r="L2928" t="s">
        <v>45</v>
      </c>
    </row>
    <row r="2929" spans="1:12" x14ac:dyDescent="0.35">
      <c r="A2929">
        <v>2956</v>
      </c>
      <c r="B2929" t="s">
        <v>563</v>
      </c>
      <c r="C2929" t="s">
        <v>3352</v>
      </c>
      <c r="D2929" t="s">
        <v>15</v>
      </c>
      <c r="E2929" t="s">
        <v>16</v>
      </c>
      <c r="F2929">
        <v>60</v>
      </c>
      <c r="G2929" t="s">
        <v>11356</v>
      </c>
      <c r="H2929" t="s">
        <v>1901</v>
      </c>
      <c r="I2929" t="s">
        <v>178</v>
      </c>
      <c r="J2929" s="3">
        <v>44114</v>
      </c>
      <c r="K2929">
        <v>63</v>
      </c>
      <c r="L2929" t="s">
        <v>101</v>
      </c>
    </row>
    <row r="2930" spans="1:12" x14ac:dyDescent="0.35">
      <c r="A2930">
        <v>2957</v>
      </c>
      <c r="B2930" t="s">
        <v>7276</v>
      </c>
      <c r="C2930" t="s">
        <v>441</v>
      </c>
      <c r="D2930" t="s">
        <v>15</v>
      </c>
      <c r="E2930" t="s">
        <v>16</v>
      </c>
      <c r="F2930">
        <v>90</v>
      </c>
      <c r="G2930" t="s">
        <v>11357</v>
      </c>
      <c r="H2930" t="s">
        <v>5316</v>
      </c>
      <c r="I2930" t="s">
        <v>25</v>
      </c>
      <c r="J2930" s="3" t="s">
        <v>10959</v>
      </c>
      <c r="K2930">
        <v>79</v>
      </c>
      <c r="L2930" t="s">
        <v>80</v>
      </c>
    </row>
    <row r="2931" spans="1:12" x14ac:dyDescent="0.35">
      <c r="A2931">
        <v>2958</v>
      </c>
      <c r="B2931" t="s">
        <v>4359</v>
      </c>
      <c r="C2931" t="s">
        <v>7278</v>
      </c>
      <c r="D2931" t="s">
        <v>28</v>
      </c>
      <c r="E2931" t="s">
        <v>29</v>
      </c>
      <c r="F2931">
        <v>90</v>
      </c>
      <c r="G2931" t="s">
        <v>7279</v>
      </c>
      <c r="H2931" t="s">
        <v>1168</v>
      </c>
      <c r="I2931" t="s">
        <v>32</v>
      </c>
      <c r="J2931" s="3" t="s">
        <v>10790</v>
      </c>
      <c r="K2931">
        <v>53</v>
      </c>
      <c r="L2931" t="s">
        <v>70</v>
      </c>
    </row>
    <row r="2932" spans="1:12" x14ac:dyDescent="0.35">
      <c r="A2932">
        <v>2959</v>
      </c>
      <c r="B2932" t="s">
        <v>4644</v>
      </c>
      <c r="C2932" t="s">
        <v>2585</v>
      </c>
      <c r="D2932" t="s">
        <v>117</v>
      </c>
      <c r="E2932" t="s">
        <v>29</v>
      </c>
      <c r="F2932">
        <v>30</v>
      </c>
      <c r="G2932" t="s">
        <v>7280</v>
      </c>
      <c r="H2932" t="s">
        <v>7281</v>
      </c>
      <c r="I2932" t="s">
        <v>25</v>
      </c>
      <c r="J2932" s="3" t="s">
        <v>11040</v>
      </c>
      <c r="K2932">
        <v>52</v>
      </c>
      <c r="L2932" t="s">
        <v>64</v>
      </c>
    </row>
    <row r="2933" spans="1:12" x14ac:dyDescent="0.35">
      <c r="A2933">
        <v>2960</v>
      </c>
      <c r="B2933" t="s">
        <v>1928</v>
      </c>
      <c r="C2933" t="s">
        <v>1967</v>
      </c>
      <c r="D2933" t="s">
        <v>51</v>
      </c>
      <c r="E2933" t="s">
        <v>16</v>
      </c>
      <c r="F2933">
        <v>30</v>
      </c>
      <c r="G2933" t="s">
        <v>11551</v>
      </c>
      <c r="H2933" t="s">
        <v>4870</v>
      </c>
      <c r="I2933" t="s">
        <v>146</v>
      </c>
      <c r="J2933" s="3">
        <v>44568</v>
      </c>
      <c r="K2933">
        <v>102</v>
      </c>
      <c r="L2933" t="s">
        <v>64</v>
      </c>
    </row>
    <row r="2934" spans="1:12" x14ac:dyDescent="0.35">
      <c r="A2934">
        <v>2961</v>
      </c>
      <c r="B2934" t="s">
        <v>7283</v>
      </c>
      <c r="C2934" t="s">
        <v>5870</v>
      </c>
      <c r="D2934" t="s">
        <v>51</v>
      </c>
      <c r="E2934" t="s">
        <v>16</v>
      </c>
      <c r="F2934">
        <v>60</v>
      </c>
      <c r="G2934" t="s">
        <v>7284</v>
      </c>
      <c r="H2934" t="s">
        <v>1643</v>
      </c>
      <c r="I2934" t="s">
        <v>124</v>
      </c>
      <c r="J2934" s="3" t="s">
        <v>10892</v>
      </c>
      <c r="K2934">
        <v>82</v>
      </c>
      <c r="L2934" t="s">
        <v>39</v>
      </c>
    </row>
    <row r="2935" spans="1:12" x14ac:dyDescent="0.35">
      <c r="A2935">
        <v>2962</v>
      </c>
      <c r="B2935" t="s">
        <v>7283</v>
      </c>
      <c r="C2935" t="s">
        <v>5670</v>
      </c>
      <c r="D2935" t="s">
        <v>51</v>
      </c>
      <c r="E2935" t="s">
        <v>16</v>
      </c>
      <c r="F2935">
        <v>90</v>
      </c>
      <c r="G2935" t="s">
        <v>11358</v>
      </c>
      <c r="H2935" t="s">
        <v>1325</v>
      </c>
      <c r="I2935" t="s">
        <v>187</v>
      </c>
      <c r="J2935" s="3">
        <v>43954</v>
      </c>
      <c r="K2935">
        <v>56</v>
      </c>
      <c r="L2935" t="s">
        <v>33</v>
      </c>
    </row>
    <row r="2936" spans="1:12" x14ac:dyDescent="0.35">
      <c r="A2936">
        <v>2963</v>
      </c>
      <c r="B2936" t="s">
        <v>3910</v>
      </c>
      <c r="C2936" t="s">
        <v>3680</v>
      </c>
      <c r="D2936" t="s">
        <v>28</v>
      </c>
      <c r="E2936" t="s">
        <v>29</v>
      </c>
      <c r="F2936">
        <v>90</v>
      </c>
      <c r="G2936" t="s">
        <v>7286</v>
      </c>
      <c r="H2936" t="s">
        <v>1052</v>
      </c>
      <c r="I2936" t="s">
        <v>32</v>
      </c>
      <c r="J2936" s="3">
        <v>44077</v>
      </c>
      <c r="K2936">
        <v>75</v>
      </c>
      <c r="L2936" t="s">
        <v>20</v>
      </c>
    </row>
    <row r="2937" spans="1:12" x14ac:dyDescent="0.35">
      <c r="A2937">
        <v>2964</v>
      </c>
      <c r="B2937" t="s">
        <v>2200</v>
      </c>
      <c r="C2937" t="s">
        <v>6997</v>
      </c>
      <c r="D2937" t="s">
        <v>28</v>
      </c>
      <c r="E2937" t="s">
        <v>29</v>
      </c>
      <c r="F2937">
        <v>30</v>
      </c>
      <c r="G2937" t="s">
        <v>7287</v>
      </c>
      <c r="H2937" t="s">
        <v>4145</v>
      </c>
      <c r="I2937" t="s">
        <v>32</v>
      </c>
      <c r="J2937" s="3">
        <v>44447</v>
      </c>
      <c r="K2937">
        <v>25</v>
      </c>
      <c r="L2937" t="s">
        <v>45</v>
      </c>
    </row>
    <row r="2938" spans="1:12" x14ac:dyDescent="0.35">
      <c r="A2938">
        <v>2965</v>
      </c>
      <c r="B2938" t="s">
        <v>2721</v>
      </c>
      <c r="C2938" t="s">
        <v>4603</v>
      </c>
      <c r="D2938" t="s">
        <v>28</v>
      </c>
      <c r="E2938" t="s">
        <v>29</v>
      </c>
      <c r="F2938">
        <v>60</v>
      </c>
      <c r="G2938" t="s">
        <v>11359</v>
      </c>
      <c r="H2938" t="s">
        <v>1276</v>
      </c>
      <c r="I2938" t="s">
        <v>32</v>
      </c>
      <c r="J2938" s="3">
        <v>44653</v>
      </c>
      <c r="K2938">
        <v>82</v>
      </c>
      <c r="L2938" t="s">
        <v>64</v>
      </c>
    </row>
    <row r="2939" spans="1:12" x14ac:dyDescent="0.35">
      <c r="A2939">
        <v>2966</v>
      </c>
      <c r="B2939" t="s">
        <v>7289</v>
      </c>
      <c r="C2939" t="s">
        <v>7290</v>
      </c>
      <c r="D2939" t="s">
        <v>15</v>
      </c>
      <c r="E2939" t="s">
        <v>16</v>
      </c>
      <c r="F2939">
        <v>30</v>
      </c>
      <c r="G2939" t="s">
        <v>7291</v>
      </c>
      <c r="H2939" t="s">
        <v>5624</v>
      </c>
      <c r="I2939" t="s">
        <v>32</v>
      </c>
      <c r="J2939" s="3" t="s">
        <v>10560</v>
      </c>
      <c r="K2939">
        <v>53</v>
      </c>
      <c r="L2939" t="s">
        <v>20</v>
      </c>
    </row>
    <row r="2940" spans="1:12" x14ac:dyDescent="0.35">
      <c r="A2940">
        <v>2967</v>
      </c>
      <c r="B2940" t="s">
        <v>1654</v>
      </c>
      <c r="C2940" t="s">
        <v>7292</v>
      </c>
      <c r="D2940" t="s">
        <v>15</v>
      </c>
      <c r="E2940" t="s">
        <v>16</v>
      </c>
      <c r="F2940">
        <v>60</v>
      </c>
      <c r="G2940" t="s">
        <v>11360</v>
      </c>
      <c r="H2940" t="s">
        <v>2934</v>
      </c>
      <c r="I2940" t="s">
        <v>32</v>
      </c>
      <c r="J2940" s="3">
        <v>44752</v>
      </c>
      <c r="K2940">
        <v>62</v>
      </c>
      <c r="L2940" t="s">
        <v>33</v>
      </c>
    </row>
    <row r="2941" spans="1:12" x14ac:dyDescent="0.35">
      <c r="A2941">
        <v>2968</v>
      </c>
      <c r="B2941" t="s">
        <v>7294</v>
      </c>
      <c r="C2941" t="s">
        <v>2815</v>
      </c>
      <c r="D2941" t="s">
        <v>15</v>
      </c>
      <c r="E2941" t="s">
        <v>16</v>
      </c>
      <c r="F2941">
        <v>60</v>
      </c>
      <c r="G2941" t="s">
        <v>7295</v>
      </c>
      <c r="H2941" t="s">
        <v>3635</v>
      </c>
      <c r="I2941" t="s">
        <v>1157</v>
      </c>
      <c r="J2941" s="3">
        <v>44652</v>
      </c>
      <c r="K2941">
        <v>83</v>
      </c>
      <c r="L2941" t="s">
        <v>70</v>
      </c>
    </row>
    <row r="2942" spans="1:12" x14ac:dyDescent="0.35">
      <c r="A2942">
        <v>2969</v>
      </c>
      <c r="B2942" t="s">
        <v>4218</v>
      </c>
      <c r="C2942" t="s">
        <v>3127</v>
      </c>
      <c r="D2942" t="s">
        <v>28</v>
      </c>
      <c r="E2942" t="s">
        <v>29</v>
      </c>
      <c r="F2942">
        <v>60</v>
      </c>
      <c r="G2942" t="s">
        <v>7296</v>
      </c>
      <c r="H2942" t="s">
        <v>7297</v>
      </c>
      <c r="I2942" t="s">
        <v>178</v>
      </c>
      <c r="J2942" s="3" t="s">
        <v>10566</v>
      </c>
      <c r="K2942">
        <v>52</v>
      </c>
      <c r="L2942" t="s">
        <v>101</v>
      </c>
    </row>
    <row r="2943" spans="1:12" x14ac:dyDescent="0.35">
      <c r="A2943">
        <v>2970</v>
      </c>
      <c r="B2943" t="s">
        <v>7298</v>
      </c>
      <c r="C2943" t="s">
        <v>3098</v>
      </c>
      <c r="D2943" t="s">
        <v>28</v>
      </c>
      <c r="E2943" t="s">
        <v>29</v>
      </c>
      <c r="F2943">
        <v>60</v>
      </c>
      <c r="G2943" t="s">
        <v>7299</v>
      </c>
      <c r="H2943" t="s">
        <v>3433</v>
      </c>
      <c r="I2943" t="s">
        <v>1199</v>
      </c>
      <c r="J2943" s="3" t="s">
        <v>10841</v>
      </c>
      <c r="K2943">
        <v>34</v>
      </c>
      <c r="L2943" t="s">
        <v>39</v>
      </c>
    </row>
    <row r="2944" spans="1:12" x14ac:dyDescent="0.35">
      <c r="A2944">
        <v>2971</v>
      </c>
      <c r="B2944" t="s">
        <v>952</v>
      </c>
      <c r="C2944" t="s">
        <v>961</v>
      </c>
      <c r="D2944" t="s">
        <v>15</v>
      </c>
      <c r="E2944" t="s">
        <v>16</v>
      </c>
      <c r="F2944">
        <v>60</v>
      </c>
      <c r="G2944" t="s">
        <v>7300</v>
      </c>
      <c r="H2944" t="s">
        <v>2418</v>
      </c>
      <c r="I2944" t="s">
        <v>32</v>
      </c>
      <c r="J2944" s="3" t="s">
        <v>10886</v>
      </c>
      <c r="K2944">
        <v>57</v>
      </c>
      <c r="L2944" t="s">
        <v>39</v>
      </c>
    </row>
    <row r="2945" spans="1:12" x14ac:dyDescent="0.35">
      <c r="A2945">
        <v>2972</v>
      </c>
      <c r="B2945" t="s">
        <v>7301</v>
      </c>
      <c r="C2945" t="s">
        <v>1072</v>
      </c>
      <c r="D2945" t="s">
        <v>51</v>
      </c>
      <c r="E2945" t="s">
        <v>16</v>
      </c>
      <c r="F2945">
        <v>30</v>
      </c>
      <c r="G2945" t="s">
        <v>7302</v>
      </c>
      <c r="H2945" t="s">
        <v>4941</v>
      </c>
      <c r="I2945" t="s">
        <v>32</v>
      </c>
      <c r="J2945" s="3" t="s">
        <v>10929</v>
      </c>
      <c r="K2945">
        <v>85</v>
      </c>
      <c r="L2945" t="s">
        <v>20</v>
      </c>
    </row>
    <row r="2946" spans="1:12" x14ac:dyDescent="0.35">
      <c r="A2946">
        <v>2973</v>
      </c>
      <c r="B2946" t="s">
        <v>7303</v>
      </c>
      <c r="C2946" t="s">
        <v>5258</v>
      </c>
      <c r="D2946" t="s">
        <v>28</v>
      </c>
      <c r="E2946" t="s">
        <v>29</v>
      </c>
      <c r="F2946">
        <v>60</v>
      </c>
      <c r="G2946" t="s">
        <v>11361</v>
      </c>
      <c r="H2946" t="s">
        <v>2570</v>
      </c>
      <c r="I2946" t="s">
        <v>32</v>
      </c>
      <c r="J2946" s="3" t="s">
        <v>10675</v>
      </c>
      <c r="K2946">
        <v>87</v>
      </c>
      <c r="L2946" t="s">
        <v>101</v>
      </c>
    </row>
    <row r="2947" spans="1:12" x14ac:dyDescent="0.35">
      <c r="A2947">
        <v>2974</v>
      </c>
      <c r="B2947" t="s">
        <v>7305</v>
      </c>
      <c r="C2947" t="s">
        <v>5727</v>
      </c>
      <c r="D2947" t="s">
        <v>15</v>
      </c>
      <c r="E2947" t="s">
        <v>16</v>
      </c>
      <c r="F2947">
        <v>60</v>
      </c>
      <c r="G2947" t="s">
        <v>7306</v>
      </c>
      <c r="H2947" t="s">
        <v>7307</v>
      </c>
      <c r="I2947" t="s">
        <v>25</v>
      </c>
      <c r="J2947" s="3" t="s">
        <v>11031</v>
      </c>
      <c r="K2947">
        <v>66</v>
      </c>
      <c r="L2947" t="s">
        <v>45</v>
      </c>
    </row>
    <row r="2948" spans="1:12" x14ac:dyDescent="0.35">
      <c r="A2948">
        <v>2975</v>
      </c>
      <c r="B2948" t="s">
        <v>115</v>
      </c>
      <c r="C2948" t="s">
        <v>6355</v>
      </c>
      <c r="D2948" t="s">
        <v>28</v>
      </c>
      <c r="E2948" t="s">
        <v>29</v>
      </c>
      <c r="F2948">
        <v>30</v>
      </c>
      <c r="G2948" t="s">
        <v>7308</v>
      </c>
      <c r="H2948" t="s">
        <v>1804</v>
      </c>
      <c r="I2948" t="s">
        <v>32</v>
      </c>
      <c r="J2948" s="3" t="s">
        <v>10994</v>
      </c>
      <c r="K2948">
        <v>65</v>
      </c>
      <c r="L2948" t="s">
        <v>33</v>
      </c>
    </row>
    <row r="2949" spans="1:12" x14ac:dyDescent="0.35">
      <c r="A2949">
        <v>2976</v>
      </c>
      <c r="B2949" t="s">
        <v>6192</v>
      </c>
      <c r="C2949" t="s">
        <v>5487</v>
      </c>
      <c r="D2949" t="s">
        <v>51</v>
      </c>
      <c r="E2949" t="s">
        <v>16</v>
      </c>
      <c r="F2949">
        <v>60</v>
      </c>
      <c r="G2949" t="s">
        <v>7309</v>
      </c>
      <c r="H2949" t="s">
        <v>3169</v>
      </c>
      <c r="I2949" t="s">
        <v>110</v>
      </c>
      <c r="J2949" s="3">
        <v>43959</v>
      </c>
      <c r="K2949">
        <v>85</v>
      </c>
      <c r="L2949" t="s">
        <v>54</v>
      </c>
    </row>
    <row r="2950" spans="1:12" x14ac:dyDescent="0.35">
      <c r="A2950">
        <v>2977</v>
      </c>
      <c r="B2950" t="s">
        <v>7310</v>
      </c>
      <c r="C2950" t="s">
        <v>6509</v>
      </c>
      <c r="D2950" t="s">
        <v>15</v>
      </c>
      <c r="E2950" t="s">
        <v>16</v>
      </c>
      <c r="F2950">
        <v>30</v>
      </c>
      <c r="G2950" t="s">
        <v>7309</v>
      </c>
      <c r="H2950" t="s">
        <v>2084</v>
      </c>
      <c r="I2950" t="s">
        <v>294</v>
      </c>
      <c r="J2950" s="3" t="s">
        <v>11036</v>
      </c>
      <c r="K2950">
        <v>50</v>
      </c>
      <c r="L2950" t="s">
        <v>33</v>
      </c>
    </row>
    <row r="2951" spans="1:12" x14ac:dyDescent="0.35">
      <c r="A2951">
        <v>2978</v>
      </c>
      <c r="B2951" t="s">
        <v>7311</v>
      </c>
      <c r="C2951" t="s">
        <v>6436</v>
      </c>
      <c r="D2951" t="s">
        <v>15</v>
      </c>
      <c r="E2951" t="s">
        <v>16</v>
      </c>
      <c r="F2951">
        <v>90</v>
      </c>
      <c r="G2951" t="s">
        <v>7309</v>
      </c>
      <c r="H2951" t="s">
        <v>2742</v>
      </c>
      <c r="I2951" t="s">
        <v>124</v>
      </c>
      <c r="J2951" s="3" t="s">
        <v>11015</v>
      </c>
      <c r="K2951">
        <v>101</v>
      </c>
      <c r="L2951" t="s">
        <v>101</v>
      </c>
    </row>
    <row r="2952" spans="1:12" x14ac:dyDescent="0.35">
      <c r="A2952">
        <v>2979</v>
      </c>
      <c r="B2952" t="s">
        <v>7312</v>
      </c>
      <c r="C2952" t="s">
        <v>1656</v>
      </c>
      <c r="D2952" t="s">
        <v>15</v>
      </c>
      <c r="E2952" t="s">
        <v>16</v>
      </c>
      <c r="F2952">
        <v>90</v>
      </c>
      <c r="G2952" t="s">
        <v>7313</v>
      </c>
      <c r="H2952" t="s">
        <v>1537</v>
      </c>
      <c r="I2952" t="s">
        <v>294</v>
      </c>
      <c r="J2952" s="3" t="s">
        <v>10599</v>
      </c>
      <c r="K2952">
        <v>28</v>
      </c>
      <c r="L2952" t="s">
        <v>101</v>
      </c>
    </row>
    <row r="2953" spans="1:12" x14ac:dyDescent="0.35">
      <c r="A2953">
        <v>2980</v>
      </c>
      <c r="B2953" t="s">
        <v>7314</v>
      </c>
      <c r="C2953" t="s">
        <v>7315</v>
      </c>
      <c r="D2953" t="s">
        <v>28</v>
      </c>
      <c r="E2953" t="s">
        <v>29</v>
      </c>
      <c r="F2953">
        <v>90</v>
      </c>
      <c r="G2953" t="s">
        <v>7316</v>
      </c>
      <c r="H2953" t="s">
        <v>389</v>
      </c>
      <c r="I2953" t="s">
        <v>32</v>
      </c>
      <c r="J2953" s="3" t="s">
        <v>10965</v>
      </c>
      <c r="K2953">
        <v>80</v>
      </c>
      <c r="L2953" t="s">
        <v>33</v>
      </c>
    </row>
    <row r="2954" spans="1:12" x14ac:dyDescent="0.35">
      <c r="A2954">
        <v>2981</v>
      </c>
      <c r="B2954" t="s">
        <v>5457</v>
      </c>
      <c r="C2954" t="s">
        <v>7231</v>
      </c>
      <c r="D2954" t="s">
        <v>28</v>
      </c>
      <c r="E2954" t="s">
        <v>29</v>
      </c>
      <c r="F2954">
        <v>90</v>
      </c>
      <c r="G2954" t="s">
        <v>7317</v>
      </c>
      <c r="H2954" t="s">
        <v>7318</v>
      </c>
      <c r="I2954" t="s">
        <v>32</v>
      </c>
      <c r="J2954" s="3">
        <v>44112</v>
      </c>
      <c r="K2954">
        <v>26</v>
      </c>
      <c r="L2954" t="s">
        <v>159</v>
      </c>
    </row>
    <row r="2955" spans="1:12" x14ac:dyDescent="0.35">
      <c r="A2955">
        <v>2982</v>
      </c>
      <c r="B2955" t="s">
        <v>7319</v>
      </c>
      <c r="C2955" t="s">
        <v>3971</v>
      </c>
      <c r="D2955" t="s">
        <v>51</v>
      </c>
      <c r="E2955" t="s">
        <v>16</v>
      </c>
      <c r="F2955">
        <v>90</v>
      </c>
      <c r="G2955" t="s">
        <v>7320</v>
      </c>
      <c r="H2955" t="s">
        <v>1556</v>
      </c>
      <c r="I2955" t="s">
        <v>1311</v>
      </c>
      <c r="J2955" s="3">
        <v>44596</v>
      </c>
      <c r="K2955">
        <v>16</v>
      </c>
      <c r="L2955" t="s">
        <v>101</v>
      </c>
    </row>
    <row r="2956" spans="1:12" x14ac:dyDescent="0.35">
      <c r="A2956">
        <v>2983</v>
      </c>
      <c r="B2956" t="s">
        <v>1788</v>
      </c>
      <c r="C2956" t="s">
        <v>665</v>
      </c>
      <c r="D2956" t="s">
        <v>28</v>
      </c>
      <c r="E2956" t="s">
        <v>29</v>
      </c>
      <c r="F2956">
        <v>60</v>
      </c>
      <c r="G2956" t="s">
        <v>7321</v>
      </c>
      <c r="H2956" t="s">
        <v>674</v>
      </c>
      <c r="I2956" t="s">
        <v>32</v>
      </c>
      <c r="J2956" s="3">
        <v>44048</v>
      </c>
      <c r="K2956">
        <v>27</v>
      </c>
      <c r="L2956" t="s">
        <v>54</v>
      </c>
    </row>
    <row r="2957" spans="1:12" x14ac:dyDescent="0.35">
      <c r="A2957">
        <v>2984</v>
      </c>
      <c r="B2957" t="s">
        <v>7322</v>
      </c>
      <c r="C2957" t="s">
        <v>5862</v>
      </c>
      <c r="D2957" t="s">
        <v>41</v>
      </c>
      <c r="E2957" t="s">
        <v>16</v>
      </c>
      <c r="F2957">
        <v>60</v>
      </c>
      <c r="G2957" t="s">
        <v>7323</v>
      </c>
      <c r="H2957" t="s">
        <v>2877</v>
      </c>
      <c r="I2957" t="s">
        <v>2878</v>
      </c>
      <c r="J2957" s="3" t="s">
        <v>10671</v>
      </c>
      <c r="K2957">
        <v>65</v>
      </c>
      <c r="L2957" t="s">
        <v>45</v>
      </c>
    </row>
    <row r="2958" spans="1:12" x14ac:dyDescent="0.35">
      <c r="A2958">
        <v>2985</v>
      </c>
      <c r="B2958" t="s">
        <v>71</v>
      </c>
      <c r="C2958" t="s">
        <v>1215</v>
      </c>
      <c r="D2958" t="s">
        <v>15</v>
      </c>
      <c r="E2958" t="s">
        <v>16</v>
      </c>
      <c r="F2958">
        <v>60</v>
      </c>
      <c r="G2958" t="s">
        <v>7324</v>
      </c>
      <c r="H2958" t="s">
        <v>4123</v>
      </c>
      <c r="I2958" t="s">
        <v>187</v>
      </c>
      <c r="J2958" s="3">
        <v>44594</v>
      </c>
      <c r="K2958">
        <v>17</v>
      </c>
      <c r="L2958" t="s">
        <v>45</v>
      </c>
    </row>
    <row r="2959" spans="1:12" x14ac:dyDescent="0.35">
      <c r="A2959">
        <v>2986</v>
      </c>
      <c r="B2959" t="s">
        <v>7325</v>
      </c>
      <c r="C2959" t="s">
        <v>7206</v>
      </c>
      <c r="D2959" t="s">
        <v>51</v>
      </c>
      <c r="E2959" t="s">
        <v>16</v>
      </c>
      <c r="F2959">
        <v>30</v>
      </c>
      <c r="G2959" t="s">
        <v>7326</v>
      </c>
      <c r="H2959" t="s">
        <v>4337</v>
      </c>
      <c r="I2959" t="s">
        <v>25</v>
      </c>
      <c r="J2959" s="3" t="s">
        <v>10955</v>
      </c>
      <c r="K2959">
        <v>17</v>
      </c>
      <c r="L2959" t="s">
        <v>159</v>
      </c>
    </row>
    <row r="2960" spans="1:12" x14ac:dyDescent="0.35">
      <c r="A2960">
        <v>2987</v>
      </c>
      <c r="B2960" t="s">
        <v>1755</v>
      </c>
      <c r="C2960" t="s">
        <v>1866</v>
      </c>
      <c r="D2960" t="s">
        <v>28</v>
      </c>
      <c r="E2960" t="s">
        <v>29</v>
      </c>
      <c r="F2960">
        <v>60</v>
      </c>
      <c r="G2960" t="s">
        <v>7327</v>
      </c>
      <c r="H2960" t="s">
        <v>927</v>
      </c>
      <c r="I2960" t="s">
        <v>129</v>
      </c>
      <c r="J2960" s="3" t="s">
        <v>10866</v>
      </c>
      <c r="K2960">
        <v>46</v>
      </c>
      <c r="L2960" t="s">
        <v>70</v>
      </c>
    </row>
    <row r="2961" spans="1:12" x14ac:dyDescent="0.35">
      <c r="A2961">
        <v>2988</v>
      </c>
      <c r="B2961" t="s">
        <v>6843</v>
      </c>
      <c r="C2961" t="s">
        <v>418</v>
      </c>
      <c r="D2961" t="s">
        <v>51</v>
      </c>
      <c r="E2961" t="s">
        <v>16</v>
      </c>
      <c r="F2961">
        <v>60</v>
      </c>
      <c r="G2961" t="s">
        <v>7328</v>
      </c>
      <c r="H2961" t="s">
        <v>4066</v>
      </c>
      <c r="I2961" t="s">
        <v>4067</v>
      </c>
      <c r="J2961" s="3" t="s">
        <v>10611</v>
      </c>
      <c r="K2961">
        <v>16</v>
      </c>
      <c r="L2961" t="s">
        <v>159</v>
      </c>
    </row>
    <row r="2962" spans="1:12" x14ac:dyDescent="0.35">
      <c r="A2962">
        <v>2989</v>
      </c>
      <c r="B2962" t="s">
        <v>4737</v>
      </c>
      <c r="C2962" t="s">
        <v>1662</v>
      </c>
      <c r="D2962" t="s">
        <v>28</v>
      </c>
      <c r="E2962" t="s">
        <v>29</v>
      </c>
      <c r="F2962">
        <v>90</v>
      </c>
      <c r="G2962" t="s">
        <v>7329</v>
      </c>
      <c r="H2962" t="s">
        <v>7330</v>
      </c>
      <c r="I2962" t="s">
        <v>5820</v>
      </c>
      <c r="J2962" s="3" t="s">
        <v>10680</v>
      </c>
      <c r="K2962">
        <v>47</v>
      </c>
      <c r="L2962" t="s">
        <v>39</v>
      </c>
    </row>
    <row r="2963" spans="1:12" x14ac:dyDescent="0.35">
      <c r="A2963">
        <v>2992</v>
      </c>
      <c r="B2963" t="s">
        <v>1998</v>
      </c>
      <c r="C2963" t="s">
        <v>139</v>
      </c>
      <c r="D2963" t="s">
        <v>28</v>
      </c>
      <c r="E2963" t="s">
        <v>29</v>
      </c>
      <c r="F2963">
        <v>90</v>
      </c>
      <c r="G2963" t="s">
        <v>7333</v>
      </c>
      <c r="H2963" t="s">
        <v>2655</v>
      </c>
      <c r="I2963" t="s">
        <v>1083</v>
      </c>
      <c r="J2963" s="3" t="s">
        <v>10774</v>
      </c>
      <c r="K2963">
        <v>70</v>
      </c>
      <c r="L2963" t="s">
        <v>80</v>
      </c>
    </row>
    <row r="2964" spans="1:12" x14ac:dyDescent="0.35">
      <c r="A2964">
        <v>2993</v>
      </c>
      <c r="B2964" t="s">
        <v>7334</v>
      </c>
      <c r="C2964" t="s">
        <v>3447</v>
      </c>
      <c r="D2964" t="s">
        <v>28</v>
      </c>
      <c r="E2964" t="s">
        <v>29</v>
      </c>
      <c r="F2964">
        <v>60</v>
      </c>
      <c r="G2964" t="s">
        <v>7335</v>
      </c>
      <c r="H2964" t="s">
        <v>1674</v>
      </c>
      <c r="I2964" t="s">
        <v>25</v>
      </c>
      <c r="J2964" s="3" t="s">
        <v>10917</v>
      </c>
      <c r="K2964">
        <v>105</v>
      </c>
      <c r="L2964" t="s">
        <v>101</v>
      </c>
    </row>
    <row r="2965" spans="1:12" x14ac:dyDescent="0.35">
      <c r="A2965">
        <v>2994</v>
      </c>
      <c r="B2965" t="s">
        <v>650</v>
      </c>
      <c r="C2965" t="s">
        <v>1878</v>
      </c>
      <c r="D2965" t="s">
        <v>41</v>
      </c>
      <c r="E2965" t="s">
        <v>16</v>
      </c>
      <c r="F2965">
        <v>90</v>
      </c>
      <c r="G2965" t="s">
        <v>7336</v>
      </c>
      <c r="H2965" t="s">
        <v>3859</v>
      </c>
      <c r="I2965" t="s">
        <v>124</v>
      </c>
      <c r="J2965" s="3" t="s">
        <v>10541</v>
      </c>
      <c r="K2965">
        <v>7</v>
      </c>
      <c r="L2965" t="s">
        <v>33</v>
      </c>
    </row>
    <row r="2966" spans="1:12" x14ac:dyDescent="0.35">
      <c r="A2966">
        <v>2995</v>
      </c>
      <c r="B2966" t="s">
        <v>7337</v>
      </c>
      <c r="C2966" t="s">
        <v>2795</v>
      </c>
      <c r="D2966" t="s">
        <v>51</v>
      </c>
      <c r="E2966" t="s">
        <v>16</v>
      </c>
      <c r="F2966">
        <v>90</v>
      </c>
      <c r="G2966" t="s">
        <v>7338</v>
      </c>
      <c r="H2966" t="s">
        <v>901</v>
      </c>
      <c r="I2966" t="s">
        <v>146</v>
      </c>
      <c r="J2966" s="3" t="s">
        <v>10704</v>
      </c>
      <c r="K2966">
        <v>2</v>
      </c>
      <c r="L2966" t="s">
        <v>101</v>
      </c>
    </row>
    <row r="2967" spans="1:12" x14ac:dyDescent="0.35">
      <c r="A2967">
        <v>2996</v>
      </c>
      <c r="B2967" t="s">
        <v>4349</v>
      </c>
      <c r="C2967" t="s">
        <v>2697</v>
      </c>
      <c r="D2967" t="s">
        <v>51</v>
      </c>
      <c r="E2967" t="s">
        <v>16</v>
      </c>
      <c r="F2967">
        <v>30</v>
      </c>
      <c r="G2967" t="s">
        <v>7339</v>
      </c>
      <c r="H2967" t="s">
        <v>3070</v>
      </c>
      <c r="I2967" t="s">
        <v>575</v>
      </c>
      <c r="J2967" s="3">
        <v>44875</v>
      </c>
      <c r="K2967">
        <v>4</v>
      </c>
      <c r="L2967" t="s">
        <v>45</v>
      </c>
    </row>
    <row r="2968" spans="1:12" x14ac:dyDescent="0.35">
      <c r="A2968">
        <v>2997</v>
      </c>
      <c r="B2968" t="s">
        <v>7340</v>
      </c>
      <c r="C2968" t="s">
        <v>5788</v>
      </c>
      <c r="D2968" t="s">
        <v>28</v>
      </c>
      <c r="E2968" t="s">
        <v>29</v>
      </c>
      <c r="F2968">
        <v>30</v>
      </c>
      <c r="G2968" t="s">
        <v>7341</v>
      </c>
      <c r="H2968" t="s">
        <v>663</v>
      </c>
      <c r="I2968" t="s">
        <v>32</v>
      </c>
      <c r="J2968" s="3">
        <v>44600</v>
      </c>
      <c r="K2968">
        <v>105</v>
      </c>
      <c r="L2968" t="s">
        <v>70</v>
      </c>
    </row>
    <row r="2969" spans="1:12" x14ac:dyDescent="0.35">
      <c r="A2969">
        <v>2998</v>
      </c>
      <c r="B2969" t="s">
        <v>4318</v>
      </c>
      <c r="C2969" t="s">
        <v>3016</v>
      </c>
      <c r="D2969" t="s">
        <v>28</v>
      </c>
      <c r="E2969" t="s">
        <v>29</v>
      </c>
      <c r="F2969">
        <v>30</v>
      </c>
      <c r="G2969" t="s">
        <v>7341</v>
      </c>
      <c r="H2969" t="s">
        <v>4049</v>
      </c>
      <c r="I2969" t="s">
        <v>32</v>
      </c>
      <c r="J2969" s="3" t="s">
        <v>10755</v>
      </c>
      <c r="K2969">
        <v>22</v>
      </c>
      <c r="L2969" t="s">
        <v>39</v>
      </c>
    </row>
    <row r="2970" spans="1:12" x14ac:dyDescent="0.35">
      <c r="A2970">
        <v>2999</v>
      </c>
      <c r="B2970" t="s">
        <v>3967</v>
      </c>
      <c r="C2970" t="s">
        <v>3735</v>
      </c>
      <c r="D2970" t="s">
        <v>28</v>
      </c>
      <c r="E2970" t="s">
        <v>29</v>
      </c>
      <c r="F2970">
        <v>30</v>
      </c>
      <c r="G2970" t="s">
        <v>7342</v>
      </c>
      <c r="H2970" t="s">
        <v>7343</v>
      </c>
      <c r="I2970" t="s">
        <v>1126</v>
      </c>
      <c r="J2970" s="3" t="s">
        <v>10428</v>
      </c>
      <c r="K2970">
        <v>92</v>
      </c>
      <c r="L2970" t="s">
        <v>101</v>
      </c>
    </row>
    <row r="2971" spans="1:12" x14ac:dyDescent="0.35">
      <c r="A2971">
        <v>3000</v>
      </c>
      <c r="B2971" t="s">
        <v>7344</v>
      </c>
      <c r="C2971" t="s">
        <v>7345</v>
      </c>
      <c r="D2971" t="s">
        <v>15</v>
      </c>
      <c r="E2971" t="s">
        <v>16</v>
      </c>
      <c r="F2971">
        <v>60</v>
      </c>
      <c r="G2971" t="s">
        <v>7346</v>
      </c>
      <c r="H2971" t="s">
        <v>7056</v>
      </c>
      <c r="I2971" t="s">
        <v>95</v>
      </c>
      <c r="J2971" s="3" t="s">
        <v>10510</v>
      </c>
      <c r="K2971">
        <v>87</v>
      </c>
      <c r="L2971" t="s">
        <v>39</v>
      </c>
    </row>
    <row r="2972" spans="1:12" x14ac:dyDescent="0.35">
      <c r="A2972">
        <v>3001</v>
      </c>
      <c r="B2972" t="s">
        <v>1363</v>
      </c>
      <c r="C2972" t="s">
        <v>1950</v>
      </c>
      <c r="D2972" t="s">
        <v>28</v>
      </c>
      <c r="E2972" t="s">
        <v>29</v>
      </c>
      <c r="F2972">
        <v>90</v>
      </c>
      <c r="G2972" t="s">
        <v>11362</v>
      </c>
      <c r="H2972" t="s">
        <v>4285</v>
      </c>
      <c r="I2972" t="s">
        <v>124</v>
      </c>
      <c r="J2972" s="3" t="s">
        <v>10901</v>
      </c>
      <c r="K2972">
        <v>13</v>
      </c>
      <c r="L2972" t="s">
        <v>70</v>
      </c>
    </row>
    <row r="2973" spans="1:12" x14ac:dyDescent="0.35">
      <c r="A2973">
        <v>3002</v>
      </c>
      <c r="B2973" t="s">
        <v>3742</v>
      </c>
      <c r="C2973" t="s">
        <v>3564</v>
      </c>
      <c r="D2973" t="s">
        <v>28</v>
      </c>
      <c r="E2973" t="s">
        <v>29</v>
      </c>
      <c r="F2973">
        <v>60</v>
      </c>
      <c r="G2973" t="s">
        <v>7348</v>
      </c>
      <c r="H2973" t="s">
        <v>2629</v>
      </c>
      <c r="I2973" t="s">
        <v>95</v>
      </c>
      <c r="J2973" s="3" t="s">
        <v>10437</v>
      </c>
      <c r="K2973">
        <v>34</v>
      </c>
      <c r="L2973" t="s">
        <v>45</v>
      </c>
    </row>
    <row r="2974" spans="1:12" x14ac:dyDescent="0.35">
      <c r="A2974">
        <v>3003</v>
      </c>
      <c r="B2974" t="s">
        <v>7349</v>
      </c>
      <c r="C2974" t="s">
        <v>1041</v>
      </c>
      <c r="D2974" t="s">
        <v>28</v>
      </c>
      <c r="E2974" t="s">
        <v>29</v>
      </c>
      <c r="F2974">
        <v>60</v>
      </c>
      <c r="G2974" t="s">
        <v>11363</v>
      </c>
      <c r="H2974" t="s">
        <v>2236</v>
      </c>
      <c r="I2974" t="s">
        <v>2237</v>
      </c>
      <c r="J2974" s="3" t="s">
        <v>10786</v>
      </c>
      <c r="K2974">
        <v>38</v>
      </c>
      <c r="L2974" t="s">
        <v>54</v>
      </c>
    </row>
    <row r="2975" spans="1:12" x14ac:dyDescent="0.35">
      <c r="A2975">
        <v>3004</v>
      </c>
      <c r="B2975" t="s">
        <v>7351</v>
      </c>
      <c r="C2975" t="s">
        <v>7290</v>
      </c>
      <c r="D2975" t="s">
        <v>15</v>
      </c>
      <c r="E2975" t="s">
        <v>16</v>
      </c>
      <c r="F2975">
        <v>60</v>
      </c>
      <c r="G2975" t="s">
        <v>7352</v>
      </c>
      <c r="H2975" t="s">
        <v>7353</v>
      </c>
      <c r="I2975" t="s">
        <v>19</v>
      </c>
      <c r="J2975" s="3" t="s">
        <v>10528</v>
      </c>
      <c r="K2975">
        <v>91</v>
      </c>
      <c r="L2975" t="s">
        <v>39</v>
      </c>
    </row>
    <row r="2976" spans="1:12" x14ac:dyDescent="0.35">
      <c r="A2976">
        <v>3005</v>
      </c>
      <c r="B2976" t="s">
        <v>7354</v>
      </c>
      <c r="C2976" t="s">
        <v>665</v>
      </c>
      <c r="D2976" t="s">
        <v>41</v>
      </c>
      <c r="E2976" t="s">
        <v>16</v>
      </c>
      <c r="F2976">
        <v>60</v>
      </c>
      <c r="G2976" t="s">
        <v>11364</v>
      </c>
      <c r="H2976" t="s">
        <v>203</v>
      </c>
      <c r="I2976" t="s">
        <v>32</v>
      </c>
      <c r="J2976" s="3" t="s">
        <v>10711</v>
      </c>
      <c r="K2976">
        <v>80</v>
      </c>
      <c r="L2976" t="s">
        <v>101</v>
      </c>
    </row>
    <row r="2977" spans="1:12" x14ac:dyDescent="0.35">
      <c r="A2977">
        <v>3006</v>
      </c>
      <c r="B2977" t="s">
        <v>7356</v>
      </c>
      <c r="C2977" t="s">
        <v>2344</v>
      </c>
      <c r="D2977" t="s">
        <v>15</v>
      </c>
      <c r="E2977" t="s">
        <v>16</v>
      </c>
      <c r="F2977">
        <v>30</v>
      </c>
      <c r="G2977" t="s">
        <v>7357</v>
      </c>
      <c r="H2977" t="s">
        <v>655</v>
      </c>
      <c r="I2977" t="s">
        <v>32</v>
      </c>
      <c r="J2977" s="3">
        <v>43994</v>
      </c>
      <c r="K2977">
        <v>7</v>
      </c>
      <c r="L2977" t="s">
        <v>159</v>
      </c>
    </row>
    <row r="2978" spans="1:12" x14ac:dyDescent="0.35">
      <c r="A2978">
        <v>3007</v>
      </c>
      <c r="B2978" t="s">
        <v>7358</v>
      </c>
      <c r="C2978" t="s">
        <v>7359</v>
      </c>
      <c r="D2978" t="s">
        <v>15</v>
      </c>
      <c r="E2978" t="s">
        <v>16</v>
      </c>
      <c r="F2978">
        <v>90</v>
      </c>
      <c r="G2978" t="s">
        <v>7360</v>
      </c>
      <c r="H2978" t="s">
        <v>2401</v>
      </c>
      <c r="I2978" t="s">
        <v>178</v>
      </c>
      <c r="J2978" s="3" t="s">
        <v>11031</v>
      </c>
      <c r="K2978">
        <v>49</v>
      </c>
      <c r="L2978" t="s">
        <v>20</v>
      </c>
    </row>
    <row r="2979" spans="1:12" x14ac:dyDescent="0.35">
      <c r="A2979">
        <v>3008</v>
      </c>
      <c r="B2979" t="s">
        <v>7361</v>
      </c>
      <c r="C2979" t="s">
        <v>376</v>
      </c>
      <c r="D2979" t="s">
        <v>51</v>
      </c>
      <c r="E2979" t="s">
        <v>16</v>
      </c>
      <c r="F2979">
        <v>60</v>
      </c>
      <c r="G2979" t="s">
        <v>7362</v>
      </c>
      <c r="H2979" t="s">
        <v>685</v>
      </c>
      <c r="I2979" t="s">
        <v>686</v>
      </c>
      <c r="J2979" s="3">
        <v>44632</v>
      </c>
      <c r="K2979">
        <v>23</v>
      </c>
      <c r="L2979" t="s">
        <v>80</v>
      </c>
    </row>
    <row r="2980" spans="1:12" x14ac:dyDescent="0.35">
      <c r="A2980">
        <v>3009</v>
      </c>
      <c r="B2980" t="s">
        <v>7363</v>
      </c>
      <c r="C2980" t="s">
        <v>5671</v>
      </c>
      <c r="D2980" t="s">
        <v>51</v>
      </c>
      <c r="E2980" t="s">
        <v>16</v>
      </c>
      <c r="F2980">
        <v>60</v>
      </c>
      <c r="G2980" t="s">
        <v>7364</v>
      </c>
      <c r="H2980" t="s">
        <v>4944</v>
      </c>
      <c r="I2980" t="s">
        <v>839</v>
      </c>
      <c r="J2980" s="3" t="s">
        <v>10910</v>
      </c>
      <c r="K2980">
        <v>69</v>
      </c>
      <c r="L2980" t="s">
        <v>20</v>
      </c>
    </row>
    <row r="2981" spans="1:12" x14ac:dyDescent="0.35">
      <c r="A2981">
        <v>3010</v>
      </c>
      <c r="B2981" t="s">
        <v>7365</v>
      </c>
      <c r="C2981" t="s">
        <v>3564</v>
      </c>
      <c r="D2981" t="s">
        <v>15</v>
      </c>
      <c r="E2981" t="s">
        <v>16</v>
      </c>
      <c r="F2981">
        <v>60</v>
      </c>
      <c r="G2981" t="s">
        <v>7366</v>
      </c>
      <c r="H2981" t="s">
        <v>2509</v>
      </c>
      <c r="I2981" t="s">
        <v>32</v>
      </c>
      <c r="J2981" s="3">
        <v>44693</v>
      </c>
      <c r="K2981">
        <v>4</v>
      </c>
      <c r="L2981" t="s">
        <v>54</v>
      </c>
    </row>
    <row r="2982" spans="1:12" x14ac:dyDescent="0.35">
      <c r="A2982">
        <v>3011</v>
      </c>
      <c r="B2982" t="s">
        <v>7367</v>
      </c>
      <c r="C2982" t="s">
        <v>1117</v>
      </c>
      <c r="D2982" t="s">
        <v>15</v>
      </c>
      <c r="E2982" t="s">
        <v>16</v>
      </c>
      <c r="F2982">
        <v>60</v>
      </c>
      <c r="G2982" t="s">
        <v>7368</v>
      </c>
      <c r="H2982" t="s">
        <v>6693</v>
      </c>
      <c r="I2982" t="s">
        <v>25</v>
      </c>
      <c r="J2982" s="3">
        <v>44597</v>
      </c>
      <c r="K2982">
        <v>5</v>
      </c>
      <c r="L2982" t="s">
        <v>39</v>
      </c>
    </row>
    <row r="2983" spans="1:12" x14ac:dyDescent="0.35">
      <c r="A2983">
        <v>3012</v>
      </c>
      <c r="B2983" t="s">
        <v>6715</v>
      </c>
      <c r="C2983" t="s">
        <v>7369</v>
      </c>
      <c r="D2983" t="s">
        <v>28</v>
      </c>
      <c r="E2983" t="s">
        <v>29</v>
      </c>
      <c r="F2983">
        <v>60</v>
      </c>
      <c r="G2983" t="s">
        <v>7370</v>
      </c>
      <c r="H2983" t="s">
        <v>3628</v>
      </c>
      <c r="I2983" t="s">
        <v>32</v>
      </c>
      <c r="J2983" s="3">
        <v>44141</v>
      </c>
      <c r="K2983">
        <v>59</v>
      </c>
      <c r="L2983" t="s">
        <v>80</v>
      </c>
    </row>
    <row r="2984" spans="1:12" x14ac:dyDescent="0.35">
      <c r="A2984">
        <v>3013</v>
      </c>
      <c r="B2984" t="s">
        <v>7371</v>
      </c>
      <c r="C2984" t="s">
        <v>5923</v>
      </c>
      <c r="D2984" t="s">
        <v>51</v>
      </c>
      <c r="E2984" t="s">
        <v>16</v>
      </c>
      <c r="F2984">
        <v>30</v>
      </c>
      <c r="G2984" t="s">
        <v>7370</v>
      </c>
      <c r="H2984" t="s">
        <v>7001</v>
      </c>
      <c r="I2984" t="s">
        <v>32</v>
      </c>
      <c r="J2984" s="3" t="s">
        <v>10814</v>
      </c>
      <c r="K2984">
        <v>22</v>
      </c>
      <c r="L2984" t="s">
        <v>20</v>
      </c>
    </row>
    <row r="2985" spans="1:12" x14ac:dyDescent="0.35">
      <c r="A2985">
        <v>3014</v>
      </c>
      <c r="B2985" t="s">
        <v>7372</v>
      </c>
      <c r="C2985" t="s">
        <v>7373</v>
      </c>
      <c r="D2985" t="s">
        <v>51</v>
      </c>
      <c r="E2985" t="s">
        <v>16</v>
      </c>
      <c r="F2985">
        <v>60</v>
      </c>
      <c r="G2985" t="s">
        <v>7374</v>
      </c>
      <c r="H2985" t="s">
        <v>5647</v>
      </c>
      <c r="I2985" t="s">
        <v>38</v>
      </c>
      <c r="J2985" s="3" t="s">
        <v>10623</v>
      </c>
      <c r="K2985">
        <v>54</v>
      </c>
      <c r="L2985" t="s">
        <v>20</v>
      </c>
    </row>
    <row r="2986" spans="1:12" x14ac:dyDescent="0.35">
      <c r="A2986">
        <v>3015</v>
      </c>
      <c r="B2986" t="s">
        <v>5772</v>
      </c>
      <c r="C2986" t="s">
        <v>4994</v>
      </c>
      <c r="D2986" t="s">
        <v>28</v>
      </c>
      <c r="E2986" t="s">
        <v>29</v>
      </c>
      <c r="F2986">
        <v>30</v>
      </c>
      <c r="G2986" t="s">
        <v>7374</v>
      </c>
      <c r="H2986" t="s">
        <v>768</v>
      </c>
      <c r="I2986" t="s">
        <v>124</v>
      </c>
      <c r="J2986" s="3" t="s">
        <v>10631</v>
      </c>
      <c r="K2986">
        <v>83</v>
      </c>
      <c r="L2986" t="s">
        <v>70</v>
      </c>
    </row>
    <row r="2987" spans="1:12" x14ac:dyDescent="0.35">
      <c r="A2987">
        <v>3016</v>
      </c>
      <c r="B2987" t="s">
        <v>872</v>
      </c>
      <c r="C2987" t="s">
        <v>2928</v>
      </c>
      <c r="D2987" t="s">
        <v>28</v>
      </c>
      <c r="E2987" t="s">
        <v>29</v>
      </c>
      <c r="F2987">
        <v>30</v>
      </c>
      <c r="G2987" t="s">
        <v>7375</v>
      </c>
      <c r="H2987" t="s">
        <v>412</v>
      </c>
      <c r="I2987" t="s">
        <v>187</v>
      </c>
      <c r="J2987" s="3">
        <v>44317</v>
      </c>
      <c r="K2987">
        <v>34</v>
      </c>
      <c r="L2987" t="s">
        <v>101</v>
      </c>
    </row>
    <row r="2988" spans="1:12" x14ac:dyDescent="0.35">
      <c r="A2988">
        <v>3017</v>
      </c>
      <c r="B2988" t="s">
        <v>4828</v>
      </c>
      <c r="C2988" t="s">
        <v>5668</v>
      </c>
      <c r="D2988" t="s">
        <v>28</v>
      </c>
      <c r="E2988" t="s">
        <v>29</v>
      </c>
      <c r="F2988">
        <v>30</v>
      </c>
      <c r="G2988" t="s">
        <v>7376</v>
      </c>
      <c r="H2988" t="s">
        <v>663</v>
      </c>
      <c r="I2988" t="s">
        <v>32</v>
      </c>
      <c r="J2988" s="3">
        <v>43929</v>
      </c>
      <c r="K2988">
        <v>74</v>
      </c>
      <c r="L2988" t="s">
        <v>20</v>
      </c>
    </row>
    <row r="2989" spans="1:12" x14ac:dyDescent="0.35">
      <c r="A2989">
        <v>3018</v>
      </c>
      <c r="B2989" t="s">
        <v>4075</v>
      </c>
      <c r="C2989" t="s">
        <v>375</v>
      </c>
      <c r="D2989" t="s">
        <v>28</v>
      </c>
      <c r="E2989" t="s">
        <v>29</v>
      </c>
      <c r="F2989">
        <v>30</v>
      </c>
      <c r="G2989" t="s">
        <v>7377</v>
      </c>
      <c r="H2989" t="s">
        <v>7378</v>
      </c>
      <c r="I2989" t="s">
        <v>178</v>
      </c>
      <c r="J2989" s="3">
        <v>44510</v>
      </c>
      <c r="K2989">
        <v>92</v>
      </c>
      <c r="L2989" t="s">
        <v>39</v>
      </c>
    </row>
    <row r="2990" spans="1:12" x14ac:dyDescent="0.35">
      <c r="A2990">
        <v>3019</v>
      </c>
      <c r="B2990" t="s">
        <v>6044</v>
      </c>
      <c r="C2990" t="s">
        <v>7379</v>
      </c>
      <c r="D2990" t="s">
        <v>28</v>
      </c>
      <c r="E2990" t="s">
        <v>29</v>
      </c>
      <c r="F2990">
        <v>60</v>
      </c>
      <c r="G2990" t="s">
        <v>7380</v>
      </c>
      <c r="H2990" t="s">
        <v>5327</v>
      </c>
      <c r="I2990" t="s">
        <v>187</v>
      </c>
      <c r="J2990" s="3" t="s">
        <v>10440</v>
      </c>
      <c r="K2990">
        <v>78</v>
      </c>
      <c r="L2990" t="s">
        <v>159</v>
      </c>
    </row>
    <row r="2991" spans="1:12" x14ac:dyDescent="0.35">
      <c r="A2991">
        <v>3020</v>
      </c>
      <c r="B2991" t="s">
        <v>7381</v>
      </c>
      <c r="C2991" t="s">
        <v>647</v>
      </c>
      <c r="D2991" t="s">
        <v>28</v>
      </c>
      <c r="E2991" t="s">
        <v>29</v>
      </c>
      <c r="F2991">
        <v>30</v>
      </c>
      <c r="G2991" t="s">
        <v>7382</v>
      </c>
      <c r="H2991" t="s">
        <v>7383</v>
      </c>
      <c r="I2991" t="s">
        <v>110</v>
      </c>
      <c r="J2991" s="3">
        <v>44322</v>
      </c>
      <c r="K2991">
        <v>29</v>
      </c>
      <c r="L2991" t="s">
        <v>45</v>
      </c>
    </row>
    <row r="2992" spans="1:12" x14ac:dyDescent="0.35">
      <c r="A2992">
        <v>3021</v>
      </c>
      <c r="B2992" t="s">
        <v>7384</v>
      </c>
      <c r="C2992" t="s">
        <v>6360</v>
      </c>
      <c r="D2992" t="s">
        <v>15</v>
      </c>
      <c r="E2992" t="s">
        <v>16</v>
      </c>
      <c r="F2992">
        <v>60</v>
      </c>
      <c r="G2992" t="s">
        <v>7385</v>
      </c>
      <c r="H2992" t="s">
        <v>5158</v>
      </c>
      <c r="I2992" t="s">
        <v>5159</v>
      </c>
      <c r="J2992" s="3" t="s">
        <v>10619</v>
      </c>
      <c r="K2992">
        <v>62</v>
      </c>
      <c r="L2992" t="s">
        <v>70</v>
      </c>
    </row>
    <row r="2993" spans="1:12" x14ac:dyDescent="0.35">
      <c r="A2993">
        <v>3022</v>
      </c>
      <c r="B2993" t="s">
        <v>160</v>
      </c>
      <c r="C2993" t="s">
        <v>4803</v>
      </c>
      <c r="D2993" t="s">
        <v>28</v>
      </c>
      <c r="E2993" t="s">
        <v>29</v>
      </c>
      <c r="F2993">
        <v>90</v>
      </c>
      <c r="G2993" t="s">
        <v>7386</v>
      </c>
      <c r="H2993" t="s">
        <v>877</v>
      </c>
      <c r="I2993" t="s">
        <v>32</v>
      </c>
      <c r="J2993" s="3" t="s">
        <v>10591</v>
      </c>
      <c r="K2993">
        <v>39</v>
      </c>
      <c r="L2993" t="s">
        <v>80</v>
      </c>
    </row>
    <row r="2994" spans="1:12" x14ac:dyDescent="0.35">
      <c r="A2994">
        <v>3023</v>
      </c>
      <c r="B2994" t="s">
        <v>7106</v>
      </c>
      <c r="C2994" t="s">
        <v>7187</v>
      </c>
      <c r="D2994" t="s">
        <v>51</v>
      </c>
      <c r="E2994" t="s">
        <v>16</v>
      </c>
      <c r="F2994">
        <v>60</v>
      </c>
      <c r="G2994" t="s">
        <v>7387</v>
      </c>
      <c r="H2994" t="s">
        <v>938</v>
      </c>
      <c r="I2994" t="s">
        <v>25</v>
      </c>
      <c r="J2994" s="3" t="s">
        <v>11041</v>
      </c>
      <c r="K2994">
        <v>74</v>
      </c>
      <c r="L2994" t="s">
        <v>159</v>
      </c>
    </row>
    <row r="2995" spans="1:12" x14ac:dyDescent="0.35">
      <c r="A2995">
        <v>3024</v>
      </c>
      <c r="B2995" t="s">
        <v>550</v>
      </c>
      <c r="C2995" t="s">
        <v>6661</v>
      </c>
      <c r="D2995" t="s">
        <v>51</v>
      </c>
      <c r="E2995" t="s">
        <v>16</v>
      </c>
      <c r="F2995">
        <v>60</v>
      </c>
      <c r="G2995" t="s">
        <v>7388</v>
      </c>
      <c r="H2995" t="s">
        <v>3122</v>
      </c>
      <c r="I2995" t="s">
        <v>1035</v>
      </c>
      <c r="J2995" s="3">
        <v>43988</v>
      </c>
      <c r="K2995">
        <v>26</v>
      </c>
      <c r="L2995" t="s">
        <v>45</v>
      </c>
    </row>
    <row r="2996" spans="1:12" x14ac:dyDescent="0.35">
      <c r="A2996">
        <v>3025</v>
      </c>
      <c r="B2996" t="s">
        <v>7389</v>
      </c>
      <c r="C2996" t="s">
        <v>6298</v>
      </c>
      <c r="D2996" t="s">
        <v>15</v>
      </c>
      <c r="E2996" t="s">
        <v>16</v>
      </c>
      <c r="F2996">
        <v>90</v>
      </c>
      <c r="G2996" t="s">
        <v>7388</v>
      </c>
      <c r="H2996" t="s">
        <v>694</v>
      </c>
      <c r="I2996" t="s">
        <v>32</v>
      </c>
      <c r="J2996" s="3" t="s">
        <v>10894</v>
      </c>
      <c r="K2996">
        <v>56</v>
      </c>
      <c r="L2996" t="s">
        <v>64</v>
      </c>
    </row>
    <row r="2997" spans="1:12" x14ac:dyDescent="0.35">
      <c r="A2997">
        <v>3026</v>
      </c>
      <c r="B2997" t="s">
        <v>7390</v>
      </c>
      <c r="C2997" t="s">
        <v>7391</v>
      </c>
      <c r="D2997" t="s">
        <v>15</v>
      </c>
      <c r="E2997" t="s">
        <v>16</v>
      </c>
      <c r="F2997">
        <v>30</v>
      </c>
      <c r="G2997" t="s">
        <v>7392</v>
      </c>
      <c r="H2997" t="s">
        <v>5934</v>
      </c>
      <c r="I2997" t="s">
        <v>173</v>
      </c>
      <c r="J2997" s="3" t="s">
        <v>10489</v>
      </c>
      <c r="K2997">
        <v>103</v>
      </c>
      <c r="L2997" t="s">
        <v>159</v>
      </c>
    </row>
    <row r="2998" spans="1:12" x14ac:dyDescent="0.35">
      <c r="A2998">
        <v>3027</v>
      </c>
      <c r="B2998" t="s">
        <v>6906</v>
      </c>
      <c r="C2998" t="s">
        <v>2167</v>
      </c>
      <c r="D2998" t="s">
        <v>28</v>
      </c>
      <c r="E2998" t="s">
        <v>29</v>
      </c>
      <c r="F2998">
        <v>90</v>
      </c>
      <c r="G2998" t="s">
        <v>7393</v>
      </c>
      <c r="H2998" t="s">
        <v>1168</v>
      </c>
      <c r="I2998" t="s">
        <v>32</v>
      </c>
      <c r="J2998" s="3" t="s">
        <v>10542</v>
      </c>
      <c r="K2998">
        <v>43</v>
      </c>
      <c r="L2998" t="s">
        <v>80</v>
      </c>
    </row>
    <row r="2999" spans="1:12" x14ac:dyDescent="0.35">
      <c r="A2999">
        <v>3028</v>
      </c>
      <c r="B2999" t="s">
        <v>7394</v>
      </c>
      <c r="C2999" t="s">
        <v>2051</v>
      </c>
      <c r="D2999" t="s">
        <v>28</v>
      </c>
      <c r="E2999" t="s">
        <v>29</v>
      </c>
      <c r="F2999">
        <v>60</v>
      </c>
      <c r="G2999" t="s">
        <v>7395</v>
      </c>
      <c r="H2999" t="s">
        <v>1761</v>
      </c>
      <c r="I2999" t="s">
        <v>38</v>
      </c>
      <c r="J2999" s="3">
        <v>44140</v>
      </c>
      <c r="K2999">
        <v>10</v>
      </c>
      <c r="L2999" t="s">
        <v>45</v>
      </c>
    </row>
    <row r="3000" spans="1:12" x14ac:dyDescent="0.35">
      <c r="A3000">
        <v>3029</v>
      </c>
      <c r="B3000" t="s">
        <v>2973</v>
      </c>
      <c r="C3000" t="s">
        <v>4026</v>
      </c>
      <c r="D3000" t="s">
        <v>51</v>
      </c>
      <c r="E3000" t="s">
        <v>16</v>
      </c>
      <c r="F3000">
        <v>30</v>
      </c>
      <c r="G3000" t="s">
        <v>7396</v>
      </c>
      <c r="H3000" t="s">
        <v>182</v>
      </c>
      <c r="I3000" t="s">
        <v>32</v>
      </c>
      <c r="J3000" s="3" t="s">
        <v>10429</v>
      </c>
      <c r="K3000">
        <v>44</v>
      </c>
      <c r="L3000" t="s">
        <v>39</v>
      </c>
    </row>
    <row r="3001" spans="1:12" x14ac:dyDescent="0.35">
      <c r="A3001">
        <v>3030</v>
      </c>
      <c r="B3001" t="s">
        <v>800</v>
      </c>
      <c r="C3001" t="s">
        <v>1898</v>
      </c>
      <c r="D3001" t="s">
        <v>28</v>
      </c>
      <c r="E3001" t="s">
        <v>29</v>
      </c>
      <c r="F3001">
        <v>60</v>
      </c>
      <c r="G3001" t="s">
        <v>7397</v>
      </c>
      <c r="H3001" t="s">
        <v>5473</v>
      </c>
      <c r="I3001" t="s">
        <v>240</v>
      </c>
      <c r="J3001" s="3" t="s">
        <v>10470</v>
      </c>
      <c r="K3001">
        <v>9</v>
      </c>
      <c r="L3001" t="s">
        <v>39</v>
      </c>
    </row>
    <row r="3002" spans="1:12" x14ac:dyDescent="0.35">
      <c r="A3002">
        <v>3031</v>
      </c>
      <c r="B3002" t="s">
        <v>2837</v>
      </c>
      <c r="C3002" t="s">
        <v>7398</v>
      </c>
      <c r="D3002" t="s">
        <v>28</v>
      </c>
      <c r="E3002" t="s">
        <v>29</v>
      </c>
      <c r="F3002">
        <v>30</v>
      </c>
      <c r="G3002" t="s">
        <v>7399</v>
      </c>
      <c r="H3002" t="s">
        <v>7400</v>
      </c>
      <c r="I3002" t="s">
        <v>178</v>
      </c>
      <c r="J3002" s="3" t="s">
        <v>10969</v>
      </c>
      <c r="K3002">
        <v>64</v>
      </c>
      <c r="L3002" t="s">
        <v>80</v>
      </c>
    </row>
    <row r="3003" spans="1:12" x14ac:dyDescent="0.35">
      <c r="A3003">
        <v>3032</v>
      </c>
      <c r="B3003" t="s">
        <v>5567</v>
      </c>
      <c r="C3003" t="s">
        <v>800</v>
      </c>
      <c r="D3003" t="s">
        <v>28</v>
      </c>
      <c r="E3003" t="s">
        <v>29</v>
      </c>
      <c r="F3003">
        <v>30</v>
      </c>
      <c r="G3003" t="s">
        <v>7401</v>
      </c>
      <c r="H3003" t="s">
        <v>1005</v>
      </c>
      <c r="I3003" t="s">
        <v>178</v>
      </c>
      <c r="J3003" s="3" t="s">
        <v>10897</v>
      </c>
      <c r="K3003">
        <v>92</v>
      </c>
      <c r="L3003" t="s">
        <v>33</v>
      </c>
    </row>
    <row r="3004" spans="1:12" x14ac:dyDescent="0.35">
      <c r="A3004">
        <v>3033</v>
      </c>
      <c r="B3004" t="s">
        <v>935</v>
      </c>
      <c r="C3004" t="s">
        <v>1424</v>
      </c>
      <c r="D3004" t="s">
        <v>28</v>
      </c>
      <c r="E3004" t="s">
        <v>29</v>
      </c>
      <c r="F3004">
        <v>90</v>
      </c>
      <c r="G3004" t="s">
        <v>7402</v>
      </c>
      <c r="H3004" t="s">
        <v>3324</v>
      </c>
      <c r="I3004" t="s">
        <v>32</v>
      </c>
      <c r="J3004" s="3" t="s">
        <v>10617</v>
      </c>
      <c r="K3004">
        <v>62</v>
      </c>
      <c r="L3004" t="s">
        <v>45</v>
      </c>
    </row>
    <row r="3005" spans="1:12" x14ac:dyDescent="0.35">
      <c r="A3005">
        <v>3034</v>
      </c>
      <c r="B3005" t="s">
        <v>26</v>
      </c>
      <c r="C3005" t="s">
        <v>7403</v>
      </c>
      <c r="D3005" t="s">
        <v>28</v>
      </c>
      <c r="E3005" t="s">
        <v>29</v>
      </c>
      <c r="F3005">
        <v>60</v>
      </c>
      <c r="G3005" t="s">
        <v>7404</v>
      </c>
      <c r="H3005" t="s">
        <v>4874</v>
      </c>
      <c r="I3005" t="s">
        <v>32</v>
      </c>
      <c r="J3005" s="3">
        <v>44292</v>
      </c>
      <c r="K3005">
        <v>81</v>
      </c>
      <c r="L3005" t="s">
        <v>80</v>
      </c>
    </row>
    <row r="3006" spans="1:12" x14ac:dyDescent="0.35">
      <c r="A3006">
        <v>3035</v>
      </c>
      <c r="B3006" t="s">
        <v>7405</v>
      </c>
      <c r="C3006" t="s">
        <v>7292</v>
      </c>
      <c r="D3006" t="s">
        <v>15</v>
      </c>
      <c r="E3006" t="s">
        <v>16</v>
      </c>
      <c r="F3006">
        <v>60</v>
      </c>
      <c r="G3006" t="s">
        <v>11365</v>
      </c>
      <c r="H3006" t="s">
        <v>4958</v>
      </c>
      <c r="I3006" t="s">
        <v>95</v>
      </c>
      <c r="J3006" s="3" t="s">
        <v>10719</v>
      </c>
      <c r="K3006">
        <v>41</v>
      </c>
      <c r="L3006" t="s">
        <v>101</v>
      </c>
    </row>
    <row r="3007" spans="1:12" x14ac:dyDescent="0.35">
      <c r="A3007">
        <v>3036</v>
      </c>
      <c r="B3007" t="s">
        <v>357</v>
      </c>
      <c r="C3007" t="s">
        <v>1573</v>
      </c>
      <c r="D3007" t="s">
        <v>15</v>
      </c>
      <c r="E3007" t="s">
        <v>16</v>
      </c>
      <c r="F3007">
        <v>30</v>
      </c>
      <c r="G3007" t="s">
        <v>11366</v>
      </c>
      <c r="H3007" t="s">
        <v>2354</v>
      </c>
      <c r="I3007" t="s">
        <v>178</v>
      </c>
      <c r="J3007" s="3">
        <v>44512</v>
      </c>
      <c r="K3007">
        <v>85</v>
      </c>
      <c r="L3007" t="s">
        <v>70</v>
      </c>
    </row>
    <row r="3008" spans="1:12" x14ac:dyDescent="0.35">
      <c r="A3008">
        <v>3037</v>
      </c>
      <c r="B3008" t="s">
        <v>1805</v>
      </c>
      <c r="C3008" t="s">
        <v>4237</v>
      </c>
      <c r="D3008" t="s">
        <v>28</v>
      </c>
      <c r="E3008" t="s">
        <v>29</v>
      </c>
      <c r="F3008">
        <v>60</v>
      </c>
      <c r="G3008" t="s">
        <v>7408</v>
      </c>
      <c r="H3008" t="s">
        <v>186</v>
      </c>
      <c r="I3008" t="s">
        <v>187</v>
      </c>
      <c r="J3008" s="3" t="s">
        <v>10859</v>
      </c>
      <c r="K3008">
        <v>82</v>
      </c>
      <c r="L3008" t="s">
        <v>45</v>
      </c>
    </row>
    <row r="3009" spans="1:12" x14ac:dyDescent="0.35">
      <c r="A3009">
        <v>3038</v>
      </c>
      <c r="B3009" t="s">
        <v>7409</v>
      </c>
      <c r="C3009" t="s">
        <v>3706</v>
      </c>
      <c r="D3009" t="s">
        <v>51</v>
      </c>
      <c r="E3009" t="s">
        <v>16</v>
      </c>
      <c r="F3009">
        <v>60</v>
      </c>
      <c r="G3009" t="s">
        <v>7410</v>
      </c>
      <c r="H3009" t="s">
        <v>1177</v>
      </c>
      <c r="I3009" t="s">
        <v>32</v>
      </c>
      <c r="J3009" s="3" t="s">
        <v>10487</v>
      </c>
      <c r="K3009">
        <v>91</v>
      </c>
      <c r="L3009" t="s">
        <v>20</v>
      </c>
    </row>
    <row r="3010" spans="1:12" x14ac:dyDescent="0.35">
      <c r="A3010">
        <v>3039</v>
      </c>
      <c r="B3010" t="s">
        <v>7411</v>
      </c>
      <c r="C3010" t="s">
        <v>7412</v>
      </c>
      <c r="D3010" t="s">
        <v>15</v>
      </c>
      <c r="E3010" t="s">
        <v>16</v>
      </c>
      <c r="F3010">
        <v>90</v>
      </c>
      <c r="G3010" t="s">
        <v>7413</v>
      </c>
      <c r="H3010" t="s">
        <v>334</v>
      </c>
      <c r="I3010" t="s">
        <v>124</v>
      </c>
      <c r="J3010" s="3" t="s">
        <v>10937</v>
      </c>
      <c r="K3010">
        <v>59</v>
      </c>
      <c r="L3010" t="s">
        <v>64</v>
      </c>
    </row>
    <row r="3011" spans="1:12" x14ac:dyDescent="0.35">
      <c r="A3011">
        <v>3040</v>
      </c>
      <c r="B3011" t="s">
        <v>3967</v>
      </c>
      <c r="C3011" t="s">
        <v>6574</v>
      </c>
      <c r="D3011" t="s">
        <v>28</v>
      </c>
      <c r="E3011" t="s">
        <v>29</v>
      </c>
      <c r="F3011">
        <v>60</v>
      </c>
      <c r="G3011" t="s">
        <v>11552</v>
      </c>
      <c r="H3011" t="s">
        <v>6775</v>
      </c>
      <c r="I3011" t="s">
        <v>25</v>
      </c>
      <c r="J3011" s="3" t="s">
        <v>10564</v>
      </c>
      <c r="K3011">
        <v>15</v>
      </c>
      <c r="L3011" t="s">
        <v>54</v>
      </c>
    </row>
    <row r="3012" spans="1:12" x14ac:dyDescent="0.35">
      <c r="A3012">
        <v>3041</v>
      </c>
      <c r="B3012" t="s">
        <v>7415</v>
      </c>
      <c r="C3012" t="s">
        <v>7416</v>
      </c>
      <c r="D3012" t="s">
        <v>15</v>
      </c>
      <c r="E3012" t="s">
        <v>16</v>
      </c>
      <c r="F3012">
        <v>60</v>
      </c>
      <c r="G3012" t="s">
        <v>7417</v>
      </c>
      <c r="H3012" t="s">
        <v>436</v>
      </c>
      <c r="I3012" t="s">
        <v>32</v>
      </c>
      <c r="J3012" s="3" t="s">
        <v>10797</v>
      </c>
      <c r="K3012">
        <v>45</v>
      </c>
      <c r="L3012" t="s">
        <v>70</v>
      </c>
    </row>
    <row r="3013" spans="1:12" x14ac:dyDescent="0.35">
      <c r="A3013">
        <v>3042</v>
      </c>
      <c r="B3013" t="s">
        <v>7418</v>
      </c>
      <c r="C3013" t="s">
        <v>5021</v>
      </c>
      <c r="D3013" t="s">
        <v>28</v>
      </c>
      <c r="E3013" t="s">
        <v>29</v>
      </c>
      <c r="F3013">
        <v>30</v>
      </c>
      <c r="G3013" t="s">
        <v>7419</v>
      </c>
      <c r="H3013" t="s">
        <v>908</v>
      </c>
      <c r="I3013" t="s">
        <v>575</v>
      </c>
      <c r="J3013" s="3" t="s">
        <v>10732</v>
      </c>
      <c r="K3013">
        <v>3</v>
      </c>
      <c r="L3013" t="s">
        <v>70</v>
      </c>
    </row>
    <row r="3014" spans="1:12" x14ac:dyDescent="0.35">
      <c r="A3014">
        <v>3043</v>
      </c>
      <c r="B3014" t="s">
        <v>7420</v>
      </c>
      <c r="C3014" t="s">
        <v>2900</v>
      </c>
      <c r="D3014" t="s">
        <v>51</v>
      </c>
      <c r="E3014" t="s">
        <v>16</v>
      </c>
      <c r="F3014">
        <v>30</v>
      </c>
      <c r="G3014" t="s">
        <v>11367</v>
      </c>
      <c r="H3014" t="s">
        <v>6033</v>
      </c>
      <c r="I3014" t="s">
        <v>32</v>
      </c>
      <c r="J3014" s="3">
        <v>44177</v>
      </c>
      <c r="K3014">
        <v>5</v>
      </c>
      <c r="L3014" t="s">
        <v>54</v>
      </c>
    </row>
    <row r="3015" spans="1:12" x14ac:dyDescent="0.35">
      <c r="A3015">
        <v>3044</v>
      </c>
      <c r="B3015" t="s">
        <v>7422</v>
      </c>
      <c r="C3015" t="s">
        <v>7423</v>
      </c>
      <c r="D3015" t="s">
        <v>28</v>
      </c>
      <c r="E3015" t="s">
        <v>29</v>
      </c>
      <c r="F3015">
        <v>90</v>
      </c>
      <c r="G3015" t="s">
        <v>7424</v>
      </c>
      <c r="H3015" t="s">
        <v>3206</v>
      </c>
      <c r="I3015" t="s">
        <v>1199</v>
      </c>
      <c r="J3015" s="3">
        <v>44721</v>
      </c>
      <c r="K3015">
        <v>67</v>
      </c>
      <c r="L3015" t="s">
        <v>45</v>
      </c>
    </row>
    <row r="3016" spans="1:12" x14ac:dyDescent="0.35">
      <c r="A3016">
        <v>3045</v>
      </c>
      <c r="B3016" t="s">
        <v>7425</v>
      </c>
      <c r="C3016" t="s">
        <v>188</v>
      </c>
      <c r="D3016" t="s">
        <v>28</v>
      </c>
      <c r="E3016" t="s">
        <v>29</v>
      </c>
      <c r="F3016">
        <v>90</v>
      </c>
      <c r="G3016" t="s">
        <v>7426</v>
      </c>
      <c r="H3016" t="s">
        <v>186</v>
      </c>
      <c r="I3016" t="s">
        <v>187</v>
      </c>
      <c r="J3016" s="3">
        <v>44655</v>
      </c>
      <c r="K3016">
        <v>36</v>
      </c>
      <c r="L3016" t="s">
        <v>45</v>
      </c>
    </row>
    <row r="3017" spans="1:12" x14ac:dyDescent="0.35">
      <c r="A3017">
        <v>3046</v>
      </c>
      <c r="B3017" t="s">
        <v>7427</v>
      </c>
      <c r="C3017" t="s">
        <v>6708</v>
      </c>
      <c r="D3017" t="s">
        <v>51</v>
      </c>
      <c r="E3017" t="s">
        <v>16</v>
      </c>
      <c r="F3017">
        <v>90</v>
      </c>
      <c r="G3017" t="s">
        <v>7428</v>
      </c>
      <c r="H3017" t="s">
        <v>3651</v>
      </c>
      <c r="I3017" t="s">
        <v>294</v>
      </c>
      <c r="J3017" s="3" t="s">
        <v>10632</v>
      </c>
      <c r="K3017">
        <v>7</v>
      </c>
      <c r="L3017" t="s">
        <v>70</v>
      </c>
    </row>
    <row r="3018" spans="1:12" x14ac:dyDescent="0.35">
      <c r="A3018">
        <v>3047</v>
      </c>
      <c r="B3018" t="s">
        <v>7429</v>
      </c>
      <c r="C3018" t="s">
        <v>2640</v>
      </c>
      <c r="D3018" t="s">
        <v>51</v>
      </c>
      <c r="E3018" t="s">
        <v>16</v>
      </c>
      <c r="F3018">
        <v>90</v>
      </c>
      <c r="G3018" t="s">
        <v>11368</v>
      </c>
      <c r="H3018" t="s">
        <v>7431</v>
      </c>
      <c r="I3018" t="s">
        <v>32</v>
      </c>
      <c r="J3018" s="3" t="s">
        <v>10498</v>
      </c>
      <c r="K3018">
        <v>44</v>
      </c>
      <c r="L3018" t="s">
        <v>54</v>
      </c>
    </row>
    <row r="3019" spans="1:12" x14ac:dyDescent="0.35">
      <c r="A3019">
        <v>3048</v>
      </c>
      <c r="B3019" t="s">
        <v>7432</v>
      </c>
      <c r="C3019" t="s">
        <v>7433</v>
      </c>
      <c r="D3019" t="s">
        <v>51</v>
      </c>
      <c r="E3019" t="s">
        <v>16</v>
      </c>
      <c r="F3019">
        <v>60</v>
      </c>
      <c r="G3019" t="s">
        <v>7434</v>
      </c>
      <c r="H3019" t="s">
        <v>1505</v>
      </c>
      <c r="I3019" t="s">
        <v>32</v>
      </c>
      <c r="J3019" s="3">
        <v>44713</v>
      </c>
      <c r="K3019">
        <v>23</v>
      </c>
      <c r="L3019" t="s">
        <v>20</v>
      </c>
    </row>
    <row r="3020" spans="1:12" x14ac:dyDescent="0.35">
      <c r="A3020">
        <v>3049</v>
      </c>
      <c r="B3020" t="s">
        <v>550</v>
      </c>
      <c r="C3020" t="s">
        <v>7435</v>
      </c>
      <c r="D3020" t="s">
        <v>15</v>
      </c>
      <c r="E3020" t="s">
        <v>16</v>
      </c>
      <c r="F3020">
        <v>30</v>
      </c>
      <c r="G3020" t="s">
        <v>11369</v>
      </c>
      <c r="H3020" t="s">
        <v>5957</v>
      </c>
      <c r="I3020" t="s">
        <v>187</v>
      </c>
      <c r="J3020" s="3">
        <v>44808</v>
      </c>
      <c r="K3020">
        <v>28</v>
      </c>
      <c r="L3020" t="s">
        <v>20</v>
      </c>
    </row>
    <row r="3021" spans="1:12" x14ac:dyDescent="0.35">
      <c r="A3021">
        <v>3050</v>
      </c>
      <c r="B3021" t="s">
        <v>550</v>
      </c>
      <c r="C3021" t="s">
        <v>7435</v>
      </c>
      <c r="D3021" t="s">
        <v>15</v>
      </c>
      <c r="E3021" t="s">
        <v>16</v>
      </c>
      <c r="F3021">
        <v>30</v>
      </c>
      <c r="G3021" t="s">
        <v>11369</v>
      </c>
      <c r="H3021" t="s">
        <v>5957</v>
      </c>
      <c r="I3021" t="s">
        <v>187</v>
      </c>
      <c r="J3021" s="3">
        <v>44808</v>
      </c>
      <c r="K3021">
        <v>28</v>
      </c>
      <c r="L3021" t="s">
        <v>20</v>
      </c>
    </row>
    <row r="3022" spans="1:12" x14ac:dyDescent="0.35">
      <c r="A3022">
        <v>3051</v>
      </c>
      <c r="B3022" t="s">
        <v>7437</v>
      </c>
      <c r="C3022" t="s">
        <v>3009</v>
      </c>
      <c r="D3022" t="s">
        <v>28</v>
      </c>
      <c r="E3022" t="s">
        <v>29</v>
      </c>
      <c r="F3022">
        <v>60</v>
      </c>
      <c r="G3022" t="s">
        <v>7438</v>
      </c>
      <c r="H3022" t="s">
        <v>1228</v>
      </c>
      <c r="I3022" t="s">
        <v>25</v>
      </c>
      <c r="J3022" s="3" t="s">
        <v>10606</v>
      </c>
      <c r="K3022">
        <v>47</v>
      </c>
      <c r="L3022" t="s">
        <v>54</v>
      </c>
    </row>
    <row r="3023" spans="1:12" x14ac:dyDescent="0.35">
      <c r="A3023">
        <v>3052</v>
      </c>
      <c r="B3023" t="s">
        <v>6446</v>
      </c>
      <c r="C3023" t="s">
        <v>7439</v>
      </c>
      <c r="D3023" t="s">
        <v>51</v>
      </c>
      <c r="E3023" t="s">
        <v>16</v>
      </c>
      <c r="F3023">
        <v>60</v>
      </c>
      <c r="G3023" t="s">
        <v>7440</v>
      </c>
      <c r="H3023" t="s">
        <v>7441</v>
      </c>
      <c r="I3023" t="s">
        <v>32</v>
      </c>
      <c r="J3023" s="3">
        <v>44685</v>
      </c>
      <c r="K3023">
        <v>38</v>
      </c>
      <c r="L3023" t="s">
        <v>64</v>
      </c>
    </row>
    <row r="3024" spans="1:12" x14ac:dyDescent="0.35">
      <c r="A3024">
        <v>3053</v>
      </c>
      <c r="B3024" t="s">
        <v>7442</v>
      </c>
      <c r="C3024" t="s">
        <v>7443</v>
      </c>
      <c r="D3024" t="s">
        <v>28</v>
      </c>
      <c r="E3024" t="s">
        <v>29</v>
      </c>
      <c r="F3024">
        <v>30</v>
      </c>
      <c r="G3024" t="s">
        <v>7444</v>
      </c>
      <c r="H3024" t="s">
        <v>2990</v>
      </c>
      <c r="I3024" t="s">
        <v>38</v>
      </c>
      <c r="J3024" s="3" t="s">
        <v>10515</v>
      </c>
      <c r="K3024">
        <v>35</v>
      </c>
      <c r="L3024" t="s">
        <v>101</v>
      </c>
    </row>
    <row r="3025" spans="1:12" x14ac:dyDescent="0.35">
      <c r="A3025">
        <v>3054</v>
      </c>
      <c r="B3025" t="s">
        <v>7445</v>
      </c>
      <c r="C3025" t="s">
        <v>791</v>
      </c>
      <c r="D3025" t="s">
        <v>41</v>
      </c>
      <c r="E3025" t="s">
        <v>16</v>
      </c>
      <c r="F3025">
        <v>30</v>
      </c>
      <c r="G3025" t="s">
        <v>7446</v>
      </c>
      <c r="H3025" t="s">
        <v>4567</v>
      </c>
      <c r="I3025" t="s">
        <v>38</v>
      </c>
      <c r="J3025" s="3" t="s">
        <v>10650</v>
      </c>
      <c r="K3025">
        <v>48</v>
      </c>
      <c r="L3025" t="s">
        <v>20</v>
      </c>
    </row>
    <row r="3026" spans="1:12" x14ac:dyDescent="0.35">
      <c r="A3026">
        <v>3055</v>
      </c>
      <c r="B3026" t="s">
        <v>7197</v>
      </c>
      <c r="C3026" t="s">
        <v>5575</v>
      </c>
      <c r="D3026" t="s">
        <v>28</v>
      </c>
      <c r="E3026" t="s">
        <v>29</v>
      </c>
      <c r="F3026">
        <v>60</v>
      </c>
      <c r="G3026" t="s">
        <v>7447</v>
      </c>
      <c r="H3026" t="s">
        <v>6775</v>
      </c>
      <c r="I3026" t="s">
        <v>25</v>
      </c>
      <c r="J3026" s="3" t="s">
        <v>10620</v>
      </c>
      <c r="K3026">
        <v>60</v>
      </c>
      <c r="L3026" t="s">
        <v>54</v>
      </c>
    </row>
    <row r="3027" spans="1:12" x14ac:dyDescent="0.35">
      <c r="A3027">
        <v>3056</v>
      </c>
      <c r="B3027" t="s">
        <v>3013</v>
      </c>
      <c r="C3027" t="s">
        <v>7448</v>
      </c>
      <c r="D3027" t="s">
        <v>41</v>
      </c>
      <c r="E3027" t="s">
        <v>16</v>
      </c>
      <c r="F3027">
        <v>60</v>
      </c>
      <c r="G3027" t="s">
        <v>7449</v>
      </c>
      <c r="H3027" t="s">
        <v>6607</v>
      </c>
      <c r="I3027" t="s">
        <v>32</v>
      </c>
      <c r="J3027" s="3" t="s">
        <v>10479</v>
      </c>
      <c r="K3027">
        <v>85</v>
      </c>
      <c r="L3027" t="s">
        <v>54</v>
      </c>
    </row>
    <row r="3028" spans="1:12" x14ac:dyDescent="0.35">
      <c r="A3028">
        <v>3057</v>
      </c>
      <c r="B3028" t="s">
        <v>7450</v>
      </c>
      <c r="C3028" t="s">
        <v>4880</v>
      </c>
      <c r="D3028" t="s">
        <v>28</v>
      </c>
      <c r="E3028" t="s">
        <v>29</v>
      </c>
      <c r="F3028">
        <v>30</v>
      </c>
      <c r="G3028" t="s">
        <v>7451</v>
      </c>
      <c r="H3028" t="s">
        <v>2713</v>
      </c>
      <c r="I3028" t="s">
        <v>38</v>
      </c>
      <c r="J3028" s="3" t="s">
        <v>10672</v>
      </c>
      <c r="K3028">
        <v>30</v>
      </c>
      <c r="L3028" t="s">
        <v>101</v>
      </c>
    </row>
    <row r="3029" spans="1:12" x14ac:dyDescent="0.35">
      <c r="A3029">
        <v>3058</v>
      </c>
      <c r="B3029" t="s">
        <v>6088</v>
      </c>
      <c r="C3029" t="s">
        <v>2509</v>
      </c>
      <c r="D3029" t="s">
        <v>28</v>
      </c>
      <c r="E3029" t="s">
        <v>29</v>
      </c>
      <c r="F3029">
        <v>30</v>
      </c>
      <c r="G3029" t="s">
        <v>7451</v>
      </c>
      <c r="H3029" t="s">
        <v>2490</v>
      </c>
      <c r="I3029" t="s">
        <v>32</v>
      </c>
      <c r="J3029" s="3">
        <v>44171</v>
      </c>
      <c r="K3029">
        <v>71</v>
      </c>
      <c r="L3029" t="s">
        <v>64</v>
      </c>
    </row>
    <row r="3030" spans="1:12" x14ac:dyDescent="0.35">
      <c r="A3030">
        <v>3059</v>
      </c>
      <c r="B3030" t="s">
        <v>7452</v>
      </c>
      <c r="C3030" t="s">
        <v>3089</v>
      </c>
      <c r="D3030" t="s">
        <v>15</v>
      </c>
      <c r="E3030" t="s">
        <v>16</v>
      </c>
      <c r="F3030">
        <v>60</v>
      </c>
      <c r="G3030" t="s">
        <v>7453</v>
      </c>
      <c r="H3030" t="s">
        <v>685</v>
      </c>
      <c r="I3030" t="s">
        <v>686</v>
      </c>
      <c r="J3030" s="3" t="s">
        <v>10484</v>
      </c>
      <c r="K3030">
        <v>2</v>
      </c>
      <c r="L3030" t="s">
        <v>54</v>
      </c>
    </row>
    <row r="3031" spans="1:12" x14ac:dyDescent="0.35">
      <c r="A3031">
        <v>3061</v>
      </c>
      <c r="B3031" t="s">
        <v>7454</v>
      </c>
      <c r="C3031" t="s">
        <v>1703</v>
      </c>
      <c r="D3031" t="s">
        <v>15</v>
      </c>
      <c r="E3031" t="s">
        <v>16</v>
      </c>
      <c r="F3031">
        <v>90</v>
      </c>
      <c r="G3031" t="s">
        <v>7455</v>
      </c>
      <c r="H3031" t="s">
        <v>2720</v>
      </c>
      <c r="I3031" t="s">
        <v>32</v>
      </c>
      <c r="J3031" s="3" t="s">
        <v>10936</v>
      </c>
      <c r="K3031">
        <v>27</v>
      </c>
      <c r="L3031" t="s">
        <v>45</v>
      </c>
    </row>
    <row r="3032" spans="1:12" x14ac:dyDescent="0.35">
      <c r="A3032">
        <v>3062</v>
      </c>
      <c r="B3032" t="s">
        <v>7456</v>
      </c>
      <c r="C3032" t="s">
        <v>2054</v>
      </c>
      <c r="D3032" t="s">
        <v>28</v>
      </c>
      <c r="E3032" t="s">
        <v>29</v>
      </c>
      <c r="F3032">
        <v>30</v>
      </c>
      <c r="G3032" t="s">
        <v>7457</v>
      </c>
      <c r="H3032" t="s">
        <v>7458</v>
      </c>
      <c r="I3032" t="s">
        <v>124</v>
      </c>
      <c r="J3032" s="3" t="s">
        <v>10985</v>
      </c>
      <c r="K3032">
        <v>34</v>
      </c>
      <c r="L3032" t="s">
        <v>54</v>
      </c>
    </row>
    <row r="3033" spans="1:12" x14ac:dyDescent="0.35">
      <c r="A3033">
        <v>3063</v>
      </c>
      <c r="B3033" t="s">
        <v>102</v>
      </c>
      <c r="C3033" t="s">
        <v>2708</v>
      </c>
      <c r="D3033" t="s">
        <v>51</v>
      </c>
      <c r="E3033" t="s">
        <v>16</v>
      </c>
      <c r="F3033">
        <v>90</v>
      </c>
      <c r="G3033" t="s">
        <v>7459</v>
      </c>
      <c r="H3033" t="s">
        <v>1981</v>
      </c>
      <c r="I3033" t="s">
        <v>187</v>
      </c>
      <c r="J3033" s="3" t="s">
        <v>11034</v>
      </c>
      <c r="K3033">
        <v>53</v>
      </c>
      <c r="L3033" t="s">
        <v>45</v>
      </c>
    </row>
    <row r="3034" spans="1:12" x14ac:dyDescent="0.35">
      <c r="A3034">
        <v>3064</v>
      </c>
      <c r="B3034" t="s">
        <v>46</v>
      </c>
      <c r="C3034" t="s">
        <v>3120</v>
      </c>
      <c r="D3034" t="s">
        <v>28</v>
      </c>
      <c r="E3034" t="s">
        <v>29</v>
      </c>
      <c r="F3034">
        <v>60</v>
      </c>
      <c r="G3034" t="s">
        <v>7460</v>
      </c>
      <c r="H3034" t="s">
        <v>3730</v>
      </c>
      <c r="I3034" t="s">
        <v>32</v>
      </c>
      <c r="J3034" s="3" t="s">
        <v>11042</v>
      </c>
      <c r="K3034">
        <v>73</v>
      </c>
      <c r="L3034" t="s">
        <v>39</v>
      </c>
    </row>
    <row r="3035" spans="1:12" x14ac:dyDescent="0.35">
      <c r="A3035">
        <v>3065</v>
      </c>
      <c r="B3035" t="s">
        <v>4167</v>
      </c>
      <c r="C3035" t="s">
        <v>7461</v>
      </c>
      <c r="D3035" t="s">
        <v>28</v>
      </c>
      <c r="E3035" t="s">
        <v>29</v>
      </c>
      <c r="F3035">
        <v>60</v>
      </c>
      <c r="G3035" t="s">
        <v>7462</v>
      </c>
      <c r="H3035" t="s">
        <v>370</v>
      </c>
      <c r="I3035" t="s">
        <v>32</v>
      </c>
      <c r="J3035" s="3">
        <v>44719</v>
      </c>
      <c r="K3035">
        <v>85</v>
      </c>
      <c r="L3035" t="s">
        <v>80</v>
      </c>
    </row>
    <row r="3036" spans="1:12" x14ac:dyDescent="0.35">
      <c r="A3036">
        <v>3066</v>
      </c>
      <c r="B3036" t="s">
        <v>7463</v>
      </c>
      <c r="C3036" t="s">
        <v>1599</v>
      </c>
      <c r="D3036" t="s">
        <v>28</v>
      </c>
      <c r="E3036" t="s">
        <v>29</v>
      </c>
      <c r="F3036">
        <v>30</v>
      </c>
      <c r="G3036" t="s">
        <v>7464</v>
      </c>
      <c r="H3036" t="s">
        <v>3814</v>
      </c>
      <c r="I3036" t="s">
        <v>32</v>
      </c>
      <c r="J3036" s="3" t="s">
        <v>10940</v>
      </c>
      <c r="K3036">
        <v>44</v>
      </c>
      <c r="L3036" t="s">
        <v>64</v>
      </c>
    </row>
    <row r="3037" spans="1:12" x14ac:dyDescent="0.35">
      <c r="A3037">
        <v>3067</v>
      </c>
      <c r="B3037" t="s">
        <v>7465</v>
      </c>
      <c r="C3037" t="s">
        <v>5021</v>
      </c>
      <c r="D3037" t="s">
        <v>28</v>
      </c>
      <c r="E3037" t="s">
        <v>29</v>
      </c>
      <c r="F3037">
        <v>30</v>
      </c>
      <c r="G3037" t="s">
        <v>7466</v>
      </c>
      <c r="H3037" t="s">
        <v>7118</v>
      </c>
      <c r="I3037" t="s">
        <v>2022</v>
      </c>
      <c r="J3037" s="3" t="s">
        <v>10913</v>
      </c>
      <c r="K3037">
        <v>27</v>
      </c>
      <c r="L3037" t="s">
        <v>70</v>
      </c>
    </row>
    <row r="3038" spans="1:12" x14ac:dyDescent="0.35">
      <c r="A3038">
        <v>3068</v>
      </c>
      <c r="B3038" t="s">
        <v>1468</v>
      </c>
      <c r="C3038" t="s">
        <v>5671</v>
      </c>
      <c r="D3038" t="s">
        <v>28</v>
      </c>
      <c r="E3038" t="s">
        <v>29</v>
      </c>
      <c r="F3038">
        <v>60</v>
      </c>
      <c r="G3038" t="s">
        <v>7467</v>
      </c>
      <c r="H3038" t="s">
        <v>4996</v>
      </c>
      <c r="I3038" t="s">
        <v>32</v>
      </c>
      <c r="J3038" s="3" t="s">
        <v>10503</v>
      </c>
      <c r="K3038">
        <v>24</v>
      </c>
      <c r="L3038" t="s">
        <v>45</v>
      </c>
    </row>
    <row r="3039" spans="1:12" x14ac:dyDescent="0.35">
      <c r="A3039">
        <v>3069</v>
      </c>
      <c r="B3039" t="s">
        <v>7468</v>
      </c>
      <c r="C3039" t="s">
        <v>6040</v>
      </c>
      <c r="D3039" t="s">
        <v>15</v>
      </c>
      <c r="E3039" t="s">
        <v>282</v>
      </c>
      <c r="F3039">
        <v>90</v>
      </c>
      <c r="G3039" t="s">
        <v>7469</v>
      </c>
      <c r="H3039" t="s">
        <v>2045</v>
      </c>
      <c r="I3039" t="s">
        <v>38</v>
      </c>
      <c r="J3039" s="3" t="s">
        <v>10585</v>
      </c>
      <c r="K3039">
        <v>91</v>
      </c>
      <c r="L3039" t="s">
        <v>159</v>
      </c>
    </row>
    <row r="3040" spans="1:12" x14ac:dyDescent="0.35">
      <c r="A3040">
        <v>3070</v>
      </c>
      <c r="B3040" t="s">
        <v>7470</v>
      </c>
      <c r="C3040" t="s">
        <v>4880</v>
      </c>
      <c r="D3040" t="s">
        <v>51</v>
      </c>
      <c r="E3040" t="s">
        <v>16</v>
      </c>
      <c r="F3040">
        <v>90</v>
      </c>
      <c r="G3040" t="s">
        <v>7471</v>
      </c>
      <c r="H3040" t="s">
        <v>2685</v>
      </c>
      <c r="I3040" t="s">
        <v>32</v>
      </c>
      <c r="J3040" s="3">
        <v>44540</v>
      </c>
      <c r="K3040">
        <v>88</v>
      </c>
      <c r="L3040" t="s">
        <v>54</v>
      </c>
    </row>
    <row r="3041" spans="1:12" x14ac:dyDescent="0.35">
      <c r="A3041">
        <v>3071</v>
      </c>
      <c r="B3041" t="s">
        <v>3832</v>
      </c>
      <c r="C3041" t="s">
        <v>7472</v>
      </c>
      <c r="D3041" t="s">
        <v>51</v>
      </c>
      <c r="E3041" t="s">
        <v>16</v>
      </c>
      <c r="F3041">
        <v>60</v>
      </c>
      <c r="G3041" t="s">
        <v>7473</v>
      </c>
      <c r="H3041" t="s">
        <v>7004</v>
      </c>
      <c r="I3041" t="s">
        <v>208</v>
      </c>
      <c r="J3041" s="3" t="s">
        <v>10664</v>
      </c>
      <c r="K3041">
        <v>69</v>
      </c>
      <c r="L3041" t="s">
        <v>159</v>
      </c>
    </row>
    <row r="3042" spans="1:12" x14ac:dyDescent="0.35">
      <c r="A3042">
        <v>3072</v>
      </c>
      <c r="B3042" t="s">
        <v>4572</v>
      </c>
      <c r="C3042" t="s">
        <v>4732</v>
      </c>
      <c r="D3042" t="s">
        <v>28</v>
      </c>
      <c r="E3042" t="s">
        <v>29</v>
      </c>
      <c r="F3042">
        <v>30</v>
      </c>
      <c r="G3042" t="s">
        <v>7474</v>
      </c>
      <c r="H3042" t="s">
        <v>3433</v>
      </c>
      <c r="I3042" t="s">
        <v>1199</v>
      </c>
      <c r="J3042" s="3" t="s">
        <v>10737</v>
      </c>
      <c r="K3042">
        <v>3</v>
      </c>
      <c r="L3042" t="s">
        <v>70</v>
      </c>
    </row>
    <row r="3043" spans="1:12" x14ac:dyDescent="0.35">
      <c r="A3043">
        <v>3073</v>
      </c>
      <c r="B3043" t="s">
        <v>4572</v>
      </c>
      <c r="C3043" t="s">
        <v>4732</v>
      </c>
      <c r="D3043" t="s">
        <v>28</v>
      </c>
      <c r="E3043" t="s">
        <v>29</v>
      </c>
      <c r="F3043">
        <v>30</v>
      </c>
      <c r="G3043" t="s">
        <v>7474</v>
      </c>
      <c r="H3043" t="s">
        <v>3433</v>
      </c>
      <c r="I3043" t="s">
        <v>1199</v>
      </c>
      <c r="J3043" s="3" t="s">
        <v>10737</v>
      </c>
      <c r="K3043">
        <v>3</v>
      </c>
      <c r="L3043" t="s">
        <v>70</v>
      </c>
    </row>
    <row r="3044" spans="1:12" x14ac:dyDescent="0.35">
      <c r="A3044">
        <v>3074</v>
      </c>
      <c r="B3044" t="s">
        <v>7475</v>
      </c>
      <c r="C3044" t="s">
        <v>2177</v>
      </c>
      <c r="D3044" t="s">
        <v>51</v>
      </c>
      <c r="E3044" t="s">
        <v>16</v>
      </c>
      <c r="F3044">
        <v>60</v>
      </c>
      <c r="G3044" t="s">
        <v>7476</v>
      </c>
      <c r="H3044" t="s">
        <v>583</v>
      </c>
      <c r="I3044" t="s">
        <v>32</v>
      </c>
      <c r="J3044" s="3">
        <v>44683</v>
      </c>
      <c r="K3044">
        <v>100</v>
      </c>
      <c r="L3044" t="s">
        <v>101</v>
      </c>
    </row>
    <row r="3045" spans="1:12" x14ac:dyDescent="0.35">
      <c r="A3045">
        <v>3075</v>
      </c>
      <c r="B3045" t="s">
        <v>6557</v>
      </c>
      <c r="C3045" t="s">
        <v>1129</v>
      </c>
      <c r="D3045" t="s">
        <v>28</v>
      </c>
      <c r="E3045" t="s">
        <v>29</v>
      </c>
      <c r="F3045">
        <v>60</v>
      </c>
      <c r="G3045" t="s">
        <v>7477</v>
      </c>
      <c r="H3045" t="s">
        <v>5714</v>
      </c>
      <c r="I3045" t="s">
        <v>187</v>
      </c>
      <c r="J3045" s="3" t="s">
        <v>10768</v>
      </c>
      <c r="K3045">
        <v>54</v>
      </c>
      <c r="L3045" t="s">
        <v>64</v>
      </c>
    </row>
    <row r="3046" spans="1:12" x14ac:dyDescent="0.35">
      <c r="A3046">
        <v>3076</v>
      </c>
      <c r="B3046" t="s">
        <v>2303</v>
      </c>
      <c r="C3046" t="s">
        <v>2663</v>
      </c>
      <c r="D3046" t="s">
        <v>28</v>
      </c>
      <c r="E3046" t="s">
        <v>29</v>
      </c>
      <c r="F3046">
        <v>90</v>
      </c>
      <c r="G3046" t="s">
        <v>7478</v>
      </c>
      <c r="H3046" t="s">
        <v>5047</v>
      </c>
      <c r="I3046" t="s">
        <v>178</v>
      </c>
      <c r="J3046" s="3">
        <v>44538</v>
      </c>
      <c r="K3046">
        <v>7</v>
      </c>
      <c r="L3046" t="s">
        <v>101</v>
      </c>
    </row>
    <row r="3047" spans="1:12" x14ac:dyDescent="0.35">
      <c r="A3047">
        <v>3077</v>
      </c>
      <c r="B3047" t="s">
        <v>1049</v>
      </c>
      <c r="C3047" t="s">
        <v>2823</v>
      </c>
      <c r="D3047" t="s">
        <v>28</v>
      </c>
      <c r="E3047" t="s">
        <v>29</v>
      </c>
      <c r="F3047">
        <v>90</v>
      </c>
      <c r="G3047" t="s">
        <v>7479</v>
      </c>
      <c r="H3047" t="s">
        <v>7480</v>
      </c>
      <c r="I3047" t="s">
        <v>129</v>
      </c>
      <c r="J3047" s="3" t="s">
        <v>10598</v>
      </c>
      <c r="K3047">
        <v>80</v>
      </c>
      <c r="L3047" t="s">
        <v>64</v>
      </c>
    </row>
    <row r="3048" spans="1:12" x14ac:dyDescent="0.35">
      <c r="A3048">
        <v>3079</v>
      </c>
      <c r="B3048" t="s">
        <v>4315</v>
      </c>
      <c r="C3048" t="s">
        <v>7482</v>
      </c>
      <c r="D3048" t="s">
        <v>28</v>
      </c>
      <c r="E3048" t="s">
        <v>29</v>
      </c>
      <c r="F3048">
        <v>60</v>
      </c>
      <c r="G3048" t="s">
        <v>7483</v>
      </c>
      <c r="H3048" t="s">
        <v>538</v>
      </c>
      <c r="I3048" t="s">
        <v>32</v>
      </c>
      <c r="J3048" s="3" t="s">
        <v>10478</v>
      </c>
      <c r="K3048">
        <v>37</v>
      </c>
      <c r="L3048" t="s">
        <v>70</v>
      </c>
    </row>
    <row r="3049" spans="1:12" x14ac:dyDescent="0.35">
      <c r="A3049">
        <v>3080</v>
      </c>
      <c r="B3049" t="s">
        <v>7484</v>
      </c>
      <c r="C3049" t="s">
        <v>7485</v>
      </c>
      <c r="D3049" t="s">
        <v>51</v>
      </c>
      <c r="E3049" t="s">
        <v>16</v>
      </c>
      <c r="F3049">
        <v>60</v>
      </c>
      <c r="G3049" t="s">
        <v>7486</v>
      </c>
      <c r="H3049" t="s">
        <v>6000</v>
      </c>
      <c r="I3049" t="s">
        <v>178</v>
      </c>
      <c r="J3049" s="3" t="s">
        <v>10760</v>
      </c>
      <c r="K3049">
        <v>38</v>
      </c>
      <c r="L3049" t="s">
        <v>70</v>
      </c>
    </row>
    <row r="3050" spans="1:12" x14ac:dyDescent="0.35">
      <c r="A3050">
        <v>3081</v>
      </c>
      <c r="B3050" t="s">
        <v>7487</v>
      </c>
      <c r="C3050" t="s">
        <v>5267</v>
      </c>
      <c r="D3050" t="s">
        <v>51</v>
      </c>
      <c r="E3050" t="s">
        <v>16</v>
      </c>
      <c r="F3050">
        <v>90</v>
      </c>
      <c r="G3050" t="s">
        <v>7488</v>
      </c>
      <c r="H3050" t="s">
        <v>526</v>
      </c>
      <c r="I3050" t="s">
        <v>32</v>
      </c>
      <c r="J3050" s="3">
        <v>44722</v>
      </c>
      <c r="K3050">
        <v>70</v>
      </c>
      <c r="L3050" t="s">
        <v>20</v>
      </c>
    </row>
    <row r="3051" spans="1:12" x14ac:dyDescent="0.35">
      <c r="A3051">
        <v>3082</v>
      </c>
      <c r="B3051" t="s">
        <v>1661</v>
      </c>
      <c r="C3051" t="s">
        <v>7489</v>
      </c>
      <c r="D3051" t="s">
        <v>28</v>
      </c>
      <c r="E3051" t="s">
        <v>29</v>
      </c>
      <c r="F3051">
        <v>90</v>
      </c>
      <c r="G3051" t="s">
        <v>7490</v>
      </c>
      <c r="H3051" t="s">
        <v>7491</v>
      </c>
      <c r="I3051" t="s">
        <v>124</v>
      </c>
      <c r="J3051" s="3" t="s">
        <v>10455</v>
      </c>
      <c r="K3051">
        <v>75</v>
      </c>
      <c r="L3051" t="s">
        <v>80</v>
      </c>
    </row>
    <row r="3052" spans="1:12" x14ac:dyDescent="0.35">
      <c r="A3052">
        <v>3083</v>
      </c>
      <c r="B3052" t="s">
        <v>7492</v>
      </c>
      <c r="C3052" t="s">
        <v>1263</v>
      </c>
      <c r="D3052" t="s">
        <v>92</v>
      </c>
      <c r="E3052" t="s">
        <v>29</v>
      </c>
      <c r="F3052">
        <v>60</v>
      </c>
      <c r="G3052" t="s">
        <v>11553</v>
      </c>
      <c r="H3052" t="s">
        <v>974</v>
      </c>
      <c r="I3052" t="s">
        <v>32</v>
      </c>
      <c r="J3052" s="3" t="s">
        <v>10605</v>
      </c>
      <c r="K3052">
        <v>68</v>
      </c>
      <c r="L3052" t="s">
        <v>70</v>
      </c>
    </row>
    <row r="3053" spans="1:12" x14ac:dyDescent="0.35">
      <c r="A3053">
        <v>3084</v>
      </c>
      <c r="B3053" t="s">
        <v>7494</v>
      </c>
      <c r="C3053" t="s">
        <v>1175</v>
      </c>
      <c r="D3053" t="s">
        <v>51</v>
      </c>
      <c r="E3053" t="s">
        <v>16</v>
      </c>
      <c r="F3053">
        <v>90</v>
      </c>
      <c r="G3053" t="s">
        <v>7495</v>
      </c>
      <c r="H3053" t="s">
        <v>1690</v>
      </c>
      <c r="I3053" t="s">
        <v>208</v>
      </c>
      <c r="J3053" s="3" t="s">
        <v>10929</v>
      </c>
      <c r="K3053">
        <v>92</v>
      </c>
      <c r="L3053" t="s">
        <v>39</v>
      </c>
    </row>
    <row r="3054" spans="1:12" x14ac:dyDescent="0.35">
      <c r="A3054">
        <v>3085</v>
      </c>
      <c r="B3054" t="s">
        <v>7496</v>
      </c>
      <c r="C3054" t="s">
        <v>3037</v>
      </c>
      <c r="D3054" t="s">
        <v>28</v>
      </c>
      <c r="E3054" t="s">
        <v>29</v>
      </c>
      <c r="F3054">
        <v>90</v>
      </c>
      <c r="G3054" t="s">
        <v>7497</v>
      </c>
      <c r="H3054" t="s">
        <v>3387</v>
      </c>
      <c r="I3054" t="s">
        <v>2878</v>
      </c>
      <c r="J3054" s="3">
        <v>44688</v>
      </c>
      <c r="K3054">
        <v>84</v>
      </c>
      <c r="L3054" t="s">
        <v>64</v>
      </c>
    </row>
    <row r="3055" spans="1:12" x14ac:dyDescent="0.35">
      <c r="A3055">
        <v>3086</v>
      </c>
      <c r="B3055" t="s">
        <v>7498</v>
      </c>
      <c r="C3055" t="s">
        <v>5168</v>
      </c>
      <c r="D3055" t="s">
        <v>28</v>
      </c>
      <c r="E3055" t="s">
        <v>29</v>
      </c>
      <c r="F3055">
        <v>60</v>
      </c>
      <c r="G3055" t="s">
        <v>11554</v>
      </c>
      <c r="H3055" t="s">
        <v>2469</v>
      </c>
      <c r="I3055" t="s">
        <v>32</v>
      </c>
      <c r="J3055" s="3">
        <v>44023</v>
      </c>
      <c r="K3055">
        <v>72</v>
      </c>
      <c r="L3055" t="s">
        <v>20</v>
      </c>
    </row>
    <row r="3056" spans="1:12" x14ac:dyDescent="0.35">
      <c r="A3056">
        <v>3087</v>
      </c>
      <c r="B3056" t="s">
        <v>3616</v>
      </c>
      <c r="C3056" t="s">
        <v>722</v>
      </c>
      <c r="D3056" t="s">
        <v>28</v>
      </c>
      <c r="E3056" t="s">
        <v>29</v>
      </c>
      <c r="F3056">
        <v>90</v>
      </c>
      <c r="G3056" t="s">
        <v>7500</v>
      </c>
      <c r="H3056" t="s">
        <v>31</v>
      </c>
      <c r="I3056" t="s">
        <v>32</v>
      </c>
      <c r="J3056" s="3" t="s">
        <v>10966</v>
      </c>
      <c r="K3056">
        <v>96</v>
      </c>
      <c r="L3056" t="s">
        <v>54</v>
      </c>
    </row>
    <row r="3057" spans="1:12" x14ac:dyDescent="0.35">
      <c r="A3057">
        <v>3088</v>
      </c>
      <c r="B3057" t="s">
        <v>7501</v>
      </c>
      <c r="C3057" t="s">
        <v>7231</v>
      </c>
      <c r="D3057" t="s">
        <v>15</v>
      </c>
      <c r="E3057" t="s">
        <v>16</v>
      </c>
      <c r="F3057">
        <v>90</v>
      </c>
      <c r="G3057" t="s">
        <v>11555</v>
      </c>
      <c r="H3057" t="s">
        <v>4415</v>
      </c>
      <c r="I3057" t="s">
        <v>32</v>
      </c>
      <c r="J3057" s="3" t="s">
        <v>10503</v>
      </c>
      <c r="K3057">
        <v>27</v>
      </c>
      <c r="L3057" t="s">
        <v>159</v>
      </c>
    </row>
    <row r="3058" spans="1:12" x14ac:dyDescent="0.35">
      <c r="A3058">
        <v>3089</v>
      </c>
      <c r="B3058" t="s">
        <v>7503</v>
      </c>
      <c r="C3058" t="s">
        <v>7412</v>
      </c>
      <c r="D3058" t="s">
        <v>51</v>
      </c>
      <c r="E3058" t="s">
        <v>16</v>
      </c>
      <c r="F3058">
        <v>60</v>
      </c>
      <c r="G3058" t="s">
        <v>7504</v>
      </c>
      <c r="H3058" t="s">
        <v>4770</v>
      </c>
      <c r="I3058" t="s">
        <v>294</v>
      </c>
      <c r="J3058" s="3">
        <v>44780</v>
      </c>
      <c r="K3058">
        <v>39</v>
      </c>
      <c r="L3058" t="s">
        <v>33</v>
      </c>
    </row>
    <row r="3059" spans="1:12" x14ac:dyDescent="0.35">
      <c r="A3059">
        <v>3090</v>
      </c>
      <c r="B3059" t="s">
        <v>7505</v>
      </c>
      <c r="C3059" t="s">
        <v>2368</v>
      </c>
      <c r="D3059" t="s">
        <v>28</v>
      </c>
      <c r="E3059" t="s">
        <v>29</v>
      </c>
      <c r="F3059">
        <v>90</v>
      </c>
      <c r="G3059" t="s">
        <v>7506</v>
      </c>
      <c r="H3059" t="s">
        <v>1973</v>
      </c>
      <c r="I3059" t="s">
        <v>110</v>
      </c>
      <c r="J3059" s="3" t="s">
        <v>10659</v>
      </c>
      <c r="K3059">
        <v>58</v>
      </c>
      <c r="L3059" t="s">
        <v>54</v>
      </c>
    </row>
    <row r="3060" spans="1:12" x14ac:dyDescent="0.35">
      <c r="A3060">
        <v>3091</v>
      </c>
      <c r="B3060" t="s">
        <v>4278</v>
      </c>
      <c r="C3060" t="s">
        <v>2453</v>
      </c>
      <c r="D3060" t="s">
        <v>28</v>
      </c>
      <c r="E3060" t="s">
        <v>29</v>
      </c>
      <c r="F3060">
        <v>90</v>
      </c>
      <c r="G3060" t="s">
        <v>7507</v>
      </c>
      <c r="H3060" t="s">
        <v>7508</v>
      </c>
      <c r="I3060" t="s">
        <v>240</v>
      </c>
      <c r="J3060" s="3" t="s">
        <v>10799</v>
      </c>
      <c r="K3060">
        <v>54</v>
      </c>
      <c r="L3060" t="s">
        <v>101</v>
      </c>
    </row>
    <row r="3061" spans="1:12" x14ac:dyDescent="0.35">
      <c r="A3061">
        <v>3092</v>
      </c>
      <c r="B3061" t="s">
        <v>2887</v>
      </c>
      <c r="C3061" t="s">
        <v>7509</v>
      </c>
      <c r="D3061" t="s">
        <v>28</v>
      </c>
      <c r="E3061" t="s">
        <v>29</v>
      </c>
      <c r="F3061">
        <v>90</v>
      </c>
      <c r="G3061" t="s">
        <v>7507</v>
      </c>
      <c r="H3061" t="s">
        <v>3466</v>
      </c>
      <c r="I3061" t="s">
        <v>32</v>
      </c>
      <c r="J3061" s="3" t="s">
        <v>10928</v>
      </c>
      <c r="K3061">
        <v>4</v>
      </c>
      <c r="L3061" t="s">
        <v>80</v>
      </c>
    </row>
    <row r="3062" spans="1:12" x14ac:dyDescent="0.35">
      <c r="A3062">
        <v>3093</v>
      </c>
      <c r="B3062" t="s">
        <v>7510</v>
      </c>
      <c r="C3062" t="s">
        <v>7423</v>
      </c>
      <c r="D3062" t="s">
        <v>15</v>
      </c>
      <c r="E3062" t="s">
        <v>16</v>
      </c>
      <c r="F3062">
        <v>60</v>
      </c>
      <c r="G3062" t="s">
        <v>7511</v>
      </c>
      <c r="H3062" t="s">
        <v>3002</v>
      </c>
      <c r="I3062" t="s">
        <v>32</v>
      </c>
      <c r="J3062" s="3" t="s">
        <v>10872</v>
      </c>
      <c r="K3062">
        <v>66</v>
      </c>
      <c r="L3062" t="s">
        <v>39</v>
      </c>
    </row>
    <row r="3063" spans="1:12" x14ac:dyDescent="0.35">
      <c r="A3063">
        <v>3094</v>
      </c>
      <c r="B3063" t="s">
        <v>4317</v>
      </c>
      <c r="C3063" t="s">
        <v>987</v>
      </c>
      <c r="D3063" t="s">
        <v>28</v>
      </c>
      <c r="E3063" t="s">
        <v>29</v>
      </c>
      <c r="F3063">
        <v>30</v>
      </c>
      <c r="G3063" t="s">
        <v>7512</v>
      </c>
      <c r="H3063" t="s">
        <v>2105</v>
      </c>
      <c r="I3063" t="s">
        <v>110</v>
      </c>
      <c r="J3063" s="3">
        <v>44325</v>
      </c>
      <c r="K3063">
        <v>72</v>
      </c>
      <c r="L3063" t="s">
        <v>70</v>
      </c>
    </row>
    <row r="3064" spans="1:12" x14ac:dyDescent="0.35">
      <c r="A3064">
        <v>3095</v>
      </c>
      <c r="B3064" t="s">
        <v>7193</v>
      </c>
      <c r="C3064" t="s">
        <v>4753</v>
      </c>
      <c r="D3064" t="s">
        <v>51</v>
      </c>
      <c r="E3064" t="s">
        <v>16</v>
      </c>
      <c r="F3064">
        <v>90</v>
      </c>
      <c r="G3064" t="s">
        <v>7513</v>
      </c>
      <c r="H3064" t="s">
        <v>641</v>
      </c>
      <c r="I3064" t="s">
        <v>294</v>
      </c>
      <c r="J3064" s="3">
        <v>44566</v>
      </c>
      <c r="K3064">
        <v>10</v>
      </c>
      <c r="L3064" t="s">
        <v>80</v>
      </c>
    </row>
    <row r="3065" spans="1:12" x14ac:dyDescent="0.35">
      <c r="A3065">
        <v>3096</v>
      </c>
      <c r="B3065" t="s">
        <v>7514</v>
      </c>
      <c r="C3065" t="s">
        <v>2883</v>
      </c>
      <c r="D3065" t="s">
        <v>15</v>
      </c>
      <c r="E3065" t="s">
        <v>16</v>
      </c>
      <c r="F3065">
        <v>60</v>
      </c>
      <c r="G3065" t="s">
        <v>7515</v>
      </c>
      <c r="H3065" t="s">
        <v>158</v>
      </c>
      <c r="I3065" t="s">
        <v>32</v>
      </c>
      <c r="J3065" s="3">
        <v>44597</v>
      </c>
      <c r="K3065">
        <v>68</v>
      </c>
      <c r="L3065" t="s">
        <v>54</v>
      </c>
    </row>
    <row r="3066" spans="1:12" x14ac:dyDescent="0.35">
      <c r="A3066">
        <v>3097</v>
      </c>
      <c r="B3066" t="s">
        <v>580</v>
      </c>
      <c r="C3066" t="s">
        <v>4286</v>
      </c>
      <c r="D3066" t="s">
        <v>28</v>
      </c>
      <c r="E3066" t="s">
        <v>29</v>
      </c>
      <c r="F3066">
        <v>30</v>
      </c>
      <c r="G3066" t="s">
        <v>7516</v>
      </c>
      <c r="H3066" t="s">
        <v>2902</v>
      </c>
      <c r="I3066" t="s">
        <v>32</v>
      </c>
      <c r="J3066" s="3" t="s">
        <v>10520</v>
      </c>
      <c r="K3066">
        <v>40</v>
      </c>
      <c r="L3066" t="s">
        <v>54</v>
      </c>
    </row>
    <row r="3067" spans="1:12" x14ac:dyDescent="0.35">
      <c r="A3067">
        <v>3098</v>
      </c>
      <c r="B3067" t="s">
        <v>4897</v>
      </c>
      <c r="C3067" t="s">
        <v>7517</v>
      </c>
      <c r="D3067" t="s">
        <v>28</v>
      </c>
      <c r="E3067" t="s">
        <v>29</v>
      </c>
      <c r="F3067">
        <v>30</v>
      </c>
      <c r="G3067" t="s">
        <v>7518</v>
      </c>
      <c r="H3067" t="s">
        <v>2633</v>
      </c>
      <c r="I3067" t="s">
        <v>32</v>
      </c>
      <c r="J3067" s="3" t="s">
        <v>10781</v>
      </c>
      <c r="K3067">
        <v>48</v>
      </c>
      <c r="L3067" t="s">
        <v>101</v>
      </c>
    </row>
    <row r="3068" spans="1:12" x14ac:dyDescent="0.35">
      <c r="A3068">
        <v>3099</v>
      </c>
      <c r="B3068" t="s">
        <v>7202</v>
      </c>
      <c r="C3068" t="s">
        <v>6555</v>
      </c>
      <c r="D3068" t="s">
        <v>28</v>
      </c>
      <c r="E3068" t="s">
        <v>29</v>
      </c>
      <c r="F3068">
        <v>60</v>
      </c>
      <c r="G3068" t="s">
        <v>7519</v>
      </c>
      <c r="H3068" t="s">
        <v>440</v>
      </c>
      <c r="I3068" t="s">
        <v>25</v>
      </c>
      <c r="J3068" s="3" t="s">
        <v>10912</v>
      </c>
      <c r="K3068">
        <v>83</v>
      </c>
      <c r="L3068" t="s">
        <v>80</v>
      </c>
    </row>
    <row r="3069" spans="1:12" x14ac:dyDescent="0.35">
      <c r="A3069">
        <v>3100</v>
      </c>
      <c r="B3069" t="s">
        <v>1769</v>
      </c>
      <c r="C3069" t="s">
        <v>7520</v>
      </c>
      <c r="D3069" t="s">
        <v>28</v>
      </c>
      <c r="E3069" t="s">
        <v>29</v>
      </c>
      <c r="F3069">
        <v>30</v>
      </c>
      <c r="G3069" t="s">
        <v>7521</v>
      </c>
      <c r="H3069" t="s">
        <v>4794</v>
      </c>
      <c r="I3069" t="s">
        <v>32</v>
      </c>
      <c r="J3069" s="3">
        <v>44627</v>
      </c>
      <c r="K3069">
        <v>4</v>
      </c>
      <c r="L3069" t="s">
        <v>54</v>
      </c>
    </row>
    <row r="3070" spans="1:12" x14ac:dyDescent="0.35">
      <c r="A3070">
        <v>3101</v>
      </c>
      <c r="B3070" t="s">
        <v>320</v>
      </c>
      <c r="C3070" t="s">
        <v>2618</v>
      </c>
      <c r="D3070" t="s">
        <v>51</v>
      </c>
      <c r="E3070" t="s">
        <v>16</v>
      </c>
      <c r="F3070">
        <v>30</v>
      </c>
      <c r="G3070" t="s">
        <v>7522</v>
      </c>
      <c r="H3070" t="s">
        <v>172</v>
      </c>
      <c r="I3070" t="s">
        <v>173</v>
      </c>
      <c r="J3070" s="3" t="s">
        <v>10582</v>
      </c>
      <c r="K3070">
        <v>53</v>
      </c>
      <c r="L3070" t="s">
        <v>101</v>
      </c>
    </row>
    <row r="3071" spans="1:12" x14ac:dyDescent="0.35">
      <c r="A3071">
        <v>3102</v>
      </c>
      <c r="B3071" t="s">
        <v>7523</v>
      </c>
      <c r="C3071" t="s">
        <v>1857</v>
      </c>
      <c r="D3071" t="s">
        <v>51</v>
      </c>
      <c r="E3071" t="s">
        <v>16</v>
      </c>
      <c r="F3071">
        <v>60</v>
      </c>
      <c r="G3071" t="s">
        <v>7524</v>
      </c>
      <c r="H3071" t="s">
        <v>1206</v>
      </c>
      <c r="I3071" t="s">
        <v>294</v>
      </c>
      <c r="J3071" s="3">
        <v>43862</v>
      </c>
      <c r="K3071">
        <v>51</v>
      </c>
      <c r="L3071" t="s">
        <v>80</v>
      </c>
    </row>
    <row r="3072" spans="1:12" x14ac:dyDescent="0.35">
      <c r="A3072">
        <v>3103</v>
      </c>
      <c r="B3072" t="s">
        <v>7525</v>
      </c>
      <c r="C3072" t="s">
        <v>106</v>
      </c>
      <c r="D3072" t="s">
        <v>15</v>
      </c>
      <c r="E3072" t="s">
        <v>16</v>
      </c>
      <c r="F3072">
        <v>90</v>
      </c>
      <c r="G3072" t="s">
        <v>7524</v>
      </c>
      <c r="H3072" t="s">
        <v>7526</v>
      </c>
      <c r="I3072" t="s">
        <v>32</v>
      </c>
      <c r="J3072" s="3">
        <v>44167</v>
      </c>
      <c r="K3072">
        <v>52</v>
      </c>
      <c r="L3072" t="s">
        <v>64</v>
      </c>
    </row>
    <row r="3073" spans="1:12" x14ac:dyDescent="0.35">
      <c r="A3073">
        <v>3104</v>
      </c>
      <c r="B3073" t="s">
        <v>4644</v>
      </c>
      <c r="C3073" t="s">
        <v>7527</v>
      </c>
      <c r="D3073" t="s">
        <v>28</v>
      </c>
      <c r="E3073" t="s">
        <v>29</v>
      </c>
      <c r="F3073">
        <v>60</v>
      </c>
      <c r="G3073" t="s">
        <v>7528</v>
      </c>
      <c r="H3073" t="s">
        <v>2667</v>
      </c>
      <c r="I3073" t="s">
        <v>187</v>
      </c>
      <c r="J3073" s="3" t="s">
        <v>10438</v>
      </c>
      <c r="K3073">
        <v>41</v>
      </c>
      <c r="L3073" t="s">
        <v>70</v>
      </c>
    </row>
    <row r="3074" spans="1:12" x14ac:dyDescent="0.35">
      <c r="A3074">
        <v>3105</v>
      </c>
      <c r="B3074" t="s">
        <v>7529</v>
      </c>
      <c r="C3074" t="s">
        <v>7530</v>
      </c>
      <c r="D3074" t="s">
        <v>15</v>
      </c>
      <c r="E3074" t="s">
        <v>16</v>
      </c>
      <c r="F3074">
        <v>60</v>
      </c>
      <c r="G3074" t="s">
        <v>7531</v>
      </c>
      <c r="H3074" t="s">
        <v>710</v>
      </c>
      <c r="I3074" t="s">
        <v>187</v>
      </c>
      <c r="J3074" s="3" t="s">
        <v>10552</v>
      </c>
      <c r="K3074">
        <v>94</v>
      </c>
      <c r="L3074" t="s">
        <v>20</v>
      </c>
    </row>
    <row r="3075" spans="1:12" x14ac:dyDescent="0.35">
      <c r="A3075">
        <v>3106</v>
      </c>
      <c r="B3075" t="s">
        <v>1966</v>
      </c>
      <c r="C3075" t="s">
        <v>5993</v>
      </c>
      <c r="D3075" t="s">
        <v>51</v>
      </c>
      <c r="E3075" t="s">
        <v>16</v>
      </c>
      <c r="F3075">
        <v>60</v>
      </c>
      <c r="G3075" t="s">
        <v>11370</v>
      </c>
      <c r="H3075" t="s">
        <v>558</v>
      </c>
      <c r="I3075" t="s">
        <v>32</v>
      </c>
      <c r="J3075" s="3" t="s">
        <v>11043</v>
      </c>
      <c r="K3075">
        <v>85</v>
      </c>
      <c r="L3075" t="s">
        <v>159</v>
      </c>
    </row>
    <row r="3076" spans="1:12" x14ac:dyDescent="0.35">
      <c r="A3076">
        <v>3107</v>
      </c>
      <c r="B3076" t="s">
        <v>7533</v>
      </c>
      <c r="C3076" t="s">
        <v>6249</v>
      </c>
      <c r="D3076" t="s">
        <v>28</v>
      </c>
      <c r="E3076" t="s">
        <v>29</v>
      </c>
      <c r="F3076">
        <v>90</v>
      </c>
      <c r="G3076" t="s">
        <v>7534</v>
      </c>
      <c r="H3076" t="s">
        <v>4424</v>
      </c>
      <c r="I3076" t="s">
        <v>25</v>
      </c>
      <c r="J3076" s="3">
        <v>44686</v>
      </c>
      <c r="K3076">
        <v>77</v>
      </c>
      <c r="L3076" t="s">
        <v>39</v>
      </c>
    </row>
    <row r="3077" spans="1:12" x14ac:dyDescent="0.35">
      <c r="A3077">
        <v>3108</v>
      </c>
      <c r="B3077" t="s">
        <v>7535</v>
      </c>
      <c r="C3077" t="s">
        <v>1376</v>
      </c>
      <c r="D3077" t="s">
        <v>15</v>
      </c>
      <c r="E3077" t="s">
        <v>16</v>
      </c>
      <c r="F3077">
        <v>90</v>
      </c>
      <c r="G3077" t="s">
        <v>7536</v>
      </c>
      <c r="H3077" t="s">
        <v>1091</v>
      </c>
      <c r="I3077" t="s">
        <v>32</v>
      </c>
      <c r="J3077" s="3">
        <v>44906</v>
      </c>
      <c r="K3077">
        <v>99</v>
      </c>
      <c r="L3077" t="s">
        <v>159</v>
      </c>
    </row>
    <row r="3078" spans="1:12" x14ac:dyDescent="0.35">
      <c r="A3078">
        <v>3109</v>
      </c>
      <c r="B3078" t="s">
        <v>7537</v>
      </c>
      <c r="C3078" t="s">
        <v>5391</v>
      </c>
      <c r="D3078" t="s">
        <v>28</v>
      </c>
      <c r="E3078" t="s">
        <v>29</v>
      </c>
      <c r="F3078">
        <v>60</v>
      </c>
      <c r="G3078" t="s">
        <v>11105</v>
      </c>
      <c r="H3078" t="s">
        <v>2875</v>
      </c>
      <c r="I3078" t="s">
        <v>32</v>
      </c>
      <c r="J3078" s="3">
        <v>44622</v>
      </c>
      <c r="K3078">
        <v>83</v>
      </c>
      <c r="L3078" t="s">
        <v>39</v>
      </c>
    </row>
    <row r="3079" spans="1:12" x14ac:dyDescent="0.35">
      <c r="A3079">
        <v>3110</v>
      </c>
      <c r="B3079" t="s">
        <v>6643</v>
      </c>
      <c r="C3079" t="s">
        <v>3262</v>
      </c>
      <c r="D3079" t="s">
        <v>51</v>
      </c>
      <c r="E3079" t="s">
        <v>16</v>
      </c>
      <c r="F3079">
        <v>90</v>
      </c>
      <c r="G3079" t="s">
        <v>11371</v>
      </c>
      <c r="H3079" t="s">
        <v>595</v>
      </c>
      <c r="I3079" t="s">
        <v>124</v>
      </c>
      <c r="J3079" s="3">
        <v>43867</v>
      </c>
      <c r="K3079">
        <v>69</v>
      </c>
      <c r="L3079" t="s">
        <v>20</v>
      </c>
    </row>
    <row r="3080" spans="1:12" x14ac:dyDescent="0.35">
      <c r="A3080">
        <v>3111</v>
      </c>
      <c r="B3080" t="s">
        <v>7540</v>
      </c>
      <c r="C3080" t="s">
        <v>1874</v>
      </c>
      <c r="D3080" t="s">
        <v>28</v>
      </c>
      <c r="E3080" t="s">
        <v>29</v>
      </c>
      <c r="F3080">
        <v>90</v>
      </c>
      <c r="G3080" t="s">
        <v>7541</v>
      </c>
      <c r="H3080" t="s">
        <v>5505</v>
      </c>
      <c r="I3080" t="s">
        <v>240</v>
      </c>
      <c r="J3080" s="3" t="s">
        <v>10676</v>
      </c>
      <c r="K3080">
        <v>25</v>
      </c>
      <c r="L3080" t="s">
        <v>45</v>
      </c>
    </row>
    <row r="3081" spans="1:12" x14ac:dyDescent="0.35">
      <c r="A3081">
        <v>3112</v>
      </c>
      <c r="B3081" t="s">
        <v>1049</v>
      </c>
      <c r="C3081" t="s">
        <v>6712</v>
      </c>
      <c r="D3081" t="s">
        <v>28</v>
      </c>
      <c r="E3081" t="s">
        <v>29</v>
      </c>
      <c r="F3081">
        <v>90</v>
      </c>
      <c r="G3081" t="s">
        <v>7542</v>
      </c>
      <c r="H3081" t="s">
        <v>2336</v>
      </c>
      <c r="I3081" t="s">
        <v>32</v>
      </c>
      <c r="J3081" s="3">
        <v>44813</v>
      </c>
      <c r="K3081">
        <v>95</v>
      </c>
      <c r="L3081" t="s">
        <v>101</v>
      </c>
    </row>
    <row r="3082" spans="1:12" x14ac:dyDescent="0.35">
      <c r="A3082">
        <v>3113</v>
      </c>
      <c r="B3082" t="s">
        <v>882</v>
      </c>
      <c r="C3082" t="s">
        <v>7543</v>
      </c>
      <c r="D3082" t="s">
        <v>28</v>
      </c>
      <c r="E3082" t="s">
        <v>29</v>
      </c>
      <c r="F3082">
        <v>30</v>
      </c>
      <c r="G3082" t="s">
        <v>7544</v>
      </c>
      <c r="H3082" t="s">
        <v>4748</v>
      </c>
      <c r="I3082" t="s">
        <v>32</v>
      </c>
      <c r="J3082" s="3" t="s">
        <v>10728</v>
      </c>
      <c r="K3082">
        <v>84</v>
      </c>
      <c r="L3082" t="s">
        <v>159</v>
      </c>
    </row>
    <row r="3083" spans="1:12" x14ac:dyDescent="0.35">
      <c r="A3083">
        <v>3114</v>
      </c>
      <c r="B3083" t="s">
        <v>6407</v>
      </c>
      <c r="C3083" t="s">
        <v>1573</v>
      </c>
      <c r="D3083" t="s">
        <v>51</v>
      </c>
      <c r="E3083" t="s">
        <v>16</v>
      </c>
      <c r="F3083">
        <v>90</v>
      </c>
      <c r="G3083" t="s">
        <v>7545</v>
      </c>
      <c r="H3083" t="s">
        <v>7546</v>
      </c>
      <c r="I3083" t="s">
        <v>187</v>
      </c>
      <c r="J3083" s="3">
        <v>44381</v>
      </c>
      <c r="K3083">
        <v>58</v>
      </c>
      <c r="L3083" t="s">
        <v>101</v>
      </c>
    </row>
    <row r="3084" spans="1:12" x14ac:dyDescent="0.35">
      <c r="A3084">
        <v>3115</v>
      </c>
      <c r="B3084" t="s">
        <v>6407</v>
      </c>
      <c r="C3084" t="s">
        <v>1573</v>
      </c>
      <c r="D3084" t="s">
        <v>51</v>
      </c>
      <c r="E3084" t="s">
        <v>16</v>
      </c>
      <c r="F3084">
        <v>90</v>
      </c>
      <c r="G3084" t="s">
        <v>7545</v>
      </c>
      <c r="H3084" t="s">
        <v>7546</v>
      </c>
      <c r="I3084" t="s">
        <v>187</v>
      </c>
      <c r="J3084" s="3">
        <v>44381</v>
      </c>
      <c r="K3084">
        <v>58</v>
      </c>
      <c r="L3084" t="s">
        <v>101</v>
      </c>
    </row>
    <row r="3085" spans="1:12" x14ac:dyDescent="0.35">
      <c r="A3085">
        <v>3116</v>
      </c>
      <c r="B3085" t="s">
        <v>1027</v>
      </c>
      <c r="C3085" t="s">
        <v>3664</v>
      </c>
      <c r="D3085" t="s">
        <v>28</v>
      </c>
      <c r="E3085" t="s">
        <v>29</v>
      </c>
      <c r="F3085">
        <v>30</v>
      </c>
      <c r="G3085" t="s">
        <v>11372</v>
      </c>
      <c r="H3085" t="s">
        <v>4567</v>
      </c>
      <c r="I3085" t="s">
        <v>38</v>
      </c>
      <c r="J3085" s="3" t="s">
        <v>11044</v>
      </c>
      <c r="K3085">
        <v>44</v>
      </c>
      <c r="L3085" t="s">
        <v>159</v>
      </c>
    </row>
    <row r="3086" spans="1:12" x14ac:dyDescent="0.35">
      <c r="A3086">
        <v>3117</v>
      </c>
      <c r="B3086" t="s">
        <v>3501</v>
      </c>
      <c r="C3086" t="s">
        <v>4018</v>
      </c>
      <c r="D3086" t="s">
        <v>28</v>
      </c>
      <c r="E3086" t="s">
        <v>29</v>
      </c>
      <c r="F3086">
        <v>90</v>
      </c>
      <c r="G3086" t="s">
        <v>7548</v>
      </c>
      <c r="H3086" t="s">
        <v>6618</v>
      </c>
      <c r="I3086" t="s">
        <v>32</v>
      </c>
      <c r="J3086" s="3" t="s">
        <v>10818</v>
      </c>
      <c r="K3086">
        <v>94</v>
      </c>
      <c r="L3086" t="s">
        <v>39</v>
      </c>
    </row>
    <row r="3087" spans="1:12" x14ac:dyDescent="0.35">
      <c r="A3087">
        <v>3118</v>
      </c>
      <c r="B3087" t="s">
        <v>4988</v>
      </c>
      <c r="C3087" t="s">
        <v>1278</v>
      </c>
      <c r="D3087" t="s">
        <v>15</v>
      </c>
      <c r="E3087" t="s">
        <v>16</v>
      </c>
      <c r="F3087">
        <v>30</v>
      </c>
      <c r="G3087" t="s">
        <v>7549</v>
      </c>
      <c r="H3087" t="s">
        <v>2506</v>
      </c>
      <c r="I3087" t="s">
        <v>32</v>
      </c>
      <c r="J3087" s="3" t="s">
        <v>10909</v>
      </c>
      <c r="K3087">
        <v>91</v>
      </c>
      <c r="L3087" t="s">
        <v>80</v>
      </c>
    </row>
    <row r="3088" spans="1:12" x14ac:dyDescent="0.35">
      <c r="A3088">
        <v>3119</v>
      </c>
      <c r="B3088" t="s">
        <v>7550</v>
      </c>
      <c r="C3088" t="s">
        <v>205</v>
      </c>
      <c r="D3088" t="s">
        <v>41</v>
      </c>
      <c r="E3088" t="s">
        <v>16</v>
      </c>
      <c r="F3088">
        <v>30</v>
      </c>
      <c r="G3088" t="s">
        <v>7551</v>
      </c>
      <c r="H3088" t="s">
        <v>2130</v>
      </c>
      <c r="I3088" t="s">
        <v>32</v>
      </c>
      <c r="J3088" s="3" t="s">
        <v>10625</v>
      </c>
      <c r="K3088">
        <v>7</v>
      </c>
      <c r="L3088" t="s">
        <v>54</v>
      </c>
    </row>
    <row r="3089" spans="1:12" x14ac:dyDescent="0.35">
      <c r="A3089">
        <v>3120</v>
      </c>
      <c r="B3089" t="s">
        <v>5072</v>
      </c>
      <c r="C3089" t="s">
        <v>6275</v>
      </c>
      <c r="D3089" t="s">
        <v>92</v>
      </c>
      <c r="E3089" t="s">
        <v>29</v>
      </c>
      <c r="F3089">
        <v>90</v>
      </c>
      <c r="G3089" t="s">
        <v>11373</v>
      </c>
      <c r="H3089" t="s">
        <v>6612</v>
      </c>
      <c r="I3089" t="s">
        <v>25</v>
      </c>
      <c r="J3089" s="3" t="s">
        <v>10750</v>
      </c>
      <c r="K3089">
        <v>41</v>
      </c>
      <c r="L3089" t="s">
        <v>20</v>
      </c>
    </row>
    <row r="3090" spans="1:12" x14ac:dyDescent="0.35">
      <c r="A3090">
        <v>3121</v>
      </c>
      <c r="B3090" t="s">
        <v>4016</v>
      </c>
      <c r="C3090" t="s">
        <v>2326</v>
      </c>
      <c r="D3090" t="s">
        <v>28</v>
      </c>
      <c r="E3090" t="s">
        <v>29</v>
      </c>
      <c r="F3090">
        <v>60</v>
      </c>
      <c r="G3090" t="s">
        <v>11556</v>
      </c>
      <c r="H3090" t="s">
        <v>4867</v>
      </c>
      <c r="I3090" t="s">
        <v>294</v>
      </c>
      <c r="J3090" s="3" t="s">
        <v>10632</v>
      </c>
      <c r="K3090">
        <v>84</v>
      </c>
      <c r="L3090" t="s">
        <v>80</v>
      </c>
    </row>
    <row r="3091" spans="1:12" x14ac:dyDescent="0.35">
      <c r="A3091">
        <v>3122</v>
      </c>
      <c r="B3091" t="s">
        <v>1765</v>
      </c>
      <c r="C3091" t="s">
        <v>1286</v>
      </c>
      <c r="D3091" t="s">
        <v>28</v>
      </c>
      <c r="E3091" t="s">
        <v>29</v>
      </c>
      <c r="F3091">
        <v>30</v>
      </c>
      <c r="G3091" t="s">
        <v>11374</v>
      </c>
      <c r="H3091" t="s">
        <v>7555</v>
      </c>
      <c r="I3091" t="s">
        <v>129</v>
      </c>
      <c r="J3091" s="3">
        <v>43986</v>
      </c>
      <c r="K3091">
        <v>76</v>
      </c>
      <c r="L3091" t="s">
        <v>64</v>
      </c>
    </row>
    <row r="3092" spans="1:12" x14ac:dyDescent="0.35">
      <c r="A3092">
        <v>3123</v>
      </c>
      <c r="B3092" t="s">
        <v>5239</v>
      </c>
      <c r="C3092" t="s">
        <v>7556</v>
      </c>
      <c r="D3092" t="s">
        <v>15</v>
      </c>
      <c r="E3092" t="s">
        <v>16</v>
      </c>
      <c r="F3092">
        <v>30</v>
      </c>
      <c r="G3092" t="s">
        <v>11374</v>
      </c>
      <c r="H3092" t="s">
        <v>5000</v>
      </c>
      <c r="I3092" t="s">
        <v>32</v>
      </c>
      <c r="J3092" s="3">
        <v>44511</v>
      </c>
      <c r="K3092">
        <v>94</v>
      </c>
      <c r="L3092" t="s">
        <v>20</v>
      </c>
    </row>
    <row r="3093" spans="1:12" x14ac:dyDescent="0.35">
      <c r="A3093">
        <v>3124</v>
      </c>
      <c r="B3093" t="s">
        <v>7557</v>
      </c>
      <c r="C3093" t="s">
        <v>3009</v>
      </c>
      <c r="D3093" t="s">
        <v>28</v>
      </c>
      <c r="E3093" t="s">
        <v>29</v>
      </c>
      <c r="F3093">
        <v>90</v>
      </c>
      <c r="G3093" t="s">
        <v>7558</v>
      </c>
      <c r="H3093" t="s">
        <v>1977</v>
      </c>
      <c r="I3093" t="s">
        <v>124</v>
      </c>
      <c r="J3093" s="3">
        <v>44020</v>
      </c>
      <c r="K3093">
        <v>23</v>
      </c>
      <c r="L3093" t="s">
        <v>64</v>
      </c>
    </row>
    <row r="3094" spans="1:12" x14ac:dyDescent="0.35">
      <c r="A3094">
        <v>3125</v>
      </c>
      <c r="B3094" t="s">
        <v>5163</v>
      </c>
      <c r="C3094" t="s">
        <v>2715</v>
      </c>
      <c r="D3094" t="s">
        <v>28</v>
      </c>
      <c r="E3094" t="s">
        <v>29</v>
      </c>
      <c r="F3094">
        <v>90</v>
      </c>
      <c r="G3094" t="s">
        <v>7559</v>
      </c>
      <c r="H3094" t="s">
        <v>1884</v>
      </c>
      <c r="I3094" t="s">
        <v>1885</v>
      </c>
      <c r="J3094" s="3">
        <v>44625</v>
      </c>
      <c r="K3094">
        <v>18</v>
      </c>
      <c r="L3094" t="s">
        <v>70</v>
      </c>
    </row>
    <row r="3095" spans="1:12" x14ac:dyDescent="0.35">
      <c r="A3095">
        <v>3126</v>
      </c>
      <c r="B3095" t="s">
        <v>5975</v>
      </c>
      <c r="C3095" t="s">
        <v>134</v>
      </c>
      <c r="D3095" t="s">
        <v>28</v>
      </c>
      <c r="E3095" t="s">
        <v>29</v>
      </c>
      <c r="F3095">
        <v>90</v>
      </c>
      <c r="G3095" t="s">
        <v>7560</v>
      </c>
      <c r="H3095" t="s">
        <v>3056</v>
      </c>
      <c r="I3095" t="s">
        <v>187</v>
      </c>
      <c r="J3095" s="3" t="s">
        <v>10572</v>
      </c>
      <c r="K3095">
        <v>28</v>
      </c>
      <c r="L3095" t="s">
        <v>101</v>
      </c>
    </row>
    <row r="3096" spans="1:12" x14ac:dyDescent="0.35">
      <c r="A3096">
        <v>3127</v>
      </c>
      <c r="B3096" t="s">
        <v>7561</v>
      </c>
      <c r="C3096" t="s">
        <v>2458</v>
      </c>
      <c r="D3096" t="s">
        <v>28</v>
      </c>
      <c r="E3096" t="s">
        <v>29</v>
      </c>
      <c r="F3096">
        <v>30</v>
      </c>
      <c r="G3096" t="s">
        <v>7562</v>
      </c>
      <c r="H3096" t="s">
        <v>4760</v>
      </c>
      <c r="I3096" t="s">
        <v>32</v>
      </c>
      <c r="J3096" s="3" t="s">
        <v>10993</v>
      </c>
      <c r="K3096">
        <v>65</v>
      </c>
      <c r="L3096" t="s">
        <v>64</v>
      </c>
    </row>
    <row r="3097" spans="1:12" x14ac:dyDescent="0.35">
      <c r="A3097">
        <v>3128</v>
      </c>
      <c r="B3097" t="s">
        <v>339</v>
      </c>
      <c r="C3097" t="s">
        <v>6651</v>
      </c>
      <c r="D3097" t="s">
        <v>15</v>
      </c>
      <c r="E3097" t="s">
        <v>16</v>
      </c>
      <c r="F3097">
        <v>30</v>
      </c>
      <c r="G3097" t="s">
        <v>7563</v>
      </c>
      <c r="H3097" t="s">
        <v>5232</v>
      </c>
      <c r="I3097" t="s">
        <v>146</v>
      </c>
      <c r="J3097" s="3" t="s">
        <v>10795</v>
      </c>
      <c r="K3097">
        <v>102</v>
      </c>
      <c r="L3097" t="s">
        <v>45</v>
      </c>
    </row>
    <row r="3098" spans="1:12" x14ac:dyDescent="0.35">
      <c r="A3098">
        <v>3129</v>
      </c>
      <c r="B3098" t="s">
        <v>218</v>
      </c>
      <c r="C3098" t="s">
        <v>340</v>
      </c>
      <c r="D3098" t="s">
        <v>92</v>
      </c>
      <c r="E3098" t="s">
        <v>16</v>
      </c>
      <c r="F3098">
        <v>90</v>
      </c>
      <c r="G3098" t="s">
        <v>11375</v>
      </c>
      <c r="H3098" t="s">
        <v>2875</v>
      </c>
      <c r="I3098" t="s">
        <v>32</v>
      </c>
      <c r="J3098" s="3" t="s">
        <v>10799</v>
      </c>
      <c r="K3098">
        <v>5</v>
      </c>
      <c r="L3098" t="s">
        <v>33</v>
      </c>
    </row>
    <row r="3099" spans="1:12" x14ac:dyDescent="0.35">
      <c r="A3099">
        <v>3130</v>
      </c>
      <c r="B3099" t="s">
        <v>869</v>
      </c>
      <c r="C3099" t="s">
        <v>795</v>
      </c>
      <c r="D3099" t="s">
        <v>28</v>
      </c>
      <c r="E3099" t="s">
        <v>29</v>
      </c>
      <c r="F3099">
        <v>90</v>
      </c>
      <c r="G3099" t="s">
        <v>11376</v>
      </c>
      <c r="H3099" t="s">
        <v>4161</v>
      </c>
      <c r="I3099" t="s">
        <v>32</v>
      </c>
      <c r="J3099" s="3" t="s">
        <v>10745</v>
      </c>
      <c r="K3099">
        <v>62</v>
      </c>
      <c r="L3099" t="s">
        <v>20</v>
      </c>
    </row>
    <row r="3100" spans="1:12" x14ac:dyDescent="0.35">
      <c r="A3100">
        <v>3131</v>
      </c>
      <c r="B3100" t="s">
        <v>7566</v>
      </c>
      <c r="C3100" t="s">
        <v>5145</v>
      </c>
      <c r="D3100" t="s">
        <v>28</v>
      </c>
      <c r="E3100" t="s">
        <v>29</v>
      </c>
      <c r="F3100">
        <v>60</v>
      </c>
      <c r="G3100" t="s">
        <v>7567</v>
      </c>
      <c r="H3100" t="s">
        <v>382</v>
      </c>
      <c r="I3100" t="s">
        <v>32</v>
      </c>
      <c r="J3100" s="3" t="s">
        <v>11045</v>
      </c>
      <c r="K3100">
        <v>13</v>
      </c>
      <c r="L3100" t="s">
        <v>33</v>
      </c>
    </row>
    <row r="3101" spans="1:12" x14ac:dyDescent="0.35">
      <c r="A3101">
        <v>3132</v>
      </c>
      <c r="B3101" t="s">
        <v>3597</v>
      </c>
      <c r="C3101" t="s">
        <v>4485</v>
      </c>
      <c r="D3101" t="s">
        <v>15</v>
      </c>
      <c r="E3101" t="s">
        <v>16</v>
      </c>
      <c r="F3101">
        <v>90</v>
      </c>
      <c r="G3101" t="s">
        <v>11557</v>
      </c>
      <c r="H3101" t="s">
        <v>1723</v>
      </c>
      <c r="I3101" t="s">
        <v>173</v>
      </c>
      <c r="J3101" s="3" t="s">
        <v>10580</v>
      </c>
      <c r="K3101">
        <v>60</v>
      </c>
      <c r="L3101" t="s">
        <v>39</v>
      </c>
    </row>
    <row r="3102" spans="1:12" x14ac:dyDescent="0.35">
      <c r="A3102">
        <v>3133</v>
      </c>
      <c r="B3102" t="s">
        <v>6378</v>
      </c>
      <c r="C3102" t="s">
        <v>6933</v>
      </c>
      <c r="D3102" t="s">
        <v>28</v>
      </c>
      <c r="E3102" t="s">
        <v>29</v>
      </c>
      <c r="F3102">
        <v>60</v>
      </c>
      <c r="G3102" t="s">
        <v>7569</v>
      </c>
      <c r="H3102" t="s">
        <v>1609</v>
      </c>
      <c r="I3102" t="s">
        <v>32</v>
      </c>
      <c r="J3102" s="3" t="s">
        <v>10967</v>
      </c>
      <c r="K3102">
        <v>2</v>
      </c>
      <c r="L3102" t="s">
        <v>101</v>
      </c>
    </row>
    <row r="3103" spans="1:12" x14ac:dyDescent="0.35">
      <c r="A3103">
        <v>3134</v>
      </c>
      <c r="B3103" t="s">
        <v>1946</v>
      </c>
      <c r="C3103" t="s">
        <v>138</v>
      </c>
      <c r="D3103" t="s">
        <v>28</v>
      </c>
      <c r="E3103" t="s">
        <v>29</v>
      </c>
      <c r="F3103">
        <v>60</v>
      </c>
      <c r="G3103" t="s">
        <v>7570</v>
      </c>
      <c r="H3103" t="s">
        <v>3774</v>
      </c>
      <c r="I3103" t="s">
        <v>187</v>
      </c>
      <c r="J3103" s="3" t="s">
        <v>10991</v>
      </c>
      <c r="K3103">
        <v>72</v>
      </c>
      <c r="L3103" t="s">
        <v>20</v>
      </c>
    </row>
    <row r="3104" spans="1:12" x14ac:dyDescent="0.35">
      <c r="A3104">
        <v>3135</v>
      </c>
      <c r="B3104" t="s">
        <v>4775</v>
      </c>
      <c r="C3104" t="s">
        <v>2832</v>
      </c>
      <c r="D3104" t="s">
        <v>28</v>
      </c>
      <c r="E3104" t="s">
        <v>29</v>
      </c>
      <c r="F3104">
        <v>90</v>
      </c>
      <c r="G3104" t="s">
        <v>7571</v>
      </c>
      <c r="H3104" t="s">
        <v>7572</v>
      </c>
      <c r="I3104" t="s">
        <v>886</v>
      </c>
      <c r="J3104" s="3">
        <v>44441</v>
      </c>
      <c r="K3104">
        <v>81</v>
      </c>
      <c r="L3104" t="s">
        <v>54</v>
      </c>
    </row>
    <row r="3105" spans="1:12" x14ac:dyDescent="0.35">
      <c r="A3105">
        <v>3136</v>
      </c>
      <c r="B3105" t="s">
        <v>7573</v>
      </c>
      <c r="C3105" t="s">
        <v>1023</v>
      </c>
      <c r="D3105" t="s">
        <v>15</v>
      </c>
      <c r="E3105" t="s">
        <v>16</v>
      </c>
      <c r="F3105">
        <v>60</v>
      </c>
      <c r="G3105" t="s">
        <v>7574</v>
      </c>
      <c r="H3105" t="s">
        <v>558</v>
      </c>
      <c r="I3105" t="s">
        <v>32</v>
      </c>
      <c r="J3105" s="3">
        <v>44383</v>
      </c>
      <c r="K3105">
        <v>82</v>
      </c>
      <c r="L3105" t="s">
        <v>54</v>
      </c>
    </row>
    <row r="3106" spans="1:12" x14ac:dyDescent="0.35">
      <c r="A3106">
        <v>3137</v>
      </c>
      <c r="B3106" t="s">
        <v>960</v>
      </c>
      <c r="C3106" t="s">
        <v>3366</v>
      </c>
      <c r="D3106" t="s">
        <v>28</v>
      </c>
      <c r="E3106" t="s">
        <v>29</v>
      </c>
      <c r="F3106">
        <v>90</v>
      </c>
      <c r="G3106" t="s">
        <v>7575</v>
      </c>
      <c r="H3106" t="s">
        <v>2917</v>
      </c>
      <c r="I3106" t="s">
        <v>95</v>
      </c>
      <c r="J3106" s="3" t="s">
        <v>10939</v>
      </c>
      <c r="K3106">
        <v>38</v>
      </c>
      <c r="L3106" t="s">
        <v>33</v>
      </c>
    </row>
    <row r="3107" spans="1:12" x14ac:dyDescent="0.35">
      <c r="A3107">
        <v>3138</v>
      </c>
      <c r="B3107" t="s">
        <v>1140</v>
      </c>
      <c r="C3107" t="s">
        <v>928</v>
      </c>
      <c r="D3107" t="s">
        <v>28</v>
      </c>
      <c r="E3107" t="s">
        <v>29</v>
      </c>
      <c r="F3107">
        <v>90</v>
      </c>
      <c r="G3107" t="s">
        <v>7576</v>
      </c>
      <c r="H3107" t="s">
        <v>3579</v>
      </c>
      <c r="I3107" t="s">
        <v>1576</v>
      </c>
      <c r="J3107" s="3" t="s">
        <v>10938</v>
      </c>
      <c r="K3107">
        <v>75</v>
      </c>
      <c r="L3107" t="s">
        <v>20</v>
      </c>
    </row>
    <row r="3108" spans="1:12" x14ac:dyDescent="0.35">
      <c r="A3108">
        <v>3139</v>
      </c>
      <c r="B3108" t="s">
        <v>1563</v>
      </c>
      <c r="C3108" t="s">
        <v>7577</v>
      </c>
      <c r="D3108" t="s">
        <v>28</v>
      </c>
      <c r="E3108" t="s">
        <v>29</v>
      </c>
      <c r="F3108">
        <v>60</v>
      </c>
      <c r="G3108" t="s">
        <v>11377</v>
      </c>
      <c r="H3108" t="s">
        <v>5811</v>
      </c>
      <c r="I3108" t="s">
        <v>294</v>
      </c>
      <c r="J3108" s="3" t="s">
        <v>10688</v>
      </c>
      <c r="K3108">
        <v>55</v>
      </c>
      <c r="L3108" t="s">
        <v>159</v>
      </c>
    </row>
    <row r="3109" spans="1:12" x14ac:dyDescent="0.35">
      <c r="A3109">
        <v>3140</v>
      </c>
      <c r="B3109" t="s">
        <v>1351</v>
      </c>
      <c r="C3109" t="s">
        <v>4416</v>
      </c>
      <c r="D3109" t="s">
        <v>28</v>
      </c>
      <c r="E3109" t="s">
        <v>29</v>
      </c>
      <c r="F3109">
        <v>60</v>
      </c>
      <c r="G3109" t="s">
        <v>7579</v>
      </c>
      <c r="H3109" t="s">
        <v>4111</v>
      </c>
      <c r="I3109" t="s">
        <v>95</v>
      </c>
      <c r="J3109" s="3" t="s">
        <v>11046</v>
      </c>
      <c r="K3109">
        <v>82</v>
      </c>
      <c r="L3109" t="s">
        <v>45</v>
      </c>
    </row>
    <row r="3110" spans="1:12" x14ac:dyDescent="0.35">
      <c r="A3110">
        <v>3141</v>
      </c>
      <c r="B3110" t="s">
        <v>3469</v>
      </c>
      <c r="C3110" t="s">
        <v>2557</v>
      </c>
      <c r="D3110" t="s">
        <v>28</v>
      </c>
      <c r="E3110" t="s">
        <v>29</v>
      </c>
      <c r="F3110">
        <v>60</v>
      </c>
      <c r="G3110" t="s">
        <v>7579</v>
      </c>
      <c r="H3110" t="s">
        <v>4049</v>
      </c>
      <c r="I3110" t="s">
        <v>32</v>
      </c>
      <c r="J3110" s="3" t="s">
        <v>10708</v>
      </c>
      <c r="K3110">
        <v>64</v>
      </c>
      <c r="L3110" t="s">
        <v>33</v>
      </c>
    </row>
    <row r="3111" spans="1:12" x14ac:dyDescent="0.35">
      <c r="A3111">
        <v>3142</v>
      </c>
      <c r="B3111" t="s">
        <v>7580</v>
      </c>
      <c r="C3111" t="s">
        <v>3322</v>
      </c>
      <c r="D3111" t="s">
        <v>51</v>
      </c>
      <c r="E3111" t="s">
        <v>16</v>
      </c>
      <c r="F3111">
        <v>60</v>
      </c>
      <c r="G3111" t="s">
        <v>7581</v>
      </c>
      <c r="H3111" t="s">
        <v>5867</v>
      </c>
      <c r="I3111" t="s">
        <v>32</v>
      </c>
      <c r="J3111" s="3" t="s">
        <v>10601</v>
      </c>
      <c r="K3111">
        <v>57</v>
      </c>
      <c r="L3111" t="s">
        <v>54</v>
      </c>
    </row>
    <row r="3112" spans="1:12" x14ac:dyDescent="0.35">
      <c r="A3112">
        <v>3143</v>
      </c>
      <c r="B3112" t="s">
        <v>7582</v>
      </c>
      <c r="C3112" t="s">
        <v>4237</v>
      </c>
      <c r="D3112" t="s">
        <v>28</v>
      </c>
      <c r="E3112" t="s">
        <v>29</v>
      </c>
      <c r="F3112">
        <v>60</v>
      </c>
      <c r="G3112" t="s">
        <v>7583</v>
      </c>
      <c r="H3112" t="s">
        <v>7584</v>
      </c>
      <c r="I3112" t="s">
        <v>32</v>
      </c>
      <c r="J3112" s="3" t="s">
        <v>10444</v>
      </c>
      <c r="K3112">
        <v>97</v>
      </c>
      <c r="L3112" t="s">
        <v>64</v>
      </c>
    </row>
    <row r="3113" spans="1:12" x14ac:dyDescent="0.35">
      <c r="A3113">
        <v>3144</v>
      </c>
      <c r="B3113" t="s">
        <v>7585</v>
      </c>
      <c r="C3113" t="s">
        <v>1851</v>
      </c>
      <c r="D3113" t="s">
        <v>51</v>
      </c>
      <c r="E3113" t="s">
        <v>16</v>
      </c>
      <c r="F3113">
        <v>90</v>
      </c>
      <c r="G3113" t="s">
        <v>7586</v>
      </c>
      <c r="H3113" t="s">
        <v>3666</v>
      </c>
      <c r="I3113" t="s">
        <v>1483</v>
      </c>
      <c r="J3113" s="3">
        <v>44356</v>
      </c>
      <c r="K3113">
        <v>13</v>
      </c>
      <c r="L3113" t="s">
        <v>39</v>
      </c>
    </row>
    <row r="3114" spans="1:12" x14ac:dyDescent="0.35">
      <c r="A3114">
        <v>3145</v>
      </c>
      <c r="B3114" t="s">
        <v>7587</v>
      </c>
      <c r="C3114" t="s">
        <v>7588</v>
      </c>
      <c r="D3114" t="s">
        <v>51</v>
      </c>
      <c r="E3114" t="s">
        <v>16</v>
      </c>
      <c r="F3114">
        <v>30</v>
      </c>
      <c r="G3114" t="s">
        <v>7589</v>
      </c>
      <c r="H3114" t="s">
        <v>974</v>
      </c>
      <c r="I3114" t="s">
        <v>32</v>
      </c>
      <c r="J3114" s="3" t="s">
        <v>10593</v>
      </c>
      <c r="K3114">
        <v>99</v>
      </c>
      <c r="L3114" t="s">
        <v>159</v>
      </c>
    </row>
    <row r="3115" spans="1:12" x14ac:dyDescent="0.35">
      <c r="A3115">
        <v>3146</v>
      </c>
      <c r="B3115" t="s">
        <v>504</v>
      </c>
      <c r="C3115" t="s">
        <v>1047</v>
      </c>
      <c r="D3115" t="s">
        <v>28</v>
      </c>
      <c r="E3115" t="s">
        <v>29</v>
      </c>
      <c r="F3115">
        <v>30</v>
      </c>
      <c r="G3115" t="s">
        <v>7590</v>
      </c>
      <c r="H3115" t="s">
        <v>834</v>
      </c>
      <c r="I3115" t="s">
        <v>32</v>
      </c>
      <c r="J3115" s="3">
        <v>44688</v>
      </c>
      <c r="K3115">
        <v>54</v>
      </c>
      <c r="L3115" t="s">
        <v>20</v>
      </c>
    </row>
    <row r="3116" spans="1:12" x14ac:dyDescent="0.35">
      <c r="A3116">
        <v>3147</v>
      </c>
      <c r="B3116" t="s">
        <v>4625</v>
      </c>
      <c r="C3116" t="s">
        <v>3968</v>
      </c>
      <c r="D3116" t="s">
        <v>28</v>
      </c>
      <c r="E3116" t="s">
        <v>29</v>
      </c>
      <c r="F3116">
        <v>30</v>
      </c>
      <c r="G3116" t="s">
        <v>7591</v>
      </c>
      <c r="H3116" t="s">
        <v>1615</v>
      </c>
      <c r="I3116" t="s">
        <v>32</v>
      </c>
      <c r="J3116" s="3" t="s">
        <v>10520</v>
      </c>
      <c r="K3116">
        <v>62</v>
      </c>
      <c r="L3116" t="s">
        <v>33</v>
      </c>
    </row>
    <row r="3117" spans="1:12" x14ac:dyDescent="0.35">
      <c r="A3117">
        <v>3148</v>
      </c>
      <c r="B3117" t="s">
        <v>7592</v>
      </c>
      <c r="C3117" t="s">
        <v>7593</v>
      </c>
      <c r="D3117" t="s">
        <v>15</v>
      </c>
      <c r="E3117" t="s">
        <v>16</v>
      </c>
      <c r="F3117">
        <v>90</v>
      </c>
      <c r="G3117" t="s">
        <v>7594</v>
      </c>
      <c r="H3117" t="s">
        <v>1210</v>
      </c>
      <c r="I3117" t="s">
        <v>294</v>
      </c>
      <c r="J3117" s="3" t="s">
        <v>10828</v>
      </c>
      <c r="K3117">
        <v>15</v>
      </c>
      <c r="L3117" t="s">
        <v>80</v>
      </c>
    </row>
    <row r="3118" spans="1:12" x14ac:dyDescent="0.35">
      <c r="A3118">
        <v>3149</v>
      </c>
      <c r="B3118" t="s">
        <v>7595</v>
      </c>
      <c r="C3118" t="s">
        <v>414</v>
      </c>
      <c r="D3118" t="s">
        <v>28</v>
      </c>
      <c r="E3118" t="s">
        <v>29</v>
      </c>
      <c r="F3118">
        <v>60</v>
      </c>
      <c r="G3118" t="s">
        <v>7596</v>
      </c>
      <c r="H3118" t="s">
        <v>1667</v>
      </c>
      <c r="I3118" t="s">
        <v>32</v>
      </c>
      <c r="J3118" s="3" t="s">
        <v>10660</v>
      </c>
      <c r="K3118">
        <v>75</v>
      </c>
      <c r="L3118" t="s">
        <v>80</v>
      </c>
    </row>
    <row r="3119" spans="1:12" x14ac:dyDescent="0.35">
      <c r="A3119">
        <v>3150</v>
      </c>
      <c r="B3119" t="s">
        <v>7176</v>
      </c>
      <c r="C3119" t="s">
        <v>277</v>
      </c>
      <c r="D3119" t="s">
        <v>28</v>
      </c>
      <c r="E3119" t="s">
        <v>29</v>
      </c>
      <c r="F3119">
        <v>60</v>
      </c>
      <c r="G3119" t="s">
        <v>7597</v>
      </c>
      <c r="H3119" t="s">
        <v>4098</v>
      </c>
      <c r="I3119" t="s">
        <v>1889</v>
      </c>
      <c r="J3119" s="3" t="s">
        <v>10520</v>
      </c>
      <c r="K3119">
        <v>15</v>
      </c>
      <c r="L3119" t="s">
        <v>64</v>
      </c>
    </row>
    <row r="3120" spans="1:12" x14ac:dyDescent="0.35">
      <c r="A3120">
        <v>3151</v>
      </c>
      <c r="B3120" t="s">
        <v>3655</v>
      </c>
      <c r="C3120" t="s">
        <v>4399</v>
      </c>
      <c r="D3120" t="s">
        <v>28</v>
      </c>
      <c r="E3120" t="s">
        <v>29</v>
      </c>
      <c r="F3120">
        <v>60</v>
      </c>
      <c r="G3120" t="s">
        <v>7597</v>
      </c>
      <c r="H3120" t="s">
        <v>7598</v>
      </c>
      <c r="I3120" t="s">
        <v>187</v>
      </c>
      <c r="J3120" s="3" t="s">
        <v>10566</v>
      </c>
      <c r="K3120">
        <v>50</v>
      </c>
      <c r="L3120" t="s">
        <v>54</v>
      </c>
    </row>
    <row r="3121" spans="1:12" x14ac:dyDescent="0.35">
      <c r="A3121">
        <v>3152</v>
      </c>
      <c r="B3121" t="s">
        <v>1703</v>
      </c>
      <c r="C3121" t="s">
        <v>131</v>
      </c>
      <c r="D3121" t="s">
        <v>28</v>
      </c>
      <c r="E3121" t="s">
        <v>29</v>
      </c>
      <c r="F3121">
        <v>30</v>
      </c>
      <c r="G3121" t="s">
        <v>7599</v>
      </c>
      <c r="H3121" t="s">
        <v>607</v>
      </c>
      <c r="I3121" t="s">
        <v>32</v>
      </c>
      <c r="J3121" s="3" t="s">
        <v>10942</v>
      </c>
      <c r="K3121">
        <v>44</v>
      </c>
      <c r="L3121" t="s">
        <v>54</v>
      </c>
    </row>
    <row r="3122" spans="1:12" x14ac:dyDescent="0.35">
      <c r="A3122">
        <v>3153</v>
      </c>
      <c r="B3122" t="s">
        <v>7245</v>
      </c>
      <c r="C3122" t="s">
        <v>161</v>
      </c>
      <c r="D3122" t="s">
        <v>51</v>
      </c>
      <c r="E3122" t="s">
        <v>16</v>
      </c>
      <c r="F3122">
        <v>30</v>
      </c>
      <c r="G3122" t="s">
        <v>7600</v>
      </c>
      <c r="H3122" t="s">
        <v>1515</v>
      </c>
      <c r="I3122" t="s">
        <v>124</v>
      </c>
      <c r="J3122" s="3">
        <v>44175</v>
      </c>
      <c r="K3122">
        <v>53</v>
      </c>
      <c r="L3122" t="s">
        <v>101</v>
      </c>
    </row>
    <row r="3123" spans="1:12" x14ac:dyDescent="0.35">
      <c r="A3123">
        <v>3154</v>
      </c>
      <c r="B3123" t="s">
        <v>6616</v>
      </c>
      <c r="C3123" t="s">
        <v>2518</v>
      </c>
      <c r="D3123" t="s">
        <v>15</v>
      </c>
      <c r="E3123" t="s">
        <v>16</v>
      </c>
      <c r="F3123">
        <v>60</v>
      </c>
      <c r="G3123" t="s">
        <v>11378</v>
      </c>
      <c r="H3123" t="s">
        <v>3206</v>
      </c>
      <c r="I3123" t="s">
        <v>1199</v>
      </c>
      <c r="J3123" s="3" t="s">
        <v>11008</v>
      </c>
      <c r="K3123">
        <v>89</v>
      </c>
      <c r="L3123" t="s">
        <v>159</v>
      </c>
    </row>
    <row r="3124" spans="1:12" x14ac:dyDescent="0.35">
      <c r="A3124">
        <v>3155</v>
      </c>
      <c r="B3124" t="s">
        <v>4224</v>
      </c>
      <c r="C3124" t="s">
        <v>210</v>
      </c>
      <c r="D3124" t="s">
        <v>28</v>
      </c>
      <c r="E3124" t="s">
        <v>29</v>
      </c>
      <c r="F3124">
        <v>60</v>
      </c>
      <c r="G3124" t="s">
        <v>7602</v>
      </c>
      <c r="H3124" t="s">
        <v>1845</v>
      </c>
      <c r="I3124" t="s">
        <v>294</v>
      </c>
      <c r="J3124" s="3" t="s">
        <v>11047</v>
      </c>
      <c r="K3124">
        <v>67</v>
      </c>
      <c r="L3124" t="s">
        <v>54</v>
      </c>
    </row>
    <row r="3125" spans="1:12" x14ac:dyDescent="0.35">
      <c r="A3125">
        <v>3156</v>
      </c>
      <c r="B3125" t="s">
        <v>3973</v>
      </c>
      <c r="C3125" t="s">
        <v>5145</v>
      </c>
      <c r="D3125" t="s">
        <v>28</v>
      </c>
      <c r="E3125" t="s">
        <v>29</v>
      </c>
      <c r="F3125">
        <v>30</v>
      </c>
      <c r="G3125" t="s">
        <v>7603</v>
      </c>
      <c r="H3125" t="s">
        <v>4441</v>
      </c>
      <c r="I3125" t="s">
        <v>146</v>
      </c>
      <c r="J3125" s="3">
        <v>44626</v>
      </c>
      <c r="K3125">
        <v>31</v>
      </c>
      <c r="L3125" t="s">
        <v>64</v>
      </c>
    </row>
    <row r="3126" spans="1:12" x14ac:dyDescent="0.35">
      <c r="A3126">
        <v>3157</v>
      </c>
      <c r="B3126" t="s">
        <v>921</v>
      </c>
      <c r="C3126" t="s">
        <v>5712</v>
      </c>
      <c r="D3126" t="s">
        <v>28</v>
      </c>
      <c r="E3126" t="s">
        <v>29</v>
      </c>
      <c r="F3126">
        <v>90</v>
      </c>
      <c r="G3126" t="s">
        <v>7604</v>
      </c>
      <c r="H3126" t="s">
        <v>2822</v>
      </c>
      <c r="I3126" t="s">
        <v>32</v>
      </c>
      <c r="J3126" s="3" t="s">
        <v>10897</v>
      </c>
      <c r="K3126">
        <v>8</v>
      </c>
      <c r="L3126" t="s">
        <v>20</v>
      </c>
    </row>
    <row r="3127" spans="1:12" x14ac:dyDescent="0.35">
      <c r="A3127">
        <v>3158</v>
      </c>
      <c r="B3127" t="s">
        <v>1211</v>
      </c>
      <c r="C3127" t="s">
        <v>2438</v>
      </c>
      <c r="D3127" t="s">
        <v>28</v>
      </c>
      <c r="E3127" t="s">
        <v>29</v>
      </c>
      <c r="F3127">
        <v>90</v>
      </c>
      <c r="G3127" t="s">
        <v>7605</v>
      </c>
      <c r="H3127" t="s">
        <v>1329</v>
      </c>
      <c r="I3127" t="s">
        <v>95</v>
      </c>
      <c r="J3127" s="3" t="s">
        <v>10585</v>
      </c>
      <c r="K3127">
        <v>89</v>
      </c>
      <c r="L3127" t="s">
        <v>20</v>
      </c>
    </row>
    <row r="3128" spans="1:12" x14ac:dyDescent="0.35">
      <c r="A3128">
        <v>3159</v>
      </c>
      <c r="B3128" t="s">
        <v>7606</v>
      </c>
      <c r="C3128" t="s">
        <v>7607</v>
      </c>
      <c r="D3128" t="s">
        <v>15</v>
      </c>
      <c r="E3128" t="s">
        <v>16</v>
      </c>
      <c r="F3128">
        <v>60</v>
      </c>
      <c r="G3128" t="s">
        <v>7608</v>
      </c>
      <c r="H3128" t="s">
        <v>5521</v>
      </c>
      <c r="I3128" t="s">
        <v>25</v>
      </c>
      <c r="J3128" s="3">
        <v>43900</v>
      </c>
      <c r="K3128">
        <v>58</v>
      </c>
      <c r="L3128" t="s">
        <v>159</v>
      </c>
    </row>
    <row r="3129" spans="1:12" x14ac:dyDescent="0.35">
      <c r="A3129">
        <v>3160</v>
      </c>
      <c r="B3129" t="s">
        <v>2371</v>
      </c>
      <c r="C3129" t="s">
        <v>7187</v>
      </c>
      <c r="D3129" t="s">
        <v>51</v>
      </c>
      <c r="E3129" t="s">
        <v>16</v>
      </c>
      <c r="F3129">
        <v>30</v>
      </c>
      <c r="G3129" t="s">
        <v>7609</v>
      </c>
      <c r="H3129" t="s">
        <v>6259</v>
      </c>
      <c r="I3129" t="s">
        <v>6260</v>
      </c>
      <c r="J3129" s="3" t="s">
        <v>10981</v>
      </c>
      <c r="K3129">
        <v>2</v>
      </c>
      <c r="L3129" t="s">
        <v>20</v>
      </c>
    </row>
    <row r="3130" spans="1:12" x14ac:dyDescent="0.35">
      <c r="A3130">
        <v>3161</v>
      </c>
      <c r="B3130" t="s">
        <v>5272</v>
      </c>
      <c r="C3130" t="s">
        <v>2563</v>
      </c>
      <c r="D3130" t="s">
        <v>28</v>
      </c>
      <c r="E3130" t="s">
        <v>29</v>
      </c>
      <c r="F3130">
        <v>30</v>
      </c>
      <c r="G3130" t="s">
        <v>7610</v>
      </c>
      <c r="H3130" t="s">
        <v>1732</v>
      </c>
      <c r="I3130" t="s">
        <v>1733</v>
      </c>
      <c r="J3130" s="3" t="s">
        <v>10760</v>
      </c>
      <c r="K3130">
        <v>74</v>
      </c>
      <c r="L3130" t="s">
        <v>39</v>
      </c>
    </row>
    <row r="3131" spans="1:12" x14ac:dyDescent="0.35">
      <c r="A3131">
        <v>3162</v>
      </c>
      <c r="B3131" t="s">
        <v>7611</v>
      </c>
      <c r="C3131" t="s">
        <v>472</v>
      </c>
      <c r="D3131" t="s">
        <v>51</v>
      </c>
      <c r="E3131" t="s">
        <v>16</v>
      </c>
      <c r="F3131">
        <v>90</v>
      </c>
      <c r="G3131" t="s">
        <v>7610</v>
      </c>
      <c r="H3131" t="s">
        <v>412</v>
      </c>
      <c r="I3131" t="s">
        <v>187</v>
      </c>
      <c r="J3131" s="3">
        <v>44228</v>
      </c>
      <c r="K3131">
        <v>6</v>
      </c>
      <c r="L3131" t="s">
        <v>70</v>
      </c>
    </row>
    <row r="3132" spans="1:12" x14ac:dyDescent="0.35">
      <c r="A3132">
        <v>3163</v>
      </c>
      <c r="B3132" t="s">
        <v>7612</v>
      </c>
      <c r="C3132" t="s">
        <v>3535</v>
      </c>
      <c r="D3132" t="s">
        <v>92</v>
      </c>
      <c r="E3132" t="s">
        <v>16</v>
      </c>
      <c r="F3132">
        <v>90</v>
      </c>
      <c r="G3132" t="s">
        <v>7613</v>
      </c>
      <c r="H3132" t="s">
        <v>4413</v>
      </c>
      <c r="I3132" t="s">
        <v>32</v>
      </c>
      <c r="J3132" s="3">
        <v>43871</v>
      </c>
      <c r="K3132">
        <v>33</v>
      </c>
      <c r="L3132" t="s">
        <v>54</v>
      </c>
    </row>
    <row r="3133" spans="1:12" x14ac:dyDescent="0.35">
      <c r="A3133">
        <v>3164</v>
      </c>
      <c r="B3133" t="s">
        <v>7614</v>
      </c>
      <c r="C3133" t="s">
        <v>5290</v>
      </c>
      <c r="D3133" t="s">
        <v>41</v>
      </c>
      <c r="E3133" t="s">
        <v>16</v>
      </c>
      <c r="F3133">
        <v>90</v>
      </c>
      <c r="G3133" t="s">
        <v>11379</v>
      </c>
      <c r="H3133" t="s">
        <v>868</v>
      </c>
      <c r="I3133" t="s">
        <v>32</v>
      </c>
      <c r="J3133" s="3" t="s">
        <v>10717</v>
      </c>
      <c r="K3133">
        <v>93</v>
      </c>
      <c r="L3133" t="s">
        <v>101</v>
      </c>
    </row>
    <row r="3134" spans="1:12" x14ac:dyDescent="0.35">
      <c r="A3134">
        <v>3165</v>
      </c>
      <c r="B3134" t="s">
        <v>7614</v>
      </c>
      <c r="C3134" t="s">
        <v>5290</v>
      </c>
      <c r="D3134" t="s">
        <v>41</v>
      </c>
      <c r="E3134" t="s">
        <v>16</v>
      </c>
      <c r="F3134">
        <v>90</v>
      </c>
      <c r="G3134" t="s">
        <v>11379</v>
      </c>
      <c r="H3134" t="s">
        <v>868</v>
      </c>
      <c r="I3134" t="s">
        <v>32</v>
      </c>
      <c r="J3134" s="3" t="s">
        <v>10717</v>
      </c>
      <c r="K3134">
        <v>93</v>
      </c>
      <c r="L3134" t="s">
        <v>101</v>
      </c>
    </row>
    <row r="3135" spans="1:12" x14ac:dyDescent="0.35">
      <c r="A3135">
        <v>3166</v>
      </c>
      <c r="B3135" t="s">
        <v>2251</v>
      </c>
      <c r="C3135" t="s">
        <v>791</v>
      </c>
      <c r="D3135" t="s">
        <v>28</v>
      </c>
      <c r="E3135" t="s">
        <v>29</v>
      </c>
      <c r="F3135">
        <v>60</v>
      </c>
      <c r="G3135" t="s">
        <v>7616</v>
      </c>
      <c r="H3135" t="s">
        <v>1754</v>
      </c>
      <c r="I3135" t="s">
        <v>25</v>
      </c>
      <c r="J3135" s="3">
        <v>44481</v>
      </c>
      <c r="K3135">
        <v>23</v>
      </c>
      <c r="L3135" t="s">
        <v>70</v>
      </c>
    </row>
    <row r="3136" spans="1:12" x14ac:dyDescent="0.35">
      <c r="A3136">
        <v>3167</v>
      </c>
      <c r="B3136" t="s">
        <v>1828</v>
      </c>
      <c r="C3136" t="s">
        <v>5788</v>
      </c>
      <c r="D3136" t="s">
        <v>92</v>
      </c>
      <c r="E3136" t="s">
        <v>29</v>
      </c>
      <c r="F3136">
        <v>30</v>
      </c>
      <c r="G3136" t="s">
        <v>7617</v>
      </c>
      <c r="H3136" t="s">
        <v>5992</v>
      </c>
      <c r="I3136" t="s">
        <v>25</v>
      </c>
      <c r="J3136" s="3">
        <v>44569</v>
      </c>
      <c r="K3136">
        <v>4</v>
      </c>
      <c r="L3136" t="s">
        <v>101</v>
      </c>
    </row>
    <row r="3137" spans="1:12" x14ac:dyDescent="0.35">
      <c r="A3137">
        <v>3168</v>
      </c>
      <c r="B3137" t="s">
        <v>5083</v>
      </c>
      <c r="C3137" t="s">
        <v>7618</v>
      </c>
      <c r="D3137" t="s">
        <v>28</v>
      </c>
      <c r="E3137" t="s">
        <v>29</v>
      </c>
      <c r="F3137">
        <v>60</v>
      </c>
      <c r="G3137" t="s">
        <v>7619</v>
      </c>
      <c r="H3137" t="s">
        <v>1022</v>
      </c>
      <c r="I3137" t="s">
        <v>164</v>
      </c>
      <c r="J3137" s="3" t="s">
        <v>10641</v>
      </c>
      <c r="K3137">
        <v>5</v>
      </c>
      <c r="L3137" t="s">
        <v>45</v>
      </c>
    </row>
    <row r="3138" spans="1:12" x14ac:dyDescent="0.35">
      <c r="A3138">
        <v>3169</v>
      </c>
      <c r="B3138" t="s">
        <v>5410</v>
      </c>
      <c r="C3138" t="s">
        <v>2594</v>
      </c>
      <c r="D3138" t="s">
        <v>15</v>
      </c>
      <c r="E3138" t="s">
        <v>16</v>
      </c>
      <c r="F3138">
        <v>30</v>
      </c>
      <c r="G3138" t="s">
        <v>7620</v>
      </c>
      <c r="H3138" t="s">
        <v>3428</v>
      </c>
      <c r="I3138" t="s">
        <v>38</v>
      </c>
      <c r="J3138" s="3">
        <v>44841</v>
      </c>
      <c r="K3138">
        <v>26</v>
      </c>
      <c r="L3138" t="s">
        <v>80</v>
      </c>
    </row>
    <row r="3139" spans="1:12" x14ac:dyDescent="0.35">
      <c r="A3139">
        <v>3170</v>
      </c>
      <c r="B3139" t="s">
        <v>735</v>
      </c>
      <c r="C3139" t="s">
        <v>4913</v>
      </c>
      <c r="D3139" t="s">
        <v>28</v>
      </c>
      <c r="E3139" t="s">
        <v>29</v>
      </c>
      <c r="F3139">
        <v>30</v>
      </c>
      <c r="G3139" t="s">
        <v>7621</v>
      </c>
      <c r="H3139" t="s">
        <v>1210</v>
      </c>
      <c r="I3139" t="s">
        <v>294</v>
      </c>
      <c r="J3139" s="3" t="s">
        <v>11033</v>
      </c>
      <c r="K3139">
        <v>50</v>
      </c>
      <c r="L3139" t="s">
        <v>64</v>
      </c>
    </row>
    <row r="3140" spans="1:12" x14ac:dyDescent="0.35">
      <c r="A3140">
        <v>3171</v>
      </c>
      <c r="B3140" t="s">
        <v>2701</v>
      </c>
      <c r="C3140" t="s">
        <v>7622</v>
      </c>
      <c r="D3140" t="s">
        <v>28</v>
      </c>
      <c r="E3140" t="s">
        <v>29</v>
      </c>
      <c r="F3140">
        <v>30</v>
      </c>
      <c r="G3140" t="s">
        <v>7623</v>
      </c>
      <c r="H3140" t="s">
        <v>400</v>
      </c>
      <c r="I3140" t="s">
        <v>401</v>
      </c>
      <c r="J3140" s="3" t="s">
        <v>10460</v>
      </c>
      <c r="K3140">
        <v>101</v>
      </c>
      <c r="L3140" t="s">
        <v>70</v>
      </c>
    </row>
    <row r="3141" spans="1:12" x14ac:dyDescent="0.35">
      <c r="A3141">
        <v>3172</v>
      </c>
      <c r="B3141" t="s">
        <v>7624</v>
      </c>
      <c r="C3141" t="s">
        <v>1470</v>
      </c>
      <c r="D3141" t="s">
        <v>15</v>
      </c>
      <c r="E3141" t="s">
        <v>16</v>
      </c>
      <c r="F3141">
        <v>60</v>
      </c>
      <c r="G3141" t="s">
        <v>7625</v>
      </c>
      <c r="H3141" t="s">
        <v>768</v>
      </c>
      <c r="I3141" t="s">
        <v>124</v>
      </c>
      <c r="J3141" s="3">
        <v>44168</v>
      </c>
      <c r="K3141">
        <v>69</v>
      </c>
      <c r="L3141" t="s">
        <v>54</v>
      </c>
    </row>
    <row r="3142" spans="1:12" x14ac:dyDescent="0.35">
      <c r="A3142">
        <v>3173</v>
      </c>
      <c r="B3142" t="s">
        <v>7626</v>
      </c>
      <c r="C3142" t="s">
        <v>7627</v>
      </c>
      <c r="D3142" t="s">
        <v>28</v>
      </c>
      <c r="E3142" t="s">
        <v>29</v>
      </c>
      <c r="F3142">
        <v>90</v>
      </c>
      <c r="G3142" t="s">
        <v>7628</v>
      </c>
      <c r="H3142" t="s">
        <v>3391</v>
      </c>
      <c r="I3142" t="s">
        <v>3392</v>
      </c>
      <c r="J3142" s="3" t="s">
        <v>10718</v>
      </c>
      <c r="K3142">
        <v>43</v>
      </c>
      <c r="L3142" t="s">
        <v>33</v>
      </c>
    </row>
    <row r="3143" spans="1:12" x14ac:dyDescent="0.35">
      <c r="A3143">
        <v>3174</v>
      </c>
      <c r="B3143" t="s">
        <v>5725</v>
      </c>
      <c r="C3143" t="s">
        <v>7629</v>
      </c>
      <c r="D3143" t="s">
        <v>28</v>
      </c>
      <c r="E3143" t="s">
        <v>29</v>
      </c>
      <c r="F3143">
        <v>60</v>
      </c>
      <c r="G3143" t="s">
        <v>7630</v>
      </c>
      <c r="H3143" t="s">
        <v>133</v>
      </c>
      <c r="I3143" t="s">
        <v>124</v>
      </c>
      <c r="J3143" s="3">
        <v>44417</v>
      </c>
      <c r="K3143">
        <v>37</v>
      </c>
      <c r="L3143" t="s">
        <v>39</v>
      </c>
    </row>
    <row r="3144" spans="1:12" x14ac:dyDescent="0.35">
      <c r="A3144">
        <v>3175</v>
      </c>
      <c r="B3144" t="s">
        <v>4236</v>
      </c>
      <c r="C3144" t="s">
        <v>3917</v>
      </c>
      <c r="D3144" t="s">
        <v>51</v>
      </c>
      <c r="E3144" t="s">
        <v>16</v>
      </c>
      <c r="F3144">
        <v>60</v>
      </c>
      <c r="G3144" t="s">
        <v>7631</v>
      </c>
      <c r="H3144" t="s">
        <v>3116</v>
      </c>
      <c r="I3144" t="s">
        <v>32</v>
      </c>
      <c r="J3144" s="3">
        <v>44080</v>
      </c>
      <c r="K3144">
        <v>39</v>
      </c>
      <c r="L3144" t="s">
        <v>39</v>
      </c>
    </row>
    <row r="3145" spans="1:12" x14ac:dyDescent="0.35">
      <c r="A3145">
        <v>3176</v>
      </c>
      <c r="B3145" t="s">
        <v>4099</v>
      </c>
      <c r="C3145" t="s">
        <v>7632</v>
      </c>
      <c r="D3145" t="s">
        <v>15</v>
      </c>
      <c r="E3145" t="s">
        <v>16</v>
      </c>
      <c r="F3145">
        <v>30</v>
      </c>
      <c r="G3145" t="s">
        <v>7631</v>
      </c>
      <c r="H3145" t="s">
        <v>6516</v>
      </c>
      <c r="I3145" t="s">
        <v>32</v>
      </c>
      <c r="J3145" s="3" t="s">
        <v>10716</v>
      </c>
      <c r="K3145">
        <v>35</v>
      </c>
      <c r="L3145" t="s">
        <v>70</v>
      </c>
    </row>
    <row r="3146" spans="1:12" x14ac:dyDescent="0.35">
      <c r="A3146">
        <v>3177</v>
      </c>
      <c r="B3146" t="s">
        <v>3140</v>
      </c>
      <c r="C3146" t="s">
        <v>961</v>
      </c>
      <c r="D3146" t="s">
        <v>28</v>
      </c>
      <c r="E3146" t="s">
        <v>29</v>
      </c>
      <c r="F3146">
        <v>90</v>
      </c>
      <c r="G3146" t="s">
        <v>7633</v>
      </c>
      <c r="H3146" t="s">
        <v>2305</v>
      </c>
      <c r="I3146" t="s">
        <v>25</v>
      </c>
      <c r="J3146" s="3" t="s">
        <v>10568</v>
      </c>
      <c r="K3146">
        <v>87</v>
      </c>
      <c r="L3146" t="s">
        <v>159</v>
      </c>
    </row>
    <row r="3147" spans="1:12" x14ac:dyDescent="0.35">
      <c r="A3147">
        <v>3178</v>
      </c>
      <c r="B3147" t="s">
        <v>7634</v>
      </c>
      <c r="C3147" t="s">
        <v>2650</v>
      </c>
      <c r="D3147" t="s">
        <v>51</v>
      </c>
      <c r="E3147" t="s">
        <v>16</v>
      </c>
      <c r="F3147">
        <v>30</v>
      </c>
      <c r="G3147" t="s">
        <v>7635</v>
      </c>
      <c r="H3147" t="s">
        <v>7636</v>
      </c>
      <c r="I3147" t="s">
        <v>32</v>
      </c>
      <c r="J3147" s="3">
        <v>43991</v>
      </c>
      <c r="K3147">
        <v>56</v>
      </c>
      <c r="L3147" t="s">
        <v>20</v>
      </c>
    </row>
    <row r="3148" spans="1:12" x14ac:dyDescent="0.35">
      <c r="A3148">
        <v>3179</v>
      </c>
      <c r="B3148" t="s">
        <v>7637</v>
      </c>
      <c r="C3148" t="s">
        <v>1558</v>
      </c>
      <c r="D3148" t="s">
        <v>15</v>
      </c>
      <c r="E3148" t="s">
        <v>16</v>
      </c>
      <c r="F3148">
        <v>90</v>
      </c>
      <c r="G3148" t="s">
        <v>7638</v>
      </c>
      <c r="H3148" t="s">
        <v>1548</v>
      </c>
      <c r="I3148" t="s">
        <v>1549</v>
      </c>
      <c r="J3148" s="3" t="s">
        <v>10923</v>
      </c>
      <c r="K3148">
        <v>24</v>
      </c>
      <c r="L3148" t="s">
        <v>33</v>
      </c>
    </row>
    <row r="3149" spans="1:12" x14ac:dyDescent="0.35">
      <c r="A3149">
        <v>3180</v>
      </c>
      <c r="B3149" t="s">
        <v>6896</v>
      </c>
      <c r="C3149" t="s">
        <v>3111</v>
      </c>
      <c r="D3149" t="s">
        <v>15</v>
      </c>
      <c r="E3149" t="s">
        <v>7639</v>
      </c>
      <c r="F3149">
        <v>90</v>
      </c>
      <c r="G3149" t="s">
        <v>11380</v>
      </c>
      <c r="H3149" t="s">
        <v>99</v>
      </c>
      <c r="I3149" t="s">
        <v>100</v>
      </c>
      <c r="J3149" s="3" t="s">
        <v>10649</v>
      </c>
      <c r="K3149">
        <v>51</v>
      </c>
      <c r="L3149" t="s">
        <v>159</v>
      </c>
    </row>
    <row r="3150" spans="1:12" x14ac:dyDescent="0.35">
      <c r="A3150">
        <v>3181</v>
      </c>
      <c r="B3150" t="s">
        <v>2455</v>
      </c>
      <c r="C3150" t="s">
        <v>651</v>
      </c>
      <c r="D3150" t="s">
        <v>15</v>
      </c>
      <c r="E3150" t="s">
        <v>16</v>
      </c>
      <c r="F3150">
        <v>90</v>
      </c>
      <c r="G3150" t="s">
        <v>11380</v>
      </c>
      <c r="H3150" t="s">
        <v>3551</v>
      </c>
      <c r="I3150" t="s">
        <v>32</v>
      </c>
      <c r="J3150" s="3">
        <v>44570</v>
      </c>
      <c r="K3150">
        <v>78</v>
      </c>
      <c r="L3150" t="s">
        <v>64</v>
      </c>
    </row>
    <row r="3151" spans="1:12" x14ac:dyDescent="0.35">
      <c r="A3151">
        <v>3182</v>
      </c>
      <c r="B3151" t="s">
        <v>5045</v>
      </c>
      <c r="C3151" t="s">
        <v>3529</v>
      </c>
      <c r="D3151" t="s">
        <v>15</v>
      </c>
      <c r="E3151" t="s">
        <v>16</v>
      </c>
      <c r="F3151">
        <v>60</v>
      </c>
      <c r="G3151" t="s">
        <v>7641</v>
      </c>
      <c r="H3151" t="s">
        <v>7642</v>
      </c>
      <c r="I3151" t="s">
        <v>32</v>
      </c>
      <c r="J3151" s="3">
        <v>44782</v>
      </c>
      <c r="K3151">
        <v>17</v>
      </c>
      <c r="L3151" t="s">
        <v>20</v>
      </c>
    </row>
    <row r="3152" spans="1:12" x14ac:dyDescent="0.35">
      <c r="A3152">
        <v>3183</v>
      </c>
      <c r="B3152" t="s">
        <v>7643</v>
      </c>
      <c r="C3152" t="s">
        <v>3589</v>
      </c>
      <c r="D3152" t="s">
        <v>28</v>
      </c>
      <c r="E3152" t="s">
        <v>29</v>
      </c>
      <c r="F3152">
        <v>90</v>
      </c>
      <c r="G3152" t="s">
        <v>7644</v>
      </c>
      <c r="H3152" t="s">
        <v>641</v>
      </c>
      <c r="I3152" t="s">
        <v>294</v>
      </c>
      <c r="J3152" s="3" t="s">
        <v>10611</v>
      </c>
      <c r="K3152">
        <v>23</v>
      </c>
      <c r="L3152" t="s">
        <v>54</v>
      </c>
    </row>
    <row r="3153" spans="1:12" x14ac:dyDescent="0.35">
      <c r="A3153">
        <v>3184</v>
      </c>
      <c r="B3153" t="s">
        <v>1577</v>
      </c>
      <c r="C3153" t="s">
        <v>7645</v>
      </c>
      <c r="D3153" t="s">
        <v>15</v>
      </c>
      <c r="E3153" t="s">
        <v>16</v>
      </c>
      <c r="F3153">
        <v>60</v>
      </c>
      <c r="G3153" t="s">
        <v>7646</v>
      </c>
      <c r="H3153" t="s">
        <v>2536</v>
      </c>
      <c r="I3153" t="s">
        <v>124</v>
      </c>
      <c r="J3153" s="3" t="s">
        <v>11048</v>
      </c>
      <c r="K3153">
        <v>69</v>
      </c>
      <c r="L3153" t="s">
        <v>54</v>
      </c>
    </row>
    <row r="3154" spans="1:12" x14ac:dyDescent="0.35">
      <c r="A3154">
        <v>3185</v>
      </c>
      <c r="B3154" t="s">
        <v>1584</v>
      </c>
      <c r="C3154" t="s">
        <v>5792</v>
      </c>
      <c r="D3154" t="s">
        <v>117</v>
      </c>
      <c r="E3154" t="s">
        <v>16</v>
      </c>
      <c r="F3154">
        <v>30</v>
      </c>
      <c r="G3154" t="s">
        <v>7647</v>
      </c>
      <c r="H3154" t="s">
        <v>5189</v>
      </c>
      <c r="I3154" t="s">
        <v>32</v>
      </c>
      <c r="J3154" s="3" t="s">
        <v>10817</v>
      </c>
      <c r="K3154">
        <v>7</v>
      </c>
      <c r="L3154" t="s">
        <v>70</v>
      </c>
    </row>
    <row r="3155" spans="1:12" x14ac:dyDescent="0.35">
      <c r="A3155">
        <v>3186</v>
      </c>
      <c r="B3155" t="s">
        <v>4004</v>
      </c>
      <c r="C3155" t="s">
        <v>2995</v>
      </c>
      <c r="D3155" t="s">
        <v>28</v>
      </c>
      <c r="E3155" t="s">
        <v>29</v>
      </c>
      <c r="F3155">
        <v>30</v>
      </c>
      <c r="G3155" t="s">
        <v>7648</v>
      </c>
      <c r="H3155" t="s">
        <v>182</v>
      </c>
      <c r="I3155" t="s">
        <v>32</v>
      </c>
      <c r="J3155" s="3" t="s">
        <v>10526</v>
      </c>
      <c r="K3155">
        <v>33</v>
      </c>
      <c r="L3155" t="s">
        <v>39</v>
      </c>
    </row>
    <row r="3156" spans="1:12" x14ac:dyDescent="0.35">
      <c r="A3156">
        <v>3187</v>
      </c>
      <c r="B3156" t="s">
        <v>7649</v>
      </c>
      <c r="C3156" t="s">
        <v>597</v>
      </c>
      <c r="D3156" t="s">
        <v>15</v>
      </c>
      <c r="E3156" t="s">
        <v>16</v>
      </c>
      <c r="F3156">
        <v>90</v>
      </c>
      <c r="G3156" t="s">
        <v>7650</v>
      </c>
      <c r="H3156" t="s">
        <v>3897</v>
      </c>
      <c r="I3156" t="s">
        <v>3898</v>
      </c>
      <c r="J3156" s="3">
        <v>44105</v>
      </c>
      <c r="K3156">
        <v>35</v>
      </c>
      <c r="L3156" t="s">
        <v>20</v>
      </c>
    </row>
    <row r="3157" spans="1:12" x14ac:dyDescent="0.35">
      <c r="A3157">
        <v>3188</v>
      </c>
      <c r="B3157" t="s">
        <v>6316</v>
      </c>
      <c r="C3157" t="s">
        <v>2273</v>
      </c>
      <c r="D3157" t="s">
        <v>51</v>
      </c>
      <c r="E3157" t="s">
        <v>16</v>
      </c>
      <c r="F3157">
        <v>60</v>
      </c>
      <c r="G3157" t="s">
        <v>7651</v>
      </c>
      <c r="H3157" t="s">
        <v>970</v>
      </c>
      <c r="I3157" t="s">
        <v>187</v>
      </c>
      <c r="J3157" s="3">
        <v>44206</v>
      </c>
      <c r="K3157">
        <v>31</v>
      </c>
      <c r="L3157" t="s">
        <v>159</v>
      </c>
    </row>
    <row r="3158" spans="1:12" x14ac:dyDescent="0.35">
      <c r="A3158">
        <v>3189</v>
      </c>
      <c r="B3158" t="s">
        <v>5015</v>
      </c>
      <c r="C3158" t="s">
        <v>7652</v>
      </c>
      <c r="D3158" t="s">
        <v>28</v>
      </c>
      <c r="E3158" t="s">
        <v>29</v>
      </c>
      <c r="F3158">
        <v>60</v>
      </c>
      <c r="G3158" t="s">
        <v>7653</v>
      </c>
      <c r="H3158" t="s">
        <v>7654</v>
      </c>
      <c r="I3158" t="s">
        <v>32</v>
      </c>
      <c r="J3158" s="3">
        <v>44540</v>
      </c>
      <c r="K3158">
        <v>3</v>
      </c>
      <c r="L3158" t="s">
        <v>45</v>
      </c>
    </row>
    <row r="3159" spans="1:12" x14ac:dyDescent="0.35">
      <c r="A3159">
        <v>3190</v>
      </c>
      <c r="B3159" t="s">
        <v>5746</v>
      </c>
      <c r="C3159" t="s">
        <v>229</v>
      </c>
      <c r="D3159" t="s">
        <v>15</v>
      </c>
      <c r="E3159" t="s">
        <v>16</v>
      </c>
      <c r="F3159">
        <v>90</v>
      </c>
      <c r="G3159" t="s">
        <v>7655</v>
      </c>
      <c r="H3159" t="s">
        <v>2875</v>
      </c>
      <c r="I3159" t="s">
        <v>32</v>
      </c>
      <c r="J3159" s="3" t="s">
        <v>10996</v>
      </c>
      <c r="K3159">
        <v>82</v>
      </c>
      <c r="L3159" t="s">
        <v>159</v>
      </c>
    </row>
    <row r="3160" spans="1:12" x14ac:dyDescent="0.35">
      <c r="A3160">
        <v>3191</v>
      </c>
      <c r="B3160" t="s">
        <v>2523</v>
      </c>
      <c r="C3160" t="s">
        <v>5749</v>
      </c>
      <c r="D3160" t="s">
        <v>28</v>
      </c>
      <c r="E3160" t="s">
        <v>29</v>
      </c>
      <c r="F3160">
        <v>60</v>
      </c>
      <c r="G3160" t="s">
        <v>7656</v>
      </c>
      <c r="H3160" t="s">
        <v>4389</v>
      </c>
      <c r="I3160" t="s">
        <v>32</v>
      </c>
      <c r="J3160" s="3" t="s">
        <v>10932</v>
      </c>
      <c r="K3160">
        <v>89</v>
      </c>
      <c r="L3160" t="s">
        <v>39</v>
      </c>
    </row>
    <row r="3161" spans="1:12" x14ac:dyDescent="0.35">
      <c r="A3161">
        <v>3192</v>
      </c>
      <c r="B3161" t="s">
        <v>7657</v>
      </c>
      <c r="C3161" t="s">
        <v>5979</v>
      </c>
      <c r="D3161" t="s">
        <v>28</v>
      </c>
      <c r="E3161" t="s">
        <v>29</v>
      </c>
      <c r="F3161">
        <v>60</v>
      </c>
      <c r="G3161" t="s">
        <v>7658</v>
      </c>
      <c r="H3161" t="s">
        <v>1977</v>
      </c>
      <c r="I3161" t="s">
        <v>124</v>
      </c>
      <c r="J3161" s="3" t="s">
        <v>10632</v>
      </c>
      <c r="K3161">
        <v>4</v>
      </c>
      <c r="L3161" t="s">
        <v>54</v>
      </c>
    </row>
    <row r="3162" spans="1:12" x14ac:dyDescent="0.35">
      <c r="A3162">
        <v>3193</v>
      </c>
      <c r="B3162" t="s">
        <v>313</v>
      </c>
      <c r="C3162" t="s">
        <v>1596</v>
      </c>
      <c r="D3162" t="s">
        <v>28</v>
      </c>
      <c r="E3162" t="s">
        <v>29</v>
      </c>
      <c r="F3162">
        <v>60</v>
      </c>
      <c r="G3162" t="s">
        <v>7659</v>
      </c>
      <c r="H3162" t="s">
        <v>3651</v>
      </c>
      <c r="I3162" t="s">
        <v>294</v>
      </c>
      <c r="J3162" s="3" t="s">
        <v>10486</v>
      </c>
      <c r="K3162">
        <v>58</v>
      </c>
      <c r="L3162" t="s">
        <v>54</v>
      </c>
    </row>
    <row r="3163" spans="1:12" x14ac:dyDescent="0.35">
      <c r="A3163">
        <v>3194</v>
      </c>
      <c r="B3163" t="s">
        <v>7660</v>
      </c>
      <c r="C3163" t="s">
        <v>6762</v>
      </c>
      <c r="D3163" t="s">
        <v>15</v>
      </c>
      <c r="E3163" t="s">
        <v>16</v>
      </c>
      <c r="F3163">
        <v>90</v>
      </c>
      <c r="G3163" t="s">
        <v>7661</v>
      </c>
      <c r="H3163" t="s">
        <v>3774</v>
      </c>
      <c r="I3163" t="s">
        <v>187</v>
      </c>
      <c r="J3163" s="3">
        <v>43841</v>
      </c>
      <c r="K3163">
        <v>23</v>
      </c>
      <c r="L3163" t="s">
        <v>159</v>
      </c>
    </row>
    <row r="3164" spans="1:12" x14ac:dyDescent="0.35">
      <c r="A3164">
        <v>3195</v>
      </c>
      <c r="B3164" t="s">
        <v>5195</v>
      </c>
      <c r="C3164" t="s">
        <v>1678</v>
      </c>
      <c r="D3164" t="s">
        <v>28</v>
      </c>
      <c r="E3164" t="s">
        <v>29</v>
      </c>
      <c r="F3164">
        <v>30</v>
      </c>
      <c r="G3164" t="s">
        <v>7662</v>
      </c>
      <c r="H3164" t="s">
        <v>4158</v>
      </c>
      <c r="I3164" t="s">
        <v>32</v>
      </c>
      <c r="J3164" s="3" t="s">
        <v>10718</v>
      </c>
      <c r="K3164">
        <v>30</v>
      </c>
      <c r="L3164" t="s">
        <v>39</v>
      </c>
    </row>
    <row r="3165" spans="1:12" x14ac:dyDescent="0.35">
      <c r="A3165">
        <v>3196</v>
      </c>
      <c r="B3165" t="s">
        <v>7663</v>
      </c>
      <c r="C3165" t="s">
        <v>1116</v>
      </c>
      <c r="D3165" t="s">
        <v>51</v>
      </c>
      <c r="E3165" t="s">
        <v>16</v>
      </c>
      <c r="F3165">
        <v>60</v>
      </c>
      <c r="G3165" t="s">
        <v>7664</v>
      </c>
      <c r="H3165" t="s">
        <v>7665</v>
      </c>
      <c r="I3165" t="s">
        <v>7666</v>
      </c>
      <c r="J3165" s="3" t="s">
        <v>11049</v>
      </c>
      <c r="K3165">
        <v>41</v>
      </c>
      <c r="L3165" t="s">
        <v>39</v>
      </c>
    </row>
    <row r="3166" spans="1:12" x14ac:dyDescent="0.35">
      <c r="A3166">
        <v>3197</v>
      </c>
      <c r="B3166" t="s">
        <v>7667</v>
      </c>
      <c r="C3166" t="s">
        <v>1894</v>
      </c>
      <c r="D3166" t="s">
        <v>51</v>
      </c>
      <c r="E3166" t="s">
        <v>16</v>
      </c>
      <c r="F3166">
        <v>60</v>
      </c>
      <c r="G3166" t="s">
        <v>7668</v>
      </c>
      <c r="H3166" t="s">
        <v>5819</v>
      </c>
      <c r="I3166" t="s">
        <v>5820</v>
      </c>
      <c r="J3166" s="3" t="s">
        <v>10755</v>
      </c>
      <c r="K3166">
        <v>69</v>
      </c>
      <c r="L3166" t="s">
        <v>64</v>
      </c>
    </row>
    <row r="3167" spans="1:12" x14ac:dyDescent="0.35">
      <c r="A3167">
        <v>3198</v>
      </c>
      <c r="B3167" t="s">
        <v>2796</v>
      </c>
      <c r="C3167" t="s">
        <v>205</v>
      </c>
      <c r="D3167" t="s">
        <v>28</v>
      </c>
      <c r="E3167" t="s">
        <v>29</v>
      </c>
      <c r="F3167">
        <v>60</v>
      </c>
      <c r="G3167" t="s">
        <v>7669</v>
      </c>
      <c r="H3167" t="s">
        <v>6736</v>
      </c>
      <c r="I3167" t="s">
        <v>32</v>
      </c>
      <c r="J3167" s="3">
        <v>44593</v>
      </c>
      <c r="K3167">
        <v>10</v>
      </c>
      <c r="L3167" t="s">
        <v>54</v>
      </c>
    </row>
    <row r="3168" spans="1:12" x14ac:dyDescent="0.35">
      <c r="A3168">
        <v>3199</v>
      </c>
      <c r="B3168" t="s">
        <v>7670</v>
      </c>
      <c r="C3168" t="s">
        <v>3911</v>
      </c>
      <c r="D3168" t="s">
        <v>51</v>
      </c>
      <c r="E3168" t="s">
        <v>16</v>
      </c>
      <c r="F3168">
        <v>90</v>
      </c>
      <c r="G3168" t="s">
        <v>7671</v>
      </c>
      <c r="H3168" t="s">
        <v>6736</v>
      </c>
      <c r="I3168" t="s">
        <v>32</v>
      </c>
      <c r="J3168" s="3">
        <v>44447</v>
      </c>
      <c r="K3168">
        <v>25</v>
      </c>
      <c r="L3168" t="s">
        <v>70</v>
      </c>
    </row>
    <row r="3169" spans="1:12" x14ac:dyDescent="0.35">
      <c r="A3169">
        <v>3200</v>
      </c>
      <c r="B3169" t="s">
        <v>7670</v>
      </c>
      <c r="C3169" t="s">
        <v>3911</v>
      </c>
      <c r="D3169" t="s">
        <v>51</v>
      </c>
      <c r="E3169" t="s">
        <v>16</v>
      </c>
      <c r="F3169">
        <v>90</v>
      </c>
      <c r="G3169" t="s">
        <v>7671</v>
      </c>
      <c r="H3169" t="s">
        <v>6736</v>
      </c>
      <c r="I3169" t="s">
        <v>32</v>
      </c>
      <c r="J3169" s="3">
        <v>44447</v>
      </c>
      <c r="K3169">
        <v>25</v>
      </c>
      <c r="L3169" t="s">
        <v>70</v>
      </c>
    </row>
    <row r="3170" spans="1:12" x14ac:dyDescent="0.35">
      <c r="A3170">
        <v>3201</v>
      </c>
      <c r="B3170" t="s">
        <v>7672</v>
      </c>
      <c r="C3170" t="s">
        <v>4679</v>
      </c>
      <c r="D3170" t="s">
        <v>51</v>
      </c>
      <c r="E3170" t="s">
        <v>16</v>
      </c>
      <c r="F3170">
        <v>30</v>
      </c>
      <c r="G3170" t="s">
        <v>7673</v>
      </c>
      <c r="H3170" t="s">
        <v>2953</v>
      </c>
      <c r="I3170" t="s">
        <v>124</v>
      </c>
      <c r="J3170" s="3" t="s">
        <v>10832</v>
      </c>
      <c r="K3170">
        <v>2</v>
      </c>
      <c r="L3170" t="s">
        <v>20</v>
      </c>
    </row>
    <row r="3171" spans="1:12" x14ac:dyDescent="0.35">
      <c r="A3171">
        <v>3202</v>
      </c>
      <c r="B3171" t="s">
        <v>1997</v>
      </c>
      <c r="C3171" t="s">
        <v>7674</v>
      </c>
      <c r="D3171" t="s">
        <v>28</v>
      </c>
      <c r="E3171" t="s">
        <v>29</v>
      </c>
      <c r="F3171">
        <v>60</v>
      </c>
      <c r="G3171" t="s">
        <v>7673</v>
      </c>
      <c r="H3171" t="s">
        <v>3396</v>
      </c>
      <c r="I3171" t="s">
        <v>32</v>
      </c>
      <c r="J3171" s="3" t="s">
        <v>10586</v>
      </c>
      <c r="K3171">
        <v>66</v>
      </c>
      <c r="L3171" t="s">
        <v>159</v>
      </c>
    </row>
    <row r="3172" spans="1:12" x14ac:dyDescent="0.35">
      <c r="A3172">
        <v>3203</v>
      </c>
      <c r="B3172" t="s">
        <v>7675</v>
      </c>
      <c r="C3172" t="s">
        <v>547</v>
      </c>
      <c r="D3172" t="s">
        <v>51</v>
      </c>
      <c r="E3172" t="s">
        <v>16</v>
      </c>
      <c r="F3172">
        <v>90</v>
      </c>
      <c r="G3172" t="s">
        <v>7676</v>
      </c>
      <c r="H3172" t="s">
        <v>3399</v>
      </c>
      <c r="I3172" t="s">
        <v>124</v>
      </c>
      <c r="J3172" s="3">
        <v>44197</v>
      </c>
      <c r="K3172">
        <v>5</v>
      </c>
      <c r="L3172" t="s">
        <v>39</v>
      </c>
    </row>
    <row r="3173" spans="1:12" x14ac:dyDescent="0.35">
      <c r="A3173">
        <v>3204</v>
      </c>
      <c r="B3173" t="s">
        <v>7195</v>
      </c>
      <c r="C3173" t="s">
        <v>2216</v>
      </c>
      <c r="D3173" t="s">
        <v>28</v>
      </c>
      <c r="E3173" t="s">
        <v>29</v>
      </c>
      <c r="F3173">
        <v>60</v>
      </c>
      <c r="G3173" t="s">
        <v>7677</v>
      </c>
      <c r="H3173" t="s">
        <v>3834</v>
      </c>
      <c r="I3173" t="s">
        <v>32</v>
      </c>
      <c r="J3173" s="3" t="s">
        <v>10607</v>
      </c>
      <c r="K3173">
        <v>11</v>
      </c>
      <c r="L3173" t="s">
        <v>39</v>
      </c>
    </row>
    <row r="3174" spans="1:12" x14ac:dyDescent="0.35">
      <c r="A3174">
        <v>3205</v>
      </c>
      <c r="B3174" t="s">
        <v>7678</v>
      </c>
      <c r="C3174" t="s">
        <v>7679</v>
      </c>
      <c r="D3174" t="s">
        <v>28</v>
      </c>
      <c r="E3174" t="s">
        <v>29</v>
      </c>
      <c r="F3174">
        <v>30</v>
      </c>
      <c r="G3174" t="s">
        <v>7680</v>
      </c>
      <c r="H3174" t="s">
        <v>5214</v>
      </c>
      <c r="I3174" t="s">
        <v>95</v>
      </c>
      <c r="J3174" s="3" t="s">
        <v>10874</v>
      </c>
      <c r="K3174">
        <v>43</v>
      </c>
      <c r="L3174" t="s">
        <v>45</v>
      </c>
    </row>
    <row r="3175" spans="1:12" x14ac:dyDescent="0.35">
      <c r="A3175">
        <v>3206</v>
      </c>
      <c r="B3175" t="s">
        <v>1405</v>
      </c>
      <c r="C3175" t="s">
        <v>422</v>
      </c>
      <c r="D3175" t="s">
        <v>28</v>
      </c>
      <c r="E3175" t="s">
        <v>29</v>
      </c>
      <c r="F3175">
        <v>90</v>
      </c>
      <c r="G3175" t="s">
        <v>7681</v>
      </c>
      <c r="H3175" t="s">
        <v>3206</v>
      </c>
      <c r="I3175" t="s">
        <v>1199</v>
      </c>
      <c r="J3175" s="3" t="s">
        <v>10879</v>
      </c>
      <c r="K3175">
        <v>44</v>
      </c>
      <c r="L3175" t="s">
        <v>45</v>
      </c>
    </row>
    <row r="3176" spans="1:12" x14ac:dyDescent="0.35">
      <c r="A3176">
        <v>3207</v>
      </c>
      <c r="B3176" t="s">
        <v>1979</v>
      </c>
      <c r="C3176" t="s">
        <v>1817</v>
      </c>
      <c r="D3176" t="s">
        <v>28</v>
      </c>
      <c r="E3176" t="s">
        <v>29</v>
      </c>
      <c r="F3176">
        <v>30</v>
      </c>
      <c r="G3176" t="s">
        <v>7682</v>
      </c>
      <c r="H3176" t="s">
        <v>1643</v>
      </c>
      <c r="I3176" t="s">
        <v>124</v>
      </c>
      <c r="J3176" s="3" t="s">
        <v>10967</v>
      </c>
      <c r="K3176">
        <v>89</v>
      </c>
      <c r="L3176" t="s">
        <v>45</v>
      </c>
    </row>
    <row r="3177" spans="1:12" x14ac:dyDescent="0.35">
      <c r="A3177">
        <v>3208</v>
      </c>
      <c r="B3177" t="s">
        <v>7683</v>
      </c>
      <c r="C3177" t="s">
        <v>7684</v>
      </c>
      <c r="D3177" t="s">
        <v>28</v>
      </c>
      <c r="E3177" t="s">
        <v>29</v>
      </c>
      <c r="F3177">
        <v>90</v>
      </c>
      <c r="G3177" t="s">
        <v>7685</v>
      </c>
      <c r="H3177" t="s">
        <v>522</v>
      </c>
      <c r="I3177" t="s">
        <v>32</v>
      </c>
      <c r="J3177" s="3" t="s">
        <v>10866</v>
      </c>
      <c r="K3177">
        <v>72</v>
      </c>
      <c r="L3177" t="s">
        <v>64</v>
      </c>
    </row>
    <row r="3178" spans="1:12" x14ac:dyDescent="0.35">
      <c r="A3178">
        <v>3209</v>
      </c>
      <c r="B3178" t="s">
        <v>7686</v>
      </c>
      <c r="C3178" t="s">
        <v>7687</v>
      </c>
      <c r="D3178" t="s">
        <v>51</v>
      </c>
      <c r="E3178" t="s">
        <v>16</v>
      </c>
      <c r="F3178">
        <v>30</v>
      </c>
      <c r="G3178" t="s">
        <v>7688</v>
      </c>
      <c r="H3178" t="s">
        <v>7689</v>
      </c>
      <c r="I3178" t="s">
        <v>38</v>
      </c>
      <c r="J3178" s="3">
        <v>44140</v>
      </c>
      <c r="K3178">
        <v>60</v>
      </c>
      <c r="L3178" t="s">
        <v>54</v>
      </c>
    </row>
    <row r="3179" spans="1:12" x14ac:dyDescent="0.35">
      <c r="A3179">
        <v>3210</v>
      </c>
      <c r="B3179" t="s">
        <v>7690</v>
      </c>
      <c r="C3179" t="s">
        <v>7691</v>
      </c>
      <c r="D3179" t="s">
        <v>28</v>
      </c>
      <c r="E3179" t="s">
        <v>29</v>
      </c>
      <c r="F3179">
        <v>60</v>
      </c>
      <c r="G3179" t="s">
        <v>7692</v>
      </c>
      <c r="H3179" t="s">
        <v>678</v>
      </c>
      <c r="I3179" t="s">
        <v>32</v>
      </c>
      <c r="J3179" s="3">
        <v>44410</v>
      </c>
      <c r="K3179">
        <v>91</v>
      </c>
      <c r="L3179" t="s">
        <v>80</v>
      </c>
    </row>
    <row r="3180" spans="1:12" x14ac:dyDescent="0.35">
      <c r="A3180">
        <v>3211</v>
      </c>
      <c r="B3180" t="s">
        <v>4471</v>
      </c>
      <c r="C3180" t="s">
        <v>6922</v>
      </c>
      <c r="D3180" t="s">
        <v>15</v>
      </c>
      <c r="E3180" t="s">
        <v>16</v>
      </c>
      <c r="F3180">
        <v>90</v>
      </c>
      <c r="G3180" t="s">
        <v>7693</v>
      </c>
      <c r="H3180" t="s">
        <v>993</v>
      </c>
      <c r="I3180" t="s">
        <v>32</v>
      </c>
      <c r="J3180" s="3" t="s">
        <v>11050</v>
      </c>
      <c r="K3180">
        <v>80</v>
      </c>
      <c r="L3180" t="s">
        <v>45</v>
      </c>
    </row>
    <row r="3181" spans="1:12" x14ac:dyDescent="0.35">
      <c r="A3181">
        <v>3212</v>
      </c>
      <c r="B3181" t="s">
        <v>1225</v>
      </c>
      <c r="C3181" t="s">
        <v>1243</v>
      </c>
      <c r="D3181" t="s">
        <v>28</v>
      </c>
      <c r="E3181" t="s">
        <v>29</v>
      </c>
      <c r="F3181">
        <v>30</v>
      </c>
      <c r="G3181" t="s">
        <v>6190</v>
      </c>
      <c r="H3181" t="s">
        <v>4111</v>
      </c>
      <c r="I3181" t="s">
        <v>95</v>
      </c>
      <c r="J3181" s="3">
        <v>44689</v>
      </c>
      <c r="K3181">
        <v>39</v>
      </c>
      <c r="L3181" t="s">
        <v>20</v>
      </c>
    </row>
    <row r="3182" spans="1:12" x14ac:dyDescent="0.35">
      <c r="A3182">
        <v>3213</v>
      </c>
      <c r="B3182" t="s">
        <v>304</v>
      </c>
      <c r="C3182" t="s">
        <v>4561</v>
      </c>
      <c r="D3182" t="s">
        <v>15</v>
      </c>
      <c r="E3182" t="s">
        <v>16</v>
      </c>
      <c r="F3182">
        <v>90</v>
      </c>
      <c r="G3182" t="s">
        <v>7694</v>
      </c>
      <c r="H3182" t="s">
        <v>1590</v>
      </c>
      <c r="I3182" t="s">
        <v>32</v>
      </c>
      <c r="J3182" s="3">
        <v>44289</v>
      </c>
      <c r="K3182">
        <v>18</v>
      </c>
      <c r="L3182" t="s">
        <v>20</v>
      </c>
    </row>
    <row r="3183" spans="1:12" x14ac:dyDescent="0.35">
      <c r="A3183">
        <v>3214</v>
      </c>
      <c r="B3183" t="s">
        <v>7695</v>
      </c>
      <c r="C3183" t="s">
        <v>1003</v>
      </c>
      <c r="D3183" t="s">
        <v>51</v>
      </c>
      <c r="E3183" t="s">
        <v>16</v>
      </c>
      <c r="F3183">
        <v>90</v>
      </c>
      <c r="G3183" t="s">
        <v>7696</v>
      </c>
      <c r="H3183" t="s">
        <v>4979</v>
      </c>
      <c r="I3183" t="s">
        <v>294</v>
      </c>
      <c r="J3183" s="3" t="s">
        <v>10896</v>
      </c>
      <c r="K3183">
        <v>19</v>
      </c>
      <c r="L3183" t="s">
        <v>70</v>
      </c>
    </row>
    <row r="3184" spans="1:12" x14ac:dyDescent="0.35">
      <c r="A3184">
        <v>3215</v>
      </c>
      <c r="B3184" t="s">
        <v>4710</v>
      </c>
      <c r="C3184" t="s">
        <v>7433</v>
      </c>
      <c r="D3184" t="s">
        <v>92</v>
      </c>
      <c r="E3184" t="s">
        <v>16</v>
      </c>
      <c r="F3184">
        <v>90</v>
      </c>
      <c r="G3184" t="s">
        <v>7697</v>
      </c>
      <c r="H3184" t="s">
        <v>1621</v>
      </c>
      <c r="I3184" t="s">
        <v>146</v>
      </c>
      <c r="J3184" s="3" t="s">
        <v>10650</v>
      </c>
      <c r="K3184">
        <v>26</v>
      </c>
      <c r="L3184" t="s">
        <v>54</v>
      </c>
    </row>
    <row r="3185" spans="1:12" x14ac:dyDescent="0.35">
      <c r="A3185">
        <v>3216</v>
      </c>
      <c r="B3185" t="s">
        <v>7698</v>
      </c>
      <c r="C3185" t="s">
        <v>1861</v>
      </c>
      <c r="D3185" t="s">
        <v>51</v>
      </c>
      <c r="E3185" t="s">
        <v>16</v>
      </c>
      <c r="F3185">
        <v>90</v>
      </c>
      <c r="G3185" t="s">
        <v>7699</v>
      </c>
      <c r="H3185" t="s">
        <v>7700</v>
      </c>
      <c r="I3185" t="s">
        <v>32</v>
      </c>
      <c r="J3185" s="3" t="s">
        <v>10771</v>
      </c>
      <c r="K3185">
        <v>40</v>
      </c>
      <c r="L3185" t="s">
        <v>159</v>
      </c>
    </row>
    <row r="3186" spans="1:12" x14ac:dyDescent="0.35">
      <c r="A3186">
        <v>3217</v>
      </c>
      <c r="B3186" t="s">
        <v>2166</v>
      </c>
      <c r="C3186" t="s">
        <v>229</v>
      </c>
      <c r="D3186" t="s">
        <v>28</v>
      </c>
      <c r="E3186" t="s">
        <v>29</v>
      </c>
      <c r="F3186">
        <v>90</v>
      </c>
      <c r="G3186" t="s">
        <v>7701</v>
      </c>
      <c r="H3186" t="s">
        <v>5803</v>
      </c>
      <c r="I3186" t="s">
        <v>294</v>
      </c>
      <c r="J3186" s="3" t="s">
        <v>10861</v>
      </c>
      <c r="K3186">
        <v>40</v>
      </c>
      <c r="L3186" t="s">
        <v>54</v>
      </c>
    </row>
    <row r="3187" spans="1:12" x14ac:dyDescent="0.35">
      <c r="A3187">
        <v>3218</v>
      </c>
      <c r="B3187" t="s">
        <v>34</v>
      </c>
      <c r="C3187" t="s">
        <v>1496</v>
      </c>
      <c r="D3187" t="s">
        <v>28</v>
      </c>
      <c r="E3187" t="s">
        <v>29</v>
      </c>
      <c r="F3187">
        <v>30</v>
      </c>
      <c r="G3187" t="s">
        <v>7702</v>
      </c>
      <c r="H3187" t="s">
        <v>2768</v>
      </c>
      <c r="I3187" t="s">
        <v>554</v>
      </c>
      <c r="J3187" s="3" t="s">
        <v>10572</v>
      </c>
      <c r="K3187">
        <v>10</v>
      </c>
      <c r="L3187" t="s">
        <v>70</v>
      </c>
    </row>
    <row r="3188" spans="1:12" x14ac:dyDescent="0.35">
      <c r="A3188">
        <v>3219</v>
      </c>
      <c r="B3188" t="s">
        <v>7294</v>
      </c>
      <c r="C3188" t="s">
        <v>6719</v>
      </c>
      <c r="D3188" t="s">
        <v>15</v>
      </c>
      <c r="E3188" t="s">
        <v>16</v>
      </c>
      <c r="F3188">
        <v>90</v>
      </c>
      <c r="G3188" t="s">
        <v>7702</v>
      </c>
      <c r="H3188" t="s">
        <v>5427</v>
      </c>
      <c r="I3188" t="s">
        <v>32</v>
      </c>
      <c r="J3188" s="3">
        <v>44116</v>
      </c>
      <c r="K3188">
        <v>78</v>
      </c>
      <c r="L3188" t="s">
        <v>101</v>
      </c>
    </row>
    <row r="3189" spans="1:12" x14ac:dyDescent="0.35">
      <c r="A3189">
        <v>3220</v>
      </c>
      <c r="B3189" t="s">
        <v>6790</v>
      </c>
      <c r="C3189" t="s">
        <v>872</v>
      </c>
      <c r="D3189" t="s">
        <v>28</v>
      </c>
      <c r="E3189" t="s">
        <v>29</v>
      </c>
      <c r="F3189">
        <v>60</v>
      </c>
      <c r="G3189" t="s">
        <v>7089</v>
      </c>
      <c r="H3189" t="s">
        <v>746</v>
      </c>
      <c r="I3189" t="s">
        <v>32</v>
      </c>
      <c r="J3189" s="3">
        <v>44111</v>
      </c>
      <c r="K3189">
        <v>41</v>
      </c>
      <c r="L3189" t="s">
        <v>45</v>
      </c>
    </row>
    <row r="3190" spans="1:12" x14ac:dyDescent="0.35">
      <c r="A3190">
        <v>3221</v>
      </c>
      <c r="B3190" t="s">
        <v>3515</v>
      </c>
      <c r="C3190" t="s">
        <v>7703</v>
      </c>
      <c r="D3190" t="s">
        <v>28</v>
      </c>
      <c r="E3190" t="s">
        <v>29</v>
      </c>
      <c r="F3190">
        <v>90</v>
      </c>
      <c r="G3190" t="s">
        <v>7704</v>
      </c>
      <c r="H3190" t="s">
        <v>3551</v>
      </c>
      <c r="I3190" t="s">
        <v>32</v>
      </c>
      <c r="J3190" s="3" t="s">
        <v>10781</v>
      </c>
      <c r="K3190">
        <v>53</v>
      </c>
      <c r="L3190" t="s">
        <v>54</v>
      </c>
    </row>
    <row r="3191" spans="1:12" x14ac:dyDescent="0.35">
      <c r="A3191">
        <v>3222</v>
      </c>
      <c r="B3191" t="s">
        <v>4489</v>
      </c>
      <c r="C3191" t="s">
        <v>7577</v>
      </c>
      <c r="D3191" t="s">
        <v>28</v>
      </c>
      <c r="E3191" t="s">
        <v>29</v>
      </c>
      <c r="F3191">
        <v>90</v>
      </c>
      <c r="G3191" t="s">
        <v>7705</v>
      </c>
      <c r="H3191" t="s">
        <v>1052</v>
      </c>
      <c r="I3191" t="s">
        <v>32</v>
      </c>
      <c r="J3191" s="3" t="s">
        <v>10834</v>
      </c>
      <c r="K3191">
        <v>50</v>
      </c>
      <c r="L3191" t="s">
        <v>101</v>
      </c>
    </row>
    <row r="3192" spans="1:12" x14ac:dyDescent="0.35">
      <c r="A3192">
        <v>3223</v>
      </c>
      <c r="B3192" t="s">
        <v>7706</v>
      </c>
      <c r="C3192" t="s">
        <v>5883</v>
      </c>
      <c r="D3192" t="s">
        <v>51</v>
      </c>
      <c r="E3192" t="s">
        <v>16</v>
      </c>
      <c r="F3192">
        <v>30</v>
      </c>
      <c r="G3192" t="s">
        <v>7707</v>
      </c>
      <c r="H3192" t="s">
        <v>7708</v>
      </c>
      <c r="I3192" t="s">
        <v>686</v>
      </c>
      <c r="J3192" s="3" t="s">
        <v>10554</v>
      </c>
      <c r="K3192">
        <v>18</v>
      </c>
      <c r="L3192" t="s">
        <v>80</v>
      </c>
    </row>
    <row r="3193" spans="1:12" x14ac:dyDescent="0.35">
      <c r="A3193">
        <v>3224</v>
      </c>
      <c r="B3193" t="s">
        <v>7709</v>
      </c>
      <c r="C3193" t="s">
        <v>1788</v>
      </c>
      <c r="D3193" t="s">
        <v>92</v>
      </c>
      <c r="E3193" t="s">
        <v>29</v>
      </c>
      <c r="F3193">
        <v>90</v>
      </c>
      <c r="G3193" t="s">
        <v>7710</v>
      </c>
      <c r="H3193" t="s">
        <v>3511</v>
      </c>
      <c r="I3193" t="s">
        <v>32</v>
      </c>
      <c r="J3193" s="3">
        <v>44110</v>
      </c>
      <c r="K3193">
        <v>17</v>
      </c>
      <c r="L3193" t="s">
        <v>64</v>
      </c>
    </row>
    <row r="3194" spans="1:12" x14ac:dyDescent="0.35">
      <c r="A3194">
        <v>3225</v>
      </c>
      <c r="B3194" t="s">
        <v>7711</v>
      </c>
      <c r="C3194" t="s">
        <v>2293</v>
      </c>
      <c r="D3194" t="s">
        <v>28</v>
      </c>
      <c r="E3194" t="s">
        <v>29</v>
      </c>
      <c r="F3194">
        <v>90</v>
      </c>
      <c r="G3194" t="s">
        <v>7712</v>
      </c>
      <c r="H3194" t="s">
        <v>2035</v>
      </c>
      <c r="I3194" t="s">
        <v>32</v>
      </c>
      <c r="J3194" s="3" t="s">
        <v>10845</v>
      </c>
      <c r="K3194">
        <v>16</v>
      </c>
      <c r="L3194" t="s">
        <v>20</v>
      </c>
    </row>
    <row r="3195" spans="1:12" x14ac:dyDescent="0.35">
      <c r="A3195">
        <v>3226</v>
      </c>
      <c r="B3195" t="s">
        <v>504</v>
      </c>
      <c r="C3195" t="s">
        <v>6469</v>
      </c>
      <c r="D3195" t="s">
        <v>28</v>
      </c>
      <c r="E3195" t="s">
        <v>29</v>
      </c>
      <c r="F3195">
        <v>60</v>
      </c>
      <c r="G3195" t="s">
        <v>7713</v>
      </c>
      <c r="H3195" t="s">
        <v>4285</v>
      </c>
      <c r="I3195" t="s">
        <v>124</v>
      </c>
      <c r="J3195" s="3">
        <v>44293</v>
      </c>
      <c r="K3195">
        <v>63</v>
      </c>
      <c r="L3195" t="s">
        <v>159</v>
      </c>
    </row>
    <row r="3196" spans="1:12" x14ac:dyDescent="0.35">
      <c r="A3196">
        <v>3227</v>
      </c>
      <c r="B3196" t="s">
        <v>1755</v>
      </c>
      <c r="C3196" t="s">
        <v>3887</v>
      </c>
      <c r="D3196" t="s">
        <v>28</v>
      </c>
      <c r="E3196" t="s">
        <v>29</v>
      </c>
      <c r="F3196">
        <v>60</v>
      </c>
      <c r="G3196" t="s">
        <v>7714</v>
      </c>
      <c r="H3196" t="s">
        <v>248</v>
      </c>
      <c r="I3196" t="s">
        <v>178</v>
      </c>
      <c r="J3196" s="3">
        <v>44355</v>
      </c>
      <c r="K3196">
        <v>15</v>
      </c>
      <c r="L3196" t="s">
        <v>70</v>
      </c>
    </row>
    <row r="3197" spans="1:12" x14ac:dyDescent="0.35">
      <c r="A3197">
        <v>3228</v>
      </c>
      <c r="B3197" t="s">
        <v>61</v>
      </c>
      <c r="C3197" t="s">
        <v>1352</v>
      </c>
      <c r="D3197" t="s">
        <v>28</v>
      </c>
      <c r="E3197" t="s">
        <v>29</v>
      </c>
      <c r="F3197">
        <v>60</v>
      </c>
      <c r="G3197" t="s">
        <v>7715</v>
      </c>
      <c r="H3197" t="s">
        <v>3070</v>
      </c>
      <c r="I3197" t="s">
        <v>575</v>
      </c>
      <c r="J3197" s="3">
        <v>44813</v>
      </c>
      <c r="K3197">
        <v>9</v>
      </c>
      <c r="L3197" t="s">
        <v>70</v>
      </c>
    </row>
    <row r="3198" spans="1:12" x14ac:dyDescent="0.35">
      <c r="A3198">
        <v>3229</v>
      </c>
      <c r="B3198" t="s">
        <v>7657</v>
      </c>
      <c r="C3198" t="s">
        <v>7716</v>
      </c>
      <c r="D3198" t="s">
        <v>28</v>
      </c>
      <c r="E3198" t="s">
        <v>29</v>
      </c>
      <c r="F3198">
        <v>30</v>
      </c>
      <c r="G3198" t="s">
        <v>7717</v>
      </c>
      <c r="H3198" t="s">
        <v>172</v>
      </c>
      <c r="I3198" t="s">
        <v>173</v>
      </c>
      <c r="J3198" s="3">
        <v>44542</v>
      </c>
      <c r="K3198">
        <v>66</v>
      </c>
      <c r="L3198" t="s">
        <v>64</v>
      </c>
    </row>
    <row r="3199" spans="1:12" x14ac:dyDescent="0.35">
      <c r="A3199">
        <v>3230</v>
      </c>
      <c r="B3199" t="s">
        <v>2994</v>
      </c>
      <c r="C3199" t="s">
        <v>3173</v>
      </c>
      <c r="D3199" t="s">
        <v>51</v>
      </c>
      <c r="E3199" t="s">
        <v>16</v>
      </c>
      <c r="F3199">
        <v>60</v>
      </c>
      <c r="G3199" t="s">
        <v>7718</v>
      </c>
      <c r="H3199" t="s">
        <v>1791</v>
      </c>
      <c r="I3199" t="s">
        <v>32</v>
      </c>
      <c r="J3199" s="3" t="s">
        <v>10707</v>
      </c>
      <c r="K3199">
        <v>92</v>
      </c>
      <c r="L3199" t="s">
        <v>101</v>
      </c>
    </row>
    <row r="3200" spans="1:12" x14ac:dyDescent="0.35">
      <c r="A3200">
        <v>3231</v>
      </c>
      <c r="B3200" t="s">
        <v>1961</v>
      </c>
      <c r="C3200" t="s">
        <v>3439</v>
      </c>
      <c r="D3200" t="s">
        <v>15</v>
      </c>
      <c r="E3200" t="s">
        <v>16</v>
      </c>
      <c r="F3200">
        <v>30</v>
      </c>
      <c r="G3200" t="s">
        <v>7719</v>
      </c>
      <c r="H3200" t="s">
        <v>7720</v>
      </c>
      <c r="I3200" t="s">
        <v>38</v>
      </c>
      <c r="J3200" s="3" t="s">
        <v>10627</v>
      </c>
      <c r="K3200">
        <v>75</v>
      </c>
      <c r="L3200" t="s">
        <v>101</v>
      </c>
    </row>
    <row r="3201" spans="1:12" x14ac:dyDescent="0.35">
      <c r="A3201">
        <v>3232</v>
      </c>
      <c r="B3201" t="s">
        <v>2244</v>
      </c>
      <c r="C3201" t="s">
        <v>7721</v>
      </c>
      <c r="D3201" t="s">
        <v>28</v>
      </c>
      <c r="E3201" t="s">
        <v>29</v>
      </c>
      <c r="F3201">
        <v>30</v>
      </c>
      <c r="G3201" t="s">
        <v>7722</v>
      </c>
      <c r="H3201" t="s">
        <v>5706</v>
      </c>
      <c r="I3201" t="s">
        <v>32</v>
      </c>
      <c r="J3201" s="3" t="s">
        <v>10550</v>
      </c>
      <c r="K3201">
        <v>4</v>
      </c>
      <c r="L3201" t="s">
        <v>20</v>
      </c>
    </row>
    <row r="3202" spans="1:12" x14ac:dyDescent="0.35">
      <c r="A3202">
        <v>3233</v>
      </c>
      <c r="B3202" t="s">
        <v>7276</v>
      </c>
      <c r="C3202" t="s">
        <v>7723</v>
      </c>
      <c r="D3202" t="s">
        <v>15</v>
      </c>
      <c r="E3202" t="s">
        <v>16</v>
      </c>
      <c r="F3202">
        <v>90</v>
      </c>
      <c r="G3202" t="s">
        <v>7724</v>
      </c>
      <c r="H3202" t="s">
        <v>2354</v>
      </c>
      <c r="I3202" t="s">
        <v>178</v>
      </c>
      <c r="J3202" s="3">
        <v>44470</v>
      </c>
      <c r="K3202">
        <v>74</v>
      </c>
      <c r="L3202" t="s">
        <v>159</v>
      </c>
    </row>
    <row r="3203" spans="1:12" x14ac:dyDescent="0.35">
      <c r="A3203">
        <v>3234</v>
      </c>
      <c r="B3203" t="s">
        <v>2487</v>
      </c>
      <c r="C3203" t="s">
        <v>422</v>
      </c>
      <c r="D3203" t="s">
        <v>15</v>
      </c>
      <c r="E3203" t="s">
        <v>16</v>
      </c>
      <c r="F3203">
        <v>30</v>
      </c>
      <c r="G3203" t="s">
        <v>7724</v>
      </c>
      <c r="H3203" t="s">
        <v>3774</v>
      </c>
      <c r="I3203" t="s">
        <v>187</v>
      </c>
      <c r="J3203" s="3" t="s">
        <v>10934</v>
      </c>
      <c r="K3203">
        <v>31</v>
      </c>
      <c r="L3203" t="s">
        <v>101</v>
      </c>
    </row>
    <row r="3204" spans="1:12" x14ac:dyDescent="0.35">
      <c r="A3204">
        <v>3235</v>
      </c>
      <c r="B3204" t="s">
        <v>5928</v>
      </c>
      <c r="C3204" t="s">
        <v>2336</v>
      </c>
      <c r="D3204" t="s">
        <v>28</v>
      </c>
      <c r="E3204" t="s">
        <v>29</v>
      </c>
      <c r="F3204">
        <v>30</v>
      </c>
      <c r="G3204" t="s">
        <v>7725</v>
      </c>
      <c r="H3204" t="s">
        <v>4932</v>
      </c>
      <c r="I3204" t="s">
        <v>38</v>
      </c>
      <c r="J3204" s="3" t="s">
        <v>10841</v>
      </c>
      <c r="K3204">
        <v>88</v>
      </c>
      <c r="L3204" t="s">
        <v>33</v>
      </c>
    </row>
    <row r="3205" spans="1:12" x14ac:dyDescent="0.35">
      <c r="A3205">
        <v>3236</v>
      </c>
      <c r="B3205" t="s">
        <v>6994</v>
      </c>
      <c r="C3205" t="s">
        <v>268</v>
      </c>
      <c r="D3205" t="s">
        <v>15</v>
      </c>
      <c r="E3205" t="s">
        <v>16</v>
      </c>
      <c r="F3205">
        <v>60</v>
      </c>
      <c r="G3205" t="s">
        <v>7725</v>
      </c>
      <c r="H3205" t="s">
        <v>663</v>
      </c>
      <c r="I3205" t="s">
        <v>32</v>
      </c>
      <c r="J3205" s="3" t="s">
        <v>10731</v>
      </c>
      <c r="K3205">
        <v>35</v>
      </c>
      <c r="L3205" t="s">
        <v>64</v>
      </c>
    </row>
    <row r="3206" spans="1:12" x14ac:dyDescent="0.35">
      <c r="A3206">
        <v>3237</v>
      </c>
      <c r="B3206" t="s">
        <v>7726</v>
      </c>
      <c r="C3206" t="s">
        <v>3162</v>
      </c>
      <c r="D3206" t="s">
        <v>15</v>
      </c>
      <c r="E3206" t="s">
        <v>16</v>
      </c>
      <c r="F3206">
        <v>30</v>
      </c>
      <c r="G3206" t="s">
        <v>7727</v>
      </c>
      <c r="H3206" t="s">
        <v>2678</v>
      </c>
      <c r="I3206" t="s">
        <v>32</v>
      </c>
      <c r="J3206" s="3">
        <v>43994</v>
      </c>
      <c r="K3206">
        <v>36</v>
      </c>
      <c r="L3206" t="s">
        <v>54</v>
      </c>
    </row>
    <row r="3207" spans="1:12" x14ac:dyDescent="0.35">
      <c r="A3207">
        <v>3238</v>
      </c>
      <c r="B3207" t="s">
        <v>6326</v>
      </c>
      <c r="C3207" t="s">
        <v>7728</v>
      </c>
      <c r="D3207" t="s">
        <v>41</v>
      </c>
      <c r="E3207" t="s">
        <v>16</v>
      </c>
      <c r="F3207">
        <v>60</v>
      </c>
      <c r="G3207" t="s">
        <v>7729</v>
      </c>
      <c r="H3207" t="s">
        <v>3862</v>
      </c>
      <c r="I3207" t="s">
        <v>2543</v>
      </c>
      <c r="J3207" s="3">
        <v>44046</v>
      </c>
      <c r="K3207">
        <v>31</v>
      </c>
      <c r="L3207" t="s">
        <v>54</v>
      </c>
    </row>
    <row r="3208" spans="1:12" x14ac:dyDescent="0.35">
      <c r="A3208">
        <v>3239</v>
      </c>
      <c r="B3208" t="s">
        <v>7730</v>
      </c>
      <c r="C3208" t="s">
        <v>4876</v>
      </c>
      <c r="D3208" t="s">
        <v>28</v>
      </c>
      <c r="E3208" t="s">
        <v>29</v>
      </c>
      <c r="F3208">
        <v>90</v>
      </c>
      <c r="G3208" t="s">
        <v>7731</v>
      </c>
      <c r="H3208" t="s">
        <v>293</v>
      </c>
      <c r="I3208" t="s">
        <v>294</v>
      </c>
      <c r="J3208" s="3" t="s">
        <v>10950</v>
      </c>
      <c r="K3208">
        <v>44</v>
      </c>
      <c r="L3208" t="s">
        <v>70</v>
      </c>
    </row>
    <row r="3209" spans="1:12" x14ac:dyDescent="0.35">
      <c r="A3209">
        <v>3240</v>
      </c>
      <c r="B3209" t="s">
        <v>1851</v>
      </c>
      <c r="C3209" t="s">
        <v>1846</v>
      </c>
      <c r="D3209" t="s">
        <v>28</v>
      </c>
      <c r="E3209" t="s">
        <v>29</v>
      </c>
      <c r="F3209">
        <v>60</v>
      </c>
      <c r="G3209" t="s">
        <v>7732</v>
      </c>
      <c r="H3209" t="s">
        <v>1325</v>
      </c>
      <c r="I3209" t="s">
        <v>187</v>
      </c>
      <c r="J3209" s="3">
        <v>44714</v>
      </c>
      <c r="K3209">
        <v>45</v>
      </c>
      <c r="L3209" t="s">
        <v>101</v>
      </c>
    </row>
    <row r="3210" spans="1:12" x14ac:dyDescent="0.35">
      <c r="A3210">
        <v>3241</v>
      </c>
      <c r="B3210" t="s">
        <v>1427</v>
      </c>
      <c r="C3210" t="s">
        <v>3621</v>
      </c>
      <c r="D3210" t="s">
        <v>28</v>
      </c>
      <c r="E3210" t="s">
        <v>29</v>
      </c>
      <c r="F3210">
        <v>30</v>
      </c>
      <c r="G3210" t="s">
        <v>7733</v>
      </c>
      <c r="H3210" t="s">
        <v>1791</v>
      </c>
      <c r="I3210" t="s">
        <v>32</v>
      </c>
      <c r="J3210" s="3" t="s">
        <v>10860</v>
      </c>
      <c r="K3210">
        <v>37</v>
      </c>
      <c r="L3210" t="s">
        <v>70</v>
      </c>
    </row>
    <row r="3211" spans="1:12" x14ac:dyDescent="0.35">
      <c r="A3211">
        <v>3242</v>
      </c>
      <c r="B3211" t="s">
        <v>7734</v>
      </c>
      <c r="C3211" t="s">
        <v>5002</v>
      </c>
      <c r="D3211" t="s">
        <v>28</v>
      </c>
      <c r="E3211" t="s">
        <v>29</v>
      </c>
      <c r="F3211">
        <v>30</v>
      </c>
      <c r="G3211" t="s">
        <v>7735</v>
      </c>
      <c r="H3211" t="s">
        <v>7736</v>
      </c>
      <c r="I3211" t="s">
        <v>1889</v>
      </c>
      <c r="J3211" s="3" t="s">
        <v>10755</v>
      </c>
      <c r="K3211">
        <v>101</v>
      </c>
      <c r="L3211" t="s">
        <v>80</v>
      </c>
    </row>
    <row r="3212" spans="1:12" x14ac:dyDescent="0.35">
      <c r="A3212">
        <v>3243</v>
      </c>
      <c r="B3212" t="s">
        <v>7737</v>
      </c>
      <c r="C3212" t="s">
        <v>3488</v>
      </c>
      <c r="D3212" t="s">
        <v>15</v>
      </c>
      <c r="E3212" t="s">
        <v>16</v>
      </c>
      <c r="F3212">
        <v>60</v>
      </c>
      <c r="G3212" t="s">
        <v>7738</v>
      </c>
      <c r="H3212" t="s">
        <v>7739</v>
      </c>
      <c r="I3212" t="s">
        <v>146</v>
      </c>
      <c r="J3212" s="3">
        <v>43994</v>
      </c>
      <c r="K3212">
        <v>28</v>
      </c>
      <c r="L3212" t="s">
        <v>101</v>
      </c>
    </row>
    <row r="3213" spans="1:12" x14ac:dyDescent="0.35">
      <c r="A3213">
        <v>3244</v>
      </c>
      <c r="B3213" t="s">
        <v>3079</v>
      </c>
      <c r="C3213" t="s">
        <v>6082</v>
      </c>
      <c r="D3213" t="s">
        <v>28</v>
      </c>
      <c r="E3213" t="s">
        <v>29</v>
      </c>
      <c r="F3213">
        <v>60</v>
      </c>
      <c r="G3213" t="s">
        <v>7740</v>
      </c>
      <c r="H3213" t="s">
        <v>1864</v>
      </c>
      <c r="I3213" t="s">
        <v>294</v>
      </c>
      <c r="J3213" s="3">
        <v>44837</v>
      </c>
      <c r="K3213">
        <v>94</v>
      </c>
      <c r="L3213" t="s">
        <v>45</v>
      </c>
    </row>
    <row r="3214" spans="1:12" x14ac:dyDescent="0.35">
      <c r="A3214">
        <v>3245</v>
      </c>
      <c r="B3214" t="s">
        <v>7741</v>
      </c>
      <c r="C3214" t="s">
        <v>7742</v>
      </c>
      <c r="D3214" t="s">
        <v>28</v>
      </c>
      <c r="E3214" t="s">
        <v>29</v>
      </c>
      <c r="F3214">
        <v>60</v>
      </c>
      <c r="G3214" t="s">
        <v>7743</v>
      </c>
      <c r="H3214" t="s">
        <v>1060</v>
      </c>
      <c r="I3214" t="s">
        <v>38</v>
      </c>
      <c r="J3214" s="3" t="s">
        <v>10485</v>
      </c>
      <c r="K3214">
        <v>78</v>
      </c>
      <c r="L3214" t="s">
        <v>54</v>
      </c>
    </row>
    <row r="3215" spans="1:12" x14ac:dyDescent="0.35">
      <c r="A3215">
        <v>3246</v>
      </c>
      <c r="B3215" t="s">
        <v>5309</v>
      </c>
      <c r="C3215" t="s">
        <v>1406</v>
      </c>
      <c r="D3215" t="s">
        <v>15</v>
      </c>
      <c r="E3215" t="s">
        <v>16</v>
      </c>
      <c r="F3215">
        <v>30</v>
      </c>
      <c r="G3215" t="s">
        <v>7744</v>
      </c>
      <c r="H3215" t="s">
        <v>3790</v>
      </c>
      <c r="I3215" t="s">
        <v>32</v>
      </c>
      <c r="J3215" s="3" t="s">
        <v>10842</v>
      </c>
      <c r="K3215">
        <v>5</v>
      </c>
      <c r="L3215" t="s">
        <v>101</v>
      </c>
    </row>
    <row r="3216" spans="1:12" x14ac:dyDescent="0.35">
      <c r="A3216">
        <v>3247</v>
      </c>
      <c r="B3216" t="s">
        <v>7745</v>
      </c>
      <c r="C3216" t="s">
        <v>6527</v>
      </c>
      <c r="D3216" t="s">
        <v>15</v>
      </c>
      <c r="E3216" t="s">
        <v>16</v>
      </c>
      <c r="F3216">
        <v>30</v>
      </c>
      <c r="G3216" t="s">
        <v>7746</v>
      </c>
      <c r="H3216" t="s">
        <v>7546</v>
      </c>
      <c r="I3216" t="s">
        <v>187</v>
      </c>
      <c r="J3216" s="3" t="s">
        <v>10926</v>
      </c>
      <c r="K3216">
        <v>66</v>
      </c>
      <c r="L3216" t="s">
        <v>80</v>
      </c>
    </row>
    <row r="3217" spans="1:12" x14ac:dyDescent="0.35">
      <c r="A3217">
        <v>3248</v>
      </c>
      <c r="B3217" t="s">
        <v>6580</v>
      </c>
      <c r="C3217" t="s">
        <v>1710</v>
      </c>
      <c r="D3217" t="s">
        <v>28</v>
      </c>
      <c r="E3217" t="s">
        <v>29</v>
      </c>
      <c r="F3217">
        <v>90</v>
      </c>
      <c r="G3217" t="s">
        <v>7747</v>
      </c>
      <c r="H3217" t="s">
        <v>1948</v>
      </c>
      <c r="I3217" t="s">
        <v>25</v>
      </c>
      <c r="J3217" s="3" t="s">
        <v>10430</v>
      </c>
      <c r="K3217">
        <v>64</v>
      </c>
      <c r="L3217" t="s">
        <v>45</v>
      </c>
    </row>
    <row r="3218" spans="1:12" x14ac:dyDescent="0.35">
      <c r="A3218">
        <v>3249</v>
      </c>
      <c r="B3218" t="s">
        <v>6578</v>
      </c>
      <c r="C3218" t="s">
        <v>4596</v>
      </c>
      <c r="D3218" t="s">
        <v>28</v>
      </c>
      <c r="E3218" t="s">
        <v>29</v>
      </c>
      <c r="F3218">
        <v>90</v>
      </c>
      <c r="G3218" t="s">
        <v>7748</v>
      </c>
      <c r="H3218" t="s">
        <v>655</v>
      </c>
      <c r="I3218" t="s">
        <v>32</v>
      </c>
      <c r="J3218" s="3">
        <v>44784</v>
      </c>
      <c r="K3218">
        <v>95</v>
      </c>
      <c r="L3218" t="s">
        <v>64</v>
      </c>
    </row>
    <row r="3219" spans="1:12" x14ac:dyDescent="0.35">
      <c r="A3219">
        <v>3250</v>
      </c>
      <c r="B3219" t="s">
        <v>7749</v>
      </c>
      <c r="C3219" t="s">
        <v>661</v>
      </c>
      <c r="D3219" t="s">
        <v>51</v>
      </c>
      <c r="E3219" t="s">
        <v>16</v>
      </c>
      <c r="F3219">
        <v>30</v>
      </c>
      <c r="G3219" t="s">
        <v>7750</v>
      </c>
      <c r="H3219" t="s">
        <v>7353</v>
      </c>
      <c r="I3219" t="s">
        <v>19</v>
      </c>
      <c r="J3219" s="3">
        <v>43834</v>
      </c>
      <c r="K3219">
        <v>80</v>
      </c>
      <c r="L3219" t="s">
        <v>54</v>
      </c>
    </row>
    <row r="3220" spans="1:12" x14ac:dyDescent="0.35">
      <c r="A3220">
        <v>3251</v>
      </c>
      <c r="B3220" t="s">
        <v>1116</v>
      </c>
      <c r="C3220" t="s">
        <v>1274</v>
      </c>
      <c r="D3220" t="s">
        <v>28</v>
      </c>
      <c r="E3220" t="s">
        <v>29</v>
      </c>
      <c r="F3220">
        <v>30</v>
      </c>
      <c r="G3220" t="s">
        <v>11381</v>
      </c>
      <c r="H3220" t="s">
        <v>7752</v>
      </c>
      <c r="I3220" t="s">
        <v>32</v>
      </c>
      <c r="J3220" s="3" t="s">
        <v>10813</v>
      </c>
      <c r="K3220">
        <v>77</v>
      </c>
      <c r="L3220" t="s">
        <v>39</v>
      </c>
    </row>
    <row r="3221" spans="1:12" x14ac:dyDescent="0.35">
      <c r="A3221">
        <v>3252</v>
      </c>
      <c r="B3221" t="s">
        <v>7753</v>
      </c>
      <c r="C3221" t="s">
        <v>111</v>
      </c>
      <c r="D3221" t="s">
        <v>28</v>
      </c>
      <c r="E3221" t="s">
        <v>29</v>
      </c>
      <c r="F3221">
        <v>30</v>
      </c>
      <c r="G3221" t="s">
        <v>7754</v>
      </c>
      <c r="H3221" t="s">
        <v>2745</v>
      </c>
      <c r="I3221" t="s">
        <v>32</v>
      </c>
      <c r="J3221" s="3" t="s">
        <v>10756</v>
      </c>
      <c r="K3221">
        <v>65</v>
      </c>
      <c r="L3221" t="s">
        <v>20</v>
      </c>
    </row>
    <row r="3222" spans="1:12" x14ac:dyDescent="0.35">
      <c r="A3222">
        <v>3253</v>
      </c>
      <c r="B3222" t="s">
        <v>7755</v>
      </c>
      <c r="C3222" t="s">
        <v>4971</v>
      </c>
      <c r="D3222" t="s">
        <v>51</v>
      </c>
      <c r="E3222" t="s">
        <v>16</v>
      </c>
      <c r="F3222">
        <v>30</v>
      </c>
      <c r="G3222" t="s">
        <v>7756</v>
      </c>
      <c r="H3222" t="s">
        <v>7056</v>
      </c>
      <c r="I3222" t="s">
        <v>95</v>
      </c>
      <c r="J3222" s="3" t="s">
        <v>10740</v>
      </c>
      <c r="K3222">
        <v>54</v>
      </c>
      <c r="L3222" t="s">
        <v>54</v>
      </c>
    </row>
    <row r="3223" spans="1:12" x14ac:dyDescent="0.35">
      <c r="A3223">
        <v>3254</v>
      </c>
      <c r="B3223" t="s">
        <v>4591</v>
      </c>
      <c r="C3223" t="s">
        <v>3953</v>
      </c>
      <c r="D3223" t="s">
        <v>28</v>
      </c>
      <c r="E3223" t="s">
        <v>29</v>
      </c>
      <c r="F3223">
        <v>30</v>
      </c>
      <c r="G3223" t="s">
        <v>7757</v>
      </c>
      <c r="H3223" t="s">
        <v>7758</v>
      </c>
      <c r="I3223" t="s">
        <v>819</v>
      </c>
      <c r="J3223" s="3" t="s">
        <v>10436</v>
      </c>
      <c r="K3223">
        <v>17</v>
      </c>
      <c r="L3223" t="s">
        <v>20</v>
      </c>
    </row>
    <row r="3224" spans="1:12" x14ac:dyDescent="0.35">
      <c r="A3224">
        <v>3255</v>
      </c>
      <c r="B3224" t="s">
        <v>6190</v>
      </c>
      <c r="C3224" t="s">
        <v>277</v>
      </c>
      <c r="D3224" t="s">
        <v>28</v>
      </c>
      <c r="E3224" t="s">
        <v>29</v>
      </c>
      <c r="F3224">
        <v>30</v>
      </c>
      <c r="G3224" t="s">
        <v>7759</v>
      </c>
      <c r="H3224" t="s">
        <v>5222</v>
      </c>
      <c r="I3224" t="s">
        <v>32</v>
      </c>
      <c r="J3224" s="3" t="s">
        <v>10428</v>
      </c>
      <c r="K3224">
        <v>7</v>
      </c>
      <c r="L3224" t="s">
        <v>45</v>
      </c>
    </row>
    <row r="3225" spans="1:12" x14ac:dyDescent="0.35">
      <c r="A3225">
        <v>3256</v>
      </c>
      <c r="B3225" t="s">
        <v>6192</v>
      </c>
      <c r="C3225" t="s">
        <v>5195</v>
      </c>
      <c r="D3225" t="s">
        <v>28</v>
      </c>
      <c r="E3225" t="s">
        <v>29</v>
      </c>
      <c r="F3225">
        <v>90</v>
      </c>
      <c r="G3225" t="s">
        <v>7760</v>
      </c>
      <c r="H3225" t="s">
        <v>1056</v>
      </c>
      <c r="I3225" t="s">
        <v>129</v>
      </c>
      <c r="J3225" s="3" t="s">
        <v>10969</v>
      </c>
      <c r="K3225">
        <v>21</v>
      </c>
      <c r="L3225" t="s">
        <v>39</v>
      </c>
    </row>
    <row r="3226" spans="1:12" x14ac:dyDescent="0.35">
      <c r="A3226">
        <v>3257</v>
      </c>
      <c r="B3226" t="s">
        <v>1313</v>
      </c>
      <c r="C3226" t="s">
        <v>7761</v>
      </c>
      <c r="D3226" t="s">
        <v>28</v>
      </c>
      <c r="E3226" t="s">
        <v>29</v>
      </c>
      <c r="F3226">
        <v>60</v>
      </c>
      <c r="G3226" t="s">
        <v>7762</v>
      </c>
      <c r="H3226" t="s">
        <v>7763</v>
      </c>
      <c r="I3226" t="s">
        <v>129</v>
      </c>
      <c r="J3226" s="3" t="s">
        <v>10817</v>
      </c>
      <c r="K3226">
        <v>29</v>
      </c>
      <c r="L3226" t="s">
        <v>39</v>
      </c>
    </row>
    <row r="3227" spans="1:12" x14ac:dyDescent="0.35">
      <c r="A3227">
        <v>3258</v>
      </c>
      <c r="B3227" t="s">
        <v>7764</v>
      </c>
      <c r="C3227" t="s">
        <v>5174</v>
      </c>
      <c r="D3227" t="s">
        <v>15</v>
      </c>
      <c r="E3227" t="s">
        <v>16</v>
      </c>
      <c r="F3227">
        <v>30</v>
      </c>
      <c r="G3227" t="s">
        <v>7765</v>
      </c>
      <c r="H3227" t="s">
        <v>7526</v>
      </c>
      <c r="I3227" t="s">
        <v>32</v>
      </c>
      <c r="J3227" s="3" t="s">
        <v>10556</v>
      </c>
      <c r="K3227">
        <v>64</v>
      </c>
      <c r="L3227" t="s">
        <v>45</v>
      </c>
    </row>
    <row r="3228" spans="1:12" x14ac:dyDescent="0.35">
      <c r="A3228">
        <v>3259</v>
      </c>
      <c r="B3228" t="s">
        <v>6306</v>
      </c>
      <c r="C3228" t="s">
        <v>7766</v>
      </c>
      <c r="D3228" t="s">
        <v>28</v>
      </c>
      <c r="E3228" t="s">
        <v>29</v>
      </c>
      <c r="F3228">
        <v>90</v>
      </c>
      <c r="G3228" t="s">
        <v>7767</v>
      </c>
      <c r="H3228" t="s">
        <v>7768</v>
      </c>
      <c r="I3228" t="s">
        <v>19</v>
      </c>
      <c r="J3228" s="3">
        <v>44198</v>
      </c>
      <c r="K3228">
        <v>90</v>
      </c>
      <c r="L3228" t="s">
        <v>54</v>
      </c>
    </row>
    <row r="3229" spans="1:12" x14ac:dyDescent="0.35">
      <c r="A3229">
        <v>3260</v>
      </c>
      <c r="B3229" t="s">
        <v>7769</v>
      </c>
      <c r="C3229" t="s">
        <v>672</v>
      </c>
      <c r="D3229" t="s">
        <v>15</v>
      </c>
      <c r="E3229" t="s">
        <v>16</v>
      </c>
      <c r="F3229">
        <v>30</v>
      </c>
      <c r="G3229" t="s">
        <v>7770</v>
      </c>
      <c r="H3229" t="s">
        <v>3148</v>
      </c>
      <c r="I3229" t="s">
        <v>146</v>
      </c>
      <c r="J3229" s="3">
        <v>44717</v>
      </c>
      <c r="K3229">
        <v>54</v>
      </c>
      <c r="L3229" t="s">
        <v>54</v>
      </c>
    </row>
    <row r="3230" spans="1:12" x14ac:dyDescent="0.35">
      <c r="A3230">
        <v>3261</v>
      </c>
      <c r="B3230" t="s">
        <v>485</v>
      </c>
      <c r="C3230" t="s">
        <v>6452</v>
      </c>
      <c r="D3230" t="s">
        <v>28</v>
      </c>
      <c r="E3230" t="s">
        <v>29</v>
      </c>
      <c r="F3230">
        <v>90</v>
      </c>
      <c r="G3230" t="s">
        <v>7771</v>
      </c>
      <c r="H3230" t="s">
        <v>641</v>
      </c>
      <c r="I3230" t="s">
        <v>294</v>
      </c>
      <c r="J3230" s="3" t="s">
        <v>10799</v>
      </c>
      <c r="K3230">
        <v>77</v>
      </c>
      <c r="L3230" t="s">
        <v>45</v>
      </c>
    </row>
    <row r="3231" spans="1:12" x14ac:dyDescent="0.35">
      <c r="A3231">
        <v>3262</v>
      </c>
      <c r="B3231" t="s">
        <v>7772</v>
      </c>
      <c r="C3231" t="s">
        <v>762</v>
      </c>
      <c r="D3231" t="s">
        <v>51</v>
      </c>
      <c r="E3231" t="s">
        <v>16</v>
      </c>
      <c r="F3231">
        <v>30</v>
      </c>
      <c r="G3231" t="s">
        <v>11382</v>
      </c>
      <c r="H3231" t="s">
        <v>7161</v>
      </c>
      <c r="I3231" t="s">
        <v>32</v>
      </c>
      <c r="J3231" s="3">
        <v>44018</v>
      </c>
      <c r="K3231">
        <v>38</v>
      </c>
      <c r="L3231" t="s">
        <v>54</v>
      </c>
    </row>
    <row r="3232" spans="1:12" x14ac:dyDescent="0.35">
      <c r="A3232">
        <v>3263</v>
      </c>
      <c r="B3232" t="s">
        <v>1065</v>
      </c>
      <c r="C3232" t="s">
        <v>7774</v>
      </c>
      <c r="D3232" t="s">
        <v>28</v>
      </c>
      <c r="E3232" t="s">
        <v>29</v>
      </c>
      <c r="F3232">
        <v>30</v>
      </c>
      <c r="G3232" t="s">
        <v>11558</v>
      </c>
      <c r="H3232" t="s">
        <v>3790</v>
      </c>
      <c r="I3232" t="s">
        <v>32</v>
      </c>
      <c r="J3232" s="3" t="s">
        <v>10925</v>
      </c>
      <c r="K3232">
        <v>56</v>
      </c>
      <c r="L3232" t="s">
        <v>70</v>
      </c>
    </row>
    <row r="3233" spans="1:12" x14ac:dyDescent="0.35">
      <c r="A3233">
        <v>3264</v>
      </c>
      <c r="B3233" t="s">
        <v>2782</v>
      </c>
      <c r="C3233" t="s">
        <v>5483</v>
      </c>
      <c r="D3233" t="s">
        <v>28</v>
      </c>
      <c r="E3233" t="s">
        <v>29</v>
      </c>
      <c r="F3233">
        <v>90</v>
      </c>
      <c r="G3233" t="s">
        <v>7776</v>
      </c>
      <c r="H3233" t="s">
        <v>7777</v>
      </c>
      <c r="I3233" t="s">
        <v>32</v>
      </c>
      <c r="J3233" s="3" t="s">
        <v>10614</v>
      </c>
      <c r="K3233">
        <v>79</v>
      </c>
      <c r="L3233" t="s">
        <v>33</v>
      </c>
    </row>
    <row r="3234" spans="1:12" x14ac:dyDescent="0.35">
      <c r="A3234">
        <v>3265</v>
      </c>
      <c r="B3234" t="s">
        <v>4939</v>
      </c>
      <c r="C3234" t="s">
        <v>5032</v>
      </c>
      <c r="D3234" t="s">
        <v>28</v>
      </c>
      <c r="E3234" t="s">
        <v>29</v>
      </c>
      <c r="F3234">
        <v>60</v>
      </c>
      <c r="G3234" t="s">
        <v>7778</v>
      </c>
      <c r="H3234" t="s">
        <v>1184</v>
      </c>
      <c r="I3234" t="s">
        <v>886</v>
      </c>
      <c r="J3234" s="3">
        <v>43923</v>
      </c>
      <c r="K3234">
        <v>18</v>
      </c>
      <c r="L3234" t="s">
        <v>101</v>
      </c>
    </row>
    <row r="3235" spans="1:12" x14ac:dyDescent="0.35">
      <c r="A3235">
        <v>3266</v>
      </c>
      <c r="B3235" t="s">
        <v>4536</v>
      </c>
      <c r="C3235" t="s">
        <v>7779</v>
      </c>
      <c r="D3235" t="s">
        <v>28</v>
      </c>
      <c r="E3235" t="s">
        <v>29</v>
      </c>
      <c r="F3235">
        <v>30</v>
      </c>
      <c r="G3235" t="s">
        <v>7780</v>
      </c>
      <c r="H3235" t="s">
        <v>1819</v>
      </c>
      <c r="I3235" t="s">
        <v>89</v>
      </c>
      <c r="J3235" s="3" t="s">
        <v>10599</v>
      </c>
      <c r="K3235">
        <v>43</v>
      </c>
      <c r="L3235" t="s">
        <v>33</v>
      </c>
    </row>
    <row r="3236" spans="1:12" x14ac:dyDescent="0.35">
      <c r="A3236">
        <v>3267</v>
      </c>
      <c r="B3236" t="s">
        <v>2157</v>
      </c>
      <c r="C3236" t="s">
        <v>1923</v>
      </c>
      <c r="D3236" t="s">
        <v>41</v>
      </c>
      <c r="E3236" t="s">
        <v>16</v>
      </c>
      <c r="F3236">
        <v>90</v>
      </c>
      <c r="G3236" t="s">
        <v>7781</v>
      </c>
      <c r="H3236" t="s">
        <v>84</v>
      </c>
      <c r="I3236" t="s">
        <v>32</v>
      </c>
      <c r="J3236" s="3" t="s">
        <v>11008</v>
      </c>
      <c r="K3236">
        <v>66</v>
      </c>
      <c r="L3236" t="s">
        <v>33</v>
      </c>
    </row>
    <row r="3237" spans="1:12" x14ac:dyDescent="0.35">
      <c r="A3237">
        <v>3268</v>
      </c>
      <c r="B3237" t="s">
        <v>7782</v>
      </c>
      <c r="C3237" t="s">
        <v>1304</v>
      </c>
      <c r="D3237" t="s">
        <v>15</v>
      </c>
      <c r="E3237" t="s">
        <v>16</v>
      </c>
      <c r="F3237">
        <v>90</v>
      </c>
      <c r="G3237" t="s">
        <v>7783</v>
      </c>
      <c r="H3237" t="s">
        <v>266</v>
      </c>
      <c r="I3237" t="s">
        <v>32</v>
      </c>
      <c r="J3237" s="3" t="s">
        <v>10621</v>
      </c>
      <c r="K3237">
        <v>5</v>
      </c>
      <c r="L3237" t="s">
        <v>70</v>
      </c>
    </row>
    <row r="3238" spans="1:12" x14ac:dyDescent="0.35">
      <c r="A3238">
        <v>3269</v>
      </c>
      <c r="B3238" t="s">
        <v>2919</v>
      </c>
      <c r="C3238" t="s">
        <v>5913</v>
      </c>
      <c r="D3238" t="s">
        <v>28</v>
      </c>
      <c r="E3238" t="s">
        <v>29</v>
      </c>
      <c r="F3238">
        <v>60</v>
      </c>
      <c r="G3238" t="s">
        <v>7784</v>
      </c>
      <c r="H3238" t="s">
        <v>7785</v>
      </c>
      <c r="I3238" t="s">
        <v>32</v>
      </c>
      <c r="J3238" s="3" t="s">
        <v>11051</v>
      </c>
      <c r="K3238">
        <v>92</v>
      </c>
      <c r="L3238" t="s">
        <v>64</v>
      </c>
    </row>
    <row r="3239" spans="1:12" x14ac:dyDescent="0.35">
      <c r="A3239">
        <v>3270</v>
      </c>
      <c r="B3239" t="s">
        <v>6715</v>
      </c>
      <c r="C3239" t="s">
        <v>7520</v>
      </c>
      <c r="D3239" t="s">
        <v>28</v>
      </c>
      <c r="E3239" t="s">
        <v>29</v>
      </c>
      <c r="F3239">
        <v>60</v>
      </c>
      <c r="G3239" t="s">
        <v>7786</v>
      </c>
      <c r="H3239" t="s">
        <v>5581</v>
      </c>
      <c r="I3239" t="s">
        <v>187</v>
      </c>
      <c r="J3239" s="3" t="s">
        <v>10429</v>
      </c>
      <c r="K3239">
        <v>4</v>
      </c>
      <c r="L3239" t="s">
        <v>70</v>
      </c>
    </row>
    <row r="3240" spans="1:12" x14ac:dyDescent="0.35">
      <c r="A3240">
        <v>3271</v>
      </c>
      <c r="B3240" t="s">
        <v>7787</v>
      </c>
      <c r="C3240" t="s">
        <v>2269</v>
      </c>
      <c r="D3240" t="s">
        <v>51</v>
      </c>
      <c r="E3240" t="s">
        <v>16</v>
      </c>
      <c r="F3240">
        <v>60</v>
      </c>
      <c r="G3240" t="s">
        <v>7788</v>
      </c>
      <c r="H3240" t="s">
        <v>1077</v>
      </c>
      <c r="I3240" t="s">
        <v>1078</v>
      </c>
      <c r="J3240" s="3">
        <v>44168</v>
      </c>
      <c r="K3240">
        <v>6</v>
      </c>
      <c r="L3240" t="s">
        <v>80</v>
      </c>
    </row>
    <row r="3241" spans="1:12" x14ac:dyDescent="0.35">
      <c r="A3241">
        <v>3272</v>
      </c>
      <c r="B3241" t="s">
        <v>6492</v>
      </c>
      <c r="C3241" t="s">
        <v>7789</v>
      </c>
      <c r="D3241" t="s">
        <v>28</v>
      </c>
      <c r="E3241" t="s">
        <v>29</v>
      </c>
      <c r="F3241">
        <v>60</v>
      </c>
      <c r="G3241" t="s">
        <v>7790</v>
      </c>
      <c r="H3241" t="s">
        <v>6479</v>
      </c>
      <c r="I3241" t="s">
        <v>187</v>
      </c>
      <c r="J3241" s="3">
        <v>44901</v>
      </c>
      <c r="K3241">
        <v>99</v>
      </c>
      <c r="L3241" t="s">
        <v>101</v>
      </c>
    </row>
    <row r="3242" spans="1:12" x14ac:dyDescent="0.35">
      <c r="A3242">
        <v>3273</v>
      </c>
      <c r="B3242" t="s">
        <v>7791</v>
      </c>
      <c r="C3242" t="s">
        <v>5452</v>
      </c>
      <c r="D3242" t="s">
        <v>28</v>
      </c>
      <c r="E3242" t="s">
        <v>29</v>
      </c>
      <c r="F3242">
        <v>30</v>
      </c>
      <c r="G3242" t="s">
        <v>7792</v>
      </c>
      <c r="H3242" t="s">
        <v>105</v>
      </c>
      <c r="I3242" t="s">
        <v>32</v>
      </c>
      <c r="J3242" s="3">
        <v>44411</v>
      </c>
      <c r="K3242">
        <v>4</v>
      </c>
      <c r="L3242" t="s">
        <v>45</v>
      </c>
    </row>
    <row r="3243" spans="1:12" x14ac:dyDescent="0.35">
      <c r="A3243">
        <v>3274</v>
      </c>
      <c r="B3243" t="s">
        <v>1108</v>
      </c>
      <c r="C3243" t="s">
        <v>3111</v>
      </c>
      <c r="D3243" t="s">
        <v>28</v>
      </c>
      <c r="E3243" t="s">
        <v>29</v>
      </c>
      <c r="F3243">
        <v>30</v>
      </c>
      <c r="G3243" t="s">
        <v>7793</v>
      </c>
      <c r="H3243" t="s">
        <v>7794</v>
      </c>
      <c r="I3243" t="s">
        <v>32</v>
      </c>
      <c r="J3243" s="3">
        <v>44868</v>
      </c>
      <c r="K3243">
        <v>101</v>
      </c>
      <c r="L3243" t="s">
        <v>20</v>
      </c>
    </row>
    <row r="3244" spans="1:12" x14ac:dyDescent="0.35">
      <c r="A3244">
        <v>3275</v>
      </c>
      <c r="B3244" t="s">
        <v>7795</v>
      </c>
      <c r="C3244" t="s">
        <v>5837</v>
      </c>
      <c r="D3244" t="s">
        <v>28</v>
      </c>
      <c r="E3244" t="s">
        <v>29</v>
      </c>
      <c r="F3244">
        <v>30</v>
      </c>
      <c r="G3244" t="s">
        <v>7796</v>
      </c>
      <c r="H3244" t="s">
        <v>6693</v>
      </c>
      <c r="I3244" t="s">
        <v>25</v>
      </c>
      <c r="J3244" s="3" t="s">
        <v>10692</v>
      </c>
      <c r="K3244">
        <v>83</v>
      </c>
      <c r="L3244" t="s">
        <v>54</v>
      </c>
    </row>
    <row r="3245" spans="1:12" x14ac:dyDescent="0.35">
      <c r="A3245">
        <v>3276</v>
      </c>
      <c r="B3245" t="s">
        <v>7797</v>
      </c>
      <c r="C3245" t="s">
        <v>5193</v>
      </c>
      <c r="D3245" t="s">
        <v>15</v>
      </c>
      <c r="E3245" t="s">
        <v>16</v>
      </c>
      <c r="F3245">
        <v>30</v>
      </c>
      <c r="G3245" t="s">
        <v>7798</v>
      </c>
      <c r="H3245" t="s">
        <v>7799</v>
      </c>
      <c r="I3245" t="s">
        <v>173</v>
      </c>
      <c r="J3245" s="3" t="s">
        <v>10955</v>
      </c>
      <c r="K3245">
        <v>19</v>
      </c>
      <c r="L3245" t="s">
        <v>54</v>
      </c>
    </row>
    <row r="3246" spans="1:12" x14ac:dyDescent="0.35">
      <c r="A3246">
        <v>3277</v>
      </c>
      <c r="B3246" t="s">
        <v>7800</v>
      </c>
      <c r="C3246" t="s">
        <v>7801</v>
      </c>
      <c r="D3246" t="s">
        <v>15</v>
      </c>
      <c r="E3246" t="s">
        <v>16</v>
      </c>
      <c r="F3246">
        <v>90</v>
      </c>
      <c r="G3246" t="s">
        <v>7798</v>
      </c>
      <c r="H3246" t="s">
        <v>1333</v>
      </c>
      <c r="I3246" t="s">
        <v>294</v>
      </c>
      <c r="J3246" s="3">
        <v>44109</v>
      </c>
      <c r="K3246">
        <v>24</v>
      </c>
      <c r="L3246" t="s">
        <v>45</v>
      </c>
    </row>
    <row r="3247" spans="1:12" x14ac:dyDescent="0.35">
      <c r="A3247">
        <v>3278</v>
      </c>
      <c r="B3247" t="s">
        <v>7802</v>
      </c>
      <c r="C3247" t="s">
        <v>928</v>
      </c>
      <c r="D3247" t="s">
        <v>51</v>
      </c>
      <c r="E3247" t="s">
        <v>16</v>
      </c>
      <c r="F3247">
        <v>90</v>
      </c>
      <c r="G3247" t="s">
        <v>7803</v>
      </c>
      <c r="H3247" t="s">
        <v>6507</v>
      </c>
      <c r="I3247" t="s">
        <v>187</v>
      </c>
      <c r="J3247" s="3">
        <v>43835</v>
      </c>
      <c r="K3247">
        <v>49</v>
      </c>
      <c r="L3247" t="s">
        <v>159</v>
      </c>
    </row>
    <row r="3248" spans="1:12" x14ac:dyDescent="0.35">
      <c r="A3248">
        <v>3279</v>
      </c>
      <c r="B3248" t="s">
        <v>7804</v>
      </c>
      <c r="C3248" t="s">
        <v>1846</v>
      </c>
      <c r="D3248" t="s">
        <v>28</v>
      </c>
      <c r="E3248" t="s">
        <v>29</v>
      </c>
      <c r="F3248">
        <v>30</v>
      </c>
      <c r="G3248" t="s">
        <v>7805</v>
      </c>
      <c r="H3248" t="s">
        <v>7806</v>
      </c>
      <c r="I3248" t="s">
        <v>294</v>
      </c>
      <c r="J3248" s="3" t="s">
        <v>10929</v>
      </c>
      <c r="K3248">
        <v>99</v>
      </c>
      <c r="L3248" t="s">
        <v>101</v>
      </c>
    </row>
    <row r="3249" spans="1:12" x14ac:dyDescent="0.35">
      <c r="A3249">
        <v>3280</v>
      </c>
      <c r="B3249" t="s">
        <v>7412</v>
      </c>
      <c r="C3249" t="s">
        <v>336</v>
      </c>
      <c r="D3249" t="s">
        <v>28</v>
      </c>
      <c r="E3249" t="s">
        <v>29</v>
      </c>
      <c r="F3249">
        <v>60</v>
      </c>
      <c r="G3249" t="s">
        <v>7807</v>
      </c>
      <c r="H3249" t="s">
        <v>1242</v>
      </c>
      <c r="I3249" t="s">
        <v>38</v>
      </c>
      <c r="J3249" s="3">
        <v>44814</v>
      </c>
      <c r="K3249">
        <v>70</v>
      </c>
      <c r="L3249" t="s">
        <v>33</v>
      </c>
    </row>
    <row r="3250" spans="1:12" x14ac:dyDescent="0.35">
      <c r="A3250">
        <v>3281</v>
      </c>
      <c r="B3250" t="s">
        <v>3410</v>
      </c>
      <c r="C3250" t="s">
        <v>5090</v>
      </c>
      <c r="D3250" t="s">
        <v>28</v>
      </c>
      <c r="E3250" t="s">
        <v>29</v>
      </c>
      <c r="F3250">
        <v>90</v>
      </c>
      <c r="G3250" t="s">
        <v>7808</v>
      </c>
      <c r="H3250" t="s">
        <v>2542</v>
      </c>
      <c r="I3250" t="s">
        <v>2543</v>
      </c>
      <c r="J3250" s="3" t="s">
        <v>10512</v>
      </c>
      <c r="K3250">
        <v>62</v>
      </c>
      <c r="L3250" t="s">
        <v>80</v>
      </c>
    </row>
    <row r="3251" spans="1:12" x14ac:dyDescent="0.35">
      <c r="A3251">
        <v>3282</v>
      </c>
      <c r="B3251" t="s">
        <v>7809</v>
      </c>
      <c r="C3251" t="s">
        <v>4762</v>
      </c>
      <c r="D3251" t="s">
        <v>41</v>
      </c>
      <c r="E3251" t="s">
        <v>16</v>
      </c>
      <c r="F3251">
        <v>60</v>
      </c>
      <c r="G3251" t="s">
        <v>7810</v>
      </c>
      <c r="H3251" t="s">
        <v>3234</v>
      </c>
      <c r="I3251" t="s">
        <v>25</v>
      </c>
      <c r="J3251" s="3" t="s">
        <v>10667</v>
      </c>
      <c r="K3251">
        <v>59</v>
      </c>
      <c r="L3251" t="s">
        <v>101</v>
      </c>
    </row>
    <row r="3252" spans="1:12" x14ac:dyDescent="0.35">
      <c r="A3252">
        <v>3283</v>
      </c>
      <c r="B3252" t="s">
        <v>2005</v>
      </c>
      <c r="C3252" t="s">
        <v>7527</v>
      </c>
      <c r="D3252" t="s">
        <v>117</v>
      </c>
      <c r="E3252" t="s">
        <v>16</v>
      </c>
      <c r="F3252">
        <v>30</v>
      </c>
      <c r="G3252" t="s">
        <v>7810</v>
      </c>
      <c r="H3252" t="s">
        <v>3236</v>
      </c>
      <c r="I3252" t="s">
        <v>32</v>
      </c>
      <c r="J3252" s="3">
        <v>44868</v>
      </c>
      <c r="K3252">
        <v>45</v>
      </c>
      <c r="L3252" t="s">
        <v>64</v>
      </c>
    </row>
    <row r="3253" spans="1:12" x14ac:dyDescent="0.35">
      <c r="A3253">
        <v>3284</v>
      </c>
      <c r="B3253" t="s">
        <v>7811</v>
      </c>
      <c r="C3253" t="s">
        <v>3535</v>
      </c>
      <c r="D3253" t="s">
        <v>15</v>
      </c>
      <c r="E3253" t="s">
        <v>282</v>
      </c>
      <c r="F3253">
        <v>90</v>
      </c>
      <c r="G3253" t="s">
        <v>7812</v>
      </c>
      <c r="H3253" t="s">
        <v>2076</v>
      </c>
      <c r="I3253" t="s">
        <v>2077</v>
      </c>
      <c r="J3253" s="3" t="s">
        <v>10730</v>
      </c>
      <c r="K3253">
        <v>25</v>
      </c>
      <c r="L3253" t="s">
        <v>101</v>
      </c>
    </row>
    <row r="3254" spans="1:12" x14ac:dyDescent="0.35">
      <c r="A3254">
        <v>3285</v>
      </c>
      <c r="B3254" t="s">
        <v>6290</v>
      </c>
      <c r="C3254" t="s">
        <v>3717</v>
      </c>
      <c r="D3254" t="s">
        <v>51</v>
      </c>
      <c r="E3254" t="s">
        <v>16</v>
      </c>
      <c r="F3254">
        <v>90</v>
      </c>
      <c r="G3254" t="s">
        <v>7813</v>
      </c>
      <c r="H3254" t="s">
        <v>682</v>
      </c>
      <c r="I3254" t="s">
        <v>32</v>
      </c>
      <c r="J3254" s="3" t="s">
        <v>10483</v>
      </c>
      <c r="K3254">
        <v>55</v>
      </c>
      <c r="L3254" t="s">
        <v>20</v>
      </c>
    </row>
    <row r="3255" spans="1:12" x14ac:dyDescent="0.35">
      <c r="A3255">
        <v>3286</v>
      </c>
      <c r="B3255" t="s">
        <v>7505</v>
      </c>
      <c r="C3255" t="s">
        <v>3375</v>
      </c>
      <c r="D3255" t="s">
        <v>28</v>
      </c>
      <c r="E3255" t="s">
        <v>29</v>
      </c>
      <c r="F3255">
        <v>60</v>
      </c>
      <c r="G3255" t="s">
        <v>11383</v>
      </c>
      <c r="H3255" t="s">
        <v>4835</v>
      </c>
      <c r="I3255" t="s">
        <v>32</v>
      </c>
      <c r="J3255" s="3" t="s">
        <v>10567</v>
      </c>
      <c r="K3255">
        <v>82</v>
      </c>
      <c r="L3255" t="s">
        <v>54</v>
      </c>
    </row>
    <row r="3256" spans="1:12" x14ac:dyDescent="0.35">
      <c r="A3256">
        <v>3287</v>
      </c>
      <c r="B3256" t="s">
        <v>3544</v>
      </c>
      <c r="C3256" t="s">
        <v>2862</v>
      </c>
      <c r="D3256" t="s">
        <v>28</v>
      </c>
      <c r="E3256" t="s">
        <v>29</v>
      </c>
      <c r="F3256">
        <v>60</v>
      </c>
      <c r="G3256" t="s">
        <v>7815</v>
      </c>
      <c r="H3256" t="s">
        <v>5748</v>
      </c>
      <c r="I3256" t="s">
        <v>124</v>
      </c>
      <c r="J3256" s="3" t="s">
        <v>11052</v>
      </c>
      <c r="K3256">
        <v>32</v>
      </c>
      <c r="L3256" t="s">
        <v>39</v>
      </c>
    </row>
    <row r="3257" spans="1:12" x14ac:dyDescent="0.35">
      <c r="A3257">
        <v>3288</v>
      </c>
      <c r="B3257" t="s">
        <v>496</v>
      </c>
      <c r="C3257" t="s">
        <v>2449</v>
      </c>
      <c r="D3257" t="s">
        <v>28</v>
      </c>
      <c r="E3257" t="s">
        <v>29</v>
      </c>
      <c r="F3257">
        <v>30</v>
      </c>
      <c r="G3257" t="s">
        <v>7816</v>
      </c>
      <c r="H3257" t="s">
        <v>5962</v>
      </c>
      <c r="I3257" t="s">
        <v>32</v>
      </c>
      <c r="J3257" s="3" t="s">
        <v>10951</v>
      </c>
      <c r="K3257">
        <v>84</v>
      </c>
      <c r="L3257" t="s">
        <v>101</v>
      </c>
    </row>
    <row r="3258" spans="1:12" x14ac:dyDescent="0.35">
      <c r="A3258">
        <v>3289</v>
      </c>
      <c r="B3258" t="s">
        <v>895</v>
      </c>
      <c r="C3258" t="s">
        <v>121</v>
      </c>
      <c r="D3258" t="s">
        <v>15</v>
      </c>
      <c r="E3258" t="s">
        <v>16</v>
      </c>
      <c r="F3258">
        <v>60</v>
      </c>
      <c r="G3258" t="s">
        <v>11106</v>
      </c>
      <c r="H3258" t="s">
        <v>7818</v>
      </c>
      <c r="I3258" t="s">
        <v>1311</v>
      </c>
      <c r="J3258" s="3">
        <v>44239</v>
      </c>
      <c r="K3258">
        <v>33</v>
      </c>
      <c r="L3258" t="s">
        <v>54</v>
      </c>
    </row>
    <row r="3259" spans="1:12" x14ac:dyDescent="0.35">
      <c r="A3259">
        <v>3290</v>
      </c>
      <c r="B3259" t="s">
        <v>204</v>
      </c>
      <c r="C3259" t="s">
        <v>7819</v>
      </c>
      <c r="D3259" t="s">
        <v>28</v>
      </c>
      <c r="E3259" t="s">
        <v>29</v>
      </c>
      <c r="F3259">
        <v>90</v>
      </c>
      <c r="G3259" t="s">
        <v>7820</v>
      </c>
      <c r="H3259" t="s">
        <v>5603</v>
      </c>
      <c r="I3259" t="s">
        <v>32</v>
      </c>
      <c r="J3259" s="3">
        <v>44138</v>
      </c>
      <c r="K3259">
        <v>22</v>
      </c>
      <c r="L3259" t="s">
        <v>70</v>
      </c>
    </row>
    <row r="3260" spans="1:12" x14ac:dyDescent="0.35">
      <c r="A3260">
        <v>3291</v>
      </c>
      <c r="B3260" t="s">
        <v>7821</v>
      </c>
      <c r="C3260" t="s">
        <v>6748</v>
      </c>
      <c r="D3260" t="s">
        <v>51</v>
      </c>
      <c r="E3260" t="s">
        <v>16</v>
      </c>
      <c r="F3260">
        <v>90</v>
      </c>
      <c r="G3260" t="s">
        <v>7822</v>
      </c>
      <c r="H3260" t="s">
        <v>4520</v>
      </c>
      <c r="I3260" t="s">
        <v>32</v>
      </c>
      <c r="J3260" s="3" t="s">
        <v>10918</v>
      </c>
      <c r="K3260">
        <v>68</v>
      </c>
      <c r="L3260" t="s">
        <v>101</v>
      </c>
    </row>
    <row r="3261" spans="1:12" x14ac:dyDescent="0.35">
      <c r="A3261">
        <v>3292</v>
      </c>
      <c r="B3261" t="s">
        <v>6274</v>
      </c>
      <c r="C3261" t="s">
        <v>7823</v>
      </c>
      <c r="D3261" t="s">
        <v>28</v>
      </c>
      <c r="E3261" t="s">
        <v>29</v>
      </c>
      <c r="F3261">
        <v>90</v>
      </c>
      <c r="G3261" t="s">
        <v>7824</v>
      </c>
      <c r="H3261" t="s">
        <v>6036</v>
      </c>
      <c r="I3261" t="s">
        <v>32</v>
      </c>
      <c r="J3261" s="3">
        <v>44870</v>
      </c>
      <c r="K3261">
        <v>85</v>
      </c>
      <c r="L3261" t="s">
        <v>159</v>
      </c>
    </row>
    <row r="3262" spans="1:12" x14ac:dyDescent="0.35">
      <c r="A3262">
        <v>3293</v>
      </c>
      <c r="B3262" t="s">
        <v>1524</v>
      </c>
      <c r="C3262" t="s">
        <v>7825</v>
      </c>
      <c r="D3262" t="s">
        <v>15</v>
      </c>
      <c r="E3262" t="s">
        <v>16</v>
      </c>
      <c r="F3262">
        <v>90</v>
      </c>
      <c r="G3262" t="s">
        <v>7826</v>
      </c>
      <c r="H3262" t="s">
        <v>48</v>
      </c>
      <c r="I3262" t="s">
        <v>25</v>
      </c>
      <c r="J3262" s="3">
        <v>44601</v>
      </c>
      <c r="K3262">
        <v>4</v>
      </c>
      <c r="L3262" t="s">
        <v>54</v>
      </c>
    </row>
    <row r="3263" spans="1:12" x14ac:dyDescent="0.35">
      <c r="A3263">
        <v>3294</v>
      </c>
      <c r="B3263" t="s">
        <v>2292</v>
      </c>
      <c r="C3263" t="s">
        <v>5174</v>
      </c>
      <c r="D3263" t="s">
        <v>28</v>
      </c>
      <c r="E3263" t="s">
        <v>29</v>
      </c>
      <c r="F3263">
        <v>30</v>
      </c>
      <c r="G3263" t="s">
        <v>7826</v>
      </c>
      <c r="H3263" t="s">
        <v>2512</v>
      </c>
      <c r="I3263" t="s">
        <v>32</v>
      </c>
      <c r="J3263" s="3" t="s">
        <v>10445</v>
      </c>
      <c r="K3263">
        <v>95</v>
      </c>
      <c r="L3263" t="s">
        <v>64</v>
      </c>
    </row>
    <row r="3264" spans="1:12" x14ac:dyDescent="0.35">
      <c r="A3264">
        <v>3295</v>
      </c>
      <c r="B3264" t="s">
        <v>7827</v>
      </c>
      <c r="C3264" t="s">
        <v>825</v>
      </c>
      <c r="D3264" t="s">
        <v>51</v>
      </c>
      <c r="E3264" t="s">
        <v>16</v>
      </c>
      <c r="F3264">
        <v>30</v>
      </c>
      <c r="G3264" t="s">
        <v>7828</v>
      </c>
      <c r="H3264" t="s">
        <v>7829</v>
      </c>
      <c r="I3264" t="s">
        <v>934</v>
      </c>
      <c r="J3264" s="3" t="s">
        <v>10784</v>
      </c>
      <c r="K3264">
        <v>86</v>
      </c>
      <c r="L3264" t="s">
        <v>20</v>
      </c>
    </row>
    <row r="3265" spans="1:12" x14ac:dyDescent="0.35">
      <c r="A3265">
        <v>3296</v>
      </c>
      <c r="B3265" t="s">
        <v>7830</v>
      </c>
      <c r="C3265" t="s">
        <v>7721</v>
      </c>
      <c r="D3265" t="s">
        <v>15</v>
      </c>
      <c r="E3265" t="s">
        <v>16</v>
      </c>
      <c r="F3265">
        <v>90</v>
      </c>
      <c r="G3265" t="s">
        <v>7831</v>
      </c>
      <c r="H3265" t="s">
        <v>6732</v>
      </c>
      <c r="I3265" t="s">
        <v>32</v>
      </c>
      <c r="J3265" s="3">
        <v>44267</v>
      </c>
      <c r="K3265">
        <v>40</v>
      </c>
      <c r="L3265" t="s">
        <v>39</v>
      </c>
    </row>
    <row r="3266" spans="1:12" x14ac:dyDescent="0.35">
      <c r="A3266">
        <v>3297</v>
      </c>
      <c r="B3266" t="s">
        <v>5774</v>
      </c>
      <c r="C3266" t="s">
        <v>841</v>
      </c>
      <c r="D3266" t="s">
        <v>28</v>
      </c>
      <c r="E3266" t="s">
        <v>3276</v>
      </c>
      <c r="F3266">
        <v>30</v>
      </c>
      <c r="G3266" t="s">
        <v>7832</v>
      </c>
      <c r="H3266" t="s">
        <v>4056</v>
      </c>
      <c r="I3266" t="s">
        <v>124</v>
      </c>
      <c r="J3266" s="3" t="s">
        <v>10502</v>
      </c>
      <c r="K3266">
        <v>16</v>
      </c>
      <c r="L3266" t="s">
        <v>64</v>
      </c>
    </row>
    <row r="3267" spans="1:12" x14ac:dyDescent="0.35">
      <c r="A3267">
        <v>3298</v>
      </c>
      <c r="B3267" t="s">
        <v>4411</v>
      </c>
      <c r="C3267" t="s">
        <v>3009</v>
      </c>
      <c r="D3267" t="s">
        <v>28</v>
      </c>
      <c r="E3267" t="s">
        <v>29</v>
      </c>
      <c r="F3267">
        <v>60</v>
      </c>
      <c r="G3267" t="s">
        <v>7833</v>
      </c>
      <c r="H3267" t="s">
        <v>2236</v>
      </c>
      <c r="I3267" t="s">
        <v>2237</v>
      </c>
      <c r="J3267" s="3" t="s">
        <v>10987</v>
      </c>
      <c r="K3267">
        <v>43</v>
      </c>
      <c r="L3267" t="s">
        <v>45</v>
      </c>
    </row>
    <row r="3268" spans="1:12" x14ac:dyDescent="0.35">
      <c r="A3268">
        <v>3299</v>
      </c>
      <c r="B3268" t="s">
        <v>305</v>
      </c>
      <c r="C3268" t="s">
        <v>7834</v>
      </c>
      <c r="D3268" t="s">
        <v>28</v>
      </c>
      <c r="E3268" t="s">
        <v>29</v>
      </c>
      <c r="F3268">
        <v>60</v>
      </c>
      <c r="G3268" t="s">
        <v>7835</v>
      </c>
      <c r="H3268" t="s">
        <v>2418</v>
      </c>
      <c r="I3268" t="s">
        <v>32</v>
      </c>
      <c r="J3268" s="3">
        <v>44206</v>
      </c>
      <c r="K3268">
        <v>29</v>
      </c>
      <c r="L3268" t="s">
        <v>39</v>
      </c>
    </row>
    <row r="3269" spans="1:12" x14ac:dyDescent="0.35">
      <c r="A3269">
        <v>3300</v>
      </c>
      <c r="B3269" t="s">
        <v>4200</v>
      </c>
      <c r="C3269" t="s">
        <v>406</v>
      </c>
      <c r="D3269" t="s">
        <v>51</v>
      </c>
      <c r="E3269" t="s">
        <v>16</v>
      </c>
      <c r="F3269">
        <v>60</v>
      </c>
      <c r="G3269" t="s">
        <v>7836</v>
      </c>
      <c r="H3269" t="s">
        <v>2727</v>
      </c>
      <c r="I3269" t="s">
        <v>2330</v>
      </c>
      <c r="J3269" s="3">
        <v>43871</v>
      </c>
      <c r="K3269">
        <v>31</v>
      </c>
      <c r="L3269" t="s">
        <v>101</v>
      </c>
    </row>
    <row r="3270" spans="1:12" x14ac:dyDescent="0.35">
      <c r="A3270">
        <v>3301</v>
      </c>
      <c r="B3270" t="s">
        <v>4554</v>
      </c>
      <c r="C3270" t="s">
        <v>3652</v>
      </c>
      <c r="D3270" t="s">
        <v>51</v>
      </c>
      <c r="E3270" t="s">
        <v>16</v>
      </c>
      <c r="F3270">
        <v>30</v>
      </c>
      <c r="G3270" t="s">
        <v>7837</v>
      </c>
      <c r="H3270" t="s">
        <v>6795</v>
      </c>
      <c r="I3270" t="s">
        <v>146</v>
      </c>
      <c r="J3270" s="3">
        <v>44351</v>
      </c>
      <c r="K3270">
        <v>22</v>
      </c>
      <c r="L3270" t="s">
        <v>101</v>
      </c>
    </row>
    <row r="3271" spans="1:12" x14ac:dyDescent="0.35">
      <c r="A3271">
        <v>3302</v>
      </c>
      <c r="B3271" t="s">
        <v>7838</v>
      </c>
      <c r="C3271" t="s">
        <v>3831</v>
      </c>
      <c r="D3271" t="s">
        <v>28</v>
      </c>
      <c r="E3271" t="s">
        <v>29</v>
      </c>
      <c r="F3271">
        <v>90</v>
      </c>
      <c r="G3271" t="s">
        <v>7839</v>
      </c>
      <c r="H3271" t="s">
        <v>974</v>
      </c>
      <c r="I3271" t="s">
        <v>32</v>
      </c>
      <c r="J3271" s="3">
        <v>44841</v>
      </c>
      <c r="K3271">
        <v>24</v>
      </c>
      <c r="L3271" t="s">
        <v>39</v>
      </c>
    </row>
    <row r="3272" spans="1:12" x14ac:dyDescent="0.35">
      <c r="A3272">
        <v>3303</v>
      </c>
      <c r="B3272" t="s">
        <v>1424</v>
      </c>
      <c r="C3272" t="s">
        <v>3435</v>
      </c>
      <c r="D3272" t="s">
        <v>28</v>
      </c>
      <c r="E3272" t="s">
        <v>29</v>
      </c>
      <c r="F3272">
        <v>60</v>
      </c>
      <c r="G3272" t="s">
        <v>7840</v>
      </c>
      <c r="H3272" t="s">
        <v>3462</v>
      </c>
      <c r="I3272" t="s">
        <v>32</v>
      </c>
      <c r="J3272" s="3">
        <v>44903</v>
      </c>
      <c r="K3272">
        <v>101</v>
      </c>
      <c r="L3272" t="s">
        <v>54</v>
      </c>
    </row>
    <row r="3273" spans="1:12" x14ac:dyDescent="0.35">
      <c r="A3273">
        <v>3304</v>
      </c>
      <c r="B3273" t="s">
        <v>4101</v>
      </c>
      <c r="C3273" t="s">
        <v>2148</v>
      </c>
      <c r="D3273" t="s">
        <v>28</v>
      </c>
      <c r="E3273" t="s">
        <v>29</v>
      </c>
      <c r="F3273">
        <v>60</v>
      </c>
      <c r="G3273" t="s">
        <v>7841</v>
      </c>
      <c r="H3273" t="s">
        <v>5173</v>
      </c>
      <c r="I3273" t="s">
        <v>686</v>
      </c>
      <c r="J3273" s="3">
        <v>44657</v>
      </c>
      <c r="K3273">
        <v>78</v>
      </c>
      <c r="L3273" t="s">
        <v>45</v>
      </c>
    </row>
    <row r="3274" spans="1:12" x14ac:dyDescent="0.35">
      <c r="A3274">
        <v>3305</v>
      </c>
      <c r="B3274" t="s">
        <v>7842</v>
      </c>
      <c r="C3274" t="s">
        <v>2898</v>
      </c>
      <c r="D3274" t="s">
        <v>28</v>
      </c>
      <c r="E3274" t="s">
        <v>29</v>
      </c>
      <c r="F3274">
        <v>90</v>
      </c>
      <c r="G3274" t="s">
        <v>7843</v>
      </c>
      <c r="H3274" t="s">
        <v>7844</v>
      </c>
      <c r="I3274" t="s">
        <v>124</v>
      </c>
      <c r="J3274" s="3" t="s">
        <v>10532</v>
      </c>
      <c r="K3274">
        <v>87</v>
      </c>
      <c r="L3274" t="s">
        <v>64</v>
      </c>
    </row>
    <row r="3275" spans="1:12" x14ac:dyDescent="0.35">
      <c r="A3275">
        <v>3306</v>
      </c>
      <c r="B3275" t="s">
        <v>1029</v>
      </c>
      <c r="C3275" t="s">
        <v>5381</v>
      </c>
      <c r="D3275" t="s">
        <v>51</v>
      </c>
      <c r="E3275" t="s">
        <v>16</v>
      </c>
      <c r="F3275">
        <v>90</v>
      </c>
      <c r="G3275" t="s">
        <v>7845</v>
      </c>
      <c r="H3275" t="s">
        <v>5886</v>
      </c>
      <c r="I3275" t="s">
        <v>187</v>
      </c>
      <c r="J3275" s="3">
        <v>44722</v>
      </c>
      <c r="K3275">
        <v>91</v>
      </c>
      <c r="L3275" t="s">
        <v>45</v>
      </c>
    </row>
    <row r="3276" spans="1:12" x14ac:dyDescent="0.35">
      <c r="A3276">
        <v>3307</v>
      </c>
      <c r="B3276" t="s">
        <v>7846</v>
      </c>
      <c r="C3276" t="s">
        <v>7180</v>
      </c>
      <c r="D3276" t="s">
        <v>15</v>
      </c>
      <c r="E3276" t="s">
        <v>16</v>
      </c>
      <c r="F3276">
        <v>30</v>
      </c>
      <c r="G3276" t="s">
        <v>7847</v>
      </c>
      <c r="H3276" t="s">
        <v>933</v>
      </c>
      <c r="I3276" t="s">
        <v>934</v>
      </c>
      <c r="J3276" s="3" t="s">
        <v>10930</v>
      </c>
      <c r="K3276">
        <v>70</v>
      </c>
      <c r="L3276" t="s">
        <v>80</v>
      </c>
    </row>
    <row r="3277" spans="1:12" x14ac:dyDescent="0.35">
      <c r="A3277">
        <v>3308</v>
      </c>
      <c r="B3277" t="s">
        <v>7848</v>
      </c>
      <c r="C3277" t="s">
        <v>7849</v>
      </c>
      <c r="D3277" t="s">
        <v>51</v>
      </c>
      <c r="E3277" t="s">
        <v>16</v>
      </c>
      <c r="F3277">
        <v>30</v>
      </c>
      <c r="G3277" t="s">
        <v>7850</v>
      </c>
      <c r="H3277" t="s">
        <v>479</v>
      </c>
      <c r="I3277" t="s">
        <v>303</v>
      </c>
      <c r="J3277" s="3" t="s">
        <v>10627</v>
      </c>
      <c r="K3277">
        <v>71</v>
      </c>
      <c r="L3277" t="s">
        <v>64</v>
      </c>
    </row>
    <row r="3278" spans="1:12" x14ac:dyDescent="0.35">
      <c r="A3278">
        <v>3309</v>
      </c>
      <c r="B3278" t="s">
        <v>7851</v>
      </c>
      <c r="C3278" t="s">
        <v>1810</v>
      </c>
      <c r="D3278" t="s">
        <v>15</v>
      </c>
      <c r="E3278" t="s">
        <v>16</v>
      </c>
      <c r="F3278">
        <v>90</v>
      </c>
      <c r="G3278" t="s">
        <v>7852</v>
      </c>
      <c r="H3278" t="s">
        <v>3334</v>
      </c>
      <c r="I3278" t="s">
        <v>32</v>
      </c>
      <c r="J3278" s="3" t="s">
        <v>10540</v>
      </c>
      <c r="K3278">
        <v>27</v>
      </c>
      <c r="L3278" t="s">
        <v>39</v>
      </c>
    </row>
    <row r="3279" spans="1:12" x14ac:dyDescent="0.35">
      <c r="A3279">
        <v>3310</v>
      </c>
      <c r="B3279" t="s">
        <v>1273</v>
      </c>
      <c r="C3279" t="s">
        <v>4026</v>
      </c>
      <c r="D3279" t="s">
        <v>28</v>
      </c>
      <c r="E3279" t="s">
        <v>29</v>
      </c>
      <c r="F3279">
        <v>60</v>
      </c>
      <c r="G3279" t="s">
        <v>7853</v>
      </c>
      <c r="H3279" t="s">
        <v>37</v>
      </c>
      <c r="I3279" t="s">
        <v>38</v>
      </c>
      <c r="J3279" s="3">
        <v>44872</v>
      </c>
      <c r="K3279">
        <v>12</v>
      </c>
      <c r="L3279" t="s">
        <v>20</v>
      </c>
    </row>
    <row r="3280" spans="1:12" x14ac:dyDescent="0.35">
      <c r="A3280">
        <v>3311</v>
      </c>
      <c r="B3280" t="s">
        <v>921</v>
      </c>
      <c r="C3280" t="s">
        <v>3051</v>
      </c>
      <c r="D3280" t="s">
        <v>28</v>
      </c>
      <c r="E3280" t="s">
        <v>29</v>
      </c>
      <c r="F3280">
        <v>30</v>
      </c>
      <c r="G3280" t="s">
        <v>7854</v>
      </c>
      <c r="H3280" t="s">
        <v>3500</v>
      </c>
      <c r="I3280" t="s">
        <v>25</v>
      </c>
      <c r="J3280" s="3">
        <v>44815</v>
      </c>
      <c r="K3280">
        <v>84</v>
      </c>
      <c r="L3280" t="s">
        <v>45</v>
      </c>
    </row>
    <row r="3281" spans="1:12" x14ac:dyDescent="0.35">
      <c r="A3281">
        <v>3312</v>
      </c>
      <c r="B3281" t="s">
        <v>2484</v>
      </c>
      <c r="C3281" t="s">
        <v>3872</v>
      </c>
      <c r="D3281" t="s">
        <v>15</v>
      </c>
      <c r="E3281" t="s">
        <v>16</v>
      </c>
      <c r="F3281">
        <v>30</v>
      </c>
      <c r="G3281" t="s">
        <v>7855</v>
      </c>
      <c r="H3281" t="s">
        <v>6087</v>
      </c>
      <c r="I3281" t="s">
        <v>124</v>
      </c>
      <c r="J3281" s="3" t="s">
        <v>10831</v>
      </c>
      <c r="K3281">
        <v>73</v>
      </c>
      <c r="L3281" t="s">
        <v>70</v>
      </c>
    </row>
    <row r="3282" spans="1:12" x14ac:dyDescent="0.35">
      <c r="A3282">
        <v>3313</v>
      </c>
      <c r="B3282" t="s">
        <v>7856</v>
      </c>
      <c r="C3282" t="s">
        <v>3673</v>
      </c>
      <c r="D3282" t="s">
        <v>15</v>
      </c>
      <c r="E3282" t="s">
        <v>16</v>
      </c>
      <c r="F3282">
        <v>30</v>
      </c>
      <c r="G3282" t="s">
        <v>7857</v>
      </c>
      <c r="H3282" t="s">
        <v>4941</v>
      </c>
      <c r="I3282" t="s">
        <v>32</v>
      </c>
      <c r="J3282" s="3" t="s">
        <v>10900</v>
      </c>
      <c r="K3282">
        <v>4</v>
      </c>
      <c r="L3282" t="s">
        <v>39</v>
      </c>
    </row>
    <row r="3283" spans="1:12" x14ac:dyDescent="0.35">
      <c r="A3283">
        <v>3314</v>
      </c>
      <c r="B3283" t="s">
        <v>527</v>
      </c>
      <c r="C3283" t="s">
        <v>5359</v>
      </c>
      <c r="D3283" t="s">
        <v>28</v>
      </c>
      <c r="E3283" t="s">
        <v>29</v>
      </c>
      <c r="F3283">
        <v>30</v>
      </c>
      <c r="G3283" t="s">
        <v>7858</v>
      </c>
      <c r="H3283" t="s">
        <v>641</v>
      </c>
      <c r="I3283" t="s">
        <v>294</v>
      </c>
      <c r="J3283" s="3">
        <v>44723</v>
      </c>
      <c r="K3283">
        <v>99</v>
      </c>
      <c r="L3283" t="s">
        <v>64</v>
      </c>
    </row>
    <row r="3284" spans="1:12" x14ac:dyDescent="0.35">
      <c r="A3284">
        <v>3315</v>
      </c>
      <c r="B3284" t="s">
        <v>7859</v>
      </c>
      <c r="C3284" t="s">
        <v>7860</v>
      </c>
      <c r="D3284" t="s">
        <v>51</v>
      </c>
      <c r="E3284" t="s">
        <v>16</v>
      </c>
      <c r="F3284">
        <v>30</v>
      </c>
      <c r="G3284" t="s">
        <v>7861</v>
      </c>
      <c r="H3284" t="s">
        <v>5464</v>
      </c>
      <c r="I3284" t="s">
        <v>124</v>
      </c>
      <c r="J3284" s="3" t="s">
        <v>10720</v>
      </c>
      <c r="K3284">
        <v>53</v>
      </c>
      <c r="L3284" t="s">
        <v>80</v>
      </c>
    </row>
    <row r="3285" spans="1:12" x14ac:dyDescent="0.35">
      <c r="A3285">
        <v>3316</v>
      </c>
      <c r="B3285" t="s">
        <v>3791</v>
      </c>
      <c r="C3285" t="s">
        <v>2030</v>
      </c>
      <c r="D3285" t="s">
        <v>28</v>
      </c>
      <c r="E3285" t="s">
        <v>29</v>
      </c>
      <c r="F3285">
        <v>60</v>
      </c>
      <c r="G3285" t="s">
        <v>7862</v>
      </c>
      <c r="H3285" t="s">
        <v>5000</v>
      </c>
      <c r="I3285" t="s">
        <v>32</v>
      </c>
      <c r="J3285" s="3">
        <v>43832</v>
      </c>
      <c r="K3285">
        <v>26</v>
      </c>
      <c r="L3285" t="s">
        <v>80</v>
      </c>
    </row>
    <row r="3286" spans="1:12" x14ac:dyDescent="0.35">
      <c r="A3286">
        <v>3317</v>
      </c>
      <c r="B3286" t="s">
        <v>5004</v>
      </c>
      <c r="C3286" t="s">
        <v>1188</v>
      </c>
      <c r="D3286" t="s">
        <v>15</v>
      </c>
      <c r="E3286" t="s">
        <v>16</v>
      </c>
      <c r="F3286">
        <v>90</v>
      </c>
      <c r="G3286" t="s">
        <v>7862</v>
      </c>
      <c r="H3286" t="s">
        <v>7863</v>
      </c>
      <c r="I3286" t="s">
        <v>32</v>
      </c>
      <c r="J3286" s="3" t="s">
        <v>11028</v>
      </c>
      <c r="K3286">
        <v>25</v>
      </c>
      <c r="L3286" t="s">
        <v>20</v>
      </c>
    </row>
    <row r="3287" spans="1:12" x14ac:dyDescent="0.35">
      <c r="A3287">
        <v>3318</v>
      </c>
      <c r="B3287" t="s">
        <v>7864</v>
      </c>
      <c r="C3287" t="s">
        <v>1546</v>
      </c>
      <c r="D3287" t="s">
        <v>41</v>
      </c>
      <c r="E3287" t="s">
        <v>16</v>
      </c>
      <c r="F3287">
        <v>30</v>
      </c>
      <c r="G3287" t="s">
        <v>7865</v>
      </c>
      <c r="H3287" t="s">
        <v>2250</v>
      </c>
      <c r="I3287" t="s">
        <v>187</v>
      </c>
      <c r="J3287" s="3" t="s">
        <v>10847</v>
      </c>
      <c r="K3287">
        <v>9</v>
      </c>
      <c r="L3287" t="s">
        <v>45</v>
      </c>
    </row>
    <row r="3288" spans="1:12" x14ac:dyDescent="0.35">
      <c r="A3288">
        <v>3319</v>
      </c>
      <c r="B3288" t="s">
        <v>4614</v>
      </c>
      <c r="C3288" t="s">
        <v>237</v>
      </c>
      <c r="D3288" t="s">
        <v>51</v>
      </c>
      <c r="E3288" t="s">
        <v>16</v>
      </c>
      <c r="F3288">
        <v>60</v>
      </c>
      <c r="G3288" t="s">
        <v>7866</v>
      </c>
      <c r="H3288" t="s">
        <v>2483</v>
      </c>
      <c r="I3288" t="s">
        <v>1199</v>
      </c>
      <c r="J3288" s="3" t="s">
        <v>10496</v>
      </c>
      <c r="K3288">
        <v>43</v>
      </c>
      <c r="L3288" t="s">
        <v>33</v>
      </c>
    </row>
    <row r="3289" spans="1:12" x14ac:dyDescent="0.35">
      <c r="A3289">
        <v>3320</v>
      </c>
      <c r="B3289" t="s">
        <v>7867</v>
      </c>
      <c r="C3289" t="s">
        <v>2145</v>
      </c>
      <c r="D3289" t="s">
        <v>51</v>
      </c>
      <c r="E3289" t="s">
        <v>16</v>
      </c>
      <c r="F3289">
        <v>60</v>
      </c>
      <c r="G3289" t="s">
        <v>7868</v>
      </c>
      <c r="H3289" t="s">
        <v>3632</v>
      </c>
      <c r="I3289" t="s">
        <v>32</v>
      </c>
      <c r="J3289" s="3" t="s">
        <v>10432</v>
      </c>
      <c r="K3289">
        <v>95</v>
      </c>
      <c r="L3289" t="s">
        <v>101</v>
      </c>
    </row>
    <row r="3290" spans="1:12" x14ac:dyDescent="0.35">
      <c r="A3290">
        <v>3321</v>
      </c>
      <c r="B3290" t="s">
        <v>7412</v>
      </c>
      <c r="C3290" t="s">
        <v>7869</v>
      </c>
      <c r="D3290" t="s">
        <v>28</v>
      </c>
      <c r="E3290" t="s">
        <v>29</v>
      </c>
      <c r="F3290">
        <v>90</v>
      </c>
      <c r="G3290" t="s">
        <v>7870</v>
      </c>
      <c r="H3290" t="s">
        <v>1619</v>
      </c>
      <c r="I3290" t="s">
        <v>44</v>
      </c>
      <c r="J3290" s="3" t="s">
        <v>10745</v>
      </c>
      <c r="K3290">
        <v>62</v>
      </c>
      <c r="L3290" t="s">
        <v>20</v>
      </c>
    </row>
    <row r="3291" spans="1:12" x14ac:dyDescent="0.35">
      <c r="A3291">
        <v>3322</v>
      </c>
      <c r="B3291" t="s">
        <v>2540</v>
      </c>
      <c r="C3291" t="s">
        <v>5321</v>
      </c>
      <c r="D3291" t="s">
        <v>15</v>
      </c>
      <c r="E3291" t="s">
        <v>16</v>
      </c>
      <c r="F3291">
        <v>30</v>
      </c>
      <c r="G3291" t="s">
        <v>7871</v>
      </c>
      <c r="H3291" t="s">
        <v>3673</v>
      </c>
      <c r="I3291" t="s">
        <v>777</v>
      </c>
      <c r="J3291" s="3" t="s">
        <v>10687</v>
      </c>
      <c r="K3291">
        <v>34</v>
      </c>
      <c r="L3291" t="s">
        <v>45</v>
      </c>
    </row>
    <row r="3292" spans="1:12" x14ac:dyDescent="0.35">
      <c r="A3292">
        <v>3323</v>
      </c>
      <c r="B3292" t="s">
        <v>7872</v>
      </c>
      <c r="C3292" t="s">
        <v>4384</v>
      </c>
      <c r="D3292" t="s">
        <v>51</v>
      </c>
      <c r="E3292" t="s">
        <v>16</v>
      </c>
      <c r="F3292">
        <v>60</v>
      </c>
      <c r="G3292" t="s">
        <v>7873</v>
      </c>
      <c r="H3292" t="s">
        <v>634</v>
      </c>
      <c r="I3292" t="s">
        <v>32</v>
      </c>
      <c r="J3292" s="3" t="s">
        <v>10602</v>
      </c>
      <c r="K3292">
        <v>58</v>
      </c>
      <c r="L3292" t="s">
        <v>33</v>
      </c>
    </row>
    <row r="3293" spans="1:12" x14ac:dyDescent="0.35">
      <c r="A3293">
        <v>3324</v>
      </c>
      <c r="B3293" t="s">
        <v>921</v>
      </c>
      <c r="C3293" t="s">
        <v>4603</v>
      </c>
      <c r="D3293" t="s">
        <v>28</v>
      </c>
      <c r="E3293" t="s">
        <v>29</v>
      </c>
      <c r="F3293">
        <v>30</v>
      </c>
      <c r="G3293" t="s">
        <v>7874</v>
      </c>
      <c r="H3293" t="s">
        <v>607</v>
      </c>
      <c r="I3293" t="s">
        <v>32</v>
      </c>
      <c r="J3293" s="3" t="s">
        <v>10748</v>
      </c>
      <c r="K3293">
        <v>21</v>
      </c>
      <c r="L3293" t="s">
        <v>33</v>
      </c>
    </row>
    <row r="3294" spans="1:12" x14ac:dyDescent="0.35">
      <c r="A3294">
        <v>3325</v>
      </c>
      <c r="B3294" t="s">
        <v>1243</v>
      </c>
      <c r="C3294" t="s">
        <v>5295</v>
      </c>
      <c r="D3294" t="s">
        <v>28</v>
      </c>
      <c r="E3294" t="s">
        <v>29</v>
      </c>
      <c r="F3294">
        <v>90</v>
      </c>
      <c r="G3294" t="s">
        <v>7875</v>
      </c>
      <c r="H3294" t="s">
        <v>7876</v>
      </c>
      <c r="I3294" t="s">
        <v>187</v>
      </c>
      <c r="J3294" s="3" t="s">
        <v>10869</v>
      </c>
      <c r="K3294">
        <v>68</v>
      </c>
      <c r="L3294" t="s">
        <v>64</v>
      </c>
    </row>
    <row r="3295" spans="1:12" x14ac:dyDescent="0.35">
      <c r="A3295">
        <v>3326</v>
      </c>
      <c r="B3295" t="s">
        <v>7877</v>
      </c>
      <c r="C3295" t="s">
        <v>4444</v>
      </c>
      <c r="D3295" t="s">
        <v>28</v>
      </c>
      <c r="E3295" t="s">
        <v>29</v>
      </c>
      <c r="F3295">
        <v>90</v>
      </c>
      <c r="G3295" t="s">
        <v>7878</v>
      </c>
      <c r="H3295" t="s">
        <v>94</v>
      </c>
      <c r="I3295" t="s">
        <v>95</v>
      </c>
      <c r="J3295" s="3" t="s">
        <v>10740</v>
      </c>
      <c r="K3295">
        <v>14</v>
      </c>
      <c r="L3295" t="s">
        <v>45</v>
      </c>
    </row>
    <row r="3296" spans="1:12" x14ac:dyDescent="0.35">
      <c r="A3296">
        <v>3327</v>
      </c>
      <c r="B3296" t="s">
        <v>967</v>
      </c>
      <c r="C3296" t="s">
        <v>7391</v>
      </c>
      <c r="D3296" t="s">
        <v>28</v>
      </c>
      <c r="E3296" t="s">
        <v>29</v>
      </c>
      <c r="F3296">
        <v>90</v>
      </c>
      <c r="G3296" t="s">
        <v>7879</v>
      </c>
      <c r="H3296" t="s">
        <v>579</v>
      </c>
      <c r="I3296" t="s">
        <v>32</v>
      </c>
      <c r="J3296" s="3" t="s">
        <v>10754</v>
      </c>
      <c r="K3296">
        <v>7</v>
      </c>
      <c r="L3296" t="s">
        <v>159</v>
      </c>
    </row>
    <row r="3297" spans="1:12" x14ac:dyDescent="0.35">
      <c r="A3297">
        <v>3328</v>
      </c>
      <c r="B3297" t="s">
        <v>998</v>
      </c>
      <c r="C3297" t="s">
        <v>422</v>
      </c>
      <c r="D3297" t="s">
        <v>15</v>
      </c>
      <c r="E3297" t="s">
        <v>16</v>
      </c>
      <c r="F3297">
        <v>60</v>
      </c>
      <c r="G3297" t="s">
        <v>7880</v>
      </c>
      <c r="H3297" t="s">
        <v>1253</v>
      </c>
      <c r="I3297" t="s">
        <v>32</v>
      </c>
      <c r="J3297" s="3" t="s">
        <v>10429</v>
      </c>
      <c r="K3297">
        <v>8</v>
      </c>
      <c r="L3297" t="s">
        <v>70</v>
      </c>
    </row>
    <row r="3298" spans="1:12" x14ac:dyDescent="0.35">
      <c r="A3298">
        <v>3329</v>
      </c>
      <c r="B3298" t="s">
        <v>7881</v>
      </c>
      <c r="C3298" t="s">
        <v>6712</v>
      </c>
      <c r="D3298" t="s">
        <v>51</v>
      </c>
      <c r="E3298" t="s">
        <v>16</v>
      </c>
      <c r="F3298">
        <v>90</v>
      </c>
      <c r="G3298" t="s">
        <v>7882</v>
      </c>
      <c r="H3298" t="s">
        <v>1754</v>
      </c>
      <c r="I3298" t="s">
        <v>25</v>
      </c>
      <c r="J3298" s="3" t="s">
        <v>10939</v>
      </c>
      <c r="K3298">
        <v>51</v>
      </c>
      <c r="L3298" t="s">
        <v>33</v>
      </c>
    </row>
    <row r="3299" spans="1:12" x14ac:dyDescent="0.35">
      <c r="A3299">
        <v>3330</v>
      </c>
      <c r="B3299" t="s">
        <v>7883</v>
      </c>
      <c r="C3299" t="s">
        <v>2618</v>
      </c>
      <c r="D3299" t="s">
        <v>51</v>
      </c>
      <c r="E3299" t="s">
        <v>16</v>
      </c>
      <c r="F3299">
        <v>30</v>
      </c>
      <c r="G3299" t="s">
        <v>7882</v>
      </c>
      <c r="H3299" t="s">
        <v>2624</v>
      </c>
      <c r="I3299" t="s">
        <v>32</v>
      </c>
      <c r="J3299" s="3">
        <v>44413</v>
      </c>
      <c r="K3299">
        <v>41</v>
      </c>
      <c r="L3299" t="s">
        <v>101</v>
      </c>
    </row>
    <row r="3300" spans="1:12" x14ac:dyDescent="0.35">
      <c r="A3300">
        <v>3331</v>
      </c>
      <c r="B3300" t="s">
        <v>7884</v>
      </c>
      <c r="C3300" t="s">
        <v>2371</v>
      </c>
      <c r="D3300" t="s">
        <v>15</v>
      </c>
      <c r="E3300" t="s">
        <v>16</v>
      </c>
      <c r="F3300">
        <v>90</v>
      </c>
      <c r="G3300" t="s">
        <v>7885</v>
      </c>
      <c r="H3300" t="s">
        <v>4935</v>
      </c>
      <c r="I3300" t="s">
        <v>124</v>
      </c>
      <c r="J3300" s="3" t="s">
        <v>10630</v>
      </c>
      <c r="K3300">
        <v>49</v>
      </c>
      <c r="L3300" t="s">
        <v>70</v>
      </c>
    </row>
    <row r="3301" spans="1:12" x14ac:dyDescent="0.35">
      <c r="A3301">
        <v>3332</v>
      </c>
      <c r="B3301" t="s">
        <v>7886</v>
      </c>
      <c r="C3301" t="s">
        <v>4102</v>
      </c>
      <c r="D3301" t="s">
        <v>28</v>
      </c>
      <c r="E3301" t="s">
        <v>29</v>
      </c>
      <c r="F3301">
        <v>30</v>
      </c>
      <c r="G3301" t="s">
        <v>7887</v>
      </c>
      <c r="H3301" t="s">
        <v>1150</v>
      </c>
      <c r="I3301" t="s">
        <v>32</v>
      </c>
      <c r="J3301" s="3">
        <v>44573</v>
      </c>
      <c r="K3301">
        <v>44</v>
      </c>
      <c r="L3301" t="s">
        <v>64</v>
      </c>
    </row>
    <row r="3302" spans="1:12" x14ac:dyDescent="0.35">
      <c r="A3302">
        <v>3333</v>
      </c>
      <c r="B3302" t="s">
        <v>7888</v>
      </c>
      <c r="C3302" t="s">
        <v>7889</v>
      </c>
      <c r="D3302" t="s">
        <v>51</v>
      </c>
      <c r="E3302" t="s">
        <v>16</v>
      </c>
      <c r="F3302">
        <v>60</v>
      </c>
      <c r="G3302" t="s">
        <v>7890</v>
      </c>
      <c r="H3302" t="s">
        <v>5934</v>
      </c>
      <c r="I3302" t="s">
        <v>173</v>
      </c>
      <c r="J3302" s="3" t="s">
        <v>10450</v>
      </c>
      <c r="K3302">
        <v>87</v>
      </c>
      <c r="L3302" t="s">
        <v>80</v>
      </c>
    </row>
    <row r="3303" spans="1:12" x14ac:dyDescent="0.35">
      <c r="A3303">
        <v>3334</v>
      </c>
      <c r="B3303" t="s">
        <v>7891</v>
      </c>
      <c r="C3303" t="s">
        <v>3077</v>
      </c>
      <c r="D3303" t="s">
        <v>51</v>
      </c>
      <c r="E3303" t="s">
        <v>16</v>
      </c>
      <c r="F3303">
        <v>30</v>
      </c>
      <c r="G3303" t="s">
        <v>7892</v>
      </c>
      <c r="H3303" t="s">
        <v>2172</v>
      </c>
      <c r="I3303" t="s">
        <v>32</v>
      </c>
      <c r="J3303" s="3">
        <v>44023</v>
      </c>
      <c r="K3303">
        <v>7</v>
      </c>
      <c r="L3303" t="s">
        <v>45</v>
      </c>
    </row>
    <row r="3304" spans="1:12" x14ac:dyDescent="0.35">
      <c r="A3304">
        <v>3335</v>
      </c>
      <c r="B3304" t="s">
        <v>7893</v>
      </c>
      <c r="C3304" t="s">
        <v>1219</v>
      </c>
      <c r="D3304" t="s">
        <v>28</v>
      </c>
      <c r="E3304" t="s">
        <v>29</v>
      </c>
      <c r="F3304">
        <v>60</v>
      </c>
      <c r="G3304" t="s">
        <v>7894</v>
      </c>
      <c r="H3304" t="s">
        <v>7895</v>
      </c>
      <c r="I3304" t="s">
        <v>25</v>
      </c>
      <c r="J3304" s="3" t="s">
        <v>10850</v>
      </c>
      <c r="K3304">
        <v>42</v>
      </c>
      <c r="L3304" t="s">
        <v>70</v>
      </c>
    </row>
    <row r="3305" spans="1:12" x14ac:dyDescent="0.35">
      <c r="A3305">
        <v>3336</v>
      </c>
      <c r="B3305" t="s">
        <v>7896</v>
      </c>
      <c r="C3305" t="s">
        <v>3779</v>
      </c>
      <c r="D3305" t="s">
        <v>15</v>
      </c>
      <c r="E3305" t="s">
        <v>16</v>
      </c>
      <c r="F3305">
        <v>30</v>
      </c>
      <c r="G3305" t="s">
        <v>7897</v>
      </c>
      <c r="H3305" t="s">
        <v>7898</v>
      </c>
      <c r="I3305" t="s">
        <v>425</v>
      </c>
      <c r="J3305" s="3">
        <v>44630</v>
      </c>
      <c r="K3305">
        <v>11</v>
      </c>
      <c r="L3305" t="s">
        <v>33</v>
      </c>
    </row>
    <row r="3306" spans="1:12" x14ac:dyDescent="0.35">
      <c r="A3306">
        <v>3337</v>
      </c>
      <c r="B3306" t="s">
        <v>2399</v>
      </c>
      <c r="C3306" t="s">
        <v>1109</v>
      </c>
      <c r="D3306" t="s">
        <v>28</v>
      </c>
      <c r="E3306" t="s">
        <v>3276</v>
      </c>
      <c r="F3306">
        <v>30</v>
      </c>
      <c r="G3306" t="s">
        <v>7899</v>
      </c>
      <c r="H3306" t="s">
        <v>2772</v>
      </c>
      <c r="I3306" t="s">
        <v>32</v>
      </c>
      <c r="J3306" s="3" t="s">
        <v>11002</v>
      </c>
      <c r="K3306">
        <v>35</v>
      </c>
      <c r="L3306" t="s">
        <v>70</v>
      </c>
    </row>
    <row r="3307" spans="1:12" x14ac:dyDescent="0.35">
      <c r="A3307">
        <v>3339</v>
      </c>
      <c r="B3307" t="s">
        <v>7902</v>
      </c>
      <c r="C3307" t="s">
        <v>588</v>
      </c>
      <c r="D3307" t="s">
        <v>51</v>
      </c>
      <c r="E3307" t="s">
        <v>16</v>
      </c>
      <c r="F3307">
        <v>60</v>
      </c>
      <c r="G3307" t="s">
        <v>7903</v>
      </c>
      <c r="H3307" t="s">
        <v>2357</v>
      </c>
      <c r="I3307" t="s">
        <v>32</v>
      </c>
      <c r="J3307" s="3">
        <v>43930</v>
      </c>
      <c r="K3307">
        <v>30</v>
      </c>
      <c r="L3307" t="s">
        <v>64</v>
      </c>
    </row>
    <row r="3308" spans="1:12" x14ac:dyDescent="0.35">
      <c r="A3308">
        <v>3340</v>
      </c>
      <c r="B3308" t="s">
        <v>7904</v>
      </c>
      <c r="C3308" t="s">
        <v>143</v>
      </c>
      <c r="D3308" t="s">
        <v>51</v>
      </c>
      <c r="E3308" t="s">
        <v>16</v>
      </c>
      <c r="F3308">
        <v>60</v>
      </c>
      <c r="G3308" t="s">
        <v>7905</v>
      </c>
      <c r="H3308" t="s">
        <v>3915</v>
      </c>
      <c r="I3308" t="s">
        <v>173</v>
      </c>
      <c r="J3308" s="3" t="s">
        <v>10597</v>
      </c>
      <c r="K3308">
        <v>45</v>
      </c>
      <c r="L3308" t="s">
        <v>159</v>
      </c>
    </row>
    <row r="3309" spans="1:12" x14ac:dyDescent="0.35">
      <c r="A3309">
        <v>3341</v>
      </c>
      <c r="B3309" t="s">
        <v>967</v>
      </c>
      <c r="C3309" t="s">
        <v>4753</v>
      </c>
      <c r="D3309" t="s">
        <v>28</v>
      </c>
      <c r="E3309" t="s">
        <v>29</v>
      </c>
      <c r="F3309">
        <v>30</v>
      </c>
      <c r="G3309" t="s">
        <v>7906</v>
      </c>
      <c r="H3309" t="s">
        <v>3396</v>
      </c>
      <c r="I3309" t="s">
        <v>32</v>
      </c>
      <c r="J3309" s="3">
        <v>44233</v>
      </c>
      <c r="K3309">
        <v>17</v>
      </c>
      <c r="L3309" t="s">
        <v>159</v>
      </c>
    </row>
    <row r="3310" spans="1:12" x14ac:dyDescent="0.35">
      <c r="A3310">
        <v>3342</v>
      </c>
      <c r="B3310" t="s">
        <v>7907</v>
      </c>
      <c r="C3310" t="s">
        <v>7908</v>
      </c>
      <c r="D3310" t="s">
        <v>51</v>
      </c>
      <c r="E3310" t="s">
        <v>16</v>
      </c>
      <c r="F3310">
        <v>60</v>
      </c>
      <c r="G3310" t="s">
        <v>7909</v>
      </c>
      <c r="H3310" t="s">
        <v>4651</v>
      </c>
      <c r="I3310" t="s">
        <v>32</v>
      </c>
      <c r="J3310" s="3" t="s">
        <v>11004</v>
      </c>
      <c r="K3310">
        <v>19</v>
      </c>
      <c r="L3310" t="s">
        <v>20</v>
      </c>
    </row>
    <row r="3311" spans="1:12" x14ac:dyDescent="0.35">
      <c r="A3311">
        <v>3343</v>
      </c>
      <c r="B3311" t="s">
        <v>7910</v>
      </c>
      <c r="C3311" t="s">
        <v>1627</v>
      </c>
      <c r="D3311" t="s">
        <v>41</v>
      </c>
      <c r="E3311" t="s">
        <v>16</v>
      </c>
      <c r="F3311">
        <v>30</v>
      </c>
      <c r="G3311" t="s">
        <v>7911</v>
      </c>
      <c r="H3311" t="s">
        <v>3764</v>
      </c>
      <c r="I3311" t="s">
        <v>32</v>
      </c>
      <c r="J3311" s="3" t="s">
        <v>10662</v>
      </c>
      <c r="K3311">
        <v>23</v>
      </c>
      <c r="L3311" t="s">
        <v>45</v>
      </c>
    </row>
    <row r="3312" spans="1:12" x14ac:dyDescent="0.35">
      <c r="A3312">
        <v>3344</v>
      </c>
      <c r="B3312" t="s">
        <v>2367</v>
      </c>
      <c r="C3312" t="s">
        <v>3217</v>
      </c>
      <c r="D3312" t="s">
        <v>28</v>
      </c>
      <c r="E3312" t="s">
        <v>29</v>
      </c>
      <c r="F3312">
        <v>60</v>
      </c>
      <c r="G3312" t="s">
        <v>7912</v>
      </c>
      <c r="H3312" t="s">
        <v>2834</v>
      </c>
      <c r="I3312" t="s">
        <v>19</v>
      </c>
      <c r="J3312" s="3">
        <v>44563</v>
      </c>
      <c r="K3312">
        <v>79</v>
      </c>
      <c r="L3312" t="s">
        <v>54</v>
      </c>
    </row>
    <row r="3313" spans="1:12" x14ac:dyDescent="0.35">
      <c r="A3313">
        <v>3345</v>
      </c>
      <c r="B3313" t="s">
        <v>7913</v>
      </c>
      <c r="C3313" t="s">
        <v>5417</v>
      </c>
      <c r="D3313" t="s">
        <v>28</v>
      </c>
      <c r="E3313" t="s">
        <v>29</v>
      </c>
      <c r="F3313">
        <v>60</v>
      </c>
      <c r="G3313" t="s">
        <v>7914</v>
      </c>
      <c r="H3313" t="s">
        <v>2008</v>
      </c>
      <c r="I3313" t="s">
        <v>129</v>
      </c>
      <c r="J3313" s="3">
        <v>44411</v>
      </c>
      <c r="K3313">
        <v>11</v>
      </c>
      <c r="L3313" t="s">
        <v>159</v>
      </c>
    </row>
    <row r="3314" spans="1:12" x14ac:dyDescent="0.35">
      <c r="A3314">
        <v>3346</v>
      </c>
      <c r="B3314" t="s">
        <v>7915</v>
      </c>
      <c r="C3314" t="s">
        <v>7000</v>
      </c>
      <c r="D3314" t="s">
        <v>15</v>
      </c>
      <c r="E3314" t="s">
        <v>16</v>
      </c>
      <c r="F3314">
        <v>60</v>
      </c>
      <c r="G3314" t="s">
        <v>7916</v>
      </c>
      <c r="H3314" t="s">
        <v>3059</v>
      </c>
      <c r="I3314" t="s">
        <v>187</v>
      </c>
      <c r="J3314" s="3">
        <v>44480</v>
      </c>
      <c r="K3314">
        <v>10</v>
      </c>
      <c r="L3314" t="s">
        <v>64</v>
      </c>
    </row>
    <row r="3315" spans="1:12" x14ac:dyDescent="0.35">
      <c r="A3315">
        <v>3347</v>
      </c>
      <c r="B3315" t="s">
        <v>3988</v>
      </c>
      <c r="C3315" t="s">
        <v>6477</v>
      </c>
      <c r="D3315" t="s">
        <v>15</v>
      </c>
      <c r="E3315" t="s">
        <v>16</v>
      </c>
      <c r="F3315">
        <v>90</v>
      </c>
      <c r="G3315" t="s">
        <v>7917</v>
      </c>
      <c r="H3315" t="s">
        <v>5406</v>
      </c>
      <c r="I3315" t="s">
        <v>32</v>
      </c>
      <c r="J3315" s="3" t="s">
        <v>10616</v>
      </c>
      <c r="K3315">
        <v>40</v>
      </c>
      <c r="L3315" t="s">
        <v>20</v>
      </c>
    </row>
    <row r="3316" spans="1:12" x14ac:dyDescent="0.35">
      <c r="A3316">
        <v>3348</v>
      </c>
      <c r="B3316" t="s">
        <v>7918</v>
      </c>
      <c r="C3316" t="s">
        <v>1928</v>
      </c>
      <c r="D3316" t="s">
        <v>15</v>
      </c>
      <c r="E3316" t="s">
        <v>16</v>
      </c>
      <c r="F3316">
        <v>30</v>
      </c>
      <c r="G3316" t="s">
        <v>7919</v>
      </c>
      <c r="H3316" t="s">
        <v>1716</v>
      </c>
      <c r="I3316" t="s">
        <v>425</v>
      </c>
      <c r="J3316" s="3" t="s">
        <v>10432</v>
      </c>
      <c r="K3316">
        <v>91</v>
      </c>
      <c r="L3316" t="s">
        <v>80</v>
      </c>
    </row>
    <row r="3317" spans="1:12" x14ac:dyDescent="0.35">
      <c r="A3317">
        <v>3349</v>
      </c>
      <c r="B3317" t="s">
        <v>7920</v>
      </c>
      <c r="C3317" t="s">
        <v>6465</v>
      </c>
      <c r="D3317" t="s">
        <v>51</v>
      </c>
      <c r="E3317" t="s">
        <v>16</v>
      </c>
      <c r="F3317">
        <v>30</v>
      </c>
      <c r="G3317" t="s">
        <v>11559</v>
      </c>
      <c r="H3317" t="s">
        <v>4794</v>
      </c>
      <c r="I3317" t="s">
        <v>32</v>
      </c>
      <c r="J3317" s="3">
        <v>44239</v>
      </c>
      <c r="K3317">
        <v>43</v>
      </c>
      <c r="L3317" t="s">
        <v>80</v>
      </c>
    </row>
    <row r="3318" spans="1:12" x14ac:dyDescent="0.35">
      <c r="A3318">
        <v>3350</v>
      </c>
      <c r="B3318" t="s">
        <v>2424</v>
      </c>
      <c r="C3318" t="s">
        <v>3785</v>
      </c>
      <c r="D3318" t="s">
        <v>28</v>
      </c>
      <c r="E3318" t="s">
        <v>29</v>
      </c>
      <c r="F3318">
        <v>30</v>
      </c>
      <c r="G3318" t="s">
        <v>7922</v>
      </c>
      <c r="H3318" t="s">
        <v>1615</v>
      </c>
      <c r="I3318" t="s">
        <v>32</v>
      </c>
      <c r="J3318" s="3" t="s">
        <v>11053</v>
      </c>
      <c r="K3318">
        <v>62</v>
      </c>
      <c r="L3318" t="s">
        <v>159</v>
      </c>
    </row>
    <row r="3319" spans="1:12" x14ac:dyDescent="0.35">
      <c r="A3319">
        <v>3351</v>
      </c>
      <c r="B3319" t="s">
        <v>7923</v>
      </c>
      <c r="C3319" t="s">
        <v>4681</v>
      </c>
      <c r="D3319" t="s">
        <v>51</v>
      </c>
      <c r="E3319" t="s">
        <v>16</v>
      </c>
      <c r="F3319">
        <v>30</v>
      </c>
      <c r="G3319" t="s">
        <v>7924</v>
      </c>
      <c r="H3319" t="s">
        <v>1830</v>
      </c>
      <c r="I3319" t="s">
        <v>32</v>
      </c>
      <c r="J3319" s="3">
        <v>44511</v>
      </c>
      <c r="K3319">
        <v>29</v>
      </c>
      <c r="L3319" t="s">
        <v>54</v>
      </c>
    </row>
    <row r="3320" spans="1:12" x14ac:dyDescent="0.35">
      <c r="A3320">
        <v>3352</v>
      </c>
      <c r="B3320" t="s">
        <v>4460</v>
      </c>
      <c r="C3320" t="s">
        <v>4342</v>
      </c>
      <c r="D3320" t="s">
        <v>28</v>
      </c>
      <c r="E3320" t="s">
        <v>29</v>
      </c>
      <c r="F3320">
        <v>90</v>
      </c>
      <c r="G3320" t="s">
        <v>11384</v>
      </c>
      <c r="H3320" t="s">
        <v>3343</v>
      </c>
      <c r="I3320" t="s">
        <v>1199</v>
      </c>
      <c r="J3320" s="3" t="s">
        <v>10992</v>
      </c>
      <c r="K3320">
        <v>2</v>
      </c>
      <c r="L3320" t="s">
        <v>64</v>
      </c>
    </row>
    <row r="3321" spans="1:12" x14ac:dyDescent="0.35">
      <c r="A3321">
        <v>3353</v>
      </c>
      <c r="B3321" t="s">
        <v>7926</v>
      </c>
      <c r="C3321" t="s">
        <v>7231</v>
      </c>
      <c r="D3321" t="s">
        <v>51</v>
      </c>
      <c r="E3321" t="s">
        <v>16</v>
      </c>
      <c r="F3321">
        <v>90</v>
      </c>
      <c r="G3321" t="s">
        <v>7927</v>
      </c>
      <c r="H3321" t="s">
        <v>7400</v>
      </c>
      <c r="I3321" t="s">
        <v>178</v>
      </c>
      <c r="J3321" s="3" t="s">
        <v>10933</v>
      </c>
      <c r="K3321">
        <v>21</v>
      </c>
      <c r="L3321" t="s">
        <v>64</v>
      </c>
    </row>
    <row r="3322" spans="1:12" x14ac:dyDescent="0.35">
      <c r="A3322">
        <v>3354</v>
      </c>
      <c r="B3322" t="s">
        <v>785</v>
      </c>
      <c r="C3322" t="s">
        <v>5142</v>
      </c>
      <c r="D3322" t="s">
        <v>117</v>
      </c>
      <c r="E3322" t="s">
        <v>29</v>
      </c>
      <c r="F3322">
        <v>60</v>
      </c>
      <c r="G3322" t="s">
        <v>7928</v>
      </c>
      <c r="H3322" t="s">
        <v>1272</v>
      </c>
      <c r="I3322" t="s">
        <v>59</v>
      </c>
      <c r="J3322" s="3" t="s">
        <v>10829</v>
      </c>
      <c r="K3322">
        <v>87</v>
      </c>
      <c r="L3322" t="s">
        <v>159</v>
      </c>
    </row>
    <row r="3323" spans="1:12" x14ac:dyDescent="0.35">
      <c r="A3323">
        <v>3355</v>
      </c>
      <c r="B3323" t="s">
        <v>7929</v>
      </c>
      <c r="C3323" t="s">
        <v>97</v>
      </c>
      <c r="D3323" t="s">
        <v>41</v>
      </c>
      <c r="E3323" t="s">
        <v>16</v>
      </c>
      <c r="F3323">
        <v>90</v>
      </c>
      <c r="G3323" t="s">
        <v>11560</v>
      </c>
      <c r="H3323" t="s">
        <v>6607</v>
      </c>
      <c r="I3323" t="s">
        <v>32</v>
      </c>
      <c r="J3323" s="3">
        <v>43902</v>
      </c>
      <c r="K3323">
        <v>56</v>
      </c>
      <c r="L3323" t="s">
        <v>45</v>
      </c>
    </row>
    <row r="3324" spans="1:12" x14ac:dyDescent="0.35">
      <c r="A3324">
        <v>3356</v>
      </c>
      <c r="B3324" t="s">
        <v>7931</v>
      </c>
      <c r="C3324" t="s">
        <v>2715</v>
      </c>
      <c r="D3324" t="s">
        <v>51</v>
      </c>
      <c r="E3324" t="s">
        <v>16</v>
      </c>
      <c r="F3324">
        <v>30</v>
      </c>
      <c r="G3324" t="s">
        <v>7932</v>
      </c>
      <c r="H3324" t="s">
        <v>288</v>
      </c>
      <c r="I3324" t="s">
        <v>32</v>
      </c>
      <c r="J3324" s="3">
        <v>43962</v>
      </c>
      <c r="K3324">
        <v>40</v>
      </c>
      <c r="L3324" t="s">
        <v>45</v>
      </c>
    </row>
    <row r="3325" spans="1:12" x14ac:dyDescent="0.35">
      <c r="A3325">
        <v>3357</v>
      </c>
      <c r="B3325" t="s">
        <v>6511</v>
      </c>
      <c r="C3325" t="s">
        <v>112</v>
      </c>
      <c r="D3325" t="s">
        <v>28</v>
      </c>
      <c r="E3325" t="s">
        <v>29</v>
      </c>
      <c r="F3325">
        <v>30</v>
      </c>
      <c r="G3325" t="s">
        <v>7933</v>
      </c>
      <c r="H3325" t="s">
        <v>2348</v>
      </c>
      <c r="I3325" t="s">
        <v>32</v>
      </c>
      <c r="J3325" s="3" t="s">
        <v>10783</v>
      </c>
      <c r="K3325">
        <v>72</v>
      </c>
      <c r="L3325" t="s">
        <v>64</v>
      </c>
    </row>
    <row r="3326" spans="1:12" x14ac:dyDescent="0.35">
      <c r="A3326">
        <v>3358</v>
      </c>
      <c r="B3326" t="s">
        <v>7934</v>
      </c>
      <c r="C3326" t="s">
        <v>2014</v>
      </c>
      <c r="D3326" t="s">
        <v>15</v>
      </c>
      <c r="E3326" t="s">
        <v>16</v>
      </c>
      <c r="F3326">
        <v>90</v>
      </c>
      <c r="G3326" t="s">
        <v>7935</v>
      </c>
      <c r="H3326" t="s">
        <v>7936</v>
      </c>
      <c r="I3326" t="s">
        <v>32</v>
      </c>
      <c r="J3326" s="3">
        <v>44112</v>
      </c>
      <c r="K3326">
        <v>49</v>
      </c>
      <c r="L3326" t="s">
        <v>39</v>
      </c>
    </row>
    <row r="3327" spans="1:12" x14ac:dyDescent="0.35">
      <c r="A3327">
        <v>3359</v>
      </c>
      <c r="B3327" t="s">
        <v>7937</v>
      </c>
      <c r="C3327" t="s">
        <v>3469</v>
      </c>
      <c r="D3327" t="s">
        <v>15</v>
      </c>
      <c r="E3327" t="s">
        <v>16</v>
      </c>
      <c r="F3327">
        <v>90</v>
      </c>
      <c r="G3327" t="s">
        <v>7938</v>
      </c>
      <c r="H3327" t="s">
        <v>4992</v>
      </c>
      <c r="I3327" t="s">
        <v>294</v>
      </c>
      <c r="J3327" s="3">
        <v>44357</v>
      </c>
      <c r="K3327">
        <v>15</v>
      </c>
      <c r="L3327" t="s">
        <v>45</v>
      </c>
    </row>
    <row r="3328" spans="1:12" x14ac:dyDescent="0.35">
      <c r="A3328">
        <v>3360</v>
      </c>
      <c r="B3328" t="s">
        <v>7939</v>
      </c>
      <c r="C3328" t="s">
        <v>4998</v>
      </c>
      <c r="D3328" t="s">
        <v>15</v>
      </c>
      <c r="E3328" t="s">
        <v>16</v>
      </c>
      <c r="F3328">
        <v>30</v>
      </c>
      <c r="G3328" t="s">
        <v>7940</v>
      </c>
      <c r="H3328" t="s">
        <v>34</v>
      </c>
      <c r="I3328" t="s">
        <v>1454</v>
      </c>
      <c r="J3328" s="3" t="s">
        <v>10820</v>
      </c>
      <c r="K3328">
        <v>17</v>
      </c>
      <c r="L3328" t="s">
        <v>70</v>
      </c>
    </row>
    <row r="3329" spans="1:12" x14ac:dyDescent="0.35">
      <c r="A3329">
        <v>3361</v>
      </c>
      <c r="B3329" t="s">
        <v>7741</v>
      </c>
      <c r="C3329" t="s">
        <v>2195</v>
      </c>
      <c r="D3329" t="s">
        <v>28</v>
      </c>
      <c r="E3329" t="s">
        <v>29</v>
      </c>
      <c r="F3329">
        <v>30</v>
      </c>
      <c r="G3329" t="s">
        <v>7941</v>
      </c>
      <c r="H3329" t="s">
        <v>966</v>
      </c>
      <c r="I3329" t="s">
        <v>187</v>
      </c>
      <c r="J3329" s="3" t="s">
        <v>10578</v>
      </c>
      <c r="K3329">
        <v>65</v>
      </c>
      <c r="L3329" t="s">
        <v>64</v>
      </c>
    </row>
    <row r="3330" spans="1:12" x14ac:dyDescent="0.35">
      <c r="A3330">
        <v>3362</v>
      </c>
      <c r="B3330" t="s">
        <v>7741</v>
      </c>
      <c r="C3330" t="s">
        <v>2195</v>
      </c>
      <c r="D3330" t="s">
        <v>28</v>
      </c>
      <c r="E3330" t="s">
        <v>29</v>
      </c>
      <c r="F3330">
        <v>30</v>
      </c>
      <c r="G3330" t="s">
        <v>7941</v>
      </c>
      <c r="H3330" t="s">
        <v>966</v>
      </c>
      <c r="I3330" t="s">
        <v>187</v>
      </c>
      <c r="J3330" s="3" t="s">
        <v>10578</v>
      </c>
      <c r="K3330">
        <v>65</v>
      </c>
      <c r="L3330" t="s">
        <v>64</v>
      </c>
    </row>
    <row r="3331" spans="1:12" x14ac:dyDescent="0.35">
      <c r="A3331">
        <v>3363</v>
      </c>
      <c r="B3331" t="s">
        <v>3268</v>
      </c>
      <c r="C3331" t="s">
        <v>5161</v>
      </c>
      <c r="D3331" t="s">
        <v>51</v>
      </c>
      <c r="E3331" t="s">
        <v>16</v>
      </c>
      <c r="F3331">
        <v>90</v>
      </c>
      <c r="G3331" t="s">
        <v>7942</v>
      </c>
      <c r="H3331" t="s">
        <v>974</v>
      </c>
      <c r="I3331" t="s">
        <v>32</v>
      </c>
      <c r="J3331" s="3">
        <v>44501</v>
      </c>
      <c r="K3331">
        <v>32</v>
      </c>
      <c r="L3331" t="s">
        <v>101</v>
      </c>
    </row>
    <row r="3332" spans="1:12" x14ac:dyDescent="0.35">
      <c r="A3332">
        <v>3364</v>
      </c>
      <c r="B3332" t="s">
        <v>2118</v>
      </c>
      <c r="C3332" t="s">
        <v>3652</v>
      </c>
      <c r="D3332" t="s">
        <v>28</v>
      </c>
      <c r="E3332" t="s">
        <v>29</v>
      </c>
      <c r="F3332">
        <v>30</v>
      </c>
      <c r="G3332" t="s">
        <v>11385</v>
      </c>
      <c r="H3332" t="s">
        <v>7092</v>
      </c>
      <c r="I3332" t="s">
        <v>32</v>
      </c>
      <c r="J3332" s="3" t="s">
        <v>10813</v>
      </c>
      <c r="K3332">
        <v>61</v>
      </c>
      <c r="L3332" t="s">
        <v>159</v>
      </c>
    </row>
    <row r="3333" spans="1:12" x14ac:dyDescent="0.35">
      <c r="A3333">
        <v>3365</v>
      </c>
      <c r="B3333" t="s">
        <v>7944</v>
      </c>
      <c r="C3333" t="s">
        <v>5250</v>
      </c>
      <c r="D3333" t="s">
        <v>28</v>
      </c>
      <c r="E3333" t="s">
        <v>29</v>
      </c>
      <c r="F3333">
        <v>60</v>
      </c>
      <c r="G3333" t="s">
        <v>11386</v>
      </c>
      <c r="H3333" t="s">
        <v>7946</v>
      </c>
      <c r="I3333" t="s">
        <v>32</v>
      </c>
      <c r="J3333" s="3" t="s">
        <v>10516</v>
      </c>
      <c r="K3333">
        <v>2</v>
      </c>
      <c r="L3333" t="s">
        <v>39</v>
      </c>
    </row>
    <row r="3334" spans="1:12" x14ac:dyDescent="0.35">
      <c r="A3334">
        <v>3366</v>
      </c>
      <c r="B3334" t="s">
        <v>1572</v>
      </c>
      <c r="C3334" t="s">
        <v>7947</v>
      </c>
      <c r="D3334" t="s">
        <v>28</v>
      </c>
      <c r="E3334" t="s">
        <v>29</v>
      </c>
      <c r="F3334">
        <v>90</v>
      </c>
      <c r="G3334" t="s">
        <v>7948</v>
      </c>
      <c r="H3334" t="s">
        <v>2032</v>
      </c>
      <c r="I3334" t="s">
        <v>173</v>
      </c>
      <c r="J3334" s="3" t="s">
        <v>10471</v>
      </c>
      <c r="K3334">
        <v>84</v>
      </c>
      <c r="L3334" t="s">
        <v>54</v>
      </c>
    </row>
    <row r="3335" spans="1:12" x14ac:dyDescent="0.35">
      <c r="A3335">
        <v>3367</v>
      </c>
      <c r="B3335" t="s">
        <v>7319</v>
      </c>
      <c r="C3335" t="s">
        <v>3652</v>
      </c>
      <c r="D3335" t="s">
        <v>51</v>
      </c>
      <c r="E3335" t="s">
        <v>16</v>
      </c>
      <c r="F3335">
        <v>30</v>
      </c>
      <c r="G3335" t="s">
        <v>7949</v>
      </c>
      <c r="H3335" t="s">
        <v>875</v>
      </c>
      <c r="I3335" t="s">
        <v>187</v>
      </c>
      <c r="J3335" s="3" t="s">
        <v>10546</v>
      </c>
      <c r="K3335">
        <v>82</v>
      </c>
      <c r="L3335" t="s">
        <v>159</v>
      </c>
    </row>
    <row r="3336" spans="1:12" x14ac:dyDescent="0.35">
      <c r="A3336">
        <v>3368</v>
      </c>
      <c r="B3336" t="s">
        <v>2932</v>
      </c>
      <c r="C3336" t="s">
        <v>4218</v>
      </c>
      <c r="D3336" t="s">
        <v>28</v>
      </c>
      <c r="E3336" t="s">
        <v>29</v>
      </c>
      <c r="F3336">
        <v>30</v>
      </c>
      <c r="G3336" t="s">
        <v>7950</v>
      </c>
      <c r="H3336" t="s">
        <v>4285</v>
      </c>
      <c r="I3336" t="s">
        <v>124</v>
      </c>
      <c r="J3336" s="3" t="s">
        <v>11054</v>
      </c>
      <c r="K3336">
        <v>35</v>
      </c>
      <c r="L3336" t="s">
        <v>159</v>
      </c>
    </row>
    <row r="3337" spans="1:12" x14ac:dyDescent="0.35">
      <c r="A3337">
        <v>3369</v>
      </c>
      <c r="B3337" t="s">
        <v>7314</v>
      </c>
      <c r="C3337" t="s">
        <v>5318</v>
      </c>
      <c r="D3337" t="s">
        <v>28</v>
      </c>
      <c r="E3337" t="s">
        <v>29</v>
      </c>
      <c r="F3337">
        <v>30</v>
      </c>
      <c r="G3337" t="s">
        <v>7951</v>
      </c>
      <c r="H3337" t="s">
        <v>2169</v>
      </c>
      <c r="I3337" t="s">
        <v>32</v>
      </c>
      <c r="J3337" s="3" t="s">
        <v>10591</v>
      </c>
      <c r="K3337">
        <v>60</v>
      </c>
      <c r="L3337" t="s">
        <v>20</v>
      </c>
    </row>
    <row r="3338" spans="1:12" x14ac:dyDescent="0.35">
      <c r="A3338">
        <v>3370</v>
      </c>
      <c r="B3338" t="s">
        <v>7952</v>
      </c>
      <c r="C3338" t="s">
        <v>7953</v>
      </c>
      <c r="D3338" t="s">
        <v>51</v>
      </c>
      <c r="E3338" t="s">
        <v>16</v>
      </c>
      <c r="F3338">
        <v>30</v>
      </c>
      <c r="G3338" t="s">
        <v>7954</v>
      </c>
      <c r="H3338" t="s">
        <v>3010</v>
      </c>
      <c r="I3338" t="s">
        <v>187</v>
      </c>
      <c r="J3338" s="3">
        <v>44747</v>
      </c>
      <c r="K3338">
        <v>72</v>
      </c>
      <c r="L3338" t="s">
        <v>33</v>
      </c>
    </row>
    <row r="3339" spans="1:12" x14ac:dyDescent="0.35">
      <c r="A3339">
        <v>3371</v>
      </c>
      <c r="B3339" t="s">
        <v>2829</v>
      </c>
      <c r="C3339" t="s">
        <v>7955</v>
      </c>
      <c r="D3339" t="s">
        <v>28</v>
      </c>
      <c r="E3339" t="s">
        <v>29</v>
      </c>
      <c r="F3339">
        <v>60</v>
      </c>
      <c r="G3339" t="s">
        <v>7956</v>
      </c>
      <c r="H3339" t="s">
        <v>5243</v>
      </c>
      <c r="I3339" t="s">
        <v>25</v>
      </c>
      <c r="J3339" s="3">
        <v>43957</v>
      </c>
      <c r="K3339">
        <v>33</v>
      </c>
      <c r="L3339" t="s">
        <v>70</v>
      </c>
    </row>
    <row r="3340" spans="1:12" x14ac:dyDescent="0.35">
      <c r="A3340">
        <v>3372</v>
      </c>
      <c r="B3340" t="s">
        <v>5916</v>
      </c>
      <c r="C3340" t="s">
        <v>5502</v>
      </c>
      <c r="D3340" t="s">
        <v>28</v>
      </c>
      <c r="E3340" t="s">
        <v>29</v>
      </c>
      <c r="F3340">
        <v>60</v>
      </c>
      <c r="G3340" t="s">
        <v>7957</v>
      </c>
      <c r="H3340" t="s">
        <v>641</v>
      </c>
      <c r="I3340" t="s">
        <v>294</v>
      </c>
      <c r="J3340" s="3">
        <v>44747</v>
      </c>
      <c r="K3340">
        <v>60</v>
      </c>
      <c r="L3340" t="s">
        <v>70</v>
      </c>
    </row>
    <row r="3341" spans="1:12" x14ac:dyDescent="0.35">
      <c r="A3341">
        <v>3373</v>
      </c>
      <c r="B3341" t="s">
        <v>7958</v>
      </c>
      <c r="C3341" t="s">
        <v>4813</v>
      </c>
      <c r="D3341" t="s">
        <v>28</v>
      </c>
      <c r="E3341" t="s">
        <v>29</v>
      </c>
      <c r="F3341">
        <v>30</v>
      </c>
      <c r="G3341" t="s">
        <v>7959</v>
      </c>
      <c r="H3341" t="s">
        <v>4049</v>
      </c>
      <c r="I3341" t="s">
        <v>32</v>
      </c>
      <c r="J3341" s="3" t="s">
        <v>11028</v>
      </c>
      <c r="K3341">
        <v>13</v>
      </c>
      <c r="L3341" t="s">
        <v>45</v>
      </c>
    </row>
    <row r="3342" spans="1:12" x14ac:dyDescent="0.35">
      <c r="A3342">
        <v>3374</v>
      </c>
      <c r="B3342" t="s">
        <v>7960</v>
      </c>
      <c r="C3342" t="s">
        <v>2813</v>
      </c>
      <c r="D3342" t="s">
        <v>51</v>
      </c>
      <c r="E3342" t="s">
        <v>16</v>
      </c>
      <c r="F3342">
        <v>90</v>
      </c>
      <c r="G3342" t="s">
        <v>7961</v>
      </c>
      <c r="H3342" t="s">
        <v>3242</v>
      </c>
      <c r="I3342" t="s">
        <v>32</v>
      </c>
      <c r="J3342" s="3" t="s">
        <v>10632</v>
      </c>
      <c r="K3342">
        <v>64</v>
      </c>
      <c r="L3342" t="s">
        <v>80</v>
      </c>
    </row>
    <row r="3343" spans="1:12" x14ac:dyDescent="0.35">
      <c r="A3343">
        <v>3375</v>
      </c>
      <c r="B3343" t="s">
        <v>343</v>
      </c>
      <c r="C3343" t="s">
        <v>7962</v>
      </c>
      <c r="D3343" t="s">
        <v>28</v>
      </c>
      <c r="E3343" t="s">
        <v>29</v>
      </c>
      <c r="F3343">
        <v>30</v>
      </c>
      <c r="G3343" t="s">
        <v>7961</v>
      </c>
      <c r="H3343" t="s">
        <v>3263</v>
      </c>
      <c r="I3343" t="s">
        <v>32</v>
      </c>
      <c r="J3343" s="3">
        <v>44326</v>
      </c>
      <c r="K3343">
        <v>78</v>
      </c>
      <c r="L3343" t="s">
        <v>159</v>
      </c>
    </row>
    <row r="3344" spans="1:12" x14ac:dyDescent="0.35">
      <c r="A3344">
        <v>3376</v>
      </c>
      <c r="B3344" t="s">
        <v>7963</v>
      </c>
      <c r="C3344" t="s">
        <v>3872</v>
      </c>
      <c r="D3344" t="s">
        <v>51</v>
      </c>
      <c r="E3344" t="s">
        <v>16</v>
      </c>
      <c r="F3344">
        <v>30</v>
      </c>
      <c r="G3344" t="s">
        <v>7964</v>
      </c>
      <c r="H3344" t="s">
        <v>7965</v>
      </c>
      <c r="I3344" t="s">
        <v>38</v>
      </c>
      <c r="J3344" s="3">
        <v>44654</v>
      </c>
      <c r="K3344">
        <v>68</v>
      </c>
      <c r="L3344" t="s">
        <v>80</v>
      </c>
    </row>
    <row r="3345" spans="1:12" x14ac:dyDescent="0.35">
      <c r="A3345">
        <v>3377</v>
      </c>
      <c r="B3345" t="s">
        <v>990</v>
      </c>
      <c r="C3345" t="s">
        <v>1317</v>
      </c>
      <c r="D3345" t="s">
        <v>28</v>
      </c>
      <c r="E3345" t="s">
        <v>29</v>
      </c>
      <c r="F3345">
        <v>30</v>
      </c>
      <c r="G3345" t="s">
        <v>7966</v>
      </c>
      <c r="H3345" t="s">
        <v>1819</v>
      </c>
      <c r="I3345" t="s">
        <v>89</v>
      </c>
      <c r="J3345" s="3">
        <v>44594</v>
      </c>
      <c r="K3345">
        <v>30</v>
      </c>
      <c r="L3345" t="s">
        <v>54</v>
      </c>
    </row>
    <row r="3346" spans="1:12" x14ac:dyDescent="0.35">
      <c r="A3346">
        <v>3378</v>
      </c>
      <c r="B3346" t="s">
        <v>7365</v>
      </c>
      <c r="C3346" t="s">
        <v>3569</v>
      </c>
      <c r="D3346" t="s">
        <v>51</v>
      </c>
      <c r="E3346" t="s">
        <v>16</v>
      </c>
      <c r="F3346">
        <v>90</v>
      </c>
      <c r="G3346" t="s">
        <v>7967</v>
      </c>
      <c r="H3346" t="s">
        <v>4361</v>
      </c>
      <c r="I3346" t="s">
        <v>4362</v>
      </c>
      <c r="J3346" s="3">
        <v>44106</v>
      </c>
      <c r="K3346">
        <v>43</v>
      </c>
      <c r="L3346" t="s">
        <v>70</v>
      </c>
    </row>
    <row r="3347" spans="1:12" x14ac:dyDescent="0.35">
      <c r="A3347">
        <v>3379</v>
      </c>
      <c r="B3347" t="s">
        <v>3429</v>
      </c>
      <c r="C3347" t="s">
        <v>3549</v>
      </c>
      <c r="D3347" t="s">
        <v>92</v>
      </c>
      <c r="E3347" t="s">
        <v>29</v>
      </c>
      <c r="F3347">
        <v>30</v>
      </c>
      <c r="G3347" t="s">
        <v>7968</v>
      </c>
      <c r="H3347" t="s">
        <v>2866</v>
      </c>
      <c r="I3347" t="s">
        <v>32</v>
      </c>
      <c r="J3347" s="3">
        <v>44017</v>
      </c>
      <c r="K3347">
        <v>76</v>
      </c>
      <c r="L3347" t="s">
        <v>80</v>
      </c>
    </row>
    <row r="3348" spans="1:12" x14ac:dyDescent="0.35">
      <c r="A3348">
        <v>3380</v>
      </c>
      <c r="B3348" t="s">
        <v>2823</v>
      </c>
      <c r="C3348" t="s">
        <v>7622</v>
      </c>
      <c r="D3348" t="s">
        <v>51</v>
      </c>
      <c r="E3348" t="s">
        <v>16</v>
      </c>
      <c r="F3348">
        <v>90</v>
      </c>
      <c r="G3348" t="s">
        <v>7969</v>
      </c>
      <c r="H3348" t="s">
        <v>2678</v>
      </c>
      <c r="I3348" t="s">
        <v>32</v>
      </c>
      <c r="J3348" s="3">
        <v>44778</v>
      </c>
      <c r="K3348">
        <v>36</v>
      </c>
      <c r="L3348" t="s">
        <v>54</v>
      </c>
    </row>
    <row r="3349" spans="1:12" x14ac:dyDescent="0.35">
      <c r="A3349">
        <v>3381</v>
      </c>
      <c r="B3349" t="s">
        <v>7970</v>
      </c>
      <c r="C3349" t="s">
        <v>4131</v>
      </c>
      <c r="D3349" t="s">
        <v>51</v>
      </c>
      <c r="E3349" t="s">
        <v>16</v>
      </c>
      <c r="F3349">
        <v>60</v>
      </c>
      <c r="G3349" t="s">
        <v>7971</v>
      </c>
      <c r="H3349" t="s">
        <v>641</v>
      </c>
      <c r="I3349" t="s">
        <v>294</v>
      </c>
      <c r="J3349" s="3">
        <v>43863</v>
      </c>
      <c r="K3349">
        <v>31</v>
      </c>
      <c r="L3349" t="s">
        <v>39</v>
      </c>
    </row>
    <row r="3350" spans="1:12" x14ac:dyDescent="0.35">
      <c r="A3350">
        <v>3382</v>
      </c>
      <c r="B3350" t="s">
        <v>7972</v>
      </c>
      <c r="C3350" t="s">
        <v>7973</v>
      </c>
      <c r="D3350" t="s">
        <v>15</v>
      </c>
      <c r="E3350" t="s">
        <v>16</v>
      </c>
      <c r="F3350">
        <v>60</v>
      </c>
      <c r="G3350" t="s">
        <v>7974</v>
      </c>
      <c r="H3350" t="s">
        <v>163</v>
      </c>
      <c r="I3350" t="s">
        <v>164</v>
      </c>
      <c r="J3350" s="3" t="s">
        <v>10829</v>
      </c>
      <c r="K3350">
        <v>94</v>
      </c>
      <c r="L3350" t="s">
        <v>70</v>
      </c>
    </row>
    <row r="3351" spans="1:12" x14ac:dyDescent="0.35">
      <c r="A3351">
        <v>3383</v>
      </c>
      <c r="B3351" t="s">
        <v>375</v>
      </c>
      <c r="C3351" t="s">
        <v>2276</v>
      </c>
      <c r="D3351" t="s">
        <v>28</v>
      </c>
      <c r="E3351" t="s">
        <v>29</v>
      </c>
      <c r="F3351">
        <v>30</v>
      </c>
      <c r="G3351" t="s">
        <v>7975</v>
      </c>
      <c r="H3351" t="s">
        <v>1477</v>
      </c>
      <c r="I3351" t="s">
        <v>1478</v>
      </c>
      <c r="J3351" s="3">
        <v>44563</v>
      </c>
      <c r="K3351">
        <v>97</v>
      </c>
      <c r="L3351" t="s">
        <v>101</v>
      </c>
    </row>
    <row r="3352" spans="1:12" x14ac:dyDescent="0.35">
      <c r="A3352">
        <v>3384</v>
      </c>
      <c r="B3352" t="s">
        <v>7976</v>
      </c>
      <c r="C3352" t="s">
        <v>708</v>
      </c>
      <c r="D3352" t="s">
        <v>28</v>
      </c>
      <c r="E3352" t="s">
        <v>29</v>
      </c>
      <c r="F3352">
        <v>90</v>
      </c>
      <c r="G3352" t="s">
        <v>7977</v>
      </c>
      <c r="H3352" t="s">
        <v>2479</v>
      </c>
      <c r="I3352" t="s">
        <v>1233</v>
      </c>
      <c r="J3352" s="3">
        <v>44446</v>
      </c>
      <c r="K3352">
        <v>33</v>
      </c>
      <c r="L3352" t="s">
        <v>101</v>
      </c>
    </row>
    <row r="3353" spans="1:12" x14ac:dyDescent="0.35">
      <c r="A3353">
        <v>3385</v>
      </c>
      <c r="B3353" t="s">
        <v>7356</v>
      </c>
      <c r="C3353" t="s">
        <v>5659</v>
      </c>
      <c r="D3353" t="s">
        <v>51</v>
      </c>
      <c r="E3353" t="s">
        <v>16</v>
      </c>
      <c r="F3353">
        <v>60</v>
      </c>
      <c r="G3353" t="s">
        <v>7978</v>
      </c>
      <c r="H3353" t="s">
        <v>1956</v>
      </c>
      <c r="I3353" t="s">
        <v>32</v>
      </c>
      <c r="J3353" s="3" t="s">
        <v>10767</v>
      </c>
      <c r="K3353">
        <v>16</v>
      </c>
      <c r="L3353" t="s">
        <v>33</v>
      </c>
    </row>
    <row r="3354" spans="1:12" x14ac:dyDescent="0.35">
      <c r="A3354">
        <v>3386</v>
      </c>
      <c r="B3354" t="s">
        <v>6144</v>
      </c>
      <c r="C3354" t="s">
        <v>2970</v>
      </c>
      <c r="D3354" t="s">
        <v>28</v>
      </c>
      <c r="E3354" t="s">
        <v>29</v>
      </c>
      <c r="F3354">
        <v>90</v>
      </c>
      <c r="G3354" t="s">
        <v>7979</v>
      </c>
      <c r="H3354" t="s">
        <v>5819</v>
      </c>
      <c r="I3354" t="s">
        <v>5820</v>
      </c>
      <c r="J3354" s="3">
        <v>44359</v>
      </c>
      <c r="K3354">
        <v>64</v>
      </c>
      <c r="L3354" t="s">
        <v>101</v>
      </c>
    </row>
    <row r="3355" spans="1:12" x14ac:dyDescent="0.35">
      <c r="A3355">
        <v>3387</v>
      </c>
      <c r="B3355" t="s">
        <v>5920</v>
      </c>
      <c r="C3355" t="s">
        <v>7980</v>
      </c>
      <c r="D3355" t="s">
        <v>28</v>
      </c>
      <c r="E3355" t="s">
        <v>29</v>
      </c>
      <c r="F3355">
        <v>90</v>
      </c>
      <c r="G3355" t="s">
        <v>7981</v>
      </c>
      <c r="H3355" t="s">
        <v>881</v>
      </c>
      <c r="I3355" t="s">
        <v>178</v>
      </c>
      <c r="J3355" s="3">
        <v>44476</v>
      </c>
      <c r="K3355">
        <v>51</v>
      </c>
      <c r="L3355" t="s">
        <v>39</v>
      </c>
    </row>
    <row r="3356" spans="1:12" x14ac:dyDescent="0.35">
      <c r="A3356">
        <v>3388</v>
      </c>
      <c r="B3356" t="s">
        <v>7982</v>
      </c>
      <c r="C3356" t="s">
        <v>3089</v>
      </c>
      <c r="D3356" t="s">
        <v>15</v>
      </c>
      <c r="E3356" t="s">
        <v>16</v>
      </c>
      <c r="F3356">
        <v>90</v>
      </c>
      <c r="G3356" t="s">
        <v>7983</v>
      </c>
      <c r="H3356" t="s">
        <v>917</v>
      </c>
      <c r="I3356" t="s">
        <v>32</v>
      </c>
      <c r="J3356" s="3">
        <v>44774</v>
      </c>
      <c r="K3356">
        <v>32</v>
      </c>
      <c r="L3356" t="s">
        <v>20</v>
      </c>
    </row>
    <row r="3357" spans="1:12" x14ac:dyDescent="0.35">
      <c r="A3357">
        <v>3389</v>
      </c>
      <c r="B3357" t="s">
        <v>4318</v>
      </c>
      <c r="C3357" t="s">
        <v>1216</v>
      </c>
      <c r="D3357" t="s">
        <v>28</v>
      </c>
      <c r="E3357" t="s">
        <v>29</v>
      </c>
      <c r="F3357">
        <v>30</v>
      </c>
      <c r="G3357" t="s">
        <v>7984</v>
      </c>
      <c r="H3357" t="s">
        <v>1940</v>
      </c>
      <c r="I3357" t="s">
        <v>294</v>
      </c>
      <c r="J3357" s="3">
        <v>44355</v>
      </c>
      <c r="K3357">
        <v>24</v>
      </c>
      <c r="L3357" t="s">
        <v>20</v>
      </c>
    </row>
    <row r="3358" spans="1:12" x14ac:dyDescent="0.35">
      <c r="A3358">
        <v>3390</v>
      </c>
      <c r="B3358" t="s">
        <v>7239</v>
      </c>
      <c r="C3358" t="s">
        <v>6465</v>
      </c>
      <c r="D3358" t="s">
        <v>28</v>
      </c>
      <c r="E3358" t="s">
        <v>29</v>
      </c>
      <c r="F3358">
        <v>90</v>
      </c>
      <c r="G3358" t="s">
        <v>7985</v>
      </c>
      <c r="H3358" t="s">
        <v>1366</v>
      </c>
      <c r="I3358" t="s">
        <v>1367</v>
      </c>
      <c r="J3358" s="3" t="s">
        <v>10955</v>
      </c>
      <c r="K3358">
        <v>21</v>
      </c>
      <c r="L3358" t="s">
        <v>80</v>
      </c>
    </row>
    <row r="3359" spans="1:12" x14ac:dyDescent="0.35">
      <c r="A3359">
        <v>3391</v>
      </c>
      <c r="B3359" t="s">
        <v>7986</v>
      </c>
      <c r="C3359" t="s">
        <v>4971</v>
      </c>
      <c r="D3359" t="s">
        <v>51</v>
      </c>
      <c r="E3359" t="s">
        <v>16</v>
      </c>
      <c r="F3359">
        <v>30</v>
      </c>
      <c r="G3359" t="s">
        <v>11387</v>
      </c>
      <c r="H3359" t="s">
        <v>4326</v>
      </c>
      <c r="I3359" t="s">
        <v>1078</v>
      </c>
      <c r="J3359" s="3" t="s">
        <v>10620</v>
      </c>
      <c r="K3359">
        <v>21</v>
      </c>
      <c r="L3359" t="s">
        <v>159</v>
      </c>
    </row>
    <row r="3360" spans="1:12" x14ac:dyDescent="0.35">
      <c r="A3360">
        <v>3392</v>
      </c>
      <c r="B3360" t="s">
        <v>7988</v>
      </c>
      <c r="C3360" t="s">
        <v>2905</v>
      </c>
      <c r="D3360" t="s">
        <v>28</v>
      </c>
      <c r="E3360" t="s">
        <v>29</v>
      </c>
      <c r="F3360">
        <v>30</v>
      </c>
      <c r="G3360" t="s">
        <v>7989</v>
      </c>
      <c r="H3360" t="s">
        <v>3228</v>
      </c>
      <c r="I3360" t="s">
        <v>294</v>
      </c>
      <c r="J3360" s="3">
        <v>44260</v>
      </c>
      <c r="K3360">
        <v>38</v>
      </c>
      <c r="L3360" t="s">
        <v>64</v>
      </c>
    </row>
    <row r="3361" spans="1:12" x14ac:dyDescent="0.35">
      <c r="A3361">
        <v>3393</v>
      </c>
      <c r="B3361" t="s">
        <v>7990</v>
      </c>
      <c r="C3361" t="s">
        <v>1765</v>
      </c>
      <c r="D3361" t="s">
        <v>15</v>
      </c>
      <c r="E3361" t="s">
        <v>16</v>
      </c>
      <c r="F3361">
        <v>60</v>
      </c>
      <c r="G3361" t="s">
        <v>7991</v>
      </c>
      <c r="H3361" t="s">
        <v>2759</v>
      </c>
      <c r="I3361" t="s">
        <v>32</v>
      </c>
      <c r="J3361" s="3">
        <v>44414</v>
      </c>
      <c r="K3361">
        <v>36</v>
      </c>
      <c r="L3361" t="s">
        <v>33</v>
      </c>
    </row>
    <row r="3362" spans="1:12" x14ac:dyDescent="0.35">
      <c r="A3362">
        <v>3394</v>
      </c>
      <c r="B3362" t="s">
        <v>7992</v>
      </c>
      <c r="C3362" t="s">
        <v>2677</v>
      </c>
      <c r="D3362" t="s">
        <v>28</v>
      </c>
      <c r="E3362" t="s">
        <v>29</v>
      </c>
      <c r="F3362">
        <v>30</v>
      </c>
      <c r="G3362" t="s">
        <v>7993</v>
      </c>
      <c r="H3362" t="s">
        <v>7233</v>
      </c>
      <c r="I3362" t="s">
        <v>32</v>
      </c>
      <c r="J3362" s="3">
        <v>44537</v>
      </c>
      <c r="K3362">
        <v>12</v>
      </c>
      <c r="L3362" t="s">
        <v>45</v>
      </c>
    </row>
    <row r="3363" spans="1:12" x14ac:dyDescent="0.35">
      <c r="A3363">
        <v>3395</v>
      </c>
      <c r="B3363" t="s">
        <v>909</v>
      </c>
      <c r="C3363" t="s">
        <v>3079</v>
      </c>
      <c r="D3363" t="s">
        <v>51</v>
      </c>
      <c r="E3363" t="s">
        <v>16</v>
      </c>
      <c r="F3363">
        <v>60</v>
      </c>
      <c r="G3363" t="s">
        <v>7994</v>
      </c>
      <c r="H3363" t="s">
        <v>3215</v>
      </c>
      <c r="I3363" t="s">
        <v>32</v>
      </c>
      <c r="J3363" s="3">
        <v>44479</v>
      </c>
      <c r="K3363">
        <v>83</v>
      </c>
      <c r="L3363" t="s">
        <v>33</v>
      </c>
    </row>
    <row r="3364" spans="1:12" x14ac:dyDescent="0.35">
      <c r="A3364">
        <v>3397</v>
      </c>
      <c r="B3364" t="s">
        <v>6889</v>
      </c>
      <c r="C3364" t="s">
        <v>1085</v>
      </c>
      <c r="D3364" t="s">
        <v>15</v>
      </c>
      <c r="E3364" t="s">
        <v>16</v>
      </c>
      <c r="F3364">
        <v>60</v>
      </c>
      <c r="G3364" t="s">
        <v>7998</v>
      </c>
      <c r="H3364" t="s">
        <v>7281</v>
      </c>
      <c r="I3364" t="s">
        <v>25</v>
      </c>
      <c r="J3364" s="3" t="s">
        <v>11055</v>
      </c>
      <c r="K3364">
        <v>43</v>
      </c>
      <c r="L3364" t="s">
        <v>80</v>
      </c>
    </row>
    <row r="3365" spans="1:12" x14ac:dyDescent="0.35">
      <c r="A3365">
        <v>3398</v>
      </c>
      <c r="B3365" t="s">
        <v>3158</v>
      </c>
      <c r="C3365" t="s">
        <v>7423</v>
      </c>
      <c r="D3365" t="s">
        <v>28</v>
      </c>
      <c r="E3365" t="s">
        <v>29</v>
      </c>
      <c r="F3365">
        <v>60</v>
      </c>
      <c r="G3365" t="s">
        <v>7999</v>
      </c>
      <c r="H3365" t="s">
        <v>8000</v>
      </c>
      <c r="I3365" t="s">
        <v>32</v>
      </c>
      <c r="J3365" s="3" t="s">
        <v>10531</v>
      </c>
      <c r="K3365">
        <v>16</v>
      </c>
      <c r="L3365" t="s">
        <v>54</v>
      </c>
    </row>
    <row r="3366" spans="1:12" x14ac:dyDescent="0.35">
      <c r="A3366">
        <v>3399</v>
      </c>
      <c r="B3366" t="s">
        <v>2110</v>
      </c>
      <c r="C3366" t="s">
        <v>6661</v>
      </c>
      <c r="D3366" t="s">
        <v>28</v>
      </c>
      <c r="E3366" t="s">
        <v>29</v>
      </c>
      <c r="F3366">
        <v>30</v>
      </c>
      <c r="G3366" t="s">
        <v>8001</v>
      </c>
      <c r="H3366" t="s">
        <v>742</v>
      </c>
      <c r="I3366" t="s">
        <v>124</v>
      </c>
      <c r="J3366" s="3">
        <v>44207</v>
      </c>
      <c r="K3366">
        <v>81</v>
      </c>
      <c r="L3366" t="s">
        <v>70</v>
      </c>
    </row>
    <row r="3367" spans="1:12" x14ac:dyDescent="0.35">
      <c r="A3367">
        <v>3400</v>
      </c>
      <c r="B3367" t="s">
        <v>3318</v>
      </c>
      <c r="C3367" t="s">
        <v>5306</v>
      </c>
      <c r="D3367" t="s">
        <v>92</v>
      </c>
      <c r="E3367" t="s">
        <v>16</v>
      </c>
      <c r="F3367">
        <v>60</v>
      </c>
      <c r="G3367" t="s">
        <v>8002</v>
      </c>
      <c r="H3367" t="s">
        <v>495</v>
      </c>
      <c r="I3367" t="s">
        <v>173</v>
      </c>
      <c r="J3367" s="3" t="s">
        <v>10440</v>
      </c>
      <c r="K3367">
        <v>28</v>
      </c>
      <c r="L3367" t="s">
        <v>39</v>
      </c>
    </row>
    <row r="3368" spans="1:12" x14ac:dyDescent="0.35">
      <c r="A3368">
        <v>3401</v>
      </c>
      <c r="B3368" t="s">
        <v>8003</v>
      </c>
      <c r="C3368" t="s">
        <v>7032</v>
      </c>
      <c r="D3368" t="s">
        <v>28</v>
      </c>
      <c r="E3368" t="s">
        <v>29</v>
      </c>
      <c r="F3368">
        <v>60</v>
      </c>
      <c r="G3368" t="s">
        <v>8004</v>
      </c>
      <c r="H3368" t="s">
        <v>4944</v>
      </c>
      <c r="I3368" t="s">
        <v>839</v>
      </c>
      <c r="J3368" s="3">
        <v>44806</v>
      </c>
      <c r="K3368">
        <v>86</v>
      </c>
      <c r="L3368" t="s">
        <v>64</v>
      </c>
    </row>
    <row r="3369" spans="1:12" x14ac:dyDescent="0.35">
      <c r="A3369">
        <v>3402</v>
      </c>
      <c r="B3369" t="s">
        <v>8005</v>
      </c>
      <c r="C3369" t="s">
        <v>8006</v>
      </c>
      <c r="D3369" t="s">
        <v>51</v>
      </c>
      <c r="E3369" t="s">
        <v>16</v>
      </c>
      <c r="F3369">
        <v>60</v>
      </c>
      <c r="G3369" t="s">
        <v>8007</v>
      </c>
      <c r="H3369" t="s">
        <v>3673</v>
      </c>
      <c r="I3369" t="s">
        <v>777</v>
      </c>
      <c r="J3369" s="3">
        <v>44512</v>
      </c>
      <c r="K3369">
        <v>95</v>
      </c>
      <c r="L3369" t="s">
        <v>33</v>
      </c>
    </row>
    <row r="3370" spans="1:12" x14ac:dyDescent="0.35">
      <c r="A3370">
        <v>3403</v>
      </c>
      <c r="B3370" t="s">
        <v>2267</v>
      </c>
      <c r="C3370" t="s">
        <v>4695</v>
      </c>
      <c r="D3370" t="s">
        <v>28</v>
      </c>
      <c r="E3370" t="s">
        <v>29</v>
      </c>
      <c r="F3370">
        <v>90</v>
      </c>
      <c r="G3370" t="s">
        <v>8007</v>
      </c>
      <c r="H3370" t="s">
        <v>6659</v>
      </c>
      <c r="I3370" t="s">
        <v>208</v>
      </c>
      <c r="J3370" s="3" t="s">
        <v>10782</v>
      </c>
      <c r="K3370">
        <v>63</v>
      </c>
      <c r="L3370" t="s">
        <v>54</v>
      </c>
    </row>
    <row r="3371" spans="1:12" x14ac:dyDescent="0.35">
      <c r="A3371">
        <v>3404</v>
      </c>
      <c r="B3371" t="s">
        <v>8008</v>
      </c>
      <c r="C3371" t="s">
        <v>1793</v>
      </c>
      <c r="D3371" t="s">
        <v>28</v>
      </c>
      <c r="E3371" t="s">
        <v>29</v>
      </c>
      <c r="F3371">
        <v>90</v>
      </c>
      <c r="G3371" t="s">
        <v>8009</v>
      </c>
      <c r="H3371" t="s">
        <v>1018</v>
      </c>
      <c r="I3371" t="s">
        <v>294</v>
      </c>
      <c r="J3371" s="3">
        <v>44752</v>
      </c>
      <c r="K3371">
        <v>55</v>
      </c>
      <c r="L3371" t="s">
        <v>70</v>
      </c>
    </row>
    <row r="3372" spans="1:12" x14ac:dyDescent="0.35">
      <c r="A3372">
        <v>3405</v>
      </c>
      <c r="B3372" t="s">
        <v>1424</v>
      </c>
      <c r="C3372" t="s">
        <v>6657</v>
      </c>
      <c r="D3372" t="s">
        <v>28</v>
      </c>
      <c r="E3372" t="s">
        <v>29</v>
      </c>
      <c r="F3372">
        <v>90</v>
      </c>
      <c r="G3372" t="s">
        <v>8010</v>
      </c>
      <c r="H3372" t="s">
        <v>346</v>
      </c>
      <c r="I3372" t="s">
        <v>32</v>
      </c>
      <c r="J3372" s="3" t="s">
        <v>10874</v>
      </c>
      <c r="K3372">
        <v>12</v>
      </c>
      <c r="L3372" t="s">
        <v>101</v>
      </c>
    </row>
    <row r="3373" spans="1:12" x14ac:dyDescent="0.35">
      <c r="A3373">
        <v>3406</v>
      </c>
      <c r="B3373" t="s">
        <v>8011</v>
      </c>
      <c r="C3373" t="s">
        <v>2509</v>
      </c>
      <c r="D3373" t="s">
        <v>15</v>
      </c>
      <c r="E3373" t="s">
        <v>16</v>
      </c>
      <c r="F3373">
        <v>60</v>
      </c>
      <c r="G3373" t="s">
        <v>11388</v>
      </c>
      <c r="H3373" t="s">
        <v>1206</v>
      </c>
      <c r="I3373" t="s">
        <v>294</v>
      </c>
      <c r="J3373" s="3">
        <v>44259</v>
      </c>
      <c r="K3373">
        <v>29</v>
      </c>
      <c r="L3373" t="s">
        <v>54</v>
      </c>
    </row>
    <row r="3374" spans="1:12" x14ac:dyDescent="0.35">
      <c r="A3374">
        <v>3407</v>
      </c>
      <c r="B3374" t="s">
        <v>8013</v>
      </c>
      <c r="C3374" t="s">
        <v>556</v>
      </c>
      <c r="D3374" t="s">
        <v>15</v>
      </c>
      <c r="E3374" t="s">
        <v>16</v>
      </c>
      <c r="F3374">
        <v>90</v>
      </c>
      <c r="G3374" t="s">
        <v>8014</v>
      </c>
      <c r="H3374" t="s">
        <v>1306</v>
      </c>
      <c r="I3374" t="s">
        <v>32</v>
      </c>
      <c r="J3374" s="3">
        <v>43831</v>
      </c>
      <c r="K3374">
        <v>11</v>
      </c>
      <c r="L3374" t="s">
        <v>101</v>
      </c>
    </row>
    <row r="3375" spans="1:12" x14ac:dyDescent="0.35">
      <c r="A3375">
        <v>3408</v>
      </c>
      <c r="B3375" t="s">
        <v>323</v>
      </c>
      <c r="C3375" t="s">
        <v>3077</v>
      </c>
      <c r="D3375" t="s">
        <v>28</v>
      </c>
      <c r="E3375" t="s">
        <v>29</v>
      </c>
      <c r="F3375">
        <v>30</v>
      </c>
      <c r="G3375" t="s">
        <v>8015</v>
      </c>
      <c r="H3375" t="s">
        <v>7140</v>
      </c>
      <c r="I3375" t="s">
        <v>294</v>
      </c>
      <c r="J3375" s="3" t="s">
        <v>11026</v>
      </c>
      <c r="K3375">
        <v>48</v>
      </c>
      <c r="L3375" t="s">
        <v>20</v>
      </c>
    </row>
    <row r="3376" spans="1:12" x14ac:dyDescent="0.35">
      <c r="A3376">
        <v>3409</v>
      </c>
      <c r="B3376" t="s">
        <v>5266</v>
      </c>
      <c r="C3376" t="s">
        <v>5772</v>
      </c>
      <c r="D3376" t="s">
        <v>51</v>
      </c>
      <c r="E3376" t="s">
        <v>16</v>
      </c>
      <c r="F3376">
        <v>30</v>
      </c>
      <c r="G3376" t="s">
        <v>8016</v>
      </c>
      <c r="H3376" t="s">
        <v>1099</v>
      </c>
      <c r="I3376" t="s">
        <v>25</v>
      </c>
      <c r="J3376" s="3" t="s">
        <v>10540</v>
      </c>
      <c r="K3376">
        <v>85</v>
      </c>
      <c r="L3376" t="s">
        <v>70</v>
      </c>
    </row>
    <row r="3377" spans="1:12" x14ac:dyDescent="0.35">
      <c r="A3377">
        <v>3410</v>
      </c>
      <c r="B3377" t="s">
        <v>7037</v>
      </c>
      <c r="C3377" t="s">
        <v>4416</v>
      </c>
      <c r="D3377" t="s">
        <v>28</v>
      </c>
      <c r="E3377" t="s">
        <v>29</v>
      </c>
      <c r="F3377">
        <v>30</v>
      </c>
      <c r="G3377" t="s">
        <v>8017</v>
      </c>
      <c r="H3377" t="s">
        <v>793</v>
      </c>
      <c r="I3377" t="s">
        <v>178</v>
      </c>
      <c r="J3377" s="3">
        <v>44049</v>
      </c>
      <c r="K3377">
        <v>21</v>
      </c>
      <c r="L3377" t="s">
        <v>80</v>
      </c>
    </row>
    <row r="3378" spans="1:12" x14ac:dyDescent="0.35">
      <c r="A3378">
        <v>3411</v>
      </c>
      <c r="B3378" t="s">
        <v>3512</v>
      </c>
      <c r="C3378" t="s">
        <v>7043</v>
      </c>
      <c r="D3378" t="s">
        <v>51</v>
      </c>
      <c r="E3378" t="s">
        <v>16</v>
      </c>
      <c r="F3378">
        <v>30</v>
      </c>
      <c r="G3378" t="s">
        <v>8018</v>
      </c>
      <c r="H3378" t="s">
        <v>8019</v>
      </c>
      <c r="I3378" t="s">
        <v>32</v>
      </c>
      <c r="J3378" s="3">
        <v>44688</v>
      </c>
      <c r="K3378">
        <v>79</v>
      </c>
      <c r="L3378" t="s">
        <v>101</v>
      </c>
    </row>
    <row r="3379" spans="1:12" x14ac:dyDescent="0.35">
      <c r="A3379">
        <v>3412</v>
      </c>
      <c r="B3379" t="s">
        <v>8020</v>
      </c>
      <c r="C3379" t="s">
        <v>5215</v>
      </c>
      <c r="D3379" t="s">
        <v>15</v>
      </c>
      <c r="E3379" t="s">
        <v>16</v>
      </c>
      <c r="F3379">
        <v>90</v>
      </c>
      <c r="G3379" t="s">
        <v>11389</v>
      </c>
      <c r="H3379" t="s">
        <v>8022</v>
      </c>
      <c r="I3379" t="s">
        <v>294</v>
      </c>
      <c r="J3379" s="3">
        <v>44230</v>
      </c>
      <c r="K3379">
        <v>49</v>
      </c>
      <c r="L3379" t="s">
        <v>45</v>
      </c>
    </row>
    <row r="3380" spans="1:12" x14ac:dyDescent="0.35">
      <c r="A3380">
        <v>3413</v>
      </c>
      <c r="B3380" t="s">
        <v>8023</v>
      </c>
      <c r="C3380" t="s">
        <v>5306</v>
      </c>
      <c r="D3380" t="s">
        <v>15</v>
      </c>
      <c r="E3380" t="s">
        <v>16</v>
      </c>
      <c r="F3380">
        <v>90</v>
      </c>
      <c r="G3380" t="s">
        <v>8024</v>
      </c>
      <c r="H3380" t="s">
        <v>4046</v>
      </c>
      <c r="I3380" t="s">
        <v>173</v>
      </c>
      <c r="J3380" s="3" t="s">
        <v>10473</v>
      </c>
      <c r="K3380">
        <v>2</v>
      </c>
      <c r="L3380" t="s">
        <v>70</v>
      </c>
    </row>
    <row r="3381" spans="1:12" x14ac:dyDescent="0.35">
      <c r="A3381">
        <v>3414</v>
      </c>
      <c r="B3381" t="s">
        <v>2377</v>
      </c>
      <c r="C3381" t="s">
        <v>3162</v>
      </c>
      <c r="D3381" t="s">
        <v>117</v>
      </c>
      <c r="E3381" t="s">
        <v>16</v>
      </c>
      <c r="F3381">
        <v>90</v>
      </c>
      <c r="G3381" t="s">
        <v>8025</v>
      </c>
      <c r="H3381" t="s">
        <v>2890</v>
      </c>
      <c r="I3381" t="s">
        <v>32</v>
      </c>
      <c r="J3381" s="3" t="s">
        <v>10470</v>
      </c>
      <c r="K3381">
        <v>80</v>
      </c>
      <c r="L3381" t="s">
        <v>70</v>
      </c>
    </row>
    <row r="3382" spans="1:12" x14ac:dyDescent="0.35">
      <c r="A3382">
        <v>3415</v>
      </c>
      <c r="B3382" t="s">
        <v>4395</v>
      </c>
      <c r="C3382" t="s">
        <v>8026</v>
      </c>
      <c r="D3382" t="s">
        <v>28</v>
      </c>
      <c r="E3382" t="s">
        <v>29</v>
      </c>
      <c r="F3382">
        <v>30</v>
      </c>
      <c r="G3382" t="s">
        <v>8027</v>
      </c>
      <c r="H3382" t="s">
        <v>8028</v>
      </c>
      <c r="I3382" t="s">
        <v>294</v>
      </c>
      <c r="J3382" s="3" t="s">
        <v>11001</v>
      </c>
      <c r="K3382">
        <v>69</v>
      </c>
      <c r="L3382" t="s">
        <v>70</v>
      </c>
    </row>
    <row r="3383" spans="1:12" x14ac:dyDescent="0.35">
      <c r="A3383">
        <v>3416</v>
      </c>
      <c r="B3383" t="s">
        <v>430</v>
      </c>
      <c r="C3383" t="s">
        <v>644</v>
      </c>
      <c r="D3383" t="s">
        <v>28</v>
      </c>
      <c r="E3383" t="s">
        <v>29</v>
      </c>
      <c r="F3383">
        <v>30</v>
      </c>
      <c r="G3383" t="s">
        <v>8029</v>
      </c>
      <c r="H3383" t="s">
        <v>8030</v>
      </c>
      <c r="I3383" t="s">
        <v>32</v>
      </c>
      <c r="J3383" s="3">
        <v>44351</v>
      </c>
      <c r="K3383">
        <v>78</v>
      </c>
      <c r="L3383" t="s">
        <v>101</v>
      </c>
    </row>
    <row r="3384" spans="1:12" x14ac:dyDescent="0.35">
      <c r="A3384">
        <v>3417</v>
      </c>
      <c r="B3384" t="s">
        <v>8031</v>
      </c>
      <c r="C3384" t="s">
        <v>6003</v>
      </c>
      <c r="D3384" t="s">
        <v>15</v>
      </c>
      <c r="E3384" t="s">
        <v>16</v>
      </c>
      <c r="F3384">
        <v>60</v>
      </c>
      <c r="G3384" t="s">
        <v>8032</v>
      </c>
      <c r="H3384" t="s">
        <v>8033</v>
      </c>
      <c r="I3384" t="s">
        <v>32</v>
      </c>
      <c r="J3384" s="3" t="s">
        <v>10473</v>
      </c>
      <c r="K3384">
        <v>76</v>
      </c>
      <c r="L3384" t="s">
        <v>54</v>
      </c>
    </row>
    <row r="3385" spans="1:12" x14ac:dyDescent="0.35">
      <c r="A3385">
        <v>3418</v>
      </c>
      <c r="B3385" t="s">
        <v>8034</v>
      </c>
      <c r="C3385" t="s">
        <v>8035</v>
      </c>
      <c r="D3385" t="s">
        <v>15</v>
      </c>
      <c r="E3385" t="s">
        <v>16</v>
      </c>
      <c r="F3385">
        <v>60</v>
      </c>
      <c r="G3385" t="s">
        <v>8036</v>
      </c>
      <c r="H3385" t="s">
        <v>2872</v>
      </c>
      <c r="I3385" t="s">
        <v>294</v>
      </c>
      <c r="J3385" s="3" t="s">
        <v>10752</v>
      </c>
      <c r="K3385">
        <v>103</v>
      </c>
      <c r="L3385" t="s">
        <v>33</v>
      </c>
    </row>
    <row r="3386" spans="1:12" x14ac:dyDescent="0.35">
      <c r="A3386">
        <v>3419</v>
      </c>
      <c r="B3386" t="s">
        <v>8037</v>
      </c>
      <c r="C3386" t="s">
        <v>556</v>
      </c>
      <c r="D3386" t="s">
        <v>15</v>
      </c>
      <c r="E3386" t="s">
        <v>16</v>
      </c>
      <c r="F3386">
        <v>60</v>
      </c>
      <c r="G3386" t="s">
        <v>8038</v>
      </c>
      <c r="H3386" t="s">
        <v>5631</v>
      </c>
      <c r="I3386" t="s">
        <v>129</v>
      </c>
      <c r="J3386" s="3" t="s">
        <v>11056</v>
      </c>
      <c r="K3386">
        <v>81</v>
      </c>
      <c r="L3386" t="s">
        <v>54</v>
      </c>
    </row>
    <row r="3387" spans="1:12" x14ac:dyDescent="0.35">
      <c r="A3387">
        <v>3420</v>
      </c>
      <c r="B3387" t="s">
        <v>4757</v>
      </c>
      <c r="C3387" t="s">
        <v>5604</v>
      </c>
      <c r="D3387" t="s">
        <v>28</v>
      </c>
      <c r="E3387" t="s">
        <v>29</v>
      </c>
      <c r="F3387">
        <v>90</v>
      </c>
      <c r="G3387" t="s">
        <v>8039</v>
      </c>
      <c r="H3387" t="s">
        <v>4675</v>
      </c>
      <c r="I3387" t="s">
        <v>178</v>
      </c>
      <c r="J3387" s="3">
        <v>44507</v>
      </c>
      <c r="K3387">
        <v>83</v>
      </c>
      <c r="L3387" t="s">
        <v>101</v>
      </c>
    </row>
    <row r="3388" spans="1:12" x14ac:dyDescent="0.35">
      <c r="A3388">
        <v>3421</v>
      </c>
      <c r="B3388" t="s">
        <v>1671</v>
      </c>
      <c r="C3388" t="s">
        <v>7908</v>
      </c>
      <c r="D3388" t="s">
        <v>28</v>
      </c>
      <c r="E3388" t="s">
        <v>29</v>
      </c>
      <c r="F3388">
        <v>30</v>
      </c>
      <c r="G3388" t="s">
        <v>8040</v>
      </c>
      <c r="H3388" t="s">
        <v>1026</v>
      </c>
      <c r="I3388" t="s">
        <v>32</v>
      </c>
      <c r="J3388" s="3" t="s">
        <v>10584</v>
      </c>
      <c r="K3388">
        <v>92</v>
      </c>
      <c r="L3388" t="s">
        <v>70</v>
      </c>
    </row>
    <row r="3389" spans="1:12" x14ac:dyDescent="0.35">
      <c r="A3389">
        <v>3422</v>
      </c>
      <c r="B3389" t="s">
        <v>4419</v>
      </c>
      <c r="C3389" t="s">
        <v>7908</v>
      </c>
      <c r="D3389" t="s">
        <v>51</v>
      </c>
      <c r="E3389" t="s">
        <v>16</v>
      </c>
      <c r="F3389">
        <v>90</v>
      </c>
      <c r="G3389" t="s">
        <v>8041</v>
      </c>
      <c r="H3389" t="s">
        <v>8042</v>
      </c>
      <c r="I3389" t="s">
        <v>124</v>
      </c>
      <c r="J3389" s="3">
        <v>44805</v>
      </c>
      <c r="K3389">
        <v>73</v>
      </c>
      <c r="L3389" t="s">
        <v>20</v>
      </c>
    </row>
    <row r="3390" spans="1:12" x14ac:dyDescent="0.35">
      <c r="A3390">
        <v>3423</v>
      </c>
      <c r="B3390" t="s">
        <v>2256</v>
      </c>
      <c r="C3390" t="s">
        <v>232</v>
      </c>
      <c r="D3390" t="s">
        <v>28</v>
      </c>
      <c r="E3390" t="s">
        <v>29</v>
      </c>
      <c r="F3390">
        <v>30</v>
      </c>
      <c r="G3390" t="s">
        <v>8043</v>
      </c>
      <c r="H3390" t="s">
        <v>5643</v>
      </c>
      <c r="I3390" t="s">
        <v>886</v>
      </c>
      <c r="J3390" s="3" t="s">
        <v>10795</v>
      </c>
      <c r="K3390">
        <v>2</v>
      </c>
      <c r="L3390" t="s">
        <v>70</v>
      </c>
    </row>
    <row r="3391" spans="1:12" x14ac:dyDescent="0.35">
      <c r="A3391">
        <v>3424</v>
      </c>
      <c r="B3391" t="s">
        <v>8044</v>
      </c>
      <c r="C3391" t="s">
        <v>1062</v>
      </c>
      <c r="D3391" t="s">
        <v>92</v>
      </c>
      <c r="E3391" t="s">
        <v>16</v>
      </c>
      <c r="F3391">
        <v>30</v>
      </c>
      <c r="G3391" t="s">
        <v>8045</v>
      </c>
      <c r="H3391" t="s">
        <v>2685</v>
      </c>
      <c r="I3391" t="s">
        <v>32</v>
      </c>
      <c r="J3391" s="3" t="s">
        <v>10770</v>
      </c>
      <c r="K3391">
        <v>34</v>
      </c>
      <c r="L3391" t="s">
        <v>54</v>
      </c>
    </row>
    <row r="3392" spans="1:12" x14ac:dyDescent="0.35">
      <c r="A3392">
        <v>3425</v>
      </c>
      <c r="B3392" t="s">
        <v>2919</v>
      </c>
      <c r="C3392" t="s">
        <v>8046</v>
      </c>
      <c r="D3392" t="s">
        <v>28</v>
      </c>
      <c r="E3392" t="s">
        <v>29</v>
      </c>
      <c r="F3392">
        <v>60</v>
      </c>
      <c r="G3392" t="s">
        <v>8047</v>
      </c>
      <c r="H3392" t="s">
        <v>8048</v>
      </c>
      <c r="I3392" t="s">
        <v>89</v>
      </c>
      <c r="J3392" s="3" t="s">
        <v>11057</v>
      </c>
      <c r="K3392">
        <v>58</v>
      </c>
      <c r="L3392" t="s">
        <v>39</v>
      </c>
    </row>
    <row r="3393" spans="1:12" x14ac:dyDescent="0.35">
      <c r="A3393">
        <v>3426</v>
      </c>
      <c r="B3393" t="s">
        <v>8049</v>
      </c>
      <c r="C3393" t="s">
        <v>1044</v>
      </c>
      <c r="D3393" t="s">
        <v>51</v>
      </c>
      <c r="E3393" t="s">
        <v>16</v>
      </c>
      <c r="F3393">
        <v>90</v>
      </c>
      <c r="G3393" t="s">
        <v>8050</v>
      </c>
      <c r="H3393" t="s">
        <v>2444</v>
      </c>
      <c r="I3393" t="s">
        <v>32</v>
      </c>
      <c r="J3393" s="3">
        <v>44473</v>
      </c>
      <c r="K3393">
        <v>49</v>
      </c>
      <c r="L3393" t="s">
        <v>20</v>
      </c>
    </row>
    <row r="3394" spans="1:12" x14ac:dyDescent="0.35">
      <c r="A3394">
        <v>3427</v>
      </c>
      <c r="B3394" t="s">
        <v>183</v>
      </c>
      <c r="C3394" t="s">
        <v>4121</v>
      </c>
      <c r="D3394" t="s">
        <v>28</v>
      </c>
      <c r="E3394" t="s">
        <v>29</v>
      </c>
      <c r="F3394">
        <v>30</v>
      </c>
      <c r="G3394" t="s">
        <v>8051</v>
      </c>
      <c r="H3394" t="s">
        <v>8019</v>
      </c>
      <c r="I3394" t="s">
        <v>32</v>
      </c>
      <c r="J3394" s="3">
        <v>43873</v>
      </c>
      <c r="K3394">
        <v>37</v>
      </c>
      <c r="L3394" t="s">
        <v>70</v>
      </c>
    </row>
    <row r="3395" spans="1:12" x14ac:dyDescent="0.35">
      <c r="A3395">
        <v>3428</v>
      </c>
      <c r="B3395" t="s">
        <v>155</v>
      </c>
      <c r="C3395" t="s">
        <v>4504</v>
      </c>
      <c r="D3395" t="s">
        <v>28</v>
      </c>
      <c r="E3395" t="s">
        <v>29</v>
      </c>
      <c r="F3395">
        <v>60</v>
      </c>
      <c r="G3395" t="s">
        <v>11390</v>
      </c>
      <c r="H3395" t="s">
        <v>1221</v>
      </c>
      <c r="I3395" t="s">
        <v>124</v>
      </c>
      <c r="J3395" s="3">
        <v>43932</v>
      </c>
      <c r="K3395">
        <v>20</v>
      </c>
      <c r="L3395" t="s">
        <v>33</v>
      </c>
    </row>
    <row r="3396" spans="1:12" x14ac:dyDescent="0.35">
      <c r="A3396">
        <v>3429</v>
      </c>
      <c r="B3396" t="s">
        <v>8053</v>
      </c>
      <c r="C3396" t="s">
        <v>4088</v>
      </c>
      <c r="D3396" t="s">
        <v>51</v>
      </c>
      <c r="E3396" t="s">
        <v>16</v>
      </c>
      <c r="F3396">
        <v>30</v>
      </c>
      <c r="G3396" t="s">
        <v>8054</v>
      </c>
      <c r="H3396" t="s">
        <v>3365</v>
      </c>
      <c r="I3396" t="s">
        <v>146</v>
      </c>
      <c r="J3396" s="3" t="s">
        <v>10541</v>
      </c>
      <c r="K3396">
        <v>54</v>
      </c>
      <c r="L3396" t="s">
        <v>159</v>
      </c>
    </row>
    <row r="3397" spans="1:12" x14ac:dyDescent="0.35">
      <c r="A3397">
        <v>3430</v>
      </c>
      <c r="B3397" t="s">
        <v>8055</v>
      </c>
      <c r="C3397" t="s">
        <v>8056</v>
      </c>
      <c r="D3397" t="s">
        <v>28</v>
      </c>
      <c r="E3397" t="s">
        <v>29</v>
      </c>
      <c r="F3397">
        <v>30</v>
      </c>
      <c r="G3397" t="s">
        <v>8057</v>
      </c>
      <c r="H3397" t="s">
        <v>3206</v>
      </c>
      <c r="I3397" t="s">
        <v>1199</v>
      </c>
      <c r="J3397" s="3" t="s">
        <v>10705</v>
      </c>
      <c r="K3397">
        <v>27</v>
      </c>
      <c r="L3397" t="s">
        <v>20</v>
      </c>
    </row>
    <row r="3398" spans="1:12" x14ac:dyDescent="0.35">
      <c r="A3398">
        <v>3431</v>
      </c>
      <c r="B3398" t="s">
        <v>3450</v>
      </c>
      <c r="C3398" t="s">
        <v>953</v>
      </c>
      <c r="D3398" t="s">
        <v>51</v>
      </c>
      <c r="E3398" t="s">
        <v>16</v>
      </c>
      <c r="F3398">
        <v>30</v>
      </c>
      <c r="G3398" t="s">
        <v>8058</v>
      </c>
      <c r="H3398" t="s">
        <v>2261</v>
      </c>
      <c r="I3398" t="s">
        <v>32</v>
      </c>
      <c r="J3398" s="3" t="s">
        <v>10653</v>
      </c>
      <c r="K3398">
        <v>65</v>
      </c>
      <c r="L3398" t="s">
        <v>80</v>
      </c>
    </row>
    <row r="3399" spans="1:12" x14ac:dyDescent="0.35">
      <c r="A3399">
        <v>3432</v>
      </c>
      <c r="B3399" t="s">
        <v>785</v>
      </c>
      <c r="C3399" t="s">
        <v>418</v>
      </c>
      <c r="D3399" t="s">
        <v>28</v>
      </c>
      <c r="E3399" t="s">
        <v>29</v>
      </c>
      <c r="F3399">
        <v>60</v>
      </c>
      <c r="G3399" t="s">
        <v>8059</v>
      </c>
      <c r="H3399" t="s">
        <v>8060</v>
      </c>
      <c r="I3399" t="s">
        <v>32</v>
      </c>
      <c r="J3399" s="3">
        <v>44714</v>
      </c>
      <c r="K3399">
        <v>56</v>
      </c>
      <c r="L3399" t="s">
        <v>33</v>
      </c>
    </row>
    <row r="3400" spans="1:12" x14ac:dyDescent="0.35">
      <c r="A3400">
        <v>3433</v>
      </c>
      <c r="B3400" t="s">
        <v>304</v>
      </c>
      <c r="C3400" t="s">
        <v>6477</v>
      </c>
      <c r="D3400" t="s">
        <v>51</v>
      </c>
      <c r="E3400" t="s">
        <v>16</v>
      </c>
      <c r="F3400">
        <v>90</v>
      </c>
      <c r="G3400" t="s">
        <v>8061</v>
      </c>
      <c r="H3400" t="s">
        <v>2305</v>
      </c>
      <c r="I3400" t="s">
        <v>25</v>
      </c>
      <c r="J3400" s="3" t="s">
        <v>10602</v>
      </c>
      <c r="K3400">
        <v>18</v>
      </c>
      <c r="L3400" t="s">
        <v>20</v>
      </c>
    </row>
    <row r="3401" spans="1:12" x14ac:dyDescent="0.35">
      <c r="A3401">
        <v>3434</v>
      </c>
      <c r="B3401" t="s">
        <v>8062</v>
      </c>
      <c r="C3401" t="s">
        <v>2885</v>
      </c>
      <c r="D3401" t="s">
        <v>51</v>
      </c>
      <c r="E3401" t="s">
        <v>16</v>
      </c>
      <c r="F3401">
        <v>90</v>
      </c>
      <c r="G3401" t="s">
        <v>8063</v>
      </c>
      <c r="H3401" t="s">
        <v>702</v>
      </c>
      <c r="I3401" t="s">
        <v>703</v>
      </c>
      <c r="J3401" s="3">
        <v>44081</v>
      </c>
      <c r="K3401">
        <v>32</v>
      </c>
      <c r="L3401" t="s">
        <v>70</v>
      </c>
    </row>
    <row r="3402" spans="1:12" x14ac:dyDescent="0.35">
      <c r="A3402">
        <v>3435</v>
      </c>
      <c r="B3402" t="s">
        <v>6984</v>
      </c>
      <c r="C3402" t="s">
        <v>8064</v>
      </c>
      <c r="D3402" t="s">
        <v>28</v>
      </c>
      <c r="E3402" t="s">
        <v>8065</v>
      </c>
      <c r="F3402">
        <v>30</v>
      </c>
      <c r="G3402" t="s">
        <v>8066</v>
      </c>
      <c r="H3402" t="s">
        <v>4272</v>
      </c>
      <c r="I3402" t="s">
        <v>1652</v>
      </c>
      <c r="J3402" s="3">
        <v>43832</v>
      </c>
      <c r="K3402">
        <v>8</v>
      </c>
      <c r="L3402" t="s">
        <v>101</v>
      </c>
    </row>
    <row r="3403" spans="1:12" x14ac:dyDescent="0.35">
      <c r="A3403">
        <v>3436</v>
      </c>
      <c r="B3403" t="s">
        <v>2976</v>
      </c>
      <c r="C3403" t="s">
        <v>2223</v>
      </c>
      <c r="D3403" t="s">
        <v>28</v>
      </c>
      <c r="E3403" t="s">
        <v>29</v>
      </c>
      <c r="F3403">
        <v>30</v>
      </c>
      <c r="G3403" t="s">
        <v>8067</v>
      </c>
      <c r="H3403" t="s">
        <v>3571</v>
      </c>
      <c r="I3403" t="s">
        <v>32</v>
      </c>
      <c r="J3403" s="3">
        <v>44318</v>
      </c>
      <c r="K3403">
        <v>54</v>
      </c>
      <c r="L3403" t="s">
        <v>54</v>
      </c>
    </row>
    <row r="3404" spans="1:12" x14ac:dyDescent="0.35">
      <c r="A3404">
        <v>3437</v>
      </c>
      <c r="B3404" t="s">
        <v>8068</v>
      </c>
      <c r="C3404" t="s">
        <v>6982</v>
      </c>
      <c r="D3404" t="s">
        <v>15</v>
      </c>
      <c r="E3404" t="s">
        <v>16</v>
      </c>
      <c r="F3404">
        <v>60</v>
      </c>
      <c r="G3404" t="s">
        <v>8069</v>
      </c>
      <c r="H3404" t="s">
        <v>4996</v>
      </c>
      <c r="I3404" t="s">
        <v>32</v>
      </c>
      <c r="J3404" s="3" t="s">
        <v>10810</v>
      </c>
      <c r="K3404">
        <v>50</v>
      </c>
      <c r="L3404" t="s">
        <v>33</v>
      </c>
    </row>
    <row r="3405" spans="1:12" x14ac:dyDescent="0.35">
      <c r="A3405">
        <v>3438</v>
      </c>
      <c r="B3405" t="s">
        <v>8070</v>
      </c>
      <c r="C3405" t="s">
        <v>1656</v>
      </c>
      <c r="D3405" t="s">
        <v>51</v>
      </c>
      <c r="E3405" t="s">
        <v>16</v>
      </c>
      <c r="F3405">
        <v>90</v>
      </c>
      <c r="G3405" t="s">
        <v>8071</v>
      </c>
      <c r="H3405" t="s">
        <v>518</v>
      </c>
      <c r="I3405" t="s">
        <v>32</v>
      </c>
      <c r="J3405" s="3">
        <v>44446</v>
      </c>
      <c r="K3405">
        <v>42</v>
      </c>
      <c r="L3405" t="s">
        <v>80</v>
      </c>
    </row>
    <row r="3406" spans="1:12" x14ac:dyDescent="0.35">
      <c r="A3406">
        <v>3439</v>
      </c>
      <c r="B3406" t="s">
        <v>902</v>
      </c>
      <c r="C3406" t="s">
        <v>2813</v>
      </c>
      <c r="D3406" t="s">
        <v>51</v>
      </c>
      <c r="E3406" t="s">
        <v>16</v>
      </c>
      <c r="F3406">
        <v>90</v>
      </c>
      <c r="G3406" t="s">
        <v>8072</v>
      </c>
      <c r="H3406" t="s">
        <v>432</v>
      </c>
      <c r="I3406" t="s">
        <v>32</v>
      </c>
      <c r="J3406" s="3" t="s">
        <v>10650</v>
      </c>
      <c r="K3406">
        <v>64</v>
      </c>
      <c r="L3406" t="s">
        <v>70</v>
      </c>
    </row>
    <row r="3407" spans="1:12" x14ac:dyDescent="0.35">
      <c r="A3407">
        <v>3440</v>
      </c>
      <c r="B3407" t="s">
        <v>8073</v>
      </c>
      <c r="C3407" t="s">
        <v>8074</v>
      </c>
      <c r="D3407" t="s">
        <v>15</v>
      </c>
      <c r="E3407" t="s">
        <v>16</v>
      </c>
      <c r="F3407">
        <v>60</v>
      </c>
      <c r="G3407" t="s">
        <v>8075</v>
      </c>
      <c r="H3407" t="s">
        <v>8076</v>
      </c>
      <c r="I3407" t="s">
        <v>178</v>
      </c>
      <c r="J3407" s="3" t="s">
        <v>10915</v>
      </c>
      <c r="K3407">
        <v>77</v>
      </c>
      <c r="L3407" t="s">
        <v>159</v>
      </c>
    </row>
    <row r="3408" spans="1:12" x14ac:dyDescent="0.35">
      <c r="A3408">
        <v>3441</v>
      </c>
      <c r="B3408" t="s">
        <v>3818</v>
      </c>
      <c r="C3408" t="s">
        <v>1994</v>
      </c>
      <c r="D3408" t="s">
        <v>15</v>
      </c>
      <c r="E3408" t="s">
        <v>16</v>
      </c>
      <c r="F3408">
        <v>30</v>
      </c>
      <c r="G3408" t="s">
        <v>8077</v>
      </c>
      <c r="H3408" t="s">
        <v>5609</v>
      </c>
      <c r="I3408" t="s">
        <v>19</v>
      </c>
      <c r="J3408" s="3">
        <v>43993</v>
      </c>
      <c r="K3408">
        <v>60</v>
      </c>
      <c r="L3408" t="s">
        <v>39</v>
      </c>
    </row>
    <row r="3409" spans="1:12" x14ac:dyDescent="0.35">
      <c r="A3409">
        <v>3442</v>
      </c>
      <c r="B3409" t="s">
        <v>567</v>
      </c>
      <c r="C3409" t="s">
        <v>3077</v>
      </c>
      <c r="D3409" t="s">
        <v>15</v>
      </c>
      <c r="E3409" t="s">
        <v>16</v>
      </c>
      <c r="F3409">
        <v>90</v>
      </c>
      <c r="G3409" t="s">
        <v>8078</v>
      </c>
      <c r="H3409" t="s">
        <v>2875</v>
      </c>
      <c r="I3409" t="s">
        <v>32</v>
      </c>
      <c r="J3409" s="3" t="s">
        <v>10957</v>
      </c>
      <c r="K3409">
        <v>14</v>
      </c>
      <c r="L3409" t="s">
        <v>70</v>
      </c>
    </row>
    <row r="3410" spans="1:12" x14ac:dyDescent="0.35">
      <c r="A3410">
        <v>3443</v>
      </c>
      <c r="B3410" t="s">
        <v>3246</v>
      </c>
      <c r="C3410" t="s">
        <v>7078</v>
      </c>
      <c r="D3410" t="s">
        <v>28</v>
      </c>
      <c r="E3410" t="s">
        <v>29</v>
      </c>
      <c r="F3410">
        <v>90</v>
      </c>
      <c r="G3410" t="s">
        <v>8079</v>
      </c>
      <c r="H3410" t="s">
        <v>2100</v>
      </c>
      <c r="I3410" t="s">
        <v>819</v>
      </c>
      <c r="J3410" s="3">
        <v>43839</v>
      </c>
      <c r="K3410">
        <v>78</v>
      </c>
      <c r="L3410" t="s">
        <v>45</v>
      </c>
    </row>
    <row r="3411" spans="1:12" x14ac:dyDescent="0.35">
      <c r="A3411">
        <v>3444</v>
      </c>
      <c r="B3411" t="s">
        <v>1734</v>
      </c>
      <c r="C3411" t="s">
        <v>1554</v>
      </c>
      <c r="D3411" t="s">
        <v>28</v>
      </c>
      <c r="E3411" t="s">
        <v>29</v>
      </c>
      <c r="F3411">
        <v>90</v>
      </c>
      <c r="G3411" t="s">
        <v>8080</v>
      </c>
      <c r="H3411" t="s">
        <v>2008</v>
      </c>
      <c r="I3411" t="s">
        <v>129</v>
      </c>
      <c r="J3411" s="3">
        <v>43959</v>
      </c>
      <c r="K3411">
        <v>25</v>
      </c>
      <c r="L3411" t="s">
        <v>20</v>
      </c>
    </row>
    <row r="3412" spans="1:12" x14ac:dyDescent="0.35">
      <c r="A3412">
        <v>3445</v>
      </c>
      <c r="B3412" t="s">
        <v>8081</v>
      </c>
      <c r="C3412" t="s">
        <v>4079</v>
      </c>
      <c r="D3412" t="s">
        <v>51</v>
      </c>
      <c r="E3412" t="s">
        <v>16</v>
      </c>
      <c r="F3412">
        <v>60</v>
      </c>
      <c r="G3412" t="s">
        <v>8082</v>
      </c>
      <c r="H3412" t="s">
        <v>1206</v>
      </c>
      <c r="I3412" t="s">
        <v>294</v>
      </c>
      <c r="J3412" s="3" t="s">
        <v>10623</v>
      </c>
      <c r="K3412">
        <v>90</v>
      </c>
      <c r="L3412" t="s">
        <v>39</v>
      </c>
    </row>
    <row r="3413" spans="1:12" x14ac:dyDescent="0.35">
      <c r="A3413">
        <v>3446</v>
      </c>
      <c r="B3413" t="s">
        <v>6072</v>
      </c>
      <c r="C3413" t="s">
        <v>97</v>
      </c>
      <c r="D3413" t="s">
        <v>15</v>
      </c>
      <c r="E3413" t="s">
        <v>16</v>
      </c>
      <c r="F3413">
        <v>90</v>
      </c>
      <c r="G3413" t="s">
        <v>8082</v>
      </c>
      <c r="H3413" t="s">
        <v>3402</v>
      </c>
      <c r="I3413" t="s">
        <v>32</v>
      </c>
      <c r="J3413" s="3" t="s">
        <v>10732</v>
      </c>
      <c r="K3413">
        <v>47</v>
      </c>
      <c r="L3413" t="s">
        <v>64</v>
      </c>
    </row>
    <row r="3414" spans="1:12" x14ac:dyDescent="0.35">
      <c r="A3414">
        <v>3447</v>
      </c>
      <c r="B3414" t="s">
        <v>8083</v>
      </c>
      <c r="C3414" t="s">
        <v>4264</v>
      </c>
      <c r="D3414" t="s">
        <v>51</v>
      </c>
      <c r="E3414" t="s">
        <v>16</v>
      </c>
      <c r="F3414">
        <v>90</v>
      </c>
      <c r="G3414" t="s">
        <v>8084</v>
      </c>
      <c r="H3414" t="s">
        <v>4779</v>
      </c>
      <c r="I3414" t="s">
        <v>686</v>
      </c>
      <c r="J3414" s="3">
        <v>44136</v>
      </c>
      <c r="K3414">
        <v>13</v>
      </c>
      <c r="L3414" t="s">
        <v>101</v>
      </c>
    </row>
    <row r="3415" spans="1:12" x14ac:dyDescent="0.35">
      <c r="A3415">
        <v>3448</v>
      </c>
      <c r="B3415" t="s">
        <v>1211</v>
      </c>
      <c r="C3415" t="s">
        <v>1853</v>
      </c>
      <c r="D3415" t="s">
        <v>28</v>
      </c>
      <c r="E3415" t="s">
        <v>29</v>
      </c>
      <c r="F3415">
        <v>30</v>
      </c>
      <c r="G3415" t="s">
        <v>8085</v>
      </c>
      <c r="H3415" t="s">
        <v>2026</v>
      </c>
      <c r="I3415" t="s">
        <v>1078</v>
      </c>
      <c r="J3415" s="3" t="s">
        <v>10441</v>
      </c>
      <c r="K3415">
        <v>80</v>
      </c>
      <c r="L3415" t="s">
        <v>101</v>
      </c>
    </row>
    <row r="3416" spans="1:12" x14ac:dyDescent="0.35">
      <c r="A3416">
        <v>3449</v>
      </c>
      <c r="B3416" t="s">
        <v>8086</v>
      </c>
      <c r="C3416" t="s">
        <v>4762</v>
      </c>
      <c r="D3416" t="s">
        <v>51</v>
      </c>
      <c r="E3416" t="s">
        <v>16</v>
      </c>
      <c r="F3416">
        <v>60</v>
      </c>
      <c r="G3416" t="s">
        <v>8087</v>
      </c>
      <c r="H3416" t="s">
        <v>6105</v>
      </c>
      <c r="I3416" t="s">
        <v>32</v>
      </c>
      <c r="J3416" s="3" t="s">
        <v>10991</v>
      </c>
      <c r="K3416">
        <v>8</v>
      </c>
      <c r="L3416" t="s">
        <v>70</v>
      </c>
    </row>
    <row r="3417" spans="1:12" x14ac:dyDescent="0.35">
      <c r="A3417">
        <v>3450</v>
      </c>
      <c r="B3417" t="s">
        <v>4649</v>
      </c>
      <c r="C3417" t="s">
        <v>3365</v>
      </c>
      <c r="D3417" t="s">
        <v>28</v>
      </c>
      <c r="E3417" t="s">
        <v>29</v>
      </c>
      <c r="F3417">
        <v>30</v>
      </c>
      <c r="G3417" t="s">
        <v>8088</v>
      </c>
      <c r="H3417" t="s">
        <v>7572</v>
      </c>
      <c r="I3417" t="s">
        <v>886</v>
      </c>
      <c r="J3417" s="3">
        <v>44571</v>
      </c>
      <c r="K3417">
        <v>21</v>
      </c>
      <c r="L3417" t="s">
        <v>33</v>
      </c>
    </row>
    <row r="3418" spans="1:12" x14ac:dyDescent="0.35">
      <c r="A3418">
        <v>3451</v>
      </c>
      <c r="B3418" t="s">
        <v>8089</v>
      </c>
      <c r="C3418" t="s">
        <v>3744</v>
      </c>
      <c r="D3418" t="s">
        <v>15</v>
      </c>
      <c r="E3418" t="s">
        <v>16</v>
      </c>
      <c r="F3418">
        <v>60</v>
      </c>
      <c r="G3418" t="s">
        <v>8090</v>
      </c>
      <c r="H3418" t="s">
        <v>1448</v>
      </c>
      <c r="I3418" t="s">
        <v>1449</v>
      </c>
      <c r="J3418" s="3" t="s">
        <v>10828</v>
      </c>
      <c r="K3418">
        <v>89</v>
      </c>
      <c r="L3418" t="s">
        <v>101</v>
      </c>
    </row>
    <row r="3419" spans="1:12" x14ac:dyDescent="0.35">
      <c r="A3419">
        <v>3452</v>
      </c>
      <c r="B3419" t="s">
        <v>8091</v>
      </c>
      <c r="C3419" t="s">
        <v>4387</v>
      </c>
      <c r="D3419" t="s">
        <v>15</v>
      </c>
      <c r="E3419" t="s">
        <v>16</v>
      </c>
      <c r="F3419">
        <v>90</v>
      </c>
      <c r="G3419" t="s">
        <v>8090</v>
      </c>
      <c r="H3419" t="s">
        <v>5748</v>
      </c>
      <c r="I3419" t="s">
        <v>124</v>
      </c>
      <c r="J3419" s="3" t="s">
        <v>11058</v>
      </c>
      <c r="K3419">
        <v>61</v>
      </c>
      <c r="L3419" t="s">
        <v>159</v>
      </c>
    </row>
    <row r="3420" spans="1:12" x14ac:dyDescent="0.35">
      <c r="A3420">
        <v>3453</v>
      </c>
      <c r="B3420" t="s">
        <v>8092</v>
      </c>
      <c r="C3420" t="s">
        <v>8093</v>
      </c>
      <c r="D3420" t="s">
        <v>51</v>
      </c>
      <c r="E3420" t="s">
        <v>16</v>
      </c>
      <c r="F3420">
        <v>30</v>
      </c>
      <c r="G3420" t="s">
        <v>8094</v>
      </c>
      <c r="H3420" t="s">
        <v>8095</v>
      </c>
      <c r="I3420" t="s">
        <v>38</v>
      </c>
      <c r="J3420" s="3" t="s">
        <v>10555</v>
      </c>
      <c r="K3420">
        <v>69</v>
      </c>
      <c r="L3420" t="s">
        <v>54</v>
      </c>
    </row>
    <row r="3421" spans="1:12" x14ac:dyDescent="0.35">
      <c r="A3421">
        <v>3454</v>
      </c>
      <c r="B3421" t="s">
        <v>8096</v>
      </c>
      <c r="C3421" t="s">
        <v>791</v>
      </c>
      <c r="D3421" t="s">
        <v>51</v>
      </c>
      <c r="E3421" t="s">
        <v>16</v>
      </c>
      <c r="F3421">
        <v>30</v>
      </c>
      <c r="G3421" t="s">
        <v>8097</v>
      </c>
      <c r="H3421" t="s">
        <v>2608</v>
      </c>
      <c r="I3421" t="s">
        <v>38</v>
      </c>
      <c r="J3421" s="3">
        <v>44871</v>
      </c>
      <c r="K3421">
        <v>62</v>
      </c>
      <c r="L3421" t="s">
        <v>45</v>
      </c>
    </row>
    <row r="3422" spans="1:12" x14ac:dyDescent="0.35">
      <c r="A3422">
        <v>3455</v>
      </c>
      <c r="B3422" t="s">
        <v>2346</v>
      </c>
      <c r="C3422" t="s">
        <v>1364</v>
      </c>
      <c r="D3422" t="s">
        <v>28</v>
      </c>
      <c r="E3422" t="s">
        <v>29</v>
      </c>
      <c r="F3422">
        <v>30</v>
      </c>
      <c r="G3422" t="s">
        <v>8098</v>
      </c>
      <c r="H3422" t="s">
        <v>2645</v>
      </c>
      <c r="I3422" t="s">
        <v>32</v>
      </c>
      <c r="J3422" s="3" t="s">
        <v>10721</v>
      </c>
      <c r="K3422">
        <v>84</v>
      </c>
      <c r="L3422" t="s">
        <v>80</v>
      </c>
    </row>
    <row r="3423" spans="1:12" x14ac:dyDescent="0.35">
      <c r="A3423">
        <v>3456</v>
      </c>
      <c r="B3423" t="s">
        <v>160</v>
      </c>
      <c r="C3423" t="s">
        <v>6169</v>
      </c>
      <c r="D3423" t="s">
        <v>28</v>
      </c>
      <c r="E3423" t="s">
        <v>29</v>
      </c>
      <c r="F3423">
        <v>90</v>
      </c>
      <c r="G3423" t="s">
        <v>8099</v>
      </c>
      <c r="H3423" t="s">
        <v>7008</v>
      </c>
      <c r="I3423" t="s">
        <v>25</v>
      </c>
      <c r="J3423" s="3" t="s">
        <v>11055</v>
      </c>
      <c r="K3423">
        <v>73</v>
      </c>
      <c r="L3423" t="s">
        <v>54</v>
      </c>
    </row>
    <row r="3424" spans="1:12" x14ac:dyDescent="0.35">
      <c r="A3424">
        <v>3457</v>
      </c>
      <c r="B3424" t="s">
        <v>8100</v>
      </c>
      <c r="C3424" t="s">
        <v>3444</v>
      </c>
      <c r="D3424" t="s">
        <v>15</v>
      </c>
      <c r="E3424" t="s">
        <v>16</v>
      </c>
      <c r="F3424">
        <v>30</v>
      </c>
      <c r="G3424" t="s">
        <v>8101</v>
      </c>
      <c r="H3424" t="s">
        <v>682</v>
      </c>
      <c r="I3424" t="s">
        <v>32</v>
      </c>
      <c r="J3424" s="3" t="s">
        <v>10491</v>
      </c>
      <c r="K3424">
        <v>10</v>
      </c>
      <c r="L3424" t="s">
        <v>80</v>
      </c>
    </row>
    <row r="3425" spans="1:12" x14ac:dyDescent="0.35">
      <c r="A3425">
        <v>3458</v>
      </c>
      <c r="B3425" t="s">
        <v>787</v>
      </c>
      <c r="C3425" t="s">
        <v>2637</v>
      </c>
      <c r="D3425" t="s">
        <v>28</v>
      </c>
      <c r="E3425" t="s">
        <v>29</v>
      </c>
      <c r="F3425">
        <v>30</v>
      </c>
      <c r="G3425" t="s">
        <v>8102</v>
      </c>
      <c r="H3425" t="s">
        <v>1594</v>
      </c>
      <c r="I3425" t="s">
        <v>178</v>
      </c>
      <c r="J3425" s="3">
        <v>44418</v>
      </c>
      <c r="K3425">
        <v>76</v>
      </c>
      <c r="L3425" t="s">
        <v>33</v>
      </c>
    </row>
    <row r="3426" spans="1:12" x14ac:dyDescent="0.35">
      <c r="A3426">
        <v>3459</v>
      </c>
      <c r="B3426" t="s">
        <v>3599</v>
      </c>
      <c r="C3426" t="s">
        <v>2761</v>
      </c>
      <c r="D3426" t="s">
        <v>28</v>
      </c>
      <c r="E3426" t="s">
        <v>29</v>
      </c>
      <c r="F3426">
        <v>60</v>
      </c>
      <c r="G3426" t="s">
        <v>11391</v>
      </c>
      <c r="H3426" t="s">
        <v>2804</v>
      </c>
      <c r="I3426" t="s">
        <v>124</v>
      </c>
      <c r="J3426" s="3">
        <v>44388</v>
      </c>
      <c r="K3426">
        <v>65</v>
      </c>
      <c r="L3426" t="s">
        <v>159</v>
      </c>
    </row>
    <row r="3427" spans="1:12" x14ac:dyDescent="0.35">
      <c r="A3427">
        <v>3460</v>
      </c>
      <c r="B3427" t="s">
        <v>8104</v>
      </c>
      <c r="C3427" t="s">
        <v>812</v>
      </c>
      <c r="D3427" t="s">
        <v>51</v>
      </c>
      <c r="E3427" t="s">
        <v>16</v>
      </c>
      <c r="F3427">
        <v>60</v>
      </c>
      <c r="G3427" t="s">
        <v>11392</v>
      </c>
      <c r="H3427" t="s">
        <v>806</v>
      </c>
      <c r="I3427" t="s">
        <v>178</v>
      </c>
      <c r="J3427" s="3">
        <v>44846</v>
      </c>
      <c r="K3427">
        <v>105</v>
      </c>
      <c r="L3427" t="s">
        <v>159</v>
      </c>
    </row>
    <row r="3428" spans="1:12" x14ac:dyDescent="0.35">
      <c r="A3428">
        <v>3461</v>
      </c>
      <c r="B3428" t="s">
        <v>8104</v>
      </c>
      <c r="C3428" t="s">
        <v>812</v>
      </c>
      <c r="D3428" t="s">
        <v>51</v>
      </c>
      <c r="E3428" t="s">
        <v>16</v>
      </c>
      <c r="F3428">
        <v>60</v>
      </c>
      <c r="G3428" t="s">
        <v>11392</v>
      </c>
      <c r="H3428" t="s">
        <v>806</v>
      </c>
      <c r="I3428" t="s">
        <v>178</v>
      </c>
      <c r="J3428" s="3">
        <v>44846</v>
      </c>
      <c r="K3428">
        <v>105</v>
      </c>
      <c r="L3428" t="s">
        <v>159</v>
      </c>
    </row>
    <row r="3429" spans="1:12" x14ac:dyDescent="0.35">
      <c r="A3429">
        <v>3462</v>
      </c>
      <c r="B3429" t="s">
        <v>8106</v>
      </c>
      <c r="C3429" t="s">
        <v>27</v>
      </c>
      <c r="D3429" t="s">
        <v>51</v>
      </c>
      <c r="E3429" t="s">
        <v>16</v>
      </c>
      <c r="F3429">
        <v>60</v>
      </c>
      <c r="G3429" t="s">
        <v>11393</v>
      </c>
      <c r="H3429" t="s">
        <v>518</v>
      </c>
      <c r="I3429" t="s">
        <v>32</v>
      </c>
      <c r="J3429" s="3" t="s">
        <v>10689</v>
      </c>
      <c r="K3429">
        <v>82</v>
      </c>
      <c r="L3429" t="s">
        <v>64</v>
      </c>
    </row>
    <row r="3430" spans="1:12" x14ac:dyDescent="0.35">
      <c r="A3430">
        <v>3463</v>
      </c>
      <c r="B3430" t="s">
        <v>8108</v>
      </c>
      <c r="C3430" t="s">
        <v>5452</v>
      </c>
      <c r="D3430" t="s">
        <v>28</v>
      </c>
      <c r="E3430" t="s">
        <v>29</v>
      </c>
      <c r="F3430">
        <v>30</v>
      </c>
      <c r="G3430" t="s">
        <v>8109</v>
      </c>
      <c r="H3430" t="s">
        <v>8110</v>
      </c>
      <c r="I3430" t="s">
        <v>173</v>
      </c>
      <c r="J3430" s="3" t="s">
        <v>10724</v>
      </c>
      <c r="K3430">
        <v>5</v>
      </c>
      <c r="L3430" t="s">
        <v>64</v>
      </c>
    </row>
    <row r="3431" spans="1:12" x14ac:dyDescent="0.35">
      <c r="A3431">
        <v>3464</v>
      </c>
      <c r="B3431" t="s">
        <v>7982</v>
      </c>
      <c r="C3431" t="s">
        <v>7144</v>
      </c>
      <c r="D3431" t="s">
        <v>41</v>
      </c>
      <c r="E3431" t="s">
        <v>16</v>
      </c>
      <c r="F3431">
        <v>90</v>
      </c>
      <c r="G3431" t="s">
        <v>8111</v>
      </c>
      <c r="H3431" t="s">
        <v>4479</v>
      </c>
      <c r="I3431" t="s">
        <v>32</v>
      </c>
      <c r="J3431" s="3" t="s">
        <v>10820</v>
      </c>
      <c r="K3431">
        <v>3</v>
      </c>
      <c r="L3431" t="s">
        <v>45</v>
      </c>
    </row>
    <row r="3432" spans="1:12" x14ac:dyDescent="0.35">
      <c r="A3432">
        <v>3465</v>
      </c>
      <c r="B3432" t="s">
        <v>8112</v>
      </c>
      <c r="C3432" t="s">
        <v>8113</v>
      </c>
      <c r="D3432" t="s">
        <v>41</v>
      </c>
      <c r="E3432" t="s">
        <v>16</v>
      </c>
      <c r="F3432">
        <v>60</v>
      </c>
      <c r="G3432" t="s">
        <v>8114</v>
      </c>
      <c r="H3432" t="s">
        <v>938</v>
      </c>
      <c r="I3432" t="s">
        <v>25</v>
      </c>
      <c r="J3432" s="3">
        <v>44114</v>
      </c>
      <c r="K3432">
        <v>65</v>
      </c>
      <c r="L3432" t="s">
        <v>159</v>
      </c>
    </row>
    <row r="3433" spans="1:12" x14ac:dyDescent="0.35">
      <c r="A3433">
        <v>3466</v>
      </c>
      <c r="B3433" t="s">
        <v>8115</v>
      </c>
      <c r="C3433" t="s">
        <v>5979</v>
      </c>
      <c r="D3433" t="s">
        <v>51</v>
      </c>
      <c r="E3433" t="s">
        <v>16</v>
      </c>
      <c r="F3433">
        <v>90</v>
      </c>
      <c r="G3433" t="s">
        <v>8116</v>
      </c>
      <c r="H3433" t="s">
        <v>275</v>
      </c>
      <c r="I3433" t="s">
        <v>32</v>
      </c>
      <c r="J3433" s="3">
        <v>44872</v>
      </c>
      <c r="K3433">
        <v>8</v>
      </c>
      <c r="L3433" t="s">
        <v>159</v>
      </c>
    </row>
    <row r="3434" spans="1:12" x14ac:dyDescent="0.35">
      <c r="A3434">
        <v>3467</v>
      </c>
      <c r="B3434" t="s">
        <v>245</v>
      </c>
      <c r="C3434" t="s">
        <v>8117</v>
      </c>
      <c r="D3434" t="s">
        <v>28</v>
      </c>
      <c r="E3434" t="s">
        <v>29</v>
      </c>
      <c r="F3434">
        <v>90</v>
      </c>
      <c r="G3434" t="s">
        <v>8118</v>
      </c>
      <c r="H3434" t="s">
        <v>1131</v>
      </c>
      <c r="I3434" t="s">
        <v>32</v>
      </c>
      <c r="J3434" s="3" t="s">
        <v>10531</v>
      </c>
      <c r="K3434">
        <v>85</v>
      </c>
      <c r="L3434" t="s">
        <v>45</v>
      </c>
    </row>
    <row r="3435" spans="1:12" x14ac:dyDescent="0.35">
      <c r="A3435">
        <v>3468</v>
      </c>
      <c r="B3435" t="s">
        <v>8119</v>
      </c>
      <c r="C3435" t="s">
        <v>983</v>
      </c>
      <c r="D3435" t="s">
        <v>28</v>
      </c>
      <c r="E3435" t="s">
        <v>29</v>
      </c>
      <c r="F3435">
        <v>30</v>
      </c>
      <c r="G3435" t="s">
        <v>8120</v>
      </c>
      <c r="H3435" t="s">
        <v>8121</v>
      </c>
      <c r="I3435" t="s">
        <v>44</v>
      </c>
      <c r="J3435" s="3">
        <v>43891</v>
      </c>
      <c r="K3435">
        <v>83</v>
      </c>
      <c r="L3435" t="s">
        <v>39</v>
      </c>
    </row>
    <row r="3436" spans="1:12" x14ac:dyDescent="0.35">
      <c r="A3436">
        <v>3469</v>
      </c>
      <c r="B3436" t="s">
        <v>1132</v>
      </c>
      <c r="C3436" t="s">
        <v>5968</v>
      </c>
      <c r="D3436" t="s">
        <v>28</v>
      </c>
      <c r="E3436" t="s">
        <v>29</v>
      </c>
      <c r="F3436">
        <v>60</v>
      </c>
      <c r="G3436" t="s">
        <v>8120</v>
      </c>
      <c r="H3436" t="s">
        <v>1258</v>
      </c>
      <c r="I3436" t="s">
        <v>32</v>
      </c>
      <c r="J3436" s="3">
        <v>44471</v>
      </c>
      <c r="K3436">
        <v>54</v>
      </c>
      <c r="L3436" t="s">
        <v>70</v>
      </c>
    </row>
    <row r="3437" spans="1:12" x14ac:dyDescent="0.35">
      <c r="A3437">
        <v>3470</v>
      </c>
      <c r="B3437" t="s">
        <v>8122</v>
      </c>
      <c r="C3437" t="s">
        <v>2071</v>
      </c>
      <c r="D3437" t="s">
        <v>51</v>
      </c>
      <c r="E3437" t="s">
        <v>16</v>
      </c>
      <c r="F3437">
        <v>60</v>
      </c>
      <c r="G3437" t="s">
        <v>11394</v>
      </c>
      <c r="H3437" t="s">
        <v>3157</v>
      </c>
      <c r="I3437" t="s">
        <v>32</v>
      </c>
      <c r="J3437" s="3">
        <v>44386</v>
      </c>
      <c r="K3437">
        <v>3</v>
      </c>
      <c r="L3437" t="s">
        <v>54</v>
      </c>
    </row>
    <row r="3438" spans="1:12" x14ac:dyDescent="0.35">
      <c r="A3438">
        <v>3471</v>
      </c>
      <c r="B3438" t="s">
        <v>8124</v>
      </c>
      <c r="C3438" t="s">
        <v>7069</v>
      </c>
      <c r="D3438" t="s">
        <v>28</v>
      </c>
      <c r="E3438" t="s">
        <v>29</v>
      </c>
      <c r="F3438">
        <v>60</v>
      </c>
      <c r="G3438" t="s">
        <v>8125</v>
      </c>
      <c r="H3438" t="s">
        <v>1056</v>
      </c>
      <c r="I3438" t="s">
        <v>129</v>
      </c>
      <c r="J3438" s="3">
        <v>44604</v>
      </c>
      <c r="K3438">
        <v>77</v>
      </c>
      <c r="L3438" t="s">
        <v>101</v>
      </c>
    </row>
    <row r="3439" spans="1:12" x14ac:dyDescent="0.35">
      <c r="A3439">
        <v>3472</v>
      </c>
      <c r="B3439" t="s">
        <v>3629</v>
      </c>
      <c r="C3439" t="s">
        <v>8126</v>
      </c>
      <c r="D3439" t="s">
        <v>28</v>
      </c>
      <c r="E3439" t="s">
        <v>29</v>
      </c>
      <c r="F3439">
        <v>30</v>
      </c>
      <c r="G3439" t="s">
        <v>8127</v>
      </c>
      <c r="H3439" t="s">
        <v>6430</v>
      </c>
      <c r="I3439" t="s">
        <v>32</v>
      </c>
      <c r="J3439" s="3">
        <v>44815</v>
      </c>
      <c r="K3439">
        <v>88</v>
      </c>
      <c r="L3439" t="s">
        <v>80</v>
      </c>
    </row>
    <row r="3440" spans="1:12" x14ac:dyDescent="0.35">
      <c r="A3440">
        <v>3473</v>
      </c>
      <c r="B3440" t="s">
        <v>5014</v>
      </c>
      <c r="C3440" t="s">
        <v>8128</v>
      </c>
      <c r="D3440" t="s">
        <v>15</v>
      </c>
      <c r="E3440" t="s">
        <v>16</v>
      </c>
      <c r="F3440">
        <v>60</v>
      </c>
      <c r="G3440" t="s">
        <v>8129</v>
      </c>
      <c r="H3440" t="s">
        <v>5521</v>
      </c>
      <c r="I3440" t="s">
        <v>25</v>
      </c>
      <c r="J3440" s="3" t="s">
        <v>10450</v>
      </c>
      <c r="K3440">
        <v>5</v>
      </c>
      <c r="L3440" t="s">
        <v>64</v>
      </c>
    </row>
    <row r="3441" spans="1:12" x14ac:dyDescent="0.35">
      <c r="A3441">
        <v>3474</v>
      </c>
      <c r="B3441" t="s">
        <v>6274</v>
      </c>
      <c r="C3441" t="s">
        <v>5764</v>
      </c>
      <c r="D3441" t="s">
        <v>28</v>
      </c>
      <c r="E3441" t="s">
        <v>29</v>
      </c>
      <c r="F3441">
        <v>60</v>
      </c>
      <c r="G3441" t="s">
        <v>8130</v>
      </c>
      <c r="H3441" t="s">
        <v>458</v>
      </c>
      <c r="I3441" t="s">
        <v>294</v>
      </c>
      <c r="J3441" s="3">
        <v>44230</v>
      </c>
      <c r="K3441">
        <v>48</v>
      </c>
      <c r="L3441" t="s">
        <v>20</v>
      </c>
    </row>
    <row r="3442" spans="1:12" x14ac:dyDescent="0.35">
      <c r="A3442">
        <v>3475</v>
      </c>
      <c r="B3442" t="s">
        <v>4124</v>
      </c>
      <c r="C3442" t="s">
        <v>4422</v>
      </c>
      <c r="D3442" t="s">
        <v>51</v>
      </c>
      <c r="E3442" t="s">
        <v>16</v>
      </c>
      <c r="F3442">
        <v>30</v>
      </c>
      <c r="G3442" t="s">
        <v>8131</v>
      </c>
      <c r="H3442" t="s">
        <v>2552</v>
      </c>
      <c r="I3442" t="s">
        <v>32</v>
      </c>
      <c r="J3442" s="3" t="s">
        <v>10718</v>
      </c>
      <c r="K3442">
        <v>63</v>
      </c>
      <c r="L3442" t="s">
        <v>33</v>
      </c>
    </row>
    <row r="3443" spans="1:12" x14ac:dyDescent="0.35">
      <c r="A3443">
        <v>3476</v>
      </c>
      <c r="B3443" t="s">
        <v>1002</v>
      </c>
      <c r="C3443" t="s">
        <v>3831</v>
      </c>
      <c r="D3443" t="s">
        <v>28</v>
      </c>
      <c r="E3443" t="s">
        <v>29</v>
      </c>
      <c r="F3443">
        <v>90</v>
      </c>
      <c r="G3443" t="s">
        <v>8132</v>
      </c>
      <c r="H3443" t="s">
        <v>2494</v>
      </c>
      <c r="I3443" t="s">
        <v>25</v>
      </c>
      <c r="J3443" s="3" t="s">
        <v>11030</v>
      </c>
      <c r="K3443">
        <v>7</v>
      </c>
      <c r="L3443" t="s">
        <v>45</v>
      </c>
    </row>
    <row r="3444" spans="1:12" x14ac:dyDescent="0.35">
      <c r="A3444">
        <v>3477</v>
      </c>
      <c r="B3444" t="s">
        <v>4290</v>
      </c>
      <c r="C3444" t="s">
        <v>3485</v>
      </c>
      <c r="D3444" t="s">
        <v>51</v>
      </c>
      <c r="E3444" t="s">
        <v>16</v>
      </c>
      <c r="F3444">
        <v>60</v>
      </c>
      <c r="G3444" t="s">
        <v>8133</v>
      </c>
      <c r="H3444" t="s">
        <v>288</v>
      </c>
      <c r="I3444" t="s">
        <v>32</v>
      </c>
      <c r="J3444" s="3">
        <v>44295</v>
      </c>
      <c r="K3444">
        <v>29</v>
      </c>
      <c r="L3444" t="s">
        <v>101</v>
      </c>
    </row>
    <row r="3445" spans="1:12" x14ac:dyDescent="0.35">
      <c r="A3445">
        <v>3478</v>
      </c>
      <c r="B3445" t="s">
        <v>4572</v>
      </c>
      <c r="C3445" t="s">
        <v>8134</v>
      </c>
      <c r="D3445" t="s">
        <v>28</v>
      </c>
      <c r="E3445" t="s">
        <v>29</v>
      </c>
      <c r="F3445">
        <v>30</v>
      </c>
      <c r="G3445" t="s">
        <v>11395</v>
      </c>
      <c r="H3445" t="s">
        <v>7572</v>
      </c>
      <c r="I3445" t="s">
        <v>886</v>
      </c>
      <c r="J3445" s="3" t="s">
        <v>10648</v>
      </c>
      <c r="K3445">
        <v>7</v>
      </c>
      <c r="L3445" t="s">
        <v>20</v>
      </c>
    </row>
    <row r="3446" spans="1:12" x14ac:dyDescent="0.35">
      <c r="A3446">
        <v>3479</v>
      </c>
      <c r="B3446" t="s">
        <v>872</v>
      </c>
      <c r="C3446" t="s">
        <v>8136</v>
      </c>
      <c r="D3446" t="s">
        <v>28</v>
      </c>
      <c r="E3446" t="s">
        <v>29</v>
      </c>
      <c r="F3446">
        <v>30</v>
      </c>
      <c r="G3446" t="s">
        <v>8137</v>
      </c>
      <c r="H3446" t="s">
        <v>412</v>
      </c>
      <c r="I3446" t="s">
        <v>187</v>
      </c>
      <c r="J3446" s="3">
        <v>44688</v>
      </c>
      <c r="K3446">
        <v>65</v>
      </c>
      <c r="L3446" t="s">
        <v>20</v>
      </c>
    </row>
    <row r="3447" spans="1:12" x14ac:dyDescent="0.35">
      <c r="A3447">
        <v>3480</v>
      </c>
      <c r="B3447" t="s">
        <v>872</v>
      </c>
      <c r="C3447" t="s">
        <v>8136</v>
      </c>
      <c r="D3447" t="s">
        <v>28</v>
      </c>
      <c r="E3447" t="s">
        <v>29</v>
      </c>
      <c r="F3447">
        <v>30</v>
      </c>
      <c r="G3447" t="s">
        <v>8137</v>
      </c>
      <c r="H3447" t="s">
        <v>412</v>
      </c>
      <c r="I3447" t="s">
        <v>187</v>
      </c>
      <c r="J3447" s="3">
        <v>44688</v>
      </c>
      <c r="K3447">
        <v>65</v>
      </c>
      <c r="L3447" t="s">
        <v>20</v>
      </c>
    </row>
    <row r="3448" spans="1:12" x14ac:dyDescent="0.35">
      <c r="A3448">
        <v>3481</v>
      </c>
      <c r="B3448" t="s">
        <v>8138</v>
      </c>
      <c r="C3448" t="s">
        <v>906</v>
      </c>
      <c r="D3448" t="s">
        <v>15</v>
      </c>
      <c r="E3448" t="s">
        <v>16</v>
      </c>
      <c r="F3448">
        <v>30</v>
      </c>
      <c r="G3448" t="s">
        <v>8139</v>
      </c>
      <c r="H3448" t="s">
        <v>2742</v>
      </c>
      <c r="I3448" t="s">
        <v>124</v>
      </c>
      <c r="J3448" s="3" t="s">
        <v>10649</v>
      </c>
      <c r="K3448">
        <v>76</v>
      </c>
      <c r="L3448" t="s">
        <v>70</v>
      </c>
    </row>
    <row r="3449" spans="1:12" x14ac:dyDescent="0.35">
      <c r="A3449">
        <v>3482</v>
      </c>
      <c r="B3449" t="s">
        <v>2384</v>
      </c>
      <c r="C3449" t="s">
        <v>6727</v>
      </c>
      <c r="D3449" t="s">
        <v>28</v>
      </c>
      <c r="E3449" t="s">
        <v>8140</v>
      </c>
      <c r="F3449">
        <v>60</v>
      </c>
      <c r="G3449" t="s">
        <v>8141</v>
      </c>
      <c r="H3449" t="s">
        <v>5886</v>
      </c>
      <c r="I3449" t="s">
        <v>187</v>
      </c>
      <c r="J3449" s="3" t="s">
        <v>10985</v>
      </c>
      <c r="K3449">
        <v>13</v>
      </c>
      <c r="L3449" t="s">
        <v>33</v>
      </c>
    </row>
    <row r="3450" spans="1:12" x14ac:dyDescent="0.35">
      <c r="A3450">
        <v>3483</v>
      </c>
      <c r="B3450" t="s">
        <v>8142</v>
      </c>
      <c r="C3450" t="s">
        <v>2492</v>
      </c>
      <c r="D3450" t="s">
        <v>51</v>
      </c>
      <c r="E3450" t="s">
        <v>16</v>
      </c>
      <c r="F3450">
        <v>60</v>
      </c>
      <c r="G3450" t="s">
        <v>8143</v>
      </c>
      <c r="H3450" t="s">
        <v>750</v>
      </c>
      <c r="I3450" t="s">
        <v>25</v>
      </c>
      <c r="J3450" s="3" t="s">
        <v>11055</v>
      </c>
      <c r="K3450">
        <v>36</v>
      </c>
      <c r="L3450" t="s">
        <v>159</v>
      </c>
    </row>
    <row r="3451" spans="1:12" x14ac:dyDescent="0.35">
      <c r="A3451">
        <v>3484</v>
      </c>
      <c r="B3451" t="s">
        <v>6476</v>
      </c>
      <c r="C3451" t="s">
        <v>8144</v>
      </c>
      <c r="D3451" t="s">
        <v>28</v>
      </c>
      <c r="E3451" t="s">
        <v>29</v>
      </c>
      <c r="F3451">
        <v>30</v>
      </c>
      <c r="G3451" t="s">
        <v>8145</v>
      </c>
      <c r="H3451" t="s">
        <v>3531</v>
      </c>
      <c r="I3451" t="s">
        <v>32</v>
      </c>
      <c r="J3451" s="3">
        <v>44446</v>
      </c>
      <c r="K3451">
        <v>65</v>
      </c>
      <c r="L3451" t="s">
        <v>45</v>
      </c>
    </row>
    <row r="3452" spans="1:12" x14ac:dyDescent="0.35">
      <c r="A3452">
        <v>3485</v>
      </c>
      <c r="B3452" t="s">
        <v>8146</v>
      </c>
      <c r="C3452" t="s">
        <v>8147</v>
      </c>
      <c r="D3452" t="s">
        <v>15</v>
      </c>
      <c r="E3452" t="s">
        <v>16</v>
      </c>
      <c r="F3452">
        <v>60</v>
      </c>
      <c r="G3452" t="s">
        <v>8148</v>
      </c>
      <c r="H3452" t="s">
        <v>4299</v>
      </c>
      <c r="I3452" t="s">
        <v>32</v>
      </c>
      <c r="J3452" s="3">
        <v>44106</v>
      </c>
      <c r="K3452">
        <v>63</v>
      </c>
      <c r="L3452" t="s">
        <v>45</v>
      </c>
    </row>
    <row r="3453" spans="1:12" x14ac:dyDescent="0.35">
      <c r="A3453">
        <v>3486</v>
      </c>
      <c r="B3453" t="s">
        <v>8149</v>
      </c>
      <c r="C3453" t="s">
        <v>281</v>
      </c>
      <c r="D3453" t="s">
        <v>28</v>
      </c>
      <c r="E3453" t="s">
        <v>29</v>
      </c>
      <c r="F3453">
        <v>90</v>
      </c>
      <c r="G3453" t="s">
        <v>8150</v>
      </c>
      <c r="H3453" t="s">
        <v>3909</v>
      </c>
      <c r="I3453" t="s">
        <v>32</v>
      </c>
      <c r="J3453" s="3" t="s">
        <v>10957</v>
      </c>
      <c r="K3453">
        <v>76</v>
      </c>
      <c r="L3453" t="s">
        <v>70</v>
      </c>
    </row>
    <row r="3454" spans="1:12" x14ac:dyDescent="0.35">
      <c r="A3454">
        <v>3487</v>
      </c>
      <c r="B3454" t="s">
        <v>8151</v>
      </c>
      <c r="C3454" t="s">
        <v>5534</v>
      </c>
      <c r="D3454" t="s">
        <v>28</v>
      </c>
      <c r="E3454" t="s">
        <v>29</v>
      </c>
      <c r="F3454">
        <v>90</v>
      </c>
      <c r="G3454" t="s">
        <v>11107</v>
      </c>
      <c r="H3454" t="s">
        <v>6618</v>
      </c>
      <c r="I3454" t="s">
        <v>32</v>
      </c>
      <c r="J3454" s="3" t="s">
        <v>10755</v>
      </c>
      <c r="K3454">
        <v>37</v>
      </c>
      <c r="L3454" t="s">
        <v>101</v>
      </c>
    </row>
    <row r="3455" spans="1:12" x14ac:dyDescent="0.35">
      <c r="A3455">
        <v>3488</v>
      </c>
      <c r="B3455" t="s">
        <v>8153</v>
      </c>
      <c r="C3455" t="s">
        <v>7180</v>
      </c>
      <c r="D3455" t="s">
        <v>51</v>
      </c>
      <c r="E3455" t="s">
        <v>16</v>
      </c>
      <c r="F3455">
        <v>30</v>
      </c>
      <c r="G3455" t="s">
        <v>8154</v>
      </c>
      <c r="H3455" t="s">
        <v>8155</v>
      </c>
      <c r="I3455" t="s">
        <v>32</v>
      </c>
      <c r="J3455" s="3" t="s">
        <v>10535</v>
      </c>
      <c r="K3455">
        <v>28</v>
      </c>
      <c r="L3455" t="s">
        <v>80</v>
      </c>
    </row>
    <row r="3456" spans="1:12" x14ac:dyDescent="0.35">
      <c r="A3456">
        <v>3489</v>
      </c>
      <c r="B3456" t="s">
        <v>567</v>
      </c>
      <c r="C3456" t="s">
        <v>8156</v>
      </c>
      <c r="D3456" t="s">
        <v>28</v>
      </c>
      <c r="E3456" t="s">
        <v>29</v>
      </c>
      <c r="F3456">
        <v>60</v>
      </c>
      <c r="G3456" t="s">
        <v>8157</v>
      </c>
      <c r="H3456" t="s">
        <v>4673</v>
      </c>
      <c r="I3456" t="s">
        <v>294</v>
      </c>
      <c r="J3456" s="3">
        <v>44257</v>
      </c>
      <c r="K3456">
        <v>44</v>
      </c>
      <c r="L3456" t="s">
        <v>33</v>
      </c>
    </row>
    <row r="3457" spans="1:12" x14ac:dyDescent="0.35">
      <c r="A3457">
        <v>3490</v>
      </c>
      <c r="B3457" t="s">
        <v>8158</v>
      </c>
      <c r="C3457" t="s">
        <v>4603</v>
      </c>
      <c r="D3457" t="s">
        <v>15</v>
      </c>
      <c r="E3457" t="s">
        <v>16</v>
      </c>
      <c r="F3457">
        <v>60</v>
      </c>
      <c r="G3457" t="s">
        <v>8159</v>
      </c>
      <c r="H3457" t="s">
        <v>917</v>
      </c>
      <c r="I3457" t="s">
        <v>32</v>
      </c>
      <c r="J3457" s="3" t="s">
        <v>10508</v>
      </c>
      <c r="K3457">
        <v>25</v>
      </c>
      <c r="L3457" t="s">
        <v>45</v>
      </c>
    </row>
    <row r="3458" spans="1:12" x14ac:dyDescent="0.35">
      <c r="A3458">
        <v>3491</v>
      </c>
      <c r="B3458" t="s">
        <v>1165</v>
      </c>
      <c r="C3458" t="s">
        <v>3336</v>
      </c>
      <c r="D3458" t="s">
        <v>41</v>
      </c>
      <c r="E3458" t="s">
        <v>16</v>
      </c>
      <c r="F3458">
        <v>60</v>
      </c>
      <c r="G3458" t="s">
        <v>8160</v>
      </c>
      <c r="H3458" t="s">
        <v>1022</v>
      </c>
      <c r="I3458" t="s">
        <v>164</v>
      </c>
      <c r="J3458" s="3" t="s">
        <v>11059</v>
      </c>
      <c r="K3458">
        <v>69</v>
      </c>
      <c r="L3458" t="s">
        <v>70</v>
      </c>
    </row>
    <row r="3459" spans="1:12" x14ac:dyDescent="0.35">
      <c r="A3459">
        <v>3492</v>
      </c>
      <c r="B3459" t="s">
        <v>2828</v>
      </c>
      <c r="C3459" t="s">
        <v>1301</v>
      </c>
      <c r="D3459" t="s">
        <v>117</v>
      </c>
      <c r="E3459" t="s">
        <v>16</v>
      </c>
      <c r="F3459">
        <v>90</v>
      </c>
      <c r="G3459" t="s">
        <v>8161</v>
      </c>
      <c r="H3459" t="s">
        <v>7665</v>
      </c>
      <c r="I3459" t="s">
        <v>7666</v>
      </c>
      <c r="J3459" s="3" t="s">
        <v>10935</v>
      </c>
      <c r="K3459">
        <v>10</v>
      </c>
      <c r="L3459" t="s">
        <v>20</v>
      </c>
    </row>
    <row r="3460" spans="1:12" x14ac:dyDescent="0.35">
      <c r="A3460">
        <v>3493</v>
      </c>
      <c r="B3460" t="s">
        <v>8162</v>
      </c>
      <c r="C3460" t="s">
        <v>5689</v>
      </c>
      <c r="D3460" t="s">
        <v>28</v>
      </c>
      <c r="E3460" t="s">
        <v>29</v>
      </c>
      <c r="F3460">
        <v>90</v>
      </c>
      <c r="G3460" t="s">
        <v>8163</v>
      </c>
      <c r="H3460" t="s">
        <v>7763</v>
      </c>
      <c r="I3460" t="s">
        <v>129</v>
      </c>
      <c r="J3460" s="3">
        <v>44387</v>
      </c>
      <c r="K3460">
        <v>20</v>
      </c>
      <c r="L3460" t="s">
        <v>70</v>
      </c>
    </row>
    <row r="3461" spans="1:12" x14ac:dyDescent="0.35">
      <c r="A3461">
        <v>3494</v>
      </c>
      <c r="B3461" t="s">
        <v>4644</v>
      </c>
      <c r="C3461" t="s">
        <v>7290</v>
      </c>
      <c r="D3461" t="s">
        <v>28</v>
      </c>
      <c r="E3461" t="s">
        <v>29</v>
      </c>
      <c r="F3461">
        <v>30</v>
      </c>
      <c r="G3461" t="s">
        <v>8164</v>
      </c>
      <c r="H3461" t="s">
        <v>145</v>
      </c>
      <c r="I3461" t="s">
        <v>146</v>
      </c>
      <c r="J3461" s="3" t="s">
        <v>10518</v>
      </c>
      <c r="K3461">
        <v>73</v>
      </c>
      <c r="L3461" t="s">
        <v>101</v>
      </c>
    </row>
    <row r="3462" spans="1:12" x14ac:dyDescent="0.35">
      <c r="A3462">
        <v>3495</v>
      </c>
      <c r="B3462" t="s">
        <v>1591</v>
      </c>
      <c r="C3462" t="s">
        <v>2431</v>
      </c>
      <c r="D3462" t="s">
        <v>28</v>
      </c>
      <c r="E3462" t="s">
        <v>29</v>
      </c>
      <c r="F3462">
        <v>30</v>
      </c>
      <c r="G3462" t="s">
        <v>8165</v>
      </c>
      <c r="H3462" t="s">
        <v>1490</v>
      </c>
      <c r="I3462" t="s">
        <v>294</v>
      </c>
      <c r="J3462" s="3" t="s">
        <v>11002</v>
      </c>
      <c r="K3462">
        <v>59</v>
      </c>
      <c r="L3462" t="s">
        <v>54</v>
      </c>
    </row>
    <row r="3463" spans="1:12" x14ac:dyDescent="0.35">
      <c r="A3463">
        <v>3496</v>
      </c>
      <c r="B3463" t="s">
        <v>4419</v>
      </c>
      <c r="C3463" t="s">
        <v>7889</v>
      </c>
      <c r="D3463" t="s">
        <v>28</v>
      </c>
      <c r="E3463" t="s">
        <v>29</v>
      </c>
      <c r="F3463">
        <v>30</v>
      </c>
      <c r="G3463" t="s">
        <v>8166</v>
      </c>
      <c r="H3463" t="s">
        <v>1228</v>
      </c>
      <c r="I3463" t="s">
        <v>25</v>
      </c>
      <c r="J3463" s="3" t="s">
        <v>10982</v>
      </c>
      <c r="K3463">
        <v>65</v>
      </c>
      <c r="L3463" t="s">
        <v>64</v>
      </c>
    </row>
    <row r="3464" spans="1:12" x14ac:dyDescent="0.35">
      <c r="A3464">
        <v>3497</v>
      </c>
      <c r="B3464" t="s">
        <v>1464</v>
      </c>
      <c r="C3464" t="s">
        <v>2197</v>
      </c>
      <c r="D3464" t="s">
        <v>28</v>
      </c>
      <c r="E3464" t="s">
        <v>29</v>
      </c>
      <c r="F3464">
        <v>90</v>
      </c>
      <c r="G3464" t="s">
        <v>11396</v>
      </c>
      <c r="H3464" t="s">
        <v>2848</v>
      </c>
      <c r="I3464" t="s">
        <v>129</v>
      </c>
      <c r="J3464" s="3" t="s">
        <v>10543</v>
      </c>
      <c r="K3464">
        <v>77</v>
      </c>
      <c r="L3464" t="s">
        <v>20</v>
      </c>
    </row>
    <row r="3465" spans="1:12" x14ac:dyDescent="0.35">
      <c r="A3465">
        <v>3498</v>
      </c>
      <c r="B3465" t="s">
        <v>8168</v>
      </c>
      <c r="C3465" t="s">
        <v>2139</v>
      </c>
      <c r="D3465" t="s">
        <v>92</v>
      </c>
      <c r="E3465" t="s">
        <v>16</v>
      </c>
      <c r="F3465">
        <v>90</v>
      </c>
      <c r="G3465" t="s">
        <v>11397</v>
      </c>
      <c r="H3465" t="s">
        <v>7269</v>
      </c>
      <c r="I3465" t="s">
        <v>187</v>
      </c>
      <c r="J3465" s="3">
        <v>43836</v>
      </c>
      <c r="K3465">
        <v>74</v>
      </c>
      <c r="L3465" t="s">
        <v>54</v>
      </c>
    </row>
    <row r="3466" spans="1:12" x14ac:dyDescent="0.35">
      <c r="A3466">
        <v>3499</v>
      </c>
      <c r="B3466" t="s">
        <v>1881</v>
      </c>
      <c r="C3466" t="s">
        <v>2017</v>
      </c>
      <c r="D3466" t="s">
        <v>28</v>
      </c>
      <c r="E3466" t="s">
        <v>29</v>
      </c>
      <c r="F3466">
        <v>30</v>
      </c>
      <c r="G3466" t="s">
        <v>11398</v>
      </c>
      <c r="H3466" t="s">
        <v>6602</v>
      </c>
      <c r="I3466" t="s">
        <v>32</v>
      </c>
      <c r="J3466" s="3">
        <v>43992</v>
      </c>
      <c r="K3466">
        <v>41</v>
      </c>
      <c r="L3466" t="s">
        <v>54</v>
      </c>
    </row>
    <row r="3467" spans="1:12" x14ac:dyDescent="0.35">
      <c r="A3467">
        <v>3500</v>
      </c>
      <c r="B3467" t="s">
        <v>8171</v>
      </c>
      <c r="C3467" t="s">
        <v>2014</v>
      </c>
      <c r="D3467" t="s">
        <v>51</v>
      </c>
      <c r="E3467" t="s">
        <v>16</v>
      </c>
      <c r="F3467">
        <v>90</v>
      </c>
      <c r="G3467" t="s">
        <v>8172</v>
      </c>
      <c r="H3467" t="s">
        <v>8173</v>
      </c>
      <c r="I3467" t="s">
        <v>25</v>
      </c>
      <c r="J3467" s="3">
        <v>44317</v>
      </c>
      <c r="K3467">
        <v>5</v>
      </c>
      <c r="L3467" t="s">
        <v>54</v>
      </c>
    </row>
    <row r="3468" spans="1:12" x14ac:dyDescent="0.35">
      <c r="A3468">
        <v>3501</v>
      </c>
      <c r="B3468" t="s">
        <v>8174</v>
      </c>
      <c r="C3468" t="s">
        <v>6465</v>
      </c>
      <c r="D3468" t="s">
        <v>51</v>
      </c>
      <c r="E3468" t="s">
        <v>16</v>
      </c>
      <c r="F3468">
        <v>90</v>
      </c>
      <c r="G3468" t="s">
        <v>8175</v>
      </c>
      <c r="H3468" t="s">
        <v>7665</v>
      </c>
      <c r="I3468" t="s">
        <v>7666</v>
      </c>
      <c r="J3468" s="3">
        <v>44077</v>
      </c>
      <c r="K3468">
        <v>51</v>
      </c>
      <c r="L3468" t="s">
        <v>80</v>
      </c>
    </row>
    <row r="3469" spans="1:12" x14ac:dyDescent="0.35">
      <c r="A3469">
        <v>3502</v>
      </c>
      <c r="B3469" t="s">
        <v>357</v>
      </c>
      <c r="C3469" t="s">
        <v>1162</v>
      </c>
      <c r="D3469" t="s">
        <v>28</v>
      </c>
      <c r="E3469" t="s">
        <v>29</v>
      </c>
      <c r="F3469">
        <v>60</v>
      </c>
      <c r="G3469" t="s">
        <v>8176</v>
      </c>
      <c r="H3469" t="s">
        <v>5327</v>
      </c>
      <c r="I3469" t="s">
        <v>187</v>
      </c>
      <c r="J3469" s="3" t="s">
        <v>10518</v>
      </c>
      <c r="K3469">
        <v>4</v>
      </c>
      <c r="L3469" t="s">
        <v>45</v>
      </c>
    </row>
    <row r="3470" spans="1:12" x14ac:dyDescent="0.35">
      <c r="A3470">
        <v>3503</v>
      </c>
      <c r="B3470" t="s">
        <v>8177</v>
      </c>
      <c r="C3470" t="s">
        <v>1749</v>
      </c>
      <c r="D3470" t="s">
        <v>15</v>
      </c>
      <c r="E3470" t="s">
        <v>16</v>
      </c>
      <c r="F3470">
        <v>90</v>
      </c>
      <c r="G3470" t="s">
        <v>8178</v>
      </c>
      <c r="H3470" t="s">
        <v>5132</v>
      </c>
      <c r="I3470" t="s">
        <v>32</v>
      </c>
      <c r="J3470" s="3">
        <v>44572</v>
      </c>
      <c r="K3470">
        <v>60</v>
      </c>
      <c r="L3470" t="s">
        <v>101</v>
      </c>
    </row>
    <row r="3471" spans="1:12" x14ac:dyDescent="0.35">
      <c r="A3471">
        <v>3504</v>
      </c>
      <c r="B3471" t="s">
        <v>8179</v>
      </c>
      <c r="C3471" t="s">
        <v>1932</v>
      </c>
      <c r="D3471" t="s">
        <v>51</v>
      </c>
      <c r="E3471" t="s">
        <v>16</v>
      </c>
      <c r="F3471">
        <v>30</v>
      </c>
      <c r="G3471" t="s">
        <v>8180</v>
      </c>
      <c r="H3471" t="s">
        <v>7004</v>
      </c>
      <c r="I3471" t="s">
        <v>208</v>
      </c>
      <c r="J3471" s="3">
        <v>44655</v>
      </c>
      <c r="K3471">
        <v>72</v>
      </c>
      <c r="L3471" t="s">
        <v>39</v>
      </c>
    </row>
    <row r="3472" spans="1:12" x14ac:dyDescent="0.35">
      <c r="A3472">
        <v>3505</v>
      </c>
      <c r="B3472" t="s">
        <v>2571</v>
      </c>
      <c r="C3472" t="s">
        <v>1191</v>
      </c>
      <c r="D3472" t="s">
        <v>28</v>
      </c>
      <c r="E3472" t="s">
        <v>29</v>
      </c>
      <c r="F3472">
        <v>90</v>
      </c>
      <c r="G3472" t="s">
        <v>8181</v>
      </c>
      <c r="H3472" t="s">
        <v>1819</v>
      </c>
      <c r="I3472" t="s">
        <v>89</v>
      </c>
      <c r="J3472" s="3">
        <v>44197</v>
      </c>
      <c r="K3472">
        <v>78</v>
      </c>
      <c r="L3472" t="s">
        <v>101</v>
      </c>
    </row>
    <row r="3473" spans="1:12" x14ac:dyDescent="0.35">
      <c r="A3473">
        <v>3506</v>
      </c>
      <c r="B3473" t="s">
        <v>8182</v>
      </c>
      <c r="C3473" t="s">
        <v>5764</v>
      </c>
      <c r="D3473" t="s">
        <v>51</v>
      </c>
      <c r="E3473" t="s">
        <v>16</v>
      </c>
      <c r="F3473">
        <v>90</v>
      </c>
      <c r="G3473" t="s">
        <v>8183</v>
      </c>
      <c r="H3473" t="s">
        <v>7642</v>
      </c>
      <c r="I3473" t="s">
        <v>32</v>
      </c>
      <c r="J3473" s="3">
        <v>44081</v>
      </c>
      <c r="K3473">
        <v>73</v>
      </c>
      <c r="L3473" t="s">
        <v>39</v>
      </c>
    </row>
    <row r="3474" spans="1:12" x14ac:dyDescent="0.35">
      <c r="A3474">
        <v>3507</v>
      </c>
      <c r="B3474" t="s">
        <v>8184</v>
      </c>
      <c r="C3474" t="s">
        <v>2507</v>
      </c>
      <c r="D3474" t="s">
        <v>51</v>
      </c>
      <c r="E3474" t="s">
        <v>16</v>
      </c>
      <c r="F3474">
        <v>90</v>
      </c>
      <c r="G3474" t="s">
        <v>8185</v>
      </c>
      <c r="H3474" t="s">
        <v>3866</v>
      </c>
      <c r="I3474" t="s">
        <v>32</v>
      </c>
      <c r="J3474" s="3" t="s">
        <v>10841</v>
      </c>
      <c r="K3474">
        <v>48</v>
      </c>
      <c r="L3474" t="s">
        <v>70</v>
      </c>
    </row>
    <row r="3475" spans="1:12" x14ac:dyDescent="0.35">
      <c r="A3475">
        <v>3508</v>
      </c>
      <c r="B3475" t="s">
        <v>555</v>
      </c>
      <c r="C3475" t="s">
        <v>1204</v>
      </c>
      <c r="D3475" t="s">
        <v>28</v>
      </c>
      <c r="E3475" t="s">
        <v>29</v>
      </c>
      <c r="F3475">
        <v>90</v>
      </c>
      <c r="G3475" t="s">
        <v>8186</v>
      </c>
      <c r="H3475" t="s">
        <v>1249</v>
      </c>
      <c r="I3475" t="s">
        <v>146</v>
      </c>
      <c r="J3475" s="3">
        <v>44107</v>
      </c>
      <c r="K3475">
        <v>73</v>
      </c>
      <c r="L3475" t="s">
        <v>39</v>
      </c>
    </row>
    <row r="3476" spans="1:12" x14ac:dyDescent="0.35">
      <c r="A3476">
        <v>3509</v>
      </c>
      <c r="B3476" t="s">
        <v>8187</v>
      </c>
      <c r="C3476" t="s">
        <v>2339</v>
      </c>
      <c r="D3476" t="s">
        <v>117</v>
      </c>
      <c r="E3476" t="s">
        <v>29</v>
      </c>
      <c r="F3476">
        <v>90</v>
      </c>
      <c r="G3476" t="s">
        <v>8188</v>
      </c>
      <c r="H3476" t="s">
        <v>8121</v>
      </c>
      <c r="I3476" t="s">
        <v>44</v>
      </c>
      <c r="J3476" s="3">
        <v>44598</v>
      </c>
      <c r="K3476">
        <v>55</v>
      </c>
      <c r="L3476" t="s">
        <v>45</v>
      </c>
    </row>
    <row r="3477" spans="1:12" x14ac:dyDescent="0.35">
      <c r="A3477">
        <v>3510</v>
      </c>
      <c r="B3477" t="s">
        <v>8189</v>
      </c>
      <c r="C3477" t="s">
        <v>1247</v>
      </c>
      <c r="D3477" t="s">
        <v>51</v>
      </c>
      <c r="E3477" t="s">
        <v>16</v>
      </c>
      <c r="F3477">
        <v>30</v>
      </c>
      <c r="G3477" t="s">
        <v>8188</v>
      </c>
      <c r="H3477" t="s">
        <v>1575</v>
      </c>
      <c r="I3477" t="s">
        <v>1576</v>
      </c>
      <c r="J3477" s="3">
        <v>44267</v>
      </c>
      <c r="K3477">
        <v>2</v>
      </c>
      <c r="L3477" t="s">
        <v>45</v>
      </c>
    </row>
    <row r="3478" spans="1:12" x14ac:dyDescent="0.35">
      <c r="A3478">
        <v>3511</v>
      </c>
      <c r="B3478" t="s">
        <v>6837</v>
      </c>
      <c r="C3478" t="s">
        <v>5328</v>
      </c>
      <c r="D3478" t="s">
        <v>28</v>
      </c>
      <c r="E3478" t="s">
        <v>29</v>
      </c>
      <c r="F3478">
        <v>30</v>
      </c>
      <c r="G3478" t="s">
        <v>8190</v>
      </c>
      <c r="H3478" t="s">
        <v>8191</v>
      </c>
      <c r="I3478" t="s">
        <v>886</v>
      </c>
      <c r="J3478" s="3">
        <v>44355</v>
      </c>
      <c r="K3478">
        <v>37</v>
      </c>
      <c r="L3478" t="s">
        <v>101</v>
      </c>
    </row>
    <row r="3479" spans="1:12" x14ac:dyDescent="0.35">
      <c r="A3479">
        <v>3512</v>
      </c>
      <c r="B3479" t="s">
        <v>967</v>
      </c>
      <c r="C3479" t="s">
        <v>940</v>
      </c>
      <c r="D3479" t="s">
        <v>28</v>
      </c>
      <c r="E3479" t="s">
        <v>29</v>
      </c>
      <c r="F3479">
        <v>60</v>
      </c>
      <c r="G3479" t="s">
        <v>8192</v>
      </c>
      <c r="H3479" t="s">
        <v>1743</v>
      </c>
      <c r="I3479" t="s">
        <v>1744</v>
      </c>
      <c r="J3479" s="3" t="s">
        <v>10849</v>
      </c>
      <c r="K3479">
        <v>81</v>
      </c>
      <c r="L3479" t="s">
        <v>159</v>
      </c>
    </row>
    <row r="3480" spans="1:12" x14ac:dyDescent="0.35">
      <c r="A3480">
        <v>3514</v>
      </c>
      <c r="B3480" t="s">
        <v>6630</v>
      </c>
      <c r="C3480" t="s">
        <v>3719</v>
      </c>
      <c r="D3480" t="s">
        <v>51</v>
      </c>
      <c r="E3480" t="s">
        <v>16</v>
      </c>
      <c r="F3480">
        <v>30</v>
      </c>
      <c r="G3480" t="s">
        <v>8194</v>
      </c>
      <c r="H3480" t="s">
        <v>8195</v>
      </c>
      <c r="I3480" t="s">
        <v>32</v>
      </c>
      <c r="J3480" s="3" t="s">
        <v>10524</v>
      </c>
      <c r="K3480">
        <v>95</v>
      </c>
      <c r="L3480" t="s">
        <v>80</v>
      </c>
    </row>
    <row r="3481" spans="1:12" x14ac:dyDescent="0.35">
      <c r="A3481">
        <v>3515</v>
      </c>
      <c r="B3481" t="s">
        <v>8196</v>
      </c>
      <c r="C3481" t="s">
        <v>1072</v>
      </c>
      <c r="D3481" t="s">
        <v>28</v>
      </c>
      <c r="E3481" t="s">
        <v>29</v>
      </c>
      <c r="F3481">
        <v>60</v>
      </c>
      <c r="G3481" t="s">
        <v>8197</v>
      </c>
      <c r="H3481" t="s">
        <v>3882</v>
      </c>
      <c r="I3481" t="s">
        <v>38</v>
      </c>
      <c r="J3481" s="3" t="s">
        <v>10700</v>
      </c>
      <c r="K3481">
        <v>24</v>
      </c>
      <c r="L3481" t="s">
        <v>54</v>
      </c>
    </row>
    <row r="3482" spans="1:12" x14ac:dyDescent="0.35">
      <c r="A3482">
        <v>3516</v>
      </c>
      <c r="B3482" t="s">
        <v>8198</v>
      </c>
      <c r="C3482" t="s">
        <v>4422</v>
      </c>
      <c r="D3482" t="s">
        <v>15</v>
      </c>
      <c r="E3482" t="s">
        <v>16</v>
      </c>
      <c r="F3482">
        <v>60</v>
      </c>
      <c r="G3482" t="s">
        <v>8199</v>
      </c>
      <c r="H3482" t="s">
        <v>3651</v>
      </c>
      <c r="I3482" t="s">
        <v>294</v>
      </c>
      <c r="J3482" s="3">
        <v>44746</v>
      </c>
      <c r="K3482">
        <v>48</v>
      </c>
      <c r="L3482" t="s">
        <v>20</v>
      </c>
    </row>
    <row r="3483" spans="1:12" x14ac:dyDescent="0.35">
      <c r="A3483">
        <v>3517</v>
      </c>
      <c r="B3483" t="s">
        <v>7498</v>
      </c>
      <c r="C3483" t="s">
        <v>8113</v>
      </c>
      <c r="D3483" t="s">
        <v>28</v>
      </c>
      <c r="E3483" t="s">
        <v>29</v>
      </c>
      <c r="F3483">
        <v>60</v>
      </c>
      <c r="G3483" t="s">
        <v>8200</v>
      </c>
      <c r="H3483" t="s">
        <v>1969</v>
      </c>
      <c r="I3483" t="s">
        <v>32</v>
      </c>
      <c r="J3483" s="3">
        <v>43923</v>
      </c>
      <c r="K3483">
        <v>19</v>
      </c>
      <c r="L3483" t="s">
        <v>33</v>
      </c>
    </row>
    <row r="3484" spans="1:12" x14ac:dyDescent="0.35">
      <c r="A3484">
        <v>3518</v>
      </c>
      <c r="B3484" t="s">
        <v>7136</v>
      </c>
      <c r="C3484" t="s">
        <v>5325</v>
      </c>
      <c r="D3484" t="s">
        <v>51</v>
      </c>
      <c r="E3484" t="s">
        <v>16</v>
      </c>
      <c r="F3484">
        <v>60</v>
      </c>
      <c r="G3484" t="s">
        <v>8200</v>
      </c>
      <c r="H3484" t="s">
        <v>3770</v>
      </c>
      <c r="I3484" t="s">
        <v>32</v>
      </c>
      <c r="J3484" s="3" t="s">
        <v>10711</v>
      </c>
      <c r="K3484">
        <v>36</v>
      </c>
      <c r="L3484" t="s">
        <v>101</v>
      </c>
    </row>
    <row r="3485" spans="1:12" x14ac:dyDescent="0.35">
      <c r="A3485">
        <v>3519</v>
      </c>
      <c r="B3485" t="s">
        <v>7657</v>
      </c>
      <c r="C3485" t="s">
        <v>5211</v>
      </c>
      <c r="D3485" t="s">
        <v>28</v>
      </c>
      <c r="E3485" t="s">
        <v>29</v>
      </c>
      <c r="F3485">
        <v>30</v>
      </c>
      <c r="G3485" t="s">
        <v>8202</v>
      </c>
      <c r="H3485" t="s">
        <v>3673</v>
      </c>
      <c r="I3485" t="s">
        <v>777</v>
      </c>
      <c r="J3485" s="3" t="s">
        <v>10557</v>
      </c>
      <c r="K3485">
        <v>44</v>
      </c>
      <c r="L3485" t="s">
        <v>54</v>
      </c>
    </row>
    <row r="3486" spans="1:12" x14ac:dyDescent="0.35">
      <c r="A3486">
        <v>3520</v>
      </c>
      <c r="B3486" t="s">
        <v>8203</v>
      </c>
      <c r="C3486" t="s">
        <v>1826</v>
      </c>
      <c r="D3486" t="s">
        <v>28</v>
      </c>
      <c r="E3486" t="s">
        <v>29</v>
      </c>
      <c r="F3486">
        <v>60</v>
      </c>
      <c r="G3486" t="s">
        <v>8204</v>
      </c>
      <c r="H3486" t="s">
        <v>8205</v>
      </c>
      <c r="I3486" t="s">
        <v>25</v>
      </c>
      <c r="J3486" s="3" t="s">
        <v>10756</v>
      </c>
      <c r="K3486">
        <v>17</v>
      </c>
      <c r="L3486" t="s">
        <v>39</v>
      </c>
    </row>
    <row r="3487" spans="1:12" x14ac:dyDescent="0.35">
      <c r="A3487">
        <v>3521</v>
      </c>
      <c r="B3487" t="s">
        <v>3370</v>
      </c>
      <c r="C3487" t="s">
        <v>551</v>
      </c>
      <c r="D3487" t="s">
        <v>28</v>
      </c>
      <c r="E3487" t="s">
        <v>29</v>
      </c>
      <c r="F3487">
        <v>60</v>
      </c>
      <c r="G3487" t="s">
        <v>11120</v>
      </c>
      <c r="H3487" t="s">
        <v>1937</v>
      </c>
      <c r="I3487" t="s">
        <v>25</v>
      </c>
      <c r="J3487" s="3" t="s">
        <v>10538</v>
      </c>
      <c r="K3487">
        <v>87</v>
      </c>
      <c r="L3487" t="s">
        <v>80</v>
      </c>
    </row>
    <row r="3488" spans="1:12" x14ac:dyDescent="0.35">
      <c r="A3488">
        <v>3522</v>
      </c>
      <c r="B3488" t="s">
        <v>835</v>
      </c>
      <c r="C3488" t="s">
        <v>3019</v>
      </c>
      <c r="D3488" t="s">
        <v>51</v>
      </c>
      <c r="E3488" t="s">
        <v>16</v>
      </c>
      <c r="F3488">
        <v>30</v>
      </c>
      <c r="G3488" t="s">
        <v>8207</v>
      </c>
      <c r="H3488" t="s">
        <v>8030</v>
      </c>
      <c r="I3488" t="s">
        <v>32</v>
      </c>
      <c r="J3488" s="3" t="s">
        <v>10472</v>
      </c>
      <c r="K3488">
        <v>78</v>
      </c>
      <c r="L3488" t="s">
        <v>80</v>
      </c>
    </row>
    <row r="3489" spans="1:12" x14ac:dyDescent="0.35">
      <c r="A3489">
        <v>3523</v>
      </c>
      <c r="B3489" t="s">
        <v>8208</v>
      </c>
      <c r="C3489" t="s">
        <v>8209</v>
      </c>
      <c r="D3489" t="s">
        <v>15</v>
      </c>
      <c r="E3489" t="s">
        <v>16</v>
      </c>
      <c r="F3489">
        <v>30</v>
      </c>
      <c r="G3489" t="s">
        <v>8210</v>
      </c>
      <c r="H3489" t="s">
        <v>1042</v>
      </c>
      <c r="I3489" t="s">
        <v>32</v>
      </c>
      <c r="J3489" s="3">
        <v>44512</v>
      </c>
      <c r="K3489">
        <v>32</v>
      </c>
      <c r="L3489" t="s">
        <v>20</v>
      </c>
    </row>
    <row r="3490" spans="1:12" x14ac:dyDescent="0.35">
      <c r="A3490">
        <v>3524</v>
      </c>
      <c r="B3490" t="s">
        <v>8211</v>
      </c>
      <c r="C3490" t="s">
        <v>2874</v>
      </c>
      <c r="D3490" t="s">
        <v>28</v>
      </c>
      <c r="E3490" t="s">
        <v>29</v>
      </c>
      <c r="F3490">
        <v>30</v>
      </c>
      <c r="G3490" t="s">
        <v>8212</v>
      </c>
      <c r="H3490" t="s">
        <v>8000</v>
      </c>
      <c r="I3490" t="s">
        <v>32</v>
      </c>
      <c r="J3490" s="3" t="s">
        <v>10517</v>
      </c>
      <c r="K3490">
        <v>84</v>
      </c>
      <c r="L3490" t="s">
        <v>45</v>
      </c>
    </row>
    <row r="3491" spans="1:12" x14ac:dyDescent="0.35">
      <c r="A3491">
        <v>3525</v>
      </c>
      <c r="B3491" t="s">
        <v>4909</v>
      </c>
      <c r="C3491" t="s">
        <v>4574</v>
      </c>
      <c r="D3491" t="s">
        <v>51</v>
      </c>
      <c r="E3491" t="s">
        <v>16</v>
      </c>
      <c r="F3491">
        <v>90</v>
      </c>
      <c r="G3491" t="s">
        <v>8213</v>
      </c>
      <c r="H3491" t="s">
        <v>191</v>
      </c>
      <c r="I3491" t="s">
        <v>89</v>
      </c>
      <c r="J3491" s="3" t="s">
        <v>10754</v>
      </c>
      <c r="K3491">
        <v>64</v>
      </c>
      <c r="L3491" t="s">
        <v>101</v>
      </c>
    </row>
    <row r="3492" spans="1:12" x14ac:dyDescent="0.35">
      <c r="A3492">
        <v>3526</v>
      </c>
      <c r="B3492" t="s">
        <v>8214</v>
      </c>
      <c r="C3492" t="s">
        <v>1810</v>
      </c>
      <c r="D3492" t="s">
        <v>15</v>
      </c>
      <c r="E3492" t="s">
        <v>16</v>
      </c>
      <c r="F3492">
        <v>90</v>
      </c>
      <c r="G3492" t="s">
        <v>8213</v>
      </c>
      <c r="H3492" t="s">
        <v>4874</v>
      </c>
      <c r="I3492" t="s">
        <v>32</v>
      </c>
      <c r="J3492" s="3" t="s">
        <v>10675</v>
      </c>
      <c r="K3492">
        <v>28</v>
      </c>
      <c r="L3492" t="s">
        <v>101</v>
      </c>
    </row>
    <row r="3493" spans="1:12" x14ac:dyDescent="0.35">
      <c r="A3493">
        <v>3527</v>
      </c>
      <c r="B3493" t="s">
        <v>3443</v>
      </c>
      <c r="C3493" t="s">
        <v>6314</v>
      </c>
      <c r="D3493" t="s">
        <v>28</v>
      </c>
      <c r="E3493" t="s">
        <v>29</v>
      </c>
      <c r="F3493">
        <v>90</v>
      </c>
      <c r="G3493" t="s">
        <v>11399</v>
      </c>
      <c r="H3493" t="s">
        <v>726</v>
      </c>
      <c r="I3493" t="s">
        <v>32</v>
      </c>
      <c r="J3493" s="3" t="s">
        <v>10650</v>
      </c>
      <c r="K3493">
        <v>90</v>
      </c>
      <c r="L3493" t="s">
        <v>20</v>
      </c>
    </row>
    <row r="3494" spans="1:12" x14ac:dyDescent="0.35">
      <c r="A3494">
        <v>3528</v>
      </c>
      <c r="B3494" t="s">
        <v>8216</v>
      </c>
      <c r="C3494" t="s">
        <v>2453</v>
      </c>
      <c r="D3494" t="s">
        <v>41</v>
      </c>
      <c r="E3494" t="s">
        <v>16</v>
      </c>
      <c r="F3494">
        <v>90</v>
      </c>
      <c r="G3494" t="s">
        <v>8217</v>
      </c>
      <c r="H3494" t="s">
        <v>7343</v>
      </c>
      <c r="I3494" t="s">
        <v>1126</v>
      </c>
      <c r="J3494" s="3" t="s">
        <v>10820</v>
      </c>
      <c r="K3494">
        <v>77</v>
      </c>
      <c r="L3494" t="s">
        <v>39</v>
      </c>
    </row>
    <row r="3495" spans="1:12" x14ac:dyDescent="0.35">
      <c r="A3495">
        <v>3529</v>
      </c>
      <c r="B3495" t="s">
        <v>3003</v>
      </c>
      <c r="C3495" t="s">
        <v>6216</v>
      </c>
      <c r="D3495" t="s">
        <v>51</v>
      </c>
      <c r="E3495" t="s">
        <v>16</v>
      </c>
      <c r="F3495">
        <v>60</v>
      </c>
      <c r="G3495" t="s">
        <v>8218</v>
      </c>
      <c r="H3495" t="s">
        <v>6</v>
      </c>
      <c r="I3495" t="s">
        <v>32</v>
      </c>
      <c r="J3495" s="3">
        <v>44105</v>
      </c>
      <c r="K3495">
        <v>19</v>
      </c>
      <c r="L3495" t="s">
        <v>64</v>
      </c>
    </row>
    <row r="3496" spans="1:12" x14ac:dyDescent="0.35">
      <c r="A3496">
        <v>3530</v>
      </c>
      <c r="B3496" t="s">
        <v>8219</v>
      </c>
      <c r="C3496" t="s">
        <v>6789</v>
      </c>
      <c r="D3496" t="s">
        <v>15</v>
      </c>
      <c r="E3496" t="s">
        <v>16</v>
      </c>
      <c r="F3496">
        <v>30</v>
      </c>
      <c r="G3496" t="s">
        <v>8220</v>
      </c>
      <c r="H3496" t="s">
        <v>7642</v>
      </c>
      <c r="I3496" t="s">
        <v>32</v>
      </c>
      <c r="J3496" s="3">
        <v>43896</v>
      </c>
      <c r="K3496">
        <v>6</v>
      </c>
      <c r="L3496" t="s">
        <v>159</v>
      </c>
    </row>
    <row r="3497" spans="1:12" x14ac:dyDescent="0.35">
      <c r="A3497">
        <v>3531</v>
      </c>
      <c r="B3497" t="s">
        <v>8221</v>
      </c>
      <c r="C3497" t="s">
        <v>3413</v>
      </c>
      <c r="D3497" t="s">
        <v>15</v>
      </c>
      <c r="E3497" t="s">
        <v>16</v>
      </c>
      <c r="F3497">
        <v>90</v>
      </c>
      <c r="G3497" t="s">
        <v>8222</v>
      </c>
      <c r="H3497" t="s">
        <v>7700</v>
      </c>
      <c r="I3497" t="s">
        <v>32</v>
      </c>
      <c r="J3497" s="3">
        <v>44538</v>
      </c>
      <c r="K3497">
        <v>26</v>
      </c>
      <c r="L3497" t="s">
        <v>64</v>
      </c>
    </row>
    <row r="3498" spans="1:12" x14ac:dyDescent="0.35">
      <c r="A3498">
        <v>3532</v>
      </c>
      <c r="B3498" t="s">
        <v>4803</v>
      </c>
      <c r="C3498" t="s">
        <v>372</v>
      </c>
      <c r="D3498" t="s">
        <v>28</v>
      </c>
      <c r="E3498" t="s">
        <v>29</v>
      </c>
      <c r="F3498">
        <v>60</v>
      </c>
      <c r="G3498" t="s">
        <v>8223</v>
      </c>
      <c r="H3498" t="s">
        <v>1541</v>
      </c>
      <c r="I3498" t="s">
        <v>32</v>
      </c>
      <c r="J3498" s="3" t="s">
        <v>10671</v>
      </c>
      <c r="K3498">
        <v>36</v>
      </c>
      <c r="L3498" t="s">
        <v>101</v>
      </c>
    </row>
    <row r="3499" spans="1:12" x14ac:dyDescent="0.35">
      <c r="A3499">
        <v>3533</v>
      </c>
      <c r="B3499" t="s">
        <v>364</v>
      </c>
      <c r="C3499" t="s">
        <v>5100</v>
      </c>
      <c r="D3499" t="s">
        <v>15</v>
      </c>
      <c r="E3499" t="s">
        <v>16</v>
      </c>
      <c r="F3499">
        <v>90</v>
      </c>
      <c r="G3499" t="s">
        <v>8224</v>
      </c>
      <c r="H3499" t="s">
        <v>2875</v>
      </c>
      <c r="I3499" t="s">
        <v>32</v>
      </c>
      <c r="J3499" s="3" t="s">
        <v>10794</v>
      </c>
      <c r="K3499">
        <v>79</v>
      </c>
      <c r="L3499" t="s">
        <v>54</v>
      </c>
    </row>
    <row r="3500" spans="1:12" x14ac:dyDescent="0.35">
      <c r="A3500">
        <v>3534</v>
      </c>
      <c r="B3500" t="s">
        <v>6401</v>
      </c>
      <c r="C3500" t="s">
        <v>4603</v>
      </c>
      <c r="D3500" t="s">
        <v>28</v>
      </c>
      <c r="E3500" t="s">
        <v>29</v>
      </c>
      <c r="F3500">
        <v>30</v>
      </c>
      <c r="G3500" t="s">
        <v>8225</v>
      </c>
      <c r="H3500" t="s">
        <v>2931</v>
      </c>
      <c r="I3500" t="s">
        <v>32</v>
      </c>
      <c r="J3500" s="3" t="s">
        <v>10707</v>
      </c>
      <c r="K3500">
        <v>94</v>
      </c>
      <c r="L3500" t="s">
        <v>80</v>
      </c>
    </row>
    <row r="3501" spans="1:12" x14ac:dyDescent="0.35">
      <c r="A3501">
        <v>3535</v>
      </c>
      <c r="B3501" t="s">
        <v>8226</v>
      </c>
      <c r="C3501" t="s">
        <v>8227</v>
      </c>
      <c r="D3501" t="s">
        <v>15</v>
      </c>
      <c r="E3501" t="s">
        <v>16</v>
      </c>
      <c r="F3501">
        <v>30</v>
      </c>
      <c r="G3501" t="s">
        <v>8228</v>
      </c>
      <c r="H3501" t="s">
        <v>2599</v>
      </c>
      <c r="I3501" t="s">
        <v>25</v>
      </c>
      <c r="J3501" s="3" t="s">
        <v>10728</v>
      </c>
      <c r="K3501">
        <v>11</v>
      </c>
      <c r="L3501" t="s">
        <v>45</v>
      </c>
    </row>
    <row r="3502" spans="1:12" x14ac:dyDescent="0.35">
      <c r="A3502">
        <v>3536</v>
      </c>
      <c r="B3502" t="s">
        <v>8229</v>
      </c>
      <c r="C3502" t="s">
        <v>5332</v>
      </c>
      <c r="D3502" t="s">
        <v>15</v>
      </c>
      <c r="E3502" t="s">
        <v>16</v>
      </c>
      <c r="F3502">
        <v>60</v>
      </c>
      <c r="G3502" t="s">
        <v>11400</v>
      </c>
      <c r="H3502" t="s">
        <v>1082</v>
      </c>
      <c r="I3502" t="s">
        <v>1083</v>
      </c>
      <c r="J3502" s="3" t="s">
        <v>10973</v>
      </c>
      <c r="K3502">
        <v>64</v>
      </c>
      <c r="L3502" t="s">
        <v>20</v>
      </c>
    </row>
    <row r="3503" spans="1:12" x14ac:dyDescent="0.35">
      <c r="A3503">
        <v>3537</v>
      </c>
      <c r="B3503" t="s">
        <v>1128</v>
      </c>
      <c r="C3503" t="s">
        <v>6296</v>
      </c>
      <c r="D3503" t="s">
        <v>28</v>
      </c>
      <c r="E3503" t="s">
        <v>29</v>
      </c>
      <c r="F3503">
        <v>30</v>
      </c>
      <c r="G3503" t="s">
        <v>8231</v>
      </c>
      <c r="H3503" t="s">
        <v>3666</v>
      </c>
      <c r="I3503" t="s">
        <v>1483</v>
      </c>
      <c r="J3503" s="3" t="s">
        <v>11060</v>
      </c>
      <c r="K3503">
        <v>56</v>
      </c>
      <c r="L3503" t="s">
        <v>101</v>
      </c>
    </row>
    <row r="3504" spans="1:12" x14ac:dyDescent="0.35">
      <c r="A3504">
        <v>3538</v>
      </c>
      <c r="B3504" t="s">
        <v>8232</v>
      </c>
      <c r="C3504" t="s">
        <v>2824</v>
      </c>
      <c r="D3504" t="s">
        <v>15</v>
      </c>
      <c r="E3504" t="s">
        <v>16</v>
      </c>
      <c r="F3504">
        <v>90</v>
      </c>
      <c r="G3504" t="s">
        <v>8233</v>
      </c>
      <c r="H3504" t="s">
        <v>1272</v>
      </c>
      <c r="I3504" t="s">
        <v>59</v>
      </c>
      <c r="J3504" s="3">
        <v>44385</v>
      </c>
      <c r="K3504">
        <v>53</v>
      </c>
      <c r="L3504" t="s">
        <v>159</v>
      </c>
    </row>
    <row r="3505" spans="1:12" x14ac:dyDescent="0.35">
      <c r="A3505">
        <v>3539</v>
      </c>
      <c r="B3505" t="s">
        <v>5737</v>
      </c>
      <c r="C3505" t="s">
        <v>4583</v>
      </c>
      <c r="D3505" t="s">
        <v>28</v>
      </c>
      <c r="E3505" t="s">
        <v>29</v>
      </c>
      <c r="F3505">
        <v>90</v>
      </c>
      <c r="G3505" t="s">
        <v>8234</v>
      </c>
      <c r="H3505" t="s">
        <v>2408</v>
      </c>
      <c r="I3505" t="s">
        <v>187</v>
      </c>
      <c r="J3505" s="3" t="s">
        <v>10432</v>
      </c>
      <c r="K3505">
        <v>62</v>
      </c>
      <c r="L3505" t="s">
        <v>101</v>
      </c>
    </row>
    <row r="3506" spans="1:12" x14ac:dyDescent="0.35">
      <c r="A3506">
        <v>3540</v>
      </c>
      <c r="B3506" t="s">
        <v>3946</v>
      </c>
      <c r="C3506" t="s">
        <v>2561</v>
      </c>
      <c r="D3506" t="s">
        <v>28</v>
      </c>
      <c r="E3506" t="s">
        <v>29</v>
      </c>
      <c r="F3506">
        <v>30</v>
      </c>
      <c r="G3506" t="s">
        <v>11401</v>
      </c>
      <c r="H3506" t="s">
        <v>5420</v>
      </c>
      <c r="I3506" t="s">
        <v>32</v>
      </c>
      <c r="J3506" s="3" t="s">
        <v>10562</v>
      </c>
      <c r="K3506">
        <v>39</v>
      </c>
      <c r="L3506" t="s">
        <v>33</v>
      </c>
    </row>
    <row r="3507" spans="1:12" x14ac:dyDescent="0.35">
      <c r="A3507">
        <v>3541</v>
      </c>
      <c r="B3507" t="s">
        <v>496</v>
      </c>
      <c r="C3507" t="s">
        <v>2928</v>
      </c>
      <c r="D3507" t="s">
        <v>28</v>
      </c>
      <c r="E3507" t="s">
        <v>29</v>
      </c>
      <c r="F3507">
        <v>90</v>
      </c>
      <c r="G3507" t="s">
        <v>3222</v>
      </c>
      <c r="H3507" t="s">
        <v>5736</v>
      </c>
      <c r="I3507" t="s">
        <v>95</v>
      </c>
      <c r="J3507" s="3" t="s">
        <v>10611</v>
      </c>
      <c r="K3507">
        <v>73</v>
      </c>
      <c r="L3507" t="s">
        <v>64</v>
      </c>
    </row>
    <row r="3508" spans="1:12" x14ac:dyDescent="0.35">
      <c r="A3508">
        <v>3542</v>
      </c>
      <c r="B3508" t="s">
        <v>7864</v>
      </c>
      <c r="C3508" t="s">
        <v>8236</v>
      </c>
      <c r="D3508" t="s">
        <v>51</v>
      </c>
      <c r="E3508" t="s">
        <v>16</v>
      </c>
      <c r="F3508">
        <v>60</v>
      </c>
      <c r="G3508" t="s">
        <v>8237</v>
      </c>
      <c r="H3508" t="s">
        <v>4293</v>
      </c>
      <c r="I3508" t="s">
        <v>38</v>
      </c>
      <c r="J3508" s="3" t="s">
        <v>10514</v>
      </c>
      <c r="K3508">
        <v>5</v>
      </c>
      <c r="L3508" t="s">
        <v>45</v>
      </c>
    </row>
    <row r="3509" spans="1:12" x14ac:dyDescent="0.35">
      <c r="A3509">
        <v>3543</v>
      </c>
      <c r="B3509" t="s">
        <v>8238</v>
      </c>
      <c r="C3509" t="s">
        <v>3732</v>
      </c>
      <c r="D3509" t="s">
        <v>28</v>
      </c>
      <c r="E3509" t="s">
        <v>29</v>
      </c>
      <c r="F3509">
        <v>30</v>
      </c>
      <c r="G3509" t="s">
        <v>8239</v>
      </c>
      <c r="H3509" t="s">
        <v>3651</v>
      </c>
      <c r="I3509" t="s">
        <v>294</v>
      </c>
      <c r="J3509" s="3" t="s">
        <v>11019</v>
      </c>
      <c r="K3509">
        <v>52</v>
      </c>
      <c r="L3509" t="s">
        <v>20</v>
      </c>
    </row>
    <row r="3510" spans="1:12" x14ac:dyDescent="0.35">
      <c r="A3510">
        <v>3544</v>
      </c>
      <c r="B3510" t="s">
        <v>8240</v>
      </c>
      <c r="C3510" t="s">
        <v>2257</v>
      </c>
      <c r="D3510" t="s">
        <v>51</v>
      </c>
      <c r="E3510" t="s">
        <v>16</v>
      </c>
      <c r="F3510">
        <v>90</v>
      </c>
      <c r="G3510" t="s">
        <v>8241</v>
      </c>
      <c r="H3510" t="s">
        <v>1612</v>
      </c>
      <c r="I3510" t="s">
        <v>240</v>
      </c>
      <c r="J3510" s="3">
        <v>44687</v>
      </c>
      <c r="K3510">
        <v>67</v>
      </c>
      <c r="L3510" t="s">
        <v>54</v>
      </c>
    </row>
    <row r="3511" spans="1:12" x14ac:dyDescent="0.35">
      <c r="A3511">
        <v>3545</v>
      </c>
      <c r="B3511" t="s">
        <v>8242</v>
      </c>
      <c r="C3511" t="s">
        <v>2037</v>
      </c>
      <c r="D3511" t="s">
        <v>15</v>
      </c>
      <c r="E3511" t="s">
        <v>16</v>
      </c>
      <c r="F3511">
        <v>30</v>
      </c>
      <c r="G3511" t="s">
        <v>8243</v>
      </c>
      <c r="H3511" t="s">
        <v>6687</v>
      </c>
      <c r="I3511" t="s">
        <v>32</v>
      </c>
      <c r="J3511" s="3">
        <v>44015</v>
      </c>
      <c r="K3511">
        <v>43</v>
      </c>
      <c r="L3511" t="s">
        <v>80</v>
      </c>
    </row>
    <row r="3512" spans="1:12" x14ac:dyDescent="0.35">
      <c r="A3512">
        <v>3546</v>
      </c>
      <c r="B3512" t="s">
        <v>6459</v>
      </c>
      <c r="C3512" t="s">
        <v>7779</v>
      </c>
      <c r="D3512" t="s">
        <v>28</v>
      </c>
      <c r="E3512" t="s">
        <v>3085</v>
      </c>
      <c r="F3512">
        <v>60</v>
      </c>
      <c r="G3512" t="s">
        <v>8244</v>
      </c>
      <c r="H3512" t="s">
        <v>894</v>
      </c>
      <c r="I3512" t="s">
        <v>38</v>
      </c>
      <c r="J3512" s="3" t="s">
        <v>10988</v>
      </c>
      <c r="K3512">
        <v>65</v>
      </c>
      <c r="L3512" t="s">
        <v>45</v>
      </c>
    </row>
    <row r="3513" spans="1:12" x14ac:dyDescent="0.35">
      <c r="A3513">
        <v>3547</v>
      </c>
      <c r="B3513" t="s">
        <v>8245</v>
      </c>
      <c r="C3513" t="s">
        <v>4340</v>
      </c>
      <c r="D3513" t="s">
        <v>15</v>
      </c>
      <c r="E3513" t="s">
        <v>16</v>
      </c>
      <c r="F3513">
        <v>60</v>
      </c>
      <c r="G3513" t="s">
        <v>8246</v>
      </c>
      <c r="H3513" t="s">
        <v>3261</v>
      </c>
      <c r="I3513" t="s">
        <v>124</v>
      </c>
      <c r="J3513" s="3" t="s">
        <v>10742</v>
      </c>
      <c r="K3513">
        <v>75</v>
      </c>
      <c r="L3513" t="s">
        <v>159</v>
      </c>
    </row>
    <row r="3514" spans="1:12" x14ac:dyDescent="0.35">
      <c r="A3514">
        <v>3548</v>
      </c>
      <c r="B3514" t="s">
        <v>6847</v>
      </c>
      <c r="C3514" t="s">
        <v>6810</v>
      </c>
      <c r="D3514" t="s">
        <v>51</v>
      </c>
      <c r="E3514" t="s">
        <v>16</v>
      </c>
      <c r="F3514">
        <v>30</v>
      </c>
      <c r="G3514" t="s">
        <v>8247</v>
      </c>
      <c r="H3514" t="s">
        <v>1992</v>
      </c>
      <c r="I3514" t="s">
        <v>32</v>
      </c>
      <c r="J3514" s="3">
        <v>44048</v>
      </c>
      <c r="K3514">
        <v>28</v>
      </c>
      <c r="L3514" t="s">
        <v>101</v>
      </c>
    </row>
    <row r="3515" spans="1:12" x14ac:dyDescent="0.35">
      <c r="A3515">
        <v>3549</v>
      </c>
      <c r="B3515" t="s">
        <v>4233</v>
      </c>
      <c r="C3515" t="s">
        <v>2210</v>
      </c>
      <c r="D3515" t="s">
        <v>28</v>
      </c>
      <c r="E3515" t="s">
        <v>29</v>
      </c>
      <c r="F3515">
        <v>60</v>
      </c>
      <c r="G3515" t="s">
        <v>8248</v>
      </c>
      <c r="H3515" t="s">
        <v>8249</v>
      </c>
      <c r="I3515" t="s">
        <v>19</v>
      </c>
      <c r="J3515" s="3">
        <v>44631</v>
      </c>
      <c r="K3515">
        <v>69</v>
      </c>
      <c r="L3515" t="s">
        <v>39</v>
      </c>
    </row>
    <row r="3516" spans="1:12" x14ac:dyDescent="0.35">
      <c r="A3516">
        <v>3550</v>
      </c>
      <c r="B3516" t="s">
        <v>8250</v>
      </c>
      <c r="C3516" t="s">
        <v>2207</v>
      </c>
      <c r="D3516" t="s">
        <v>51</v>
      </c>
      <c r="E3516" t="s">
        <v>16</v>
      </c>
      <c r="F3516">
        <v>30</v>
      </c>
      <c r="G3516" t="s">
        <v>8248</v>
      </c>
      <c r="H3516" t="s">
        <v>350</v>
      </c>
      <c r="I3516" t="s">
        <v>25</v>
      </c>
      <c r="J3516" s="3">
        <v>44783</v>
      </c>
      <c r="K3516">
        <v>41</v>
      </c>
      <c r="L3516" t="s">
        <v>101</v>
      </c>
    </row>
    <row r="3517" spans="1:12" x14ac:dyDescent="0.35">
      <c r="A3517">
        <v>3551</v>
      </c>
      <c r="B3517" t="s">
        <v>8251</v>
      </c>
      <c r="C3517" t="s">
        <v>1384</v>
      </c>
      <c r="D3517" t="s">
        <v>51</v>
      </c>
      <c r="E3517" t="s">
        <v>16</v>
      </c>
      <c r="F3517">
        <v>90</v>
      </c>
      <c r="G3517" t="s">
        <v>8252</v>
      </c>
      <c r="H3517" t="s">
        <v>2982</v>
      </c>
      <c r="I3517" t="s">
        <v>2983</v>
      </c>
      <c r="J3517" s="3">
        <v>44907</v>
      </c>
      <c r="K3517">
        <v>46</v>
      </c>
      <c r="L3517" t="s">
        <v>80</v>
      </c>
    </row>
    <row r="3518" spans="1:12" x14ac:dyDescent="0.35">
      <c r="A3518">
        <v>3552</v>
      </c>
      <c r="B3518" t="s">
        <v>8253</v>
      </c>
      <c r="C3518" t="s">
        <v>665</v>
      </c>
      <c r="D3518" t="s">
        <v>28</v>
      </c>
      <c r="E3518" t="s">
        <v>29</v>
      </c>
      <c r="F3518">
        <v>90</v>
      </c>
      <c r="G3518" t="s">
        <v>8254</v>
      </c>
      <c r="H3518" t="s">
        <v>288</v>
      </c>
      <c r="I3518" t="s">
        <v>32</v>
      </c>
      <c r="J3518" s="3">
        <v>44259</v>
      </c>
      <c r="K3518">
        <v>12</v>
      </c>
      <c r="L3518" t="s">
        <v>33</v>
      </c>
    </row>
    <row r="3519" spans="1:12" x14ac:dyDescent="0.35">
      <c r="A3519">
        <v>3553</v>
      </c>
      <c r="B3519" t="s">
        <v>1682</v>
      </c>
      <c r="C3519" t="s">
        <v>4352</v>
      </c>
      <c r="D3519" t="s">
        <v>28</v>
      </c>
      <c r="E3519" t="s">
        <v>29</v>
      </c>
      <c r="F3519">
        <v>30</v>
      </c>
      <c r="G3519" t="s">
        <v>8255</v>
      </c>
      <c r="H3519" t="s">
        <v>5214</v>
      </c>
      <c r="I3519" t="s">
        <v>95</v>
      </c>
      <c r="J3519" s="3" t="s">
        <v>10587</v>
      </c>
      <c r="K3519">
        <v>49</v>
      </c>
      <c r="L3519" t="s">
        <v>70</v>
      </c>
    </row>
    <row r="3520" spans="1:12" x14ac:dyDescent="0.35">
      <c r="A3520">
        <v>3554</v>
      </c>
      <c r="B3520" t="s">
        <v>8256</v>
      </c>
      <c r="C3520" t="s">
        <v>5891</v>
      </c>
      <c r="D3520" t="s">
        <v>51</v>
      </c>
      <c r="E3520" t="s">
        <v>16</v>
      </c>
      <c r="F3520">
        <v>60</v>
      </c>
      <c r="G3520" t="s">
        <v>8257</v>
      </c>
      <c r="H3520" t="s">
        <v>2742</v>
      </c>
      <c r="I3520" t="s">
        <v>124</v>
      </c>
      <c r="J3520" s="3" t="s">
        <v>10687</v>
      </c>
      <c r="K3520">
        <v>40</v>
      </c>
      <c r="L3520" t="s">
        <v>80</v>
      </c>
    </row>
    <row r="3521" spans="1:12" x14ac:dyDescent="0.35">
      <c r="A3521">
        <v>3555</v>
      </c>
      <c r="B3521" t="s">
        <v>6274</v>
      </c>
      <c r="C3521" t="s">
        <v>5653</v>
      </c>
      <c r="D3521" t="s">
        <v>28</v>
      </c>
      <c r="E3521" t="s">
        <v>29</v>
      </c>
      <c r="F3521">
        <v>60</v>
      </c>
      <c r="G3521" t="s">
        <v>8258</v>
      </c>
      <c r="H3521" t="s">
        <v>3462</v>
      </c>
      <c r="I3521" t="s">
        <v>32</v>
      </c>
      <c r="J3521" s="3">
        <v>43962</v>
      </c>
      <c r="K3521">
        <v>74</v>
      </c>
      <c r="L3521" t="s">
        <v>64</v>
      </c>
    </row>
    <row r="3522" spans="1:12" x14ac:dyDescent="0.35">
      <c r="A3522">
        <v>3556</v>
      </c>
      <c r="B3522" t="s">
        <v>8259</v>
      </c>
      <c r="C3522" t="s">
        <v>5359</v>
      </c>
      <c r="D3522" t="s">
        <v>51</v>
      </c>
      <c r="E3522" t="s">
        <v>16</v>
      </c>
      <c r="F3522">
        <v>90</v>
      </c>
      <c r="G3522" t="s">
        <v>8260</v>
      </c>
      <c r="H3522" t="s">
        <v>1764</v>
      </c>
      <c r="I3522" t="s">
        <v>124</v>
      </c>
      <c r="J3522" s="3" t="s">
        <v>10962</v>
      </c>
      <c r="K3522">
        <v>71</v>
      </c>
      <c r="L3522" t="s">
        <v>45</v>
      </c>
    </row>
    <row r="3523" spans="1:12" x14ac:dyDescent="0.35">
      <c r="A3523">
        <v>3557</v>
      </c>
      <c r="B3523" t="s">
        <v>8261</v>
      </c>
      <c r="C3523" t="s">
        <v>5926</v>
      </c>
      <c r="D3523" t="s">
        <v>28</v>
      </c>
      <c r="E3523" t="s">
        <v>29</v>
      </c>
      <c r="F3523">
        <v>30</v>
      </c>
      <c r="G3523" t="s">
        <v>8262</v>
      </c>
      <c r="H3523" t="s">
        <v>5603</v>
      </c>
      <c r="I3523" t="s">
        <v>32</v>
      </c>
      <c r="J3523" s="3" t="s">
        <v>10550</v>
      </c>
      <c r="K3523">
        <v>58</v>
      </c>
      <c r="L3523" t="s">
        <v>54</v>
      </c>
    </row>
    <row r="3524" spans="1:12" x14ac:dyDescent="0.35">
      <c r="A3524">
        <v>3558</v>
      </c>
      <c r="B3524" t="s">
        <v>8263</v>
      </c>
      <c r="C3524" t="s">
        <v>1072</v>
      </c>
      <c r="D3524" t="s">
        <v>15</v>
      </c>
      <c r="E3524" t="s">
        <v>16</v>
      </c>
      <c r="F3524">
        <v>60</v>
      </c>
      <c r="G3524" t="s">
        <v>8264</v>
      </c>
      <c r="H3524" t="s">
        <v>3387</v>
      </c>
      <c r="I3524" t="s">
        <v>2878</v>
      </c>
      <c r="J3524" s="3" t="s">
        <v>10767</v>
      </c>
      <c r="K3524">
        <v>10</v>
      </c>
      <c r="L3524" t="s">
        <v>80</v>
      </c>
    </row>
    <row r="3525" spans="1:12" x14ac:dyDescent="0.35">
      <c r="A3525">
        <v>3559</v>
      </c>
      <c r="B3525" t="s">
        <v>8265</v>
      </c>
      <c r="C3525" t="s">
        <v>736</v>
      </c>
      <c r="D3525" t="s">
        <v>41</v>
      </c>
      <c r="E3525" t="s">
        <v>16</v>
      </c>
      <c r="F3525">
        <v>60</v>
      </c>
      <c r="G3525" t="s">
        <v>8266</v>
      </c>
      <c r="H3525" t="s">
        <v>2649</v>
      </c>
      <c r="I3525" t="s">
        <v>32</v>
      </c>
      <c r="J3525" s="3" t="s">
        <v>10970</v>
      </c>
      <c r="K3525">
        <v>37</v>
      </c>
      <c r="L3525" t="s">
        <v>20</v>
      </c>
    </row>
    <row r="3526" spans="1:12" x14ac:dyDescent="0.35">
      <c r="A3526">
        <v>3560</v>
      </c>
      <c r="B3526" t="s">
        <v>8267</v>
      </c>
      <c r="C3526" t="s">
        <v>759</v>
      </c>
      <c r="D3526" t="s">
        <v>15</v>
      </c>
      <c r="E3526" t="s">
        <v>16</v>
      </c>
      <c r="F3526">
        <v>60</v>
      </c>
      <c r="G3526" t="s">
        <v>8268</v>
      </c>
      <c r="H3526" t="s">
        <v>1901</v>
      </c>
      <c r="I3526" t="s">
        <v>178</v>
      </c>
      <c r="J3526" s="3">
        <v>44687</v>
      </c>
      <c r="K3526">
        <v>60</v>
      </c>
      <c r="L3526" t="s">
        <v>159</v>
      </c>
    </row>
    <row r="3527" spans="1:12" x14ac:dyDescent="0.35">
      <c r="A3527">
        <v>3561</v>
      </c>
      <c r="B3527" t="s">
        <v>3469</v>
      </c>
      <c r="C3527" t="s">
        <v>3430</v>
      </c>
      <c r="D3527" t="s">
        <v>28</v>
      </c>
      <c r="E3527" t="s">
        <v>29</v>
      </c>
      <c r="F3527">
        <v>30</v>
      </c>
      <c r="G3527" t="s">
        <v>8268</v>
      </c>
      <c r="H3527" t="s">
        <v>8269</v>
      </c>
      <c r="I3527" t="s">
        <v>146</v>
      </c>
      <c r="J3527" s="3" t="s">
        <v>10589</v>
      </c>
      <c r="K3527">
        <v>20</v>
      </c>
      <c r="L3527" t="s">
        <v>54</v>
      </c>
    </row>
    <row r="3528" spans="1:12" x14ac:dyDescent="0.35">
      <c r="A3528">
        <v>3562</v>
      </c>
      <c r="B3528" t="s">
        <v>8270</v>
      </c>
      <c r="C3528" t="s">
        <v>4444</v>
      </c>
      <c r="D3528" t="s">
        <v>28</v>
      </c>
      <c r="E3528" t="s">
        <v>29</v>
      </c>
      <c r="F3528">
        <v>30</v>
      </c>
      <c r="G3528" t="s">
        <v>8271</v>
      </c>
      <c r="H3528" t="s">
        <v>4111</v>
      </c>
      <c r="I3528" t="s">
        <v>95</v>
      </c>
      <c r="J3528" s="3" t="s">
        <v>10486</v>
      </c>
      <c r="K3528">
        <v>75</v>
      </c>
      <c r="L3528" t="s">
        <v>80</v>
      </c>
    </row>
    <row r="3529" spans="1:12" x14ac:dyDescent="0.35">
      <c r="A3529">
        <v>3563</v>
      </c>
      <c r="B3529" t="s">
        <v>6932</v>
      </c>
      <c r="C3529" t="s">
        <v>508</v>
      </c>
      <c r="D3529" t="s">
        <v>28</v>
      </c>
      <c r="E3529" t="s">
        <v>29</v>
      </c>
      <c r="F3529">
        <v>60</v>
      </c>
      <c r="G3529" t="s">
        <v>8272</v>
      </c>
      <c r="H3529" t="s">
        <v>611</v>
      </c>
      <c r="I3529" t="s">
        <v>32</v>
      </c>
      <c r="J3529" s="3" t="s">
        <v>10748</v>
      </c>
      <c r="K3529">
        <v>11</v>
      </c>
      <c r="L3529" t="s">
        <v>39</v>
      </c>
    </row>
    <row r="3530" spans="1:12" x14ac:dyDescent="0.35">
      <c r="A3530">
        <v>3564</v>
      </c>
      <c r="B3530" t="s">
        <v>8273</v>
      </c>
      <c r="C3530" t="s">
        <v>4609</v>
      </c>
      <c r="D3530" t="s">
        <v>15</v>
      </c>
      <c r="E3530" t="s">
        <v>16</v>
      </c>
      <c r="F3530">
        <v>30</v>
      </c>
      <c r="G3530" t="s">
        <v>8274</v>
      </c>
      <c r="H3530" t="s">
        <v>7004</v>
      </c>
      <c r="I3530" t="s">
        <v>208</v>
      </c>
      <c r="J3530" s="3">
        <v>44146</v>
      </c>
      <c r="K3530">
        <v>52</v>
      </c>
      <c r="L3530" t="s">
        <v>64</v>
      </c>
    </row>
    <row r="3531" spans="1:12" x14ac:dyDescent="0.35">
      <c r="A3531">
        <v>3565</v>
      </c>
      <c r="B3531" t="s">
        <v>8275</v>
      </c>
      <c r="C3531" t="s">
        <v>620</v>
      </c>
      <c r="D3531" t="s">
        <v>41</v>
      </c>
      <c r="E3531" t="s">
        <v>16</v>
      </c>
      <c r="F3531">
        <v>90</v>
      </c>
      <c r="G3531" t="s">
        <v>8276</v>
      </c>
      <c r="H3531" t="s">
        <v>4662</v>
      </c>
      <c r="I3531" t="s">
        <v>32</v>
      </c>
      <c r="J3531" s="3" t="s">
        <v>10903</v>
      </c>
      <c r="K3531">
        <v>6</v>
      </c>
      <c r="L3531" t="s">
        <v>39</v>
      </c>
    </row>
    <row r="3532" spans="1:12" x14ac:dyDescent="0.35">
      <c r="A3532">
        <v>3566</v>
      </c>
      <c r="B3532" t="s">
        <v>7611</v>
      </c>
      <c r="C3532" t="s">
        <v>152</v>
      </c>
      <c r="D3532" t="s">
        <v>15</v>
      </c>
      <c r="E3532" t="s">
        <v>16</v>
      </c>
      <c r="F3532">
        <v>60</v>
      </c>
      <c r="G3532" t="s">
        <v>8277</v>
      </c>
      <c r="H3532" t="s">
        <v>6000</v>
      </c>
      <c r="I3532" t="s">
        <v>178</v>
      </c>
      <c r="J3532" s="3">
        <v>43990</v>
      </c>
      <c r="K3532">
        <v>85</v>
      </c>
      <c r="L3532" t="s">
        <v>70</v>
      </c>
    </row>
    <row r="3533" spans="1:12" x14ac:dyDescent="0.35">
      <c r="A3533">
        <v>3567</v>
      </c>
      <c r="B3533" t="s">
        <v>1850</v>
      </c>
      <c r="C3533" t="s">
        <v>4750</v>
      </c>
      <c r="D3533" t="s">
        <v>28</v>
      </c>
      <c r="E3533" t="s">
        <v>29</v>
      </c>
      <c r="F3533">
        <v>30</v>
      </c>
      <c r="G3533" t="s">
        <v>8278</v>
      </c>
      <c r="H3533" t="s">
        <v>2834</v>
      </c>
      <c r="I3533" t="s">
        <v>19</v>
      </c>
      <c r="J3533" s="3" t="s">
        <v>10783</v>
      </c>
      <c r="K3533">
        <v>63</v>
      </c>
      <c r="L3533" t="s">
        <v>80</v>
      </c>
    </row>
    <row r="3534" spans="1:12" x14ac:dyDescent="0.35">
      <c r="A3534">
        <v>3568</v>
      </c>
      <c r="B3534" t="s">
        <v>8279</v>
      </c>
      <c r="C3534" t="s">
        <v>2191</v>
      </c>
      <c r="D3534" t="s">
        <v>51</v>
      </c>
      <c r="E3534" t="s">
        <v>16</v>
      </c>
      <c r="F3534">
        <v>60</v>
      </c>
      <c r="G3534" t="s">
        <v>8278</v>
      </c>
      <c r="H3534" t="s">
        <v>5915</v>
      </c>
      <c r="I3534" t="s">
        <v>32</v>
      </c>
      <c r="J3534" s="3">
        <v>44049</v>
      </c>
      <c r="K3534">
        <v>59</v>
      </c>
      <c r="L3534" t="s">
        <v>159</v>
      </c>
    </row>
    <row r="3535" spans="1:12" x14ac:dyDescent="0.35">
      <c r="A3535">
        <v>3569</v>
      </c>
      <c r="B3535" t="s">
        <v>8280</v>
      </c>
      <c r="C3535" t="s">
        <v>2367</v>
      </c>
      <c r="D3535" t="s">
        <v>15</v>
      </c>
      <c r="E3535" t="s">
        <v>16</v>
      </c>
      <c r="F3535">
        <v>60</v>
      </c>
      <c r="G3535" t="s">
        <v>8281</v>
      </c>
      <c r="H3535" t="s">
        <v>570</v>
      </c>
      <c r="I3535" t="s">
        <v>187</v>
      </c>
      <c r="J3535" s="3" t="s">
        <v>11061</v>
      </c>
      <c r="K3535">
        <v>20</v>
      </c>
      <c r="L3535" t="s">
        <v>33</v>
      </c>
    </row>
    <row r="3536" spans="1:12" x14ac:dyDescent="0.35">
      <c r="A3536">
        <v>3570</v>
      </c>
      <c r="B3536" t="s">
        <v>8282</v>
      </c>
      <c r="C3536" t="s">
        <v>237</v>
      </c>
      <c r="D3536" t="s">
        <v>51</v>
      </c>
      <c r="E3536" t="s">
        <v>16</v>
      </c>
      <c r="F3536">
        <v>30</v>
      </c>
      <c r="G3536" t="s">
        <v>8283</v>
      </c>
      <c r="H3536" t="s">
        <v>474</v>
      </c>
      <c r="I3536" t="s">
        <v>475</v>
      </c>
      <c r="J3536" s="3" t="s">
        <v>10752</v>
      </c>
      <c r="K3536">
        <v>90</v>
      </c>
      <c r="L3536" t="s">
        <v>101</v>
      </c>
    </row>
    <row r="3537" spans="1:12" x14ac:dyDescent="0.35">
      <c r="A3537">
        <v>3571</v>
      </c>
      <c r="B3537" t="s">
        <v>8284</v>
      </c>
      <c r="C3537" t="s">
        <v>1692</v>
      </c>
      <c r="D3537" t="s">
        <v>51</v>
      </c>
      <c r="E3537" t="s">
        <v>16</v>
      </c>
      <c r="F3537">
        <v>30</v>
      </c>
      <c r="G3537" t="s">
        <v>8285</v>
      </c>
      <c r="H3537" t="s">
        <v>2179</v>
      </c>
      <c r="I3537" t="s">
        <v>294</v>
      </c>
      <c r="J3537" s="3" t="s">
        <v>10707</v>
      </c>
      <c r="K3537">
        <v>96</v>
      </c>
      <c r="L3537" t="s">
        <v>39</v>
      </c>
    </row>
    <row r="3538" spans="1:12" x14ac:dyDescent="0.35">
      <c r="A3538">
        <v>3572</v>
      </c>
      <c r="B3538" t="s">
        <v>8286</v>
      </c>
      <c r="C3538" t="s">
        <v>3037</v>
      </c>
      <c r="D3538" t="s">
        <v>92</v>
      </c>
      <c r="E3538" t="s">
        <v>16</v>
      </c>
      <c r="F3538">
        <v>90</v>
      </c>
      <c r="G3538" t="s">
        <v>8287</v>
      </c>
      <c r="H3538" t="s">
        <v>4081</v>
      </c>
      <c r="I3538" t="s">
        <v>32</v>
      </c>
      <c r="J3538" s="3" t="s">
        <v>10816</v>
      </c>
      <c r="K3538">
        <v>42</v>
      </c>
      <c r="L3538" t="s">
        <v>159</v>
      </c>
    </row>
    <row r="3539" spans="1:12" x14ac:dyDescent="0.35">
      <c r="A3539">
        <v>3573</v>
      </c>
      <c r="B3539" t="s">
        <v>8288</v>
      </c>
      <c r="C3539" t="s">
        <v>367</v>
      </c>
      <c r="D3539" t="s">
        <v>28</v>
      </c>
      <c r="E3539" t="s">
        <v>29</v>
      </c>
      <c r="F3539">
        <v>30</v>
      </c>
      <c r="G3539" t="s">
        <v>11561</v>
      </c>
      <c r="H3539" t="s">
        <v>2218</v>
      </c>
      <c r="I3539" t="s">
        <v>173</v>
      </c>
      <c r="J3539" s="3" t="s">
        <v>11017</v>
      </c>
      <c r="K3539">
        <v>58</v>
      </c>
      <c r="L3539" t="s">
        <v>101</v>
      </c>
    </row>
    <row r="3540" spans="1:12" x14ac:dyDescent="0.35">
      <c r="A3540">
        <v>3574</v>
      </c>
      <c r="B3540" t="s">
        <v>8290</v>
      </c>
      <c r="C3540" t="s">
        <v>8291</v>
      </c>
      <c r="D3540" t="s">
        <v>15</v>
      </c>
      <c r="E3540" t="s">
        <v>16</v>
      </c>
      <c r="F3540">
        <v>30</v>
      </c>
      <c r="G3540" t="s">
        <v>11562</v>
      </c>
      <c r="H3540" t="s">
        <v>1973</v>
      </c>
      <c r="I3540" t="s">
        <v>110</v>
      </c>
      <c r="J3540" s="3">
        <v>43930</v>
      </c>
      <c r="K3540">
        <v>19</v>
      </c>
      <c r="L3540" t="s">
        <v>54</v>
      </c>
    </row>
    <row r="3541" spans="1:12" x14ac:dyDescent="0.35">
      <c r="A3541">
        <v>3575</v>
      </c>
      <c r="B3541" t="s">
        <v>8293</v>
      </c>
      <c r="C3541" t="s">
        <v>8294</v>
      </c>
      <c r="D3541" t="s">
        <v>15</v>
      </c>
      <c r="E3541" t="s">
        <v>16</v>
      </c>
      <c r="F3541">
        <v>60</v>
      </c>
      <c r="G3541" t="s">
        <v>8295</v>
      </c>
      <c r="H3541" t="s">
        <v>3746</v>
      </c>
      <c r="I3541" t="s">
        <v>32</v>
      </c>
      <c r="J3541" s="3">
        <v>44808</v>
      </c>
      <c r="K3541">
        <v>61</v>
      </c>
      <c r="L3541" t="s">
        <v>80</v>
      </c>
    </row>
    <row r="3542" spans="1:12" x14ac:dyDescent="0.35">
      <c r="A3542">
        <v>3576</v>
      </c>
      <c r="B3542" t="s">
        <v>5168</v>
      </c>
      <c r="C3542" t="s">
        <v>931</v>
      </c>
      <c r="D3542" t="s">
        <v>28</v>
      </c>
      <c r="E3542" t="s">
        <v>29</v>
      </c>
      <c r="F3542">
        <v>30</v>
      </c>
      <c r="G3542" t="s">
        <v>11402</v>
      </c>
      <c r="H3542" t="s">
        <v>1378</v>
      </c>
      <c r="I3542" t="s">
        <v>32</v>
      </c>
      <c r="J3542" s="3">
        <v>44201</v>
      </c>
      <c r="K3542">
        <v>11</v>
      </c>
      <c r="L3542" t="s">
        <v>101</v>
      </c>
    </row>
    <row r="3543" spans="1:12" x14ac:dyDescent="0.35">
      <c r="A3543">
        <v>3577</v>
      </c>
      <c r="B3543" t="s">
        <v>3300</v>
      </c>
      <c r="C3543" t="s">
        <v>6073</v>
      </c>
      <c r="D3543" t="s">
        <v>28</v>
      </c>
      <c r="E3543" t="s">
        <v>29</v>
      </c>
      <c r="F3543">
        <v>30</v>
      </c>
      <c r="G3543" t="s">
        <v>8297</v>
      </c>
      <c r="H3543" t="s">
        <v>5376</v>
      </c>
      <c r="I3543" t="s">
        <v>32</v>
      </c>
      <c r="J3543" s="3">
        <v>43867</v>
      </c>
      <c r="K3543">
        <v>16</v>
      </c>
      <c r="L3543" t="s">
        <v>101</v>
      </c>
    </row>
    <row r="3544" spans="1:12" x14ac:dyDescent="0.35">
      <c r="A3544">
        <v>3578</v>
      </c>
      <c r="B3544" t="s">
        <v>1379</v>
      </c>
      <c r="C3544" t="s">
        <v>3014</v>
      </c>
      <c r="D3544" t="s">
        <v>28</v>
      </c>
      <c r="E3544" t="s">
        <v>29</v>
      </c>
      <c r="F3544">
        <v>30</v>
      </c>
      <c r="G3544" t="s">
        <v>8297</v>
      </c>
      <c r="H3544" t="s">
        <v>5686</v>
      </c>
      <c r="I3544" t="s">
        <v>32</v>
      </c>
      <c r="J3544" s="3" t="s">
        <v>10550</v>
      </c>
      <c r="K3544">
        <v>56</v>
      </c>
      <c r="L3544" t="s">
        <v>33</v>
      </c>
    </row>
    <row r="3545" spans="1:12" x14ac:dyDescent="0.35">
      <c r="A3545">
        <v>3579</v>
      </c>
      <c r="B3545" t="s">
        <v>8298</v>
      </c>
      <c r="C3545" t="s">
        <v>7652</v>
      </c>
      <c r="D3545" t="s">
        <v>15</v>
      </c>
      <c r="E3545" t="s">
        <v>16</v>
      </c>
      <c r="F3545">
        <v>30</v>
      </c>
      <c r="G3545" t="s">
        <v>8299</v>
      </c>
      <c r="H3545" t="s">
        <v>5995</v>
      </c>
      <c r="I3545" t="s">
        <v>187</v>
      </c>
      <c r="J3545" s="3" t="s">
        <v>11062</v>
      </c>
      <c r="K3545">
        <v>70</v>
      </c>
      <c r="L3545" t="s">
        <v>70</v>
      </c>
    </row>
    <row r="3546" spans="1:12" x14ac:dyDescent="0.35">
      <c r="A3546">
        <v>3580</v>
      </c>
      <c r="B3546" t="s">
        <v>7484</v>
      </c>
      <c r="C3546" t="s">
        <v>6534</v>
      </c>
      <c r="D3546" t="s">
        <v>41</v>
      </c>
      <c r="E3546" t="s">
        <v>16</v>
      </c>
      <c r="F3546">
        <v>90</v>
      </c>
      <c r="G3546" t="s">
        <v>8300</v>
      </c>
      <c r="H3546" t="s">
        <v>3984</v>
      </c>
      <c r="I3546" t="s">
        <v>32</v>
      </c>
      <c r="J3546" s="3">
        <v>44472</v>
      </c>
      <c r="K3546">
        <v>39</v>
      </c>
      <c r="L3546" t="s">
        <v>80</v>
      </c>
    </row>
    <row r="3547" spans="1:12" x14ac:dyDescent="0.35">
      <c r="A3547">
        <v>3581</v>
      </c>
      <c r="B3547" t="s">
        <v>8301</v>
      </c>
      <c r="C3547" t="s">
        <v>4903</v>
      </c>
      <c r="D3547" t="s">
        <v>51</v>
      </c>
      <c r="E3547" t="s">
        <v>16</v>
      </c>
      <c r="F3547">
        <v>30</v>
      </c>
      <c r="G3547" t="s">
        <v>8302</v>
      </c>
      <c r="H3547" t="s">
        <v>2583</v>
      </c>
      <c r="I3547" t="s">
        <v>32</v>
      </c>
      <c r="J3547" s="3">
        <v>44562</v>
      </c>
      <c r="K3547">
        <v>26</v>
      </c>
      <c r="L3547" t="s">
        <v>45</v>
      </c>
    </row>
    <row r="3548" spans="1:12" x14ac:dyDescent="0.35">
      <c r="A3548">
        <v>3582</v>
      </c>
      <c r="B3548" t="s">
        <v>232</v>
      </c>
      <c r="C3548" t="s">
        <v>3493</v>
      </c>
      <c r="D3548" t="s">
        <v>28</v>
      </c>
      <c r="E3548" t="s">
        <v>29</v>
      </c>
      <c r="F3548">
        <v>30</v>
      </c>
      <c r="G3548" t="s">
        <v>8303</v>
      </c>
      <c r="H3548" t="s">
        <v>109</v>
      </c>
      <c r="I3548" t="s">
        <v>110</v>
      </c>
      <c r="J3548" s="3" t="s">
        <v>11002</v>
      </c>
      <c r="K3548">
        <v>13</v>
      </c>
      <c r="L3548" t="s">
        <v>20</v>
      </c>
    </row>
    <row r="3549" spans="1:12" x14ac:dyDescent="0.35">
      <c r="A3549">
        <v>3583</v>
      </c>
      <c r="B3549" t="s">
        <v>8304</v>
      </c>
      <c r="C3549" t="s">
        <v>3102</v>
      </c>
      <c r="D3549" t="s">
        <v>15</v>
      </c>
      <c r="E3549" t="s">
        <v>16</v>
      </c>
      <c r="F3549">
        <v>30</v>
      </c>
      <c r="G3549" t="s">
        <v>8303</v>
      </c>
      <c r="H3549" t="s">
        <v>6228</v>
      </c>
      <c r="I3549" t="s">
        <v>187</v>
      </c>
      <c r="J3549" s="3">
        <v>43993</v>
      </c>
      <c r="K3549">
        <v>83</v>
      </c>
      <c r="L3549" t="s">
        <v>101</v>
      </c>
    </row>
    <row r="3550" spans="1:12" x14ac:dyDescent="0.35">
      <c r="A3550">
        <v>3584</v>
      </c>
      <c r="B3550" t="s">
        <v>752</v>
      </c>
      <c r="C3550" t="s">
        <v>1923</v>
      </c>
      <c r="D3550" t="s">
        <v>117</v>
      </c>
      <c r="E3550" t="s">
        <v>29</v>
      </c>
      <c r="F3550">
        <v>60</v>
      </c>
      <c r="G3550" t="s">
        <v>8305</v>
      </c>
      <c r="H3550" t="s">
        <v>1519</v>
      </c>
      <c r="I3550" t="s">
        <v>32</v>
      </c>
      <c r="J3550" s="3" t="s">
        <v>10662</v>
      </c>
      <c r="K3550">
        <v>2</v>
      </c>
      <c r="L3550" t="s">
        <v>54</v>
      </c>
    </row>
    <row r="3551" spans="1:12" x14ac:dyDescent="0.35">
      <c r="A3551">
        <v>3585</v>
      </c>
      <c r="B3551" t="s">
        <v>752</v>
      </c>
      <c r="C3551" t="s">
        <v>1923</v>
      </c>
      <c r="D3551" t="s">
        <v>117</v>
      </c>
      <c r="E3551" t="s">
        <v>29</v>
      </c>
      <c r="F3551">
        <v>60</v>
      </c>
      <c r="G3551" t="s">
        <v>8305</v>
      </c>
      <c r="H3551" t="s">
        <v>1519</v>
      </c>
      <c r="I3551" t="s">
        <v>32</v>
      </c>
      <c r="J3551" s="3" t="s">
        <v>10662</v>
      </c>
      <c r="K3551">
        <v>2</v>
      </c>
      <c r="L3551" t="s">
        <v>54</v>
      </c>
    </row>
    <row r="3552" spans="1:12" x14ac:dyDescent="0.35">
      <c r="A3552">
        <v>3586</v>
      </c>
      <c r="B3552" t="s">
        <v>6172</v>
      </c>
      <c r="C3552" t="s">
        <v>8306</v>
      </c>
      <c r="D3552" t="s">
        <v>28</v>
      </c>
      <c r="E3552" t="s">
        <v>29</v>
      </c>
      <c r="F3552">
        <v>30</v>
      </c>
      <c r="G3552" t="s">
        <v>8307</v>
      </c>
      <c r="H3552" t="s">
        <v>7844</v>
      </c>
      <c r="I3552" t="s">
        <v>124</v>
      </c>
      <c r="J3552" s="3" t="s">
        <v>10978</v>
      </c>
      <c r="K3552">
        <v>43</v>
      </c>
      <c r="L3552" t="s">
        <v>80</v>
      </c>
    </row>
    <row r="3553" spans="1:12" x14ac:dyDescent="0.35">
      <c r="A3553">
        <v>3587</v>
      </c>
      <c r="B3553" t="s">
        <v>8308</v>
      </c>
      <c r="C3553" t="s">
        <v>858</v>
      </c>
      <c r="D3553" t="s">
        <v>51</v>
      </c>
      <c r="E3553" t="s">
        <v>16</v>
      </c>
      <c r="F3553">
        <v>60</v>
      </c>
      <c r="G3553" t="s">
        <v>8309</v>
      </c>
      <c r="H3553" t="s">
        <v>4484</v>
      </c>
      <c r="I3553" t="s">
        <v>32</v>
      </c>
      <c r="J3553" s="3" t="s">
        <v>10818</v>
      </c>
      <c r="K3553">
        <v>22</v>
      </c>
      <c r="L3553" t="s">
        <v>80</v>
      </c>
    </row>
    <row r="3554" spans="1:12" x14ac:dyDescent="0.35">
      <c r="A3554">
        <v>3588</v>
      </c>
      <c r="B3554" t="s">
        <v>7595</v>
      </c>
      <c r="C3554" t="s">
        <v>7204</v>
      </c>
      <c r="D3554" t="s">
        <v>28</v>
      </c>
      <c r="E3554" t="s">
        <v>29</v>
      </c>
      <c r="F3554">
        <v>90</v>
      </c>
      <c r="G3554" t="s">
        <v>11403</v>
      </c>
      <c r="H3554" t="s">
        <v>2696</v>
      </c>
      <c r="I3554" t="s">
        <v>95</v>
      </c>
      <c r="J3554" s="3" t="s">
        <v>10476</v>
      </c>
      <c r="K3554">
        <v>16</v>
      </c>
      <c r="L3554" t="s">
        <v>101</v>
      </c>
    </row>
    <row r="3555" spans="1:12" x14ac:dyDescent="0.35">
      <c r="A3555">
        <v>3589</v>
      </c>
      <c r="B3555" t="s">
        <v>5764</v>
      </c>
      <c r="C3555" t="s">
        <v>5258</v>
      </c>
      <c r="D3555" t="s">
        <v>28</v>
      </c>
      <c r="E3555" t="s">
        <v>29</v>
      </c>
      <c r="F3555">
        <v>60</v>
      </c>
      <c r="G3555" t="s">
        <v>8311</v>
      </c>
      <c r="H3555" t="s">
        <v>6951</v>
      </c>
      <c r="I3555" t="s">
        <v>38</v>
      </c>
      <c r="J3555" s="3" t="s">
        <v>10513</v>
      </c>
      <c r="K3555">
        <v>56</v>
      </c>
      <c r="L3555" t="s">
        <v>39</v>
      </c>
    </row>
    <row r="3556" spans="1:12" x14ac:dyDescent="0.35">
      <c r="A3556">
        <v>3590</v>
      </c>
      <c r="B3556" t="s">
        <v>2203</v>
      </c>
      <c r="C3556" t="s">
        <v>8312</v>
      </c>
      <c r="D3556" t="s">
        <v>51</v>
      </c>
      <c r="E3556" t="s">
        <v>16</v>
      </c>
      <c r="F3556">
        <v>60</v>
      </c>
      <c r="G3556" t="s">
        <v>8313</v>
      </c>
      <c r="H3556" t="s">
        <v>2053</v>
      </c>
      <c r="I3556" t="s">
        <v>187</v>
      </c>
      <c r="J3556" s="3" t="s">
        <v>10708</v>
      </c>
      <c r="K3556">
        <v>31</v>
      </c>
      <c r="L3556" t="s">
        <v>70</v>
      </c>
    </row>
    <row r="3557" spans="1:12" x14ac:dyDescent="0.35">
      <c r="A3557">
        <v>3591</v>
      </c>
      <c r="B3557" t="s">
        <v>6271</v>
      </c>
      <c r="C3557" t="s">
        <v>5428</v>
      </c>
      <c r="D3557" t="s">
        <v>15</v>
      </c>
      <c r="E3557" t="s">
        <v>16</v>
      </c>
      <c r="F3557">
        <v>90</v>
      </c>
      <c r="G3557" t="s">
        <v>11404</v>
      </c>
      <c r="H3557" t="s">
        <v>1295</v>
      </c>
      <c r="I3557" t="s">
        <v>32</v>
      </c>
      <c r="J3557" s="3" t="s">
        <v>10949</v>
      </c>
      <c r="K3557">
        <v>95</v>
      </c>
      <c r="L3557" t="s">
        <v>159</v>
      </c>
    </row>
    <row r="3558" spans="1:12" x14ac:dyDescent="0.35">
      <c r="A3558">
        <v>3592</v>
      </c>
      <c r="B3558" t="s">
        <v>8315</v>
      </c>
      <c r="C3558" t="s">
        <v>4819</v>
      </c>
      <c r="D3558" t="s">
        <v>15</v>
      </c>
      <c r="E3558" t="s">
        <v>16</v>
      </c>
      <c r="F3558">
        <v>90</v>
      </c>
      <c r="G3558" t="s">
        <v>8316</v>
      </c>
      <c r="H3558" t="s">
        <v>1834</v>
      </c>
      <c r="I3558" t="s">
        <v>32</v>
      </c>
      <c r="J3558" s="3" t="s">
        <v>10859</v>
      </c>
      <c r="K3558">
        <v>42</v>
      </c>
      <c r="L3558" t="s">
        <v>159</v>
      </c>
    </row>
    <row r="3559" spans="1:12" x14ac:dyDescent="0.35">
      <c r="A3559">
        <v>3593</v>
      </c>
      <c r="B3559" t="s">
        <v>8317</v>
      </c>
      <c r="C3559" t="s">
        <v>7412</v>
      </c>
      <c r="D3559" t="s">
        <v>15</v>
      </c>
      <c r="E3559" t="s">
        <v>16</v>
      </c>
      <c r="F3559">
        <v>90</v>
      </c>
      <c r="G3559" t="s">
        <v>8318</v>
      </c>
      <c r="H3559" t="s">
        <v>6612</v>
      </c>
      <c r="I3559" t="s">
        <v>25</v>
      </c>
      <c r="J3559" s="3">
        <v>44445</v>
      </c>
      <c r="K3559">
        <v>47</v>
      </c>
      <c r="L3559" t="s">
        <v>20</v>
      </c>
    </row>
    <row r="3560" spans="1:12" x14ac:dyDescent="0.35">
      <c r="A3560">
        <v>3594</v>
      </c>
      <c r="B3560" t="s">
        <v>8319</v>
      </c>
      <c r="C3560" t="s">
        <v>4439</v>
      </c>
      <c r="D3560" t="s">
        <v>51</v>
      </c>
      <c r="E3560" t="s">
        <v>16</v>
      </c>
      <c r="F3560">
        <v>90</v>
      </c>
      <c r="G3560" t="s">
        <v>8320</v>
      </c>
      <c r="H3560" t="s">
        <v>137</v>
      </c>
      <c r="I3560" t="s">
        <v>32</v>
      </c>
      <c r="J3560" s="3" t="s">
        <v>10925</v>
      </c>
      <c r="K3560">
        <v>95</v>
      </c>
      <c r="L3560" t="s">
        <v>101</v>
      </c>
    </row>
    <row r="3561" spans="1:12" x14ac:dyDescent="0.35">
      <c r="A3561">
        <v>3595</v>
      </c>
      <c r="B3561" t="s">
        <v>4596</v>
      </c>
      <c r="C3561" t="s">
        <v>7359</v>
      </c>
      <c r="D3561" t="s">
        <v>28</v>
      </c>
      <c r="E3561" t="s">
        <v>29</v>
      </c>
      <c r="F3561">
        <v>60</v>
      </c>
      <c r="G3561" t="s">
        <v>11405</v>
      </c>
      <c r="H3561" t="s">
        <v>279</v>
      </c>
      <c r="I3561" t="s">
        <v>213</v>
      </c>
      <c r="J3561" s="3" t="s">
        <v>10771</v>
      </c>
      <c r="K3561">
        <v>59</v>
      </c>
      <c r="L3561" t="s">
        <v>54</v>
      </c>
    </row>
    <row r="3562" spans="1:12" x14ac:dyDescent="0.35">
      <c r="A3562">
        <v>3596</v>
      </c>
      <c r="B3562" t="s">
        <v>8322</v>
      </c>
      <c r="C3562" t="s">
        <v>791</v>
      </c>
      <c r="D3562" t="s">
        <v>51</v>
      </c>
      <c r="E3562" t="s">
        <v>16</v>
      </c>
      <c r="F3562">
        <v>90</v>
      </c>
      <c r="G3562" t="s">
        <v>8323</v>
      </c>
      <c r="H3562" t="s">
        <v>1206</v>
      </c>
      <c r="I3562" t="s">
        <v>294</v>
      </c>
      <c r="J3562" s="3">
        <v>44410</v>
      </c>
      <c r="K3562">
        <v>47</v>
      </c>
      <c r="L3562" t="s">
        <v>20</v>
      </c>
    </row>
    <row r="3563" spans="1:12" x14ac:dyDescent="0.35">
      <c r="A3563">
        <v>3597</v>
      </c>
      <c r="B3563" t="s">
        <v>8168</v>
      </c>
      <c r="C3563" t="s">
        <v>1765</v>
      </c>
      <c r="D3563" t="s">
        <v>51</v>
      </c>
      <c r="E3563" t="s">
        <v>16</v>
      </c>
      <c r="F3563">
        <v>30</v>
      </c>
      <c r="G3563" t="s">
        <v>8324</v>
      </c>
      <c r="H3563" t="s">
        <v>429</v>
      </c>
      <c r="I3563" t="s">
        <v>32</v>
      </c>
      <c r="J3563" s="3" t="s">
        <v>10811</v>
      </c>
      <c r="K3563">
        <v>70</v>
      </c>
      <c r="L3563" t="s">
        <v>159</v>
      </c>
    </row>
    <row r="3564" spans="1:12" x14ac:dyDescent="0.35">
      <c r="A3564">
        <v>3598</v>
      </c>
      <c r="B3564" t="s">
        <v>8325</v>
      </c>
      <c r="C3564" t="s">
        <v>5944</v>
      </c>
      <c r="D3564" t="s">
        <v>51</v>
      </c>
      <c r="E3564" t="s">
        <v>16</v>
      </c>
      <c r="F3564">
        <v>30</v>
      </c>
      <c r="G3564" t="s">
        <v>8326</v>
      </c>
      <c r="H3564" t="s">
        <v>8327</v>
      </c>
      <c r="I3564" t="s">
        <v>32</v>
      </c>
      <c r="J3564" s="3">
        <v>44783</v>
      </c>
      <c r="K3564">
        <v>40</v>
      </c>
      <c r="L3564" t="s">
        <v>20</v>
      </c>
    </row>
    <row r="3565" spans="1:12" x14ac:dyDescent="0.35">
      <c r="A3565">
        <v>3599</v>
      </c>
      <c r="B3565" t="s">
        <v>3166</v>
      </c>
      <c r="C3565" t="s">
        <v>4876</v>
      </c>
      <c r="D3565" t="s">
        <v>28</v>
      </c>
      <c r="E3565" t="s">
        <v>29</v>
      </c>
      <c r="F3565">
        <v>60</v>
      </c>
      <c r="G3565" t="s">
        <v>8328</v>
      </c>
      <c r="H3565" t="s">
        <v>750</v>
      </c>
      <c r="I3565" t="s">
        <v>25</v>
      </c>
      <c r="J3565" s="3" t="s">
        <v>10600</v>
      </c>
      <c r="K3565">
        <v>63</v>
      </c>
      <c r="L3565" t="s">
        <v>70</v>
      </c>
    </row>
    <row r="3566" spans="1:12" x14ac:dyDescent="0.35">
      <c r="A3566">
        <v>3600</v>
      </c>
      <c r="B3566" t="s">
        <v>3443</v>
      </c>
      <c r="C3566" t="s">
        <v>3279</v>
      </c>
      <c r="D3566" t="s">
        <v>28</v>
      </c>
      <c r="E3566" t="s">
        <v>29</v>
      </c>
      <c r="F3566">
        <v>30</v>
      </c>
      <c r="G3566" t="s">
        <v>8329</v>
      </c>
      <c r="H3566" t="s">
        <v>3134</v>
      </c>
      <c r="I3566" t="s">
        <v>294</v>
      </c>
      <c r="J3566" s="3" t="s">
        <v>11039</v>
      </c>
      <c r="K3566">
        <v>46</v>
      </c>
      <c r="L3566" t="s">
        <v>39</v>
      </c>
    </row>
    <row r="3567" spans="1:12" x14ac:dyDescent="0.35">
      <c r="A3567">
        <v>3601</v>
      </c>
      <c r="B3567" t="s">
        <v>7657</v>
      </c>
      <c r="C3567" t="s">
        <v>4623</v>
      </c>
      <c r="D3567" t="s">
        <v>117</v>
      </c>
      <c r="E3567" t="s">
        <v>29</v>
      </c>
      <c r="F3567">
        <v>90</v>
      </c>
      <c r="G3567" t="s">
        <v>8330</v>
      </c>
      <c r="H3567" t="s">
        <v>8331</v>
      </c>
      <c r="I3567" t="s">
        <v>32</v>
      </c>
      <c r="J3567" s="3">
        <v>44145</v>
      </c>
      <c r="K3567">
        <v>5</v>
      </c>
      <c r="L3567" t="s">
        <v>45</v>
      </c>
    </row>
    <row r="3568" spans="1:12" x14ac:dyDescent="0.35">
      <c r="A3568">
        <v>3602</v>
      </c>
      <c r="B3568" t="s">
        <v>6198</v>
      </c>
      <c r="C3568" t="s">
        <v>35</v>
      </c>
      <c r="D3568" t="s">
        <v>28</v>
      </c>
      <c r="E3568" t="s">
        <v>29</v>
      </c>
      <c r="F3568">
        <v>60</v>
      </c>
      <c r="G3568" t="s">
        <v>8332</v>
      </c>
      <c r="H3568" t="s">
        <v>6675</v>
      </c>
      <c r="I3568" t="s">
        <v>32</v>
      </c>
      <c r="J3568" s="3" t="s">
        <v>10543</v>
      </c>
      <c r="K3568">
        <v>42</v>
      </c>
      <c r="L3568" t="s">
        <v>39</v>
      </c>
    </row>
    <row r="3569" spans="1:12" x14ac:dyDescent="0.35">
      <c r="A3569">
        <v>3603</v>
      </c>
      <c r="B3569" t="s">
        <v>2371</v>
      </c>
      <c r="C3569" t="s">
        <v>669</v>
      </c>
      <c r="D3569" t="s">
        <v>28</v>
      </c>
      <c r="E3569" t="s">
        <v>29</v>
      </c>
      <c r="F3569">
        <v>60</v>
      </c>
      <c r="G3569" t="s">
        <v>8333</v>
      </c>
      <c r="H3569" t="s">
        <v>4851</v>
      </c>
      <c r="I3569" t="s">
        <v>2543</v>
      </c>
      <c r="J3569" s="3">
        <v>44781</v>
      </c>
      <c r="K3569">
        <v>80</v>
      </c>
      <c r="L3569" t="s">
        <v>33</v>
      </c>
    </row>
    <row r="3570" spans="1:12" x14ac:dyDescent="0.35">
      <c r="A3570">
        <v>3604</v>
      </c>
      <c r="B3570" t="s">
        <v>232</v>
      </c>
      <c r="C3570" t="s">
        <v>6360</v>
      </c>
      <c r="D3570" t="s">
        <v>28</v>
      </c>
      <c r="E3570" t="s">
        <v>29</v>
      </c>
      <c r="F3570">
        <v>90</v>
      </c>
      <c r="G3570" t="s">
        <v>8334</v>
      </c>
      <c r="H3570" t="s">
        <v>2341</v>
      </c>
      <c r="I3570" t="s">
        <v>2342</v>
      </c>
      <c r="J3570" s="3">
        <v>43922</v>
      </c>
      <c r="K3570">
        <v>4</v>
      </c>
      <c r="L3570" t="s">
        <v>159</v>
      </c>
    </row>
    <row r="3571" spans="1:12" x14ac:dyDescent="0.35">
      <c r="A3571">
        <v>3605</v>
      </c>
      <c r="B3571" t="s">
        <v>4031</v>
      </c>
      <c r="C3571" t="s">
        <v>692</v>
      </c>
      <c r="D3571" t="s">
        <v>28</v>
      </c>
      <c r="E3571" t="s">
        <v>29</v>
      </c>
      <c r="F3571">
        <v>30</v>
      </c>
      <c r="G3571" t="s">
        <v>8335</v>
      </c>
      <c r="H3571" t="s">
        <v>3424</v>
      </c>
      <c r="I3571" t="s">
        <v>32</v>
      </c>
      <c r="J3571" s="3" t="s">
        <v>10608</v>
      </c>
      <c r="K3571">
        <v>25</v>
      </c>
      <c r="L3571" t="s">
        <v>45</v>
      </c>
    </row>
    <row r="3572" spans="1:12" x14ac:dyDescent="0.35">
      <c r="A3572">
        <v>3606</v>
      </c>
      <c r="B3572" t="s">
        <v>869</v>
      </c>
      <c r="C3572" t="s">
        <v>3803</v>
      </c>
      <c r="D3572" t="s">
        <v>28</v>
      </c>
      <c r="E3572" t="s">
        <v>29</v>
      </c>
      <c r="F3572">
        <v>60</v>
      </c>
      <c r="G3572" t="s">
        <v>8336</v>
      </c>
      <c r="H3572" t="s">
        <v>917</v>
      </c>
      <c r="I3572" t="s">
        <v>32</v>
      </c>
      <c r="J3572" s="3">
        <v>44570</v>
      </c>
      <c r="K3572">
        <v>6</v>
      </c>
      <c r="L3572" t="s">
        <v>80</v>
      </c>
    </row>
    <row r="3573" spans="1:12" x14ac:dyDescent="0.35">
      <c r="A3573">
        <v>3607</v>
      </c>
      <c r="B3573" t="s">
        <v>5567</v>
      </c>
      <c r="C3573" t="s">
        <v>5161</v>
      </c>
      <c r="D3573" t="s">
        <v>28</v>
      </c>
      <c r="E3573" t="s">
        <v>29</v>
      </c>
      <c r="F3573">
        <v>30</v>
      </c>
      <c r="G3573" t="s">
        <v>8337</v>
      </c>
      <c r="H3573" t="s">
        <v>3882</v>
      </c>
      <c r="I3573" t="s">
        <v>38</v>
      </c>
      <c r="J3573" s="3" t="s">
        <v>10868</v>
      </c>
      <c r="K3573">
        <v>44</v>
      </c>
      <c r="L3573" t="s">
        <v>20</v>
      </c>
    </row>
    <row r="3574" spans="1:12" x14ac:dyDescent="0.35">
      <c r="A3574">
        <v>3608</v>
      </c>
      <c r="B3574" t="s">
        <v>8338</v>
      </c>
      <c r="C3574" t="s">
        <v>8339</v>
      </c>
      <c r="D3574" t="s">
        <v>41</v>
      </c>
      <c r="E3574" t="s">
        <v>16</v>
      </c>
      <c r="F3574">
        <v>60</v>
      </c>
      <c r="G3574" t="s">
        <v>8340</v>
      </c>
      <c r="H3574" t="s">
        <v>2212</v>
      </c>
      <c r="I3574" t="s">
        <v>32</v>
      </c>
      <c r="J3574" s="3" t="s">
        <v>10959</v>
      </c>
      <c r="K3574">
        <v>82</v>
      </c>
      <c r="L3574" t="s">
        <v>45</v>
      </c>
    </row>
    <row r="3575" spans="1:12" x14ac:dyDescent="0.35">
      <c r="A3575">
        <v>3609</v>
      </c>
      <c r="B3575" t="s">
        <v>5975</v>
      </c>
      <c r="C3575" t="s">
        <v>5665</v>
      </c>
      <c r="D3575" t="s">
        <v>28</v>
      </c>
      <c r="E3575" t="s">
        <v>29</v>
      </c>
      <c r="F3575">
        <v>90</v>
      </c>
      <c r="G3575" t="s">
        <v>8341</v>
      </c>
      <c r="H3575" t="s">
        <v>5643</v>
      </c>
      <c r="I3575" t="s">
        <v>886</v>
      </c>
      <c r="J3575" s="3" t="s">
        <v>10892</v>
      </c>
      <c r="K3575">
        <v>90</v>
      </c>
      <c r="L3575" t="s">
        <v>33</v>
      </c>
    </row>
    <row r="3576" spans="1:12" x14ac:dyDescent="0.35">
      <c r="A3576">
        <v>3610</v>
      </c>
      <c r="B3576" t="s">
        <v>8008</v>
      </c>
      <c r="C3576" t="s">
        <v>111</v>
      </c>
      <c r="D3576" t="s">
        <v>28</v>
      </c>
      <c r="E3576" t="s">
        <v>29</v>
      </c>
      <c r="F3576">
        <v>30</v>
      </c>
      <c r="G3576" t="s">
        <v>8342</v>
      </c>
      <c r="H3576" t="s">
        <v>7001</v>
      </c>
      <c r="I3576" t="s">
        <v>32</v>
      </c>
      <c r="J3576" s="3">
        <v>44688</v>
      </c>
      <c r="K3576">
        <v>51</v>
      </c>
      <c r="L3576" t="s">
        <v>54</v>
      </c>
    </row>
    <row r="3577" spans="1:12" x14ac:dyDescent="0.35">
      <c r="A3577">
        <v>3611</v>
      </c>
      <c r="B3577" t="s">
        <v>4438</v>
      </c>
      <c r="C3577" t="s">
        <v>4366</v>
      </c>
      <c r="D3577" t="s">
        <v>28</v>
      </c>
      <c r="E3577" t="s">
        <v>29</v>
      </c>
      <c r="F3577">
        <v>30</v>
      </c>
      <c r="G3577" t="s">
        <v>8343</v>
      </c>
      <c r="H3577" t="s">
        <v>293</v>
      </c>
      <c r="I3577" t="s">
        <v>294</v>
      </c>
      <c r="J3577" s="3" t="s">
        <v>10600</v>
      </c>
      <c r="K3577">
        <v>98</v>
      </c>
      <c r="L3577" t="s">
        <v>39</v>
      </c>
    </row>
    <row r="3578" spans="1:12" x14ac:dyDescent="0.35">
      <c r="A3578">
        <v>3612</v>
      </c>
      <c r="B3578" t="s">
        <v>1769</v>
      </c>
      <c r="C3578" t="s">
        <v>2991</v>
      </c>
      <c r="D3578" t="s">
        <v>28</v>
      </c>
      <c r="E3578" t="s">
        <v>29</v>
      </c>
      <c r="F3578">
        <v>90</v>
      </c>
      <c r="G3578" t="s">
        <v>8344</v>
      </c>
      <c r="H3578" t="s">
        <v>2265</v>
      </c>
      <c r="I3578" t="s">
        <v>1083</v>
      </c>
      <c r="J3578" s="3" t="s">
        <v>10860</v>
      </c>
      <c r="K3578">
        <v>93</v>
      </c>
      <c r="L3578" t="s">
        <v>20</v>
      </c>
    </row>
    <row r="3579" spans="1:12" x14ac:dyDescent="0.35">
      <c r="A3579">
        <v>3613</v>
      </c>
      <c r="B3579" t="s">
        <v>8345</v>
      </c>
      <c r="C3579" t="s">
        <v>3527</v>
      </c>
      <c r="D3579" t="s">
        <v>15</v>
      </c>
      <c r="E3579" t="s">
        <v>16</v>
      </c>
      <c r="F3579">
        <v>60</v>
      </c>
      <c r="G3579" t="s">
        <v>8346</v>
      </c>
      <c r="H3579" t="s">
        <v>3224</v>
      </c>
      <c r="I3579" t="s">
        <v>2022</v>
      </c>
      <c r="J3579" s="3" t="s">
        <v>10995</v>
      </c>
      <c r="K3579">
        <v>22</v>
      </c>
      <c r="L3579" t="s">
        <v>45</v>
      </c>
    </row>
    <row r="3580" spans="1:12" x14ac:dyDescent="0.35">
      <c r="A3580">
        <v>3614</v>
      </c>
      <c r="B3580" t="s">
        <v>4635</v>
      </c>
      <c r="C3580" t="s">
        <v>8347</v>
      </c>
      <c r="D3580" t="s">
        <v>15</v>
      </c>
      <c r="E3580" t="s">
        <v>16</v>
      </c>
      <c r="F3580">
        <v>30</v>
      </c>
      <c r="G3580" t="s">
        <v>8348</v>
      </c>
      <c r="H3580" t="s">
        <v>2291</v>
      </c>
      <c r="I3580" t="s">
        <v>25</v>
      </c>
      <c r="J3580" s="3" t="s">
        <v>10486</v>
      </c>
      <c r="K3580">
        <v>56</v>
      </c>
      <c r="L3580" t="s">
        <v>20</v>
      </c>
    </row>
    <row r="3581" spans="1:12" x14ac:dyDescent="0.35">
      <c r="A3581">
        <v>3615</v>
      </c>
      <c r="B3581" t="s">
        <v>8349</v>
      </c>
      <c r="C3581" t="s">
        <v>4420</v>
      </c>
      <c r="D3581" t="s">
        <v>15</v>
      </c>
      <c r="E3581" t="s">
        <v>16</v>
      </c>
      <c r="F3581">
        <v>90</v>
      </c>
      <c r="G3581" t="s">
        <v>8350</v>
      </c>
      <c r="H3581" t="s">
        <v>4517</v>
      </c>
      <c r="I3581" t="s">
        <v>173</v>
      </c>
      <c r="J3581" s="3" t="s">
        <v>10540</v>
      </c>
      <c r="K3581">
        <v>43</v>
      </c>
      <c r="L3581" t="s">
        <v>159</v>
      </c>
    </row>
    <row r="3582" spans="1:12" x14ac:dyDescent="0.35">
      <c r="A3582">
        <v>3616</v>
      </c>
      <c r="B3582" t="s">
        <v>5364</v>
      </c>
      <c r="C3582" t="s">
        <v>7416</v>
      </c>
      <c r="D3582" t="s">
        <v>28</v>
      </c>
      <c r="E3582" t="s">
        <v>29</v>
      </c>
      <c r="F3582">
        <v>30</v>
      </c>
      <c r="G3582" t="s">
        <v>8351</v>
      </c>
      <c r="H3582" t="s">
        <v>6787</v>
      </c>
      <c r="I3582" t="s">
        <v>1035</v>
      </c>
      <c r="J3582" s="3" t="s">
        <v>10639</v>
      </c>
      <c r="K3582">
        <v>2</v>
      </c>
      <c r="L3582" t="s">
        <v>39</v>
      </c>
    </row>
    <row r="3583" spans="1:12" x14ac:dyDescent="0.35">
      <c r="A3583">
        <v>3617</v>
      </c>
      <c r="B3583" t="s">
        <v>2118</v>
      </c>
      <c r="C3583" t="s">
        <v>936</v>
      </c>
      <c r="D3583" t="s">
        <v>28</v>
      </c>
      <c r="E3583" t="s">
        <v>29</v>
      </c>
      <c r="F3583">
        <v>90</v>
      </c>
      <c r="G3583" t="s">
        <v>8352</v>
      </c>
      <c r="H3583" t="s">
        <v>2418</v>
      </c>
      <c r="I3583" t="s">
        <v>32</v>
      </c>
      <c r="J3583" s="3">
        <v>43832</v>
      </c>
      <c r="K3583">
        <v>54</v>
      </c>
      <c r="L3583" t="s">
        <v>39</v>
      </c>
    </row>
    <row r="3584" spans="1:12" x14ac:dyDescent="0.35">
      <c r="A3584">
        <v>3618</v>
      </c>
      <c r="B3584" t="s">
        <v>3623</v>
      </c>
      <c r="C3584" t="s">
        <v>5797</v>
      </c>
      <c r="D3584" t="s">
        <v>28</v>
      </c>
      <c r="E3584" t="s">
        <v>29</v>
      </c>
      <c r="F3584">
        <v>90</v>
      </c>
      <c r="G3584" t="s">
        <v>8353</v>
      </c>
      <c r="H3584" t="s">
        <v>5803</v>
      </c>
      <c r="I3584" t="s">
        <v>294</v>
      </c>
      <c r="J3584" s="3">
        <v>44777</v>
      </c>
      <c r="K3584">
        <v>90</v>
      </c>
      <c r="L3584" t="s">
        <v>80</v>
      </c>
    </row>
    <row r="3585" spans="1:12" x14ac:dyDescent="0.35">
      <c r="A3585">
        <v>3619</v>
      </c>
      <c r="B3585" t="s">
        <v>3623</v>
      </c>
      <c r="C3585" t="s">
        <v>5797</v>
      </c>
      <c r="D3585" t="s">
        <v>28</v>
      </c>
      <c r="E3585" t="s">
        <v>29</v>
      </c>
      <c r="F3585">
        <v>90</v>
      </c>
      <c r="G3585" t="s">
        <v>8353</v>
      </c>
      <c r="H3585" t="s">
        <v>5803</v>
      </c>
      <c r="I3585" t="s">
        <v>294</v>
      </c>
      <c r="J3585" s="3">
        <v>44777</v>
      </c>
      <c r="K3585">
        <v>90</v>
      </c>
      <c r="L3585" t="s">
        <v>80</v>
      </c>
    </row>
    <row r="3586" spans="1:12" x14ac:dyDescent="0.35">
      <c r="A3586">
        <v>3620</v>
      </c>
      <c r="B3586" t="s">
        <v>3108</v>
      </c>
      <c r="C3586" t="s">
        <v>175</v>
      </c>
      <c r="D3586" t="s">
        <v>15</v>
      </c>
      <c r="E3586" t="s">
        <v>16</v>
      </c>
      <c r="F3586">
        <v>90</v>
      </c>
      <c r="G3586" t="s">
        <v>8354</v>
      </c>
      <c r="H3586" t="s">
        <v>1022</v>
      </c>
      <c r="I3586" t="s">
        <v>164</v>
      </c>
      <c r="J3586" s="3" t="s">
        <v>11001</v>
      </c>
      <c r="K3586">
        <v>21</v>
      </c>
      <c r="L3586" t="s">
        <v>64</v>
      </c>
    </row>
    <row r="3587" spans="1:12" x14ac:dyDescent="0.35">
      <c r="A3587">
        <v>3621</v>
      </c>
      <c r="B3587" t="s">
        <v>8355</v>
      </c>
      <c r="C3587" t="s">
        <v>1215</v>
      </c>
      <c r="D3587" t="s">
        <v>51</v>
      </c>
      <c r="E3587" t="s">
        <v>16</v>
      </c>
      <c r="F3587">
        <v>90</v>
      </c>
      <c r="G3587" t="s">
        <v>8354</v>
      </c>
      <c r="H3587" t="s">
        <v>8022</v>
      </c>
      <c r="I3587" t="s">
        <v>294</v>
      </c>
      <c r="J3587" s="3">
        <v>44015</v>
      </c>
      <c r="K3587">
        <v>42</v>
      </c>
      <c r="L3587" t="s">
        <v>54</v>
      </c>
    </row>
    <row r="3588" spans="1:12" x14ac:dyDescent="0.35">
      <c r="A3588">
        <v>3623</v>
      </c>
      <c r="B3588" t="s">
        <v>3726</v>
      </c>
      <c r="C3588" t="s">
        <v>915</v>
      </c>
      <c r="D3588" t="s">
        <v>15</v>
      </c>
      <c r="E3588" t="s">
        <v>16</v>
      </c>
      <c r="F3588">
        <v>30</v>
      </c>
      <c r="G3588" t="s">
        <v>8362</v>
      </c>
      <c r="H3588" t="s">
        <v>3826</v>
      </c>
      <c r="I3588" t="s">
        <v>20</v>
      </c>
      <c r="J3588" s="3">
        <v>44107</v>
      </c>
      <c r="K3588">
        <v>78</v>
      </c>
      <c r="L3588" t="s">
        <v>80</v>
      </c>
    </row>
    <row r="3589" spans="1:12" x14ac:dyDescent="0.35">
      <c r="A3589">
        <v>3624</v>
      </c>
      <c r="B3589" t="s">
        <v>2036</v>
      </c>
      <c r="C3589" t="s">
        <v>1891</v>
      </c>
      <c r="D3589" t="s">
        <v>15</v>
      </c>
      <c r="E3589" t="s">
        <v>16</v>
      </c>
      <c r="F3589">
        <v>90</v>
      </c>
      <c r="G3589" t="s">
        <v>8363</v>
      </c>
      <c r="H3589" t="s">
        <v>1082</v>
      </c>
      <c r="I3589" t="s">
        <v>1083</v>
      </c>
      <c r="J3589" s="3" t="s">
        <v>10973</v>
      </c>
      <c r="K3589">
        <v>33</v>
      </c>
      <c r="L3589" t="s">
        <v>159</v>
      </c>
    </row>
    <row r="3590" spans="1:12" x14ac:dyDescent="0.35">
      <c r="A3590">
        <v>3625</v>
      </c>
      <c r="B3590" t="s">
        <v>2750</v>
      </c>
      <c r="C3590" t="s">
        <v>2399</v>
      </c>
      <c r="D3590" t="s">
        <v>28</v>
      </c>
      <c r="E3590" t="s">
        <v>29</v>
      </c>
      <c r="F3590">
        <v>30</v>
      </c>
      <c r="G3590" t="s">
        <v>11563</v>
      </c>
      <c r="H3590" t="s">
        <v>641</v>
      </c>
      <c r="I3590" t="s">
        <v>294</v>
      </c>
      <c r="J3590" s="3" t="s">
        <v>10826</v>
      </c>
      <c r="K3590">
        <v>68</v>
      </c>
      <c r="L3590" t="s">
        <v>54</v>
      </c>
    </row>
    <row r="3591" spans="1:12" x14ac:dyDescent="0.35">
      <c r="A3591">
        <v>3626</v>
      </c>
      <c r="B3591" t="s">
        <v>8365</v>
      </c>
      <c r="C3591" t="s">
        <v>4828</v>
      </c>
      <c r="D3591" t="s">
        <v>41</v>
      </c>
      <c r="E3591" t="s">
        <v>16</v>
      </c>
      <c r="F3591">
        <v>90</v>
      </c>
      <c r="G3591" t="s">
        <v>11563</v>
      </c>
      <c r="H3591" t="s">
        <v>4729</v>
      </c>
      <c r="I3591" t="s">
        <v>32</v>
      </c>
      <c r="J3591" s="3" t="s">
        <v>10542</v>
      </c>
      <c r="K3591">
        <v>90</v>
      </c>
      <c r="L3591" t="s">
        <v>159</v>
      </c>
    </row>
    <row r="3592" spans="1:12" x14ac:dyDescent="0.35">
      <c r="A3592">
        <v>3627</v>
      </c>
      <c r="B3592" t="s">
        <v>612</v>
      </c>
      <c r="C3592" t="s">
        <v>4635</v>
      </c>
      <c r="D3592" t="s">
        <v>28</v>
      </c>
      <c r="E3592" t="s">
        <v>29</v>
      </c>
      <c r="F3592">
        <v>30</v>
      </c>
      <c r="G3592" t="s">
        <v>8366</v>
      </c>
      <c r="H3592" t="s">
        <v>634</v>
      </c>
      <c r="I3592" t="s">
        <v>32</v>
      </c>
      <c r="J3592" s="3" t="s">
        <v>10638</v>
      </c>
      <c r="K3592">
        <v>35</v>
      </c>
      <c r="L3592" t="s">
        <v>54</v>
      </c>
    </row>
    <row r="3593" spans="1:12" x14ac:dyDescent="0.35">
      <c r="A3593">
        <v>3628</v>
      </c>
      <c r="B3593" t="s">
        <v>964</v>
      </c>
      <c r="C3593" t="s">
        <v>3369</v>
      </c>
      <c r="D3593" t="s">
        <v>28</v>
      </c>
      <c r="E3593" t="s">
        <v>29</v>
      </c>
      <c r="F3593">
        <v>30</v>
      </c>
      <c r="G3593" t="s">
        <v>8367</v>
      </c>
      <c r="H3593" t="s">
        <v>7898</v>
      </c>
      <c r="I3593" t="s">
        <v>425</v>
      </c>
      <c r="J3593" s="3">
        <v>43954</v>
      </c>
      <c r="K3593">
        <v>33</v>
      </c>
      <c r="L3593" t="s">
        <v>101</v>
      </c>
    </row>
    <row r="3594" spans="1:12" x14ac:dyDescent="0.35">
      <c r="A3594">
        <v>3629</v>
      </c>
      <c r="B3594" t="s">
        <v>3886</v>
      </c>
      <c r="C3594" t="s">
        <v>4396</v>
      </c>
      <c r="D3594" t="s">
        <v>51</v>
      </c>
      <c r="E3594" t="s">
        <v>16</v>
      </c>
      <c r="F3594">
        <v>60</v>
      </c>
      <c r="G3594" t="s">
        <v>8368</v>
      </c>
      <c r="H3594" t="s">
        <v>4030</v>
      </c>
      <c r="I3594" t="s">
        <v>32</v>
      </c>
      <c r="J3594" s="3">
        <v>43958</v>
      </c>
      <c r="K3594">
        <v>54</v>
      </c>
      <c r="L3594" t="s">
        <v>45</v>
      </c>
    </row>
    <row r="3595" spans="1:12" x14ac:dyDescent="0.35">
      <c r="A3595">
        <v>3630</v>
      </c>
      <c r="B3595" t="s">
        <v>8369</v>
      </c>
      <c r="C3595" t="s">
        <v>4797</v>
      </c>
      <c r="D3595" t="s">
        <v>41</v>
      </c>
      <c r="E3595" t="s">
        <v>16</v>
      </c>
      <c r="F3595">
        <v>90</v>
      </c>
      <c r="G3595" t="s">
        <v>8370</v>
      </c>
      <c r="H3595" t="s">
        <v>574</v>
      </c>
      <c r="I3595" t="s">
        <v>575</v>
      </c>
      <c r="J3595" s="3" t="s">
        <v>11057</v>
      </c>
      <c r="K3595">
        <v>15</v>
      </c>
      <c r="L3595" t="s">
        <v>80</v>
      </c>
    </row>
    <row r="3596" spans="1:12" x14ac:dyDescent="0.35">
      <c r="A3596">
        <v>3631</v>
      </c>
      <c r="B3596" t="s">
        <v>8371</v>
      </c>
      <c r="C3596" t="s">
        <v>2431</v>
      </c>
      <c r="D3596" t="s">
        <v>51</v>
      </c>
      <c r="E3596" t="s">
        <v>16</v>
      </c>
      <c r="F3596">
        <v>30</v>
      </c>
      <c r="G3596" t="s">
        <v>8372</v>
      </c>
      <c r="H3596" t="s">
        <v>603</v>
      </c>
      <c r="I3596" t="s">
        <v>187</v>
      </c>
      <c r="J3596" s="3" t="s">
        <v>10647</v>
      </c>
      <c r="K3596">
        <v>53</v>
      </c>
      <c r="L3596" t="s">
        <v>159</v>
      </c>
    </row>
    <row r="3597" spans="1:12" x14ac:dyDescent="0.35">
      <c r="A3597">
        <v>3632</v>
      </c>
      <c r="B3597" t="s">
        <v>5916</v>
      </c>
      <c r="C3597" t="s">
        <v>949</v>
      </c>
      <c r="D3597" t="s">
        <v>28</v>
      </c>
      <c r="E3597" t="s">
        <v>29</v>
      </c>
      <c r="F3597">
        <v>90</v>
      </c>
      <c r="G3597" t="s">
        <v>8373</v>
      </c>
      <c r="H3597" t="s">
        <v>6080</v>
      </c>
      <c r="I3597" t="s">
        <v>32</v>
      </c>
      <c r="J3597" s="3">
        <v>43963</v>
      </c>
      <c r="K3597">
        <v>34</v>
      </c>
      <c r="L3597" t="s">
        <v>20</v>
      </c>
    </row>
    <row r="3598" spans="1:12" x14ac:dyDescent="0.35">
      <c r="A3598">
        <v>3633</v>
      </c>
      <c r="B3598" t="s">
        <v>5878</v>
      </c>
      <c r="C3598" t="s">
        <v>2378</v>
      </c>
      <c r="D3598" t="s">
        <v>28</v>
      </c>
      <c r="E3598" t="s">
        <v>29</v>
      </c>
      <c r="F3598">
        <v>90</v>
      </c>
      <c r="G3598" t="s">
        <v>8374</v>
      </c>
      <c r="H3598" t="s">
        <v>6714</v>
      </c>
      <c r="I3598" t="s">
        <v>129</v>
      </c>
      <c r="J3598" s="3" t="s">
        <v>10749</v>
      </c>
      <c r="K3598">
        <v>61</v>
      </c>
      <c r="L3598" t="s">
        <v>159</v>
      </c>
    </row>
    <row r="3599" spans="1:12" x14ac:dyDescent="0.35">
      <c r="A3599">
        <v>3634</v>
      </c>
      <c r="B3599" t="s">
        <v>6557</v>
      </c>
      <c r="C3599" t="s">
        <v>6663</v>
      </c>
      <c r="D3599" t="s">
        <v>28</v>
      </c>
      <c r="E3599" t="s">
        <v>29</v>
      </c>
      <c r="F3599">
        <v>90</v>
      </c>
      <c r="G3599" t="s">
        <v>8375</v>
      </c>
      <c r="H3599" t="s">
        <v>3206</v>
      </c>
      <c r="I3599" t="s">
        <v>1199</v>
      </c>
      <c r="J3599" s="3">
        <v>44233</v>
      </c>
      <c r="K3599">
        <v>92</v>
      </c>
      <c r="L3599" t="s">
        <v>64</v>
      </c>
    </row>
    <row r="3600" spans="1:12" x14ac:dyDescent="0.35">
      <c r="A3600">
        <v>3635</v>
      </c>
      <c r="B3600" t="s">
        <v>8376</v>
      </c>
      <c r="C3600" t="s">
        <v>8377</v>
      </c>
      <c r="D3600" t="s">
        <v>51</v>
      </c>
      <c r="E3600" t="s">
        <v>16</v>
      </c>
      <c r="F3600">
        <v>60</v>
      </c>
      <c r="G3600" t="s">
        <v>11406</v>
      </c>
      <c r="H3600" t="s">
        <v>908</v>
      </c>
      <c r="I3600" t="s">
        <v>575</v>
      </c>
      <c r="J3600" s="3">
        <v>43869</v>
      </c>
      <c r="K3600">
        <v>51</v>
      </c>
      <c r="L3600" t="s">
        <v>64</v>
      </c>
    </row>
    <row r="3601" spans="1:12" x14ac:dyDescent="0.35">
      <c r="A3601">
        <v>3636</v>
      </c>
      <c r="B3601" t="s">
        <v>8379</v>
      </c>
      <c r="C3601" t="s">
        <v>770</v>
      </c>
      <c r="D3601" t="s">
        <v>15</v>
      </c>
      <c r="E3601" t="s">
        <v>16</v>
      </c>
      <c r="F3601">
        <v>90</v>
      </c>
      <c r="G3601" t="s">
        <v>8380</v>
      </c>
      <c r="H3601" t="s">
        <v>172</v>
      </c>
      <c r="I3601" t="s">
        <v>173</v>
      </c>
      <c r="J3601" s="3">
        <v>44653</v>
      </c>
      <c r="K3601">
        <v>16</v>
      </c>
      <c r="L3601" t="s">
        <v>20</v>
      </c>
    </row>
    <row r="3602" spans="1:12" x14ac:dyDescent="0.35">
      <c r="A3602">
        <v>3637</v>
      </c>
      <c r="B3602" t="s">
        <v>6717</v>
      </c>
      <c r="C3602" t="s">
        <v>4306</v>
      </c>
      <c r="D3602" t="s">
        <v>51</v>
      </c>
      <c r="E3602" t="s">
        <v>16</v>
      </c>
      <c r="F3602">
        <v>90</v>
      </c>
      <c r="G3602" t="s">
        <v>8381</v>
      </c>
      <c r="H3602" t="s">
        <v>4924</v>
      </c>
      <c r="I3602" t="s">
        <v>32</v>
      </c>
      <c r="J3602" s="3" t="s">
        <v>10797</v>
      </c>
      <c r="K3602">
        <v>10</v>
      </c>
      <c r="L3602" t="s">
        <v>39</v>
      </c>
    </row>
    <row r="3603" spans="1:12" x14ac:dyDescent="0.35">
      <c r="A3603">
        <v>3638</v>
      </c>
      <c r="B3603" t="s">
        <v>2922</v>
      </c>
      <c r="C3603" t="s">
        <v>858</v>
      </c>
      <c r="D3603" t="s">
        <v>15</v>
      </c>
      <c r="E3603" t="s">
        <v>16</v>
      </c>
      <c r="F3603">
        <v>60</v>
      </c>
      <c r="G3603" t="s">
        <v>8382</v>
      </c>
      <c r="H3603" t="s">
        <v>244</v>
      </c>
      <c r="I3603" t="s">
        <v>240</v>
      </c>
      <c r="J3603" s="3">
        <v>43928</v>
      </c>
      <c r="K3603">
        <v>51</v>
      </c>
      <c r="L3603" t="s">
        <v>33</v>
      </c>
    </row>
    <row r="3604" spans="1:12" x14ac:dyDescent="0.35">
      <c r="A3604">
        <v>3639</v>
      </c>
      <c r="B3604" t="s">
        <v>2164</v>
      </c>
      <c r="C3604" t="s">
        <v>3435</v>
      </c>
      <c r="D3604" t="s">
        <v>51</v>
      </c>
      <c r="E3604" t="s">
        <v>16</v>
      </c>
      <c r="F3604">
        <v>90</v>
      </c>
      <c r="G3604" t="s">
        <v>8383</v>
      </c>
      <c r="H3604" t="s">
        <v>7598</v>
      </c>
      <c r="I3604" t="s">
        <v>187</v>
      </c>
      <c r="J3604" s="3" t="s">
        <v>10563</v>
      </c>
      <c r="K3604">
        <v>85</v>
      </c>
      <c r="L3604" t="s">
        <v>70</v>
      </c>
    </row>
    <row r="3605" spans="1:12" x14ac:dyDescent="0.35">
      <c r="A3605">
        <v>3640</v>
      </c>
      <c r="B3605" t="s">
        <v>2164</v>
      </c>
      <c r="C3605" t="s">
        <v>3435</v>
      </c>
      <c r="D3605" t="s">
        <v>51</v>
      </c>
      <c r="E3605" t="s">
        <v>16</v>
      </c>
      <c r="F3605">
        <v>90</v>
      </c>
      <c r="G3605" t="s">
        <v>8383</v>
      </c>
      <c r="H3605" t="s">
        <v>7598</v>
      </c>
      <c r="I3605" t="s">
        <v>187</v>
      </c>
      <c r="J3605" s="3" t="s">
        <v>10563</v>
      </c>
      <c r="K3605">
        <v>85</v>
      </c>
      <c r="L3605" t="s">
        <v>70</v>
      </c>
    </row>
    <row r="3606" spans="1:12" x14ac:dyDescent="0.35">
      <c r="A3606">
        <v>3641</v>
      </c>
      <c r="B3606" t="s">
        <v>3805</v>
      </c>
      <c r="C3606" t="s">
        <v>1212</v>
      </c>
      <c r="D3606" t="s">
        <v>28</v>
      </c>
      <c r="E3606" t="s">
        <v>29</v>
      </c>
      <c r="F3606">
        <v>60</v>
      </c>
      <c r="G3606" t="s">
        <v>8383</v>
      </c>
      <c r="H3606" t="s">
        <v>957</v>
      </c>
      <c r="I3606" t="s">
        <v>95</v>
      </c>
      <c r="J3606" s="3" t="s">
        <v>11009</v>
      </c>
      <c r="K3606">
        <v>57</v>
      </c>
      <c r="L3606" t="s">
        <v>80</v>
      </c>
    </row>
    <row r="3607" spans="1:12" x14ac:dyDescent="0.35">
      <c r="A3607">
        <v>3642</v>
      </c>
      <c r="B3607" t="s">
        <v>6419</v>
      </c>
      <c r="C3607" t="s">
        <v>2246</v>
      </c>
      <c r="D3607" t="s">
        <v>28</v>
      </c>
      <c r="E3607" t="s">
        <v>29</v>
      </c>
      <c r="F3607">
        <v>90</v>
      </c>
      <c r="G3607" t="s">
        <v>8384</v>
      </c>
      <c r="H3607" t="s">
        <v>694</v>
      </c>
      <c r="I3607" t="s">
        <v>32</v>
      </c>
      <c r="J3607" s="3">
        <v>44784</v>
      </c>
      <c r="K3607">
        <v>61</v>
      </c>
      <c r="L3607" t="s">
        <v>20</v>
      </c>
    </row>
    <row r="3608" spans="1:12" x14ac:dyDescent="0.35">
      <c r="A3608">
        <v>3643</v>
      </c>
      <c r="B3608" t="s">
        <v>3519</v>
      </c>
      <c r="C3608" t="s">
        <v>8385</v>
      </c>
      <c r="D3608" t="s">
        <v>28</v>
      </c>
      <c r="E3608" t="s">
        <v>29</v>
      </c>
      <c r="F3608">
        <v>90</v>
      </c>
      <c r="G3608" t="s">
        <v>8386</v>
      </c>
      <c r="H3608" t="s">
        <v>5427</v>
      </c>
      <c r="I3608" t="s">
        <v>32</v>
      </c>
      <c r="J3608" s="3" t="s">
        <v>11063</v>
      </c>
      <c r="K3608">
        <v>39</v>
      </c>
      <c r="L3608" t="s">
        <v>39</v>
      </c>
    </row>
    <row r="3609" spans="1:12" x14ac:dyDescent="0.35">
      <c r="A3609">
        <v>3644</v>
      </c>
      <c r="B3609" t="s">
        <v>612</v>
      </c>
      <c r="C3609" t="s">
        <v>972</v>
      </c>
      <c r="D3609" t="s">
        <v>15</v>
      </c>
      <c r="E3609" t="s">
        <v>16</v>
      </c>
      <c r="F3609">
        <v>90</v>
      </c>
      <c r="G3609" t="s">
        <v>8387</v>
      </c>
      <c r="H3609" t="s">
        <v>4631</v>
      </c>
      <c r="I3609" t="s">
        <v>187</v>
      </c>
      <c r="J3609" s="3">
        <v>44896</v>
      </c>
      <c r="K3609">
        <v>86</v>
      </c>
      <c r="L3609" t="s">
        <v>20</v>
      </c>
    </row>
    <row r="3610" spans="1:12" x14ac:dyDescent="0.35">
      <c r="A3610">
        <v>3645</v>
      </c>
      <c r="B3610" t="s">
        <v>612</v>
      </c>
      <c r="C3610" t="s">
        <v>972</v>
      </c>
      <c r="D3610" t="s">
        <v>15</v>
      </c>
      <c r="E3610" t="s">
        <v>16</v>
      </c>
      <c r="F3610">
        <v>90</v>
      </c>
      <c r="G3610" t="s">
        <v>8387</v>
      </c>
      <c r="H3610" t="s">
        <v>4631</v>
      </c>
      <c r="I3610" t="s">
        <v>187</v>
      </c>
      <c r="J3610" s="3">
        <v>44896</v>
      </c>
      <c r="K3610">
        <v>86</v>
      </c>
      <c r="L3610" t="s">
        <v>20</v>
      </c>
    </row>
    <row r="3611" spans="1:12" x14ac:dyDescent="0.35">
      <c r="A3611">
        <v>3646</v>
      </c>
      <c r="B3611" t="s">
        <v>8388</v>
      </c>
      <c r="C3611" t="s">
        <v>5431</v>
      </c>
      <c r="D3611" t="s">
        <v>51</v>
      </c>
      <c r="E3611" t="s">
        <v>16</v>
      </c>
      <c r="F3611">
        <v>30</v>
      </c>
      <c r="G3611" t="s">
        <v>8389</v>
      </c>
      <c r="H3611" t="s">
        <v>6249</v>
      </c>
      <c r="I3611" t="s">
        <v>38</v>
      </c>
      <c r="J3611" s="3" t="s">
        <v>11060</v>
      </c>
      <c r="K3611">
        <v>50</v>
      </c>
      <c r="L3611" t="s">
        <v>101</v>
      </c>
    </row>
    <row r="3612" spans="1:12" x14ac:dyDescent="0.35">
      <c r="A3612">
        <v>3647</v>
      </c>
      <c r="B3612" t="s">
        <v>3811</v>
      </c>
      <c r="C3612" t="s">
        <v>2829</v>
      </c>
      <c r="D3612" t="s">
        <v>28</v>
      </c>
      <c r="E3612" t="s">
        <v>29</v>
      </c>
      <c r="F3612">
        <v>30</v>
      </c>
      <c r="G3612" t="s">
        <v>8390</v>
      </c>
      <c r="H3612" t="s">
        <v>3433</v>
      </c>
      <c r="I3612" t="s">
        <v>1199</v>
      </c>
      <c r="J3612" s="3" t="s">
        <v>11056</v>
      </c>
      <c r="K3612">
        <v>8</v>
      </c>
      <c r="L3612" t="s">
        <v>64</v>
      </c>
    </row>
    <row r="3613" spans="1:12" x14ac:dyDescent="0.35">
      <c r="A3613">
        <v>3648</v>
      </c>
      <c r="B3613" t="s">
        <v>3811</v>
      </c>
      <c r="C3613" t="s">
        <v>2829</v>
      </c>
      <c r="D3613" t="s">
        <v>28</v>
      </c>
      <c r="E3613" t="s">
        <v>29</v>
      </c>
      <c r="F3613">
        <v>30</v>
      </c>
      <c r="G3613" t="s">
        <v>8390</v>
      </c>
      <c r="H3613" t="s">
        <v>3433</v>
      </c>
      <c r="I3613" t="s">
        <v>1199</v>
      </c>
      <c r="J3613" s="3" t="s">
        <v>11056</v>
      </c>
      <c r="K3613">
        <v>8</v>
      </c>
      <c r="L3613" t="s">
        <v>64</v>
      </c>
    </row>
    <row r="3614" spans="1:12" x14ac:dyDescent="0.35">
      <c r="A3614">
        <v>3649</v>
      </c>
      <c r="B3614" t="s">
        <v>657</v>
      </c>
      <c r="C3614" t="s">
        <v>8377</v>
      </c>
      <c r="D3614" t="s">
        <v>28</v>
      </c>
      <c r="E3614" t="s">
        <v>29</v>
      </c>
      <c r="F3614">
        <v>30</v>
      </c>
      <c r="G3614" t="s">
        <v>8391</v>
      </c>
      <c r="H3614" t="s">
        <v>8392</v>
      </c>
      <c r="I3614" t="s">
        <v>32</v>
      </c>
      <c r="J3614" s="3" t="s">
        <v>10889</v>
      </c>
      <c r="K3614">
        <v>9</v>
      </c>
      <c r="L3614" t="s">
        <v>39</v>
      </c>
    </row>
    <row r="3615" spans="1:12" x14ac:dyDescent="0.35">
      <c r="A3615">
        <v>3651</v>
      </c>
      <c r="B3615" t="s">
        <v>6605</v>
      </c>
      <c r="C3615" t="s">
        <v>840</v>
      </c>
      <c r="D3615" t="s">
        <v>28</v>
      </c>
      <c r="E3615" t="s">
        <v>29</v>
      </c>
      <c r="F3615">
        <v>90</v>
      </c>
      <c r="G3615" t="s">
        <v>8395</v>
      </c>
      <c r="H3615" t="s">
        <v>526</v>
      </c>
      <c r="I3615" t="s">
        <v>32</v>
      </c>
      <c r="J3615" s="3">
        <v>44203</v>
      </c>
      <c r="K3615">
        <v>43</v>
      </c>
      <c r="L3615" t="s">
        <v>159</v>
      </c>
    </row>
    <row r="3616" spans="1:12" x14ac:dyDescent="0.35">
      <c r="A3616">
        <v>3652</v>
      </c>
      <c r="B3616" t="s">
        <v>7992</v>
      </c>
      <c r="C3616" t="s">
        <v>131</v>
      </c>
      <c r="D3616" t="s">
        <v>28</v>
      </c>
      <c r="E3616" t="s">
        <v>29</v>
      </c>
      <c r="F3616">
        <v>90</v>
      </c>
      <c r="G3616" t="s">
        <v>8396</v>
      </c>
      <c r="H3616" t="s">
        <v>2233</v>
      </c>
      <c r="I3616" t="s">
        <v>187</v>
      </c>
      <c r="J3616" s="3" t="s">
        <v>11030</v>
      </c>
      <c r="K3616">
        <v>44</v>
      </c>
      <c r="L3616" t="s">
        <v>159</v>
      </c>
    </row>
    <row r="3617" spans="1:12" x14ac:dyDescent="0.35">
      <c r="A3617">
        <v>3653</v>
      </c>
      <c r="B3617" t="s">
        <v>8397</v>
      </c>
      <c r="C3617" t="s">
        <v>3416</v>
      </c>
      <c r="D3617" t="s">
        <v>51</v>
      </c>
      <c r="E3617" t="s">
        <v>16</v>
      </c>
      <c r="F3617">
        <v>60</v>
      </c>
      <c r="G3617" t="s">
        <v>8398</v>
      </c>
      <c r="H3617" t="s">
        <v>1819</v>
      </c>
      <c r="I3617" t="s">
        <v>89</v>
      </c>
      <c r="J3617" s="3">
        <v>43868</v>
      </c>
      <c r="K3617">
        <v>50</v>
      </c>
      <c r="L3617" t="s">
        <v>159</v>
      </c>
    </row>
    <row r="3618" spans="1:12" x14ac:dyDescent="0.35">
      <c r="A3618">
        <v>3654</v>
      </c>
      <c r="B3618" t="s">
        <v>5662</v>
      </c>
      <c r="C3618" t="s">
        <v>629</v>
      </c>
      <c r="D3618" t="s">
        <v>28</v>
      </c>
      <c r="E3618" t="s">
        <v>29</v>
      </c>
      <c r="F3618">
        <v>90</v>
      </c>
      <c r="G3618" t="s">
        <v>8399</v>
      </c>
      <c r="H3618" t="s">
        <v>3730</v>
      </c>
      <c r="I3618" t="s">
        <v>32</v>
      </c>
      <c r="J3618" s="3" t="s">
        <v>10612</v>
      </c>
      <c r="K3618">
        <v>82</v>
      </c>
      <c r="L3618" t="s">
        <v>33</v>
      </c>
    </row>
    <row r="3619" spans="1:12" x14ac:dyDescent="0.35">
      <c r="A3619">
        <v>3655</v>
      </c>
      <c r="B3619" t="s">
        <v>8400</v>
      </c>
      <c r="C3619" t="s">
        <v>2054</v>
      </c>
      <c r="D3619" t="s">
        <v>28</v>
      </c>
      <c r="E3619" t="s">
        <v>29</v>
      </c>
      <c r="F3619">
        <v>30</v>
      </c>
      <c r="G3619" t="s">
        <v>8401</v>
      </c>
      <c r="H3619" t="s">
        <v>4030</v>
      </c>
      <c r="I3619" t="s">
        <v>32</v>
      </c>
      <c r="J3619" s="3">
        <v>44652</v>
      </c>
      <c r="K3619">
        <v>93</v>
      </c>
      <c r="L3619" t="s">
        <v>70</v>
      </c>
    </row>
    <row r="3620" spans="1:12" x14ac:dyDescent="0.35">
      <c r="A3620">
        <v>3656</v>
      </c>
      <c r="B3620" t="s">
        <v>2746</v>
      </c>
      <c r="C3620" t="s">
        <v>1131</v>
      </c>
      <c r="D3620" t="s">
        <v>51</v>
      </c>
      <c r="E3620" t="s">
        <v>16</v>
      </c>
      <c r="F3620">
        <v>60</v>
      </c>
      <c r="G3620" t="s">
        <v>8402</v>
      </c>
      <c r="H3620" t="s">
        <v>1834</v>
      </c>
      <c r="I3620" t="s">
        <v>32</v>
      </c>
      <c r="J3620" s="3" t="s">
        <v>10754</v>
      </c>
      <c r="K3620">
        <v>14</v>
      </c>
      <c r="L3620" t="s">
        <v>45</v>
      </c>
    </row>
    <row r="3621" spans="1:12" x14ac:dyDescent="0.35">
      <c r="A3621">
        <v>3657</v>
      </c>
      <c r="B3621" t="s">
        <v>8403</v>
      </c>
      <c r="C3621" t="s">
        <v>1840</v>
      </c>
      <c r="D3621" t="s">
        <v>51</v>
      </c>
      <c r="E3621" t="s">
        <v>16</v>
      </c>
      <c r="F3621">
        <v>30</v>
      </c>
      <c r="G3621" t="s">
        <v>8404</v>
      </c>
      <c r="H3621" t="s">
        <v>1625</v>
      </c>
      <c r="I3621" t="s">
        <v>32</v>
      </c>
      <c r="J3621" s="3" t="s">
        <v>10762</v>
      </c>
      <c r="K3621">
        <v>14</v>
      </c>
      <c r="L3621" t="s">
        <v>64</v>
      </c>
    </row>
    <row r="3622" spans="1:12" x14ac:dyDescent="0.35">
      <c r="A3622">
        <v>3658</v>
      </c>
      <c r="B3622" t="s">
        <v>8405</v>
      </c>
      <c r="C3622" t="s">
        <v>5786</v>
      </c>
      <c r="D3622" t="s">
        <v>15</v>
      </c>
      <c r="E3622" t="s">
        <v>16</v>
      </c>
      <c r="F3622">
        <v>60</v>
      </c>
      <c r="G3622" t="s">
        <v>8406</v>
      </c>
      <c r="H3622" t="s">
        <v>3261</v>
      </c>
      <c r="I3622" t="s">
        <v>124</v>
      </c>
      <c r="J3622" s="3" t="s">
        <v>11050</v>
      </c>
      <c r="K3622">
        <v>25</v>
      </c>
      <c r="L3622" t="s">
        <v>39</v>
      </c>
    </row>
    <row r="3623" spans="1:12" x14ac:dyDescent="0.35">
      <c r="A3623">
        <v>3659</v>
      </c>
      <c r="B3623" t="s">
        <v>8407</v>
      </c>
      <c r="C3623" t="s">
        <v>1392</v>
      </c>
      <c r="D3623" t="s">
        <v>28</v>
      </c>
      <c r="E3623" t="s">
        <v>29</v>
      </c>
      <c r="F3623">
        <v>90</v>
      </c>
      <c r="G3623" t="s">
        <v>8408</v>
      </c>
      <c r="H3623" t="s">
        <v>793</v>
      </c>
      <c r="I3623" t="s">
        <v>178</v>
      </c>
      <c r="J3623" s="3">
        <v>44320</v>
      </c>
      <c r="K3623">
        <v>44</v>
      </c>
      <c r="L3623" t="s">
        <v>54</v>
      </c>
    </row>
    <row r="3624" spans="1:12" x14ac:dyDescent="0.35">
      <c r="A3624">
        <v>3660</v>
      </c>
      <c r="B3624" t="s">
        <v>6378</v>
      </c>
      <c r="C3624" t="s">
        <v>6425</v>
      </c>
      <c r="D3624" t="s">
        <v>28</v>
      </c>
      <c r="E3624" t="s">
        <v>29</v>
      </c>
      <c r="F3624">
        <v>90</v>
      </c>
      <c r="G3624" t="s">
        <v>8409</v>
      </c>
      <c r="H3624" t="s">
        <v>3854</v>
      </c>
      <c r="I3624" t="s">
        <v>38</v>
      </c>
      <c r="J3624" s="3" t="s">
        <v>10876</v>
      </c>
      <c r="K3624">
        <v>17</v>
      </c>
      <c r="L3624" t="s">
        <v>33</v>
      </c>
    </row>
    <row r="3625" spans="1:12" x14ac:dyDescent="0.35">
      <c r="A3625">
        <v>3661</v>
      </c>
      <c r="B3625" t="s">
        <v>8410</v>
      </c>
      <c r="C3625" t="s">
        <v>5928</v>
      </c>
      <c r="D3625" t="s">
        <v>51</v>
      </c>
      <c r="E3625" t="s">
        <v>16</v>
      </c>
      <c r="F3625">
        <v>90</v>
      </c>
      <c r="G3625" t="s">
        <v>8411</v>
      </c>
      <c r="H3625" t="s">
        <v>1070</v>
      </c>
      <c r="I3625" t="s">
        <v>32</v>
      </c>
      <c r="J3625" s="3">
        <v>44013</v>
      </c>
      <c r="K3625">
        <v>45</v>
      </c>
      <c r="L3625" t="s">
        <v>54</v>
      </c>
    </row>
    <row r="3626" spans="1:12" x14ac:dyDescent="0.35">
      <c r="A3626">
        <v>3662</v>
      </c>
      <c r="B3626" t="s">
        <v>7690</v>
      </c>
      <c r="C3626" t="s">
        <v>8412</v>
      </c>
      <c r="D3626" t="s">
        <v>28</v>
      </c>
      <c r="E3626" t="s">
        <v>29</v>
      </c>
      <c r="F3626">
        <v>60</v>
      </c>
      <c r="G3626" t="s">
        <v>8413</v>
      </c>
      <c r="H3626" t="s">
        <v>5867</v>
      </c>
      <c r="I3626" t="s">
        <v>32</v>
      </c>
      <c r="J3626" s="3" t="s">
        <v>10529</v>
      </c>
      <c r="K3626">
        <v>85</v>
      </c>
      <c r="L3626" t="s">
        <v>33</v>
      </c>
    </row>
    <row r="3627" spans="1:12" x14ac:dyDescent="0.35">
      <c r="A3627">
        <v>3663</v>
      </c>
      <c r="B3627" t="s">
        <v>1616</v>
      </c>
      <c r="C3627" t="s">
        <v>680</v>
      </c>
      <c r="D3627" t="s">
        <v>15</v>
      </c>
      <c r="E3627" t="s">
        <v>16</v>
      </c>
      <c r="F3627">
        <v>30</v>
      </c>
      <c r="G3627" t="s">
        <v>8414</v>
      </c>
      <c r="H3627" t="s">
        <v>1422</v>
      </c>
      <c r="I3627" t="s">
        <v>575</v>
      </c>
      <c r="J3627" s="3" t="s">
        <v>10562</v>
      </c>
      <c r="K3627">
        <v>15</v>
      </c>
      <c r="L3627" t="s">
        <v>33</v>
      </c>
    </row>
    <row r="3628" spans="1:12" x14ac:dyDescent="0.35">
      <c r="A3628">
        <v>3664</v>
      </c>
      <c r="B3628" t="s">
        <v>8415</v>
      </c>
      <c r="C3628" t="s">
        <v>354</v>
      </c>
      <c r="D3628" t="s">
        <v>41</v>
      </c>
      <c r="E3628" t="s">
        <v>16</v>
      </c>
      <c r="F3628">
        <v>30</v>
      </c>
      <c r="G3628" t="s">
        <v>8416</v>
      </c>
      <c r="H3628" t="s">
        <v>1292</v>
      </c>
      <c r="I3628" t="s">
        <v>32</v>
      </c>
      <c r="J3628" s="3">
        <v>44051</v>
      </c>
      <c r="K3628">
        <v>51</v>
      </c>
      <c r="L3628" t="s">
        <v>54</v>
      </c>
    </row>
    <row r="3629" spans="1:12" x14ac:dyDescent="0.35">
      <c r="A3629">
        <v>3665</v>
      </c>
      <c r="B3629" t="s">
        <v>4257</v>
      </c>
      <c r="C3629" t="s">
        <v>1688</v>
      </c>
      <c r="D3629" t="s">
        <v>28</v>
      </c>
      <c r="E3629" t="s">
        <v>29</v>
      </c>
      <c r="F3629">
        <v>30</v>
      </c>
      <c r="G3629" t="s">
        <v>8417</v>
      </c>
      <c r="H3629" t="s">
        <v>5473</v>
      </c>
      <c r="I3629" t="s">
        <v>240</v>
      </c>
      <c r="J3629" s="3" t="s">
        <v>10856</v>
      </c>
      <c r="K3629">
        <v>7</v>
      </c>
      <c r="L3629" t="s">
        <v>45</v>
      </c>
    </row>
    <row r="3630" spans="1:12" x14ac:dyDescent="0.35">
      <c r="A3630">
        <v>3666</v>
      </c>
      <c r="B3630" t="s">
        <v>8418</v>
      </c>
      <c r="C3630" t="s">
        <v>8419</v>
      </c>
      <c r="D3630" t="s">
        <v>28</v>
      </c>
      <c r="E3630" t="s">
        <v>29</v>
      </c>
      <c r="F3630">
        <v>30</v>
      </c>
      <c r="G3630" t="s">
        <v>8420</v>
      </c>
      <c r="H3630" t="s">
        <v>6080</v>
      </c>
      <c r="I3630" t="s">
        <v>32</v>
      </c>
      <c r="J3630" s="3" t="s">
        <v>10473</v>
      </c>
      <c r="K3630">
        <v>43</v>
      </c>
      <c r="L3630" t="s">
        <v>159</v>
      </c>
    </row>
    <row r="3631" spans="1:12" x14ac:dyDescent="0.35">
      <c r="A3631">
        <v>3667</v>
      </c>
      <c r="B3631" t="s">
        <v>8421</v>
      </c>
      <c r="C3631" t="s">
        <v>6477</v>
      </c>
      <c r="D3631" t="s">
        <v>15</v>
      </c>
      <c r="E3631" t="s">
        <v>16</v>
      </c>
      <c r="F3631">
        <v>60</v>
      </c>
      <c r="G3631" t="s">
        <v>8420</v>
      </c>
      <c r="H3631" t="s">
        <v>8422</v>
      </c>
      <c r="I3631" t="s">
        <v>32</v>
      </c>
      <c r="J3631" s="3">
        <v>43922</v>
      </c>
      <c r="K3631">
        <v>31</v>
      </c>
      <c r="L3631" t="s">
        <v>39</v>
      </c>
    </row>
    <row r="3632" spans="1:12" x14ac:dyDescent="0.35">
      <c r="A3632">
        <v>3668</v>
      </c>
      <c r="B3632" t="s">
        <v>5623</v>
      </c>
      <c r="C3632" t="s">
        <v>2051</v>
      </c>
      <c r="D3632" t="s">
        <v>28</v>
      </c>
      <c r="E3632" t="s">
        <v>29</v>
      </c>
      <c r="F3632">
        <v>60</v>
      </c>
      <c r="G3632" t="s">
        <v>8423</v>
      </c>
      <c r="H3632" t="s">
        <v>514</v>
      </c>
      <c r="I3632" t="s">
        <v>19</v>
      </c>
      <c r="J3632" s="3">
        <v>44419</v>
      </c>
      <c r="K3632">
        <v>92</v>
      </c>
      <c r="L3632" t="s">
        <v>39</v>
      </c>
    </row>
    <row r="3633" spans="1:12" x14ac:dyDescent="0.35">
      <c r="A3633">
        <v>3669</v>
      </c>
      <c r="B3633" t="s">
        <v>4494</v>
      </c>
      <c r="C3633" t="s">
        <v>5876</v>
      </c>
      <c r="D3633" t="s">
        <v>117</v>
      </c>
      <c r="E3633" t="s">
        <v>29</v>
      </c>
      <c r="F3633">
        <v>90</v>
      </c>
      <c r="G3633" t="s">
        <v>8424</v>
      </c>
      <c r="H3633" t="s">
        <v>3449</v>
      </c>
      <c r="I3633" t="s">
        <v>187</v>
      </c>
      <c r="J3633" s="3">
        <v>44143</v>
      </c>
      <c r="K3633">
        <v>82</v>
      </c>
      <c r="L3633" t="s">
        <v>54</v>
      </c>
    </row>
    <row r="3634" spans="1:12" x14ac:dyDescent="0.35">
      <c r="A3634">
        <v>3670</v>
      </c>
      <c r="B3634" t="s">
        <v>8425</v>
      </c>
      <c r="C3634" t="s">
        <v>8426</v>
      </c>
      <c r="D3634" t="s">
        <v>15</v>
      </c>
      <c r="E3634" t="s">
        <v>16</v>
      </c>
      <c r="F3634">
        <v>30</v>
      </c>
      <c r="G3634" t="s">
        <v>8427</v>
      </c>
      <c r="H3634" t="s">
        <v>412</v>
      </c>
      <c r="I3634" t="s">
        <v>187</v>
      </c>
      <c r="J3634" s="3" t="s">
        <v>10975</v>
      </c>
      <c r="K3634">
        <v>44</v>
      </c>
      <c r="L3634" t="s">
        <v>64</v>
      </c>
    </row>
    <row r="3635" spans="1:12" x14ac:dyDescent="0.35">
      <c r="A3635">
        <v>3671</v>
      </c>
      <c r="B3635" t="s">
        <v>8428</v>
      </c>
      <c r="C3635" t="s">
        <v>3301</v>
      </c>
      <c r="D3635" t="s">
        <v>51</v>
      </c>
      <c r="E3635" t="s">
        <v>16</v>
      </c>
      <c r="F3635">
        <v>90</v>
      </c>
      <c r="G3635" t="s">
        <v>8429</v>
      </c>
      <c r="H3635" t="s">
        <v>2997</v>
      </c>
      <c r="I3635" t="s">
        <v>32</v>
      </c>
      <c r="J3635" s="3" t="s">
        <v>10835</v>
      </c>
      <c r="K3635">
        <v>22</v>
      </c>
      <c r="L3635" t="s">
        <v>80</v>
      </c>
    </row>
    <row r="3636" spans="1:12" x14ac:dyDescent="0.35">
      <c r="A3636">
        <v>3672</v>
      </c>
      <c r="B3636" t="s">
        <v>3904</v>
      </c>
      <c r="C3636" t="s">
        <v>1172</v>
      </c>
      <c r="D3636" t="s">
        <v>15</v>
      </c>
      <c r="E3636" t="s">
        <v>16</v>
      </c>
      <c r="F3636">
        <v>30</v>
      </c>
      <c r="G3636" t="s">
        <v>8430</v>
      </c>
      <c r="H3636" t="s">
        <v>4870</v>
      </c>
      <c r="I3636" t="s">
        <v>146</v>
      </c>
      <c r="J3636" s="3" t="s">
        <v>10825</v>
      </c>
      <c r="K3636">
        <v>43</v>
      </c>
      <c r="L3636" t="s">
        <v>70</v>
      </c>
    </row>
    <row r="3637" spans="1:12" x14ac:dyDescent="0.35">
      <c r="A3637">
        <v>3673</v>
      </c>
      <c r="B3637" t="s">
        <v>7243</v>
      </c>
      <c r="C3637" t="s">
        <v>2977</v>
      </c>
      <c r="D3637" t="s">
        <v>15</v>
      </c>
      <c r="E3637" t="s">
        <v>16</v>
      </c>
      <c r="F3637">
        <v>60</v>
      </c>
      <c r="G3637" t="s">
        <v>8431</v>
      </c>
      <c r="H3637" t="s">
        <v>1575</v>
      </c>
      <c r="I3637" t="s">
        <v>1576</v>
      </c>
      <c r="J3637" s="3" t="s">
        <v>10719</v>
      </c>
      <c r="K3637">
        <v>50</v>
      </c>
      <c r="L3637" t="s">
        <v>159</v>
      </c>
    </row>
    <row r="3638" spans="1:12" x14ac:dyDescent="0.35">
      <c r="A3638">
        <v>3674</v>
      </c>
      <c r="B3638" t="s">
        <v>8432</v>
      </c>
      <c r="C3638" t="s">
        <v>3173</v>
      </c>
      <c r="D3638" t="s">
        <v>41</v>
      </c>
      <c r="E3638" t="s">
        <v>16</v>
      </c>
      <c r="F3638">
        <v>30</v>
      </c>
      <c r="G3638" t="s">
        <v>8433</v>
      </c>
      <c r="H3638" t="s">
        <v>5477</v>
      </c>
      <c r="I3638" t="s">
        <v>187</v>
      </c>
      <c r="J3638" s="3">
        <v>44682</v>
      </c>
      <c r="K3638">
        <v>98</v>
      </c>
      <c r="L3638" t="s">
        <v>45</v>
      </c>
    </row>
    <row r="3639" spans="1:12" x14ac:dyDescent="0.35">
      <c r="A3639">
        <v>3675</v>
      </c>
      <c r="B3639" t="s">
        <v>4247</v>
      </c>
      <c r="C3639" t="s">
        <v>581</v>
      </c>
      <c r="D3639" t="s">
        <v>51</v>
      </c>
      <c r="E3639" t="s">
        <v>16</v>
      </c>
      <c r="F3639">
        <v>30</v>
      </c>
      <c r="G3639" t="s">
        <v>8434</v>
      </c>
      <c r="H3639" t="s">
        <v>738</v>
      </c>
      <c r="I3639" t="s">
        <v>38</v>
      </c>
      <c r="J3639" s="3">
        <v>44293</v>
      </c>
      <c r="K3639">
        <v>14</v>
      </c>
      <c r="L3639" t="s">
        <v>33</v>
      </c>
    </row>
    <row r="3640" spans="1:12" x14ac:dyDescent="0.35">
      <c r="A3640">
        <v>3676</v>
      </c>
      <c r="B3640" t="s">
        <v>5287</v>
      </c>
      <c r="C3640" t="s">
        <v>4005</v>
      </c>
      <c r="D3640" t="s">
        <v>51</v>
      </c>
      <c r="E3640" t="s">
        <v>16</v>
      </c>
      <c r="F3640">
        <v>30</v>
      </c>
      <c r="G3640" t="s">
        <v>8435</v>
      </c>
      <c r="H3640" t="s">
        <v>5148</v>
      </c>
      <c r="I3640" t="s">
        <v>32</v>
      </c>
      <c r="J3640" s="3" t="s">
        <v>10838</v>
      </c>
      <c r="K3640">
        <v>49</v>
      </c>
      <c r="L3640" t="s">
        <v>39</v>
      </c>
    </row>
    <row r="3641" spans="1:12" x14ac:dyDescent="0.35">
      <c r="A3641">
        <v>3677</v>
      </c>
      <c r="B3641" t="s">
        <v>1405</v>
      </c>
      <c r="C3641" t="s">
        <v>1109</v>
      </c>
      <c r="D3641" t="s">
        <v>28</v>
      </c>
      <c r="E3641" t="s">
        <v>29</v>
      </c>
      <c r="F3641">
        <v>60</v>
      </c>
      <c r="G3641" t="s">
        <v>8436</v>
      </c>
      <c r="H3641" t="s">
        <v>3208</v>
      </c>
      <c r="I3641" t="s">
        <v>32</v>
      </c>
      <c r="J3641" s="3" t="s">
        <v>10728</v>
      </c>
      <c r="K3641">
        <v>60</v>
      </c>
      <c r="L3641" t="s">
        <v>54</v>
      </c>
    </row>
    <row r="3642" spans="1:12" x14ac:dyDescent="0.35">
      <c r="A3642">
        <v>3678</v>
      </c>
      <c r="B3642" t="s">
        <v>5147</v>
      </c>
      <c r="C3642" t="s">
        <v>5534</v>
      </c>
      <c r="D3642" t="s">
        <v>28</v>
      </c>
      <c r="E3642" t="s">
        <v>29</v>
      </c>
      <c r="F3642">
        <v>60</v>
      </c>
      <c r="G3642" t="s">
        <v>8437</v>
      </c>
      <c r="H3642" t="s">
        <v>3396</v>
      </c>
      <c r="I3642" t="s">
        <v>32</v>
      </c>
      <c r="J3642" s="3">
        <v>44382</v>
      </c>
      <c r="K3642">
        <v>54</v>
      </c>
      <c r="L3642" t="s">
        <v>64</v>
      </c>
    </row>
    <row r="3643" spans="1:12" x14ac:dyDescent="0.35">
      <c r="A3643">
        <v>3679</v>
      </c>
      <c r="B3643" t="s">
        <v>402</v>
      </c>
      <c r="C3643" t="s">
        <v>1105</v>
      </c>
      <c r="D3643" t="s">
        <v>15</v>
      </c>
      <c r="E3643" t="s">
        <v>16</v>
      </c>
      <c r="F3643">
        <v>60</v>
      </c>
      <c r="G3643" t="s">
        <v>8437</v>
      </c>
      <c r="H3643" t="s">
        <v>5099</v>
      </c>
      <c r="I3643" t="s">
        <v>32</v>
      </c>
      <c r="J3643" s="3">
        <v>44261</v>
      </c>
      <c r="K3643">
        <v>38</v>
      </c>
      <c r="L3643" t="s">
        <v>64</v>
      </c>
    </row>
    <row r="3644" spans="1:12" x14ac:dyDescent="0.35">
      <c r="A3644">
        <v>3680</v>
      </c>
      <c r="B3644" t="s">
        <v>8438</v>
      </c>
      <c r="C3644" t="s">
        <v>3621</v>
      </c>
      <c r="D3644" t="s">
        <v>51</v>
      </c>
      <c r="E3644" t="s">
        <v>16</v>
      </c>
      <c r="F3644">
        <v>60</v>
      </c>
      <c r="G3644" t="s">
        <v>8439</v>
      </c>
      <c r="H3644" t="s">
        <v>2183</v>
      </c>
      <c r="I3644" t="s">
        <v>124</v>
      </c>
      <c r="J3644" s="3">
        <v>44509</v>
      </c>
      <c r="K3644">
        <v>41</v>
      </c>
      <c r="L3644" t="s">
        <v>45</v>
      </c>
    </row>
    <row r="3645" spans="1:12" x14ac:dyDescent="0.35">
      <c r="A3645">
        <v>3681</v>
      </c>
      <c r="B3645" t="s">
        <v>1333</v>
      </c>
      <c r="C3645" t="s">
        <v>4974</v>
      </c>
      <c r="D3645" t="s">
        <v>28</v>
      </c>
      <c r="E3645" t="s">
        <v>29</v>
      </c>
      <c r="F3645">
        <v>30</v>
      </c>
      <c r="G3645" t="s">
        <v>8440</v>
      </c>
      <c r="H3645" t="s">
        <v>793</v>
      </c>
      <c r="I3645" t="s">
        <v>178</v>
      </c>
      <c r="J3645" s="3">
        <v>43992</v>
      </c>
      <c r="K3645">
        <v>70</v>
      </c>
      <c r="L3645" t="s">
        <v>33</v>
      </c>
    </row>
    <row r="3646" spans="1:12" x14ac:dyDescent="0.35">
      <c r="A3646">
        <v>3682</v>
      </c>
      <c r="B3646" t="s">
        <v>8441</v>
      </c>
      <c r="C3646" t="s">
        <v>5970</v>
      </c>
      <c r="D3646" t="s">
        <v>15</v>
      </c>
      <c r="E3646" t="s">
        <v>16</v>
      </c>
      <c r="F3646">
        <v>30</v>
      </c>
      <c r="G3646" t="s">
        <v>8442</v>
      </c>
      <c r="H3646" t="s">
        <v>6080</v>
      </c>
      <c r="I3646" t="s">
        <v>32</v>
      </c>
      <c r="J3646" s="3">
        <v>43957</v>
      </c>
      <c r="K3646">
        <v>44</v>
      </c>
      <c r="L3646" t="s">
        <v>64</v>
      </c>
    </row>
    <row r="3647" spans="1:12" x14ac:dyDescent="0.35">
      <c r="A3647">
        <v>3683</v>
      </c>
      <c r="B3647" t="s">
        <v>2442</v>
      </c>
      <c r="C3647" t="s">
        <v>5211</v>
      </c>
      <c r="D3647" t="s">
        <v>51</v>
      </c>
      <c r="E3647" t="s">
        <v>16</v>
      </c>
      <c r="F3647">
        <v>90</v>
      </c>
      <c r="G3647" t="s">
        <v>8443</v>
      </c>
      <c r="H3647" t="s">
        <v>2351</v>
      </c>
      <c r="I3647" t="s">
        <v>32</v>
      </c>
      <c r="J3647" s="3" t="s">
        <v>10678</v>
      </c>
      <c r="K3647">
        <v>54</v>
      </c>
      <c r="L3647" t="s">
        <v>39</v>
      </c>
    </row>
    <row r="3648" spans="1:12" x14ac:dyDescent="0.35">
      <c r="A3648">
        <v>3684</v>
      </c>
      <c r="B3648" t="s">
        <v>3378</v>
      </c>
      <c r="C3648" t="s">
        <v>5267</v>
      </c>
      <c r="D3648" t="s">
        <v>15</v>
      </c>
      <c r="E3648" t="s">
        <v>16</v>
      </c>
      <c r="F3648">
        <v>30</v>
      </c>
      <c r="G3648" t="s">
        <v>8444</v>
      </c>
      <c r="H3648" t="s">
        <v>659</v>
      </c>
      <c r="I3648" t="s">
        <v>32</v>
      </c>
      <c r="J3648" s="3">
        <v>44105</v>
      </c>
      <c r="K3648">
        <v>59</v>
      </c>
      <c r="L3648" t="s">
        <v>64</v>
      </c>
    </row>
    <row r="3649" spans="1:12" x14ac:dyDescent="0.35">
      <c r="A3649">
        <v>3685</v>
      </c>
      <c r="B3649" t="s">
        <v>2823</v>
      </c>
      <c r="C3649" t="s">
        <v>4181</v>
      </c>
      <c r="D3649" t="s">
        <v>92</v>
      </c>
      <c r="E3649" t="s">
        <v>29</v>
      </c>
      <c r="F3649">
        <v>30</v>
      </c>
      <c r="G3649" t="s">
        <v>8445</v>
      </c>
      <c r="H3649" t="s">
        <v>5069</v>
      </c>
      <c r="I3649" t="s">
        <v>32</v>
      </c>
      <c r="J3649" s="3" t="s">
        <v>10804</v>
      </c>
      <c r="K3649">
        <v>50</v>
      </c>
      <c r="L3649" t="s">
        <v>39</v>
      </c>
    </row>
    <row r="3650" spans="1:12" x14ac:dyDescent="0.35">
      <c r="A3650">
        <v>3686</v>
      </c>
      <c r="B3650" t="s">
        <v>7314</v>
      </c>
      <c r="C3650" t="s">
        <v>5716</v>
      </c>
      <c r="D3650" t="s">
        <v>28</v>
      </c>
      <c r="E3650" t="s">
        <v>29</v>
      </c>
      <c r="F3650">
        <v>90</v>
      </c>
      <c r="G3650" t="s">
        <v>8446</v>
      </c>
      <c r="H3650" t="s">
        <v>985</v>
      </c>
      <c r="I3650" t="s">
        <v>38</v>
      </c>
      <c r="J3650" s="3" t="s">
        <v>10430</v>
      </c>
      <c r="K3650">
        <v>79</v>
      </c>
      <c r="L3650" t="s">
        <v>45</v>
      </c>
    </row>
    <row r="3651" spans="1:12" x14ac:dyDescent="0.35">
      <c r="A3651">
        <v>3687</v>
      </c>
      <c r="B3651" t="s">
        <v>550</v>
      </c>
      <c r="C3651" t="s">
        <v>1774</v>
      </c>
      <c r="D3651" t="s">
        <v>28</v>
      </c>
      <c r="E3651" t="s">
        <v>29</v>
      </c>
      <c r="F3651">
        <v>90</v>
      </c>
      <c r="G3651" t="s">
        <v>8447</v>
      </c>
      <c r="H3651" t="s">
        <v>4594</v>
      </c>
      <c r="I3651" t="s">
        <v>38</v>
      </c>
      <c r="J3651" s="3">
        <v>44661</v>
      </c>
      <c r="K3651">
        <v>96</v>
      </c>
      <c r="L3651" t="s">
        <v>80</v>
      </c>
    </row>
    <row r="3652" spans="1:12" x14ac:dyDescent="0.35">
      <c r="A3652">
        <v>3688</v>
      </c>
      <c r="B3652" t="s">
        <v>1356</v>
      </c>
      <c r="C3652" t="s">
        <v>7168</v>
      </c>
      <c r="D3652" t="s">
        <v>28</v>
      </c>
      <c r="E3652" t="s">
        <v>29</v>
      </c>
      <c r="F3652">
        <v>30</v>
      </c>
      <c r="G3652" t="s">
        <v>8448</v>
      </c>
      <c r="H3652" t="s">
        <v>5158</v>
      </c>
      <c r="I3652" t="s">
        <v>5159</v>
      </c>
      <c r="J3652" s="3" t="s">
        <v>10799</v>
      </c>
      <c r="K3652">
        <v>63</v>
      </c>
      <c r="L3652" t="s">
        <v>20</v>
      </c>
    </row>
    <row r="3653" spans="1:12" x14ac:dyDescent="0.35">
      <c r="A3653">
        <v>3689</v>
      </c>
      <c r="B3653" t="s">
        <v>2513</v>
      </c>
      <c r="C3653" t="s">
        <v>4173</v>
      </c>
      <c r="D3653" t="s">
        <v>28</v>
      </c>
      <c r="E3653" t="s">
        <v>29</v>
      </c>
      <c r="F3653">
        <v>60</v>
      </c>
      <c r="G3653" t="s">
        <v>8449</v>
      </c>
      <c r="H3653" t="s">
        <v>2696</v>
      </c>
      <c r="I3653" t="s">
        <v>95</v>
      </c>
      <c r="J3653" s="3" t="s">
        <v>10920</v>
      </c>
      <c r="K3653">
        <v>18</v>
      </c>
      <c r="L3653" t="s">
        <v>39</v>
      </c>
    </row>
    <row r="3654" spans="1:12" x14ac:dyDescent="0.35">
      <c r="A3654">
        <v>3690</v>
      </c>
      <c r="B3654" t="s">
        <v>1371</v>
      </c>
      <c r="C3654" t="s">
        <v>1826</v>
      </c>
      <c r="D3654" t="s">
        <v>28</v>
      </c>
      <c r="E3654" t="s">
        <v>29</v>
      </c>
      <c r="F3654">
        <v>90</v>
      </c>
      <c r="G3654" t="s">
        <v>8450</v>
      </c>
      <c r="H3654" t="s">
        <v>1336</v>
      </c>
      <c r="I3654" t="s">
        <v>129</v>
      </c>
      <c r="J3654" s="3">
        <v>44167</v>
      </c>
      <c r="K3654">
        <v>76</v>
      </c>
      <c r="L3654" t="s">
        <v>159</v>
      </c>
    </row>
    <row r="3655" spans="1:12" x14ac:dyDescent="0.35">
      <c r="A3655">
        <v>3691</v>
      </c>
      <c r="B3655" t="s">
        <v>8451</v>
      </c>
      <c r="C3655" t="s">
        <v>1222</v>
      </c>
      <c r="D3655" t="s">
        <v>15</v>
      </c>
      <c r="E3655" t="s">
        <v>16</v>
      </c>
      <c r="F3655">
        <v>30</v>
      </c>
      <c r="G3655" t="s">
        <v>8452</v>
      </c>
      <c r="H3655" t="s">
        <v>1768</v>
      </c>
      <c r="I3655" t="s">
        <v>32</v>
      </c>
      <c r="J3655" s="3" t="s">
        <v>10452</v>
      </c>
      <c r="K3655">
        <v>42</v>
      </c>
      <c r="L3655" t="s">
        <v>70</v>
      </c>
    </row>
    <row r="3656" spans="1:12" x14ac:dyDescent="0.35">
      <c r="A3656">
        <v>3692</v>
      </c>
      <c r="B3656" t="s">
        <v>8453</v>
      </c>
      <c r="C3656" t="s">
        <v>35</v>
      </c>
      <c r="D3656" t="s">
        <v>117</v>
      </c>
      <c r="E3656" t="s">
        <v>16</v>
      </c>
      <c r="F3656">
        <v>90</v>
      </c>
      <c r="G3656" t="s">
        <v>8454</v>
      </c>
      <c r="H3656" t="s">
        <v>2533</v>
      </c>
      <c r="I3656" t="s">
        <v>2534</v>
      </c>
      <c r="J3656" s="3" t="s">
        <v>11064</v>
      </c>
      <c r="K3656">
        <v>22</v>
      </c>
      <c r="L3656" t="s">
        <v>39</v>
      </c>
    </row>
    <row r="3657" spans="1:12" x14ac:dyDescent="0.35">
      <c r="A3657">
        <v>3693</v>
      </c>
      <c r="B3657" t="s">
        <v>8455</v>
      </c>
      <c r="C3657" t="s">
        <v>6016</v>
      </c>
      <c r="D3657" t="s">
        <v>15</v>
      </c>
      <c r="E3657" t="s">
        <v>16</v>
      </c>
      <c r="F3657">
        <v>30</v>
      </c>
      <c r="G3657" t="s">
        <v>8456</v>
      </c>
      <c r="H3657" t="s">
        <v>2766</v>
      </c>
      <c r="I3657" t="s">
        <v>294</v>
      </c>
      <c r="J3657" s="3" t="s">
        <v>10548</v>
      </c>
      <c r="K3657">
        <v>47</v>
      </c>
      <c r="L3657" t="s">
        <v>101</v>
      </c>
    </row>
    <row r="3658" spans="1:12" x14ac:dyDescent="0.35">
      <c r="A3658">
        <v>3694</v>
      </c>
      <c r="B3658" t="s">
        <v>758</v>
      </c>
      <c r="C3658" t="s">
        <v>653</v>
      </c>
      <c r="D3658" t="s">
        <v>15</v>
      </c>
      <c r="E3658" t="s">
        <v>16</v>
      </c>
      <c r="F3658">
        <v>30</v>
      </c>
      <c r="G3658" t="s">
        <v>8457</v>
      </c>
      <c r="H3658" t="s">
        <v>4028</v>
      </c>
      <c r="I3658" t="s">
        <v>32</v>
      </c>
      <c r="J3658" s="3">
        <v>44168</v>
      </c>
      <c r="K3658">
        <v>29</v>
      </c>
      <c r="L3658" t="s">
        <v>159</v>
      </c>
    </row>
    <row r="3659" spans="1:12" x14ac:dyDescent="0.35">
      <c r="A3659">
        <v>3695</v>
      </c>
      <c r="B3659" t="s">
        <v>8458</v>
      </c>
      <c r="C3659" t="s">
        <v>472</v>
      </c>
      <c r="D3659" t="s">
        <v>92</v>
      </c>
      <c r="E3659" t="s">
        <v>16</v>
      </c>
      <c r="F3659">
        <v>60</v>
      </c>
      <c r="G3659" t="s">
        <v>8459</v>
      </c>
      <c r="H3659" t="s">
        <v>8460</v>
      </c>
      <c r="I3659" t="s">
        <v>19</v>
      </c>
      <c r="J3659" s="3" t="s">
        <v>11065</v>
      </c>
      <c r="K3659">
        <v>53</v>
      </c>
      <c r="L3659" t="s">
        <v>33</v>
      </c>
    </row>
    <row r="3660" spans="1:12" x14ac:dyDescent="0.35">
      <c r="A3660">
        <v>3696</v>
      </c>
      <c r="B3660" t="s">
        <v>8461</v>
      </c>
      <c r="C3660" t="s">
        <v>3066</v>
      </c>
      <c r="D3660" t="s">
        <v>51</v>
      </c>
      <c r="E3660" t="s">
        <v>16</v>
      </c>
      <c r="F3660">
        <v>30</v>
      </c>
      <c r="G3660" t="s">
        <v>8462</v>
      </c>
      <c r="H3660" t="s">
        <v>1729</v>
      </c>
      <c r="I3660" t="s">
        <v>32</v>
      </c>
      <c r="J3660" s="3" t="s">
        <v>10970</v>
      </c>
      <c r="K3660">
        <v>77</v>
      </c>
      <c r="L3660" t="s">
        <v>64</v>
      </c>
    </row>
    <row r="3661" spans="1:12" x14ac:dyDescent="0.35">
      <c r="A3661">
        <v>3697</v>
      </c>
      <c r="B3661" t="s">
        <v>7643</v>
      </c>
      <c r="C3661" t="s">
        <v>5359</v>
      </c>
      <c r="D3661" t="s">
        <v>28</v>
      </c>
      <c r="E3661" t="s">
        <v>29</v>
      </c>
      <c r="F3661">
        <v>30</v>
      </c>
      <c r="G3661" t="s">
        <v>8463</v>
      </c>
      <c r="H3661" t="s">
        <v>781</v>
      </c>
      <c r="I3661" t="s">
        <v>294</v>
      </c>
      <c r="J3661" s="3" t="s">
        <v>10637</v>
      </c>
      <c r="K3661">
        <v>61</v>
      </c>
      <c r="L3661" t="s">
        <v>20</v>
      </c>
    </row>
    <row r="3662" spans="1:12" x14ac:dyDescent="0.35">
      <c r="A3662">
        <v>3698</v>
      </c>
      <c r="B3662" t="s">
        <v>8464</v>
      </c>
      <c r="C3662" t="s">
        <v>3930</v>
      </c>
      <c r="D3662" t="s">
        <v>15</v>
      </c>
      <c r="E3662" t="s">
        <v>16</v>
      </c>
      <c r="F3662">
        <v>60</v>
      </c>
      <c r="G3662" t="s">
        <v>11407</v>
      </c>
      <c r="H3662" t="s">
        <v>270</v>
      </c>
      <c r="I3662" t="s">
        <v>187</v>
      </c>
      <c r="J3662" s="3" t="s">
        <v>10458</v>
      </c>
      <c r="K3662">
        <v>10</v>
      </c>
      <c r="L3662" t="s">
        <v>45</v>
      </c>
    </row>
    <row r="3663" spans="1:12" x14ac:dyDescent="0.35">
      <c r="A3663">
        <v>3699</v>
      </c>
      <c r="B3663" t="s">
        <v>8466</v>
      </c>
      <c r="C3663" t="s">
        <v>8467</v>
      </c>
      <c r="D3663" t="s">
        <v>51</v>
      </c>
      <c r="E3663" t="s">
        <v>16</v>
      </c>
      <c r="F3663">
        <v>90</v>
      </c>
      <c r="G3663" t="s">
        <v>8468</v>
      </c>
      <c r="H3663" t="s">
        <v>1168</v>
      </c>
      <c r="I3663" t="s">
        <v>32</v>
      </c>
      <c r="J3663" s="3">
        <v>43872</v>
      </c>
      <c r="K3663">
        <v>12</v>
      </c>
      <c r="L3663" t="s">
        <v>39</v>
      </c>
    </row>
    <row r="3664" spans="1:12" x14ac:dyDescent="0.35">
      <c r="A3664">
        <v>3700</v>
      </c>
      <c r="B3664" t="s">
        <v>798</v>
      </c>
      <c r="C3664" t="s">
        <v>2064</v>
      </c>
      <c r="D3664" t="s">
        <v>28</v>
      </c>
      <c r="E3664" t="s">
        <v>29</v>
      </c>
      <c r="F3664">
        <v>60</v>
      </c>
      <c r="G3664" t="s">
        <v>11408</v>
      </c>
      <c r="H3664" t="s">
        <v>2397</v>
      </c>
      <c r="I3664" t="s">
        <v>187</v>
      </c>
      <c r="J3664" s="3">
        <v>44903</v>
      </c>
      <c r="K3664">
        <v>50</v>
      </c>
      <c r="L3664" t="s">
        <v>54</v>
      </c>
    </row>
    <row r="3665" spans="1:12" x14ac:dyDescent="0.35">
      <c r="A3665">
        <v>3701</v>
      </c>
      <c r="B3665" t="s">
        <v>4407</v>
      </c>
      <c r="C3665" t="s">
        <v>5742</v>
      </c>
      <c r="D3665" t="s">
        <v>15</v>
      </c>
      <c r="E3665" t="s">
        <v>16</v>
      </c>
      <c r="F3665">
        <v>30</v>
      </c>
      <c r="G3665" t="s">
        <v>8470</v>
      </c>
      <c r="H3665" t="s">
        <v>518</v>
      </c>
      <c r="I3665" t="s">
        <v>32</v>
      </c>
      <c r="J3665" s="3" t="s">
        <v>10998</v>
      </c>
      <c r="K3665">
        <v>43</v>
      </c>
      <c r="L3665" t="s">
        <v>70</v>
      </c>
    </row>
    <row r="3666" spans="1:12" x14ac:dyDescent="0.35">
      <c r="A3666">
        <v>3702</v>
      </c>
      <c r="B3666" t="s">
        <v>828</v>
      </c>
      <c r="C3666" t="s">
        <v>1101</v>
      </c>
      <c r="D3666" t="s">
        <v>28</v>
      </c>
      <c r="E3666" t="s">
        <v>29</v>
      </c>
      <c r="F3666">
        <v>30</v>
      </c>
      <c r="G3666" t="s">
        <v>8471</v>
      </c>
      <c r="H3666" t="s">
        <v>3991</v>
      </c>
      <c r="I3666" t="s">
        <v>32</v>
      </c>
      <c r="J3666" s="3">
        <v>43923</v>
      </c>
      <c r="K3666">
        <v>23</v>
      </c>
      <c r="L3666" t="s">
        <v>101</v>
      </c>
    </row>
    <row r="3667" spans="1:12" x14ac:dyDescent="0.35">
      <c r="A3667">
        <v>3703</v>
      </c>
      <c r="B3667" t="s">
        <v>8472</v>
      </c>
      <c r="C3667" t="s">
        <v>1212</v>
      </c>
      <c r="D3667" t="s">
        <v>28</v>
      </c>
      <c r="E3667" t="s">
        <v>29</v>
      </c>
      <c r="F3667">
        <v>30</v>
      </c>
      <c r="G3667" t="s">
        <v>8473</v>
      </c>
      <c r="H3667" t="s">
        <v>2552</v>
      </c>
      <c r="I3667" t="s">
        <v>32</v>
      </c>
      <c r="J3667" s="3" t="s">
        <v>10698</v>
      </c>
      <c r="K3667">
        <v>55</v>
      </c>
      <c r="L3667" t="s">
        <v>80</v>
      </c>
    </row>
    <row r="3668" spans="1:12" x14ac:dyDescent="0.35">
      <c r="A3668">
        <v>3704</v>
      </c>
      <c r="B3668" t="s">
        <v>8474</v>
      </c>
      <c r="C3668" t="s">
        <v>3171</v>
      </c>
      <c r="D3668" t="s">
        <v>51</v>
      </c>
      <c r="E3668" t="s">
        <v>16</v>
      </c>
      <c r="F3668">
        <v>60</v>
      </c>
      <c r="G3668" t="s">
        <v>8475</v>
      </c>
      <c r="H3668" t="s">
        <v>963</v>
      </c>
      <c r="I3668" t="s">
        <v>25</v>
      </c>
      <c r="J3668" s="3" t="s">
        <v>10708</v>
      </c>
      <c r="K3668">
        <v>71</v>
      </c>
      <c r="L3668" t="s">
        <v>64</v>
      </c>
    </row>
    <row r="3669" spans="1:12" x14ac:dyDescent="0.35">
      <c r="A3669">
        <v>3705</v>
      </c>
      <c r="B3669" t="s">
        <v>2523</v>
      </c>
      <c r="C3669" t="s">
        <v>4504</v>
      </c>
      <c r="D3669" t="s">
        <v>28</v>
      </c>
      <c r="E3669" t="s">
        <v>29</v>
      </c>
      <c r="F3669">
        <v>60</v>
      </c>
      <c r="G3669" t="s">
        <v>8476</v>
      </c>
      <c r="H3669" t="s">
        <v>2893</v>
      </c>
      <c r="I3669" t="s">
        <v>32</v>
      </c>
      <c r="J3669" s="3" t="s">
        <v>10439</v>
      </c>
      <c r="K3669">
        <v>37</v>
      </c>
      <c r="L3669" t="s">
        <v>70</v>
      </c>
    </row>
    <row r="3670" spans="1:12" x14ac:dyDescent="0.35">
      <c r="A3670">
        <v>3706</v>
      </c>
      <c r="B3670" t="s">
        <v>8477</v>
      </c>
      <c r="C3670" t="s">
        <v>3429</v>
      </c>
      <c r="D3670" t="s">
        <v>51</v>
      </c>
      <c r="E3670" t="s">
        <v>16</v>
      </c>
      <c r="F3670">
        <v>30</v>
      </c>
      <c r="G3670" t="s">
        <v>8478</v>
      </c>
      <c r="H3670" t="s">
        <v>2284</v>
      </c>
      <c r="I3670" t="s">
        <v>32</v>
      </c>
      <c r="J3670" s="3">
        <v>44298</v>
      </c>
      <c r="K3670">
        <v>62</v>
      </c>
      <c r="L3670" t="s">
        <v>45</v>
      </c>
    </row>
    <row r="3671" spans="1:12" x14ac:dyDescent="0.35">
      <c r="A3671">
        <v>3707</v>
      </c>
      <c r="B3671" t="s">
        <v>8479</v>
      </c>
      <c r="C3671" t="s">
        <v>6635</v>
      </c>
      <c r="D3671" t="s">
        <v>15</v>
      </c>
      <c r="E3671" t="s">
        <v>16</v>
      </c>
      <c r="F3671">
        <v>90</v>
      </c>
      <c r="G3671" t="s">
        <v>8480</v>
      </c>
      <c r="H3671" t="s">
        <v>5376</v>
      </c>
      <c r="I3671" t="s">
        <v>32</v>
      </c>
      <c r="J3671" s="3" t="s">
        <v>10474</v>
      </c>
      <c r="K3671">
        <v>63</v>
      </c>
      <c r="L3671" t="s">
        <v>159</v>
      </c>
    </row>
    <row r="3672" spans="1:12" x14ac:dyDescent="0.35">
      <c r="A3672">
        <v>3708</v>
      </c>
      <c r="B3672" t="s">
        <v>8481</v>
      </c>
      <c r="C3672" t="s">
        <v>376</v>
      </c>
      <c r="D3672" t="s">
        <v>15</v>
      </c>
      <c r="E3672" t="s">
        <v>16</v>
      </c>
      <c r="F3672">
        <v>60</v>
      </c>
      <c r="G3672" t="s">
        <v>8482</v>
      </c>
      <c r="H3672" t="s">
        <v>8483</v>
      </c>
      <c r="I3672" t="s">
        <v>32</v>
      </c>
      <c r="J3672" s="3">
        <v>44022</v>
      </c>
      <c r="K3672">
        <v>13</v>
      </c>
      <c r="L3672" t="s">
        <v>45</v>
      </c>
    </row>
    <row r="3673" spans="1:12" x14ac:dyDescent="0.35">
      <c r="A3673">
        <v>3710</v>
      </c>
      <c r="B3673" t="s">
        <v>8486</v>
      </c>
      <c r="C3673" t="s">
        <v>8487</v>
      </c>
      <c r="D3673" t="s">
        <v>51</v>
      </c>
      <c r="E3673" t="s">
        <v>16</v>
      </c>
      <c r="F3673">
        <v>90</v>
      </c>
      <c r="G3673" t="s">
        <v>8488</v>
      </c>
      <c r="H3673" t="s">
        <v>3100</v>
      </c>
      <c r="I3673" t="s">
        <v>32</v>
      </c>
      <c r="J3673" s="3">
        <v>44662</v>
      </c>
      <c r="K3673">
        <v>64</v>
      </c>
      <c r="L3673" t="s">
        <v>64</v>
      </c>
    </row>
    <row r="3674" spans="1:12" x14ac:dyDescent="0.35">
      <c r="A3674">
        <v>3712</v>
      </c>
      <c r="B3674" t="s">
        <v>8492</v>
      </c>
      <c r="C3674" t="s">
        <v>8493</v>
      </c>
      <c r="D3674" t="s">
        <v>51</v>
      </c>
      <c r="E3674" t="s">
        <v>16</v>
      </c>
      <c r="F3674">
        <v>60</v>
      </c>
      <c r="G3674" t="s">
        <v>8494</v>
      </c>
      <c r="H3674" t="s">
        <v>5379</v>
      </c>
      <c r="I3674" t="s">
        <v>1199</v>
      </c>
      <c r="J3674" s="3">
        <v>44412</v>
      </c>
      <c r="K3674">
        <v>57</v>
      </c>
      <c r="L3674" t="s">
        <v>33</v>
      </c>
    </row>
    <row r="3675" spans="1:12" x14ac:dyDescent="0.35">
      <c r="A3675">
        <v>3713</v>
      </c>
      <c r="B3675" t="s">
        <v>4438</v>
      </c>
      <c r="C3675" t="s">
        <v>2692</v>
      </c>
      <c r="D3675" t="s">
        <v>28</v>
      </c>
      <c r="E3675" t="s">
        <v>29</v>
      </c>
      <c r="F3675">
        <v>60</v>
      </c>
      <c r="G3675" t="s">
        <v>8495</v>
      </c>
      <c r="H3675" t="s">
        <v>4196</v>
      </c>
      <c r="I3675" t="s">
        <v>240</v>
      </c>
      <c r="J3675" s="3">
        <v>44044</v>
      </c>
      <c r="K3675">
        <v>56</v>
      </c>
      <c r="L3675" t="s">
        <v>33</v>
      </c>
    </row>
    <row r="3676" spans="1:12" x14ac:dyDescent="0.35">
      <c r="A3676">
        <v>3714</v>
      </c>
      <c r="B3676" t="s">
        <v>4550</v>
      </c>
      <c r="C3676" t="s">
        <v>8496</v>
      </c>
      <c r="D3676" t="s">
        <v>28</v>
      </c>
      <c r="E3676" t="s">
        <v>29</v>
      </c>
      <c r="F3676">
        <v>30</v>
      </c>
      <c r="G3676" t="s">
        <v>8497</v>
      </c>
      <c r="H3676" t="s">
        <v>2673</v>
      </c>
      <c r="I3676" t="s">
        <v>19</v>
      </c>
      <c r="J3676" s="3">
        <v>44510</v>
      </c>
      <c r="K3676">
        <v>62</v>
      </c>
      <c r="L3676" t="s">
        <v>64</v>
      </c>
    </row>
    <row r="3677" spans="1:12" x14ac:dyDescent="0.35">
      <c r="A3677">
        <v>3715</v>
      </c>
      <c r="B3677" t="s">
        <v>8498</v>
      </c>
      <c r="C3677" t="s">
        <v>6594</v>
      </c>
      <c r="D3677" t="s">
        <v>28</v>
      </c>
      <c r="E3677" t="s">
        <v>29</v>
      </c>
      <c r="F3677">
        <v>60</v>
      </c>
      <c r="G3677" t="s">
        <v>8499</v>
      </c>
      <c r="H3677" t="s">
        <v>4587</v>
      </c>
      <c r="I3677" t="s">
        <v>32</v>
      </c>
      <c r="J3677" s="3">
        <v>44564</v>
      </c>
      <c r="K3677">
        <v>21</v>
      </c>
      <c r="L3677" t="s">
        <v>54</v>
      </c>
    </row>
    <row r="3678" spans="1:12" x14ac:dyDescent="0.35">
      <c r="A3678">
        <v>3716</v>
      </c>
      <c r="B3678" t="s">
        <v>1894</v>
      </c>
      <c r="C3678" t="s">
        <v>7618</v>
      </c>
      <c r="D3678" t="s">
        <v>117</v>
      </c>
      <c r="E3678" t="s">
        <v>29</v>
      </c>
      <c r="F3678">
        <v>90</v>
      </c>
      <c r="G3678" t="s">
        <v>8500</v>
      </c>
      <c r="H3678" t="s">
        <v>5399</v>
      </c>
      <c r="I3678" t="s">
        <v>32</v>
      </c>
      <c r="J3678" s="3">
        <v>44747</v>
      </c>
      <c r="K3678">
        <v>65</v>
      </c>
      <c r="L3678" t="s">
        <v>159</v>
      </c>
    </row>
    <row r="3679" spans="1:12" x14ac:dyDescent="0.35">
      <c r="A3679">
        <v>3717</v>
      </c>
      <c r="B3679" t="s">
        <v>2367</v>
      </c>
      <c r="C3679" t="s">
        <v>1105</v>
      </c>
      <c r="D3679" t="s">
        <v>28</v>
      </c>
      <c r="E3679" t="s">
        <v>29</v>
      </c>
      <c r="F3679">
        <v>60</v>
      </c>
      <c r="G3679" t="s">
        <v>8501</v>
      </c>
      <c r="H3679" t="s">
        <v>3628</v>
      </c>
      <c r="I3679" t="s">
        <v>32</v>
      </c>
      <c r="J3679" s="3" t="s">
        <v>10605</v>
      </c>
      <c r="K3679">
        <v>4</v>
      </c>
      <c r="L3679" t="s">
        <v>101</v>
      </c>
    </row>
    <row r="3680" spans="1:12" x14ac:dyDescent="0.35">
      <c r="A3680">
        <v>3718</v>
      </c>
      <c r="B3680" t="s">
        <v>6072</v>
      </c>
      <c r="C3680" t="s">
        <v>2496</v>
      </c>
      <c r="D3680" t="s">
        <v>28</v>
      </c>
      <c r="E3680" t="s">
        <v>29</v>
      </c>
      <c r="F3680">
        <v>90</v>
      </c>
      <c r="G3680" t="s">
        <v>8501</v>
      </c>
      <c r="H3680" t="s">
        <v>1534</v>
      </c>
      <c r="I3680" t="s">
        <v>32</v>
      </c>
      <c r="J3680" s="3">
        <v>44874</v>
      </c>
      <c r="K3680">
        <v>49</v>
      </c>
      <c r="L3680" t="s">
        <v>64</v>
      </c>
    </row>
    <row r="3681" spans="1:12" x14ac:dyDescent="0.35">
      <c r="A3681">
        <v>3719</v>
      </c>
      <c r="B3681" t="s">
        <v>8502</v>
      </c>
      <c r="C3681" t="s">
        <v>5389</v>
      </c>
      <c r="D3681" t="s">
        <v>15</v>
      </c>
      <c r="E3681" t="s">
        <v>16</v>
      </c>
      <c r="F3681">
        <v>90</v>
      </c>
      <c r="G3681" t="s">
        <v>11409</v>
      </c>
      <c r="H3681" t="s">
        <v>2993</v>
      </c>
      <c r="I3681" t="s">
        <v>32</v>
      </c>
      <c r="J3681" s="3">
        <v>44075</v>
      </c>
      <c r="K3681">
        <v>67</v>
      </c>
      <c r="L3681" t="s">
        <v>70</v>
      </c>
    </row>
    <row r="3682" spans="1:12" x14ac:dyDescent="0.35">
      <c r="A3682">
        <v>3720</v>
      </c>
      <c r="B3682" t="s">
        <v>8504</v>
      </c>
      <c r="C3682" t="s">
        <v>7556</v>
      </c>
      <c r="D3682" t="s">
        <v>15</v>
      </c>
      <c r="E3682" t="s">
        <v>16</v>
      </c>
      <c r="F3682">
        <v>60</v>
      </c>
      <c r="G3682" t="s">
        <v>8505</v>
      </c>
      <c r="H3682" t="s">
        <v>1490</v>
      </c>
      <c r="I3682" t="s">
        <v>294</v>
      </c>
      <c r="J3682" s="3">
        <v>44562</v>
      </c>
      <c r="K3682">
        <v>68</v>
      </c>
      <c r="L3682" t="s">
        <v>39</v>
      </c>
    </row>
    <row r="3683" spans="1:12" x14ac:dyDescent="0.35">
      <c r="A3683">
        <v>3721</v>
      </c>
      <c r="B3683" t="s">
        <v>1946</v>
      </c>
      <c r="C3683" t="s">
        <v>1985</v>
      </c>
      <c r="D3683" t="s">
        <v>28</v>
      </c>
      <c r="E3683" t="s">
        <v>29</v>
      </c>
      <c r="F3683">
        <v>60</v>
      </c>
      <c r="G3683" t="s">
        <v>8506</v>
      </c>
      <c r="H3683" t="s">
        <v>6659</v>
      </c>
      <c r="I3683" t="s">
        <v>208</v>
      </c>
      <c r="J3683" s="3">
        <v>44573</v>
      </c>
      <c r="K3683">
        <v>29</v>
      </c>
      <c r="L3683" t="s">
        <v>101</v>
      </c>
    </row>
    <row r="3684" spans="1:12" x14ac:dyDescent="0.35">
      <c r="A3684">
        <v>3722</v>
      </c>
      <c r="B3684" t="s">
        <v>8507</v>
      </c>
      <c r="C3684" t="s">
        <v>3569</v>
      </c>
      <c r="D3684" t="s">
        <v>51</v>
      </c>
      <c r="E3684" t="s">
        <v>16</v>
      </c>
      <c r="F3684">
        <v>30</v>
      </c>
      <c r="G3684" t="s">
        <v>8508</v>
      </c>
      <c r="H3684" t="s">
        <v>4071</v>
      </c>
      <c r="I3684" t="s">
        <v>886</v>
      </c>
      <c r="J3684" s="3">
        <v>44293</v>
      </c>
      <c r="K3684">
        <v>8</v>
      </c>
      <c r="L3684" t="s">
        <v>101</v>
      </c>
    </row>
    <row r="3685" spans="1:12" x14ac:dyDescent="0.35">
      <c r="A3685">
        <v>3723</v>
      </c>
      <c r="B3685" t="s">
        <v>7675</v>
      </c>
      <c r="C3685" t="s">
        <v>1798</v>
      </c>
      <c r="D3685" t="s">
        <v>51</v>
      </c>
      <c r="E3685" t="s">
        <v>16</v>
      </c>
      <c r="F3685">
        <v>90</v>
      </c>
      <c r="G3685" t="s">
        <v>8509</v>
      </c>
      <c r="H3685" t="s">
        <v>1173</v>
      </c>
      <c r="I3685" t="s">
        <v>32</v>
      </c>
      <c r="J3685" s="3">
        <v>43898</v>
      </c>
      <c r="K3685">
        <v>71</v>
      </c>
      <c r="L3685" t="s">
        <v>39</v>
      </c>
    </row>
    <row r="3686" spans="1:12" x14ac:dyDescent="0.35">
      <c r="A3686">
        <v>3724</v>
      </c>
      <c r="B3686" t="s">
        <v>4808</v>
      </c>
      <c r="C3686" t="s">
        <v>1749</v>
      </c>
      <c r="D3686" t="s">
        <v>15</v>
      </c>
      <c r="E3686" t="s">
        <v>16</v>
      </c>
      <c r="F3686">
        <v>60</v>
      </c>
      <c r="G3686" t="s">
        <v>8510</v>
      </c>
      <c r="H3686" t="s">
        <v>1785</v>
      </c>
      <c r="I3686" t="s">
        <v>32</v>
      </c>
      <c r="J3686" s="3">
        <v>44682</v>
      </c>
      <c r="K3686">
        <v>54</v>
      </c>
      <c r="L3686" t="s">
        <v>39</v>
      </c>
    </row>
    <row r="3687" spans="1:12" x14ac:dyDescent="0.35">
      <c r="A3687">
        <v>3725</v>
      </c>
      <c r="B3687" t="s">
        <v>6967</v>
      </c>
      <c r="C3687" t="s">
        <v>4473</v>
      </c>
      <c r="D3687" t="s">
        <v>15</v>
      </c>
      <c r="E3687" t="s">
        <v>16</v>
      </c>
      <c r="F3687">
        <v>60</v>
      </c>
      <c r="G3687" t="s">
        <v>8511</v>
      </c>
      <c r="H3687" t="s">
        <v>8512</v>
      </c>
      <c r="I3687" t="s">
        <v>32</v>
      </c>
      <c r="J3687" s="3" t="s">
        <v>10886</v>
      </c>
      <c r="K3687">
        <v>78</v>
      </c>
      <c r="L3687" t="s">
        <v>64</v>
      </c>
    </row>
    <row r="3688" spans="1:12" x14ac:dyDescent="0.35">
      <c r="A3688">
        <v>3726</v>
      </c>
      <c r="B3688" t="s">
        <v>8513</v>
      </c>
      <c r="C3688" t="s">
        <v>8514</v>
      </c>
      <c r="D3688" t="s">
        <v>15</v>
      </c>
      <c r="E3688" t="s">
        <v>16</v>
      </c>
      <c r="F3688">
        <v>90</v>
      </c>
      <c r="G3688" t="s">
        <v>8515</v>
      </c>
      <c r="H3688" t="s">
        <v>2411</v>
      </c>
      <c r="I3688" t="s">
        <v>25</v>
      </c>
      <c r="J3688" s="3" t="s">
        <v>10619</v>
      </c>
      <c r="K3688">
        <v>8</v>
      </c>
      <c r="L3688" t="s">
        <v>70</v>
      </c>
    </row>
    <row r="3689" spans="1:12" x14ac:dyDescent="0.35">
      <c r="A3689">
        <v>3727</v>
      </c>
      <c r="B3689" t="s">
        <v>1207</v>
      </c>
      <c r="C3689" t="s">
        <v>7078</v>
      </c>
      <c r="D3689" t="s">
        <v>28</v>
      </c>
      <c r="E3689" t="s">
        <v>29</v>
      </c>
      <c r="F3689">
        <v>60</v>
      </c>
      <c r="G3689" t="s">
        <v>8516</v>
      </c>
      <c r="H3689" t="s">
        <v>2035</v>
      </c>
      <c r="I3689" t="s">
        <v>32</v>
      </c>
      <c r="J3689" s="3">
        <v>44534</v>
      </c>
      <c r="K3689">
        <v>19</v>
      </c>
      <c r="L3689" t="s">
        <v>39</v>
      </c>
    </row>
    <row r="3690" spans="1:12" x14ac:dyDescent="0.35">
      <c r="A3690">
        <v>3728</v>
      </c>
      <c r="B3690" t="s">
        <v>4072</v>
      </c>
      <c r="C3690" t="s">
        <v>1326</v>
      </c>
      <c r="D3690" t="s">
        <v>28</v>
      </c>
      <c r="E3690" t="s">
        <v>29</v>
      </c>
      <c r="F3690">
        <v>60</v>
      </c>
      <c r="G3690" t="s">
        <v>8517</v>
      </c>
      <c r="H3690" t="s">
        <v>6087</v>
      </c>
      <c r="I3690" t="s">
        <v>124</v>
      </c>
      <c r="J3690" s="3" t="s">
        <v>10864</v>
      </c>
      <c r="K3690">
        <v>56</v>
      </c>
      <c r="L3690" t="s">
        <v>159</v>
      </c>
    </row>
    <row r="3691" spans="1:12" x14ac:dyDescent="0.35">
      <c r="A3691">
        <v>3729</v>
      </c>
      <c r="B3691" t="s">
        <v>6721</v>
      </c>
      <c r="C3691" t="s">
        <v>1532</v>
      </c>
      <c r="D3691" t="s">
        <v>15</v>
      </c>
      <c r="E3691" t="s">
        <v>16</v>
      </c>
      <c r="F3691">
        <v>90</v>
      </c>
      <c r="G3691" t="s">
        <v>8518</v>
      </c>
      <c r="H3691" t="s">
        <v>4320</v>
      </c>
      <c r="I3691" t="s">
        <v>240</v>
      </c>
      <c r="J3691" s="3">
        <v>44807</v>
      </c>
      <c r="K3691">
        <v>10</v>
      </c>
      <c r="L3691" t="s">
        <v>101</v>
      </c>
    </row>
    <row r="3692" spans="1:12" x14ac:dyDescent="0.35">
      <c r="A3692">
        <v>3730</v>
      </c>
      <c r="B3692" t="s">
        <v>4363</v>
      </c>
      <c r="C3692" t="s">
        <v>2509</v>
      </c>
      <c r="D3692" t="s">
        <v>28</v>
      </c>
      <c r="E3692" t="s">
        <v>29</v>
      </c>
      <c r="F3692">
        <v>30</v>
      </c>
      <c r="G3692" t="s">
        <v>8519</v>
      </c>
      <c r="H3692" t="s">
        <v>7118</v>
      </c>
      <c r="I3692" t="s">
        <v>2022</v>
      </c>
      <c r="J3692" s="3" t="s">
        <v>10537</v>
      </c>
      <c r="K3692">
        <v>76</v>
      </c>
      <c r="L3692" t="s">
        <v>70</v>
      </c>
    </row>
    <row r="3693" spans="1:12" x14ac:dyDescent="0.35">
      <c r="A3693">
        <v>3731</v>
      </c>
      <c r="B3693" t="s">
        <v>7800</v>
      </c>
      <c r="C3693" t="s">
        <v>1390</v>
      </c>
      <c r="D3693" t="s">
        <v>15</v>
      </c>
      <c r="E3693" t="s">
        <v>16</v>
      </c>
      <c r="F3693">
        <v>60</v>
      </c>
      <c r="G3693" t="s">
        <v>8520</v>
      </c>
      <c r="H3693" t="s">
        <v>7480</v>
      </c>
      <c r="I3693" t="s">
        <v>129</v>
      </c>
      <c r="J3693" s="3" t="s">
        <v>10839</v>
      </c>
      <c r="K3693">
        <v>16</v>
      </c>
      <c r="L3693" t="s">
        <v>64</v>
      </c>
    </row>
    <row r="3694" spans="1:12" x14ac:dyDescent="0.35">
      <c r="A3694">
        <v>3732</v>
      </c>
      <c r="B3694" t="s">
        <v>8521</v>
      </c>
      <c r="C3694" t="s">
        <v>748</v>
      </c>
      <c r="D3694" t="s">
        <v>15</v>
      </c>
      <c r="E3694" t="s">
        <v>16</v>
      </c>
      <c r="F3694">
        <v>30</v>
      </c>
      <c r="G3694" t="s">
        <v>8522</v>
      </c>
      <c r="H3694" t="s">
        <v>5957</v>
      </c>
      <c r="I3694" t="s">
        <v>187</v>
      </c>
      <c r="J3694" s="3" t="s">
        <v>10428</v>
      </c>
      <c r="K3694">
        <v>57</v>
      </c>
      <c r="L3694" t="s">
        <v>80</v>
      </c>
    </row>
    <row r="3695" spans="1:12" x14ac:dyDescent="0.35">
      <c r="A3695">
        <v>3733</v>
      </c>
      <c r="B3695" t="s">
        <v>3209</v>
      </c>
      <c r="C3695" t="s">
        <v>1013</v>
      </c>
      <c r="D3695" t="s">
        <v>51</v>
      </c>
      <c r="E3695" t="s">
        <v>16</v>
      </c>
      <c r="F3695">
        <v>90</v>
      </c>
      <c r="G3695" t="s">
        <v>8523</v>
      </c>
      <c r="H3695" t="s">
        <v>1761</v>
      </c>
      <c r="I3695" t="s">
        <v>38</v>
      </c>
      <c r="J3695" s="3">
        <v>43842</v>
      </c>
      <c r="K3695">
        <v>53</v>
      </c>
      <c r="L3695" t="s">
        <v>33</v>
      </c>
    </row>
    <row r="3696" spans="1:12" x14ac:dyDescent="0.35">
      <c r="A3696">
        <v>3734</v>
      </c>
      <c r="B3696" t="s">
        <v>7955</v>
      </c>
      <c r="C3696" t="s">
        <v>4173</v>
      </c>
      <c r="D3696" t="s">
        <v>28</v>
      </c>
      <c r="E3696" t="s">
        <v>29</v>
      </c>
      <c r="F3696">
        <v>90</v>
      </c>
      <c r="G3696" t="s">
        <v>11410</v>
      </c>
      <c r="H3696" t="s">
        <v>3446</v>
      </c>
      <c r="I3696" t="s">
        <v>32</v>
      </c>
      <c r="J3696" s="3" t="s">
        <v>10936</v>
      </c>
      <c r="K3696">
        <v>20</v>
      </c>
      <c r="L3696" t="s">
        <v>54</v>
      </c>
    </row>
    <row r="3697" spans="1:12" x14ac:dyDescent="0.35">
      <c r="A3697">
        <v>3735</v>
      </c>
      <c r="B3697" t="s">
        <v>1661</v>
      </c>
      <c r="C3697" t="s">
        <v>1496</v>
      </c>
      <c r="D3697" t="s">
        <v>621</v>
      </c>
      <c r="E3697" t="s">
        <v>29</v>
      </c>
      <c r="F3697">
        <v>60</v>
      </c>
      <c r="G3697" t="s">
        <v>8525</v>
      </c>
      <c r="H3697" t="s">
        <v>1915</v>
      </c>
      <c r="I3697" t="s">
        <v>19</v>
      </c>
      <c r="J3697" s="3">
        <v>43894</v>
      </c>
      <c r="K3697">
        <v>58</v>
      </c>
      <c r="L3697" t="s">
        <v>64</v>
      </c>
    </row>
    <row r="3698" spans="1:12" x14ac:dyDescent="0.35">
      <c r="A3698">
        <v>3736</v>
      </c>
      <c r="B3698" t="s">
        <v>3880</v>
      </c>
      <c r="C3698" t="s">
        <v>755</v>
      </c>
      <c r="D3698" t="s">
        <v>28</v>
      </c>
      <c r="E3698" t="s">
        <v>29</v>
      </c>
      <c r="F3698">
        <v>90</v>
      </c>
      <c r="G3698" t="s">
        <v>8526</v>
      </c>
      <c r="H3698" t="s">
        <v>1643</v>
      </c>
      <c r="I3698" t="s">
        <v>124</v>
      </c>
      <c r="J3698" s="3">
        <v>43988</v>
      </c>
      <c r="K3698">
        <v>41</v>
      </c>
      <c r="L3698" t="s">
        <v>20</v>
      </c>
    </row>
    <row r="3699" spans="1:12" x14ac:dyDescent="0.35">
      <c r="A3699">
        <v>3737</v>
      </c>
      <c r="B3699" t="s">
        <v>8226</v>
      </c>
      <c r="C3699" t="s">
        <v>4512</v>
      </c>
      <c r="D3699" t="s">
        <v>15</v>
      </c>
      <c r="E3699" t="s">
        <v>16</v>
      </c>
      <c r="F3699">
        <v>60</v>
      </c>
      <c r="G3699" t="s">
        <v>8527</v>
      </c>
      <c r="H3699" t="s">
        <v>3002</v>
      </c>
      <c r="I3699" t="s">
        <v>32</v>
      </c>
      <c r="J3699" s="3">
        <v>44326</v>
      </c>
      <c r="K3699">
        <v>58</v>
      </c>
      <c r="L3699" t="s">
        <v>33</v>
      </c>
    </row>
    <row r="3700" spans="1:12" x14ac:dyDescent="0.35">
      <c r="A3700">
        <v>3738</v>
      </c>
      <c r="B3700" t="s">
        <v>8528</v>
      </c>
      <c r="C3700" t="s">
        <v>449</v>
      </c>
      <c r="D3700" t="s">
        <v>15</v>
      </c>
      <c r="E3700" t="s">
        <v>16</v>
      </c>
      <c r="F3700">
        <v>30</v>
      </c>
      <c r="G3700" t="s">
        <v>8529</v>
      </c>
      <c r="H3700" t="s">
        <v>8110</v>
      </c>
      <c r="I3700" t="s">
        <v>173</v>
      </c>
      <c r="J3700" s="3" t="s">
        <v>10728</v>
      </c>
      <c r="K3700">
        <v>69</v>
      </c>
      <c r="L3700" t="s">
        <v>39</v>
      </c>
    </row>
    <row r="3701" spans="1:12" x14ac:dyDescent="0.35">
      <c r="A3701">
        <v>3739</v>
      </c>
      <c r="B3701" t="s">
        <v>7787</v>
      </c>
      <c r="C3701" t="s">
        <v>4131</v>
      </c>
      <c r="D3701" t="s">
        <v>51</v>
      </c>
      <c r="E3701" t="s">
        <v>16</v>
      </c>
      <c r="F3701">
        <v>60</v>
      </c>
      <c r="G3701" t="s">
        <v>8529</v>
      </c>
      <c r="H3701" t="s">
        <v>2121</v>
      </c>
      <c r="I3701" t="s">
        <v>38</v>
      </c>
      <c r="J3701" s="3" t="s">
        <v>10523</v>
      </c>
      <c r="K3701">
        <v>37</v>
      </c>
      <c r="L3701" t="s">
        <v>39</v>
      </c>
    </row>
    <row r="3702" spans="1:12" x14ac:dyDescent="0.35">
      <c r="A3702">
        <v>3740</v>
      </c>
      <c r="B3702" t="s">
        <v>6328</v>
      </c>
      <c r="C3702" t="s">
        <v>138</v>
      </c>
      <c r="D3702" t="s">
        <v>28</v>
      </c>
      <c r="E3702" t="s">
        <v>29</v>
      </c>
      <c r="F3702">
        <v>30</v>
      </c>
      <c r="G3702" t="s">
        <v>8529</v>
      </c>
      <c r="H3702" t="s">
        <v>1537</v>
      </c>
      <c r="I3702" t="s">
        <v>294</v>
      </c>
      <c r="J3702" s="3">
        <v>43835</v>
      </c>
      <c r="K3702">
        <v>75</v>
      </c>
      <c r="L3702" t="s">
        <v>159</v>
      </c>
    </row>
    <row r="3703" spans="1:12" x14ac:dyDescent="0.35">
      <c r="A3703">
        <v>3741</v>
      </c>
      <c r="B3703" t="s">
        <v>5749</v>
      </c>
      <c r="C3703" t="s">
        <v>3419</v>
      </c>
      <c r="D3703" t="s">
        <v>28</v>
      </c>
      <c r="E3703" t="s">
        <v>29</v>
      </c>
      <c r="F3703">
        <v>60</v>
      </c>
      <c r="G3703" t="s">
        <v>8530</v>
      </c>
      <c r="H3703" t="s">
        <v>4678</v>
      </c>
      <c r="I3703" t="s">
        <v>886</v>
      </c>
      <c r="J3703" s="3" t="s">
        <v>10731</v>
      </c>
      <c r="K3703">
        <v>18</v>
      </c>
      <c r="L3703" t="s">
        <v>101</v>
      </c>
    </row>
    <row r="3704" spans="1:12" x14ac:dyDescent="0.35">
      <c r="A3704">
        <v>3742</v>
      </c>
      <c r="B3704" t="s">
        <v>8531</v>
      </c>
      <c r="C3704" t="s">
        <v>2942</v>
      </c>
      <c r="D3704" t="s">
        <v>28</v>
      </c>
      <c r="E3704" t="s">
        <v>29</v>
      </c>
      <c r="F3704">
        <v>30</v>
      </c>
      <c r="G3704" t="s">
        <v>8532</v>
      </c>
      <c r="H3704" t="s">
        <v>864</v>
      </c>
      <c r="I3704" t="s">
        <v>19</v>
      </c>
      <c r="J3704" s="3">
        <v>44660</v>
      </c>
      <c r="K3704">
        <v>8</v>
      </c>
      <c r="L3704" t="s">
        <v>70</v>
      </c>
    </row>
    <row r="3705" spans="1:12" x14ac:dyDescent="0.35">
      <c r="A3705">
        <v>3743</v>
      </c>
      <c r="B3705" t="s">
        <v>6721</v>
      </c>
      <c r="C3705" t="s">
        <v>4469</v>
      </c>
      <c r="D3705" t="s">
        <v>15</v>
      </c>
      <c r="E3705" t="s">
        <v>16</v>
      </c>
      <c r="F3705">
        <v>60</v>
      </c>
      <c r="G3705" t="s">
        <v>11411</v>
      </c>
      <c r="H3705" t="s">
        <v>8534</v>
      </c>
      <c r="I3705" t="s">
        <v>294</v>
      </c>
      <c r="J3705" s="3">
        <v>43989</v>
      </c>
      <c r="K3705">
        <v>43</v>
      </c>
      <c r="L3705" t="s">
        <v>159</v>
      </c>
    </row>
    <row r="3706" spans="1:12" x14ac:dyDescent="0.35">
      <c r="A3706">
        <v>3744</v>
      </c>
      <c r="B3706" t="s">
        <v>5567</v>
      </c>
      <c r="C3706" t="s">
        <v>7073</v>
      </c>
      <c r="D3706" t="s">
        <v>28</v>
      </c>
      <c r="E3706" t="s">
        <v>29</v>
      </c>
      <c r="F3706">
        <v>60</v>
      </c>
      <c r="G3706" t="s">
        <v>8535</v>
      </c>
      <c r="H3706" t="s">
        <v>3695</v>
      </c>
      <c r="I3706" t="s">
        <v>173</v>
      </c>
      <c r="J3706" s="3">
        <v>44044</v>
      </c>
      <c r="K3706">
        <v>47</v>
      </c>
      <c r="L3706" t="s">
        <v>33</v>
      </c>
    </row>
    <row r="3707" spans="1:12" x14ac:dyDescent="0.35">
      <c r="A3707">
        <v>3745</v>
      </c>
      <c r="B3707" t="s">
        <v>3101</v>
      </c>
      <c r="C3707" t="s">
        <v>6139</v>
      </c>
      <c r="D3707" t="s">
        <v>28</v>
      </c>
      <c r="E3707" t="s">
        <v>29</v>
      </c>
      <c r="F3707">
        <v>30</v>
      </c>
      <c r="G3707" t="s">
        <v>8536</v>
      </c>
      <c r="H3707" t="s">
        <v>6621</v>
      </c>
      <c r="I3707" t="s">
        <v>38</v>
      </c>
      <c r="J3707" s="3" t="s">
        <v>10929</v>
      </c>
      <c r="K3707">
        <v>3</v>
      </c>
      <c r="L3707" t="s">
        <v>33</v>
      </c>
    </row>
    <row r="3708" spans="1:12" x14ac:dyDescent="0.35">
      <c r="A3708">
        <v>3746</v>
      </c>
      <c r="B3708" t="s">
        <v>7176</v>
      </c>
      <c r="C3708" t="s">
        <v>4583</v>
      </c>
      <c r="D3708" t="s">
        <v>28</v>
      </c>
      <c r="E3708" t="s">
        <v>29</v>
      </c>
      <c r="F3708">
        <v>60</v>
      </c>
      <c r="G3708" t="s">
        <v>8537</v>
      </c>
      <c r="H3708" t="s">
        <v>710</v>
      </c>
      <c r="I3708" t="s">
        <v>187</v>
      </c>
      <c r="J3708" s="3" t="s">
        <v>10642</v>
      </c>
      <c r="K3708">
        <v>62</v>
      </c>
      <c r="L3708" t="s">
        <v>159</v>
      </c>
    </row>
    <row r="3709" spans="1:12" x14ac:dyDescent="0.35">
      <c r="A3709">
        <v>3747</v>
      </c>
      <c r="B3709" t="s">
        <v>1170</v>
      </c>
      <c r="C3709" t="s">
        <v>5428</v>
      </c>
      <c r="D3709" t="s">
        <v>28</v>
      </c>
      <c r="E3709" t="s">
        <v>29</v>
      </c>
      <c r="F3709">
        <v>60</v>
      </c>
      <c r="G3709" t="s">
        <v>8538</v>
      </c>
      <c r="H3709" t="s">
        <v>378</v>
      </c>
      <c r="I3709" t="s">
        <v>146</v>
      </c>
      <c r="J3709" s="3" t="s">
        <v>10623</v>
      </c>
      <c r="K3709">
        <v>58</v>
      </c>
      <c r="L3709" t="s">
        <v>20</v>
      </c>
    </row>
    <row r="3710" spans="1:12" x14ac:dyDescent="0.35">
      <c r="A3710">
        <v>3748</v>
      </c>
      <c r="B3710" t="s">
        <v>8539</v>
      </c>
      <c r="C3710" t="s">
        <v>4998</v>
      </c>
      <c r="D3710" t="s">
        <v>15</v>
      </c>
      <c r="E3710" t="s">
        <v>16</v>
      </c>
      <c r="F3710">
        <v>90</v>
      </c>
      <c r="G3710" t="s">
        <v>8540</v>
      </c>
      <c r="H3710" t="s">
        <v>1719</v>
      </c>
      <c r="I3710" t="s">
        <v>38</v>
      </c>
      <c r="J3710" s="3">
        <v>44203</v>
      </c>
      <c r="K3710">
        <v>5</v>
      </c>
      <c r="L3710" t="s">
        <v>45</v>
      </c>
    </row>
    <row r="3711" spans="1:12" x14ac:dyDescent="0.35">
      <c r="A3711">
        <v>3749</v>
      </c>
      <c r="B3711" t="s">
        <v>7827</v>
      </c>
      <c r="C3711" t="s">
        <v>1259</v>
      </c>
      <c r="D3711" t="s">
        <v>15</v>
      </c>
      <c r="E3711" t="s">
        <v>16</v>
      </c>
      <c r="F3711">
        <v>90</v>
      </c>
      <c r="G3711" t="s">
        <v>8540</v>
      </c>
      <c r="H3711" t="s">
        <v>734</v>
      </c>
      <c r="I3711" t="s">
        <v>32</v>
      </c>
      <c r="J3711" s="3">
        <v>44685</v>
      </c>
      <c r="K3711">
        <v>36</v>
      </c>
      <c r="L3711" t="s">
        <v>101</v>
      </c>
    </row>
    <row r="3712" spans="1:12" x14ac:dyDescent="0.35">
      <c r="A3712">
        <v>3750</v>
      </c>
      <c r="B3712" t="s">
        <v>3216</v>
      </c>
      <c r="C3712" t="s">
        <v>4037</v>
      </c>
      <c r="D3712" t="s">
        <v>28</v>
      </c>
      <c r="E3712" t="s">
        <v>29</v>
      </c>
      <c r="F3712">
        <v>60</v>
      </c>
      <c r="G3712" t="s">
        <v>8541</v>
      </c>
      <c r="H3712" t="s">
        <v>1754</v>
      </c>
      <c r="I3712" t="s">
        <v>25</v>
      </c>
      <c r="J3712" s="3" t="s">
        <v>10517</v>
      </c>
      <c r="K3712">
        <v>65</v>
      </c>
      <c r="L3712" t="s">
        <v>54</v>
      </c>
    </row>
    <row r="3713" spans="1:12" x14ac:dyDescent="0.35">
      <c r="A3713">
        <v>3751</v>
      </c>
      <c r="B3713" t="s">
        <v>8542</v>
      </c>
      <c r="C3713" t="s">
        <v>946</v>
      </c>
      <c r="D3713" t="s">
        <v>51</v>
      </c>
      <c r="E3713" t="s">
        <v>16</v>
      </c>
      <c r="F3713">
        <v>60</v>
      </c>
      <c r="G3713" t="s">
        <v>8543</v>
      </c>
      <c r="H3713" t="s">
        <v>8028</v>
      </c>
      <c r="I3713" t="s">
        <v>294</v>
      </c>
      <c r="J3713" s="3">
        <v>44024</v>
      </c>
      <c r="K3713">
        <v>44</v>
      </c>
      <c r="L3713" t="s">
        <v>39</v>
      </c>
    </row>
    <row r="3714" spans="1:12" x14ac:dyDescent="0.35">
      <c r="A3714">
        <v>3752</v>
      </c>
      <c r="B3714" t="s">
        <v>3374</v>
      </c>
      <c r="C3714" t="s">
        <v>8544</v>
      </c>
      <c r="D3714" t="s">
        <v>15</v>
      </c>
      <c r="E3714" t="s">
        <v>16</v>
      </c>
      <c r="F3714">
        <v>30</v>
      </c>
      <c r="G3714" t="s">
        <v>8545</v>
      </c>
      <c r="H3714" t="s">
        <v>128</v>
      </c>
      <c r="I3714" t="s">
        <v>129</v>
      </c>
      <c r="J3714" s="3">
        <v>44603</v>
      </c>
      <c r="K3714">
        <v>63</v>
      </c>
      <c r="L3714" t="s">
        <v>20</v>
      </c>
    </row>
    <row r="3715" spans="1:12" x14ac:dyDescent="0.35">
      <c r="A3715">
        <v>3753</v>
      </c>
      <c r="B3715" t="s">
        <v>5594</v>
      </c>
      <c r="C3715" t="s">
        <v>3947</v>
      </c>
      <c r="D3715" t="s">
        <v>51</v>
      </c>
      <c r="E3715" t="s">
        <v>16</v>
      </c>
      <c r="F3715">
        <v>60</v>
      </c>
      <c r="G3715" t="s">
        <v>8546</v>
      </c>
      <c r="H3715" t="s">
        <v>8547</v>
      </c>
      <c r="I3715" t="s">
        <v>32</v>
      </c>
      <c r="J3715" s="3" t="s">
        <v>10605</v>
      </c>
      <c r="K3715">
        <v>7</v>
      </c>
      <c r="L3715" t="s">
        <v>33</v>
      </c>
    </row>
    <row r="3716" spans="1:12" x14ac:dyDescent="0.35">
      <c r="A3716">
        <v>3754</v>
      </c>
      <c r="B3716" t="s">
        <v>138</v>
      </c>
      <c r="C3716" t="s">
        <v>8548</v>
      </c>
      <c r="D3716" t="s">
        <v>28</v>
      </c>
      <c r="E3716" t="s">
        <v>29</v>
      </c>
      <c r="F3716">
        <v>60</v>
      </c>
      <c r="G3716" t="s">
        <v>11412</v>
      </c>
      <c r="H3716" t="s">
        <v>2084</v>
      </c>
      <c r="I3716" t="s">
        <v>294</v>
      </c>
      <c r="J3716" s="3">
        <v>44357</v>
      </c>
      <c r="K3716">
        <v>27</v>
      </c>
      <c r="L3716" t="s">
        <v>39</v>
      </c>
    </row>
    <row r="3717" spans="1:12" x14ac:dyDescent="0.35">
      <c r="A3717">
        <v>3755</v>
      </c>
      <c r="B3717" t="s">
        <v>5594</v>
      </c>
      <c r="C3717" t="s">
        <v>1023</v>
      </c>
      <c r="D3717" t="s">
        <v>28</v>
      </c>
      <c r="E3717" t="s">
        <v>29</v>
      </c>
      <c r="F3717">
        <v>60</v>
      </c>
      <c r="G3717" t="s">
        <v>11412</v>
      </c>
      <c r="H3717" t="s">
        <v>3200</v>
      </c>
      <c r="I3717" t="s">
        <v>32</v>
      </c>
      <c r="J3717" s="3">
        <v>44807</v>
      </c>
      <c r="K3717">
        <v>42</v>
      </c>
      <c r="L3717" t="s">
        <v>101</v>
      </c>
    </row>
    <row r="3718" spans="1:12" x14ac:dyDescent="0.35">
      <c r="A3718">
        <v>3756</v>
      </c>
      <c r="B3718" t="s">
        <v>6242</v>
      </c>
      <c r="C3718" t="s">
        <v>6638</v>
      </c>
      <c r="D3718" t="s">
        <v>15</v>
      </c>
      <c r="E3718" t="s">
        <v>16</v>
      </c>
      <c r="F3718">
        <v>90</v>
      </c>
      <c r="G3718" t="s">
        <v>8550</v>
      </c>
      <c r="H3718" t="s">
        <v>2613</v>
      </c>
      <c r="I3718" t="s">
        <v>32</v>
      </c>
      <c r="J3718" s="3" t="s">
        <v>10897</v>
      </c>
      <c r="K3718">
        <v>91</v>
      </c>
      <c r="L3718" t="s">
        <v>80</v>
      </c>
    </row>
    <row r="3719" spans="1:12" x14ac:dyDescent="0.35">
      <c r="A3719">
        <v>3757</v>
      </c>
      <c r="B3719" t="s">
        <v>6070</v>
      </c>
      <c r="C3719" t="s">
        <v>8551</v>
      </c>
      <c r="D3719" t="s">
        <v>51</v>
      </c>
      <c r="E3719" t="s">
        <v>16</v>
      </c>
      <c r="F3719">
        <v>60</v>
      </c>
      <c r="G3719" t="s">
        <v>8552</v>
      </c>
      <c r="H3719" t="s">
        <v>8022</v>
      </c>
      <c r="I3719" t="s">
        <v>294</v>
      </c>
      <c r="J3719" s="3" t="s">
        <v>10792</v>
      </c>
      <c r="K3719">
        <v>38</v>
      </c>
      <c r="L3719" t="s">
        <v>70</v>
      </c>
    </row>
    <row r="3720" spans="1:12" x14ac:dyDescent="0.35">
      <c r="A3720">
        <v>3758</v>
      </c>
      <c r="B3720" t="s">
        <v>8553</v>
      </c>
      <c r="C3720" t="s">
        <v>8554</v>
      </c>
      <c r="D3720" t="s">
        <v>15</v>
      </c>
      <c r="E3720" t="s">
        <v>16</v>
      </c>
      <c r="F3720">
        <v>60</v>
      </c>
      <c r="G3720" t="s">
        <v>8555</v>
      </c>
      <c r="H3720" t="s">
        <v>5167</v>
      </c>
      <c r="I3720" t="s">
        <v>32</v>
      </c>
      <c r="J3720" s="3">
        <v>44536</v>
      </c>
      <c r="K3720">
        <v>31</v>
      </c>
      <c r="L3720" t="s">
        <v>101</v>
      </c>
    </row>
    <row r="3721" spans="1:12" x14ac:dyDescent="0.35">
      <c r="A3721">
        <v>3759</v>
      </c>
      <c r="B3721" t="s">
        <v>4703</v>
      </c>
      <c r="C3721" t="s">
        <v>4570</v>
      </c>
      <c r="D3721" t="s">
        <v>28</v>
      </c>
      <c r="E3721" t="s">
        <v>29</v>
      </c>
      <c r="F3721">
        <v>60</v>
      </c>
      <c r="G3721" t="s">
        <v>8556</v>
      </c>
      <c r="H3721" t="s">
        <v>920</v>
      </c>
      <c r="I3721" t="s">
        <v>178</v>
      </c>
      <c r="J3721" s="3">
        <v>43952</v>
      </c>
      <c r="K3721">
        <v>30</v>
      </c>
      <c r="L3721" t="s">
        <v>20</v>
      </c>
    </row>
    <row r="3722" spans="1:12" x14ac:dyDescent="0.35">
      <c r="A3722">
        <v>3760</v>
      </c>
      <c r="B3722" t="s">
        <v>6411</v>
      </c>
      <c r="C3722" t="s">
        <v>197</v>
      </c>
      <c r="D3722" t="s">
        <v>28</v>
      </c>
      <c r="E3722" t="s">
        <v>29</v>
      </c>
      <c r="F3722">
        <v>90</v>
      </c>
      <c r="G3722" t="s">
        <v>8557</v>
      </c>
      <c r="H3722" t="s">
        <v>3261</v>
      </c>
      <c r="I3722" t="s">
        <v>124</v>
      </c>
      <c r="J3722" s="3">
        <v>44904</v>
      </c>
      <c r="K3722">
        <v>74</v>
      </c>
      <c r="L3722" t="s">
        <v>39</v>
      </c>
    </row>
    <row r="3723" spans="1:12" x14ac:dyDescent="0.35">
      <c r="A3723">
        <v>3761</v>
      </c>
      <c r="B3723" t="s">
        <v>8216</v>
      </c>
      <c r="C3723" t="s">
        <v>410</v>
      </c>
      <c r="D3723" t="s">
        <v>51</v>
      </c>
      <c r="E3723" t="s">
        <v>16</v>
      </c>
      <c r="F3723">
        <v>60</v>
      </c>
      <c r="G3723" t="s">
        <v>8558</v>
      </c>
      <c r="H3723" t="s">
        <v>920</v>
      </c>
      <c r="I3723" t="s">
        <v>178</v>
      </c>
      <c r="J3723" s="3" t="s">
        <v>11066</v>
      </c>
      <c r="K3723">
        <v>7</v>
      </c>
      <c r="L3723" t="s">
        <v>33</v>
      </c>
    </row>
    <row r="3724" spans="1:12" x14ac:dyDescent="0.35">
      <c r="A3724">
        <v>3762</v>
      </c>
      <c r="B3724" t="s">
        <v>8288</v>
      </c>
      <c r="C3724" t="s">
        <v>7226</v>
      </c>
      <c r="D3724" t="s">
        <v>28</v>
      </c>
      <c r="E3724" t="s">
        <v>29</v>
      </c>
      <c r="F3724">
        <v>30</v>
      </c>
      <c r="G3724" t="s">
        <v>8559</v>
      </c>
      <c r="H3724" t="s">
        <v>2745</v>
      </c>
      <c r="I3724" t="s">
        <v>32</v>
      </c>
      <c r="J3724" s="3">
        <v>44907</v>
      </c>
      <c r="K3724">
        <v>9</v>
      </c>
      <c r="L3724" t="s">
        <v>101</v>
      </c>
    </row>
    <row r="3725" spans="1:12" x14ac:dyDescent="0.35">
      <c r="A3725">
        <v>3763</v>
      </c>
      <c r="B3725" t="s">
        <v>8560</v>
      </c>
      <c r="C3725" t="s">
        <v>8561</v>
      </c>
      <c r="D3725" t="s">
        <v>51</v>
      </c>
      <c r="E3725" t="s">
        <v>16</v>
      </c>
      <c r="F3725">
        <v>60</v>
      </c>
      <c r="G3725" t="s">
        <v>8562</v>
      </c>
      <c r="H3725" t="s">
        <v>6353</v>
      </c>
      <c r="I3725" t="s">
        <v>32</v>
      </c>
      <c r="J3725" s="3">
        <v>44652</v>
      </c>
      <c r="K3725">
        <v>38</v>
      </c>
      <c r="L3725" t="s">
        <v>33</v>
      </c>
    </row>
    <row r="3726" spans="1:12" x14ac:dyDescent="0.35">
      <c r="A3726">
        <v>3764</v>
      </c>
      <c r="B3726" t="s">
        <v>5614</v>
      </c>
      <c r="C3726" t="s">
        <v>8563</v>
      </c>
      <c r="D3726" t="s">
        <v>28</v>
      </c>
      <c r="E3726" t="s">
        <v>29</v>
      </c>
      <c r="F3726">
        <v>90</v>
      </c>
      <c r="G3726" t="s">
        <v>8564</v>
      </c>
      <c r="H3726" t="s">
        <v>2397</v>
      </c>
      <c r="I3726" t="s">
        <v>187</v>
      </c>
      <c r="J3726" s="3" t="s">
        <v>10984</v>
      </c>
      <c r="K3726">
        <v>72</v>
      </c>
      <c r="L3726" t="s">
        <v>101</v>
      </c>
    </row>
    <row r="3727" spans="1:12" x14ac:dyDescent="0.35">
      <c r="A3727">
        <v>3765</v>
      </c>
      <c r="B3727" t="s">
        <v>1057</v>
      </c>
      <c r="C3727" t="s">
        <v>8565</v>
      </c>
      <c r="D3727" t="s">
        <v>51</v>
      </c>
      <c r="E3727" t="s">
        <v>16</v>
      </c>
      <c r="F3727">
        <v>30</v>
      </c>
      <c r="G3727" t="s">
        <v>8566</v>
      </c>
      <c r="H3727" t="s">
        <v>1272</v>
      </c>
      <c r="I3727" t="s">
        <v>59</v>
      </c>
      <c r="J3727" s="3" t="s">
        <v>10746</v>
      </c>
      <c r="K3727">
        <v>76</v>
      </c>
      <c r="L3727" t="s">
        <v>39</v>
      </c>
    </row>
    <row r="3728" spans="1:12" x14ac:dyDescent="0.35">
      <c r="A3728">
        <v>3766</v>
      </c>
      <c r="B3728" t="s">
        <v>1376</v>
      </c>
      <c r="C3728" t="s">
        <v>5391</v>
      </c>
      <c r="D3728" t="s">
        <v>92</v>
      </c>
      <c r="E3728" t="s">
        <v>29</v>
      </c>
      <c r="F3728">
        <v>90</v>
      </c>
      <c r="G3728" t="s">
        <v>8566</v>
      </c>
      <c r="H3728" t="s">
        <v>5934</v>
      </c>
      <c r="I3728" t="s">
        <v>173</v>
      </c>
      <c r="J3728" s="3" t="s">
        <v>10779</v>
      </c>
      <c r="K3728">
        <v>78</v>
      </c>
      <c r="L3728" t="s">
        <v>159</v>
      </c>
    </row>
    <row r="3729" spans="1:12" x14ac:dyDescent="0.35">
      <c r="A3729">
        <v>3767</v>
      </c>
      <c r="B3729" t="s">
        <v>8567</v>
      </c>
      <c r="C3729" t="s">
        <v>215</v>
      </c>
      <c r="D3729" t="s">
        <v>15</v>
      </c>
      <c r="E3729" t="s">
        <v>16</v>
      </c>
      <c r="F3729">
        <v>90</v>
      </c>
      <c r="G3729" t="s">
        <v>11413</v>
      </c>
      <c r="H3729" t="s">
        <v>1115</v>
      </c>
      <c r="I3729" t="s">
        <v>32</v>
      </c>
      <c r="J3729" s="3" t="s">
        <v>10531</v>
      </c>
      <c r="K3729">
        <v>3</v>
      </c>
      <c r="L3729" t="s">
        <v>159</v>
      </c>
    </row>
    <row r="3730" spans="1:12" x14ac:dyDescent="0.35">
      <c r="A3730">
        <v>3768</v>
      </c>
      <c r="B3730" t="s">
        <v>2605</v>
      </c>
      <c r="C3730" t="s">
        <v>4318</v>
      </c>
      <c r="D3730" t="s">
        <v>28</v>
      </c>
      <c r="E3730" t="s">
        <v>29</v>
      </c>
      <c r="F3730">
        <v>30</v>
      </c>
      <c r="G3730" t="s">
        <v>8569</v>
      </c>
      <c r="H3730" t="s">
        <v>1370</v>
      </c>
      <c r="I3730" t="s">
        <v>32</v>
      </c>
      <c r="J3730" s="3" t="s">
        <v>10598</v>
      </c>
      <c r="K3730">
        <v>71</v>
      </c>
      <c r="L3730" t="s">
        <v>159</v>
      </c>
    </row>
    <row r="3731" spans="1:12" x14ac:dyDescent="0.35">
      <c r="A3731">
        <v>3769</v>
      </c>
      <c r="B3731" t="s">
        <v>2734</v>
      </c>
      <c r="C3731" t="s">
        <v>3968</v>
      </c>
      <c r="D3731" t="s">
        <v>51</v>
      </c>
      <c r="E3731" t="s">
        <v>16</v>
      </c>
      <c r="F3731">
        <v>60</v>
      </c>
      <c r="G3731" t="s">
        <v>8570</v>
      </c>
      <c r="H3731" t="s">
        <v>2893</v>
      </c>
      <c r="I3731" t="s">
        <v>32</v>
      </c>
      <c r="J3731" s="3" t="s">
        <v>10615</v>
      </c>
      <c r="K3731">
        <v>71</v>
      </c>
      <c r="L3731" t="s">
        <v>45</v>
      </c>
    </row>
    <row r="3732" spans="1:12" x14ac:dyDescent="0.35">
      <c r="A3732">
        <v>3770</v>
      </c>
      <c r="B3732" t="s">
        <v>8571</v>
      </c>
      <c r="C3732" t="s">
        <v>788</v>
      </c>
      <c r="D3732" t="s">
        <v>51</v>
      </c>
      <c r="E3732" t="s">
        <v>16</v>
      </c>
      <c r="F3732">
        <v>30</v>
      </c>
      <c r="G3732" t="s">
        <v>8572</v>
      </c>
      <c r="H3732" t="s">
        <v>1292</v>
      </c>
      <c r="I3732" t="s">
        <v>32</v>
      </c>
      <c r="J3732" s="3" t="s">
        <v>11067</v>
      </c>
      <c r="K3732">
        <v>6</v>
      </c>
      <c r="L3732" t="s">
        <v>101</v>
      </c>
    </row>
    <row r="3733" spans="1:12" x14ac:dyDescent="0.35">
      <c r="A3733">
        <v>3771</v>
      </c>
      <c r="B3733" t="s">
        <v>8573</v>
      </c>
      <c r="C3733" t="s">
        <v>896</v>
      </c>
      <c r="D3733" t="s">
        <v>41</v>
      </c>
      <c r="E3733" t="s">
        <v>16</v>
      </c>
      <c r="F3733">
        <v>60</v>
      </c>
      <c r="G3733" t="s">
        <v>11564</v>
      </c>
      <c r="H3733" t="s">
        <v>2190</v>
      </c>
      <c r="I3733" t="s">
        <v>32</v>
      </c>
      <c r="J3733" s="3" t="s">
        <v>10939</v>
      </c>
      <c r="K3733">
        <v>98</v>
      </c>
      <c r="L3733" t="s">
        <v>39</v>
      </c>
    </row>
    <row r="3734" spans="1:12" x14ac:dyDescent="0.35">
      <c r="A3734">
        <v>3772</v>
      </c>
      <c r="B3734" t="s">
        <v>2405</v>
      </c>
      <c r="C3734" t="s">
        <v>8575</v>
      </c>
      <c r="D3734" t="s">
        <v>28</v>
      </c>
      <c r="E3734" t="s">
        <v>29</v>
      </c>
      <c r="F3734">
        <v>30</v>
      </c>
      <c r="G3734" t="s">
        <v>8576</v>
      </c>
      <c r="H3734" t="s">
        <v>5711</v>
      </c>
      <c r="I3734" t="s">
        <v>25</v>
      </c>
      <c r="J3734" s="3" t="s">
        <v>10751</v>
      </c>
      <c r="K3734">
        <v>43</v>
      </c>
      <c r="L3734" t="s">
        <v>33</v>
      </c>
    </row>
    <row r="3735" spans="1:12" x14ac:dyDescent="0.35">
      <c r="A3735">
        <v>3773</v>
      </c>
      <c r="B3735" t="s">
        <v>5425</v>
      </c>
      <c r="C3735" t="s">
        <v>8577</v>
      </c>
      <c r="D3735" t="s">
        <v>51</v>
      </c>
      <c r="E3735" t="s">
        <v>16</v>
      </c>
      <c r="F3735">
        <v>90</v>
      </c>
      <c r="G3735" t="s">
        <v>8578</v>
      </c>
      <c r="H3735" t="s">
        <v>3242</v>
      </c>
      <c r="I3735" t="s">
        <v>32</v>
      </c>
      <c r="J3735" s="3" t="s">
        <v>10689</v>
      </c>
      <c r="K3735">
        <v>77</v>
      </c>
      <c r="L3735" t="s">
        <v>33</v>
      </c>
    </row>
    <row r="3736" spans="1:12" x14ac:dyDescent="0.35">
      <c r="A3736">
        <v>3774</v>
      </c>
      <c r="B3736" t="s">
        <v>588</v>
      </c>
      <c r="C3736" t="s">
        <v>5428</v>
      </c>
      <c r="D3736" t="s">
        <v>28</v>
      </c>
      <c r="E3736" t="s">
        <v>29</v>
      </c>
      <c r="F3736">
        <v>60</v>
      </c>
      <c r="G3736" t="s">
        <v>8579</v>
      </c>
      <c r="H3736" t="s">
        <v>6772</v>
      </c>
      <c r="I3736" t="s">
        <v>32</v>
      </c>
      <c r="J3736" s="3">
        <v>44115</v>
      </c>
      <c r="K3736">
        <v>49</v>
      </c>
      <c r="L3736" t="s">
        <v>159</v>
      </c>
    </row>
    <row r="3737" spans="1:12" x14ac:dyDescent="0.35">
      <c r="A3737">
        <v>3775</v>
      </c>
      <c r="B3737" t="s">
        <v>899</v>
      </c>
      <c r="C3737" t="s">
        <v>3928</v>
      </c>
      <c r="D3737" t="s">
        <v>621</v>
      </c>
      <c r="E3737" t="s">
        <v>29</v>
      </c>
      <c r="F3737">
        <v>30</v>
      </c>
      <c r="G3737" t="s">
        <v>8580</v>
      </c>
      <c r="H3737" t="s">
        <v>3245</v>
      </c>
      <c r="I3737" t="s">
        <v>32</v>
      </c>
      <c r="J3737" s="3" t="s">
        <v>10981</v>
      </c>
      <c r="K3737">
        <v>25</v>
      </c>
      <c r="L3737" t="s">
        <v>70</v>
      </c>
    </row>
    <row r="3738" spans="1:12" x14ac:dyDescent="0.35">
      <c r="A3738">
        <v>3776</v>
      </c>
      <c r="B3738" t="s">
        <v>1371</v>
      </c>
      <c r="C3738" t="s">
        <v>8581</v>
      </c>
      <c r="D3738" t="s">
        <v>28</v>
      </c>
      <c r="E3738" t="s">
        <v>29</v>
      </c>
      <c r="F3738">
        <v>30</v>
      </c>
      <c r="G3738" t="s">
        <v>8582</v>
      </c>
      <c r="H3738" t="s">
        <v>1598</v>
      </c>
      <c r="I3738" t="s">
        <v>32</v>
      </c>
      <c r="J3738" s="3" t="s">
        <v>10722</v>
      </c>
      <c r="K3738">
        <v>76</v>
      </c>
      <c r="L3738" t="s">
        <v>20</v>
      </c>
    </row>
    <row r="3739" spans="1:12" x14ac:dyDescent="0.35">
      <c r="A3739">
        <v>3777</v>
      </c>
      <c r="B3739" t="s">
        <v>8369</v>
      </c>
      <c r="C3739" t="s">
        <v>4402</v>
      </c>
      <c r="D3739" t="s">
        <v>15</v>
      </c>
      <c r="E3739" t="s">
        <v>16</v>
      </c>
      <c r="F3739">
        <v>90</v>
      </c>
      <c r="G3739" t="s">
        <v>8583</v>
      </c>
      <c r="H3739" t="s">
        <v>2498</v>
      </c>
      <c r="I3739" t="s">
        <v>913</v>
      </c>
      <c r="J3739" s="3" t="s">
        <v>10954</v>
      </c>
      <c r="K3739">
        <v>38</v>
      </c>
      <c r="L3739" t="s">
        <v>20</v>
      </c>
    </row>
    <row r="3740" spans="1:12" x14ac:dyDescent="0.35">
      <c r="A3740">
        <v>3778</v>
      </c>
      <c r="B3740" t="s">
        <v>8584</v>
      </c>
      <c r="C3740" t="s">
        <v>5328</v>
      </c>
      <c r="D3740" t="s">
        <v>51</v>
      </c>
      <c r="E3740" t="s">
        <v>16</v>
      </c>
      <c r="F3740">
        <v>30</v>
      </c>
      <c r="G3740" t="s">
        <v>8585</v>
      </c>
      <c r="H3740" t="s">
        <v>7546</v>
      </c>
      <c r="I3740" t="s">
        <v>187</v>
      </c>
      <c r="J3740" s="3" t="s">
        <v>10520</v>
      </c>
      <c r="K3740">
        <v>59</v>
      </c>
      <c r="L3740" t="s">
        <v>20</v>
      </c>
    </row>
    <row r="3741" spans="1:12" x14ac:dyDescent="0.35">
      <c r="A3741">
        <v>3779</v>
      </c>
      <c r="B3741" t="s">
        <v>8586</v>
      </c>
      <c r="C3741" t="s">
        <v>7472</v>
      </c>
      <c r="D3741" t="s">
        <v>28</v>
      </c>
      <c r="E3741" t="s">
        <v>29</v>
      </c>
      <c r="F3741">
        <v>60</v>
      </c>
      <c r="G3741" t="s">
        <v>11414</v>
      </c>
      <c r="H3741" t="s">
        <v>4567</v>
      </c>
      <c r="I3741" t="s">
        <v>38</v>
      </c>
      <c r="J3741" s="3" t="s">
        <v>10787</v>
      </c>
      <c r="K3741">
        <v>12</v>
      </c>
      <c r="L3741" t="s">
        <v>20</v>
      </c>
    </row>
    <row r="3742" spans="1:12" x14ac:dyDescent="0.35">
      <c r="A3742">
        <v>3780</v>
      </c>
      <c r="B3742" t="s">
        <v>8588</v>
      </c>
      <c r="C3742" t="s">
        <v>305</v>
      </c>
      <c r="D3742" t="s">
        <v>15</v>
      </c>
      <c r="E3742" t="s">
        <v>16</v>
      </c>
      <c r="F3742">
        <v>30</v>
      </c>
      <c r="G3742" t="s">
        <v>11414</v>
      </c>
      <c r="H3742" t="s">
        <v>1347</v>
      </c>
      <c r="I3742" t="s">
        <v>32</v>
      </c>
      <c r="J3742" s="3" t="s">
        <v>10644</v>
      </c>
      <c r="K3742">
        <v>76</v>
      </c>
      <c r="L3742" t="s">
        <v>159</v>
      </c>
    </row>
    <row r="3743" spans="1:12" x14ac:dyDescent="0.35">
      <c r="A3743">
        <v>3781</v>
      </c>
      <c r="B3743" t="s">
        <v>8589</v>
      </c>
      <c r="C3743" t="s">
        <v>5199</v>
      </c>
      <c r="D3743" t="s">
        <v>15</v>
      </c>
      <c r="E3743" t="s">
        <v>16</v>
      </c>
      <c r="F3743">
        <v>30</v>
      </c>
      <c r="G3743" t="s">
        <v>8590</v>
      </c>
      <c r="H3743" t="s">
        <v>599</v>
      </c>
      <c r="I3743" t="s">
        <v>32</v>
      </c>
      <c r="J3743" s="3" t="s">
        <v>10517</v>
      </c>
      <c r="K3743">
        <v>73</v>
      </c>
      <c r="L3743" t="s">
        <v>80</v>
      </c>
    </row>
    <row r="3744" spans="1:12" x14ac:dyDescent="0.35">
      <c r="A3744">
        <v>3782</v>
      </c>
      <c r="B3744" t="s">
        <v>8591</v>
      </c>
      <c r="C3744" t="s">
        <v>4819</v>
      </c>
      <c r="D3744" t="s">
        <v>41</v>
      </c>
      <c r="E3744" t="s">
        <v>16</v>
      </c>
      <c r="F3744">
        <v>60</v>
      </c>
      <c r="G3744" t="s">
        <v>8592</v>
      </c>
      <c r="H3744" t="s">
        <v>6907</v>
      </c>
      <c r="I3744" t="s">
        <v>32</v>
      </c>
      <c r="J3744" s="3" t="s">
        <v>10900</v>
      </c>
      <c r="K3744">
        <v>54</v>
      </c>
      <c r="L3744" t="s">
        <v>80</v>
      </c>
    </row>
    <row r="3745" spans="1:12" x14ac:dyDescent="0.35">
      <c r="A3745">
        <v>3783</v>
      </c>
      <c r="B3745" t="s">
        <v>8593</v>
      </c>
      <c r="C3745" t="s">
        <v>4045</v>
      </c>
      <c r="D3745" t="s">
        <v>28</v>
      </c>
      <c r="E3745" t="s">
        <v>29</v>
      </c>
      <c r="F3745">
        <v>60</v>
      </c>
      <c r="G3745" t="s">
        <v>8594</v>
      </c>
      <c r="H3745" t="s">
        <v>7829</v>
      </c>
      <c r="I3745" t="s">
        <v>934</v>
      </c>
      <c r="J3745" s="3" t="s">
        <v>10723</v>
      </c>
      <c r="K3745">
        <v>67</v>
      </c>
      <c r="L3745" t="s">
        <v>159</v>
      </c>
    </row>
    <row r="3746" spans="1:12" x14ac:dyDescent="0.35">
      <c r="A3746">
        <v>3784</v>
      </c>
      <c r="B3746" t="s">
        <v>8595</v>
      </c>
      <c r="C3746" t="s">
        <v>188</v>
      </c>
      <c r="D3746" t="s">
        <v>51</v>
      </c>
      <c r="E3746" t="s">
        <v>16</v>
      </c>
      <c r="F3746">
        <v>60</v>
      </c>
      <c r="G3746" t="s">
        <v>8596</v>
      </c>
      <c r="H3746" t="s">
        <v>141</v>
      </c>
      <c r="I3746" t="s">
        <v>32</v>
      </c>
      <c r="J3746" s="3" t="s">
        <v>10857</v>
      </c>
      <c r="K3746">
        <v>7</v>
      </c>
      <c r="L3746" t="s">
        <v>54</v>
      </c>
    </row>
    <row r="3747" spans="1:12" x14ac:dyDescent="0.35">
      <c r="A3747">
        <v>3785</v>
      </c>
      <c r="B3747" t="s">
        <v>1748</v>
      </c>
      <c r="C3747" t="s">
        <v>2677</v>
      </c>
      <c r="D3747" t="s">
        <v>28</v>
      </c>
      <c r="E3747" t="s">
        <v>29</v>
      </c>
      <c r="F3747">
        <v>90</v>
      </c>
      <c r="G3747" t="s">
        <v>8597</v>
      </c>
      <c r="H3747" t="s">
        <v>6770</v>
      </c>
      <c r="I3747" t="s">
        <v>124</v>
      </c>
      <c r="J3747" s="3">
        <v>44257</v>
      </c>
      <c r="K3747">
        <v>7</v>
      </c>
      <c r="L3747" t="s">
        <v>33</v>
      </c>
    </row>
    <row r="3748" spans="1:12" x14ac:dyDescent="0.35">
      <c r="A3748">
        <v>3786</v>
      </c>
      <c r="B3748" t="s">
        <v>8598</v>
      </c>
      <c r="C3748" t="s">
        <v>3700</v>
      </c>
      <c r="D3748" t="s">
        <v>28</v>
      </c>
      <c r="E3748" t="s">
        <v>29</v>
      </c>
      <c r="F3748">
        <v>60</v>
      </c>
      <c r="G3748" t="s">
        <v>8599</v>
      </c>
      <c r="H3748" t="s">
        <v>5794</v>
      </c>
      <c r="I3748" t="s">
        <v>294</v>
      </c>
      <c r="J3748" s="3">
        <v>44047</v>
      </c>
      <c r="K3748">
        <v>32</v>
      </c>
      <c r="L3748" t="s">
        <v>45</v>
      </c>
    </row>
    <row r="3749" spans="1:12" x14ac:dyDescent="0.35">
      <c r="A3749">
        <v>3787</v>
      </c>
      <c r="B3749" t="s">
        <v>3400</v>
      </c>
      <c r="C3749" t="s">
        <v>1596</v>
      </c>
      <c r="D3749" t="s">
        <v>51</v>
      </c>
      <c r="E3749" t="s">
        <v>16</v>
      </c>
      <c r="F3749">
        <v>30</v>
      </c>
      <c r="G3749" t="s">
        <v>8600</v>
      </c>
      <c r="H3749" t="s">
        <v>1729</v>
      </c>
      <c r="I3749" t="s">
        <v>32</v>
      </c>
      <c r="J3749" s="3" t="s">
        <v>10492</v>
      </c>
      <c r="K3749">
        <v>54</v>
      </c>
      <c r="L3749" t="s">
        <v>80</v>
      </c>
    </row>
    <row r="3750" spans="1:12" x14ac:dyDescent="0.35">
      <c r="A3750">
        <v>3788</v>
      </c>
      <c r="B3750" t="s">
        <v>7804</v>
      </c>
      <c r="C3750" t="s">
        <v>2499</v>
      </c>
      <c r="D3750" t="s">
        <v>28</v>
      </c>
      <c r="E3750" t="s">
        <v>29</v>
      </c>
      <c r="F3750">
        <v>30</v>
      </c>
      <c r="G3750" t="s">
        <v>8601</v>
      </c>
      <c r="H3750" t="s">
        <v>5843</v>
      </c>
      <c r="I3750" t="s">
        <v>25</v>
      </c>
      <c r="J3750" s="3">
        <v>44596</v>
      </c>
      <c r="K3750">
        <v>94</v>
      </c>
      <c r="L3750" t="s">
        <v>64</v>
      </c>
    </row>
    <row r="3751" spans="1:12" x14ac:dyDescent="0.35">
      <c r="A3751">
        <v>3789</v>
      </c>
      <c r="B3751" t="s">
        <v>909</v>
      </c>
      <c r="C3751" t="s">
        <v>272</v>
      </c>
      <c r="D3751" t="s">
        <v>41</v>
      </c>
      <c r="E3751" t="s">
        <v>16</v>
      </c>
      <c r="F3751">
        <v>60</v>
      </c>
      <c r="G3751" t="s">
        <v>8602</v>
      </c>
      <c r="H3751" t="s">
        <v>685</v>
      </c>
      <c r="I3751" t="s">
        <v>686</v>
      </c>
      <c r="J3751" s="3">
        <v>44472</v>
      </c>
      <c r="K3751">
        <v>77</v>
      </c>
      <c r="L3751" t="s">
        <v>45</v>
      </c>
    </row>
    <row r="3752" spans="1:12" x14ac:dyDescent="0.35">
      <c r="A3752">
        <v>3790</v>
      </c>
      <c r="B3752" t="s">
        <v>8603</v>
      </c>
      <c r="C3752" t="s">
        <v>8604</v>
      </c>
      <c r="D3752" t="s">
        <v>41</v>
      </c>
      <c r="E3752" t="s">
        <v>16</v>
      </c>
      <c r="F3752">
        <v>30</v>
      </c>
      <c r="G3752" t="s">
        <v>8605</v>
      </c>
      <c r="H3752" t="s">
        <v>641</v>
      </c>
      <c r="I3752" t="s">
        <v>294</v>
      </c>
      <c r="J3752" s="3">
        <v>44200</v>
      </c>
      <c r="K3752">
        <v>74</v>
      </c>
      <c r="L3752" t="s">
        <v>159</v>
      </c>
    </row>
    <row r="3753" spans="1:12" x14ac:dyDescent="0.35">
      <c r="A3753">
        <v>3791</v>
      </c>
      <c r="B3753" t="s">
        <v>8606</v>
      </c>
      <c r="C3753" t="s">
        <v>2434</v>
      </c>
      <c r="D3753" t="s">
        <v>28</v>
      </c>
      <c r="E3753" t="s">
        <v>29</v>
      </c>
      <c r="F3753">
        <v>60</v>
      </c>
      <c r="G3753" t="s">
        <v>11415</v>
      </c>
      <c r="H3753" t="s">
        <v>3894</v>
      </c>
      <c r="I3753" t="s">
        <v>110</v>
      </c>
      <c r="J3753" s="3" t="s">
        <v>11068</v>
      </c>
      <c r="K3753">
        <v>75</v>
      </c>
      <c r="L3753" t="s">
        <v>80</v>
      </c>
    </row>
    <row r="3754" spans="1:12" x14ac:dyDescent="0.35">
      <c r="A3754">
        <v>3792</v>
      </c>
      <c r="B3754" t="s">
        <v>8608</v>
      </c>
      <c r="C3754" t="s">
        <v>481</v>
      </c>
      <c r="D3754" t="s">
        <v>51</v>
      </c>
      <c r="E3754" t="s">
        <v>16</v>
      </c>
      <c r="F3754">
        <v>60</v>
      </c>
      <c r="G3754" t="s">
        <v>11416</v>
      </c>
      <c r="H3754" t="s">
        <v>3666</v>
      </c>
      <c r="I3754" t="s">
        <v>1483</v>
      </c>
      <c r="J3754" s="3" t="s">
        <v>10826</v>
      </c>
      <c r="K3754">
        <v>17</v>
      </c>
      <c r="L3754" t="s">
        <v>45</v>
      </c>
    </row>
    <row r="3755" spans="1:12" x14ac:dyDescent="0.35">
      <c r="A3755">
        <v>3793</v>
      </c>
      <c r="B3755" t="s">
        <v>7311</v>
      </c>
      <c r="C3755" t="s">
        <v>2332</v>
      </c>
      <c r="D3755" t="s">
        <v>51</v>
      </c>
      <c r="E3755" t="s">
        <v>16</v>
      </c>
      <c r="F3755">
        <v>30</v>
      </c>
      <c r="G3755" t="s">
        <v>11417</v>
      </c>
      <c r="H3755" t="s">
        <v>5934</v>
      </c>
      <c r="I3755" t="s">
        <v>173</v>
      </c>
      <c r="J3755" s="3" t="s">
        <v>10658</v>
      </c>
      <c r="K3755">
        <v>21</v>
      </c>
      <c r="L3755" t="s">
        <v>101</v>
      </c>
    </row>
    <row r="3756" spans="1:12" x14ac:dyDescent="0.35">
      <c r="A3756">
        <v>3794</v>
      </c>
      <c r="B3756" t="s">
        <v>441</v>
      </c>
      <c r="C3756" t="s">
        <v>3467</v>
      </c>
      <c r="D3756" t="s">
        <v>28</v>
      </c>
      <c r="E3756" t="s">
        <v>29</v>
      </c>
      <c r="F3756">
        <v>60</v>
      </c>
      <c r="G3756" t="s">
        <v>8611</v>
      </c>
      <c r="H3756" t="s">
        <v>1859</v>
      </c>
      <c r="I3756" t="s">
        <v>89</v>
      </c>
      <c r="J3756" s="3" t="s">
        <v>10587</v>
      </c>
      <c r="K3756">
        <v>10</v>
      </c>
      <c r="L3756" t="s">
        <v>159</v>
      </c>
    </row>
    <row r="3757" spans="1:12" x14ac:dyDescent="0.35">
      <c r="A3757">
        <v>3795</v>
      </c>
      <c r="B3757" t="s">
        <v>8612</v>
      </c>
      <c r="C3757" t="s">
        <v>1851</v>
      </c>
      <c r="D3757" t="s">
        <v>51</v>
      </c>
      <c r="E3757" t="s">
        <v>16</v>
      </c>
      <c r="F3757">
        <v>90</v>
      </c>
      <c r="G3757" t="s">
        <v>8611</v>
      </c>
      <c r="H3757" t="s">
        <v>1382</v>
      </c>
      <c r="I3757" t="s">
        <v>32</v>
      </c>
      <c r="J3757" s="3" t="s">
        <v>10820</v>
      </c>
      <c r="K3757">
        <v>94</v>
      </c>
      <c r="L3757" t="s">
        <v>101</v>
      </c>
    </row>
    <row r="3758" spans="1:12" x14ac:dyDescent="0.35">
      <c r="A3758">
        <v>3796</v>
      </c>
      <c r="B3758" t="s">
        <v>7624</v>
      </c>
      <c r="C3758" t="s">
        <v>5032</v>
      </c>
      <c r="D3758" t="s">
        <v>15</v>
      </c>
      <c r="E3758" t="s">
        <v>16</v>
      </c>
      <c r="F3758">
        <v>90</v>
      </c>
      <c r="G3758" t="s">
        <v>8613</v>
      </c>
      <c r="H3758" t="s">
        <v>1077</v>
      </c>
      <c r="I3758" t="s">
        <v>1078</v>
      </c>
      <c r="J3758" s="3" t="s">
        <v>10548</v>
      </c>
      <c r="K3758">
        <v>97</v>
      </c>
      <c r="L3758" t="s">
        <v>54</v>
      </c>
    </row>
    <row r="3759" spans="1:12" x14ac:dyDescent="0.35">
      <c r="A3759">
        <v>3797</v>
      </c>
      <c r="B3759" t="s">
        <v>5849</v>
      </c>
      <c r="C3759" t="s">
        <v>841</v>
      </c>
      <c r="D3759" t="s">
        <v>28</v>
      </c>
      <c r="E3759" t="s">
        <v>29</v>
      </c>
      <c r="F3759">
        <v>90</v>
      </c>
      <c r="G3759" t="s">
        <v>8614</v>
      </c>
      <c r="H3759" t="s">
        <v>4081</v>
      </c>
      <c r="I3759" t="s">
        <v>32</v>
      </c>
      <c r="J3759" s="3">
        <v>44349</v>
      </c>
      <c r="K3759">
        <v>20</v>
      </c>
      <c r="L3759" t="s">
        <v>33</v>
      </c>
    </row>
    <row r="3760" spans="1:12" x14ac:dyDescent="0.35">
      <c r="A3760">
        <v>3798</v>
      </c>
      <c r="B3760" t="s">
        <v>8615</v>
      </c>
      <c r="C3760" t="s">
        <v>1054</v>
      </c>
      <c r="D3760" t="s">
        <v>51</v>
      </c>
      <c r="E3760" t="s">
        <v>16</v>
      </c>
      <c r="F3760">
        <v>30</v>
      </c>
      <c r="G3760" t="s">
        <v>8616</v>
      </c>
      <c r="H3760" t="s">
        <v>853</v>
      </c>
      <c r="I3760" t="s">
        <v>32</v>
      </c>
      <c r="J3760" s="3" t="s">
        <v>10553</v>
      </c>
      <c r="K3760">
        <v>42</v>
      </c>
      <c r="L3760" t="s">
        <v>54</v>
      </c>
    </row>
    <row r="3761" spans="1:12" x14ac:dyDescent="0.35">
      <c r="A3761">
        <v>3799</v>
      </c>
      <c r="B3761" t="s">
        <v>8617</v>
      </c>
      <c r="C3761" t="s">
        <v>97</v>
      </c>
      <c r="D3761" t="s">
        <v>51</v>
      </c>
      <c r="E3761" t="s">
        <v>16</v>
      </c>
      <c r="F3761">
        <v>90</v>
      </c>
      <c r="G3761" t="s">
        <v>8618</v>
      </c>
      <c r="H3761" t="s">
        <v>5723</v>
      </c>
      <c r="I3761" t="s">
        <v>187</v>
      </c>
      <c r="J3761" s="3">
        <v>44171</v>
      </c>
      <c r="K3761">
        <v>80</v>
      </c>
      <c r="L3761" t="s">
        <v>33</v>
      </c>
    </row>
    <row r="3762" spans="1:12" x14ac:dyDescent="0.35">
      <c r="A3762">
        <v>3801</v>
      </c>
      <c r="B3762" t="s">
        <v>3924</v>
      </c>
      <c r="C3762" t="s">
        <v>7860</v>
      </c>
      <c r="D3762" t="s">
        <v>15</v>
      </c>
      <c r="E3762" t="s">
        <v>16</v>
      </c>
      <c r="F3762">
        <v>60</v>
      </c>
      <c r="G3762" t="s">
        <v>11418</v>
      </c>
      <c r="H3762" t="s">
        <v>4587</v>
      </c>
      <c r="I3762" t="s">
        <v>32</v>
      </c>
      <c r="J3762" s="3" t="s">
        <v>10945</v>
      </c>
      <c r="K3762">
        <v>66</v>
      </c>
      <c r="L3762" t="s">
        <v>101</v>
      </c>
    </row>
    <row r="3763" spans="1:12" x14ac:dyDescent="0.35">
      <c r="A3763">
        <v>3802</v>
      </c>
      <c r="B3763" t="s">
        <v>4250</v>
      </c>
      <c r="C3763" t="s">
        <v>268</v>
      </c>
      <c r="D3763" t="s">
        <v>41</v>
      </c>
      <c r="E3763" t="s">
        <v>16</v>
      </c>
      <c r="F3763">
        <v>90</v>
      </c>
      <c r="G3763" t="s">
        <v>8622</v>
      </c>
      <c r="H3763" t="s">
        <v>6343</v>
      </c>
      <c r="I3763" t="s">
        <v>32</v>
      </c>
      <c r="J3763" s="3" t="s">
        <v>10702</v>
      </c>
      <c r="K3763">
        <v>26</v>
      </c>
      <c r="L3763" t="s">
        <v>80</v>
      </c>
    </row>
    <row r="3764" spans="1:12" x14ac:dyDescent="0.35">
      <c r="A3764">
        <v>3803</v>
      </c>
      <c r="B3764" t="s">
        <v>8623</v>
      </c>
      <c r="C3764" t="s">
        <v>5431</v>
      </c>
      <c r="D3764" t="s">
        <v>28</v>
      </c>
      <c r="E3764" t="s">
        <v>29</v>
      </c>
      <c r="F3764">
        <v>60</v>
      </c>
      <c r="G3764" t="s">
        <v>8624</v>
      </c>
      <c r="H3764" t="s">
        <v>1969</v>
      </c>
      <c r="I3764" t="s">
        <v>32</v>
      </c>
      <c r="J3764" s="3" t="s">
        <v>10717</v>
      </c>
      <c r="K3764">
        <v>14</v>
      </c>
      <c r="L3764" t="s">
        <v>39</v>
      </c>
    </row>
    <row r="3765" spans="1:12" x14ac:dyDescent="0.35">
      <c r="A3765">
        <v>3804</v>
      </c>
      <c r="B3765" t="s">
        <v>8625</v>
      </c>
      <c r="C3765" t="s">
        <v>605</v>
      </c>
      <c r="D3765" t="s">
        <v>51</v>
      </c>
      <c r="E3765" t="s">
        <v>16</v>
      </c>
      <c r="F3765">
        <v>60</v>
      </c>
      <c r="G3765" t="s">
        <v>8626</v>
      </c>
      <c r="H3765" t="s">
        <v>663</v>
      </c>
      <c r="I3765" t="s">
        <v>32</v>
      </c>
      <c r="J3765" s="3">
        <v>44140</v>
      </c>
      <c r="K3765">
        <v>81</v>
      </c>
      <c r="L3765" t="s">
        <v>159</v>
      </c>
    </row>
    <row r="3766" spans="1:12" x14ac:dyDescent="0.35">
      <c r="A3766">
        <v>3805</v>
      </c>
      <c r="B3766" t="s">
        <v>7566</v>
      </c>
      <c r="C3766" t="s">
        <v>8627</v>
      </c>
      <c r="D3766" t="s">
        <v>28</v>
      </c>
      <c r="E3766" t="s">
        <v>29</v>
      </c>
      <c r="F3766">
        <v>90</v>
      </c>
      <c r="G3766" t="s">
        <v>8628</v>
      </c>
      <c r="H3766" t="s">
        <v>2183</v>
      </c>
      <c r="I3766" t="s">
        <v>124</v>
      </c>
      <c r="J3766" s="3">
        <v>44627</v>
      </c>
      <c r="K3766">
        <v>98</v>
      </c>
      <c r="L3766" t="s">
        <v>54</v>
      </c>
    </row>
    <row r="3767" spans="1:12" x14ac:dyDescent="0.35">
      <c r="A3767">
        <v>3806</v>
      </c>
      <c r="B3767" t="s">
        <v>6203</v>
      </c>
      <c r="C3767" t="s">
        <v>3552</v>
      </c>
      <c r="D3767" t="s">
        <v>28</v>
      </c>
      <c r="E3767" t="s">
        <v>29</v>
      </c>
      <c r="F3767">
        <v>90</v>
      </c>
      <c r="G3767" t="s">
        <v>8629</v>
      </c>
      <c r="H3767" t="s">
        <v>1315</v>
      </c>
      <c r="I3767" t="s">
        <v>32</v>
      </c>
      <c r="J3767" s="3">
        <v>44050</v>
      </c>
      <c r="K3767">
        <v>62</v>
      </c>
      <c r="L3767" t="s">
        <v>80</v>
      </c>
    </row>
    <row r="3768" spans="1:12" x14ac:dyDescent="0.35">
      <c r="A3768">
        <v>3807</v>
      </c>
      <c r="B3768" t="s">
        <v>8630</v>
      </c>
      <c r="C3768" t="s">
        <v>6004</v>
      </c>
      <c r="D3768" t="s">
        <v>15</v>
      </c>
      <c r="E3768" t="s">
        <v>16</v>
      </c>
      <c r="F3768">
        <v>60</v>
      </c>
      <c r="G3768" t="s">
        <v>8631</v>
      </c>
      <c r="H3768" t="s">
        <v>1253</v>
      </c>
      <c r="I3768" t="s">
        <v>32</v>
      </c>
      <c r="J3768" s="3" t="s">
        <v>10975</v>
      </c>
      <c r="K3768">
        <v>50</v>
      </c>
      <c r="L3768" t="s">
        <v>20</v>
      </c>
    </row>
    <row r="3769" spans="1:12" x14ac:dyDescent="0.35">
      <c r="A3769">
        <v>3808</v>
      </c>
      <c r="B3769" t="s">
        <v>8630</v>
      </c>
      <c r="C3769" t="s">
        <v>6004</v>
      </c>
      <c r="D3769" t="s">
        <v>15</v>
      </c>
      <c r="E3769" t="s">
        <v>16</v>
      </c>
      <c r="F3769">
        <v>60</v>
      </c>
      <c r="G3769" t="s">
        <v>8631</v>
      </c>
      <c r="H3769" t="s">
        <v>1253</v>
      </c>
      <c r="I3769" t="s">
        <v>32</v>
      </c>
      <c r="J3769" s="3" t="s">
        <v>10975</v>
      </c>
      <c r="K3769">
        <v>50</v>
      </c>
      <c r="L3769" t="s">
        <v>20</v>
      </c>
    </row>
    <row r="3770" spans="1:12" x14ac:dyDescent="0.35">
      <c r="A3770">
        <v>3809</v>
      </c>
      <c r="B3770" t="s">
        <v>2174</v>
      </c>
      <c r="C3770" t="s">
        <v>8632</v>
      </c>
      <c r="D3770" t="s">
        <v>28</v>
      </c>
      <c r="E3770" t="s">
        <v>29</v>
      </c>
      <c r="F3770">
        <v>90</v>
      </c>
      <c r="G3770" t="s">
        <v>11565</v>
      </c>
      <c r="H3770" t="s">
        <v>8634</v>
      </c>
      <c r="I3770" t="s">
        <v>32</v>
      </c>
      <c r="J3770" s="3" t="s">
        <v>10717</v>
      </c>
      <c r="K3770">
        <v>86</v>
      </c>
      <c r="L3770" t="s">
        <v>20</v>
      </c>
    </row>
    <row r="3771" spans="1:12" x14ac:dyDescent="0.35">
      <c r="A3771">
        <v>3810</v>
      </c>
      <c r="B3771" t="s">
        <v>7802</v>
      </c>
      <c r="C3771" t="s">
        <v>8035</v>
      </c>
      <c r="D3771" t="s">
        <v>41</v>
      </c>
      <c r="E3771" t="s">
        <v>16</v>
      </c>
      <c r="F3771">
        <v>90</v>
      </c>
      <c r="G3771" t="s">
        <v>8635</v>
      </c>
      <c r="H3771" t="s">
        <v>4673</v>
      </c>
      <c r="I3771" t="s">
        <v>294</v>
      </c>
      <c r="J3771" s="3">
        <v>44323</v>
      </c>
      <c r="K3771">
        <v>13</v>
      </c>
      <c r="L3771" t="s">
        <v>39</v>
      </c>
    </row>
    <row r="3772" spans="1:12" x14ac:dyDescent="0.35">
      <c r="A3772">
        <v>3811</v>
      </c>
      <c r="B3772" t="s">
        <v>8636</v>
      </c>
      <c r="C3772" t="s">
        <v>4356</v>
      </c>
      <c r="D3772" t="s">
        <v>41</v>
      </c>
      <c r="E3772" t="s">
        <v>16</v>
      </c>
      <c r="F3772">
        <v>90</v>
      </c>
      <c r="G3772" t="s">
        <v>8637</v>
      </c>
      <c r="H3772" t="s">
        <v>1221</v>
      </c>
      <c r="I3772" t="s">
        <v>124</v>
      </c>
      <c r="J3772" s="3">
        <v>43864</v>
      </c>
      <c r="K3772">
        <v>71</v>
      </c>
      <c r="L3772" t="s">
        <v>45</v>
      </c>
    </row>
    <row r="3773" spans="1:12" x14ac:dyDescent="0.35">
      <c r="A3773">
        <v>3812</v>
      </c>
      <c r="B3773" t="s">
        <v>4721</v>
      </c>
      <c r="C3773" t="s">
        <v>3602</v>
      </c>
      <c r="D3773" t="s">
        <v>28</v>
      </c>
      <c r="E3773" t="s">
        <v>29</v>
      </c>
      <c r="F3773">
        <v>90</v>
      </c>
      <c r="G3773" t="s">
        <v>8638</v>
      </c>
      <c r="H3773" t="s">
        <v>4889</v>
      </c>
      <c r="I3773" t="s">
        <v>110</v>
      </c>
      <c r="J3773" s="3">
        <v>44903</v>
      </c>
      <c r="K3773">
        <v>77</v>
      </c>
      <c r="L3773" t="s">
        <v>101</v>
      </c>
    </row>
    <row r="3774" spans="1:12" x14ac:dyDescent="0.35">
      <c r="A3774">
        <v>3813</v>
      </c>
      <c r="B3774" t="s">
        <v>4224</v>
      </c>
      <c r="C3774" t="s">
        <v>3118</v>
      </c>
      <c r="D3774" t="s">
        <v>28</v>
      </c>
      <c r="E3774" t="s">
        <v>29</v>
      </c>
      <c r="F3774">
        <v>90</v>
      </c>
      <c r="G3774" t="s">
        <v>8639</v>
      </c>
      <c r="H3774" t="s">
        <v>1473</v>
      </c>
      <c r="I3774" t="s">
        <v>38</v>
      </c>
      <c r="J3774" s="3" t="s">
        <v>10884</v>
      </c>
      <c r="K3774">
        <v>5</v>
      </c>
      <c r="L3774" t="s">
        <v>101</v>
      </c>
    </row>
    <row r="3775" spans="1:12" x14ac:dyDescent="0.35">
      <c r="A3775">
        <v>3814</v>
      </c>
      <c r="B3775" t="s">
        <v>8640</v>
      </c>
      <c r="C3775" t="s">
        <v>2838</v>
      </c>
      <c r="D3775" t="s">
        <v>51</v>
      </c>
      <c r="E3775" t="s">
        <v>16</v>
      </c>
      <c r="F3775">
        <v>90</v>
      </c>
      <c r="G3775" t="s">
        <v>8641</v>
      </c>
      <c r="H3775" t="s">
        <v>8642</v>
      </c>
      <c r="I3775" t="s">
        <v>294</v>
      </c>
      <c r="J3775" s="3" t="s">
        <v>11003</v>
      </c>
      <c r="K3775">
        <v>29</v>
      </c>
      <c r="L3775" t="s">
        <v>101</v>
      </c>
    </row>
    <row r="3776" spans="1:12" x14ac:dyDescent="0.35">
      <c r="A3776">
        <v>3815</v>
      </c>
      <c r="B3776" t="s">
        <v>1403</v>
      </c>
      <c r="C3776" t="s">
        <v>8643</v>
      </c>
      <c r="D3776" t="s">
        <v>28</v>
      </c>
      <c r="E3776" t="s">
        <v>29</v>
      </c>
      <c r="F3776">
        <v>60</v>
      </c>
      <c r="G3776" t="s">
        <v>8644</v>
      </c>
      <c r="H3776" t="s">
        <v>7092</v>
      </c>
      <c r="I3776" t="s">
        <v>32</v>
      </c>
      <c r="J3776" s="3">
        <v>44171</v>
      </c>
      <c r="K3776">
        <v>63</v>
      </c>
      <c r="L3776" t="s">
        <v>101</v>
      </c>
    </row>
    <row r="3777" spans="1:12" x14ac:dyDescent="0.35">
      <c r="A3777">
        <v>3816</v>
      </c>
      <c r="B3777" t="s">
        <v>2911</v>
      </c>
      <c r="C3777" t="s">
        <v>6574</v>
      </c>
      <c r="D3777" t="s">
        <v>15</v>
      </c>
      <c r="E3777" t="s">
        <v>16</v>
      </c>
      <c r="F3777">
        <v>60</v>
      </c>
      <c r="G3777" t="s">
        <v>8645</v>
      </c>
      <c r="H3777" t="s">
        <v>5758</v>
      </c>
      <c r="I3777" t="s">
        <v>32</v>
      </c>
      <c r="J3777" s="3">
        <v>44604</v>
      </c>
      <c r="K3777">
        <v>76</v>
      </c>
      <c r="L3777" t="s">
        <v>33</v>
      </c>
    </row>
    <row r="3778" spans="1:12" x14ac:dyDescent="0.35">
      <c r="A3778">
        <v>3817</v>
      </c>
      <c r="B3778" t="s">
        <v>4044</v>
      </c>
      <c r="C3778" t="s">
        <v>715</v>
      </c>
      <c r="D3778" t="s">
        <v>51</v>
      </c>
      <c r="E3778" t="s">
        <v>16</v>
      </c>
      <c r="F3778">
        <v>30</v>
      </c>
      <c r="G3778" t="s">
        <v>8646</v>
      </c>
      <c r="H3778" t="s">
        <v>1848</v>
      </c>
      <c r="I3778" t="s">
        <v>839</v>
      </c>
      <c r="J3778" s="3" t="s">
        <v>10582</v>
      </c>
      <c r="K3778">
        <v>46</v>
      </c>
      <c r="L3778" t="s">
        <v>159</v>
      </c>
    </row>
    <row r="3779" spans="1:12" x14ac:dyDescent="0.35">
      <c r="A3779">
        <v>3818</v>
      </c>
      <c r="B3779" t="s">
        <v>8647</v>
      </c>
      <c r="C3779" t="s">
        <v>1517</v>
      </c>
      <c r="D3779" t="s">
        <v>28</v>
      </c>
      <c r="E3779" t="s">
        <v>29</v>
      </c>
      <c r="F3779">
        <v>90</v>
      </c>
      <c r="G3779" t="s">
        <v>8648</v>
      </c>
      <c r="H3779" t="s">
        <v>3053</v>
      </c>
      <c r="I3779" t="s">
        <v>32</v>
      </c>
      <c r="J3779" s="3">
        <v>44540</v>
      </c>
      <c r="K3779">
        <v>42</v>
      </c>
      <c r="L3779" t="s">
        <v>39</v>
      </c>
    </row>
    <row r="3780" spans="1:12" x14ac:dyDescent="0.35">
      <c r="A3780">
        <v>3819</v>
      </c>
      <c r="B3780" t="s">
        <v>8649</v>
      </c>
      <c r="C3780" t="s">
        <v>8650</v>
      </c>
      <c r="D3780" t="s">
        <v>51</v>
      </c>
      <c r="E3780" t="s">
        <v>16</v>
      </c>
      <c r="F3780">
        <v>30</v>
      </c>
      <c r="G3780" t="s">
        <v>8651</v>
      </c>
      <c r="H3780" t="s">
        <v>4567</v>
      </c>
      <c r="I3780" t="s">
        <v>38</v>
      </c>
      <c r="J3780" s="3" t="s">
        <v>10776</v>
      </c>
      <c r="K3780">
        <v>6</v>
      </c>
      <c r="L3780" t="s">
        <v>39</v>
      </c>
    </row>
    <row r="3781" spans="1:12" x14ac:dyDescent="0.35">
      <c r="A3781">
        <v>3820</v>
      </c>
      <c r="B3781" t="s">
        <v>3031</v>
      </c>
      <c r="C3781" t="s">
        <v>2252</v>
      </c>
      <c r="D3781" t="s">
        <v>51</v>
      </c>
      <c r="E3781" t="s">
        <v>16</v>
      </c>
      <c r="F3781">
        <v>30</v>
      </c>
      <c r="G3781" t="s">
        <v>8652</v>
      </c>
      <c r="H3781" t="s">
        <v>2591</v>
      </c>
      <c r="I3781" t="s">
        <v>38</v>
      </c>
      <c r="J3781" s="3" t="s">
        <v>10725</v>
      </c>
      <c r="K3781">
        <v>67</v>
      </c>
      <c r="L3781" t="s">
        <v>101</v>
      </c>
    </row>
    <row r="3782" spans="1:12" x14ac:dyDescent="0.35">
      <c r="A3782">
        <v>3821</v>
      </c>
      <c r="B3782" t="s">
        <v>3979</v>
      </c>
      <c r="C3782" t="s">
        <v>3046</v>
      </c>
      <c r="D3782" t="s">
        <v>15</v>
      </c>
      <c r="E3782" t="s">
        <v>16</v>
      </c>
      <c r="F3782">
        <v>90</v>
      </c>
      <c r="G3782" t="s">
        <v>8653</v>
      </c>
      <c r="H3782" t="s">
        <v>5603</v>
      </c>
      <c r="I3782" t="s">
        <v>32</v>
      </c>
      <c r="J3782" s="3" t="s">
        <v>10888</v>
      </c>
      <c r="K3782">
        <v>46</v>
      </c>
      <c r="L3782" t="s">
        <v>101</v>
      </c>
    </row>
    <row r="3783" spans="1:12" x14ac:dyDescent="0.35">
      <c r="A3783">
        <v>3822</v>
      </c>
      <c r="B3783" t="s">
        <v>2384</v>
      </c>
      <c r="C3783" t="s">
        <v>8654</v>
      </c>
      <c r="D3783" t="s">
        <v>28</v>
      </c>
      <c r="E3783" t="s">
        <v>29</v>
      </c>
      <c r="F3783">
        <v>60</v>
      </c>
      <c r="G3783" t="s">
        <v>8655</v>
      </c>
      <c r="H3783" t="s">
        <v>207</v>
      </c>
      <c r="I3783" t="s">
        <v>208</v>
      </c>
      <c r="J3783" s="3" t="s">
        <v>10792</v>
      </c>
      <c r="K3783">
        <v>85</v>
      </c>
      <c r="L3783" t="s">
        <v>80</v>
      </c>
    </row>
    <row r="3784" spans="1:12" x14ac:dyDescent="0.35">
      <c r="A3784">
        <v>3823</v>
      </c>
      <c r="B3784" t="s">
        <v>6161</v>
      </c>
      <c r="C3784" t="s">
        <v>5225</v>
      </c>
      <c r="D3784" t="s">
        <v>51</v>
      </c>
      <c r="E3784" t="s">
        <v>16</v>
      </c>
      <c r="F3784">
        <v>90</v>
      </c>
      <c r="G3784" t="s">
        <v>8656</v>
      </c>
      <c r="H3784" t="s">
        <v>48</v>
      </c>
      <c r="I3784" t="s">
        <v>25</v>
      </c>
      <c r="J3784" s="3" t="s">
        <v>10954</v>
      </c>
      <c r="K3784">
        <v>48</v>
      </c>
      <c r="L3784" t="s">
        <v>159</v>
      </c>
    </row>
    <row r="3785" spans="1:12" x14ac:dyDescent="0.35">
      <c r="A3785">
        <v>3824</v>
      </c>
      <c r="B3785" t="s">
        <v>8657</v>
      </c>
      <c r="C3785" t="s">
        <v>8658</v>
      </c>
      <c r="D3785" t="s">
        <v>28</v>
      </c>
      <c r="E3785" t="s">
        <v>29</v>
      </c>
      <c r="F3785">
        <v>60</v>
      </c>
      <c r="G3785" t="s">
        <v>8659</v>
      </c>
      <c r="H3785" t="s">
        <v>2334</v>
      </c>
      <c r="I3785" t="s">
        <v>32</v>
      </c>
      <c r="J3785" s="3" t="s">
        <v>11068</v>
      </c>
      <c r="K3785">
        <v>66</v>
      </c>
      <c r="L3785" t="s">
        <v>80</v>
      </c>
    </row>
    <row r="3786" spans="1:12" x14ac:dyDescent="0.35">
      <c r="A3786">
        <v>3825</v>
      </c>
      <c r="B3786" t="s">
        <v>8660</v>
      </c>
      <c r="C3786" t="s">
        <v>2751</v>
      </c>
      <c r="D3786" t="s">
        <v>15</v>
      </c>
      <c r="E3786" t="s">
        <v>16</v>
      </c>
      <c r="F3786">
        <v>30</v>
      </c>
      <c r="G3786" t="s">
        <v>8661</v>
      </c>
      <c r="H3786" t="s">
        <v>1605</v>
      </c>
      <c r="I3786" t="s">
        <v>32</v>
      </c>
      <c r="J3786" s="3">
        <v>44321</v>
      </c>
      <c r="K3786">
        <v>17</v>
      </c>
      <c r="L3786" t="s">
        <v>33</v>
      </c>
    </row>
    <row r="3787" spans="1:12" x14ac:dyDescent="0.35">
      <c r="A3787">
        <v>3826</v>
      </c>
      <c r="B3787" t="s">
        <v>1797</v>
      </c>
      <c r="C3787" t="s">
        <v>3812</v>
      </c>
      <c r="D3787" t="s">
        <v>41</v>
      </c>
      <c r="E3787" t="s">
        <v>16</v>
      </c>
      <c r="F3787">
        <v>30</v>
      </c>
      <c r="G3787" t="s">
        <v>8662</v>
      </c>
      <c r="H3787" t="s">
        <v>5207</v>
      </c>
      <c r="I3787" t="s">
        <v>38</v>
      </c>
      <c r="J3787" s="3">
        <v>44049</v>
      </c>
      <c r="K3787">
        <v>61</v>
      </c>
      <c r="L3787" t="s">
        <v>33</v>
      </c>
    </row>
    <row r="3788" spans="1:12" x14ac:dyDescent="0.35">
      <c r="A3788">
        <v>3827</v>
      </c>
      <c r="B3788" t="s">
        <v>638</v>
      </c>
      <c r="C3788" t="s">
        <v>7618</v>
      </c>
      <c r="D3788" t="s">
        <v>15</v>
      </c>
      <c r="E3788" t="s">
        <v>16</v>
      </c>
      <c r="F3788">
        <v>60</v>
      </c>
      <c r="G3788" t="s">
        <v>8663</v>
      </c>
      <c r="H3788" t="s">
        <v>1590</v>
      </c>
      <c r="I3788" t="s">
        <v>32</v>
      </c>
      <c r="J3788" s="3" t="s">
        <v>10562</v>
      </c>
      <c r="K3788">
        <v>63</v>
      </c>
      <c r="L3788" t="s">
        <v>101</v>
      </c>
    </row>
    <row r="3789" spans="1:12" x14ac:dyDescent="0.35">
      <c r="A3789">
        <v>3828</v>
      </c>
      <c r="B3789" t="s">
        <v>8664</v>
      </c>
      <c r="C3789" t="s">
        <v>1810</v>
      </c>
      <c r="D3789" t="s">
        <v>51</v>
      </c>
      <c r="E3789" t="s">
        <v>16</v>
      </c>
      <c r="F3789">
        <v>30</v>
      </c>
      <c r="G3789" t="s">
        <v>8665</v>
      </c>
      <c r="H3789" t="s">
        <v>7720</v>
      </c>
      <c r="I3789" t="s">
        <v>38</v>
      </c>
      <c r="J3789" s="3">
        <v>44350</v>
      </c>
      <c r="K3789">
        <v>17</v>
      </c>
      <c r="L3789" t="s">
        <v>70</v>
      </c>
    </row>
    <row r="3790" spans="1:12" x14ac:dyDescent="0.35">
      <c r="A3790">
        <v>3829</v>
      </c>
      <c r="B3790" t="s">
        <v>8664</v>
      </c>
      <c r="C3790" t="s">
        <v>1810</v>
      </c>
      <c r="D3790" t="s">
        <v>51</v>
      </c>
      <c r="E3790" t="s">
        <v>16</v>
      </c>
      <c r="F3790">
        <v>30</v>
      </c>
      <c r="G3790" t="s">
        <v>8665</v>
      </c>
      <c r="H3790" t="s">
        <v>7720</v>
      </c>
      <c r="I3790" t="s">
        <v>38</v>
      </c>
      <c r="J3790" s="3">
        <v>44350</v>
      </c>
      <c r="K3790">
        <v>17</v>
      </c>
      <c r="L3790" t="s">
        <v>70</v>
      </c>
    </row>
    <row r="3791" spans="1:12" x14ac:dyDescent="0.35">
      <c r="A3791">
        <v>3830</v>
      </c>
      <c r="B3791" t="s">
        <v>4469</v>
      </c>
      <c r="C3791" t="s">
        <v>7449</v>
      </c>
      <c r="D3791" t="s">
        <v>117</v>
      </c>
      <c r="E3791" t="s">
        <v>29</v>
      </c>
      <c r="F3791">
        <v>90</v>
      </c>
      <c r="G3791" t="s">
        <v>8665</v>
      </c>
      <c r="H3791" t="s">
        <v>3343</v>
      </c>
      <c r="I3791" t="s">
        <v>1199</v>
      </c>
      <c r="J3791" s="3" t="s">
        <v>10839</v>
      </c>
      <c r="K3791">
        <v>23</v>
      </c>
      <c r="L3791" t="s">
        <v>54</v>
      </c>
    </row>
    <row r="3792" spans="1:12" x14ac:dyDescent="0.35">
      <c r="A3792">
        <v>3831</v>
      </c>
      <c r="B3792" t="s">
        <v>4469</v>
      </c>
      <c r="C3792" t="s">
        <v>7449</v>
      </c>
      <c r="D3792" t="s">
        <v>117</v>
      </c>
      <c r="E3792" t="s">
        <v>29</v>
      </c>
      <c r="F3792">
        <v>90</v>
      </c>
      <c r="G3792" t="s">
        <v>8665</v>
      </c>
      <c r="H3792" t="s">
        <v>3343</v>
      </c>
      <c r="I3792" t="s">
        <v>1199</v>
      </c>
      <c r="J3792" s="3" t="s">
        <v>10839</v>
      </c>
      <c r="K3792">
        <v>23</v>
      </c>
      <c r="L3792" t="s">
        <v>54</v>
      </c>
    </row>
    <row r="3793" spans="1:12" x14ac:dyDescent="0.35">
      <c r="A3793">
        <v>3832</v>
      </c>
      <c r="B3793" t="s">
        <v>8666</v>
      </c>
      <c r="C3793" t="s">
        <v>1677</v>
      </c>
      <c r="D3793" t="s">
        <v>41</v>
      </c>
      <c r="E3793" t="s">
        <v>16</v>
      </c>
      <c r="F3793">
        <v>30</v>
      </c>
      <c r="G3793" t="s">
        <v>8667</v>
      </c>
      <c r="H3793" t="s">
        <v>1537</v>
      </c>
      <c r="I3793" t="s">
        <v>294</v>
      </c>
      <c r="J3793" s="3" t="s">
        <v>10508</v>
      </c>
      <c r="K3793">
        <v>68</v>
      </c>
      <c r="L3793" t="s">
        <v>64</v>
      </c>
    </row>
    <row r="3794" spans="1:12" x14ac:dyDescent="0.35">
      <c r="A3794">
        <v>3833</v>
      </c>
      <c r="B3794" t="s">
        <v>4307</v>
      </c>
      <c r="C3794" t="s">
        <v>8668</v>
      </c>
      <c r="D3794" t="s">
        <v>15</v>
      </c>
      <c r="E3794" t="s">
        <v>16</v>
      </c>
      <c r="F3794">
        <v>90</v>
      </c>
      <c r="G3794" t="s">
        <v>8667</v>
      </c>
      <c r="H3794" t="s">
        <v>5427</v>
      </c>
      <c r="I3794" t="s">
        <v>32</v>
      </c>
      <c r="J3794" s="3" t="s">
        <v>10979</v>
      </c>
      <c r="K3794">
        <v>38</v>
      </c>
      <c r="L3794" t="s">
        <v>33</v>
      </c>
    </row>
    <row r="3795" spans="1:12" x14ac:dyDescent="0.35">
      <c r="A3795">
        <v>3834</v>
      </c>
      <c r="B3795" t="s">
        <v>8669</v>
      </c>
      <c r="C3795" t="s">
        <v>4949</v>
      </c>
      <c r="D3795" t="s">
        <v>51</v>
      </c>
      <c r="E3795" t="s">
        <v>16</v>
      </c>
      <c r="F3795">
        <v>90</v>
      </c>
      <c r="G3795" t="s">
        <v>11108</v>
      </c>
      <c r="H3795" t="s">
        <v>2552</v>
      </c>
      <c r="I3795" t="s">
        <v>32</v>
      </c>
      <c r="J3795" s="3" t="s">
        <v>10892</v>
      </c>
      <c r="K3795">
        <v>68</v>
      </c>
      <c r="L3795" t="s">
        <v>64</v>
      </c>
    </row>
    <row r="3796" spans="1:12" x14ac:dyDescent="0.35">
      <c r="A3796">
        <v>3835</v>
      </c>
      <c r="B3796" t="s">
        <v>8671</v>
      </c>
      <c r="C3796" t="s">
        <v>6439</v>
      </c>
      <c r="D3796" t="s">
        <v>15</v>
      </c>
      <c r="E3796" t="s">
        <v>16</v>
      </c>
      <c r="F3796">
        <v>30</v>
      </c>
      <c r="G3796" t="s">
        <v>8672</v>
      </c>
      <c r="H3796" t="s">
        <v>6710</v>
      </c>
      <c r="I3796" t="s">
        <v>32</v>
      </c>
      <c r="J3796" s="3">
        <v>44751</v>
      </c>
      <c r="K3796">
        <v>78</v>
      </c>
      <c r="L3796" t="s">
        <v>80</v>
      </c>
    </row>
    <row r="3797" spans="1:12" x14ac:dyDescent="0.35">
      <c r="A3797">
        <v>3836</v>
      </c>
      <c r="B3797" t="s">
        <v>8673</v>
      </c>
      <c r="C3797" t="s">
        <v>267</v>
      </c>
      <c r="D3797" t="s">
        <v>28</v>
      </c>
      <c r="E3797" t="s">
        <v>29</v>
      </c>
      <c r="F3797">
        <v>90</v>
      </c>
      <c r="G3797" t="s">
        <v>11566</v>
      </c>
      <c r="H3797" t="s">
        <v>3274</v>
      </c>
      <c r="I3797" t="s">
        <v>32</v>
      </c>
      <c r="J3797" s="3">
        <v>44720</v>
      </c>
      <c r="K3797">
        <v>27</v>
      </c>
      <c r="L3797" t="s">
        <v>54</v>
      </c>
    </row>
    <row r="3798" spans="1:12" x14ac:dyDescent="0.35">
      <c r="A3798">
        <v>3837</v>
      </c>
      <c r="B3798" t="s">
        <v>6300</v>
      </c>
      <c r="C3798" t="s">
        <v>2883</v>
      </c>
      <c r="D3798" t="s">
        <v>51</v>
      </c>
      <c r="E3798" t="s">
        <v>16</v>
      </c>
      <c r="F3798">
        <v>90</v>
      </c>
      <c r="G3798" t="s">
        <v>8675</v>
      </c>
      <c r="H3798" t="s">
        <v>4484</v>
      </c>
      <c r="I3798" t="s">
        <v>32</v>
      </c>
      <c r="J3798" s="3" t="s">
        <v>10592</v>
      </c>
      <c r="K3798">
        <v>75</v>
      </c>
      <c r="L3798" t="s">
        <v>20</v>
      </c>
    </row>
    <row r="3799" spans="1:12" x14ac:dyDescent="0.35">
      <c r="A3799">
        <v>3838</v>
      </c>
      <c r="B3799" t="s">
        <v>8676</v>
      </c>
      <c r="C3799" t="s">
        <v>6534</v>
      </c>
      <c r="D3799" t="s">
        <v>28</v>
      </c>
      <c r="E3799" t="s">
        <v>29</v>
      </c>
      <c r="F3799">
        <v>30</v>
      </c>
      <c r="G3799" t="s">
        <v>11567</v>
      </c>
      <c r="H3799" t="s">
        <v>258</v>
      </c>
      <c r="I3799" t="s">
        <v>32</v>
      </c>
      <c r="J3799" s="3">
        <v>44815</v>
      </c>
      <c r="K3799">
        <v>91</v>
      </c>
      <c r="L3799" t="s">
        <v>80</v>
      </c>
    </row>
    <row r="3800" spans="1:12" x14ac:dyDescent="0.35">
      <c r="A3800">
        <v>3839</v>
      </c>
      <c r="B3800" t="s">
        <v>2650</v>
      </c>
      <c r="C3800" t="s">
        <v>8678</v>
      </c>
      <c r="D3800" t="s">
        <v>28</v>
      </c>
      <c r="E3800" t="s">
        <v>3085</v>
      </c>
      <c r="F3800">
        <v>30</v>
      </c>
      <c r="G3800" t="s">
        <v>8679</v>
      </c>
      <c r="H3800" t="s">
        <v>1896</v>
      </c>
      <c r="I3800" t="s">
        <v>294</v>
      </c>
      <c r="J3800" s="3" t="s">
        <v>10952</v>
      </c>
      <c r="K3800">
        <v>10</v>
      </c>
      <c r="L3800" t="s">
        <v>159</v>
      </c>
    </row>
    <row r="3801" spans="1:12" x14ac:dyDescent="0.35">
      <c r="A3801">
        <v>3840</v>
      </c>
      <c r="B3801" t="s">
        <v>8680</v>
      </c>
      <c r="C3801" t="s">
        <v>1710</v>
      </c>
      <c r="D3801" t="s">
        <v>51</v>
      </c>
      <c r="E3801" t="s">
        <v>16</v>
      </c>
      <c r="F3801">
        <v>90</v>
      </c>
      <c r="G3801" t="s">
        <v>8681</v>
      </c>
      <c r="H3801" t="s">
        <v>5025</v>
      </c>
      <c r="I3801" t="s">
        <v>32</v>
      </c>
      <c r="J3801" s="3" t="s">
        <v>10746</v>
      </c>
      <c r="K3801">
        <v>47</v>
      </c>
      <c r="L3801" t="s">
        <v>80</v>
      </c>
    </row>
    <row r="3802" spans="1:12" x14ac:dyDescent="0.35">
      <c r="A3802">
        <v>3842</v>
      </c>
      <c r="B3802" t="s">
        <v>3021</v>
      </c>
      <c r="C3802" t="s">
        <v>6082</v>
      </c>
      <c r="D3802" t="s">
        <v>28</v>
      </c>
      <c r="E3802" t="s">
        <v>29</v>
      </c>
      <c r="F3802">
        <v>30</v>
      </c>
      <c r="G3802" t="s">
        <v>11568</v>
      </c>
      <c r="H3802" t="s">
        <v>168</v>
      </c>
      <c r="I3802" t="s">
        <v>32</v>
      </c>
      <c r="J3802" s="3" t="s">
        <v>10913</v>
      </c>
      <c r="K3802">
        <v>94</v>
      </c>
      <c r="L3802" t="s">
        <v>54</v>
      </c>
    </row>
    <row r="3803" spans="1:12" x14ac:dyDescent="0.35">
      <c r="A3803">
        <v>3843</v>
      </c>
      <c r="B3803" t="s">
        <v>4644</v>
      </c>
      <c r="C3803" t="s">
        <v>7123</v>
      </c>
      <c r="D3803" t="s">
        <v>28</v>
      </c>
      <c r="E3803" t="s">
        <v>29</v>
      </c>
      <c r="F3803">
        <v>90</v>
      </c>
      <c r="G3803" t="s">
        <v>11569</v>
      </c>
      <c r="H3803" t="s">
        <v>361</v>
      </c>
      <c r="I3803" t="s">
        <v>25</v>
      </c>
      <c r="J3803" s="3" t="s">
        <v>11037</v>
      </c>
      <c r="K3803">
        <v>40</v>
      </c>
      <c r="L3803" t="s">
        <v>33</v>
      </c>
    </row>
    <row r="3804" spans="1:12" x14ac:dyDescent="0.35">
      <c r="A3804">
        <v>3844</v>
      </c>
      <c r="B3804" t="s">
        <v>7540</v>
      </c>
      <c r="C3804" t="s">
        <v>8685</v>
      </c>
      <c r="D3804" t="s">
        <v>28</v>
      </c>
      <c r="E3804" t="s">
        <v>29</v>
      </c>
      <c r="F3804">
        <v>60</v>
      </c>
      <c r="G3804" t="s">
        <v>8686</v>
      </c>
      <c r="H3804" t="s">
        <v>3619</v>
      </c>
      <c r="I3804" t="s">
        <v>575</v>
      </c>
      <c r="J3804" s="3" t="s">
        <v>10520</v>
      </c>
      <c r="K3804">
        <v>17</v>
      </c>
      <c r="L3804" t="s">
        <v>64</v>
      </c>
    </row>
    <row r="3805" spans="1:12" x14ac:dyDescent="0.35">
      <c r="A3805">
        <v>3845</v>
      </c>
      <c r="B3805" t="s">
        <v>7037</v>
      </c>
      <c r="C3805" t="s">
        <v>8687</v>
      </c>
      <c r="D3805" t="s">
        <v>28</v>
      </c>
      <c r="E3805" t="s">
        <v>29</v>
      </c>
      <c r="F3805">
        <v>90</v>
      </c>
      <c r="G3805" t="s">
        <v>8688</v>
      </c>
      <c r="H3805" t="s">
        <v>4924</v>
      </c>
      <c r="I3805" t="s">
        <v>32</v>
      </c>
      <c r="J3805" s="3">
        <v>44538</v>
      </c>
      <c r="K3805">
        <v>90</v>
      </c>
      <c r="L3805" t="s">
        <v>39</v>
      </c>
    </row>
    <row r="3806" spans="1:12" x14ac:dyDescent="0.35">
      <c r="A3806">
        <v>3846</v>
      </c>
      <c r="B3806" t="s">
        <v>8689</v>
      </c>
      <c r="C3806" t="s">
        <v>6062</v>
      </c>
      <c r="D3806" t="s">
        <v>51</v>
      </c>
      <c r="E3806" t="s">
        <v>16</v>
      </c>
      <c r="F3806">
        <v>90</v>
      </c>
      <c r="G3806" t="s">
        <v>8690</v>
      </c>
      <c r="H3806" t="s">
        <v>5173</v>
      </c>
      <c r="I3806" t="s">
        <v>686</v>
      </c>
      <c r="J3806" s="3">
        <v>44319</v>
      </c>
      <c r="K3806">
        <v>11</v>
      </c>
      <c r="L3806" t="s">
        <v>64</v>
      </c>
    </row>
    <row r="3807" spans="1:12" x14ac:dyDescent="0.35">
      <c r="A3807">
        <v>3847</v>
      </c>
      <c r="B3807" t="s">
        <v>3501</v>
      </c>
      <c r="C3807" t="s">
        <v>8064</v>
      </c>
      <c r="D3807" t="s">
        <v>28</v>
      </c>
      <c r="E3807" t="s">
        <v>29</v>
      </c>
      <c r="F3807">
        <v>90</v>
      </c>
      <c r="G3807" t="s">
        <v>8691</v>
      </c>
      <c r="H3807" t="s">
        <v>334</v>
      </c>
      <c r="I3807" t="s">
        <v>124</v>
      </c>
      <c r="J3807" s="3" t="s">
        <v>10708</v>
      </c>
      <c r="K3807">
        <v>3</v>
      </c>
      <c r="L3807" t="s">
        <v>70</v>
      </c>
    </row>
    <row r="3808" spans="1:12" x14ac:dyDescent="0.35">
      <c r="A3808">
        <v>3848</v>
      </c>
      <c r="B3808" t="s">
        <v>828</v>
      </c>
      <c r="C3808" t="s">
        <v>8650</v>
      </c>
      <c r="D3808" t="s">
        <v>28</v>
      </c>
      <c r="E3808" t="s">
        <v>29</v>
      </c>
      <c r="F3808">
        <v>30</v>
      </c>
      <c r="G3808" t="s">
        <v>8692</v>
      </c>
      <c r="H3808" t="s">
        <v>3713</v>
      </c>
      <c r="I3808" t="s">
        <v>32</v>
      </c>
      <c r="J3808" s="3" t="s">
        <v>10908</v>
      </c>
      <c r="K3808">
        <v>85</v>
      </c>
      <c r="L3808" t="s">
        <v>39</v>
      </c>
    </row>
    <row r="3809" spans="1:12" x14ac:dyDescent="0.35">
      <c r="A3809">
        <v>3849</v>
      </c>
      <c r="B3809" t="s">
        <v>6837</v>
      </c>
      <c r="C3809" t="s">
        <v>3140</v>
      </c>
      <c r="D3809" t="s">
        <v>28</v>
      </c>
      <c r="E3809" t="s">
        <v>29</v>
      </c>
      <c r="F3809">
        <v>90</v>
      </c>
      <c r="G3809" t="s">
        <v>8693</v>
      </c>
      <c r="H3809" t="s">
        <v>5718</v>
      </c>
      <c r="I3809" t="s">
        <v>294</v>
      </c>
      <c r="J3809" s="3" t="s">
        <v>10550</v>
      </c>
      <c r="K3809">
        <v>67</v>
      </c>
      <c r="L3809" t="s">
        <v>54</v>
      </c>
    </row>
    <row r="3810" spans="1:12" x14ac:dyDescent="0.35">
      <c r="A3810">
        <v>3850</v>
      </c>
      <c r="B3810" t="s">
        <v>2160</v>
      </c>
      <c r="C3810" t="s">
        <v>3346</v>
      </c>
      <c r="D3810" t="s">
        <v>15</v>
      </c>
      <c r="E3810" t="s">
        <v>16</v>
      </c>
      <c r="F3810">
        <v>30</v>
      </c>
      <c r="G3810" t="s">
        <v>8694</v>
      </c>
      <c r="H3810" t="s">
        <v>8000</v>
      </c>
      <c r="I3810" t="s">
        <v>32</v>
      </c>
      <c r="J3810" s="3" t="s">
        <v>10628</v>
      </c>
      <c r="K3810">
        <v>44</v>
      </c>
      <c r="L3810" t="s">
        <v>54</v>
      </c>
    </row>
    <row r="3811" spans="1:12" x14ac:dyDescent="0.35">
      <c r="A3811">
        <v>3851</v>
      </c>
      <c r="B3811" t="s">
        <v>8695</v>
      </c>
      <c r="C3811" t="s">
        <v>4218</v>
      </c>
      <c r="D3811" t="s">
        <v>28</v>
      </c>
      <c r="E3811" t="s">
        <v>29</v>
      </c>
      <c r="F3811">
        <v>60</v>
      </c>
      <c r="G3811" t="s">
        <v>8696</v>
      </c>
      <c r="H3811" t="s">
        <v>6377</v>
      </c>
      <c r="I3811" t="s">
        <v>164</v>
      </c>
      <c r="J3811" s="3" t="s">
        <v>10950</v>
      </c>
      <c r="K3811">
        <v>38</v>
      </c>
      <c r="L3811" t="s">
        <v>39</v>
      </c>
    </row>
    <row r="3812" spans="1:12" x14ac:dyDescent="0.35">
      <c r="A3812">
        <v>3852</v>
      </c>
      <c r="B3812" t="s">
        <v>7250</v>
      </c>
      <c r="C3812" t="s">
        <v>6845</v>
      </c>
      <c r="D3812" t="s">
        <v>51</v>
      </c>
      <c r="E3812" t="s">
        <v>16</v>
      </c>
      <c r="F3812">
        <v>90</v>
      </c>
      <c r="G3812" t="s">
        <v>8697</v>
      </c>
      <c r="H3812" t="s">
        <v>386</v>
      </c>
      <c r="I3812" t="s">
        <v>294</v>
      </c>
      <c r="J3812" s="3">
        <v>44897</v>
      </c>
      <c r="K3812">
        <v>81</v>
      </c>
      <c r="L3812" t="s">
        <v>45</v>
      </c>
    </row>
    <row r="3813" spans="1:12" x14ac:dyDescent="0.35">
      <c r="A3813">
        <v>3853</v>
      </c>
      <c r="B3813" t="s">
        <v>8698</v>
      </c>
      <c r="C3813" t="s">
        <v>7099</v>
      </c>
      <c r="D3813" t="s">
        <v>15</v>
      </c>
      <c r="E3813" t="s">
        <v>16</v>
      </c>
      <c r="F3813">
        <v>60</v>
      </c>
      <c r="G3813" t="s">
        <v>8697</v>
      </c>
      <c r="H3813" t="s">
        <v>3116</v>
      </c>
      <c r="I3813" t="s">
        <v>32</v>
      </c>
      <c r="J3813" s="3" t="s">
        <v>10898</v>
      </c>
      <c r="K3813">
        <v>6</v>
      </c>
      <c r="L3813" t="s">
        <v>101</v>
      </c>
    </row>
    <row r="3814" spans="1:12" x14ac:dyDescent="0.35">
      <c r="A3814">
        <v>3854</v>
      </c>
      <c r="B3814" t="s">
        <v>8699</v>
      </c>
      <c r="C3814" t="s">
        <v>4577</v>
      </c>
      <c r="D3814" t="s">
        <v>51</v>
      </c>
      <c r="E3814" t="s">
        <v>16</v>
      </c>
      <c r="F3814">
        <v>90</v>
      </c>
      <c r="G3814" t="s">
        <v>8700</v>
      </c>
      <c r="H3814" t="s">
        <v>5277</v>
      </c>
      <c r="I3814" t="s">
        <v>32</v>
      </c>
      <c r="J3814" s="3" t="s">
        <v>10905</v>
      </c>
      <c r="K3814">
        <v>102</v>
      </c>
      <c r="L3814" t="s">
        <v>54</v>
      </c>
    </row>
    <row r="3815" spans="1:12" x14ac:dyDescent="0.35">
      <c r="A3815">
        <v>3855</v>
      </c>
      <c r="B3815" t="s">
        <v>2292</v>
      </c>
      <c r="C3815" t="s">
        <v>1243</v>
      </c>
      <c r="D3815" t="s">
        <v>28</v>
      </c>
      <c r="E3815" t="s">
        <v>29</v>
      </c>
      <c r="F3815">
        <v>60</v>
      </c>
      <c r="G3815" t="s">
        <v>11570</v>
      </c>
      <c r="H3815" t="s">
        <v>2950</v>
      </c>
      <c r="I3815" t="s">
        <v>38</v>
      </c>
      <c r="J3815" s="3" t="s">
        <v>10844</v>
      </c>
      <c r="K3815">
        <v>33</v>
      </c>
      <c r="L3815" t="s">
        <v>39</v>
      </c>
    </row>
    <row r="3816" spans="1:12" x14ac:dyDescent="0.35">
      <c r="A3816">
        <v>3856</v>
      </c>
      <c r="B3816" t="s">
        <v>8702</v>
      </c>
      <c r="C3816" t="s">
        <v>5932</v>
      </c>
      <c r="D3816" t="s">
        <v>15</v>
      </c>
      <c r="E3816" t="s">
        <v>16</v>
      </c>
      <c r="F3816">
        <v>90</v>
      </c>
      <c r="G3816" t="s">
        <v>8703</v>
      </c>
      <c r="H3816" t="s">
        <v>8512</v>
      </c>
      <c r="I3816" t="s">
        <v>32</v>
      </c>
      <c r="J3816" s="3" t="s">
        <v>10912</v>
      </c>
      <c r="K3816">
        <v>17</v>
      </c>
      <c r="L3816" t="s">
        <v>54</v>
      </c>
    </row>
    <row r="3817" spans="1:12" x14ac:dyDescent="0.35">
      <c r="A3817">
        <v>3857</v>
      </c>
      <c r="B3817" t="s">
        <v>8704</v>
      </c>
      <c r="C3817" t="s">
        <v>6134</v>
      </c>
      <c r="D3817" t="s">
        <v>51</v>
      </c>
      <c r="E3817" t="s">
        <v>16</v>
      </c>
      <c r="F3817">
        <v>90</v>
      </c>
      <c r="G3817" t="s">
        <v>8705</v>
      </c>
      <c r="H3817" t="s">
        <v>818</v>
      </c>
      <c r="I3817" t="s">
        <v>819</v>
      </c>
      <c r="J3817" s="3" t="s">
        <v>10489</v>
      </c>
      <c r="K3817">
        <v>99</v>
      </c>
      <c r="L3817" t="s">
        <v>101</v>
      </c>
    </row>
    <row r="3818" spans="1:12" x14ac:dyDescent="0.35">
      <c r="A3818">
        <v>3858</v>
      </c>
      <c r="B3818" t="s">
        <v>3068</v>
      </c>
      <c r="C3818" t="s">
        <v>2301</v>
      </c>
      <c r="D3818" t="s">
        <v>15</v>
      </c>
      <c r="E3818" t="s">
        <v>16</v>
      </c>
      <c r="F3818">
        <v>60</v>
      </c>
      <c r="G3818" t="s">
        <v>8706</v>
      </c>
      <c r="H3818" t="s">
        <v>3759</v>
      </c>
      <c r="I3818" t="s">
        <v>3760</v>
      </c>
      <c r="J3818" s="3">
        <v>44567</v>
      </c>
      <c r="K3818">
        <v>89</v>
      </c>
      <c r="L3818" t="s">
        <v>80</v>
      </c>
    </row>
    <row r="3819" spans="1:12" x14ac:dyDescent="0.35">
      <c r="A3819">
        <v>3859</v>
      </c>
      <c r="B3819" t="s">
        <v>6306</v>
      </c>
      <c r="C3819" t="s">
        <v>4410</v>
      </c>
      <c r="D3819" t="s">
        <v>28</v>
      </c>
      <c r="E3819" t="s">
        <v>29</v>
      </c>
      <c r="F3819">
        <v>90</v>
      </c>
      <c r="G3819" t="s">
        <v>8707</v>
      </c>
      <c r="H3819" t="s">
        <v>2664</v>
      </c>
      <c r="I3819" t="s">
        <v>32</v>
      </c>
      <c r="J3819" s="3" t="s">
        <v>11069</v>
      </c>
      <c r="K3819">
        <v>74</v>
      </c>
      <c r="L3819" t="s">
        <v>39</v>
      </c>
    </row>
    <row r="3820" spans="1:12" x14ac:dyDescent="0.35">
      <c r="A3820">
        <v>3860</v>
      </c>
      <c r="B3820" t="s">
        <v>8708</v>
      </c>
      <c r="C3820" t="s">
        <v>2181</v>
      </c>
      <c r="D3820" t="s">
        <v>51</v>
      </c>
      <c r="E3820" t="s">
        <v>16</v>
      </c>
      <c r="F3820">
        <v>30</v>
      </c>
      <c r="G3820" t="s">
        <v>8709</v>
      </c>
      <c r="H3820" t="s">
        <v>2664</v>
      </c>
      <c r="I3820" t="s">
        <v>32</v>
      </c>
      <c r="J3820" s="3" t="s">
        <v>10940</v>
      </c>
      <c r="K3820">
        <v>65</v>
      </c>
      <c r="L3820" t="s">
        <v>159</v>
      </c>
    </row>
    <row r="3821" spans="1:12" x14ac:dyDescent="0.35">
      <c r="A3821">
        <v>3861</v>
      </c>
      <c r="B3821" t="s">
        <v>902</v>
      </c>
      <c r="C3821" t="s">
        <v>8654</v>
      </c>
      <c r="D3821" t="s">
        <v>92</v>
      </c>
      <c r="E3821" t="s">
        <v>29</v>
      </c>
      <c r="F3821">
        <v>60</v>
      </c>
      <c r="G3821" t="s">
        <v>11419</v>
      </c>
      <c r="H3821" t="s">
        <v>2366</v>
      </c>
      <c r="I3821" t="s">
        <v>1367</v>
      </c>
      <c r="J3821" s="3" t="s">
        <v>10738</v>
      </c>
      <c r="K3821">
        <v>81</v>
      </c>
      <c r="L3821" t="s">
        <v>45</v>
      </c>
    </row>
    <row r="3822" spans="1:12" x14ac:dyDescent="0.35">
      <c r="A3822">
        <v>3862</v>
      </c>
      <c r="B3822" t="s">
        <v>6549</v>
      </c>
      <c r="C3822" t="s">
        <v>1270</v>
      </c>
      <c r="D3822" t="s">
        <v>51</v>
      </c>
      <c r="E3822" t="s">
        <v>16</v>
      </c>
      <c r="F3822">
        <v>30</v>
      </c>
      <c r="G3822" t="s">
        <v>8711</v>
      </c>
      <c r="H3822" t="s">
        <v>3373</v>
      </c>
      <c r="I3822" t="s">
        <v>32</v>
      </c>
      <c r="J3822" s="3" t="s">
        <v>11055</v>
      </c>
      <c r="K3822">
        <v>66</v>
      </c>
      <c r="L3822" t="s">
        <v>33</v>
      </c>
    </row>
    <row r="3823" spans="1:12" x14ac:dyDescent="0.35">
      <c r="A3823">
        <v>3863</v>
      </c>
      <c r="B3823" t="s">
        <v>3300</v>
      </c>
      <c r="C3823" t="s">
        <v>8712</v>
      </c>
      <c r="D3823" t="s">
        <v>28</v>
      </c>
      <c r="E3823" t="s">
        <v>29</v>
      </c>
      <c r="F3823">
        <v>30</v>
      </c>
      <c r="G3823" t="s">
        <v>8713</v>
      </c>
      <c r="H3823" t="s">
        <v>5952</v>
      </c>
      <c r="I3823" t="s">
        <v>32</v>
      </c>
      <c r="J3823" s="3" t="s">
        <v>10828</v>
      </c>
      <c r="K3823">
        <v>47</v>
      </c>
      <c r="L3823" t="s">
        <v>70</v>
      </c>
    </row>
    <row r="3824" spans="1:12" x14ac:dyDescent="0.35">
      <c r="A3824">
        <v>3864</v>
      </c>
      <c r="B3824" t="s">
        <v>8714</v>
      </c>
      <c r="C3824" t="s">
        <v>2920</v>
      </c>
      <c r="D3824" t="s">
        <v>51</v>
      </c>
      <c r="E3824" t="s">
        <v>16</v>
      </c>
      <c r="F3824">
        <v>90</v>
      </c>
      <c r="G3824" t="s">
        <v>8715</v>
      </c>
      <c r="H3824" t="s">
        <v>3206</v>
      </c>
      <c r="I3824" t="s">
        <v>1199</v>
      </c>
      <c r="J3824" s="3">
        <v>44658</v>
      </c>
      <c r="K3824">
        <v>97</v>
      </c>
      <c r="L3824" t="s">
        <v>20</v>
      </c>
    </row>
    <row r="3825" spans="1:12" x14ac:dyDescent="0.35">
      <c r="A3825">
        <v>3865</v>
      </c>
      <c r="B3825" t="s">
        <v>1721</v>
      </c>
      <c r="C3825" t="s">
        <v>2006</v>
      </c>
      <c r="D3825" t="s">
        <v>28</v>
      </c>
      <c r="E3825" t="s">
        <v>29</v>
      </c>
      <c r="F3825">
        <v>90</v>
      </c>
      <c r="G3825" t="s">
        <v>8716</v>
      </c>
      <c r="H3825" t="s">
        <v>451</v>
      </c>
      <c r="I3825" t="s">
        <v>294</v>
      </c>
      <c r="J3825" s="3" t="s">
        <v>10840</v>
      </c>
      <c r="K3825">
        <v>42</v>
      </c>
      <c r="L3825" t="s">
        <v>70</v>
      </c>
    </row>
    <row r="3826" spans="1:12" x14ac:dyDescent="0.35">
      <c r="A3826">
        <v>3866</v>
      </c>
      <c r="B3826" t="s">
        <v>4092</v>
      </c>
      <c r="C3826" t="s">
        <v>1428</v>
      </c>
      <c r="D3826" t="s">
        <v>28</v>
      </c>
      <c r="E3826" t="s">
        <v>29</v>
      </c>
      <c r="F3826">
        <v>60</v>
      </c>
      <c r="G3826" t="s">
        <v>8717</v>
      </c>
      <c r="H3826" t="s">
        <v>63</v>
      </c>
      <c r="I3826" t="s">
        <v>32</v>
      </c>
      <c r="J3826" s="3" t="s">
        <v>10828</v>
      </c>
      <c r="K3826">
        <v>54</v>
      </c>
      <c r="L3826" t="s">
        <v>80</v>
      </c>
    </row>
    <row r="3827" spans="1:12" x14ac:dyDescent="0.35">
      <c r="A3827">
        <v>3867</v>
      </c>
      <c r="B3827" t="s">
        <v>8162</v>
      </c>
      <c r="C3827" t="s">
        <v>6349</v>
      </c>
      <c r="D3827" t="s">
        <v>28</v>
      </c>
      <c r="E3827" t="s">
        <v>29</v>
      </c>
      <c r="F3827">
        <v>60</v>
      </c>
      <c r="G3827" t="s">
        <v>8718</v>
      </c>
      <c r="H3827" t="s">
        <v>8534</v>
      </c>
      <c r="I3827" t="s">
        <v>294</v>
      </c>
      <c r="J3827" s="3" t="s">
        <v>10595</v>
      </c>
      <c r="K3827">
        <v>18</v>
      </c>
      <c r="L3827" t="s">
        <v>45</v>
      </c>
    </row>
    <row r="3828" spans="1:12" x14ac:dyDescent="0.35">
      <c r="A3828">
        <v>3868</v>
      </c>
      <c r="B3828" t="s">
        <v>7595</v>
      </c>
      <c r="C3828" t="s">
        <v>205</v>
      </c>
      <c r="D3828" t="s">
        <v>117</v>
      </c>
      <c r="E3828" t="s">
        <v>29</v>
      </c>
      <c r="F3828">
        <v>90</v>
      </c>
      <c r="G3828" t="s">
        <v>8719</v>
      </c>
      <c r="H3828" t="s">
        <v>186</v>
      </c>
      <c r="I3828" t="s">
        <v>187</v>
      </c>
      <c r="J3828" s="3">
        <v>44292</v>
      </c>
      <c r="K3828">
        <v>95</v>
      </c>
      <c r="L3828" t="s">
        <v>20</v>
      </c>
    </row>
    <row r="3829" spans="1:12" x14ac:dyDescent="0.35">
      <c r="A3829">
        <v>3869</v>
      </c>
      <c r="B3829" t="s">
        <v>8720</v>
      </c>
      <c r="C3829" t="s">
        <v>8721</v>
      </c>
      <c r="D3829" t="s">
        <v>15</v>
      </c>
      <c r="E3829" t="s">
        <v>16</v>
      </c>
      <c r="F3829">
        <v>60</v>
      </c>
      <c r="G3829" t="s">
        <v>8722</v>
      </c>
      <c r="H3829" t="s">
        <v>1712</v>
      </c>
      <c r="I3829" t="s">
        <v>187</v>
      </c>
      <c r="J3829" s="3" t="s">
        <v>11066</v>
      </c>
      <c r="K3829">
        <v>33</v>
      </c>
      <c r="L3829" t="s">
        <v>64</v>
      </c>
    </row>
    <row r="3830" spans="1:12" x14ac:dyDescent="0.35">
      <c r="A3830">
        <v>3870</v>
      </c>
      <c r="B3830" t="s">
        <v>2051</v>
      </c>
      <c r="C3830" t="s">
        <v>8723</v>
      </c>
      <c r="D3830" t="s">
        <v>28</v>
      </c>
      <c r="E3830" t="s">
        <v>29</v>
      </c>
      <c r="F3830">
        <v>30</v>
      </c>
      <c r="G3830" t="s">
        <v>8724</v>
      </c>
      <c r="H3830" t="s">
        <v>2685</v>
      </c>
      <c r="I3830" t="s">
        <v>32</v>
      </c>
      <c r="J3830" s="3">
        <v>44317</v>
      </c>
      <c r="K3830">
        <v>42</v>
      </c>
      <c r="L3830" t="s">
        <v>20</v>
      </c>
    </row>
    <row r="3831" spans="1:12" x14ac:dyDescent="0.35">
      <c r="A3831">
        <v>3871</v>
      </c>
      <c r="B3831" t="s">
        <v>8725</v>
      </c>
      <c r="C3831" t="s">
        <v>3201</v>
      </c>
      <c r="D3831" t="s">
        <v>28</v>
      </c>
      <c r="E3831" t="s">
        <v>29</v>
      </c>
      <c r="F3831">
        <v>60</v>
      </c>
      <c r="G3831" t="s">
        <v>8726</v>
      </c>
      <c r="H3831" t="s">
        <v>5277</v>
      </c>
      <c r="I3831" t="s">
        <v>32</v>
      </c>
      <c r="J3831" s="3">
        <v>44265</v>
      </c>
      <c r="K3831">
        <v>49</v>
      </c>
      <c r="L3831" t="s">
        <v>33</v>
      </c>
    </row>
    <row r="3832" spans="1:12" x14ac:dyDescent="0.35">
      <c r="A3832">
        <v>3872</v>
      </c>
      <c r="B3832" t="s">
        <v>2184</v>
      </c>
      <c r="C3832" t="s">
        <v>3509</v>
      </c>
      <c r="D3832" t="s">
        <v>28</v>
      </c>
      <c r="E3832" t="s">
        <v>29</v>
      </c>
      <c r="F3832">
        <v>60</v>
      </c>
      <c r="G3832" t="s">
        <v>8727</v>
      </c>
      <c r="H3832" t="s">
        <v>1757</v>
      </c>
      <c r="I3832" t="s">
        <v>294</v>
      </c>
      <c r="J3832" s="3" t="s">
        <v>10933</v>
      </c>
      <c r="K3832">
        <v>59</v>
      </c>
      <c r="L3832" t="s">
        <v>54</v>
      </c>
    </row>
    <row r="3833" spans="1:12" x14ac:dyDescent="0.35">
      <c r="A3833">
        <v>3873</v>
      </c>
      <c r="B3833" t="s">
        <v>1104</v>
      </c>
      <c r="C3833" t="s">
        <v>7278</v>
      </c>
      <c r="D3833" t="s">
        <v>28</v>
      </c>
      <c r="E3833" t="s">
        <v>29</v>
      </c>
      <c r="F3833">
        <v>90</v>
      </c>
      <c r="G3833" t="s">
        <v>11571</v>
      </c>
      <c r="H3833" t="s">
        <v>8547</v>
      </c>
      <c r="I3833" t="s">
        <v>32</v>
      </c>
      <c r="J3833" s="3" t="s">
        <v>10834</v>
      </c>
      <c r="K3833">
        <v>101</v>
      </c>
      <c r="L3833" t="s">
        <v>101</v>
      </c>
    </row>
    <row r="3834" spans="1:12" x14ac:dyDescent="0.35">
      <c r="A3834">
        <v>3874</v>
      </c>
      <c r="B3834" t="s">
        <v>7958</v>
      </c>
      <c r="C3834" t="s">
        <v>4387</v>
      </c>
      <c r="D3834" t="s">
        <v>28</v>
      </c>
      <c r="E3834" t="s">
        <v>29</v>
      </c>
      <c r="F3834">
        <v>30</v>
      </c>
      <c r="G3834" t="s">
        <v>8729</v>
      </c>
      <c r="H3834" t="s">
        <v>1401</v>
      </c>
      <c r="I3834" t="s">
        <v>1402</v>
      </c>
      <c r="J3834" s="3">
        <v>44112</v>
      </c>
      <c r="K3834">
        <v>38</v>
      </c>
      <c r="L3834" t="s">
        <v>64</v>
      </c>
    </row>
    <row r="3835" spans="1:12" x14ac:dyDescent="0.35">
      <c r="A3835">
        <v>3875</v>
      </c>
      <c r="B3835" t="s">
        <v>1684</v>
      </c>
      <c r="C3835" t="s">
        <v>5968</v>
      </c>
      <c r="D3835" t="s">
        <v>28</v>
      </c>
      <c r="E3835" t="s">
        <v>29</v>
      </c>
      <c r="F3835">
        <v>90</v>
      </c>
      <c r="G3835" t="s">
        <v>8729</v>
      </c>
      <c r="H3835" t="s">
        <v>3882</v>
      </c>
      <c r="I3835" t="s">
        <v>38</v>
      </c>
      <c r="J3835" s="3" t="s">
        <v>10605</v>
      </c>
      <c r="K3835">
        <v>36</v>
      </c>
      <c r="L3835" t="s">
        <v>80</v>
      </c>
    </row>
    <row r="3836" spans="1:12" x14ac:dyDescent="0.35">
      <c r="A3836">
        <v>3876</v>
      </c>
      <c r="B3836" t="s">
        <v>8730</v>
      </c>
      <c r="C3836" t="s">
        <v>3700</v>
      </c>
      <c r="D3836" t="s">
        <v>92</v>
      </c>
      <c r="E3836" t="s">
        <v>29</v>
      </c>
      <c r="F3836">
        <v>30</v>
      </c>
      <c r="G3836" t="s">
        <v>8731</v>
      </c>
      <c r="H3836" t="s">
        <v>7642</v>
      </c>
      <c r="I3836" t="s">
        <v>32</v>
      </c>
      <c r="J3836" s="3">
        <v>44692</v>
      </c>
      <c r="K3836">
        <v>49</v>
      </c>
      <c r="L3836" t="s">
        <v>70</v>
      </c>
    </row>
    <row r="3837" spans="1:12" x14ac:dyDescent="0.35">
      <c r="A3837">
        <v>3877</v>
      </c>
      <c r="B3837" t="s">
        <v>8732</v>
      </c>
      <c r="C3837" t="s">
        <v>3394</v>
      </c>
      <c r="D3837" t="s">
        <v>28</v>
      </c>
      <c r="E3837" t="s">
        <v>29</v>
      </c>
      <c r="F3837">
        <v>30</v>
      </c>
      <c r="G3837" t="s">
        <v>8733</v>
      </c>
      <c r="H3837" t="s">
        <v>2261</v>
      </c>
      <c r="I3837" t="s">
        <v>32</v>
      </c>
      <c r="J3837" s="3">
        <v>44810</v>
      </c>
      <c r="K3837">
        <v>35</v>
      </c>
      <c r="L3837" t="s">
        <v>159</v>
      </c>
    </row>
    <row r="3838" spans="1:12" x14ac:dyDescent="0.35">
      <c r="A3838">
        <v>3878</v>
      </c>
      <c r="B3838" t="s">
        <v>2815</v>
      </c>
      <c r="C3838" t="s">
        <v>6594</v>
      </c>
      <c r="D3838" t="s">
        <v>28</v>
      </c>
      <c r="E3838" t="s">
        <v>29</v>
      </c>
      <c r="F3838">
        <v>60</v>
      </c>
      <c r="G3838" t="s">
        <v>8734</v>
      </c>
      <c r="H3838" t="s">
        <v>5609</v>
      </c>
      <c r="I3838" t="s">
        <v>19</v>
      </c>
      <c r="J3838" s="3" t="s">
        <v>10846</v>
      </c>
      <c r="K3838">
        <v>50</v>
      </c>
      <c r="L3838" t="s">
        <v>39</v>
      </c>
    </row>
    <row r="3839" spans="1:12" x14ac:dyDescent="0.35">
      <c r="A3839">
        <v>3879</v>
      </c>
      <c r="B3839" t="s">
        <v>8735</v>
      </c>
      <c r="C3839" t="s">
        <v>5214</v>
      </c>
      <c r="D3839" t="s">
        <v>51</v>
      </c>
      <c r="E3839" t="s">
        <v>16</v>
      </c>
      <c r="F3839">
        <v>90</v>
      </c>
      <c r="G3839" t="s">
        <v>8736</v>
      </c>
      <c r="H3839" t="s">
        <v>6249</v>
      </c>
      <c r="I3839" t="s">
        <v>38</v>
      </c>
      <c r="J3839" s="3" t="s">
        <v>10732</v>
      </c>
      <c r="K3839">
        <v>84</v>
      </c>
      <c r="L3839" t="s">
        <v>64</v>
      </c>
    </row>
    <row r="3840" spans="1:12" x14ac:dyDescent="0.35">
      <c r="A3840">
        <v>3880</v>
      </c>
      <c r="B3840" t="s">
        <v>8737</v>
      </c>
      <c r="C3840" t="s">
        <v>1821</v>
      </c>
      <c r="D3840" t="s">
        <v>15</v>
      </c>
      <c r="E3840" t="s">
        <v>16</v>
      </c>
      <c r="F3840">
        <v>60</v>
      </c>
      <c r="G3840" t="s">
        <v>8738</v>
      </c>
      <c r="H3840" t="s">
        <v>5751</v>
      </c>
      <c r="I3840" t="s">
        <v>178</v>
      </c>
      <c r="J3840" s="3" t="s">
        <v>10532</v>
      </c>
      <c r="K3840">
        <v>73</v>
      </c>
      <c r="L3840" t="s">
        <v>39</v>
      </c>
    </row>
    <row r="3841" spans="1:12" x14ac:dyDescent="0.35">
      <c r="A3841">
        <v>3881</v>
      </c>
      <c r="B3841" t="s">
        <v>4805</v>
      </c>
      <c r="C3841" t="s">
        <v>1692</v>
      </c>
      <c r="D3841" t="s">
        <v>28</v>
      </c>
      <c r="E3841" t="s">
        <v>29</v>
      </c>
      <c r="F3841">
        <v>60</v>
      </c>
      <c r="G3841" t="s">
        <v>8739</v>
      </c>
      <c r="H3841" t="s">
        <v>8740</v>
      </c>
      <c r="I3841" t="s">
        <v>913</v>
      </c>
      <c r="J3841" s="3" t="s">
        <v>10991</v>
      </c>
      <c r="K3841">
        <v>82</v>
      </c>
      <c r="L3841" t="s">
        <v>45</v>
      </c>
    </row>
    <row r="3842" spans="1:12" x14ac:dyDescent="0.35">
      <c r="A3842">
        <v>3882</v>
      </c>
      <c r="B3842" t="s">
        <v>6264</v>
      </c>
      <c r="C3842" t="s">
        <v>3111</v>
      </c>
      <c r="D3842" t="s">
        <v>28</v>
      </c>
      <c r="E3842" t="s">
        <v>29</v>
      </c>
      <c r="F3842">
        <v>90</v>
      </c>
      <c r="G3842" t="s">
        <v>8741</v>
      </c>
      <c r="H3842" t="s">
        <v>6951</v>
      </c>
      <c r="I3842" t="s">
        <v>38</v>
      </c>
      <c r="J3842" s="3" t="s">
        <v>10610</v>
      </c>
      <c r="K3842">
        <v>41</v>
      </c>
      <c r="L3842" t="s">
        <v>64</v>
      </c>
    </row>
    <row r="3843" spans="1:12" x14ac:dyDescent="0.35">
      <c r="A3843">
        <v>3883</v>
      </c>
      <c r="B3843" t="s">
        <v>831</v>
      </c>
      <c r="C3843" t="s">
        <v>4609</v>
      </c>
      <c r="D3843" t="s">
        <v>15</v>
      </c>
      <c r="E3843" t="s">
        <v>16</v>
      </c>
      <c r="F3843">
        <v>60</v>
      </c>
      <c r="G3843" t="s">
        <v>8742</v>
      </c>
      <c r="H3843" t="s">
        <v>5271</v>
      </c>
      <c r="I3843" t="s">
        <v>187</v>
      </c>
      <c r="J3843" s="3" t="s">
        <v>10573</v>
      </c>
      <c r="K3843">
        <v>21</v>
      </c>
      <c r="L3843" t="s">
        <v>64</v>
      </c>
    </row>
    <row r="3844" spans="1:12" x14ac:dyDescent="0.35">
      <c r="A3844">
        <v>3884</v>
      </c>
      <c r="B3844" t="s">
        <v>8743</v>
      </c>
      <c r="C3844" t="s">
        <v>3938</v>
      </c>
      <c r="D3844" t="s">
        <v>51</v>
      </c>
      <c r="E3844" t="s">
        <v>16</v>
      </c>
      <c r="F3844">
        <v>60</v>
      </c>
      <c r="G3844" t="s">
        <v>8744</v>
      </c>
      <c r="H3844" t="s">
        <v>3678</v>
      </c>
      <c r="I3844" t="s">
        <v>32</v>
      </c>
      <c r="J3844" s="3">
        <v>44239</v>
      </c>
      <c r="K3844">
        <v>8</v>
      </c>
      <c r="L3844" t="s">
        <v>45</v>
      </c>
    </row>
    <row r="3845" spans="1:12" x14ac:dyDescent="0.35">
      <c r="A3845">
        <v>3885</v>
      </c>
      <c r="B3845" t="s">
        <v>8745</v>
      </c>
      <c r="C3845" t="s">
        <v>8746</v>
      </c>
      <c r="D3845" t="s">
        <v>15</v>
      </c>
      <c r="E3845" t="s">
        <v>16</v>
      </c>
      <c r="F3845">
        <v>30</v>
      </c>
      <c r="G3845" t="s">
        <v>8747</v>
      </c>
      <c r="H3845" t="s">
        <v>443</v>
      </c>
      <c r="I3845" t="s">
        <v>294</v>
      </c>
      <c r="J3845" s="3">
        <v>44505</v>
      </c>
      <c r="K3845">
        <v>17</v>
      </c>
      <c r="L3845" t="s">
        <v>80</v>
      </c>
    </row>
    <row r="3846" spans="1:12" x14ac:dyDescent="0.35">
      <c r="A3846">
        <v>3886</v>
      </c>
      <c r="B3846" t="s">
        <v>2600</v>
      </c>
      <c r="C3846" t="s">
        <v>8748</v>
      </c>
      <c r="D3846" t="s">
        <v>51</v>
      </c>
      <c r="E3846" t="s">
        <v>16</v>
      </c>
      <c r="F3846">
        <v>60</v>
      </c>
      <c r="G3846" t="s">
        <v>11109</v>
      </c>
      <c r="H3846" t="s">
        <v>1764</v>
      </c>
      <c r="I3846" t="s">
        <v>124</v>
      </c>
      <c r="J3846" s="3">
        <v>44750</v>
      </c>
      <c r="K3846">
        <v>39</v>
      </c>
      <c r="L3846" t="s">
        <v>39</v>
      </c>
    </row>
    <row r="3847" spans="1:12" x14ac:dyDescent="0.35">
      <c r="A3847">
        <v>3887</v>
      </c>
      <c r="B3847" t="s">
        <v>5285</v>
      </c>
      <c r="C3847" t="s">
        <v>328</v>
      </c>
      <c r="D3847" t="s">
        <v>92</v>
      </c>
      <c r="E3847" t="s">
        <v>29</v>
      </c>
      <c r="F3847">
        <v>90</v>
      </c>
      <c r="G3847" t="s">
        <v>8750</v>
      </c>
      <c r="H3847" t="s">
        <v>1194</v>
      </c>
      <c r="I3847" t="s">
        <v>38</v>
      </c>
      <c r="J3847" s="3">
        <v>44597</v>
      </c>
      <c r="K3847">
        <v>81</v>
      </c>
      <c r="L3847" t="s">
        <v>45</v>
      </c>
    </row>
    <row r="3848" spans="1:12" x14ac:dyDescent="0.35">
      <c r="A3848">
        <v>3888</v>
      </c>
      <c r="B3848" t="s">
        <v>8317</v>
      </c>
      <c r="C3848" t="s">
        <v>4795</v>
      </c>
      <c r="D3848" t="s">
        <v>28</v>
      </c>
      <c r="E3848" t="s">
        <v>29</v>
      </c>
      <c r="F3848">
        <v>90</v>
      </c>
      <c r="G3848" t="s">
        <v>8751</v>
      </c>
      <c r="H3848" t="s">
        <v>7261</v>
      </c>
      <c r="I3848" t="s">
        <v>32</v>
      </c>
      <c r="J3848" s="3">
        <v>43862</v>
      </c>
      <c r="K3848">
        <v>24</v>
      </c>
      <c r="L3848" t="s">
        <v>45</v>
      </c>
    </row>
    <row r="3849" spans="1:12" x14ac:dyDescent="0.35">
      <c r="A3849">
        <v>3889</v>
      </c>
      <c r="B3849" t="s">
        <v>3345</v>
      </c>
      <c r="C3849" t="s">
        <v>3325</v>
      </c>
      <c r="D3849" t="s">
        <v>28</v>
      </c>
      <c r="E3849" t="s">
        <v>29</v>
      </c>
      <c r="F3849">
        <v>90</v>
      </c>
      <c r="G3849" t="s">
        <v>8752</v>
      </c>
      <c r="H3849" t="s">
        <v>6181</v>
      </c>
      <c r="I3849" t="s">
        <v>32</v>
      </c>
      <c r="J3849" s="3" t="s">
        <v>10774</v>
      </c>
      <c r="K3849">
        <v>41</v>
      </c>
      <c r="L3849" t="s">
        <v>70</v>
      </c>
    </row>
    <row r="3850" spans="1:12" x14ac:dyDescent="0.35">
      <c r="A3850">
        <v>3890</v>
      </c>
      <c r="B3850" t="s">
        <v>8753</v>
      </c>
      <c r="C3850" t="s">
        <v>4191</v>
      </c>
      <c r="D3850" t="s">
        <v>51</v>
      </c>
      <c r="E3850" t="s">
        <v>16</v>
      </c>
      <c r="F3850">
        <v>30</v>
      </c>
      <c r="G3850" t="s">
        <v>8754</v>
      </c>
      <c r="H3850" t="s">
        <v>641</v>
      </c>
      <c r="I3850" t="s">
        <v>294</v>
      </c>
      <c r="J3850" s="3">
        <v>44166</v>
      </c>
      <c r="K3850">
        <v>78</v>
      </c>
      <c r="L3850" t="s">
        <v>39</v>
      </c>
    </row>
    <row r="3851" spans="1:12" x14ac:dyDescent="0.35">
      <c r="A3851">
        <v>3891</v>
      </c>
      <c r="B3851" t="s">
        <v>8755</v>
      </c>
      <c r="C3851" t="s">
        <v>1451</v>
      </c>
      <c r="D3851" t="s">
        <v>28</v>
      </c>
      <c r="E3851" t="s">
        <v>29</v>
      </c>
      <c r="F3851">
        <v>90</v>
      </c>
      <c r="G3851" t="s">
        <v>11110</v>
      </c>
      <c r="H3851" t="s">
        <v>1008</v>
      </c>
      <c r="I3851" t="s">
        <v>32</v>
      </c>
      <c r="J3851" s="3" t="s">
        <v>10692</v>
      </c>
      <c r="K3851">
        <v>70</v>
      </c>
      <c r="L3851" t="s">
        <v>54</v>
      </c>
    </row>
    <row r="3852" spans="1:12" x14ac:dyDescent="0.35">
      <c r="A3852">
        <v>3892</v>
      </c>
      <c r="B3852" t="s">
        <v>5072</v>
      </c>
      <c r="C3852" t="s">
        <v>8117</v>
      </c>
      <c r="D3852" t="s">
        <v>28</v>
      </c>
      <c r="E3852" t="s">
        <v>29</v>
      </c>
      <c r="F3852">
        <v>90</v>
      </c>
      <c r="G3852" t="s">
        <v>8757</v>
      </c>
      <c r="H3852" t="s">
        <v>8758</v>
      </c>
      <c r="I3852" t="s">
        <v>178</v>
      </c>
      <c r="J3852" s="3">
        <v>44686</v>
      </c>
      <c r="K3852">
        <v>101</v>
      </c>
      <c r="L3852" t="s">
        <v>33</v>
      </c>
    </row>
    <row r="3853" spans="1:12" x14ac:dyDescent="0.35">
      <c r="A3853">
        <v>3893</v>
      </c>
      <c r="B3853" t="s">
        <v>8759</v>
      </c>
      <c r="C3853" t="s">
        <v>8760</v>
      </c>
      <c r="D3853" t="s">
        <v>28</v>
      </c>
      <c r="E3853" t="s">
        <v>29</v>
      </c>
      <c r="F3853">
        <v>60</v>
      </c>
      <c r="G3853" t="s">
        <v>8761</v>
      </c>
      <c r="H3853" t="s">
        <v>2133</v>
      </c>
      <c r="I3853" t="s">
        <v>32</v>
      </c>
      <c r="J3853" s="3">
        <v>43925</v>
      </c>
      <c r="K3853">
        <v>9</v>
      </c>
      <c r="L3853" t="s">
        <v>64</v>
      </c>
    </row>
    <row r="3854" spans="1:12" x14ac:dyDescent="0.35">
      <c r="A3854">
        <v>3894</v>
      </c>
      <c r="B3854" t="s">
        <v>3567</v>
      </c>
      <c r="C3854" t="s">
        <v>4399</v>
      </c>
      <c r="D3854" t="s">
        <v>28</v>
      </c>
      <c r="E3854" t="s">
        <v>29</v>
      </c>
      <c r="F3854">
        <v>60</v>
      </c>
      <c r="G3854" t="s">
        <v>8762</v>
      </c>
      <c r="H3854" t="s">
        <v>2555</v>
      </c>
      <c r="I3854" t="s">
        <v>32</v>
      </c>
      <c r="J3854" s="3" t="s">
        <v>10473</v>
      </c>
      <c r="K3854">
        <v>31</v>
      </c>
      <c r="L3854" t="s">
        <v>39</v>
      </c>
    </row>
    <row r="3855" spans="1:12" x14ac:dyDescent="0.35">
      <c r="A3855">
        <v>3895</v>
      </c>
      <c r="B3855" t="s">
        <v>8763</v>
      </c>
      <c r="C3855" t="s">
        <v>6216</v>
      </c>
      <c r="D3855" t="s">
        <v>51</v>
      </c>
      <c r="E3855" t="s">
        <v>16</v>
      </c>
      <c r="F3855">
        <v>90</v>
      </c>
      <c r="G3855" t="s">
        <v>8764</v>
      </c>
      <c r="H3855" t="s">
        <v>1206</v>
      </c>
      <c r="I3855" t="s">
        <v>294</v>
      </c>
      <c r="J3855" s="3" t="s">
        <v>10496</v>
      </c>
      <c r="K3855">
        <v>64</v>
      </c>
      <c r="L3855" t="s">
        <v>101</v>
      </c>
    </row>
    <row r="3856" spans="1:12" x14ac:dyDescent="0.35">
      <c r="A3856">
        <v>3896</v>
      </c>
      <c r="B3856" t="s">
        <v>6653</v>
      </c>
      <c r="C3856" t="s">
        <v>1459</v>
      </c>
      <c r="D3856" t="s">
        <v>15</v>
      </c>
      <c r="E3856" t="s">
        <v>16</v>
      </c>
      <c r="F3856">
        <v>90</v>
      </c>
      <c r="G3856" t="s">
        <v>8765</v>
      </c>
      <c r="H3856" t="s">
        <v>8000</v>
      </c>
      <c r="I3856" t="s">
        <v>32</v>
      </c>
      <c r="J3856" s="3" t="s">
        <v>10666</v>
      </c>
      <c r="K3856">
        <v>88</v>
      </c>
      <c r="L3856" t="s">
        <v>80</v>
      </c>
    </row>
    <row r="3857" spans="1:12" x14ac:dyDescent="0.35">
      <c r="A3857">
        <v>3897</v>
      </c>
      <c r="B3857" t="s">
        <v>8766</v>
      </c>
      <c r="C3857" t="s">
        <v>551</v>
      </c>
      <c r="D3857" t="s">
        <v>28</v>
      </c>
      <c r="E3857" t="s">
        <v>29</v>
      </c>
      <c r="F3857">
        <v>60</v>
      </c>
      <c r="G3857" t="s">
        <v>8767</v>
      </c>
      <c r="H3857" t="s">
        <v>1426</v>
      </c>
      <c r="I3857" t="s">
        <v>32</v>
      </c>
      <c r="J3857" s="3" t="s">
        <v>10919</v>
      </c>
      <c r="K3857">
        <v>29</v>
      </c>
      <c r="L3857" t="s">
        <v>54</v>
      </c>
    </row>
    <row r="3858" spans="1:12" x14ac:dyDescent="0.35">
      <c r="A3858">
        <v>3898</v>
      </c>
      <c r="B3858" t="s">
        <v>1464</v>
      </c>
      <c r="C3858" t="s">
        <v>2252</v>
      </c>
      <c r="D3858" t="s">
        <v>28</v>
      </c>
      <c r="E3858" t="s">
        <v>29</v>
      </c>
      <c r="F3858">
        <v>60</v>
      </c>
      <c r="G3858" t="s">
        <v>8767</v>
      </c>
      <c r="H3858" t="s">
        <v>3236</v>
      </c>
      <c r="I3858" t="s">
        <v>32</v>
      </c>
      <c r="J3858" s="3" t="s">
        <v>10658</v>
      </c>
      <c r="K3858">
        <v>28</v>
      </c>
      <c r="L3858" t="s">
        <v>101</v>
      </c>
    </row>
    <row r="3859" spans="1:12" x14ac:dyDescent="0.35">
      <c r="A3859">
        <v>3899</v>
      </c>
      <c r="B3859" t="s">
        <v>8768</v>
      </c>
      <c r="C3859" t="s">
        <v>1746</v>
      </c>
      <c r="D3859" t="s">
        <v>15</v>
      </c>
      <c r="E3859" t="s">
        <v>16</v>
      </c>
      <c r="F3859">
        <v>90</v>
      </c>
      <c r="G3859" t="s">
        <v>8769</v>
      </c>
      <c r="H3859" t="s">
        <v>611</v>
      </c>
      <c r="I3859" t="s">
        <v>32</v>
      </c>
      <c r="J3859" s="3" t="s">
        <v>10965</v>
      </c>
      <c r="K3859">
        <v>90</v>
      </c>
      <c r="L3859" t="s">
        <v>101</v>
      </c>
    </row>
    <row r="3860" spans="1:12" x14ac:dyDescent="0.35">
      <c r="A3860">
        <v>3900</v>
      </c>
      <c r="B3860" t="s">
        <v>2051</v>
      </c>
      <c r="C3860" t="s">
        <v>543</v>
      </c>
      <c r="D3860" t="s">
        <v>28</v>
      </c>
      <c r="E3860" t="s">
        <v>29</v>
      </c>
      <c r="F3860">
        <v>30</v>
      </c>
      <c r="G3860" t="s">
        <v>8770</v>
      </c>
      <c r="H3860" t="s">
        <v>7758</v>
      </c>
      <c r="I3860" t="s">
        <v>819</v>
      </c>
      <c r="J3860" s="3">
        <v>43963</v>
      </c>
      <c r="K3860">
        <v>9</v>
      </c>
      <c r="L3860" t="s">
        <v>64</v>
      </c>
    </row>
    <row r="3861" spans="1:12" x14ac:dyDescent="0.35">
      <c r="A3861">
        <v>3901</v>
      </c>
      <c r="B3861" t="s">
        <v>2346</v>
      </c>
      <c r="C3861" t="s">
        <v>8771</v>
      </c>
      <c r="D3861" t="s">
        <v>28</v>
      </c>
      <c r="E3861" t="s">
        <v>29</v>
      </c>
      <c r="F3861">
        <v>30</v>
      </c>
      <c r="G3861" t="s">
        <v>8770</v>
      </c>
      <c r="H3861" t="s">
        <v>538</v>
      </c>
      <c r="I3861" t="s">
        <v>32</v>
      </c>
      <c r="J3861" s="3" t="s">
        <v>11070</v>
      </c>
      <c r="K3861">
        <v>40</v>
      </c>
      <c r="L3861" t="s">
        <v>45</v>
      </c>
    </row>
    <row r="3862" spans="1:12" x14ac:dyDescent="0.35">
      <c r="A3862">
        <v>3902</v>
      </c>
      <c r="B3862" t="s">
        <v>5623</v>
      </c>
      <c r="C3862" t="s">
        <v>7435</v>
      </c>
      <c r="D3862" t="s">
        <v>28</v>
      </c>
      <c r="E3862" t="s">
        <v>29</v>
      </c>
      <c r="F3862">
        <v>30</v>
      </c>
      <c r="G3862" t="s">
        <v>8772</v>
      </c>
      <c r="H3862" t="s">
        <v>1868</v>
      </c>
      <c r="I3862" t="s">
        <v>1869</v>
      </c>
      <c r="J3862" s="3">
        <v>44475</v>
      </c>
      <c r="K3862">
        <v>44</v>
      </c>
      <c r="L3862" t="s">
        <v>64</v>
      </c>
    </row>
    <row r="3863" spans="1:12" x14ac:dyDescent="0.35">
      <c r="A3863">
        <v>3903</v>
      </c>
      <c r="B3863" t="s">
        <v>8773</v>
      </c>
      <c r="C3863" t="s">
        <v>472</v>
      </c>
      <c r="D3863" t="s">
        <v>15</v>
      </c>
      <c r="E3863" t="s">
        <v>16</v>
      </c>
      <c r="F3863">
        <v>30</v>
      </c>
      <c r="G3863" t="s">
        <v>8774</v>
      </c>
      <c r="H3863" t="s">
        <v>3334</v>
      </c>
      <c r="I3863" t="s">
        <v>32</v>
      </c>
      <c r="J3863" s="3" t="s">
        <v>10985</v>
      </c>
      <c r="K3863">
        <v>80</v>
      </c>
      <c r="L3863" t="s">
        <v>159</v>
      </c>
    </row>
    <row r="3864" spans="1:12" x14ac:dyDescent="0.35">
      <c r="A3864">
        <v>3904</v>
      </c>
      <c r="B3864" t="s">
        <v>4407</v>
      </c>
      <c r="C3864" t="s">
        <v>4596</v>
      </c>
      <c r="D3864" t="s">
        <v>15</v>
      </c>
      <c r="E3864" t="s">
        <v>16</v>
      </c>
      <c r="F3864">
        <v>30</v>
      </c>
      <c r="G3864" t="s">
        <v>8775</v>
      </c>
      <c r="H3864" t="s">
        <v>3882</v>
      </c>
      <c r="I3864" t="s">
        <v>38</v>
      </c>
      <c r="J3864" s="3">
        <v>44477</v>
      </c>
      <c r="K3864">
        <v>56</v>
      </c>
      <c r="L3864" t="s">
        <v>64</v>
      </c>
    </row>
    <row r="3865" spans="1:12" x14ac:dyDescent="0.35">
      <c r="A3865">
        <v>3905</v>
      </c>
      <c r="B3865" t="s">
        <v>665</v>
      </c>
      <c r="C3865" t="s">
        <v>3341</v>
      </c>
      <c r="D3865" t="s">
        <v>28</v>
      </c>
      <c r="E3865" t="s">
        <v>29</v>
      </c>
      <c r="F3865">
        <v>60</v>
      </c>
      <c r="G3865" t="s">
        <v>8775</v>
      </c>
      <c r="H3865" t="s">
        <v>1855</v>
      </c>
      <c r="I3865" t="s">
        <v>25</v>
      </c>
      <c r="J3865" s="3" t="s">
        <v>11071</v>
      </c>
      <c r="K3865">
        <v>53</v>
      </c>
      <c r="L3865" t="s">
        <v>45</v>
      </c>
    </row>
    <row r="3866" spans="1:12" x14ac:dyDescent="0.35">
      <c r="A3866">
        <v>3907</v>
      </c>
      <c r="B3866" t="s">
        <v>4329</v>
      </c>
      <c r="C3866" t="s">
        <v>1727</v>
      </c>
      <c r="D3866" t="s">
        <v>51</v>
      </c>
      <c r="E3866" t="s">
        <v>16</v>
      </c>
      <c r="F3866">
        <v>60</v>
      </c>
      <c r="G3866" t="s">
        <v>8778</v>
      </c>
      <c r="H3866" t="s">
        <v>3215</v>
      </c>
      <c r="I3866" t="s">
        <v>32</v>
      </c>
      <c r="J3866" s="3" t="s">
        <v>10889</v>
      </c>
      <c r="K3866">
        <v>2</v>
      </c>
      <c r="L3866" t="s">
        <v>54</v>
      </c>
    </row>
    <row r="3867" spans="1:12" x14ac:dyDescent="0.35">
      <c r="A3867">
        <v>3908</v>
      </c>
      <c r="B3867" t="s">
        <v>6947</v>
      </c>
      <c r="C3867" t="s">
        <v>3584</v>
      </c>
      <c r="D3867" t="s">
        <v>51</v>
      </c>
      <c r="E3867" t="s">
        <v>16</v>
      </c>
      <c r="F3867">
        <v>30</v>
      </c>
      <c r="G3867" t="s">
        <v>8779</v>
      </c>
      <c r="H3867" t="s">
        <v>8780</v>
      </c>
      <c r="I3867" t="s">
        <v>32</v>
      </c>
      <c r="J3867" s="3">
        <v>44784</v>
      </c>
      <c r="K3867">
        <v>102</v>
      </c>
      <c r="L3867" t="s">
        <v>70</v>
      </c>
    </row>
    <row r="3868" spans="1:12" x14ac:dyDescent="0.35">
      <c r="A3868">
        <v>3909</v>
      </c>
      <c r="B3868" t="s">
        <v>8781</v>
      </c>
      <c r="C3868" t="s">
        <v>3253</v>
      </c>
      <c r="D3868" t="s">
        <v>28</v>
      </c>
      <c r="E3868" t="s">
        <v>29</v>
      </c>
      <c r="F3868">
        <v>60</v>
      </c>
      <c r="G3868" t="s">
        <v>8782</v>
      </c>
      <c r="H3868" t="s">
        <v>5301</v>
      </c>
      <c r="I3868" t="s">
        <v>173</v>
      </c>
      <c r="J3868" s="3">
        <v>44295</v>
      </c>
      <c r="K3868">
        <v>95</v>
      </c>
      <c r="L3868" t="s">
        <v>54</v>
      </c>
    </row>
    <row r="3869" spans="1:12" x14ac:dyDescent="0.35">
      <c r="A3869">
        <v>3910</v>
      </c>
      <c r="B3869" t="s">
        <v>8783</v>
      </c>
      <c r="C3869" t="s">
        <v>4681</v>
      </c>
      <c r="D3869" t="s">
        <v>51</v>
      </c>
      <c r="E3869" t="s">
        <v>16</v>
      </c>
      <c r="F3869">
        <v>60</v>
      </c>
      <c r="G3869" t="s">
        <v>8784</v>
      </c>
      <c r="H3869" t="s">
        <v>5874</v>
      </c>
      <c r="I3869" t="s">
        <v>839</v>
      </c>
      <c r="J3869" s="3" t="s">
        <v>10606</v>
      </c>
      <c r="K3869">
        <v>76</v>
      </c>
      <c r="L3869" t="s">
        <v>101</v>
      </c>
    </row>
    <row r="3870" spans="1:12" x14ac:dyDescent="0.35">
      <c r="A3870">
        <v>3911</v>
      </c>
      <c r="B3870" t="s">
        <v>8785</v>
      </c>
      <c r="C3870" t="s">
        <v>6635</v>
      </c>
      <c r="D3870" t="s">
        <v>15</v>
      </c>
      <c r="E3870" t="s">
        <v>16</v>
      </c>
      <c r="F3870">
        <v>90</v>
      </c>
      <c r="G3870" t="s">
        <v>8786</v>
      </c>
      <c r="H3870" t="s">
        <v>1095</v>
      </c>
      <c r="I3870" t="s">
        <v>178</v>
      </c>
      <c r="J3870" s="3">
        <v>44532</v>
      </c>
      <c r="K3870">
        <v>33</v>
      </c>
      <c r="L3870" t="s">
        <v>159</v>
      </c>
    </row>
    <row r="3871" spans="1:12" x14ac:dyDescent="0.35">
      <c r="A3871">
        <v>3912</v>
      </c>
      <c r="B3871" t="s">
        <v>5034</v>
      </c>
      <c r="C3871" t="s">
        <v>3011</v>
      </c>
      <c r="D3871" t="s">
        <v>28</v>
      </c>
      <c r="E3871" t="s">
        <v>29</v>
      </c>
      <c r="F3871">
        <v>30</v>
      </c>
      <c r="G3871" t="s">
        <v>8787</v>
      </c>
      <c r="H3871" t="s">
        <v>1186</v>
      </c>
      <c r="I3871" t="s">
        <v>32</v>
      </c>
      <c r="J3871" s="3" t="s">
        <v>10882</v>
      </c>
      <c r="K3871">
        <v>62</v>
      </c>
      <c r="L3871" t="s">
        <v>45</v>
      </c>
    </row>
    <row r="3872" spans="1:12" x14ac:dyDescent="0.35">
      <c r="A3872">
        <v>3913</v>
      </c>
      <c r="B3872" t="s">
        <v>8788</v>
      </c>
      <c r="C3872" t="s">
        <v>4287</v>
      </c>
      <c r="D3872" t="s">
        <v>28</v>
      </c>
      <c r="E3872" t="s">
        <v>29</v>
      </c>
      <c r="F3872">
        <v>60</v>
      </c>
      <c r="G3872" t="s">
        <v>8789</v>
      </c>
      <c r="H3872" t="s">
        <v>6105</v>
      </c>
      <c r="I3872" t="s">
        <v>32</v>
      </c>
      <c r="J3872" s="3">
        <v>44540</v>
      </c>
      <c r="K3872">
        <v>94</v>
      </c>
      <c r="L3872" t="s">
        <v>80</v>
      </c>
    </row>
    <row r="3873" spans="1:12" x14ac:dyDescent="0.35">
      <c r="A3873">
        <v>3914</v>
      </c>
      <c r="B3873" t="s">
        <v>8790</v>
      </c>
      <c r="C3873" t="s">
        <v>3843</v>
      </c>
      <c r="D3873" t="s">
        <v>15</v>
      </c>
      <c r="E3873" t="s">
        <v>16</v>
      </c>
      <c r="F3873">
        <v>60</v>
      </c>
      <c r="G3873" t="s">
        <v>8791</v>
      </c>
      <c r="H3873" t="s">
        <v>1426</v>
      </c>
      <c r="I3873" t="s">
        <v>32</v>
      </c>
      <c r="J3873" s="3" t="s">
        <v>10801</v>
      </c>
      <c r="K3873">
        <v>47</v>
      </c>
      <c r="L3873" t="s">
        <v>54</v>
      </c>
    </row>
    <row r="3874" spans="1:12" x14ac:dyDescent="0.35">
      <c r="A3874">
        <v>3915</v>
      </c>
      <c r="B3874" t="s">
        <v>6003</v>
      </c>
      <c r="C3874" t="s">
        <v>7369</v>
      </c>
      <c r="D3874" t="s">
        <v>15</v>
      </c>
      <c r="E3874" t="s">
        <v>16</v>
      </c>
      <c r="F3874">
        <v>90</v>
      </c>
      <c r="G3874" t="s">
        <v>8792</v>
      </c>
      <c r="H3874" t="s">
        <v>3774</v>
      </c>
      <c r="I3874" t="s">
        <v>187</v>
      </c>
      <c r="J3874" s="3" t="s">
        <v>10483</v>
      </c>
      <c r="K3874">
        <v>83</v>
      </c>
      <c r="L3874" t="s">
        <v>80</v>
      </c>
    </row>
    <row r="3875" spans="1:12" x14ac:dyDescent="0.35">
      <c r="A3875">
        <v>3916</v>
      </c>
      <c r="B3875" t="s">
        <v>232</v>
      </c>
      <c r="C3875" t="s">
        <v>617</v>
      </c>
      <c r="D3875" t="s">
        <v>28</v>
      </c>
      <c r="E3875" t="s">
        <v>29</v>
      </c>
      <c r="F3875">
        <v>60</v>
      </c>
      <c r="G3875" t="s">
        <v>8793</v>
      </c>
      <c r="H3875" t="s">
        <v>105</v>
      </c>
      <c r="I3875" t="s">
        <v>32</v>
      </c>
      <c r="J3875" s="3" t="s">
        <v>10536</v>
      </c>
      <c r="K3875">
        <v>11</v>
      </c>
      <c r="L3875" t="s">
        <v>20</v>
      </c>
    </row>
    <row r="3876" spans="1:12" x14ac:dyDescent="0.35">
      <c r="A3876">
        <v>3917</v>
      </c>
      <c r="B3876" t="s">
        <v>5623</v>
      </c>
      <c r="C3876" t="s">
        <v>8794</v>
      </c>
      <c r="D3876" t="s">
        <v>28</v>
      </c>
      <c r="E3876" t="s">
        <v>29</v>
      </c>
      <c r="F3876">
        <v>90</v>
      </c>
      <c r="G3876" t="s">
        <v>8795</v>
      </c>
      <c r="H3876" t="s">
        <v>1444</v>
      </c>
      <c r="I3876" t="s">
        <v>1199</v>
      </c>
      <c r="J3876" s="3">
        <v>44359</v>
      </c>
      <c r="K3876">
        <v>51</v>
      </c>
      <c r="L3876" t="s">
        <v>20</v>
      </c>
    </row>
    <row r="3877" spans="1:12" x14ac:dyDescent="0.35">
      <c r="A3877">
        <v>3918</v>
      </c>
      <c r="B3877" t="s">
        <v>8796</v>
      </c>
      <c r="C3877" t="s">
        <v>736</v>
      </c>
      <c r="D3877" t="s">
        <v>51</v>
      </c>
      <c r="E3877" t="s">
        <v>16</v>
      </c>
      <c r="F3877">
        <v>60</v>
      </c>
      <c r="G3877" t="s">
        <v>8797</v>
      </c>
      <c r="H3877" t="s">
        <v>1834</v>
      </c>
      <c r="I3877" t="s">
        <v>32</v>
      </c>
      <c r="J3877" s="3" t="s">
        <v>10439</v>
      </c>
      <c r="K3877">
        <v>33</v>
      </c>
      <c r="L3877" t="s">
        <v>33</v>
      </c>
    </row>
    <row r="3878" spans="1:12" x14ac:dyDescent="0.35">
      <c r="A3878">
        <v>3919</v>
      </c>
      <c r="B3878" t="s">
        <v>8798</v>
      </c>
      <c r="C3878" t="s">
        <v>2082</v>
      </c>
      <c r="D3878" t="s">
        <v>51</v>
      </c>
      <c r="E3878" t="s">
        <v>16</v>
      </c>
      <c r="F3878">
        <v>30</v>
      </c>
      <c r="G3878" t="s">
        <v>8799</v>
      </c>
      <c r="H3878" t="s">
        <v>730</v>
      </c>
      <c r="I3878" t="s">
        <v>187</v>
      </c>
      <c r="J3878" s="3">
        <v>43871</v>
      </c>
      <c r="K3878">
        <v>73</v>
      </c>
      <c r="L3878" t="s">
        <v>64</v>
      </c>
    </row>
    <row r="3879" spans="1:12" x14ac:dyDescent="0.35">
      <c r="A3879">
        <v>3920</v>
      </c>
      <c r="B3879" t="s">
        <v>3532</v>
      </c>
      <c r="C3879" t="s">
        <v>2119</v>
      </c>
      <c r="D3879" t="s">
        <v>28</v>
      </c>
      <c r="E3879" t="s">
        <v>29</v>
      </c>
      <c r="F3879">
        <v>90</v>
      </c>
      <c r="G3879" t="s">
        <v>8800</v>
      </c>
      <c r="H3879" t="s">
        <v>8801</v>
      </c>
      <c r="I3879" t="s">
        <v>32</v>
      </c>
      <c r="J3879" s="3">
        <v>44630</v>
      </c>
      <c r="K3879">
        <v>12</v>
      </c>
      <c r="L3879" t="s">
        <v>64</v>
      </c>
    </row>
    <row r="3880" spans="1:12" x14ac:dyDescent="0.35">
      <c r="A3880">
        <v>3921</v>
      </c>
      <c r="B3880" t="s">
        <v>4842</v>
      </c>
      <c r="C3880" t="s">
        <v>1409</v>
      </c>
      <c r="D3880" t="s">
        <v>28</v>
      </c>
      <c r="E3880" t="s">
        <v>29</v>
      </c>
      <c r="F3880">
        <v>30</v>
      </c>
      <c r="G3880" t="s">
        <v>8802</v>
      </c>
      <c r="H3880" t="s">
        <v>8803</v>
      </c>
      <c r="I3880" t="s">
        <v>187</v>
      </c>
      <c r="J3880" s="3" t="s">
        <v>11007</v>
      </c>
      <c r="K3880">
        <v>54</v>
      </c>
      <c r="L3880" t="s">
        <v>64</v>
      </c>
    </row>
    <row r="3881" spans="1:12" x14ac:dyDescent="0.35">
      <c r="A3881">
        <v>3922</v>
      </c>
      <c r="B3881" t="s">
        <v>3443</v>
      </c>
      <c r="C3881" t="s">
        <v>6817</v>
      </c>
      <c r="D3881" t="s">
        <v>28</v>
      </c>
      <c r="E3881" t="s">
        <v>29</v>
      </c>
      <c r="F3881">
        <v>60</v>
      </c>
      <c r="G3881" t="s">
        <v>8804</v>
      </c>
      <c r="H3881" t="s">
        <v>2931</v>
      </c>
      <c r="I3881" t="s">
        <v>32</v>
      </c>
      <c r="J3881" s="3">
        <v>44807</v>
      </c>
      <c r="K3881">
        <v>76</v>
      </c>
      <c r="L3881" t="s">
        <v>20</v>
      </c>
    </row>
    <row r="3882" spans="1:12" x14ac:dyDescent="0.35">
      <c r="A3882">
        <v>3923</v>
      </c>
      <c r="B3882" t="s">
        <v>305</v>
      </c>
      <c r="C3882" t="s">
        <v>8227</v>
      </c>
      <c r="D3882" t="s">
        <v>28</v>
      </c>
      <c r="E3882" t="s">
        <v>29</v>
      </c>
      <c r="F3882">
        <v>90</v>
      </c>
      <c r="G3882" t="s">
        <v>11572</v>
      </c>
      <c r="H3882" t="s">
        <v>655</v>
      </c>
      <c r="I3882" t="s">
        <v>32</v>
      </c>
      <c r="J3882" s="3">
        <v>44447</v>
      </c>
      <c r="K3882">
        <v>51</v>
      </c>
      <c r="L3882" t="s">
        <v>20</v>
      </c>
    </row>
    <row r="3883" spans="1:12" x14ac:dyDescent="0.35">
      <c r="A3883">
        <v>3924</v>
      </c>
      <c r="B3883" t="s">
        <v>555</v>
      </c>
      <c r="C3883" t="s">
        <v>8678</v>
      </c>
      <c r="D3883" t="s">
        <v>28</v>
      </c>
      <c r="E3883" t="s">
        <v>29</v>
      </c>
      <c r="F3883">
        <v>30</v>
      </c>
      <c r="G3883" t="s">
        <v>8806</v>
      </c>
      <c r="H3883" t="s">
        <v>674</v>
      </c>
      <c r="I3883" t="s">
        <v>32</v>
      </c>
      <c r="J3883" s="3">
        <v>44784</v>
      </c>
      <c r="K3883">
        <v>19</v>
      </c>
      <c r="L3883" t="s">
        <v>64</v>
      </c>
    </row>
    <row r="3884" spans="1:12" x14ac:dyDescent="0.35">
      <c r="A3884">
        <v>3925</v>
      </c>
      <c r="B3884" t="s">
        <v>4318</v>
      </c>
      <c r="C3884" t="s">
        <v>2951</v>
      </c>
      <c r="D3884" t="s">
        <v>28</v>
      </c>
      <c r="E3884" t="s">
        <v>29</v>
      </c>
      <c r="F3884">
        <v>60</v>
      </c>
      <c r="G3884" t="s">
        <v>8807</v>
      </c>
      <c r="H3884" t="s">
        <v>5178</v>
      </c>
      <c r="I3884" t="s">
        <v>25</v>
      </c>
      <c r="J3884" s="3">
        <v>44691</v>
      </c>
      <c r="K3884">
        <v>66</v>
      </c>
      <c r="L3884" t="s">
        <v>159</v>
      </c>
    </row>
    <row r="3885" spans="1:12" x14ac:dyDescent="0.35">
      <c r="A3885">
        <v>3926</v>
      </c>
      <c r="B3885" t="s">
        <v>7425</v>
      </c>
      <c r="C3885" t="s">
        <v>4226</v>
      </c>
      <c r="D3885" t="s">
        <v>51</v>
      </c>
      <c r="E3885" t="s">
        <v>16</v>
      </c>
      <c r="F3885">
        <v>30</v>
      </c>
      <c r="G3885" t="s">
        <v>8808</v>
      </c>
      <c r="H3885" t="s">
        <v>3695</v>
      </c>
      <c r="I3885" t="s">
        <v>173</v>
      </c>
      <c r="J3885" s="3" t="s">
        <v>10611</v>
      </c>
      <c r="K3885">
        <v>66</v>
      </c>
      <c r="L3885" t="s">
        <v>101</v>
      </c>
    </row>
    <row r="3886" spans="1:12" x14ac:dyDescent="0.35">
      <c r="A3886">
        <v>3927</v>
      </c>
      <c r="B3886" t="s">
        <v>1239</v>
      </c>
      <c r="C3886" t="s">
        <v>7889</v>
      </c>
      <c r="D3886" t="s">
        <v>28</v>
      </c>
      <c r="E3886" t="s">
        <v>29</v>
      </c>
      <c r="F3886">
        <v>60</v>
      </c>
      <c r="G3886" t="s">
        <v>8809</v>
      </c>
      <c r="H3886" t="s">
        <v>842</v>
      </c>
      <c r="I3886" t="s">
        <v>32</v>
      </c>
      <c r="J3886" s="3">
        <v>44784</v>
      </c>
      <c r="K3886">
        <v>13</v>
      </c>
      <c r="L3886" t="s">
        <v>33</v>
      </c>
    </row>
    <row r="3887" spans="1:12" x14ac:dyDescent="0.35">
      <c r="A3887">
        <v>3928</v>
      </c>
      <c r="B3887" t="s">
        <v>5725</v>
      </c>
      <c r="C3887" t="s">
        <v>4609</v>
      </c>
      <c r="D3887" t="s">
        <v>28</v>
      </c>
      <c r="E3887" t="s">
        <v>29</v>
      </c>
      <c r="F3887">
        <v>30</v>
      </c>
      <c r="G3887" t="s">
        <v>8810</v>
      </c>
      <c r="H3887" t="s">
        <v>3002</v>
      </c>
      <c r="I3887" t="s">
        <v>32</v>
      </c>
      <c r="J3887" s="3" t="s">
        <v>11005</v>
      </c>
      <c r="K3887">
        <v>51</v>
      </c>
      <c r="L3887" t="s">
        <v>54</v>
      </c>
    </row>
    <row r="3888" spans="1:12" x14ac:dyDescent="0.35">
      <c r="A3888">
        <v>3929</v>
      </c>
      <c r="B3888" t="s">
        <v>5062</v>
      </c>
      <c r="C3888" t="s">
        <v>8811</v>
      </c>
      <c r="D3888" t="s">
        <v>28</v>
      </c>
      <c r="E3888" t="s">
        <v>29</v>
      </c>
      <c r="F3888">
        <v>30</v>
      </c>
      <c r="G3888" t="s">
        <v>8812</v>
      </c>
      <c r="H3888" t="s">
        <v>8033</v>
      </c>
      <c r="I3888" t="s">
        <v>32</v>
      </c>
      <c r="J3888" s="3" t="s">
        <v>10921</v>
      </c>
      <c r="K3888">
        <v>97</v>
      </c>
      <c r="L3888" t="s">
        <v>64</v>
      </c>
    </row>
    <row r="3889" spans="1:12" x14ac:dyDescent="0.35">
      <c r="A3889">
        <v>3930</v>
      </c>
      <c r="B3889" t="s">
        <v>8813</v>
      </c>
      <c r="C3889" t="s">
        <v>4181</v>
      </c>
      <c r="D3889" t="s">
        <v>51</v>
      </c>
      <c r="E3889" t="s">
        <v>16</v>
      </c>
      <c r="F3889">
        <v>60</v>
      </c>
      <c r="G3889" t="s">
        <v>8814</v>
      </c>
      <c r="H3889" t="s">
        <v>2622</v>
      </c>
      <c r="I3889" t="s">
        <v>294</v>
      </c>
      <c r="J3889" s="3">
        <v>44114</v>
      </c>
      <c r="K3889">
        <v>6</v>
      </c>
      <c r="L3889" t="s">
        <v>70</v>
      </c>
    </row>
    <row r="3890" spans="1:12" x14ac:dyDescent="0.35">
      <c r="A3890">
        <v>3931</v>
      </c>
      <c r="B3890" t="s">
        <v>4126</v>
      </c>
      <c r="C3890" t="s">
        <v>8347</v>
      </c>
      <c r="D3890" t="s">
        <v>28</v>
      </c>
      <c r="E3890" t="s">
        <v>29</v>
      </c>
      <c r="F3890">
        <v>90</v>
      </c>
      <c r="G3890" t="s">
        <v>8815</v>
      </c>
      <c r="H3890" t="s">
        <v>412</v>
      </c>
      <c r="I3890" t="s">
        <v>187</v>
      </c>
      <c r="J3890" s="3">
        <v>44569</v>
      </c>
      <c r="K3890">
        <v>25</v>
      </c>
      <c r="L3890" t="s">
        <v>101</v>
      </c>
    </row>
    <row r="3891" spans="1:12" x14ac:dyDescent="0.35">
      <c r="A3891">
        <v>3932</v>
      </c>
      <c r="B3891" t="s">
        <v>8816</v>
      </c>
      <c r="C3891" t="s">
        <v>2276</v>
      </c>
      <c r="D3891" t="s">
        <v>15</v>
      </c>
      <c r="E3891" t="s">
        <v>16</v>
      </c>
      <c r="F3891">
        <v>60</v>
      </c>
      <c r="G3891" t="s">
        <v>8815</v>
      </c>
      <c r="H3891" t="s">
        <v>655</v>
      </c>
      <c r="I3891" t="s">
        <v>32</v>
      </c>
      <c r="J3891" s="3">
        <v>43836</v>
      </c>
      <c r="K3891">
        <v>78</v>
      </c>
      <c r="L3891" t="s">
        <v>80</v>
      </c>
    </row>
    <row r="3892" spans="1:12" x14ac:dyDescent="0.35">
      <c r="A3892">
        <v>3933</v>
      </c>
      <c r="B3892" t="s">
        <v>8817</v>
      </c>
      <c r="C3892" t="s">
        <v>1488</v>
      </c>
      <c r="D3892" t="s">
        <v>28</v>
      </c>
      <c r="E3892" t="s">
        <v>29</v>
      </c>
      <c r="F3892">
        <v>30</v>
      </c>
      <c r="G3892" t="s">
        <v>8818</v>
      </c>
      <c r="H3892" t="s">
        <v>2250</v>
      </c>
      <c r="I3892" t="s">
        <v>187</v>
      </c>
      <c r="J3892" s="3" t="s">
        <v>10437</v>
      </c>
      <c r="K3892">
        <v>68</v>
      </c>
      <c r="L3892" t="s">
        <v>33</v>
      </c>
    </row>
    <row r="3893" spans="1:12" x14ac:dyDescent="0.35">
      <c r="A3893">
        <v>3934</v>
      </c>
      <c r="B3893" t="s">
        <v>1015</v>
      </c>
      <c r="C3893" t="s">
        <v>5330</v>
      </c>
      <c r="D3893" t="s">
        <v>28</v>
      </c>
      <c r="E3893" t="s">
        <v>29</v>
      </c>
      <c r="F3893">
        <v>60</v>
      </c>
      <c r="G3893" t="s">
        <v>8819</v>
      </c>
      <c r="H3893" t="s">
        <v>3396</v>
      </c>
      <c r="I3893" t="s">
        <v>32</v>
      </c>
      <c r="J3893" s="3" t="s">
        <v>10877</v>
      </c>
      <c r="K3893">
        <v>84</v>
      </c>
      <c r="L3893" t="s">
        <v>101</v>
      </c>
    </row>
    <row r="3894" spans="1:12" x14ac:dyDescent="0.35">
      <c r="A3894">
        <v>3935</v>
      </c>
      <c r="B3894" t="s">
        <v>960</v>
      </c>
      <c r="C3894" t="s">
        <v>391</v>
      </c>
      <c r="D3894" t="s">
        <v>28</v>
      </c>
      <c r="E3894" t="s">
        <v>29</v>
      </c>
      <c r="F3894">
        <v>30</v>
      </c>
      <c r="G3894" t="s">
        <v>8820</v>
      </c>
      <c r="H3894" t="s">
        <v>5736</v>
      </c>
      <c r="I3894" t="s">
        <v>95</v>
      </c>
      <c r="J3894" s="3" t="s">
        <v>10871</v>
      </c>
      <c r="K3894">
        <v>41</v>
      </c>
      <c r="L3894" t="s">
        <v>159</v>
      </c>
    </row>
    <row r="3895" spans="1:12" x14ac:dyDescent="0.35">
      <c r="A3895">
        <v>3936</v>
      </c>
      <c r="B3895" t="s">
        <v>707</v>
      </c>
      <c r="C3895" t="s">
        <v>1635</v>
      </c>
      <c r="D3895" t="s">
        <v>28</v>
      </c>
      <c r="E3895" t="s">
        <v>29</v>
      </c>
      <c r="F3895">
        <v>60</v>
      </c>
      <c r="G3895" t="s">
        <v>8820</v>
      </c>
      <c r="H3895" t="s">
        <v>5843</v>
      </c>
      <c r="I3895" t="s">
        <v>25</v>
      </c>
      <c r="J3895" s="3" t="s">
        <v>10643</v>
      </c>
      <c r="K3895">
        <v>36</v>
      </c>
      <c r="L3895" t="s">
        <v>64</v>
      </c>
    </row>
    <row r="3896" spans="1:12" x14ac:dyDescent="0.35">
      <c r="A3896">
        <v>3937</v>
      </c>
      <c r="B3896" t="s">
        <v>6295</v>
      </c>
      <c r="C3896" t="s">
        <v>588</v>
      </c>
      <c r="D3896" t="s">
        <v>28</v>
      </c>
      <c r="E3896" t="s">
        <v>29</v>
      </c>
      <c r="F3896">
        <v>30</v>
      </c>
      <c r="G3896" t="s">
        <v>8821</v>
      </c>
      <c r="H3896" t="s">
        <v>933</v>
      </c>
      <c r="I3896" t="s">
        <v>934</v>
      </c>
      <c r="J3896" s="3">
        <v>44714</v>
      </c>
      <c r="K3896">
        <v>22</v>
      </c>
      <c r="L3896" t="s">
        <v>54</v>
      </c>
    </row>
    <row r="3897" spans="1:12" x14ac:dyDescent="0.35">
      <c r="A3897">
        <v>3938</v>
      </c>
      <c r="B3897" t="s">
        <v>8822</v>
      </c>
      <c r="C3897" t="s">
        <v>1137</v>
      </c>
      <c r="D3897" t="s">
        <v>15</v>
      </c>
      <c r="E3897" t="s">
        <v>16</v>
      </c>
      <c r="F3897">
        <v>60</v>
      </c>
      <c r="G3897" t="s">
        <v>8823</v>
      </c>
      <c r="H3897" t="s">
        <v>8824</v>
      </c>
      <c r="I3897" t="s">
        <v>3898</v>
      </c>
      <c r="J3897" s="3">
        <v>44570</v>
      </c>
      <c r="K3897">
        <v>45</v>
      </c>
      <c r="L3897" t="s">
        <v>101</v>
      </c>
    </row>
    <row r="3898" spans="1:12" x14ac:dyDescent="0.35">
      <c r="A3898">
        <v>3939</v>
      </c>
      <c r="B3898" t="s">
        <v>8825</v>
      </c>
      <c r="C3898" t="s">
        <v>1058</v>
      </c>
      <c r="D3898" t="s">
        <v>15</v>
      </c>
      <c r="E3898" t="s">
        <v>16</v>
      </c>
      <c r="F3898">
        <v>30</v>
      </c>
      <c r="G3898" t="s">
        <v>8826</v>
      </c>
      <c r="H3898" t="s">
        <v>203</v>
      </c>
      <c r="I3898" t="s">
        <v>32</v>
      </c>
      <c r="J3898" s="3" t="s">
        <v>10468</v>
      </c>
      <c r="K3898">
        <v>32</v>
      </c>
      <c r="L3898" t="s">
        <v>33</v>
      </c>
    </row>
    <row r="3899" spans="1:12" x14ac:dyDescent="0.35">
      <c r="A3899">
        <v>3940</v>
      </c>
      <c r="B3899" t="s">
        <v>8827</v>
      </c>
      <c r="C3899" t="s">
        <v>3591</v>
      </c>
      <c r="D3899" t="s">
        <v>51</v>
      </c>
      <c r="E3899" t="s">
        <v>16</v>
      </c>
      <c r="F3899">
        <v>60</v>
      </c>
      <c r="G3899" t="s">
        <v>8828</v>
      </c>
      <c r="H3899" t="s">
        <v>1224</v>
      </c>
      <c r="I3899" t="s">
        <v>25</v>
      </c>
      <c r="J3899" s="3" t="s">
        <v>10449</v>
      </c>
      <c r="K3899">
        <v>22</v>
      </c>
      <c r="L3899" t="s">
        <v>20</v>
      </c>
    </row>
    <row r="3900" spans="1:12" x14ac:dyDescent="0.35">
      <c r="A3900">
        <v>3941</v>
      </c>
      <c r="B3900" t="s">
        <v>1319</v>
      </c>
      <c r="C3900" t="s">
        <v>4168</v>
      </c>
      <c r="D3900" t="s">
        <v>41</v>
      </c>
      <c r="E3900" t="s">
        <v>16</v>
      </c>
      <c r="F3900">
        <v>60</v>
      </c>
      <c r="G3900" t="s">
        <v>8829</v>
      </c>
      <c r="H3900" t="s">
        <v>920</v>
      </c>
      <c r="I3900" t="s">
        <v>178</v>
      </c>
      <c r="J3900" s="3" t="s">
        <v>10663</v>
      </c>
      <c r="K3900">
        <v>83</v>
      </c>
      <c r="L3900" t="s">
        <v>159</v>
      </c>
    </row>
    <row r="3901" spans="1:12" x14ac:dyDescent="0.35">
      <c r="A3901">
        <v>3942</v>
      </c>
      <c r="B3901" t="s">
        <v>5990</v>
      </c>
      <c r="C3901" t="s">
        <v>1030</v>
      </c>
      <c r="D3901" t="s">
        <v>28</v>
      </c>
      <c r="E3901" t="s">
        <v>29</v>
      </c>
      <c r="F3901">
        <v>60</v>
      </c>
      <c r="G3901" t="s">
        <v>8830</v>
      </c>
      <c r="H3901" t="s">
        <v>3449</v>
      </c>
      <c r="I3901" t="s">
        <v>187</v>
      </c>
      <c r="J3901" s="3" t="s">
        <v>10956</v>
      </c>
      <c r="K3901">
        <v>9</v>
      </c>
      <c r="L3901" t="s">
        <v>33</v>
      </c>
    </row>
    <row r="3902" spans="1:12" x14ac:dyDescent="0.35">
      <c r="A3902">
        <v>3943</v>
      </c>
      <c r="B3902" t="s">
        <v>8831</v>
      </c>
      <c r="C3902" t="s">
        <v>5526</v>
      </c>
      <c r="D3902" t="s">
        <v>51</v>
      </c>
      <c r="E3902" t="s">
        <v>16</v>
      </c>
      <c r="F3902">
        <v>60</v>
      </c>
      <c r="G3902" t="s">
        <v>8832</v>
      </c>
      <c r="H3902" t="s">
        <v>3053</v>
      </c>
      <c r="I3902" t="s">
        <v>32</v>
      </c>
      <c r="J3902" s="3" t="s">
        <v>10671</v>
      </c>
      <c r="K3902">
        <v>55</v>
      </c>
      <c r="L3902" t="s">
        <v>33</v>
      </c>
    </row>
    <row r="3903" spans="1:12" x14ac:dyDescent="0.35">
      <c r="A3903">
        <v>3944</v>
      </c>
      <c r="B3903" t="s">
        <v>8766</v>
      </c>
      <c r="C3903" t="s">
        <v>5383</v>
      </c>
      <c r="D3903" t="s">
        <v>28</v>
      </c>
      <c r="E3903" t="s">
        <v>29</v>
      </c>
      <c r="F3903">
        <v>60</v>
      </c>
      <c r="G3903" t="s">
        <v>8833</v>
      </c>
      <c r="H3903" t="s">
        <v>2542</v>
      </c>
      <c r="I3903" t="s">
        <v>2543</v>
      </c>
      <c r="J3903" s="3" t="s">
        <v>10551</v>
      </c>
      <c r="K3903">
        <v>4</v>
      </c>
      <c r="L3903" t="s">
        <v>33</v>
      </c>
    </row>
    <row r="3904" spans="1:12" x14ac:dyDescent="0.35">
      <c r="A3904">
        <v>3945</v>
      </c>
      <c r="B3904" t="s">
        <v>8834</v>
      </c>
      <c r="C3904" t="s">
        <v>3706</v>
      </c>
      <c r="D3904" t="s">
        <v>51</v>
      </c>
      <c r="E3904" t="s">
        <v>16</v>
      </c>
      <c r="F3904">
        <v>90</v>
      </c>
      <c r="G3904" t="s">
        <v>8835</v>
      </c>
      <c r="H3904" t="s">
        <v>3699</v>
      </c>
      <c r="I3904" t="s">
        <v>2983</v>
      </c>
      <c r="J3904" s="3">
        <v>44835</v>
      </c>
      <c r="K3904">
        <v>62</v>
      </c>
      <c r="L3904" t="s">
        <v>39</v>
      </c>
    </row>
    <row r="3905" spans="1:12" x14ac:dyDescent="0.35">
      <c r="A3905">
        <v>3946</v>
      </c>
      <c r="B3905" t="s">
        <v>7709</v>
      </c>
      <c r="C3905" t="s">
        <v>8836</v>
      </c>
      <c r="D3905" t="s">
        <v>28</v>
      </c>
      <c r="E3905" t="s">
        <v>29</v>
      </c>
      <c r="F3905">
        <v>30</v>
      </c>
      <c r="G3905" t="s">
        <v>8837</v>
      </c>
      <c r="H3905" t="s">
        <v>2121</v>
      </c>
      <c r="I3905" t="s">
        <v>38</v>
      </c>
      <c r="J3905" s="3" t="s">
        <v>10760</v>
      </c>
      <c r="K3905">
        <v>74</v>
      </c>
      <c r="L3905" t="s">
        <v>33</v>
      </c>
    </row>
    <row r="3906" spans="1:12" x14ac:dyDescent="0.35">
      <c r="A3906">
        <v>3947</v>
      </c>
      <c r="B3906" t="s">
        <v>929</v>
      </c>
      <c r="C3906" t="s">
        <v>4410</v>
      </c>
      <c r="D3906" t="s">
        <v>28</v>
      </c>
      <c r="E3906" t="s">
        <v>29</v>
      </c>
      <c r="F3906">
        <v>90</v>
      </c>
      <c r="G3906" t="s">
        <v>8838</v>
      </c>
      <c r="H3906" t="s">
        <v>6087</v>
      </c>
      <c r="I3906" t="s">
        <v>124</v>
      </c>
      <c r="J3906" s="3" t="s">
        <v>11001</v>
      </c>
      <c r="K3906">
        <v>78</v>
      </c>
      <c r="L3906" t="s">
        <v>159</v>
      </c>
    </row>
    <row r="3907" spans="1:12" x14ac:dyDescent="0.35">
      <c r="A3907">
        <v>3948</v>
      </c>
      <c r="B3907" t="s">
        <v>922</v>
      </c>
      <c r="C3907" t="s">
        <v>2154</v>
      </c>
      <c r="D3907" t="s">
        <v>28</v>
      </c>
      <c r="E3907" t="s">
        <v>29</v>
      </c>
      <c r="F3907">
        <v>60</v>
      </c>
      <c r="G3907" t="s">
        <v>8839</v>
      </c>
      <c r="H3907" t="s">
        <v>6516</v>
      </c>
      <c r="I3907" t="s">
        <v>32</v>
      </c>
      <c r="J3907" s="3" t="s">
        <v>10834</v>
      </c>
      <c r="K3907">
        <v>48</v>
      </c>
      <c r="L3907" t="s">
        <v>80</v>
      </c>
    </row>
    <row r="3908" spans="1:12" x14ac:dyDescent="0.35">
      <c r="A3908">
        <v>3949</v>
      </c>
      <c r="B3908" t="s">
        <v>8203</v>
      </c>
      <c r="C3908" t="s">
        <v>2019</v>
      </c>
      <c r="D3908" t="s">
        <v>28</v>
      </c>
      <c r="E3908" t="s">
        <v>29</v>
      </c>
      <c r="F3908">
        <v>30</v>
      </c>
      <c r="G3908" t="s">
        <v>8840</v>
      </c>
      <c r="H3908" t="s">
        <v>3987</v>
      </c>
      <c r="I3908" t="s">
        <v>554</v>
      </c>
      <c r="J3908" s="3">
        <v>43865</v>
      </c>
      <c r="K3908">
        <v>7</v>
      </c>
      <c r="L3908" t="s">
        <v>33</v>
      </c>
    </row>
    <row r="3909" spans="1:12" x14ac:dyDescent="0.35">
      <c r="A3909">
        <v>3950</v>
      </c>
      <c r="B3909" t="s">
        <v>8841</v>
      </c>
      <c r="C3909" t="s">
        <v>6449</v>
      </c>
      <c r="D3909" t="s">
        <v>51</v>
      </c>
      <c r="E3909" t="s">
        <v>16</v>
      </c>
      <c r="F3909">
        <v>30</v>
      </c>
      <c r="G3909" t="s">
        <v>8840</v>
      </c>
      <c r="H3909" t="s">
        <v>6202</v>
      </c>
      <c r="I3909" t="s">
        <v>294</v>
      </c>
      <c r="J3909" s="3" t="s">
        <v>10653</v>
      </c>
      <c r="K3909">
        <v>40</v>
      </c>
      <c r="L3909" t="s">
        <v>70</v>
      </c>
    </row>
    <row r="3910" spans="1:12" x14ac:dyDescent="0.35">
      <c r="A3910">
        <v>3951</v>
      </c>
      <c r="B3910" t="s">
        <v>8842</v>
      </c>
      <c r="C3910" t="s">
        <v>5668</v>
      </c>
      <c r="D3910" t="s">
        <v>15</v>
      </c>
      <c r="E3910" t="s">
        <v>16</v>
      </c>
      <c r="F3910">
        <v>60</v>
      </c>
      <c r="G3910" t="s">
        <v>8843</v>
      </c>
      <c r="H3910" t="s">
        <v>619</v>
      </c>
      <c r="I3910" t="s">
        <v>187</v>
      </c>
      <c r="J3910" s="3" t="s">
        <v>11060</v>
      </c>
      <c r="K3910">
        <v>34</v>
      </c>
      <c r="L3910" t="s">
        <v>159</v>
      </c>
    </row>
    <row r="3911" spans="1:12" x14ac:dyDescent="0.35">
      <c r="A3911">
        <v>3952</v>
      </c>
      <c r="B3911" t="s">
        <v>1591</v>
      </c>
      <c r="C3911" t="s">
        <v>367</v>
      </c>
      <c r="D3911" t="s">
        <v>28</v>
      </c>
      <c r="E3911" t="s">
        <v>29</v>
      </c>
      <c r="F3911">
        <v>90</v>
      </c>
      <c r="G3911" t="s">
        <v>8844</v>
      </c>
      <c r="H3911" t="s">
        <v>2336</v>
      </c>
      <c r="I3911" t="s">
        <v>32</v>
      </c>
      <c r="J3911" s="3" t="s">
        <v>10819</v>
      </c>
      <c r="K3911">
        <v>92</v>
      </c>
      <c r="L3911" t="s">
        <v>159</v>
      </c>
    </row>
    <row r="3912" spans="1:12" x14ac:dyDescent="0.35">
      <c r="A3912">
        <v>3953</v>
      </c>
      <c r="B3912" t="s">
        <v>8845</v>
      </c>
      <c r="C3912" t="s">
        <v>4558</v>
      </c>
      <c r="D3912" t="s">
        <v>41</v>
      </c>
      <c r="E3912" t="s">
        <v>16</v>
      </c>
      <c r="F3912">
        <v>90</v>
      </c>
      <c r="G3912" t="s">
        <v>8846</v>
      </c>
      <c r="H3912" t="s">
        <v>3399</v>
      </c>
      <c r="I3912" t="s">
        <v>124</v>
      </c>
      <c r="J3912" s="3">
        <v>44145</v>
      </c>
      <c r="K3912">
        <v>10</v>
      </c>
      <c r="L3912" t="s">
        <v>45</v>
      </c>
    </row>
    <row r="3913" spans="1:12" x14ac:dyDescent="0.35">
      <c r="A3913">
        <v>3954</v>
      </c>
      <c r="B3913" t="s">
        <v>8847</v>
      </c>
      <c r="C3913" t="s">
        <v>8848</v>
      </c>
      <c r="D3913" t="s">
        <v>51</v>
      </c>
      <c r="E3913" t="s">
        <v>5821</v>
      </c>
      <c r="F3913">
        <v>60</v>
      </c>
      <c r="G3913" t="s">
        <v>11420</v>
      </c>
      <c r="H3913" t="s">
        <v>4299</v>
      </c>
      <c r="I3913" t="s">
        <v>32</v>
      </c>
      <c r="J3913" s="3" t="s">
        <v>10539</v>
      </c>
      <c r="K3913">
        <v>20</v>
      </c>
      <c r="L3913" t="s">
        <v>20</v>
      </c>
    </row>
    <row r="3914" spans="1:12" x14ac:dyDescent="0.35">
      <c r="A3914">
        <v>3955</v>
      </c>
      <c r="B3914" t="s">
        <v>8850</v>
      </c>
      <c r="C3914" t="s">
        <v>4858</v>
      </c>
      <c r="D3914" t="s">
        <v>15</v>
      </c>
      <c r="E3914" t="s">
        <v>16</v>
      </c>
      <c r="F3914">
        <v>60</v>
      </c>
      <c r="G3914" t="s">
        <v>8851</v>
      </c>
      <c r="H3914" t="s">
        <v>1915</v>
      </c>
      <c r="I3914" t="s">
        <v>19</v>
      </c>
      <c r="J3914" s="3">
        <v>44289</v>
      </c>
      <c r="K3914">
        <v>22</v>
      </c>
      <c r="L3914" t="s">
        <v>159</v>
      </c>
    </row>
    <row r="3915" spans="1:12" x14ac:dyDescent="0.35">
      <c r="A3915">
        <v>3956</v>
      </c>
      <c r="B3915" t="s">
        <v>2523</v>
      </c>
      <c r="C3915" t="s">
        <v>8852</v>
      </c>
      <c r="D3915" t="s">
        <v>28</v>
      </c>
      <c r="E3915" t="s">
        <v>29</v>
      </c>
      <c r="F3915">
        <v>60</v>
      </c>
      <c r="G3915" t="s">
        <v>8853</v>
      </c>
      <c r="H3915" t="s">
        <v>298</v>
      </c>
      <c r="I3915" t="s">
        <v>25</v>
      </c>
      <c r="J3915" s="3" t="s">
        <v>10439</v>
      </c>
      <c r="K3915">
        <v>32</v>
      </c>
      <c r="L3915" t="s">
        <v>80</v>
      </c>
    </row>
    <row r="3916" spans="1:12" x14ac:dyDescent="0.35">
      <c r="A3916">
        <v>3957</v>
      </c>
      <c r="B3916" t="s">
        <v>7029</v>
      </c>
      <c r="C3916" t="s">
        <v>4373</v>
      </c>
      <c r="D3916" t="s">
        <v>28</v>
      </c>
      <c r="E3916" t="s">
        <v>29</v>
      </c>
      <c r="F3916">
        <v>90</v>
      </c>
      <c r="G3916" t="s">
        <v>8854</v>
      </c>
      <c r="H3916" t="s">
        <v>412</v>
      </c>
      <c r="I3916" t="s">
        <v>187</v>
      </c>
      <c r="J3916" s="3">
        <v>43924</v>
      </c>
      <c r="K3916">
        <v>61</v>
      </c>
      <c r="L3916" t="s">
        <v>159</v>
      </c>
    </row>
    <row r="3917" spans="1:12" x14ac:dyDescent="0.35">
      <c r="A3917">
        <v>3958</v>
      </c>
      <c r="B3917" t="s">
        <v>4313</v>
      </c>
      <c r="C3917" t="s">
        <v>3944</v>
      </c>
      <c r="D3917" t="s">
        <v>51</v>
      </c>
      <c r="E3917" t="s">
        <v>16</v>
      </c>
      <c r="F3917">
        <v>90</v>
      </c>
      <c r="G3917" t="s">
        <v>8854</v>
      </c>
      <c r="H3917" t="s">
        <v>6675</v>
      </c>
      <c r="I3917" t="s">
        <v>32</v>
      </c>
      <c r="J3917" s="3">
        <v>44473</v>
      </c>
      <c r="K3917">
        <v>19</v>
      </c>
      <c r="L3917" t="s">
        <v>33</v>
      </c>
    </row>
    <row r="3918" spans="1:12" x14ac:dyDescent="0.35">
      <c r="A3918">
        <v>3959</v>
      </c>
      <c r="B3918" t="s">
        <v>8855</v>
      </c>
      <c r="C3918" t="s">
        <v>7123</v>
      </c>
      <c r="D3918" t="s">
        <v>51</v>
      </c>
      <c r="E3918" t="s">
        <v>16</v>
      </c>
      <c r="F3918">
        <v>60</v>
      </c>
      <c r="G3918" t="s">
        <v>8856</v>
      </c>
      <c r="H3918" t="s">
        <v>772</v>
      </c>
      <c r="I3918" t="s">
        <v>32</v>
      </c>
      <c r="J3918" s="3" t="s">
        <v>10892</v>
      </c>
      <c r="K3918">
        <v>13</v>
      </c>
      <c r="L3918" t="s">
        <v>33</v>
      </c>
    </row>
    <row r="3919" spans="1:12" x14ac:dyDescent="0.35">
      <c r="A3919">
        <v>3960</v>
      </c>
      <c r="B3919" t="s">
        <v>8857</v>
      </c>
      <c r="C3919" t="s">
        <v>8858</v>
      </c>
      <c r="D3919" t="s">
        <v>51</v>
      </c>
      <c r="E3919" t="s">
        <v>16</v>
      </c>
      <c r="F3919">
        <v>30</v>
      </c>
      <c r="G3919" t="s">
        <v>8859</v>
      </c>
      <c r="H3919" t="s">
        <v>4944</v>
      </c>
      <c r="I3919" t="s">
        <v>839</v>
      </c>
      <c r="J3919" s="3" t="s">
        <v>10860</v>
      </c>
      <c r="K3919">
        <v>21</v>
      </c>
      <c r="L3919" t="s">
        <v>45</v>
      </c>
    </row>
    <row r="3920" spans="1:12" x14ac:dyDescent="0.35">
      <c r="A3920">
        <v>3961</v>
      </c>
      <c r="B3920" t="s">
        <v>8860</v>
      </c>
      <c r="C3920" t="s">
        <v>8551</v>
      </c>
      <c r="D3920" t="s">
        <v>15</v>
      </c>
      <c r="E3920" t="s">
        <v>16</v>
      </c>
      <c r="F3920">
        <v>60</v>
      </c>
      <c r="G3920" t="s">
        <v>11421</v>
      </c>
      <c r="H3920" t="s">
        <v>8862</v>
      </c>
      <c r="I3920" t="s">
        <v>187</v>
      </c>
      <c r="J3920" s="3">
        <v>43956</v>
      </c>
      <c r="K3920">
        <v>9</v>
      </c>
      <c r="L3920" t="s">
        <v>159</v>
      </c>
    </row>
    <row r="3921" spans="1:12" x14ac:dyDescent="0.35">
      <c r="A3921">
        <v>3962</v>
      </c>
      <c r="B3921" t="s">
        <v>8863</v>
      </c>
      <c r="C3921" t="s">
        <v>2197</v>
      </c>
      <c r="D3921" t="s">
        <v>15</v>
      </c>
      <c r="E3921" t="s">
        <v>16</v>
      </c>
      <c r="F3921">
        <v>30</v>
      </c>
      <c r="G3921" t="s">
        <v>11422</v>
      </c>
      <c r="H3921" t="s">
        <v>8865</v>
      </c>
      <c r="I3921" t="s">
        <v>32</v>
      </c>
      <c r="J3921" s="3">
        <v>44538</v>
      </c>
      <c r="K3921">
        <v>43</v>
      </c>
      <c r="L3921" t="s">
        <v>33</v>
      </c>
    </row>
    <row r="3922" spans="1:12" x14ac:dyDescent="0.35">
      <c r="A3922">
        <v>3963</v>
      </c>
      <c r="B3922" t="s">
        <v>7080</v>
      </c>
      <c r="C3922" t="s">
        <v>651</v>
      </c>
      <c r="D3922" t="s">
        <v>51</v>
      </c>
      <c r="E3922" t="s">
        <v>16</v>
      </c>
      <c r="F3922">
        <v>30</v>
      </c>
      <c r="G3922" t="s">
        <v>8866</v>
      </c>
      <c r="H3922" t="s">
        <v>659</v>
      </c>
      <c r="I3922" t="s">
        <v>32</v>
      </c>
      <c r="J3922" s="3">
        <v>44753</v>
      </c>
      <c r="K3922">
        <v>18</v>
      </c>
      <c r="L3922" t="s">
        <v>54</v>
      </c>
    </row>
    <row r="3923" spans="1:12" x14ac:dyDescent="0.35">
      <c r="A3923">
        <v>3964</v>
      </c>
      <c r="B3923" t="s">
        <v>8867</v>
      </c>
      <c r="C3923" t="s">
        <v>3572</v>
      </c>
      <c r="D3923" t="s">
        <v>51</v>
      </c>
      <c r="E3923" t="s">
        <v>16</v>
      </c>
      <c r="F3923">
        <v>90</v>
      </c>
      <c r="G3923" t="s">
        <v>8868</v>
      </c>
      <c r="H3923" t="s">
        <v>1265</v>
      </c>
      <c r="I3923" t="s">
        <v>32</v>
      </c>
      <c r="J3923" s="3">
        <v>44846</v>
      </c>
      <c r="K3923">
        <v>95</v>
      </c>
      <c r="L3923" t="s">
        <v>159</v>
      </c>
    </row>
    <row r="3924" spans="1:12" x14ac:dyDescent="0.35">
      <c r="A3924">
        <v>3965</v>
      </c>
      <c r="B3924" t="s">
        <v>921</v>
      </c>
      <c r="C3924" t="s">
        <v>8869</v>
      </c>
      <c r="D3924" t="s">
        <v>28</v>
      </c>
      <c r="E3924" t="s">
        <v>29</v>
      </c>
      <c r="F3924">
        <v>90</v>
      </c>
      <c r="G3924" t="s">
        <v>8868</v>
      </c>
      <c r="H3924" t="s">
        <v>1534</v>
      </c>
      <c r="I3924" t="s">
        <v>32</v>
      </c>
      <c r="J3924" s="3" t="s">
        <v>10683</v>
      </c>
      <c r="K3924">
        <v>74</v>
      </c>
      <c r="L3924" t="s">
        <v>101</v>
      </c>
    </row>
    <row r="3925" spans="1:12" x14ac:dyDescent="0.35">
      <c r="A3925">
        <v>3966</v>
      </c>
      <c r="B3925" t="s">
        <v>8870</v>
      </c>
      <c r="C3925" t="s">
        <v>1957</v>
      </c>
      <c r="D3925" t="s">
        <v>51</v>
      </c>
      <c r="E3925" t="s">
        <v>16</v>
      </c>
      <c r="F3925">
        <v>90</v>
      </c>
      <c r="G3925" t="s">
        <v>8871</v>
      </c>
      <c r="H3925" t="s">
        <v>2706</v>
      </c>
      <c r="I3925" t="s">
        <v>294</v>
      </c>
      <c r="J3925" s="3">
        <v>44263</v>
      </c>
      <c r="K3925">
        <v>60</v>
      </c>
      <c r="L3925" t="s">
        <v>101</v>
      </c>
    </row>
    <row r="3926" spans="1:12" x14ac:dyDescent="0.35">
      <c r="A3926">
        <v>3967</v>
      </c>
      <c r="B3926" t="s">
        <v>8872</v>
      </c>
      <c r="C3926" t="s">
        <v>4113</v>
      </c>
      <c r="D3926" t="s">
        <v>15</v>
      </c>
      <c r="E3926" t="s">
        <v>16</v>
      </c>
      <c r="F3926">
        <v>30</v>
      </c>
      <c r="G3926" t="s">
        <v>8873</v>
      </c>
      <c r="H3926" t="s">
        <v>8874</v>
      </c>
      <c r="I3926" t="s">
        <v>32</v>
      </c>
      <c r="J3926" s="3" t="s">
        <v>10919</v>
      </c>
      <c r="K3926">
        <v>46</v>
      </c>
      <c r="L3926" t="s">
        <v>45</v>
      </c>
    </row>
    <row r="3927" spans="1:12" x14ac:dyDescent="0.35">
      <c r="A3927">
        <v>3968</v>
      </c>
      <c r="B3927" t="s">
        <v>8875</v>
      </c>
      <c r="C3927" t="s">
        <v>4828</v>
      </c>
      <c r="D3927" t="s">
        <v>28</v>
      </c>
      <c r="E3927" t="s">
        <v>29</v>
      </c>
      <c r="F3927">
        <v>30</v>
      </c>
      <c r="G3927" t="s">
        <v>11423</v>
      </c>
      <c r="H3927" t="s">
        <v>641</v>
      </c>
      <c r="I3927" t="s">
        <v>294</v>
      </c>
      <c r="J3927" s="3" t="s">
        <v>10539</v>
      </c>
      <c r="K3927">
        <v>55</v>
      </c>
      <c r="L3927" t="s">
        <v>159</v>
      </c>
    </row>
    <row r="3928" spans="1:12" x14ac:dyDescent="0.35">
      <c r="A3928">
        <v>3969</v>
      </c>
      <c r="B3928" t="s">
        <v>7239</v>
      </c>
      <c r="C3928" t="s">
        <v>76</v>
      </c>
      <c r="D3928" t="s">
        <v>28</v>
      </c>
      <c r="E3928" t="s">
        <v>29</v>
      </c>
      <c r="F3928">
        <v>90</v>
      </c>
      <c r="G3928" t="s">
        <v>11424</v>
      </c>
      <c r="H3928" t="s">
        <v>8878</v>
      </c>
      <c r="I3928" t="s">
        <v>32</v>
      </c>
      <c r="J3928" s="3">
        <v>44110</v>
      </c>
      <c r="K3928">
        <v>20</v>
      </c>
      <c r="L3928" t="s">
        <v>54</v>
      </c>
    </row>
    <row r="3929" spans="1:12" x14ac:dyDescent="0.35">
      <c r="A3929">
        <v>3970</v>
      </c>
      <c r="B3929" t="s">
        <v>8879</v>
      </c>
      <c r="C3929" t="s">
        <v>5907</v>
      </c>
      <c r="D3929" t="s">
        <v>28</v>
      </c>
      <c r="E3929" t="s">
        <v>29</v>
      </c>
      <c r="F3929">
        <v>60</v>
      </c>
      <c r="G3929" t="s">
        <v>8880</v>
      </c>
      <c r="H3929" t="s">
        <v>1845</v>
      </c>
      <c r="I3929" t="s">
        <v>294</v>
      </c>
      <c r="J3929" s="3" t="s">
        <v>10710</v>
      </c>
      <c r="K3929">
        <v>7</v>
      </c>
      <c r="L3929" t="s">
        <v>64</v>
      </c>
    </row>
    <row r="3930" spans="1:12" x14ac:dyDescent="0.35">
      <c r="A3930">
        <v>3971</v>
      </c>
      <c r="B3930" t="s">
        <v>4858</v>
      </c>
      <c r="C3930" t="s">
        <v>295</v>
      </c>
      <c r="D3930" t="s">
        <v>28</v>
      </c>
      <c r="E3930" t="s">
        <v>29</v>
      </c>
      <c r="F3930">
        <v>30</v>
      </c>
      <c r="G3930" t="s">
        <v>8881</v>
      </c>
      <c r="H3930" t="s">
        <v>890</v>
      </c>
      <c r="I3930" t="s">
        <v>178</v>
      </c>
      <c r="J3930" s="3">
        <v>44013</v>
      </c>
      <c r="K3930">
        <v>15</v>
      </c>
      <c r="L3930" t="s">
        <v>54</v>
      </c>
    </row>
    <row r="3931" spans="1:12" x14ac:dyDescent="0.35">
      <c r="A3931">
        <v>3972</v>
      </c>
      <c r="B3931" t="s">
        <v>1581</v>
      </c>
      <c r="C3931" t="s">
        <v>6804</v>
      </c>
      <c r="D3931" t="s">
        <v>28</v>
      </c>
      <c r="E3931" t="s">
        <v>29</v>
      </c>
      <c r="F3931">
        <v>30</v>
      </c>
      <c r="G3931" t="s">
        <v>8882</v>
      </c>
      <c r="H3931" t="s">
        <v>288</v>
      </c>
      <c r="I3931" t="s">
        <v>32</v>
      </c>
      <c r="J3931" s="3">
        <v>44440</v>
      </c>
      <c r="K3931">
        <v>10</v>
      </c>
      <c r="L3931" t="s">
        <v>80</v>
      </c>
    </row>
    <row r="3932" spans="1:12" x14ac:dyDescent="0.35">
      <c r="A3932">
        <v>3973</v>
      </c>
      <c r="B3932" t="s">
        <v>312</v>
      </c>
      <c r="C3932" t="s">
        <v>2301</v>
      </c>
      <c r="D3932" t="s">
        <v>15</v>
      </c>
      <c r="E3932" t="s">
        <v>16</v>
      </c>
      <c r="F3932">
        <v>90</v>
      </c>
      <c r="G3932" t="s">
        <v>8883</v>
      </c>
      <c r="H3932" t="s">
        <v>3882</v>
      </c>
      <c r="I3932" t="s">
        <v>38</v>
      </c>
      <c r="J3932" s="3" t="s">
        <v>10521</v>
      </c>
      <c r="K3932">
        <v>5</v>
      </c>
      <c r="L3932" t="s">
        <v>33</v>
      </c>
    </row>
    <row r="3933" spans="1:12" x14ac:dyDescent="0.35">
      <c r="A3933">
        <v>3974</v>
      </c>
      <c r="B3933" t="s">
        <v>312</v>
      </c>
      <c r="C3933" t="s">
        <v>2301</v>
      </c>
      <c r="D3933" t="s">
        <v>15</v>
      </c>
      <c r="E3933" t="s">
        <v>16</v>
      </c>
      <c r="F3933">
        <v>90</v>
      </c>
      <c r="G3933" t="s">
        <v>8883</v>
      </c>
      <c r="H3933" t="s">
        <v>3882</v>
      </c>
      <c r="I3933" t="s">
        <v>38</v>
      </c>
      <c r="J3933" s="3" t="s">
        <v>10521</v>
      </c>
      <c r="K3933">
        <v>5</v>
      </c>
      <c r="L3933" t="s">
        <v>33</v>
      </c>
    </row>
    <row r="3934" spans="1:12" x14ac:dyDescent="0.35">
      <c r="A3934">
        <v>3975</v>
      </c>
      <c r="B3934" t="s">
        <v>1591</v>
      </c>
      <c r="C3934" t="s">
        <v>3090</v>
      </c>
      <c r="D3934" t="s">
        <v>28</v>
      </c>
      <c r="E3934" t="s">
        <v>29</v>
      </c>
      <c r="F3934">
        <v>30</v>
      </c>
      <c r="G3934" t="s">
        <v>8884</v>
      </c>
      <c r="H3934" t="s">
        <v>3245</v>
      </c>
      <c r="I3934" t="s">
        <v>32</v>
      </c>
      <c r="J3934" s="3">
        <v>44019</v>
      </c>
      <c r="K3934">
        <v>53</v>
      </c>
      <c r="L3934" t="s">
        <v>39</v>
      </c>
    </row>
    <row r="3935" spans="1:12" x14ac:dyDescent="0.35">
      <c r="A3935">
        <v>3976</v>
      </c>
      <c r="B3935" t="s">
        <v>4647</v>
      </c>
      <c r="C3935" t="s">
        <v>2279</v>
      </c>
      <c r="D3935" t="s">
        <v>28</v>
      </c>
      <c r="E3935" t="s">
        <v>29</v>
      </c>
      <c r="F3935">
        <v>60</v>
      </c>
      <c r="G3935" t="s">
        <v>8885</v>
      </c>
      <c r="H3935" t="s">
        <v>8886</v>
      </c>
      <c r="I3935" t="s">
        <v>1311</v>
      </c>
      <c r="J3935" s="3" t="s">
        <v>10900</v>
      </c>
      <c r="K3935">
        <v>88</v>
      </c>
      <c r="L3935" t="s">
        <v>54</v>
      </c>
    </row>
    <row r="3936" spans="1:12" x14ac:dyDescent="0.35">
      <c r="A3936">
        <v>3977</v>
      </c>
      <c r="B3936" t="s">
        <v>7018</v>
      </c>
      <c r="C3936" t="s">
        <v>8887</v>
      </c>
      <c r="D3936" t="s">
        <v>15</v>
      </c>
      <c r="E3936" t="s">
        <v>16</v>
      </c>
      <c r="F3936">
        <v>30</v>
      </c>
      <c r="G3936" t="s">
        <v>8888</v>
      </c>
      <c r="H3936" t="s">
        <v>927</v>
      </c>
      <c r="I3936" t="s">
        <v>129</v>
      </c>
      <c r="J3936" s="3">
        <v>44723</v>
      </c>
      <c r="K3936">
        <v>86</v>
      </c>
      <c r="L3936" t="s">
        <v>101</v>
      </c>
    </row>
    <row r="3937" spans="1:12" x14ac:dyDescent="0.35">
      <c r="A3937">
        <v>3978</v>
      </c>
      <c r="B3937" t="s">
        <v>7011</v>
      </c>
      <c r="C3937" t="s">
        <v>8236</v>
      </c>
      <c r="D3937" t="s">
        <v>15</v>
      </c>
      <c r="E3937" t="s">
        <v>16</v>
      </c>
      <c r="F3937">
        <v>90</v>
      </c>
      <c r="G3937" t="s">
        <v>8889</v>
      </c>
      <c r="H3937" t="s">
        <v>1708</v>
      </c>
      <c r="I3937" t="s">
        <v>124</v>
      </c>
      <c r="J3937" s="3" t="s">
        <v>10870</v>
      </c>
      <c r="K3937">
        <v>18</v>
      </c>
      <c r="L3937" t="s">
        <v>64</v>
      </c>
    </row>
    <row r="3938" spans="1:12" x14ac:dyDescent="0.35">
      <c r="A3938">
        <v>3979</v>
      </c>
      <c r="B3938" t="s">
        <v>3195</v>
      </c>
      <c r="C3938" t="s">
        <v>1465</v>
      </c>
      <c r="D3938" t="s">
        <v>15</v>
      </c>
      <c r="E3938" t="s">
        <v>16</v>
      </c>
      <c r="F3938">
        <v>30</v>
      </c>
      <c r="G3938" t="s">
        <v>8890</v>
      </c>
      <c r="H3938" t="s">
        <v>1486</v>
      </c>
      <c r="I3938" t="s">
        <v>32</v>
      </c>
      <c r="J3938" s="3">
        <v>44472</v>
      </c>
      <c r="K3938">
        <v>42</v>
      </c>
      <c r="L3938" t="s">
        <v>101</v>
      </c>
    </row>
    <row r="3939" spans="1:12" x14ac:dyDescent="0.35">
      <c r="A3939">
        <v>3980</v>
      </c>
      <c r="B3939" t="s">
        <v>8891</v>
      </c>
      <c r="C3939" t="s">
        <v>3419</v>
      </c>
      <c r="D3939" t="s">
        <v>51</v>
      </c>
      <c r="E3939" t="s">
        <v>16</v>
      </c>
      <c r="F3939">
        <v>30</v>
      </c>
      <c r="G3939" t="s">
        <v>8892</v>
      </c>
      <c r="H3939" t="s">
        <v>1827</v>
      </c>
      <c r="I3939" t="s">
        <v>25</v>
      </c>
      <c r="J3939" s="3" t="s">
        <v>10488</v>
      </c>
      <c r="K3939">
        <v>56</v>
      </c>
      <c r="L3939" t="s">
        <v>80</v>
      </c>
    </row>
    <row r="3940" spans="1:12" x14ac:dyDescent="0.35">
      <c r="A3940">
        <v>3981</v>
      </c>
      <c r="B3940" t="s">
        <v>1010</v>
      </c>
      <c r="C3940" t="s">
        <v>6447</v>
      </c>
      <c r="D3940" t="s">
        <v>28</v>
      </c>
      <c r="E3940" t="s">
        <v>29</v>
      </c>
      <c r="F3940">
        <v>60</v>
      </c>
      <c r="G3940" t="s">
        <v>8893</v>
      </c>
      <c r="H3940" t="s">
        <v>1969</v>
      </c>
      <c r="I3940" t="s">
        <v>32</v>
      </c>
      <c r="J3940" s="3" t="s">
        <v>10798</v>
      </c>
      <c r="K3940">
        <v>26</v>
      </c>
      <c r="L3940" t="s">
        <v>64</v>
      </c>
    </row>
    <row r="3941" spans="1:12" x14ac:dyDescent="0.35">
      <c r="A3941">
        <v>3982</v>
      </c>
      <c r="B3941" t="s">
        <v>6845</v>
      </c>
      <c r="C3941" t="s">
        <v>8514</v>
      </c>
      <c r="D3941" t="s">
        <v>51</v>
      </c>
      <c r="E3941" t="s">
        <v>16</v>
      </c>
      <c r="F3941">
        <v>90</v>
      </c>
      <c r="G3941" t="s">
        <v>8894</v>
      </c>
      <c r="H3941" t="s">
        <v>4034</v>
      </c>
      <c r="I3941" t="s">
        <v>178</v>
      </c>
      <c r="J3941" s="3">
        <v>44051</v>
      </c>
      <c r="K3941">
        <v>54</v>
      </c>
      <c r="L3941" t="s">
        <v>45</v>
      </c>
    </row>
    <row r="3942" spans="1:12" x14ac:dyDescent="0.35">
      <c r="A3942">
        <v>3983</v>
      </c>
      <c r="B3942" t="s">
        <v>6328</v>
      </c>
      <c r="C3942" t="s">
        <v>8685</v>
      </c>
      <c r="D3942" t="s">
        <v>28</v>
      </c>
      <c r="E3942" t="s">
        <v>29</v>
      </c>
      <c r="F3942">
        <v>90</v>
      </c>
      <c r="G3942" t="s">
        <v>11425</v>
      </c>
      <c r="H3942" t="s">
        <v>2875</v>
      </c>
      <c r="I3942" t="s">
        <v>32</v>
      </c>
      <c r="J3942" s="3" t="s">
        <v>10563</v>
      </c>
      <c r="K3942">
        <v>37</v>
      </c>
      <c r="L3942" t="s">
        <v>70</v>
      </c>
    </row>
    <row r="3943" spans="1:12" x14ac:dyDescent="0.35">
      <c r="A3943">
        <v>3984</v>
      </c>
      <c r="B3943" t="s">
        <v>1158</v>
      </c>
      <c r="C3943" t="s">
        <v>8896</v>
      </c>
      <c r="D3943" t="s">
        <v>28</v>
      </c>
      <c r="E3943" t="s">
        <v>29</v>
      </c>
      <c r="F3943">
        <v>60</v>
      </c>
      <c r="G3943" t="s">
        <v>11426</v>
      </c>
      <c r="H3943" t="s">
        <v>3157</v>
      </c>
      <c r="I3943" t="s">
        <v>32</v>
      </c>
      <c r="J3943" s="3" t="s">
        <v>10548</v>
      </c>
      <c r="K3943">
        <v>38</v>
      </c>
      <c r="L3943" t="s">
        <v>64</v>
      </c>
    </row>
    <row r="3944" spans="1:12" x14ac:dyDescent="0.35">
      <c r="A3944">
        <v>3985</v>
      </c>
      <c r="B3944" t="s">
        <v>1758</v>
      </c>
      <c r="C3944" t="s">
        <v>4994</v>
      </c>
      <c r="D3944" t="s">
        <v>15</v>
      </c>
      <c r="E3944" t="s">
        <v>16</v>
      </c>
      <c r="F3944">
        <v>30</v>
      </c>
      <c r="G3944" t="s">
        <v>8898</v>
      </c>
      <c r="H3944" t="s">
        <v>3666</v>
      </c>
      <c r="I3944" t="s">
        <v>1483</v>
      </c>
      <c r="J3944" s="3" t="s">
        <v>11011</v>
      </c>
      <c r="K3944">
        <v>17</v>
      </c>
      <c r="L3944" t="s">
        <v>70</v>
      </c>
    </row>
    <row r="3945" spans="1:12" x14ac:dyDescent="0.35">
      <c r="A3945">
        <v>3986</v>
      </c>
      <c r="B3945" t="s">
        <v>8899</v>
      </c>
      <c r="C3945" t="s">
        <v>1058</v>
      </c>
      <c r="D3945" t="s">
        <v>15</v>
      </c>
      <c r="E3945" t="s">
        <v>16</v>
      </c>
      <c r="F3945">
        <v>60</v>
      </c>
      <c r="G3945" t="s">
        <v>8900</v>
      </c>
      <c r="H3945" t="s">
        <v>1674</v>
      </c>
      <c r="I3945" t="s">
        <v>25</v>
      </c>
      <c r="J3945" s="3" t="s">
        <v>10751</v>
      </c>
      <c r="K3945">
        <v>18</v>
      </c>
      <c r="L3945" t="s">
        <v>80</v>
      </c>
    </row>
    <row r="3946" spans="1:12" x14ac:dyDescent="0.35">
      <c r="A3946">
        <v>3987</v>
      </c>
      <c r="B3946" t="s">
        <v>6540</v>
      </c>
      <c r="C3946" t="s">
        <v>358</v>
      </c>
      <c r="D3946" t="s">
        <v>28</v>
      </c>
      <c r="E3946" t="s">
        <v>29</v>
      </c>
      <c r="F3946">
        <v>90</v>
      </c>
      <c r="G3946" t="s">
        <v>8901</v>
      </c>
      <c r="H3946" t="s">
        <v>5974</v>
      </c>
      <c r="I3946" t="s">
        <v>19</v>
      </c>
      <c r="J3946" s="3" t="s">
        <v>10852</v>
      </c>
      <c r="K3946">
        <v>94</v>
      </c>
      <c r="L3946" t="s">
        <v>101</v>
      </c>
    </row>
    <row r="3947" spans="1:12" x14ac:dyDescent="0.35">
      <c r="A3947">
        <v>3988</v>
      </c>
      <c r="B3947" t="s">
        <v>6624</v>
      </c>
      <c r="C3947" t="s">
        <v>403</v>
      </c>
      <c r="D3947" t="s">
        <v>51</v>
      </c>
      <c r="E3947" t="s">
        <v>16</v>
      </c>
      <c r="F3947">
        <v>90</v>
      </c>
      <c r="G3947" t="s">
        <v>8901</v>
      </c>
      <c r="H3947" t="s">
        <v>526</v>
      </c>
      <c r="I3947" t="s">
        <v>32</v>
      </c>
      <c r="J3947" s="3" t="s">
        <v>10791</v>
      </c>
      <c r="K3947">
        <v>47</v>
      </c>
      <c r="L3947" t="s">
        <v>39</v>
      </c>
    </row>
    <row r="3948" spans="1:12" x14ac:dyDescent="0.35">
      <c r="A3948">
        <v>3989</v>
      </c>
      <c r="B3948" t="s">
        <v>4368</v>
      </c>
      <c r="C3948" t="s">
        <v>4469</v>
      </c>
      <c r="D3948" t="s">
        <v>117</v>
      </c>
      <c r="E3948" t="s">
        <v>29</v>
      </c>
      <c r="F3948">
        <v>60</v>
      </c>
      <c r="G3948" t="s">
        <v>8902</v>
      </c>
      <c r="H3948" t="s">
        <v>7642</v>
      </c>
      <c r="I3948" t="s">
        <v>32</v>
      </c>
      <c r="J3948" s="3" t="s">
        <v>10876</v>
      </c>
      <c r="K3948">
        <v>94</v>
      </c>
      <c r="L3948" t="s">
        <v>101</v>
      </c>
    </row>
    <row r="3949" spans="1:12" x14ac:dyDescent="0.35">
      <c r="A3949">
        <v>3990</v>
      </c>
      <c r="B3949" t="s">
        <v>1229</v>
      </c>
      <c r="C3949" t="s">
        <v>4143</v>
      </c>
      <c r="D3949" t="s">
        <v>28</v>
      </c>
      <c r="E3949" t="s">
        <v>29</v>
      </c>
      <c r="F3949">
        <v>60</v>
      </c>
      <c r="G3949" t="s">
        <v>8903</v>
      </c>
      <c r="H3949" t="s">
        <v>7763</v>
      </c>
      <c r="I3949" t="s">
        <v>129</v>
      </c>
      <c r="J3949" s="3">
        <v>44812</v>
      </c>
      <c r="K3949">
        <v>56</v>
      </c>
      <c r="L3949" t="s">
        <v>64</v>
      </c>
    </row>
    <row r="3950" spans="1:12" x14ac:dyDescent="0.35">
      <c r="A3950">
        <v>3991</v>
      </c>
      <c r="B3950" t="s">
        <v>5789</v>
      </c>
      <c r="C3950" t="s">
        <v>4994</v>
      </c>
      <c r="D3950" t="s">
        <v>28</v>
      </c>
      <c r="E3950" t="s">
        <v>29</v>
      </c>
      <c r="F3950">
        <v>90</v>
      </c>
      <c r="G3950" t="s">
        <v>8904</v>
      </c>
      <c r="H3950" t="s">
        <v>7008</v>
      </c>
      <c r="I3950" t="s">
        <v>25</v>
      </c>
      <c r="J3950" s="3" t="s">
        <v>10482</v>
      </c>
      <c r="K3950">
        <v>7</v>
      </c>
      <c r="L3950" t="s">
        <v>45</v>
      </c>
    </row>
    <row r="3951" spans="1:12" x14ac:dyDescent="0.35">
      <c r="A3951">
        <v>3992</v>
      </c>
      <c r="B3951" t="s">
        <v>3537</v>
      </c>
      <c r="C3951" t="s">
        <v>7138</v>
      </c>
      <c r="D3951" t="s">
        <v>15</v>
      </c>
      <c r="E3951" t="s">
        <v>16</v>
      </c>
      <c r="F3951">
        <v>60</v>
      </c>
      <c r="G3951" t="s">
        <v>8905</v>
      </c>
      <c r="H3951" t="s">
        <v>8906</v>
      </c>
      <c r="I3951" t="s">
        <v>240</v>
      </c>
      <c r="J3951" s="3">
        <v>44171</v>
      </c>
      <c r="K3951">
        <v>3</v>
      </c>
      <c r="L3951" t="s">
        <v>64</v>
      </c>
    </row>
    <row r="3952" spans="1:12" x14ac:dyDescent="0.35">
      <c r="A3952">
        <v>3994</v>
      </c>
      <c r="B3952" t="s">
        <v>8908</v>
      </c>
      <c r="C3952" t="s">
        <v>481</v>
      </c>
      <c r="D3952" t="s">
        <v>15</v>
      </c>
      <c r="E3952" t="s">
        <v>16</v>
      </c>
      <c r="F3952">
        <v>30</v>
      </c>
      <c r="G3952" t="s">
        <v>8909</v>
      </c>
      <c r="H3952" t="s">
        <v>917</v>
      </c>
      <c r="I3952" t="s">
        <v>32</v>
      </c>
      <c r="J3952" s="3" t="s">
        <v>10604</v>
      </c>
      <c r="K3952">
        <v>6</v>
      </c>
      <c r="L3952" t="s">
        <v>45</v>
      </c>
    </row>
    <row r="3953" spans="1:12" x14ac:dyDescent="0.35">
      <c r="A3953">
        <v>3995</v>
      </c>
      <c r="B3953" t="s">
        <v>8910</v>
      </c>
      <c r="C3953" t="s">
        <v>2773</v>
      </c>
      <c r="D3953" t="s">
        <v>15</v>
      </c>
      <c r="E3953" t="s">
        <v>16</v>
      </c>
      <c r="F3953">
        <v>60</v>
      </c>
      <c r="G3953" t="s">
        <v>8909</v>
      </c>
      <c r="H3953" t="s">
        <v>6826</v>
      </c>
      <c r="I3953" t="s">
        <v>32</v>
      </c>
      <c r="J3953" s="3" t="s">
        <v>10990</v>
      </c>
      <c r="K3953">
        <v>68</v>
      </c>
      <c r="L3953" t="s">
        <v>101</v>
      </c>
    </row>
    <row r="3954" spans="1:12" x14ac:dyDescent="0.35">
      <c r="A3954">
        <v>3996</v>
      </c>
      <c r="B3954" t="s">
        <v>8911</v>
      </c>
      <c r="C3954" t="s">
        <v>7226</v>
      </c>
      <c r="D3954" t="s">
        <v>28</v>
      </c>
      <c r="E3954" t="s">
        <v>29</v>
      </c>
      <c r="F3954">
        <v>30</v>
      </c>
      <c r="G3954" t="s">
        <v>8912</v>
      </c>
      <c r="H3954" t="s">
        <v>2380</v>
      </c>
      <c r="I3954" t="s">
        <v>173</v>
      </c>
      <c r="J3954" s="3" t="s">
        <v>10885</v>
      </c>
      <c r="K3954">
        <v>3</v>
      </c>
      <c r="L3954" t="s">
        <v>64</v>
      </c>
    </row>
    <row r="3955" spans="1:12" x14ac:dyDescent="0.35">
      <c r="A3955">
        <v>3997</v>
      </c>
      <c r="B3955" t="s">
        <v>1985</v>
      </c>
      <c r="C3955" t="s">
        <v>8913</v>
      </c>
      <c r="D3955" t="s">
        <v>28</v>
      </c>
      <c r="E3955" t="s">
        <v>29</v>
      </c>
      <c r="F3955">
        <v>60</v>
      </c>
      <c r="G3955" t="s">
        <v>8912</v>
      </c>
      <c r="H3955" t="s">
        <v>408</v>
      </c>
      <c r="I3955" t="s">
        <v>25</v>
      </c>
      <c r="J3955" s="3" t="s">
        <v>10831</v>
      </c>
      <c r="K3955">
        <v>78</v>
      </c>
      <c r="L3955" t="s">
        <v>101</v>
      </c>
    </row>
    <row r="3956" spans="1:12" x14ac:dyDescent="0.35">
      <c r="A3956">
        <v>3998</v>
      </c>
      <c r="B3956" t="s">
        <v>8914</v>
      </c>
      <c r="C3956" t="s">
        <v>8915</v>
      </c>
      <c r="D3956" t="s">
        <v>51</v>
      </c>
      <c r="E3956" t="s">
        <v>16</v>
      </c>
      <c r="F3956">
        <v>90</v>
      </c>
      <c r="G3956" t="s">
        <v>8916</v>
      </c>
      <c r="H3956" t="s">
        <v>6736</v>
      </c>
      <c r="I3956" t="s">
        <v>32</v>
      </c>
      <c r="J3956" s="3">
        <v>44175</v>
      </c>
      <c r="K3956">
        <v>77</v>
      </c>
      <c r="L3956" t="s">
        <v>159</v>
      </c>
    </row>
    <row r="3957" spans="1:12" x14ac:dyDescent="0.35">
      <c r="A3957">
        <v>3999</v>
      </c>
      <c r="B3957" t="s">
        <v>2650</v>
      </c>
      <c r="C3957" t="s">
        <v>8917</v>
      </c>
      <c r="D3957" t="s">
        <v>28</v>
      </c>
      <c r="E3957" t="s">
        <v>29</v>
      </c>
      <c r="F3957">
        <v>90</v>
      </c>
      <c r="G3957" t="s">
        <v>8918</v>
      </c>
      <c r="H3957" t="s">
        <v>2163</v>
      </c>
      <c r="I3957" t="s">
        <v>1824</v>
      </c>
      <c r="J3957" s="3" t="s">
        <v>10806</v>
      </c>
      <c r="K3957">
        <v>45</v>
      </c>
      <c r="L3957" t="s">
        <v>39</v>
      </c>
    </row>
    <row r="3958" spans="1:12" x14ac:dyDescent="0.35">
      <c r="A3958">
        <v>4000</v>
      </c>
      <c r="B3958" t="s">
        <v>8919</v>
      </c>
      <c r="C3958" t="s">
        <v>7485</v>
      </c>
      <c r="D3958" t="s">
        <v>15</v>
      </c>
      <c r="E3958" t="s">
        <v>16</v>
      </c>
      <c r="F3958">
        <v>60</v>
      </c>
      <c r="G3958" t="s">
        <v>8920</v>
      </c>
      <c r="H3958" t="s">
        <v>6787</v>
      </c>
      <c r="I3958" t="s">
        <v>1035</v>
      </c>
      <c r="J3958" s="3" t="s">
        <v>10523</v>
      </c>
      <c r="K3958">
        <v>59</v>
      </c>
      <c r="L3958" t="s">
        <v>33</v>
      </c>
    </row>
    <row r="3959" spans="1:12" x14ac:dyDescent="0.35">
      <c r="A3959">
        <v>4001</v>
      </c>
      <c r="B3959" t="s">
        <v>5559</v>
      </c>
      <c r="C3959" t="s">
        <v>3269</v>
      </c>
      <c r="D3959" t="s">
        <v>28</v>
      </c>
      <c r="E3959" t="s">
        <v>29</v>
      </c>
      <c r="F3959">
        <v>60</v>
      </c>
      <c r="G3959" t="s">
        <v>11111</v>
      </c>
      <c r="H3959" t="s">
        <v>4077</v>
      </c>
      <c r="I3959" t="s">
        <v>554</v>
      </c>
      <c r="J3959" s="3">
        <v>44168</v>
      </c>
      <c r="K3959">
        <v>11</v>
      </c>
      <c r="L3959" t="s">
        <v>80</v>
      </c>
    </row>
    <row r="3960" spans="1:12" x14ac:dyDescent="0.35">
      <c r="A3960">
        <v>4002</v>
      </c>
      <c r="B3960" t="s">
        <v>3696</v>
      </c>
      <c r="C3960" t="s">
        <v>7149</v>
      </c>
      <c r="D3960" t="s">
        <v>41</v>
      </c>
      <c r="E3960" t="s">
        <v>16</v>
      </c>
      <c r="F3960">
        <v>30</v>
      </c>
      <c r="G3960" t="s">
        <v>8922</v>
      </c>
      <c r="H3960" t="s">
        <v>917</v>
      </c>
      <c r="I3960" t="s">
        <v>32</v>
      </c>
      <c r="J3960" s="3">
        <v>44785</v>
      </c>
      <c r="K3960">
        <v>73</v>
      </c>
      <c r="L3960" t="s">
        <v>39</v>
      </c>
    </row>
    <row r="3961" spans="1:12" x14ac:dyDescent="0.35">
      <c r="A3961">
        <v>4003</v>
      </c>
      <c r="B3961" t="s">
        <v>8923</v>
      </c>
      <c r="C3961" t="s">
        <v>1765</v>
      </c>
      <c r="D3961" t="s">
        <v>51</v>
      </c>
      <c r="E3961" t="s">
        <v>16</v>
      </c>
      <c r="F3961">
        <v>90</v>
      </c>
      <c r="G3961" t="s">
        <v>8924</v>
      </c>
      <c r="H3961" t="s">
        <v>2893</v>
      </c>
      <c r="I3961" t="s">
        <v>32</v>
      </c>
      <c r="J3961" s="3">
        <v>44903</v>
      </c>
      <c r="K3961">
        <v>46</v>
      </c>
      <c r="L3961" t="s">
        <v>80</v>
      </c>
    </row>
    <row r="3962" spans="1:12" x14ac:dyDescent="0.35">
      <c r="A3962">
        <v>4004</v>
      </c>
      <c r="B3962" t="s">
        <v>4460</v>
      </c>
      <c r="C3962" t="s">
        <v>391</v>
      </c>
      <c r="D3962" t="s">
        <v>28</v>
      </c>
      <c r="E3962" t="s">
        <v>29</v>
      </c>
      <c r="F3962">
        <v>30</v>
      </c>
      <c r="G3962" t="s">
        <v>8925</v>
      </c>
      <c r="H3962" t="s">
        <v>1272</v>
      </c>
      <c r="I3962" t="s">
        <v>59</v>
      </c>
      <c r="J3962" s="3" t="s">
        <v>10614</v>
      </c>
      <c r="K3962">
        <v>16</v>
      </c>
      <c r="L3962" t="s">
        <v>70</v>
      </c>
    </row>
    <row r="3963" spans="1:12" x14ac:dyDescent="0.35">
      <c r="A3963">
        <v>4005</v>
      </c>
      <c r="B3963" t="s">
        <v>8926</v>
      </c>
      <c r="C3963" t="s">
        <v>1813</v>
      </c>
      <c r="D3963" t="s">
        <v>51</v>
      </c>
      <c r="E3963" t="s">
        <v>16</v>
      </c>
      <c r="F3963">
        <v>60</v>
      </c>
      <c r="G3963" t="s">
        <v>8925</v>
      </c>
      <c r="H3963" t="s">
        <v>2076</v>
      </c>
      <c r="I3963" t="s">
        <v>2077</v>
      </c>
      <c r="J3963" s="3" t="s">
        <v>11004</v>
      </c>
      <c r="K3963">
        <v>11</v>
      </c>
      <c r="L3963" t="s">
        <v>70</v>
      </c>
    </row>
    <row r="3964" spans="1:12" x14ac:dyDescent="0.35">
      <c r="A3964">
        <v>4006</v>
      </c>
      <c r="B3964" t="s">
        <v>7734</v>
      </c>
      <c r="C3964" t="s">
        <v>8134</v>
      </c>
      <c r="D3964" t="s">
        <v>15</v>
      </c>
      <c r="E3964" t="s">
        <v>16</v>
      </c>
      <c r="F3964">
        <v>90</v>
      </c>
      <c r="G3964" t="s">
        <v>8927</v>
      </c>
      <c r="H3964" t="s">
        <v>2831</v>
      </c>
      <c r="I3964" t="s">
        <v>32</v>
      </c>
      <c r="J3964" s="3" t="s">
        <v>10989</v>
      </c>
      <c r="K3964">
        <v>72</v>
      </c>
      <c r="L3964" t="s">
        <v>33</v>
      </c>
    </row>
    <row r="3965" spans="1:12" x14ac:dyDescent="0.35">
      <c r="A3965">
        <v>4007</v>
      </c>
      <c r="B3965" t="s">
        <v>7896</v>
      </c>
      <c r="C3965" t="s">
        <v>2480</v>
      </c>
      <c r="D3965" t="s">
        <v>92</v>
      </c>
      <c r="E3965" t="s">
        <v>16</v>
      </c>
      <c r="F3965">
        <v>30</v>
      </c>
      <c r="G3965" t="s">
        <v>8928</v>
      </c>
      <c r="H3965" t="s">
        <v>7689</v>
      </c>
      <c r="I3965" t="s">
        <v>38</v>
      </c>
      <c r="J3965" s="3">
        <v>44841</v>
      </c>
      <c r="K3965">
        <v>41</v>
      </c>
      <c r="L3965" t="s">
        <v>39</v>
      </c>
    </row>
    <row r="3966" spans="1:12" x14ac:dyDescent="0.35">
      <c r="A3966">
        <v>4008</v>
      </c>
      <c r="B3966" t="s">
        <v>7896</v>
      </c>
      <c r="C3966" t="s">
        <v>2480</v>
      </c>
      <c r="D3966" t="s">
        <v>92</v>
      </c>
      <c r="E3966" t="s">
        <v>16</v>
      </c>
      <c r="F3966">
        <v>30</v>
      </c>
      <c r="G3966" t="s">
        <v>8928</v>
      </c>
      <c r="H3966" t="s">
        <v>7689</v>
      </c>
      <c r="I3966" t="s">
        <v>38</v>
      </c>
      <c r="J3966" s="3">
        <v>44841</v>
      </c>
      <c r="K3966">
        <v>41</v>
      </c>
      <c r="L3966" t="s">
        <v>39</v>
      </c>
    </row>
    <row r="3967" spans="1:12" x14ac:dyDescent="0.35">
      <c r="A3967">
        <v>4009</v>
      </c>
      <c r="B3967" t="s">
        <v>8929</v>
      </c>
      <c r="C3967" t="s">
        <v>2125</v>
      </c>
      <c r="D3967" t="s">
        <v>51</v>
      </c>
      <c r="E3967" t="s">
        <v>16</v>
      </c>
      <c r="F3967">
        <v>60</v>
      </c>
      <c r="G3967" t="s">
        <v>8930</v>
      </c>
      <c r="H3967" t="s">
        <v>270</v>
      </c>
      <c r="I3967" t="s">
        <v>187</v>
      </c>
      <c r="J3967" s="3">
        <v>44109</v>
      </c>
      <c r="K3967">
        <v>23</v>
      </c>
      <c r="L3967" t="s">
        <v>39</v>
      </c>
    </row>
    <row r="3968" spans="1:12" x14ac:dyDescent="0.35">
      <c r="A3968">
        <v>4010</v>
      </c>
      <c r="B3968" t="s">
        <v>7006</v>
      </c>
      <c r="C3968" t="s">
        <v>328</v>
      </c>
      <c r="D3968" t="s">
        <v>28</v>
      </c>
      <c r="E3968" t="s">
        <v>29</v>
      </c>
      <c r="F3968">
        <v>90</v>
      </c>
      <c r="G3968" t="s">
        <v>8931</v>
      </c>
      <c r="H3968" t="s">
        <v>5778</v>
      </c>
      <c r="I3968" t="s">
        <v>1311</v>
      </c>
      <c r="J3968" s="3">
        <v>44139</v>
      </c>
      <c r="K3968">
        <v>7</v>
      </c>
      <c r="L3968" t="s">
        <v>39</v>
      </c>
    </row>
    <row r="3969" spans="1:12" x14ac:dyDescent="0.35">
      <c r="A3969">
        <v>4011</v>
      </c>
      <c r="B3969" t="s">
        <v>8932</v>
      </c>
      <c r="C3969" t="s">
        <v>4324</v>
      </c>
      <c r="D3969" t="s">
        <v>15</v>
      </c>
      <c r="E3969" t="s">
        <v>16</v>
      </c>
      <c r="F3969">
        <v>30</v>
      </c>
      <c r="G3969" t="s">
        <v>8933</v>
      </c>
      <c r="H3969" t="s">
        <v>8019</v>
      </c>
      <c r="I3969" t="s">
        <v>32</v>
      </c>
      <c r="J3969" s="3" t="s">
        <v>10832</v>
      </c>
      <c r="K3969">
        <v>76</v>
      </c>
      <c r="L3969" t="s">
        <v>33</v>
      </c>
    </row>
    <row r="3970" spans="1:12" x14ac:dyDescent="0.35">
      <c r="A3970">
        <v>4012</v>
      </c>
      <c r="B3970" t="s">
        <v>8934</v>
      </c>
      <c r="C3970" t="s">
        <v>34</v>
      </c>
      <c r="D3970" t="s">
        <v>51</v>
      </c>
      <c r="E3970" t="s">
        <v>16</v>
      </c>
      <c r="F3970">
        <v>60</v>
      </c>
      <c r="G3970" t="s">
        <v>8935</v>
      </c>
      <c r="H3970" t="s">
        <v>4678</v>
      </c>
      <c r="I3970" t="s">
        <v>886</v>
      </c>
      <c r="J3970" s="3">
        <v>44661</v>
      </c>
      <c r="K3970">
        <v>12</v>
      </c>
      <c r="L3970" t="s">
        <v>20</v>
      </c>
    </row>
    <row r="3971" spans="1:12" x14ac:dyDescent="0.35">
      <c r="A3971">
        <v>4013</v>
      </c>
      <c r="B3971" t="s">
        <v>8936</v>
      </c>
      <c r="C3971" t="s">
        <v>367</v>
      </c>
      <c r="D3971" t="s">
        <v>51</v>
      </c>
      <c r="E3971" t="s">
        <v>16</v>
      </c>
      <c r="F3971">
        <v>30</v>
      </c>
      <c r="G3971" t="s">
        <v>8937</v>
      </c>
      <c r="H3971" t="s">
        <v>4334</v>
      </c>
      <c r="I3971" t="s">
        <v>1199</v>
      </c>
      <c r="J3971" s="3" t="s">
        <v>10709</v>
      </c>
      <c r="K3971">
        <v>25</v>
      </c>
      <c r="L3971" t="s">
        <v>101</v>
      </c>
    </row>
    <row r="3972" spans="1:12" x14ac:dyDescent="0.35">
      <c r="A3972">
        <v>4014</v>
      </c>
      <c r="B3972" t="s">
        <v>6075</v>
      </c>
      <c r="C3972" t="s">
        <v>8551</v>
      </c>
      <c r="D3972" t="s">
        <v>28</v>
      </c>
      <c r="E3972" t="s">
        <v>29</v>
      </c>
      <c r="F3972">
        <v>90</v>
      </c>
      <c r="G3972" t="s">
        <v>8938</v>
      </c>
      <c r="H3972" t="s">
        <v>2179</v>
      </c>
      <c r="I3972" t="s">
        <v>294</v>
      </c>
      <c r="J3972" s="3">
        <v>44410</v>
      </c>
      <c r="K3972">
        <v>62</v>
      </c>
      <c r="L3972" t="s">
        <v>45</v>
      </c>
    </row>
    <row r="3973" spans="1:12" x14ac:dyDescent="0.35">
      <c r="A3973">
        <v>4015</v>
      </c>
      <c r="B3973" t="s">
        <v>8939</v>
      </c>
      <c r="C3973" t="s">
        <v>2903</v>
      </c>
      <c r="D3973" t="s">
        <v>51</v>
      </c>
      <c r="E3973" t="s">
        <v>16</v>
      </c>
      <c r="F3973">
        <v>90</v>
      </c>
      <c r="G3973" t="s">
        <v>8940</v>
      </c>
      <c r="H3973" t="s">
        <v>1609</v>
      </c>
      <c r="I3973" t="s">
        <v>32</v>
      </c>
      <c r="J3973" s="3" t="s">
        <v>10706</v>
      </c>
      <c r="K3973">
        <v>65</v>
      </c>
      <c r="L3973" t="s">
        <v>54</v>
      </c>
    </row>
    <row r="3974" spans="1:12" x14ac:dyDescent="0.35">
      <c r="A3974">
        <v>4016</v>
      </c>
      <c r="B3974" t="s">
        <v>5518</v>
      </c>
      <c r="C3974" t="s">
        <v>665</v>
      </c>
      <c r="D3974" t="s">
        <v>28</v>
      </c>
      <c r="E3974" t="s">
        <v>29</v>
      </c>
      <c r="F3974">
        <v>30</v>
      </c>
      <c r="G3974" t="s">
        <v>8941</v>
      </c>
      <c r="H3974" t="s">
        <v>7154</v>
      </c>
      <c r="I3974" t="s">
        <v>32</v>
      </c>
      <c r="J3974" s="3">
        <v>44260</v>
      </c>
      <c r="K3974">
        <v>53</v>
      </c>
      <c r="L3974" t="s">
        <v>33</v>
      </c>
    </row>
    <row r="3975" spans="1:12" x14ac:dyDescent="0.35">
      <c r="A3975">
        <v>4017</v>
      </c>
      <c r="B3975" t="s">
        <v>8942</v>
      </c>
      <c r="C3975" t="s">
        <v>8467</v>
      </c>
      <c r="D3975" t="s">
        <v>28</v>
      </c>
      <c r="E3975" t="s">
        <v>29</v>
      </c>
      <c r="F3975">
        <v>60</v>
      </c>
      <c r="G3975" t="s">
        <v>8943</v>
      </c>
      <c r="H3975" t="s">
        <v>43</v>
      </c>
      <c r="I3975" t="s">
        <v>44</v>
      </c>
      <c r="J3975" s="3" t="s">
        <v>10990</v>
      </c>
      <c r="K3975">
        <v>91</v>
      </c>
      <c r="L3975" t="s">
        <v>70</v>
      </c>
    </row>
    <row r="3976" spans="1:12" x14ac:dyDescent="0.35">
      <c r="A3976">
        <v>4018</v>
      </c>
      <c r="B3976" t="s">
        <v>8944</v>
      </c>
      <c r="C3976" t="s">
        <v>1386</v>
      </c>
      <c r="D3976" t="s">
        <v>41</v>
      </c>
      <c r="E3976" t="s">
        <v>16</v>
      </c>
      <c r="F3976">
        <v>60</v>
      </c>
      <c r="G3976" t="s">
        <v>8945</v>
      </c>
      <c r="H3976" t="s">
        <v>8946</v>
      </c>
      <c r="I3976" t="s">
        <v>95</v>
      </c>
      <c r="J3976" s="3">
        <v>44380</v>
      </c>
      <c r="K3976">
        <v>35</v>
      </c>
      <c r="L3976" t="s">
        <v>64</v>
      </c>
    </row>
    <row r="3977" spans="1:12" x14ac:dyDescent="0.35">
      <c r="A3977">
        <v>4019</v>
      </c>
      <c r="B3977" t="s">
        <v>2951</v>
      </c>
      <c r="C3977" t="s">
        <v>232</v>
      </c>
      <c r="D3977" t="s">
        <v>15</v>
      </c>
      <c r="E3977" t="s">
        <v>16</v>
      </c>
      <c r="F3977">
        <v>30</v>
      </c>
      <c r="G3977" t="s">
        <v>8947</v>
      </c>
      <c r="H3977" t="s">
        <v>764</v>
      </c>
      <c r="I3977" t="s">
        <v>32</v>
      </c>
      <c r="J3977" s="3" t="s">
        <v>10733</v>
      </c>
      <c r="K3977">
        <v>71</v>
      </c>
      <c r="L3977" t="s">
        <v>20</v>
      </c>
    </row>
    <row r="3978" spans="1:12" x14ac:dyDescent="0.35">
      <c r="A3978">
        <v>4020</v>
      </c>
      <c r="B3978" t="s">
        <v>3999</v>
      </c>
      <c r="C3978" t="s">
        <v>851</v>
      </c>
      <c r="D3978" t="s">
        <v>28</v>
      </c>
      <c r="E3978" t="s">
        <v>29</v>
      </c>
      <c r="F3978">
        <v>30</v>
      </c>
      <c r="G3978" t="s">
        <v>8948</v>
      </c>
      <c r="H3978" t="s">
        <v>5173</v>
      </c>
      <c r="I3978" t="s">
        <v>686</v>
      </c>
      <c r="J3978" s="3" t="s">
        <v>10444</v>
      </c>
      <c r="K3978">
        <v>44</v>
      </c>
      <c r="L3978" t="s">
        <v>54</v>
      </c>
    </row>
    <row r="3979" spans="1:12" x14ac:dyDescent="0.35">
      <c r="A3979">
        <v>4021</v>
      </c>
      <c r="B3979" t="s">
        <v>8949</v>
      </c>
      <c r="C3979" t="s">
        <v>4153</v>
      </c>
      <c r="D3979" t="s">
        <v>15</v>
      </c>
      <c r="E3979" t="s">
        <v>16</v>
      </c>
      <c r="F3979">
        <v>30</v>
      </c>
      <c r="G3979" t="s">
        <v>8948</v>
      </c>
      <c r="H3979" t="s">
        <v>1318</v>
      </c>
      <c r="I3979" t="s">
        <v>32</v>
      </c>
      <c r="J3979" s="3">
        <v>44169</v>
      </c>
      <c r="K3979">
        <v>82</v>
      </c>
      <c r="L3979" t="s">
        <v>20</v>
      </c>
    </row>
    <row r="3980" spans="1:12" x14ac:dyDescent="0.35">
      <c r="A3980">
        <v>4022</v>
      </c>
      <c r="B3980" t="s">
        <v>8950</v>
      </c>
      <c r="C3980" t="s">
        <v>2928</v>
      </c>
      <c r="D3980" t="s">
        <v>28</v>
      </c>
      <c r="E3980" t="s">
        <v>29</v>
      </c>
      <c r="F3980">
        <v>30</v>
      </c>
      <c r="G3980" t="s">
        <v>8951</v>
      </c>
      <c r="H3980" t="s">
        <v>389</v>
      </c>
      <c r="I3980" t="s">
        <v>32</v>
      </c>
      <c r="J3980" s="3" t="s">
        <v>10687</v>
      </c>
      <c r="K3980">
        <v>41</v>
      </c>
      <c r="L3980" t="s">
        <v>80</v>
      </c>
    </row>
    <row r="3981" spans="1:12" x14ac:dyDescent="0.35">
      <c r="A3981">
        <v>4023</v>
      </c>
      <c r="B3981" t="s">
        <v>6096</v>
      </c>
      <c r="C3981" t="s">
        <v>1212</v>
      </c>
      <c r="D3981" t="s">
        <v>28</v>
      </c>
      <c r="E3981" t="s">
        <v>29</v>
      </c>
      <c r="F3981">
        <v>60</v>
      </c>
      <c r="G3981" t="s">
        <v>8952</v>
      </c>
      <c r="H3981" t="s">
        <v>6069</v>
      </c>
      <c r="I3981" t="s">
        <v>294</v>
      </c>
      <c r="J3981" s="3" t="s">
        <v>11065</v>
      </c>
      <c r="K3981">
        <v>83</v>
      </c>
      <c r="L3981" t="s">
        <v>101</v>
      </c>
    </row>
    <row r="3982" spans="1:12" x14ac:dyDescent="0.35">
      <c r="A3982">
        <v>4024</v>
      </c>
      <c r="B3982" t="s">
        <v>2009</v>
      </c>
      <c r="C3982" t="s">
        <v>3941</v>
      </c>
      <c r="D3982" t="s">
        <v>28</v>
      </c>
      <c r="E3982" t="s">
        <v>29</v>
      </c>
      <c r="F3982">
        <v>90</v>
      </c>
      <c r="G3982" t="s">
        <v>8953</v>
      </c>
      <c r="H3982" t="s">
        <v>5664</v>
      </c>
      <c r="I3982" t="s">
        <v>187</v>
      </c>
      <c r="J3982" s="3" t="s">
        <v>10870</v>
      </c>
      <c r="K3982">
        <v>16</v>
      </c>
      <c r="L3982" t="s">
        <v>54</v>
      </c>
    </row>
    <row r="3983" spans="1:12" x14ac:dyDescent="0.35">
      <c r="A3983">
        <v>4025</v>
      </c>
      <c r="B3983" t="s">
        <v>2887</v>
      </c>
      <c r="C3983" t="s">
        <v>8954</v>
      </c>
      <c r="D3983" t="s">
        <v>28</v>
      </c>
      <c r="E3983" t="s">
        <v>29</v>
      </c>
      <c r="F3983">
        <v>90</v>
      </c>
      <c r="G3983" t="s">
        <v>8955</v>
      </c>
      <c r="H3983" t="s">
        <v>938</v>
      </c>
      <c r="I3983" t="s">
        <v>25</v>
      </c>
      <c r="J3983" s="3" t="s">
        <v>10548</v>
      </c>
      <c r="K3983">
        <v>17</v>
      </c>
      <c r="L3983" t="s">
        <v>80</v>
      </c>
    </row>
    <row r="3984" spans="1:12" x14ac:dyDescent="0.35">
      <c r="A3984">
        <v>4026</v>
      </c>
      <c r="B3984" t="s">
        <v>4775</v>
      </c>
      <c r="C3984" t="s">
        <v>5001</v>
      </c>
      <c r="D3984" t="s">
        <v>28</v>
      </c>
      <c r="E3984" t="s">
        <v>29</v>
      </c>
      <c r="F3984">
        <v>60</v>
      </c>
      <c r="G3984" t="s">
        <v>8956</v>
      </c>
      <c r="H3984" t="s">
        <v>8642</v>
      </c>
      <c r="I3984" t="s">
        <v>294</v>
      </c>
      <c r="J3984" s="3" t="s">
        <v>10450</v>
      </c>
      <c r="K3984">
        <v>105</v>
      </c>
      <c r="L3984" t="s">
        <v>39</v>
      </c>
    </row>
    <row r="3985" spans="1:12" x14ac:dyDescent="0.35">
      <c r="A3985">
        <v>4027</v>
      </c>
      <c r="B3985" t="s">
        <v>3501</v>
      </c>
      <c r="C3985" t="s">
        <v>4116</v>
      </c>
      <c r="D3985" t="s">
        <v>28</v>
      </c>
      <c r="E3985" t="s">
        <v>29</v>
      </c>
      <c r="F3985">
        <v>30</v>
      </c>
      <c r="G3985" t="s">
        <v>8957</v>
      </c>
      <c r="H3985" t="s">
        <v>389</v>
      </c>
      <c r="I3985" t="s">
        <v>32</v>
      </c>
      <c r="J3985" s="3" t="s">
        <v>10972</v>
      </c>
      <c r="K3985">
        <v>20</v>
      </c>
      <c r="L3985" t="s">
        <v>80</v>
      </c>
    </row>
    <row r="3986" spans="1:12" x14ac:dyDescent="0.35">
      <c r="A3986">
        <v>4028</v>
      </c>
      <c r="B3986" t="s">
        <v>3563</v>
      </c>
      <c r="C3986" t="s">
        <v>6291</v>
      </c>
      <c r="D3986" t="s">
        <v>28</v>
      </c>
      <c r="E3986" t="s">
        <v>29</v>
      </c>
      <c r="F3986">
        <v>30</v>
      </c>
      <c r="G3986" t="s">
        <v>8958</v>
      </c>
      <c r="H3986" t="s">
        <v>396</v>
      </c>
      <c r="I3986" t="s">
        <v>32</v>
      </c>
      <c r="J3986" s="3" t="s">
        <v>10867</v>
      </c>
      <c r="K3986">
        <v>46</v>
      </c>
      <c r="L3986" t="s">
        <v>39</v>
      </c>
    </row>
    <row r="3987" spans="1:12" x14ac:dyDescent="0.35">
      <c r="A3987">
        <v>4029</v>
      </c>
      <c r="B3987" t="s">
        <v>8959</v>
      </c>
      <c r="C3987" t="s">
        <v>3071</v>
      </c>
      <c r="D3987" t="s">
        <v>51</v>
      </c>
      <c r="E3987" t="s">
        <v>16</v>
      </c>
      <c r="F3987">
        <v>60</v>
      </c>
      <c r="G3987" t="s">
        <v>8960</v>
      </c>
      <c r="H3987" t="s">
        <v>4098</v>
      </c>
      <c r="I3987" t="s">
        <v>1889</v>
      </c>
      <c r="J3987" s="3" t="s">
        <v>10751</v>
      </c>
      <c r="K3987">
        <v>82</v>
      </c>
      <c r="L3987" t="s">
        <v>64</v>
      </c>
    </row>
    <row r="3988" spans="1:12" x14ac:dyDescent="0.35">
      <c r="A3988">
        <v>4030</v>
      </c>
      <c r="B3988" t="s">
        <v>6737</v>
      </c>
      <c r="C3988" t="s">
        <v>6793</v>
      </c>
      <c r="D3988" t="s">
        <v>51</v>
      </c>
      <c r="E3988" t="s">
        <v>16</v>
      </c>
      <c r="F3988">
        <v>30</v>
      </c>
      <c r="G3988" t="s">
        <v>8961</v>
      </c>
      <c r="H3988" t="s">
        <v>3194</v>
      </c>
      <c r="I3988" t="s">
        <v>819</v>
      </c>
      <c r="J3988" s="3" t="s">
        <v>11008</v>
      </c>
      <c r="K3988">
        <v>12</v>
      </c>
      <c r="L3988" t="s">
        <v>39</v>
      </c>
    </row>
    <row r="3989" spans="1:12" x14ac:dyDescent="0.35">
      <c r="A3989">
        <v>4031</v>
      </c>
      <c r="B3989" t="s">
        <v>6532</v>
      </c>
      <c r="C3989" t="s">
        <v>2750</v>
      </c>
      <c r="D3989" t="s">
        <v>28</v>
      </c>
      <c r="E3989" t="s">
        <v>29</v>
      </c>
      <c r="F3989">
        <v>30</v>
      </c>
      <c r="G3989" t="s">
        <v>8962</v>
      </c>
      <c r="H3989" t="s">
        <v>4090</v>
      </c>
      <c r="I3989" t="s">
        <v>32</v>
      </c>
      <c r="J3989" s="3">
        <v>44623</v>
      </c>
      <c r="K3989">
        <v>63</v>
      </c>
      <c r="L3989" t="s">
        <v>101</v>
      </c>
    </row>
    <row r="3990" spans="1:12" x14ac:dyDescent="0.35">
      <c r="A3990">
        <v>4032</v>
      </c>
      <c r="B3990" t="s">
        <v>4605</v>
      </c>
      <c r="C3990" t="s">
        <v>3584</v>
      </c>
      <c r="D3990" t="s">
        <v>28</v>
      </c>
      <c r="E3990" t="s">
        <v>29</v>
      </c>
      <c r="F3990">
        <v>60</v>
      </c>
      <c r="G3990" t="s">
        <v>8963</v>
      </c>
      <c r="H3990" t="s">
        <v>4911</v>
      </c>
      <c r="I3990" t="s">
        <v>95</v>
      </c>
      <c r="J3990" s="3" t="s">
        <v>11019</v>
      </c>
      <c r="K3990">
        <v>48</v>
      </c>
      <c r="L3990" t="s">
        <v>45</v>
      </c>
    </row>
    <row r="3991" spans="1:12" x14ac:dyDescent="0.35">
      <c r="A3991">
        <v>4033</v>
      </c>
      <c r="B3991" t="s">
        <v>8964</v>
      </c>
      <c r="C3991" t="s">
        <v>8156</v>
      </c>
      <c r="D3991" t="s">
        <v>51</v>
      </c>
      <c r="E3991" t="s">
        <v>16</v>
      </c>
      <c r="F3991">
        <v>30</v>
      </c>
      <c r="G3991" t="s">
        <v>8965</v>
      </c>
      <c r="H3991" t="s">
        <v>1448</v>
      </c>
      <c r="I3991" t="s">
        <v>1449</v>
      </c>
      <c r="J3991" s="3" t="s">
        <v>11017</v>
      </c>
      <c r="K3991">
        <v>23</v>
      </c>
      <c r="L3991" t="s">
        <v>101</v>
      </c>
    </row>
    <row r="3992" spans="1:12" x14ac:dyDescent="0.35">
      <c r="A3992">
        <v>4034</v>
      </c>
      <c r="B3992" t="s">
        <v>6411</v>
      </c>
      <c r="C3992" t="s">
        <v>8966</v>
      </c>
      <c r="D3992" t="s">
        <v>28</v>
      </c>
      <c r="E3992" t="s">
        <v>29</v>
      </c>
      <c r="F3992">
        <v>60</v>
      </c>
      <c r="G3992" t="s">
        <v>8967</v>
      </c>
      <c r="H3992" t="s">
        <v>3343</v>
      </c>
      <c r="I3992" t="s">
        <v>1199</v>
      </c>
      <c r="J3992" s="3">
        <v>44441</v>
      </c>
      <c r="K3992">
        <v>90</v>
      </c>
      <c r="L3992" t="s">
        <v>80</v>
      </c>
    </row>
    <row r="3993" spans="1:12" x14ac:dyDescent="0.35">
      <c r="A3993">
        <v>4035</v>
      </c>
      <c r="B3993" t="s">
        <v>7195</v>
      </c>
      <c r="C3993" t="s">
        <v>983</v>
      </c>
      <c r="D3993" t="s">
        <v>51</v>
      </c>
      <c r="E3993" t="s">
        <v>16</v>
      </c>
      <c r="F3993">
        <v>60</v>
      </c>
      <c r="G3993" t="s">
        <v>8968</v>
      </c>
      <c r="H3993" t="s">
        <v>8155</v>
      </c>
      <c r="I3993" t="s">
        <v>32</v>
      </c>
      <c r="J3993" s="3">
        <v>44260</v>
      </c>
      <c r="K3993">
        <v>6</v>
      </c>
      <c r="L3993" t="s">
        <v>39</v>
      </c>
    </row>
    <row r="3994" spans="1:12" x14ac:dyDescent="0.35">
      <c r="A3994">
        <v>4036</v>
      </c>
      <c r="B3994" t="s">
        <v>5042</v>
      </c>
      <c r="C3994" t="s">
        <v>6</v>
      </c>
      <c r="D3994" t="s">
        <v>28</v>
      </c>
      <c r="E3994" t="s">
        <v>29</v>
      </c>
      <c r="F3994">
        <v>30</v>
      </c>
      <c r="G3994" t="s">
        <v>8969</v>
      </c>
      <c r="H3994" t="s">
        <v>4621</v>
      </c>
      <c r="I3994" t="s">
        <v>178</v>
      </c>
      <c r="J3994" s="3">
        <v>44113</v>
      </c>
      <c r="K3994">
        <v>76</v>
      </c>
      <c r="L3994" t="s">
        <v>80</v>
      </c>
    </row>
    <row r="3995" spans="1:12" x14ac:dyDescent="0.35">
      <c r="A3995">
        <v>4037</v>
      </c>
      <c r="B3995" t="s">
        <v>1144</v>
      </c>
      <c r="C3995" t="s">
        <v>8970</v>
      </c>
      <c r="D3995" t="s">
        <v>15</v>
      </c>
      <c r="E3995" t="s">
        <v>16</v>
      </c>
      <c r="F3995">
        <v>30</v>
      </c>
      <c r="G3995" t="s">
        <v>8971</v>
      </c>
      <c r="H3995" t="s">
        <v>2093</v>
      </c>
      <c r="I3995" t="s">
        <v>32</v>
      </c>
      <c r="J3995" s="3">
        <v>44842</v>
      </c>
      <c r="K3995">
        <v>42</v>
      </c>
      <c r="L3995" t="s">
        <v>54</v>
      </c>
    </row>
    <row r="3996" spans="1:12" x14ac:dyDescent="0.35">
      <c r="A3996">
        <v>4038</v>
      </c>
      <c r="B3996" t="s">
        <v>6641</v>
      </c>
      <c r="C3996" t="s">
        <v>8852</v>
      </c>
      <c r="D3996" t="s">
        <v>28</v>
      </c>
      <c r="E3996" t="s">
        <v>29</v>
      </c>
      <c r="F3996">
        <v>30</v>
      </c>
      <c r="G3996" t="s">
        <v>8972</v>
      </c>
      <c r="H3996" t="s">
        <v>7400</v>
      </c>
      <c r="I3996" t="s">
        <v>178</v>
      </c>
      <c r="J3996" s="3">
        <v>44052</v>
      </c>
      <c r="K3996">
        <v>14</v>
      </c>
      <c r="L3996" t="s">
        <v>39</v>
      </c>
    </row>
    <row r="3997" spans="1:12" x14ac:dyDescent="0.35">
      <c r="A3997">
        <v>4039</v>
      </c>
      <c r="B3997" t="s">
        <v>6264</v>
      </c>
      <c r="C3997" t="s">
        <v>8760</v>
      </c>
      <c r="D3997" t="s">
        <v>28</v>
      </c>
      <c r="E3997" t="s">
        <v>29</v>
      </c>
      <c r="F3997">
        <v>60</v>
      </c>
      <c r="G3997" t="s">
        <v>8972</v>
      </c>
      <c r="H3997" t="s">
        <v>4967</v>
      </c>
      <c r="I3997" t="s">
        <v>32</v>
      </c>
      <c r="J3997" s="3" t="s">
        <v>10848</v>
      </c>
      <c r="K3997">
        <v>70</v>
      </c>
      <c r="L3997" t="s">
        <v>54</v>
      </c>
    </row>
    <row r="3998" spans="1:12" x14ac:dyDescent="0.35">
      <c r="A3998">
        <v>4040</v>
      </c>
      <c r="B3998" t="s">
        <v>3105</v>
      </c>
      <c r="C3998" t="s">
        <v>5295</v>
      </c>
      <c r="D3998" t="s">
        <v>15</v>
      </c>
      <c r="E3998" t="s">
        <v>16</v>
      </c>
      <c r="F3998">
        <v>90</v>
      </c>
      <c r="G3998" t="s">
        <v>8973</v>
      </c>
      <c r="H3998" t="s">
        <v>420</v>
      </c>
      <c r="I3998" t="s">
        <v>32</v>
      </c>
      <c r="J3998" s="3" t="s">
        <v>10950</v>
      </c>
      <c r="K3998">
        <v>53</v>
      </c>
      <c r="L3998" t="s">
        <v>70</v>
      </c>
    </row>
    <row r="3999" spans="1:12" x14ac:dyDescent="0.35">
      <c r="A3999">
        <v>4041</v>
      </c>
      <c r="B3999" t="s">
        <v>1752</v>
      </c>
      <c r="C3999" t="s">
        <v>4865</v>
      </c>
      <c r="D3999" t="s">
        <v>28</v>
      </c>
      <c r="E3999" t="s">
        <v>29</v>
      </c>
      <c r="F3999">
        <v>90</v>
      </c>
      <c r="G3999" t="s">
        <v>8974</v>
      </c>
      <c r="H3999" t="s">
        <v>3770</v>
      </c>
      <c r="I3999" t="s">
        <v>32</v>
      </c>
      <c r="J3999" s="3" t="s">
        <v>10541</v>
      </c>
      <c r="K3999">
        <v>72</v>
      </c>
      <c r="L3999" t="s">
        <v>45</v>
      </c>
    </row>
    <row r="4000" spans="1:12" x14ac:dyDescent="0.35">
      <c r="A4000">
        <v>4044</v>
      </c>
      <c r="B4000" t="s">
        <v>7245</v>
      </c>
      <c r="C4000" t="s">
        <v>2998</v>
      </c>
      <c r="D4000" t="s">
        <v>15</v>
      </c>
      <c r="E4000" t="s">
        <v>16</v>
      </c>
      <c r="F4000">
        <v>60</v>
      </c>
      <c r="G4000" t="s">
        <v>8977</v>
      </c>
      <c r="H4000" t="s">
        <v>5628</v>
      </c>
      <c r="I4000" t="s">
        <v>32</v>
      </c>
      <c r="J4000" s="3" t="s">
        <v>11020</v>
      </c>
      <c r="K4000">
        <v>29</v>
      </c>
      <c r="L4000" t="s">
        <v>70</v>
      </c>
    </row>
    <row r="4001" spans="1:12" x14ac:dyDescent="0.35">
      <c r="A4001">
        <v>4045</v>
      </c>
      <c r="B4001" t="s">
        <v>7245</v>
      </c>
      <c r="C4001" t="s">
        <v>2998</v>
      </c>
      <c r="D4001" t="s">
        <v>15</v>
      </c>
      <c r="E4001" t="s">
        <v>16</v>
      </c>
      <c r="F4001">
        <v>60</v>
      </c>
      <c r="G4001" t="s">
        <v>8977</v>
      </c>
      <c r="H4001" t="s">
        <v>5628</v>
      </c>
      <c r="I4001" t="s">
        <v>32</v>
      </c>
      <c r="J4001" s="3" t="s">
        <v>11020</v>
      </c>
      <c r="K4001">
        <v>29</v>
      </c>
      <c r="L4001" t="s">
        <v>70</v>
      </c>
    </row>
    <row r="4002" spans="1:12" x14ac:dyDescent="0.35">
      <c r="A4002">
        <v>4046</v>
      </c>
      <c r="B4002" t="s">
        <v>8149</v>
      </c>
      <c r="C4002" t="s">
        <v>1116</v>
      </c>
      <c r="D4002" t="s">
        <v>28</v>
      </c>
      <c r="E4002" t="s">
        <v>29</v>
      </c>
      <c r="F4002">
        <v>90</v>
      </c>
      <c r="G4002" t="s">
        <v>8978</v>
      </c>
      <c r="H4002" t="s">
        <v>8979</v>
      </c>
      <c r="I4002" t="s">
        <v>32</v>
      </c>
      <c r="J4002" s="3" t="s">
        <v>10788</v>
      </c>
      <c r="K4002">
        <v>19</v>
      </c>
      <c r="L4002" t="s">
        <v>70</v>
      </c>
    </row>
    <row r="4003" spans="1:12" x14ac:dyDescent="0.35">
      <c r="A4003">
        <v>4047</v>
      </c>
      <c r="B4003" t="s">
        <v>8149</v>
      </c>
      <c r="C4003" t="s">
        <v>1116</v>
      </c>
      <c r="D4003" t="s">
        <v>28</v>
      </c>
      <c r="E4003" t="s">
        <v>29</v>
      </c>
      <c r="F4003">
        <v>90</v>
      </c>
      <c r="G4003" t="s">
        <v>8978</v>
      </c>
      <c r="H4003" t="s">
        <v>8979</v>
      </c>
      <c r="I4003" t="s">
        <v>32</v>
      </c>
      <c r="J4003" s="3" t="s">
        <v>10788</v>
      </c>
      <c r="K4003">
        <v>19</v>
      </c>
      <c r="L4003" t="s">
        <v>70</v>
      </c>
    </row>
    <row r="4004" spans="1:12" x14ac:dyDescent="0.35">
      <c r="A4004">
        <v>4048</v>
      </c>
      <c r="B4004" t="s">
        <v>3731</v>
      </c>
      <c r="C4004" t="s">
        <v>7691</v>
      </c>
      <c r="D4004" t="s">
        <v>28</v>
      </c>
      <c r="E4004" t="s">
        <v>29</v>
      </c>
      <c r="F4004">
        <v>90</v>
      </c>
      <c r="G4004" t="s">
        <v>8980</v>
      </c>
      <c r="H4004" t="s">
        <v>5624</v>
      </c>
      <c r="I4004" t="s">
        <v>32</v>
      </c>
      <c r="J4004" s="3" t="s">
        <v>10809</v>
      </c>
      <c r="K4004">
        <v>57</v>
      </c>
      <c r="L4004" t="s">
        <v>64</v>
      </c>
    </row>
    <row r="4005" spans="1:12" x14ac:dyDescent="0.35">
      <c r="A4005">
        <v>4049</v>
      </c>
      <c r="B4005" t="s">
        <v>6719</v>
      </c>
      <c r="C4005" t="s">
        <v>2563</v>
      </c>
      <c r="D4005" t="s">
        <v>15</v>
      </c>
      <c r="E4005" t="s">
        <v>16</v>
      </c>
      <c r="F4005">
        <v>90</v>
      </c>
      <c r="G4005" t="s">
        <v>8981</v>
      </c>
      <c r="H4005" t="s">
        <v>5811</v>
      </c>
      <c r="I4005" t="s">
        <v>294</v>
      </c>
      <c r="J4005" s="3">
        <v>44295</v>
      </c>
      <c r="K4005">
        <v>94</v>
      </c>
      <c r="L4005" t="s">
        <v>45</v>
      </c>
    </row>
    <row r="4006" spans="1:12" x14ac:dyDescent="0.35">
      <c r="A4006">
        <v>4050</v>
      </c>
      <c r="B4006" t="s">
        <v>4628</v>
      </c>
      <c r="C4006" t="s">
        <v>2832</v>
      </c>
      <c r="D4006" t="s">
        <v>28</v>
      </c>
      <c r="E4006" t="s">
        <v>29</v>
      </c>
      <c r="F4006">
        <v>30</v>
      </c>
      <c r="G4006" t="s">
        <v>8982</v>
      </c>
      <c r="H4006" t="s">
        <v>3194</v>
      </c>
      <c r="I4006" t="s">
        <v>819</v>
      </c>
      <c r="J4006" s="3" t="s">
        <v>10534</v>
      </c>
      <c r="K4006">
        <v>14</v>
      </c>
      <c r="L4006" t="s">
        <v>80</v>
      </c>
    </row>
    <row r="4007" spans="1:12" x14ac:dyDescent="0.35">
      <c r="A4007">
        <v>4051</v>
      </c>
      <c r="B4007" t="s">
        <v>5364</v>
      </c>
      <c r="C4007" t="s">
        <v>5529</v>
      </c>
      <c r="D4007" t="s">
        <v>28</v>
      </c>
      <c r="E4007" t="s">
        <v>29</v>
      </c>
      <c r="F4007">
        <v>90</v>
      </c>
      <c r="G4007" t="s">
        <v>11427</v>
      </c>
      <c r="H4007" t="s">
        <v>4098</v>
      </c>
      <c r="I4007" t="s">
        <v>1889</v>
      </c>
      <c r="J4007" s="3" t="s">
        <v>10586</v>
      </c>
      <c r="K4007">
        <v>102</v>
      </c>
      <c r="L4007" t="s">
        <v>101</v>
      </c>
    </row>
    <row r="4008" spans="1:12" x14ac:dyDescent="0.35">
      <c r="A4008">
        <v>4052</v>
      </c>
      <c r="B4008" t="s">
        <v>3515</v>
      </c>
      <c r="C4008" t="s">
        <v>5972</v>
      </c>
      <c r="D4008" t="s">
        <v>28</v>
      </c>
      <c r="E4008" t="s">
        <v>29</v>
      </c>
      <c r="F4008">
        <v>60</v>
      </c>
      <c r="G4008" t="s">
        <v>8984</v>
      </c>
      <c r="H4008" t="s">
        <v>591</v>
      </c>
      <c r="I4008" t="s">
        <v>32</v>
      </c>
      <c r="J4008" s="3" t="s">
        <v>10515</v>
      </c>
      <c r="K4008">
        <v>73</v>
      </c>
      <c r="L4008" t="s">
        <v>80</v>
      </c>
    </row>
    <row r="4009" spans="1:12" x14ac:dyDescent="0.35">
      <c r="A4009">
        <v>4053</v>
      </c>
      <c r="B4009" t="s">
        <v>8985</v>
      </c>
      <c r="C4009" t="s">
        <v>5832</v>
      </c>
      <c r="D4009" t="s">
        <v>15</v>
      </c>
      <c r="E4009" t="s">
        <v>16</v>
      </c>
      <c r="F4009">
        <v>90</v>
      </c>
      <c r="G4009" t="s">
        <v>8986</v>
      </c>
      <c r="H4009" t="s">
        <v>483</v>
      </c>
      <c r="I4009" t="s">
        <v>32</v>
      </c>
      <c r="J4009" s="3">
        <v>44563</v>
      </c>
      <c r="K4009">
        <v>10</v>
      </c>
      <c r="L4009" t="s">
        <v>159</v>
      </c>
    </row>
    <row r="4010" spans="1:12" x14ac:dyDescent="0.35">
      <c r="A4010">
        <v>4054</v>
      </c>
      <c r="B4010" t="s">
        <v>8987</v>
      </c>
      <c r="C4010" t="s">
        <v>3057</v>
      </c>
      <c r="D4010" t="s">
        <v>15</v>
      </c>
      <c r="E4010" t="s">
        <v>16</v>
      </c>
      <c r="F4010">
        <v>30</v>
      </c>
      <c r="G4010" t="s">
        <v>8988</v>
      </c>
      <c r="H4010" t="s">
        <v>3495</v>
      </c>
      <c r="I4010" t="s">
        <v>1083</v>
      </c>
      <c r="J4010" s="3" t="s">
        <v>10578</v>
      </c>
      <c r="K4010">
        <v>43</v>
      </c>
      <c r="L4010" t="s">
        <v>101</v>
      </c>
    </row>
    <row r="4011" spans="1:12" x14ac:dyDescent="0.35">
      <c r="A4011">
        <v>4055</v>
      </c>
      <c r="B4011" t="s">
        <v>5314</v>
      </c>
      <c r="C4011" t="s">
        <v>4410</v>
      </c>
      <c r="D4011" t="s">
        <v>28</v>
      </c>
      <c r="E4011" t="s">
        <v>29</v>
      </c>
      <c r="F4011">
        <v>90</v>
      </c>
      <c r="G4011" t="s">
        <v>8988</v>
      </c>
      <c r="H4011" t="s">
        <v>3324</v>
      </c>
      <c r="I4011" t="s">
        <v>32</v>
      </c>
      <c r="J4011" s="3" t="s">
        <v>11022</v>
      </c>
      <c r="K4011">
        <v>26</v>
      </c>
      <c r="L4011" t="s">
        <v>64</v>
      </c>
    </row>
    <row r="4012" spans="1:12" x14ac:dyDescent="0.35">
      <c r="A4012">
        <v>4056</v>
      </c>
      <c r="B4012" t="s">
        <v>527</v>
      </c>
      <c r="C4012" t="s">
        <v>6814</v>
      </c>
      <c r="D4012" t="s">
        <v>28</v>
      </c>
      <c r="E4012" t="s">
        <v>29</v>
      </c>
      <c r="F4012">
        <v>30</v>
      </c>
      <c r="G4012" t="s">
        <v>8989</v>
      </c>
      <c r="H4012" t="s">
        <v>6770</v>
      </c>
      <c r="I4012" t="s">
        <v>124</v>
      </c>
      <c r="J4012" s="3">
        <v>44440</v>
      </c>
      <c r="K4012">
        <v>67</v>
      </c>
      <c r="L4012" t="s">
        <v>70</v>
      </c>
    </row>
    <row r="4013" spans="1:12" x14ac:dyDescent="0.35">
      <c r="A4013">
        <v>4057</v>
      </c>
      <c r="B4013" t="s">
        <v>8990</v>
      </c>
      <c r="C4013" t="s">
        <v>5215</v>
      </c>
      <c r="D4013" t="s">
        <v>51</v>
      </c>
      <c r="E4013" t="s">
        <v>16</v>
      </c>
      <c r="F4013">
        <v>30</v>
      </c>
      <c r="G4013" t="s">
        <v>8991</v>
      </c>
      <c r="H4013" t="s">
        <v>7829</v>
      </c>
      <c r="I4013" t="s">
        <v>934</v>
      </c>
      <c r="J4013" s="3">
        <v>43986</v>
      </c>
      <c r="K4013">
        <v>51</v>
      </c>
      <c r="L4013" t="s">
        <v>80</v>
      </c>
    </row>
    <row r="4014" spans="1:12" x14ac:dyDescent="0.35">
      <c r="A4014">
        <v>4058</v>
      </c>
      <c r="B4014" t="s">
        <v>7303</v>
      </c>
      <c r="C4014" t="s">
        <v>3389</v>
      </c>
      <c r="D4014" t="s">
        <v>28</v>
      </c>
      <c r="E4014" t="s">
        <v>29</v>
      </c>
      <c r="F4014">
        <v>90</v>
      </c>
      <c r="G4014" t="s">
        <v>8992</v>
      </c>
      <c r="H4014" t="s">
        <v>3876</v>
      </c>
      <c r="I4014" t="s">
        <v>32</v>
      </c>
      <c r="J4014" s="3">
        <v>43899</v>
      </c>
      <c r="K4014">
        <v>68</v>
      </c>
      <c r="L4014" t="s">
        <v>80</v>
      </c>
    </row>
    <row r="4015" spans="1:12" x14ac:dyDescent="0.35">
      <c r="A4015">
        <v>4059</v>
      </c>
      <c r="B4015" t="s">
        <v>4058</v>
      </c>
      <c r="C4015" t="s">
        <v>4137</v>
      </c>
      <c r="D4015" t="s">
        <v>15</v>
      </c>
      <c r="E4015" t="s">
        <v>16</v>
      </c>
      <c r="F4015">
        <v>90</v>
      </c>
      <c r="G4015" t="s">
        <v>8993</v>
      </c>
      <c r="H4015" t="s">
        <v>1318</v>
      </c>
      <c r="I4015" t="s">
        <v>32</v>
      </c>
      <c r="J4015" s="3">
        <v>44319</v>
      </c>
      <c r="K4015">
        <v>6</v>
      </c>
      <c r="L4015" t="s">
        <v>80</v>
      </c>
    </row>
    <row r="4016" spans="1:12" x14ac:dyDescent="0.35">
      <c r="A4016">
        <v>4060</v>
      </c>
      <c r="B4016" t="s">
        <v>2391</v>
      </c>
      <c r="C4016" t="s">
        <v>1003</v>
      </c>
      <c r="D4016" t="s">
        <v>51</v>
      </c>
      <c r="E4016" t="s">
        <v>16</v>
      </c>
      <c r="F4016">
        <v>30</v>
      </c>
      <c r="G4016" t="s">
        <v>8994</v>
      </c>
      <c r="H4016" t="s">
        <v>5301</v>
      </c>
      <c r="I4016" t="s">
        <v>173</v>
      </c>
      <c r="J4016" s="3" t="s">
        <v>10967</v>
      </c>
      <c r="K4016">
        <v>44</v>
      </c>
      <c r="L4016" t="s">
        <v>101</v>
      </c>
    </row>
    <row r="4017" spans="1:12" x14ac:dyDescent="0.35">
      <c r="A4017">
        <v>4061</v>
      </c>
      <c r="B4017" t="s">
        <v>120</v>
      </c>
      <c r="C4017" t="s">
        <v>3928</v>
      </c>
      <c r="D4017" t="s">
        <v>15</v>
      </c>
      <c r="E4017" t="s">
        <v>16</v>
      </c>
      <c r="F4017">
        <v>60</v>
      </c>
      <c r="G4017" t="s">
        <v>8995</v>
      </c>
      <c r="H4017" t="s">
        <v>3682</v>
      </c>
      <c r="I4017" t="s">
        <v>178</v>
      </c>
      <c r="J4017" s="3" t="s">
        <v>10523</v>
      </c>
      <c r="K4017">
        <v>32</v>
      </c>
      <c r="L4017" t="s">
        <v>33</v>
      </c>
    </row>
    <row r="4018" spans="1:12" x14ac:dyDescent="0.35">
      <c r="A4018">
        <v>4062</v>
      </c>
      <c r="B4018" t="s">
        <v>3967</v>
      </c>
      <c r="C4018" t="s">
        <v>5417</v>
      </c>
      <c r="D4018" t="s">
        <v>28</v>
      </c>
      <c r="E4018" t="s">
        <v>29</v>
      </c>
      <c r="F4018">
        <v>60</v>
      </c>
      <c r="G4018" t="s">
        <v>8996</v>
      </c>
      <c r="H4018" t="s">
        <v>4748</v>
      </c>
      <c r="I4018" t="s">
        <v>32</v>
      </c>
      <c r="J4018" s="3">
        <v>44264</v>
      </c>
      <c r="K4018">
        <v>25</v>
      </c>
      <c r="L4018" t="s">
        <v>101</v>
      </c>
    </row>
    <row r="4019" spans="1:12" x14ac:dyDescent="0.35">
      <c r="A4019">
        <v>4063</v>
      </c>
      <c r="B4019" t="s">
        <v>8788</v>
      </c>
      <c r="C4019" t="s">
        <v>1985</v>
      </c>
      <c r="D4019" t="s">
        <v>28</v>
      </c>
      <c r="E4019" t="s">
        <v>29</v>
      </c>
      <c r="F4019">
        <v>90</v>
      </c>
      <c r="G4019" t="s">
        <v>8996</v>
      </c>
      <c r="H4019" t="s">
        <v>1791</v>
      </c>
      <c r="I4019" t="s">
        <v>32</v>
      </c>
      <c r="J4019" s="3" t="s">
        <v>10735</v>
      </c>
      <c r="K4019">
        <v>89</v>
      </c>
      <c r="L4019" t="s">
        <v>159</v>
      </c>
    </row>
    <row r="4020" spans="1:12" x14ac:dyDescent="0.35">
      <c r="A4020">
        <v>4064</v>
      </c>
      <c r="B4020" t="s">
        <v>2223</v>
      </c>
      <c r="C4020" t="s">
        <v>1853</v>
      </c>
      <c r="D4020" t="s">
        <v>28</v>
      </c>
      <c r="E4020" t="s">
        <v>29</v>
      </c>
      <c r="F4020">
        <v>60</v>
      </c>
      <c r="G4020" t="s">
        <v>8996</v>
      </c>
      <c r="H4020" t="s">
        <v>3424</v>
      </c>
      <c r="I4020" t="s">
        <v>32</v>
      </c>
      <c r="J4020" s="3" t="s">
        <v>10762</v>
      </c>
      <c r="K4020">
        <v>18</v>
      </c>
      <c r="L4020" t="s">
        <v>70</v>
      </c>
    </row>
    <row r="4021" spans="1:12" x14ac:dyDescent="0.35">
      <c r="A4021">
        <v>4065</v>
      </c>
      <c r="B4021" t="s">
        <v>979</v>
      </c>
      <c r="C4021" t="s">
        <v>2228</v>
      </c>
      <c r="D4021" t="s">
        <v>28</v>
      </c>
      <c r="E4021" t="s">
        <v>29</v>
      </c>
      <c r="F4021">
        <v>60</v>
      </c>
      <c r="G4021" t="s">
        <v>8997</v>
      </c>
      <c r="H4021" t="s">
        <v>3361</v>
      </c>
      <c r="I4021" t="s">
        <v>95</v>
      </c>
      <c r="J4021" s="3">
        <v>44016</v>
      </c>
      <c r="K4021">
        <v>16</v>
      </c>
      <c r="L4021" t="s">
        <v>101</v>
      </c>
    </row>
    <row r="4022" spans="1:12" x14ac:dyDescent="0.35">
      <c r="A4022">
        <v>4066</v>
      </c>
      <c r="B4022" t="s">
        <v>8998</v>
      </c>
      <c r="C4022" t="s">
        <v>388</v>
      </c>
      <c r="D4022" t="s">
        <v>41</v>
      </c>
      <c r="E4022" t="s">
        <v>16</v>
      </c>
      <c r="F4022">
        <v>60</v>
      </c>
      <c r="G4022" t="s">
        <v>8999</v>
      </c>
      <c r="H4022" t="s">
        <v>2818</v>
      </c>
      <c r="I4022" t="s">
        <v>32</v>
      </c>
      <c r="J4022" s="3" t="s">
        <v>10515</v>
      </c>
      <c r="K4022">
        <v>48</v>
      </c>
      <c r="L4022" t="s">
        <v>159</v>
      </c>
    </row>
    <row r="4023" spans="1:12" x14ac:dyDescent="0.35">
      <c r="A4023">
        <v>4067</v>
      </c>
      <c r="B4023" t="s">
        <v>2415</v>
      </c>
      <c r="C4023" t="s">
        <v>1779</v>
      </c>
      <c r="D4023" t="s">
        <v>92</v>
      </c>
      <c r="E4023" t="s">
        <v>29</v>
      </c>
      <c r="F4023">
        <v>60</v>
      </c>
      <c r="G4023" t="s">
        <v>9000</v>
      </c>
      <c r="H4023" t="s">
        <v>53</v>
      </c>
      <c r="I4023" t="s">
        <v>32</v>
      </c>
      <c r="J4023" s="3">
        <v>44593</v>
      </c>
      <c r="K4023">
        <v>93</v>
      </c>
      <c r="L4023" t="s">
        <v>101</v>
      </c>
    </row>
    <row r="4024" spans="1:12" x14ac:dyDescent="0.35">
      <c r="A4024">
        <v>4068</v>
      </c>
      <c r="B4024" t="s">
        <v>3213</v>
      </c>
      <c r="C4024" t="s">
        <v>4933</v>
      </c>
      <c r="D4024" t="s">
        <v>15</v>
      </c>
      <c r="E4024" t="s">
        <v>16</v>
      </c>
      <c r="F4024">
        <v>60</v>
      </c>
      <c r="G4024" t="s">
        <v>9001</v>
      </c>
      <c r="H4024" t="s">
        <v>138</v>
      </c>
      <c r="I4024" t="s">
        <v>294</v>
      </c>
      <c r="J4024" s="3">
        <v>44600</v>
      </c>
      <c r="K4024">
        <v>2</v>
      </c>
      <c r="L4024" t="s">
        <v>20</v>
      </c>
    </row>
    <row r="4025" spans="1:12" x14ac:dyDescent="0.35">
      <c r="A4025">
        <v>4069</v>
      </c>
      <c r="B4025" t="s">
        <v>8293</v>
      </c>
      <c r="C4025" t="s">
        <v>5258</v>
      </c>
      <c r="D4025" t="s">
        <v>15</v>
      </c>
      <c r="E4025" t="s">
        <v>16</v>
      </c>
      <c r="F4025">
        <v>30</v>
      </c>
      <c r="G4025" t="s">
        <v>9002</v>
      </c>
      <c r="H4025" t="s">
        <v>5189</v>
      </c>
      <c r="I4025" t="s">
        <v>32</v>
      </c>
      <c r="J4025" s="3" t="s">
        <v>10753</v>
      </c>
      <c r="K4025">
        <v>12</v>
      </c>
      <c r="L4025" t="s">
        <v>70</v>
      </c>
    </row>
    <row r="4026" spans="1:12" x14ac:dyDescent="0.35">
      <c r="A4026">
        <v>4070</v>
      </c>
      <c r="B4026" t="s">
        <v>3716</v>
      </c>
      <c r="C4026" t="s">
        <v>9003</v>
      </c>
      <c r="D4026" t="s">
        <v>51</v>
      </c>
      <c r="E4026" t="s">
        <v>16</v>
      </c>
      <c r="F4026">
        <v>30</v>
      </c>
      <c r="G4026" t="s">
        <v>9004</v>
      </c>
      <c r="H4026" t="s">
        <v>6228</v>
      </c>
      <c r="I4026" t="s">
        <v>187</v>
      </c>
      <c r="J4026" s="3">
        <v>44417</v>
      </c>
      <c r="K4026">
        <v>29</v>
      </c>
      <c r="L4026" t="s">
        <v>80</v>
      </c>
    </row>
    <row r="4027" spans="1:12" x14ac:dyDescent="0.35">
      <c r="A4027">
        <v>4071</v>
      </c>
      <c r="B4027" t="s">
        <v>4151</v>
      </c>
      <c r="C4027" t="s">
        <v>2844</v>
      </c>
      <c r="D4027" t="s">
        <v>51</v>
      </c>
      <c r="E4027" t="s">
        <v>16</v>
      </c>
      <c r="F4027">
        <v>60</v>
      </c>
      <c r="G4027" t="s">
        <v>9005</v>
      </c>
      <c r="H4027" t="s">
        <v>6736</v>
      </c>
      <c r="I4027" t="s">
        <v>32</v>
      </c>
      <c r="J4027" s="3" t="s">
        <v>11072</v>
      </c>
      <c r="K4027">
        <v>17</v>
      </c>
      <c r="L4027" t="s">
        <v>33</v>
      </c>
    </row>
    <row r="4028" spans="1:12" x14ac:dyDescent="0.35">
      <c r="A4028">
        <v>4072</v>
      </c>
      <c r="B4028" t="s">
        <v>2584</v>
      </c>
      <c r="C4028" t="s">
        <v>3564</v>
      </c>
      <c r="D4028" t="s">
        <v>28</v>
      </c>
      <c r="E4028" t="s">
        <v>29</v>
      </c>
      <c r="F4028">
        <v>60</v>
      </c>
      <c r="G4028" t="s">
        <v>9006</v>
      </c>
      <c r="H4028" t="s">
        <v>2199</v>
      </c>
      <c r="I4028" t="s">
        <v>32</v>
      </c>
      <c r="J4028" s="3" t="s">
        <v>10578</v>
      </c>
      <c r="K4028">
        <v>4</v>
      </c>
      <c r="L4028" t="s">
        <v>64</v>
      </c>
    </row>
    <row r="4029" spans="1:12" x14ac:dyDescent="0.35">
      <c r="A4029">
        <v>4073</v>
      </c>
      <c r="B4029" t="s">
        <v>3574</v>
      </c>
      <c r="C4029" t="s">
        <v>1273</v>
      </c>
      <c r="D4029" t="s">
        <v>15</v>
      </c>
      <c r="E4029" t="s">
        <v>16</v>
      </c>
      <c r="F4029">
        <v>90</v>
      </c>
      <c r="G4029" t="s">
        <v>9007</v>
      </c>
      <c r="H4029" t="s">
        <v>9008</v>
      </c>
      <c r="I4029" t="s">
        <v>32</v>
      </c>
      <c r="J4029" s="3" t="s">
        <v>10751</v>
      </c>
      <c r="K4029">
        <v>75</v>
      </c>
      <c r="L4029" t="s">
        <v>80</v>
      </c>
    </row>
    <row r="4030" spans="1:12" x14ac:dyDescent="0.35">
      <c r="A4030">
        <v>4074</v>
      </c>
      <c r="B4030" t="s">
        <v>9009</v>
      </c>
      <c r="C4030" t="s">
        <v>296</v>
      </c>
      <c r="D4030" t="s">
        <v>51</v>
      </c>
      <c r="E4030" t="s">
        <v>16</v>
      </c>
      <c r="F4030">
        <v>90</v>
      </c>
      <c r="G4030" t="s">
        <v>9010</v>
      </c>
      <c r="H4030" t="s">
        <v>1430</v>
      </c>
      <c r="I4030" t="s">
        <v>32</v>
      </c>
      <c r="J4030" s="3" t="s">
        <v>10750</v>
      </c>
      <c r="K4030">
        <v>40</v>
      </c>
      <c r="L4030" t="s">
        <v>54</v>
      </c>
    </row>
    <row r="4031" spans="1:12" x14ac:dyDescent="0.35">
      <c r="A4031">
        <v>4075</v>
      </c>
      <c r="B4031" t="s">
        <v>1262</v>
      </c>
      <c r="C4031" t="s">
        <v>3251</v>
      </c>
      <c r="D4031" t="s">
        <v>15</v>
      </c>
      <c r="E4031" t="s">
        <v>16</v>
      </c>
      <c r="F4031">
        <v>60</v>
      </c>
      <c r="G4031" t="s">
        <v>9011</v>
      </c>
      <c r="H4031" t="s">
        <v>4901</v>
      </c>
      <c r="I4031" t="s">
        <v>32</v>
      </c>
      <c r="J4031" s="3">
        <v>43928</v>
      </c>
      <c r="K4031">
        <v>81</v>
      </c>
      <c r="L4031" t="s">
        <v>20</v>
      </c>
    </row>
    <row r="4032" spans="1:12" x14ac:dyDescent="0.35">
      <c r="A4032">
        <v>4076</v>
      </c>
      <c r="B4032" t="s">
        <v>1838</v>
      </c>
      <c r="C4032" t="s">
        <v>9012</v>
      </c>
      <c r="D4032" t="s">
        <v>28</v>
      </c>
      <c r="E4032" t="s">
        <v>29</v>
      </c>
      <c r="F4032">
        <v>30</v>
      </c>
      <c r="G4032" t="s">
        <v>9013</v>
      </c>
      <c r="H4032" t="s">
        <v>957</v>
      </c>
      <c r="I4032" t="s">
        <v>95</v>
      </c>
      <c r="J4032" s="3" t="s">
        <v>10520</v>
      </c>
      <c r="K4032">
        <v>41</v>
      </c>
      <c r="L4032" t="s">
        <v>64</v>
      </c>
    </row>
    <row r="4033" spans="1:12" x14ac:dyDescent="0.35">
      <c r="A4033">
        <v>4077</v>
      </c>
      <c r="B4033" t="s">
        <v>9014</v>
      </c>
      <c r="C4033" t="s">
        <v>4782</v>
      </c>
      <c r="D4033" t="s">
        <v>51</v>
      </c>
      <c r="E4033" t="s">
        <v>16</v>
      </c>
      <c r="F4033">
        <v>90</v>
      </c>
      <c r="G4033" t="s">
        <v>9015</v>
      </c>
      <c r="H4033" t="s">
        <v>1168</v>
      </c>
      <c r="I4033" t="s">
        <v>32</v>
      </c>
      <c r="J4033" s="3" t="s">
        <v>11003</v>
      </c>
      <c r="K4033">
        <v>40</v>
      </c>
      <c r="L4033" t="s">
        <v>39</v>
      </c>
    </row>
    <row r="4034" spans="1:12" x14ac:dyDescent="0.35">
      <c r="A4034">
        <v>4078</v>
      </c>
      <c r="B4034" t="s">
        <v>9016</v>
      </c>
      <c r="C4034" t="s">
        <v>1635</v>
      </c>
      <c r="D4034" t="s">
        <v>15</v>
      </c>
      <c r="E4034" t="s">
        <v>16</v>
      </c>
      <c r="F4034">
        <v>90</v>
      </c>
      <c r="G4034" t="s">
        <v>9017</v>
      </c>
      <c r="H4034" t="s">
        <v>4825</v>
      </c>
      <c r="I4034" t="s">
        <v>32</v>
      </c>
      <c r="J4034" s="3">
        <v>44685</v>
      </c>
      <c r="K4034">
        <v>81</v>
      </c>
      <c r="L4034" t="s">
        <v>20</v>
      </c>
    </row>
    <row r="4035" spans="1:12" x14ac:dyDescent="0.35">
      <c r="A4035">
        <v>4079</v>
      </c>
      <c r="B4035" t="s">
        <v>9018</v>
      </c>
      <c r="C4035" t="s">
        <v>321</v>
      </c>
      <c r="D4035" t="s">
        <v>51</v>
      </c>
      <c r="E4035" t="s">
        <v>16</v>
      </c>
      <c r="F4035">
        <v>90</v>
      </c>
      <c r="G4035" t="s">
        <v>9019</v>
      </c>
      <c r="H4035" t="s">
        <v>724</v>
      </c>
      <c r="I4035" t="s">
        <v>240</v>
      </c>
      <c r="J4035" s="3" t="s">
        <v>11051</v>
      </c>
      <c r="K4035">
        <v>46</v>
      </c>
      <c r="L4035" t="s">
        <v>70</v>
      </c>
    </row>
    <row r="4036" spans="1:12" x14ac:dyDescent="0.35">
      <c r="A4036">
        <v>4080</v>
      </c>
      <c r="B4036" t="s">
        <v>9020</v>
      </c>
      <c r="C4036" t="s">
        <v>6203</v>
      </c>
      <c r="D4036" t="s">
        <v>15</v>
      </c>
      <c r="E4036" t="s">
        <v>16</v>
      </c>
      <c r="F4036">
        <v>90</v>
      </c>
      <c r="G4036" t="s">
        <v>9021</v>
      </c>
      <c r="H4036" t="s">
        <v>9022</v>
      </c>
      <c r="I4036" t="s">
        <v>187</v>
      </c>
      <c r="J4036" s="3" t="s">
        <v>11020</v>
      </c>
      <c r="K4036">
        <v>26</v>
      </c>
      <c r="L4036" t="s">
        <v>80</v>
      </c>
    </row>
    <row r="4037" spans="1:12" x14ac:dyDescent="0.35">
      <c r="A4037">
        <v>4081</v>
      </c>
      <c r="B4037" t="s">
        <v>5257</v>
      </c>
      <c r="C4037" t="s">
        <v>3345</v>
      </c>
      <c r="D4037" t="s">
        <v>51</v>
      </c>
      <c r="E4037" t="s">
        <v>16</v>
      </c>
      <c r="F4037">
        <v>90</v>
      </c>
      <c r="G4037" t="s">
        <v>9023</v>
      </c>
      <c r="H4037" t="s">
        <v>8110</v>
      </c>
      <c r="I4037" t="s">
        <v>173</v>
      </c>
      <c r="J4037" s="3" t="s">
        <v>10900</v>
      </c>
      <c r="K4037">
        <v>5</v>
      </c>
      <c r="L4037" t="s">
        <v>101</v>
      </c>
    </row>
    <row r="4038" spans="1:12" x14ac:dyDescent="0.35">
      <c r="A4038">
        <v>4082</v>
      </c>
      <c r="B4038" t="s">
        <v>9024</v>
      </c>
      <c r="C4038" t="s">
        <v>135</v>
      </c>
      <c r="D4038" t="s">
        <v>28</v>
      </c>
      <c r="E4038" t="s">
        <v>29</v>
      </c>
      <c r="F4038">
        <v>90</v>
      </c>
      <c r="G4038" t="s">
        <v>9025</v>
      </c>
      <c r="H4038" t="s">
        <v>641</v>
      </c>
      <c r="I4038" t="s">
        <v>294</v>
      </c>
      <c r="J4038" s="3" t="s">
        <v>10544</v>
      </c>
      <c r="K4038">
        <v>42</v>
      </c>
      <c r="L4038" t="s">
        <v>159</v>
      </c>
    </row>
    <row r="4039" spans="1:12" x14ac:dyDescent="0.35">
      <c r="A4039">
        <v>4083</v>
      </c>
      <c r="B4039" t="s">
        <v>1699</v>
      </c>
      <c r="C4039" t="s">
        <v>4324</v>
      </c>
      <c r="D4039" t="s">
        <v>28</v>
      </c>
      <c r="E4039" t="s">
        <v>29</v>
      </c>
      <c r="F4039">
        <v>90</v>
      </c>
      <c r="G4039" t="s">
        <v>9026</v>
      </c>
      <c r="H4039" t="s">
        <v>1601</v>
      </c>
      <c r="I4039" t="s">
        <v>32</v>
      </c>
      <c r="J4039" s="3">
        <v>44868</v>
      </c>
      <c r="K4039">
        <v>67</v>
      </c>
      <c r="L4039" t="s">
        <v>45</v>
      </c>
    </row>
    <row r="4040" spans="1:12" x14ac:dyDescent="0.35">
      <c r="A4040">
        <v>4084</v>
      </c>
      <c r="B4040" t="s">
        <v>96</v>
      </c>
      <c r="C4040" t="s">
        <v>5164</v>
      </c>
      <c r="D4040" t="s">
        <v>28</v>
      </c>
      <c r="E4040" t="s">
        <v>29</v>
      </c>
      <c r="F4040">
        <v>30</v>
      </c>
      <c r="G4040" t="s">
        <v>9027</v>
      </c>
      <c r="H4040" t="s">
        <v>326</v>
      </c>
      <c r="I4040" t="s">
        <v>25</v>
      </c>
      <c r="J4040" s="3">
        <v>43954</v>
      </c>
      <c r="K4040">
        <v>41</v>
      </c>
      <c r="L4040" t="s">
        <v>33</v>
      </c>
    </row>
    <row r="4041" spans="1:12" x14ac:dyDescent="0.35">
      <c r="A4041">
        <v>4085</v>
      </c>
      <c r="B4041" t="s">
        <v>588</v>
      </c>
      <c r="C4041" t="s">
        <v>9028</v>
      </c>
      <c r="D4041" t="s">
        <v>51</v>
      </c>
      <c r="E4041" t="s">
        <v>16</v>
      </c>
      <c r="F4041">
        <v>90</v>
      </c>
      <c r="G4041" t="s">
        <v>9029</v>
      </c>
      <c r="H4041" t="s">
        <v>4607</v>
      </c>
      <c r="I4041" t="s">
        <v>25</v>
      </c>
      <c r="J4041" s="3" t="s">
        <v>10639</v>
      </c>
      <c r="K4041">
        <v>85</v>
      </c>
      <c r="L4041" t="s">
        <v>159</v>
      </c>
    </row>
    <row r="4042" spans="1:12" x14ac:dyDescent="0.35">
      <c r="A4042">
        <v>4086</v>
      </c>
      <c r="B4042" t="s">
        <v>9030</v>
      </c>
      <c r="C4042" t="s">
        <v>2561</v>
      </c>
      <c r="D4042" t="s">
        <v>51</v>
      </c>
      <c r="E4042" t="s">
        <v>16</v>
      </c>
      <c r="F4042">
        <v>90</v>
      </c>
      <c r="G4042" t="s">
        <v>9031</v>
      </c>
      <c r="H4042" t="s">
        <v>806</v>
      </c>
      <c r="I4042" t="s">
        <v>178</v>
      </c>
      <c r="J4042" s="3">
        <v>43928</v>
      </c>
      <c r="K4042">
        <v>42</v>
      </c>
      <c r="L4042" t="s">
        <v>70</v>
      </c>
    </row>
    <row r="4043" spans="1:12" x14ac:dyDescent="0.35">
      <c r="A4043">
        <v>4087</v>
      </c>
      <c r="B4043" t="s">
        <v>4452</v>
      </c>
      <c r="C4043" t="s">
        <v>2650</v>
      </c>
      <c r="D4043" t="s">
        <v>92</v>
      </c>
      <c r="E4043" t="s">
        <v>29</v>
      </c>
      <c r="F4043">
        <v>60</v>
      </c>
      <c r="G4043" t="s">
        <v>9032</v>
      </c>
      <c r="H4043" t="s">
        <v>1039</v>
      </c>
      <c r="I4043" t="s">
        <v>25</v>
      </c>
      <c r="J4043" s="3" t="s">
        <v>10945</v>
      </c>
      <c r="K4043">
        <v>100</v>
      </c>
      <c r="L4043" t="s">
        <v>54</v>
      </c>
    </row>
    <row r="4044" spans="1:12" x14ac:dyDescent="0.35">
      <c r="A4044">
        <v>4088</v>
      </c>
      <c r="B4044" t="s">
        <v>6559</v>
      </c>
      <c r="C4044" t="s">
        <v>3803</v>
      </c>
      <c r="D4044" t="s">
        <v>15</v>
      </c>
      <c r="E4044" t="s">
        <v>16</v>
      </c>
      <c r="F4044">
        <v>90</v>
      </c>
      <c r="G4044" t="s">
        <v>9033</v>
      </c>
      <c r="H4044" t="s">
        <v>957</v>
      </c>
      <c r="I4044" t="s">
        <v>95</v>
      </c>
      <c r="J4044" s="3" t="s">
        <v>10922</v>
      </c>
      <c r="K4044">
        <v>103</v>
      </c>
      <c r="L4044" t="s">
        <v>101</v>
      </c>
    </row>
    <row r="4045" spans="1:12" x14ac:dyDescent="0.35">
      <c r="A4045">
        <v>4089</v>
      </c>
      <c r="B4045" t="s">
        <v>1108</v>
      </c>
      <c r="C4045" t="s">
        <v>3941</v>
      </c>
      <c r="D4045" t="s">
        <v>28</v>
      </c>
      <c r="E4045" t="s">
        <v>29</v>
      </c>
      <c r="F4045">
        <v>30</v>
      </c>
      <c r="G4045" t="s">
        <v>9034</v>
      </c>
      <c r="H4045" t="s">
        <v>455</v>
      </c>
      <c r="I4045" t="s">
        <v>187</v>
      </c>
      <c r="J4045" s="3">
        <v>44323</v>
      </c>
      <c r="K4045">
        <v>5</v>
      </c>
      <c r="L4045" t="s">
        <v>159</v>
      </c>
    </row>
    <row r="4046" spans="1:12" x14ac:dyDescent="0.35">
      <c r="A4046">
        <v>4090</v>
      </c>
      <c r="B4046" t="s">
        <v>2009</v>
      </c>
      <c r="C4046" t="s">
        <v>3009</v>
      </c>
      <c r="D4046" t="s">
        <v>28</v>
      </c>
      <c r="E4046" t="s">
        <v>29</v>
      </c>
      <c r="F4046">
        <v>60</v>
      </c>
      <c r="G4046" t="s">
        <v>9035</v>
      </c>
      <c r="H4046" t="s">
        <v>2737</v>
      </c>
      <c r="I4046" t="s">
        <v>32</v>
      </c>
      <c r="J4046" s="3">
        <v>44137</v>
      </c>
      <c r="K4046">
        <v>39</v>
      </c>
      <c r="L4046" t="s">
        <v>64</v>
      </c>
    </row>
    <row r="4047" spans="1:12" x14ac:dyDescent="0.35">
      <c r="A4047">
        <v>4091</v>
      </c>
      <c r="B4047" t="s">
        <v>9036</v>
      </c>
      <c r="C4047" t="s">
        <v>1109</v>
      </c>
      <c r="D4047" t="s">
        <v>15</v>
      </c>
      <c r="E4047" t="s">
        <v>16</v>
      </c>
      <c r="F4047">
        <v>30</v>
      </c>
      <c r="G4047" t="s">
        <v>9037</v>
      </c>
      <c r="H4047" t="s">
        <v>3682</v>
      </c>
      <c r="I4047" t="s">
        <v>178</v>
      </c>
      <c r="J4047" s="3">
        <v>44866</v>
      </c>
      <c r="K4047">
        <v>10</v>
      </c>
      <c r="L4047" t="s">
        <v>33</v>
      </c>
    </row>
    <row r="4048" spans="1:12" x14ac:dyDescent="0.35">
      <c r="A4048">
        <v>4092</v>
      </c>
      <c r="B4048" t="s">
        <v>9038</v>
      </c>
      <c r="C4048" t="s">
        <v>8794</v>
      </c>
      <c r="D4048" t="s">
        <v>15</v>
      </c>
      <c r="E4048" t="s">
        <v>16</v>
      </c>
      <c r="F4048">
        <v>30</v>
      </c>
      <c r="G4048" t="s">
        <v>9039</v>
      </c>
      <c r="H4048" t="s">
        <v>2418</v>
      </c>
      <c r="I4048" t="s">
        <v>32</v>
      </c>
      <c r="J4048" s="3" t="s">
        <v>10841</v>
      </c>
      <c r="K4048">
        <v>59</v>
      </c>
      <c r="L4048" t="s">
        <v>45</v>
      </c>
    </row>
    <row r="4049" spans="1:12" x14ac:dyDescent="0.35">
      <c r="A4049">
        <v>4093</v>
      </c>
      <c r="B4049" t="s">
        <v>46</v>
      </c>
      <c r="C4049" t="s">
        <v>375</v>
      </c>
      <c r="D4049" t="s">
        <v>28</v>
      </c>
      <c r="E4049" t="s">
        <v>29</v>
      </c>
      <c r="F4049">
        <v>60</v>
      </c>
      <c r="G4049" t="s">
        <v>9040</v>
      </c>
      <c r="H4049" t="s">
        <v>3157</v>
      </c>
      <c r="I4049" t="s">
        <v>32</v>
      </c>
      <c r="J4049" s="3" t="s">
        <v>10955</v>
      </c>
      <c r="K4049">
        <v>38</v>
      </c>
      <c r="L4049" t="s">
        <v>20</v>
      </c>
    </row>
    <row r="4050" spans="1:12" x14ac:dyDescent="0.35">
      <c r="A4050">
        <v>4094</v>
      </c>
      <c r="B4050" t="s">
        <v>9041</v>
      </c>
      <c r="C4050" t="s">
        <v>3422</v>
      </c>
      <c r="D4050" t="s">
        <v>117</v>
      </c>
      <c r="E4050" t="s">
        <v>16</v>
      </c>
      <c r="F4050">
        <v>90</v>
      </c>
      <c r="G4050" t="s">
        <v>9042</v>
      </c>
      <c r="H4050" t="s">
        <v>898</v>
      </c>
      <c r="I4050" t="s">
        <v>32</v>
      </c>
      <c r="J4050" s="3" t="s">
        <v>10429</v>
      </c>
      <c r="K4050">
        <v>78</v>
      </c>
      <c r="L4050" t="s">
        <v>45</v>
      </c>
    </row>
    <row r="4051" spans="1:12" x14ac:dyDescent="0.35">
      <c r="A4051">
        <v>4095</v>
      </c>
      <c r="B4051" t="s">
        <v>5950</v>
      </c>
      <c r="C4051" t="s">
        <v>5113</v>
      </c>
      <c r="D4051" t="s">
        <v>51</v>
      </c>
      <c r="E4051" t="s">
        <v>16</v>
      </c>
      <c r="F4051">
        <v>60</v>
      </c>
      <c r="G4051" t="s">
        <v>9043</v>
      </c>
      <c r="H4051" t="s">
        <v>84</v>
      </c>
      <c r="I4051" t="s">
        <v>32</v>
      </c>
      <c r="J4051" s="3" t="s">
        <v>10901</v>
      </c>
      <c r="K4051">
        <v>60</v>
      </c>
      <c r="L4051" t="s">
        <v>54</v>
      </c>
    </row>
    <row r="4052" spans="1:12" x14ac:dyDescent="0.35">
      <c r="A4052">
        <v>4096</v>
      </c>
      <c r="B4052" t="s">
        <v>986</v>
      </c>
      <c r="C4052" t="s">
        <v>1101</v>
      </c>
      <c r="D4052" t="s">
        <v>28</v>
      </c>
      <c r="E4052" t="s">
        <v>29</v>
      </c>
      <c r="F4052">
        <v>60</v>
      </c>
      <c r="G4052" t="s">
        <v>9044</v>
      </c>
      <c r="H4052" t="s">
        <v>7343</v>
      </c>
      <c r="I4052" t="s">
        <v>1126</v>
      </c>
      <c r="J4052" s="3" t="s">
        <v>10524</v>
      </c>
      <c r="K4052">
        <v>105</v>
      </c>
      <c r="L4052" t="s">
        <v>20</v>
      </c>
    </row>
    <row r="4053" spans="1:12" x14ac:dyDescent="0.35">
      <c r="A4053">
        <v>4097</v>
      </c>
      <c r="B4053" t="s">
        <v>7034</v>
      </c>
      <c r="C4053" t="s">
        <v>3917</v>
      </c>
      <c r="D4053" t="s">
        <v>28</v>
      </c>
      <c r="E4053" t="s">
        <v>29</v>
      </c>
      <c r="F4053">
        <v>60</v>
      </c>
      <c r="G4053" t="s">
        <v>11428</v>
      </c>
      <c r="H4053" t="s">
        <v>462</v>
      </c>
      <c r="I4053" t="s">
        <v>32</v>
      </c>
      <c r="J4053" s="3">
        <v>44807</v>
      </c>
      <c r="K4053">
        <v>32</v>
      </c>
      <c r="L4053" t="s">
        <v>159</v>
      </c>
    </row>
    <row r="4054" spans="1:12" x14ac:dyDescent="0.35">
      <c r="A4054">
        <v>4098</v>
      </c>
      <c r="B4054" t="s">
        <v>9046</v>
      </c>
      <c r="C4054" t="s">
        <v>1475</v>
      </c>
      <c r="D4054" t="s">
        <v>28</v>
      </c>
      <c r="E4054" t="s">
        <v>29</v>
      </c>
      <c r="F4054">
        <v>60</v>
      </c>
      <c r="G4054" t="s">
        <v>9047</v>
      </c>
      <c r="H4054" t="s">
        <v>5751</v>
      </c>
      <c r="I4054" t="s">
        <v>178</v>
      </c>
      <c r="J4054" s="3" t="s">
        <v>10512</v>
      </c>
      <c r="K4054">
        <v>56</v>
      </c>
      <c r="L4054" t="s">
        <v>101</v>
      </c>
    </row>
    <row r="4055" spans="1:12" x14ac:dyDescent="0.35">
      <c r="A4055">
        <v>4099</v>
      </c>
      <c r="B4055" t="s">
        <v>7561</v>
      </c>
      <c r="C4055" t="s">
        <v>3095</v>
      </c>
      <c r="D4055" t="s">
        <v>28</v>
      </c>
      <c r="E4055" t="s">
        <v>29</v>
      </c>
      <c r="F4055">
        <v>30</v>
      </c>
      <c r="G4055" t="s">
        <v>9048</v>
      </c>
      <c r="H4055" t="s">
        <v>8121</v>
      </c>
      <c r="I4055" t="s">
        <v>44</v>
      </c>
      <c r="J4055" s="3" t="s">
        <v>10435</v>
      </c>
      <c r="K4055">
        <v>42</v>
      </c>
      <c r="L4055" t="s">
        <v>45</v>
      </c>
    </row>
    <row r="4056" spans="1:12" x14ac:dyDescent="0.35">
      <c r="A4056">
        <v>4100</v>
      </c>
      <c r="B4056" t="s">
        <v>811</v>
      </c>
      <c r="C4056" t="s">
        <v>1928</v>
      </c>
      <c r="D4056" t="s">
        <v>28</v>
      </c>
      <c r="E4056" t="s">
        <v>29</v>
      </c>
      <c r="F4056">
        <v>30</v>
      </c>
      <c r="G4056" t="s">
        <v>9049</v>
      </c>
      <c r="H4056" t="s">
        <v>9050</v>
      </c>
      <c r="I4056" t="s">
        <v>32</v>
      </c>
      <c r="J4056" s="3" t="s">
        <v>10945</v>
      </c>
      <c r="K4056">
        <v>64</v>
      </c>
      <c r="L4056" t="s">
        <v>45</v>
      </c>
    </row>
    <row r="4057" spans="1:12" x14ac:dyDescent="0.35">
      <c r="A4057">
        <v>4101</v>
      </c>
      <c r="B4057" t="s">
        <v>9051</v>
      </c>
      <c r="C4057" t="s">
        <v>7556</v>
      </c>
      <c r="D4057" t="s">
        <v>15</v>
      </c>
      <c r="E4057" t="s">
        <v>16</v>
      </c>
      <c r="F4057">
        <v>60</v>
      </c>
      <c r="G4057" t="s">
        <v>9052</v>
      </c>
      <c r="H4057" t="s">
        <v>3194</v>
      </c>
      <c r="I4057" t="s">
        <v>819</v>
      </c>
      <c r="J4057" s="3" t="s">
        <v>11073</v>
      </c>
      <c r="K4057">
        <v>54</v>
      </c>
      <c r="L4057" t="s">
        <v>45</v>
      </c>
    </row>
    <row r="4058" spans="1:12" x14ac:dyDescent="0.35">
      <c r="A4058">
        <v>4102</v>
      </c>
      <c r="B4058" t="s">
        <v>6942</v>
      </c>
      <c r="C4058" t="s">
        <v>1010</v>
      </c>
      <c r="D4058" t="s">
        <v>28</v>
      </c>
      <c r="E4058" t="s">
        <v>29</v>
      </c>
      <c r="F4058">
        <v>30</v>
      </c>
      <c r="G4058" t="s">
        <v>9053</v>
      </c>
      <c r="H4058" t="s">
        <v>2834</v>
      </c>
      <c r="I4058" t="s">
        <v>19</v>
      </c>
      <c r="J4058" s="3" t="s">
        <v>10971</v>
      </c>
      <c r="K4058">
        <v>28</v>
      </c>
      <c r="L4058" t="s">
        <v>33</v>
      </c>
    </row>
    <row r="4059" spans="1:12" x14ac:dyDescent="0.35">
      <c r="A4059">
        <v>4103</v>
      </c>
      <c r="B4059" t="s">
        <v>9054</v>
      </c>
      <c r="C4059" t="s">
        <v>9055</v>
      </c>
      <c r="D4059" t="s">
        <v>15</v>
      </c>
      <c r="E4059" t="s">
        <v>16</v>
      </c>
      <c r="F4059">
        <v>60</v>
      </c>
      <c r="G4059" t="s">
        <v>9056</v>
      </c>
      <c r="H4059" t="s">
        <v>2506</v>
      </c>
      <c r="I4059" t="s">
        <v>32</v>
      </c>
      <c r="J4059" s="3" t="s">
        <v>10492</v>
      </c>
      <c r="K4059">
        <v>55</v>
      </c>
      <c r="L4059" t="s">
        <v>33</v>
      </c>
    </row>
    <row r="4060" spans="1:12" x14ac:dyDescent="0.35">
      <c r="A4060">
        <v>4104</v>
      </c>
      <c r="B4060" t="s">
        <v>5088</v>
      </c>
      <c r="C4060" t="s">
        <v>5174</v>
      </c>
      <c r="D4060" t="s">
        <v>28</v>
      </c>
      <c r="E4060" t="s">
        <v>29</v>
      </c>
      <c r="F4060">
        <v>60</v>
      </c>
      <c r="G4060" t="s">
        <v>9057</v>
      </c>
      <c r="H4060" t="s">
        <v>5962</v>
      </c>
      <c r="I4060" t="s">
        <v>32</v>
      </c>
      <c r="J4060" s="3">
        <v>44689</v>
      </c>
      <c r="K4060">
        <v>94</v>
      </c>
      <c r="L4060" t="s">
        <v>39</v>
      </c>
    </row>
    <row r="4061" spans="1:12" x14ac:dyDescent="0.35">
      <c r="A4061">
        <v>4105</v>
      </c>
      <c r="B4061" t="s">
        <v>9058</v>
      </c>
      <c r="C4061" t="s">
        <v>4173</v>
      </c>
      <c r="D4061" t="s">
        <v>15</v>
      </c>
      <c r="E4061" t="s">
        <v>16</v>
      </c>
      <c r="F4061">
        <v>60</v>
      </c>
      <c r="G4061" t="s">
        <v>9059</v>
      </c>
      <c r="H4061" t="s">
        <v>6036</v>
      </c>
      <c r="I4061" t="s">
        <v>32</v>
      </c>
      <c r="J4061" s="3" t="s">
        <v>10798</v>
      </c>
      <c r="K4061">
        <v>68</v>
      </c>
      <c r="L4061" t="s">
        <v>20</v>
      </c>
    </row>
    <row r="4062" spans="1:12" x14ac:dyDescent="0.35">
      <c r="A4062">
        <v>4106</v>
      </c>
      <c r="B4062" t="s">
        <v>9060</v>
      </c>
      <c r="C4062" t="s">
        <v>3237</v>
      </c>
      <c r="D4062" t="s">
        <v>51</v>
      </c>
      <c r="E4062" t="s">
        <v>16</v>
      </c>
      <c r="F4062">
        <v>30</v>
      </c>
      <c r="G4062" t="s">
        <v>9061</v>
      </c>
      <c r="H4062" t="s">
        <v>105</v>
      </c>
      <c r="I4062" t="s">
        <v>32</v>
      </c>
      <c r="J4062" s="3">
        <v>44505</v>
      </c>
      <c r="K4062">
        <v>53</v>
      </c>
      <c r="L4062" t="s">
        <v>80</v>
      </c>
    </row>
    <row r="4063" spans="1:12" x14ac:dyDescent="0.35">
      <c r="A4063">
        <v>4107</v>
      </c>
      <c r="B4063" t="s">
        <v>9062</v>
      </c>
      <c r="C4063" t="s">
        <v>3588</v>
      </c>
      <c r="D4063" t="s">
        <v>51</v>
      </c>
      <c r="E4063" t="s">
        <v>16</v>
      </c>
      <c r="F4063">
        <v>30</v>
      </c>
      <c r="G4063" t="s">
        <v>11429</v>
      </c>
      <c r="H4063" t="s">
        <v>6772</v>
      </c>
      <c r="I4063" t="s">
        <v>32</v>
      </c>
      <c r="J4063" s="3" t="s">
        <v>11016</v>
      </c>
      <c r="K4063">
        <v>55</v>
      </c>
      <c r="L4063" t="s">
        <v>64</v>
      </c>
    </row>
    <row r="4064" spans="1:12" x14ac:dyDescent="0.35">
      <c r="A4064">
        <v>4108</v>
      </c>
      <c r="B4064" t="s">
        <v>9064</v>
      </c>
      <c r="C4064" t="s">
        <v>2286</v>
      </c>
      <c r="D4064" t="s">
        <v>28</v>
      </c>
      <c r="E4064" t="s">
        <v>29</v>
      </c>
      <c r="F4064">
        <v>60</v>
      </c>
      <c r="G4064" t="s">
        <v>9065</v>
      </c>
      <c r="H4064" t="s">
        <v>4675</v>
      </c>
      <c r="I4064" t="s">
        <v>178</v>
      </c>
      <c r="J4064" s="3" t="s">
        <v>10896</v>
      </c>
      <c r="K4064">
        <v>68</v>
      </c>
      <c r="L4064" t="s">
        <v>64</v>
      </c>
    </row>
    <row r="4065" spans="1:12" x14ac:dyDescent="0.35">
      <c r="A4065">
        <v>4109</v>
      </c>
      <c r="B4065" t="s">
        <v>184</v>
      </c>
      <c r="C4065" t="s">
        <v>9066</v>
      </c>
      <c r="D4065" t="s">
        <v>28</v>
      </c>
      <c r="E4065" t="s">
        <v>29</v>
      </c>
      <c r="F4065">
        <v>30</v>
      </c>
      <c r="G4065" t="s">
        <v>9067</v>
      </c>
      <c r="H4065" t="s">
        <v>574</v>
      </c>
      <c r="I4065" t="s">
        <v>575</v>
      </c>
      <c r="J4065" s="3" t="s">
        <v>11032</v>
      </c>
      <c r="K4065">
        <v>103</v>
      </c>
      <c r="L4065" t="s">
        <v>70</v>
      </c>
    </row>
    <row r="4066" spans="1:12" x14ac:dyDescent="0.35">
      <c r="A4066">
        <v>4110</v>
      </c>
      <c r="B4066" t="s">
        <v>2426</v>
      </c>
      <c r="C4066" t="s">
        <v>237</v>
      </c>
      <c r="D4066" t="s">
        <v>28</v>
      </c>
      <c r="E4066" t="s">
        <v>29</v>
      </c>
      <c r="F4066">
        <v>60</v>
      </c>
      <c r="G4066" t="s">
        <v>9068</v>
      </c>
      <c r="H4066" t="s">
        <v>5316</v>
      </c>
      <c r="I4066" t="s">
        <v>25</v>
      </c>
      <c r="J4066" s="3">
        <v>44657</v>
      </c>
      <c r="K4066">
        <v>4</v>
      </c>
      <c r="L4066" t="s">
        <v>20</v>
      </c>
    </row>
    <row r="4067" spans="1:12" x14ac:dyDescent="0.35">
      <c r="A4067">
        <v>4111</v>
      </c>
      <c r="B4067" t="s">
        <v>3073</v>
      </c>
      <c r="C4067" t="s">
        <v>7774</v>
      </c>
      <c r="D4067" t="s">
        <v>28</v>
      </c>
      <c r="E4067" t="s">
        <v>29</v>
      </c>
      <c r="F4067">
        <v>60</v>
      </c>
      <c r="G4067" t="s">
        <v>9069</v>
      </c>
      <c r="H4067" t="s">
        <v>1629</v>
      </c>
      <c r="I4067" t="s">
        <v>32</v>
      </c>
      <c r="J4067" s="3" t="s">
        <v>10760</v>
      </c>
      <c r="K4067">
        <v>66</v>
      </c>
      <c r="L4067" t="s">
        <v>64</v>
      </c>
    </row>
    <row r="4068" spans="1:12" x14ac:dyDescent="0.35">
      <c r="A4068">
        <v>4112</v>
      </c>
      <c r="B4068" t="s">
        <v>5128</v>
      </c>
      <c r="C4068" t="s">
        <v>2945</v>
      </c>
      <c r="D4068" t="s">
        <v>28</v>
      </c>
      <c r="E4068" t="s">
        <v>29</v>
      </c>
      <c r="F4068">
        <v>30</v>
      </c>
      <c r="G4068" t="s">
        <v>9070</v>
      </c>
      <c r="H4068" t="s">
        <v>6249</v>
      </c>
      <c r="I4068" t="s">
        <v>38</v>
      </c>
      <c r="J4068" s="3">
        <v>44290</v>
      </c>
      <c r="K4068">
        <v>16</v>
      </c>
      <c r="L4068" t="s">
        <v>20</v>
      </c>
    </row>
    <row r="4069" spans="1:12" x14ac:dyDescent="0.35">
      <c r="A4069">
        <v>4113</v>
      </c>
      <c r="B4069" t="s">
        <v>504</v>
      </c>
      <c r="C4069" t="s">
        <v>6454</v>
      </c>
      <c r="D4069" t="s">
        <v>28</v>
      </c>
      <c r="E4069" t="s">
        <v>29</v>
      </c>
      <c r="F4069">
        <v>30</v>
      </c>
      <c r="G4069" t="s">
        <v>9071</v>
      </c>
      <c r="H4069" t="s">
        <v>2172</v>
      </c>
      <c r="I4069" t="s">
        <v>32</v>
      </c>
      <c r="J4069" s="3" t="s">
        <v>10719</v>
      </c>
      <c r="K4069">
        <v>54</v>
      </c>
      <c r="L4069" t="s">
        <v>33</v>
      </c>
    </row>
    <row r="4070" spans="1:12" x14ac:dyDescent="0.35">
      <c r="A4070">
        <v>4114</v>
      </c>
      <c r="B4070" t="s">
        <v>9072</v>
      </c>
      <c r="C4070" t="s">
        <v>2566</v>
      </c>
      <c r="D4070" t="s">
        <v>28</v>
      </c>
      <c r="E4070" t="s">
        <v>29</v>
      </c>
      <c r="F4070">
        <v>60</v>
      </c>
      <c r="G4070" t="s">
        <v>9073</v>
      </c>
      <c r="H4070" t="s">
        <v>3991</v>
      </c>
      <c r="I4070" t="s">
        <v>32</v>
      </c>
      <c r="J4070" s="3">
        <v>44537</v>
      </c>
      <c r="K4070">
        <v>25</v>
      </c>
      <c r="L4070" t="s">
        <v>101</v>
      </c>
    </row>
    <row r="4071" spans="1:12" x14ac:dyDescent="0.35">
      <c r="A4071">
        <v>4115</v>
      </c>
      <c r="B4071" t="s">
        <v>9074</v>
      </c>
      <c r="C4071" t="s">
        <v>1798</v>
      </c>
      <c r="D4071" t="s">
        <v>15</v>
      </c>
      <c r="E4071" t="s">
        <v>16</v>
      </c>
      <c r="F4071">
        <v>30</v>
      </c>
      <c r="G4071" t="s">
        <v>9075</v>
      </c>
      <c r="H4071" t="s">
        <v>4451</v>
      </c>
      <c r="I4071" t="s">
        <v>32</v>
      </c>
      <c r="J4071" s="3" t="s">
        <v>10952</v>
      </c>
      <c r="K4071">
        <v>84</v>
      </c>
      <c r="L4071" t="s">
        <v>80</v>
      </c>
    </row>
    <row r="4072" spans="1:12" x14ac:dyDescent="0.35">
      <c r="A4072">
        <v>4116</v>
      </c>
      <c r="B4072" t="s">
        <v>2562</v>
      </c>
      <c r="C4072" t="s">
        <v>2505</v>
      </c>
      <c r="D4072" t="s">
        <v>28</v>
      </c>
      <c r="E4072" t="s">
        <v>29</v>
      </c>
      <c r="F4072">
        <v>60</v>
      </c>
      <c r="G4072" t="s">
        <v>9076</v>
      </c>
      <c r="H4072" t="s">
        <v>2026</v>
      </c>
      <c r="I4072" t="s">
        <v>1078</v>
      </c>
      <c r="J4072" s="3" t="s">
        <v>10456</v>
      </c>
      <c r="K4072">
        <v>64</v>
      </c>
      <c r="L4072" t="s">
        <v>80</v>
      </c>
    </row>
    <row r="4073" spans="1:12" x14ac:dyDescent="0.35">
      <c r="A4073">
        <v>4117</v>
      </c>
      <c r="B4073" t="s">
        <v>9077</v>
      </c>
      <c r="C4073" t="s">
        <v>5910</v>
      </c>
      <c r="D4073" t="s">
        <v>15</v>
      </c>
      <c r="E4073" t="s">
        <v>16</v>
      </c>
      <c r="F4073">
        <v>30</v>
      </c>
      <c r="G4073" t="s">
        <v>9078</v>
      </c>
      <c r="H4073" t="s">
        <v>4567</v>
      </c>
      <c r="I4073" t="s">
        <v>38</v>
      </c>
      <c r="J4073" s="3" t="s">
        <v>10615</v>
      </c>
      <c r="K4073">
        <v>33</v>
      </c>
      <c r="L4073" t="s">
        <v>39</v>
      </c>
    </row>
    <row r="4074" spans="1:12" x14ac:dyDescent="0.35">
      <c r="A4074">
        <v>4118</v>
      </c>
      <c r="B4074" t="s">
        <v>705</v>
      </c>
      <c r="C4074" t="s">
        <v>6425</v>
      </c>
      <c r="D4074" t="s">
        <v>28</v>
      </c>
      <c r="E4074" t="s">
        <v>29</v>
      </c>
      <c r="F4074">
        <v>60</v>
      </c>
      <c r="G4074" t="s">
        <v>9079</v>
      </c>
      <c r="H4074" t="s">
        <v>1173</v>
      </c>
      <c r="I4074" t="s">
        <v>32</v>
      </c>
      <c r="J4074" s="3" t="s">
        <v>10803</v>
      </c>
      <c r="K4074">
        <v>12</v>
      </c>
      <c r="L4074" t="s">
        <v>39</v>
      </c>
    </row>
    <row r="4075" spans="1:12" x14ac:dyDescent="0.35">
      <c r="A4075">
        <v>4119</v>
      </c>
      <c r="B4075" t="s">
        <v>2868</v>
      </c>
      <c r="C4075" t="s">
        <v>7379</v>
      </c>
      <c r="D4075" t="s">
        <v>51</v>
      </c>
      <c r="E4075" t="s">
        <v>16</v>
      </c>
      <c r="F4075">
        <v>60</v>
      </c>
      <c r="G4075" t="s">
        <v>9080</v>
      </c>
      <c r="H4075" t="s">
        <v>6442</v>
      </c>
      <c r="I4075" t="s">
        <v>294</v>
      </c>
      <c r="J4075" s="3" t="s">
        <v>10784</v>
      </c>
      <c r="K4075">
        <v>83</v>
      </c>
      <c r="L4075" t="s">
        <v>80</v>
      </c>
    </row>
    <row r="4076" spans="1:12" x14ac:dyDescent="0.35">
      <c r="A4076">
        <v>4120</v>
      </c>
      <c r="B4076" t="s">
        <v>9081</v>
      </c>
      <c r="C4076" t="s">
        <v>2773</v>
      </c>
      <c r="D4076" t="s">
        <v>28</v>
      </c>
      <c r="E4076" t="s">
        <v>29</v>
      </c>
      <c r="F4076">
        <v>60</v>
      </c>
      <c r="G4076" t="s">
        <v>9082</v>
      </c>
      <c r="H4076" t="s">
        <v>2645</v>
      </c>
      <c r="I4076" t="s">
        <v>32</v>
      </c>
      <c r="J4076" s="3" t="s">
        <v>10632</v>
      </c>
      <c r="K4076">
        <v>76</v>
      </c>
      <c r="L4076" t="s">
        <v>54</v>
      </c>
    </row>
    <row r="4077" spans="1:12" x14ac:dyDescent="0.35">
      <c r="A4077">
        <v>4121</v>
      </c>
      <c r="B4077" t="s">
        <v>4750</v>
      </c>
      <c r="C4077" t="s">
        <v>106</v>
      </c>
      <c r="D4077" t="s">
        <v>28</v>
      </c>
      <c r="E4077" t="s">
        <v>29</v>
      </c>
      <c r="F4077">
        <v>30</v>
      </c>
      <c r="G4077" t="s">
        <v>9083</v>
      </c>
      <c r="H4077" t="s">
        <v>3724</v>
      </c>
      <c r="I4077" t="s">
        <v>1078</v>
      </c>
      <c r="J4077" s="3">
        <v>43953</v>
      </c>
      <c r="K4077">
        <v>59</v>
      </c>
      <c r="L4077" t="s">
        <v>70</v>
      </c>
    </row>
    <row r="4078" spans="1:12" x14ac:dyDescent="0.35">
      <c r="A4078">
        <v>4122</v>
      </c>
      <c r="B4078" t="s">
        <v>6790</v>
      </c>
      <c r="C4078" t="s">
        <v>6741</v>
      </c>
      <c r="D4078" t="s">
        <v>28</v>
      </c>
      <c r="E4078" t="s">
        <v>29</v>
      </c>
      <c r="F4078">
        <v>90</v>
      </c>
      <c r="G4078" t="s">
        <v>9084</v>
      </c>
      <c r="H4078" t="s">
        <v>2965</v>
      </c>
      <c r="I4078" t="s">
        <v>25</v>
      </c>
      <c r="J4078" s="3">
        <v>44169</v>
      </c>
      <c r="K4078">
        <v>62</v>
      </c>
      <c r="L4078" t="s">
        <v>64</v>
      </c>
    </row>
    <row r="4079" spans="1:12" x14ac:dyDescent="0.35">
      <c r="A4079">
        <v>4123</v>
      </c>
      <c r="B4079" t="s">
        <v>6790</v>
      </c>
      <c r="C4079" t="s">
        <v>6741</v>
      </c>
      <c r="D4079" t="s">
        <v>28</v>
      </c>
      <c r="E4079" t="s">
        <v>29</v>
      </c>
      <c r="F4079">
        <v>90</v>
      </c>
      <c r="G4079" t="s">
        <v>9084</v>
      </c>
      <c r="H4079" t="s">
        <v>2965</v>
      </c>
      <c r="I4079" t="s">
        <v>25</v>
      </c>
      <c r="J4079" s="3">
        <v>44169</v>
      </c>
      <c r="K4079">
        <v>62</v>
      </c>
      <c r="L4079" t="s">
        <v>64</v>
      </c>
    </row>
    <row r="4080" spans="1:12" x14ac:dyDescent="0.35">
      <c r="A4080">
        <v>4124</v>
      </c>
      <c r="B4080" t="s">
        <v>9085</v>
      </c>
      <c r="C4080" t="s">
        <v>3848</v>
      </c>
      <c r="D4080" t="s">
        <v>15</v>
      </c>
      <c r="E4080" t="s">
        <v>16</v>
      </c>
      <c r="F4080">
        <v>30</v>
      </c>
      <c r="G4080" t="s">
        <v>9086</v>
      </c>
      <c r="H4080" t="s">
        <v>3399</v>
      </c>
      <c r="I4080" t="s">
        <v>124</v>
      </c>
      <c r="J4080" s="3" t="s">
        <v>10571</v>
      </c>
      <c r="K4080">
        <v>61</v>
      </c>
      <c r="L4080" t="s">
        <v>45</v>
      </c>
    </row>
    <row r="4081" spans="1:12" x14ac:dyDescent="0.35">
      <c r="A4081">
        <v>4125</v>
      </c>
      <c r="B4081" t="s">
        <v>9087</v>
      </c>
      <c r="C4081" t="s">
        <v>2349</v>
      </c>
      <c r="D4081" t="s">
        <v>15</v>
      </c>
      <c r="E4081" t="s">
        <v>16</v>
      </c>
      <c r="F4081">
        <v>30</v>
      </c>
      <c r="G4081" t="s">
        <v>9088</v>
      </c>
      <c r="H4081" t="s">
        <v>710</v>
      </c>
      <c r="I4081" t="s">
        <v>187</v>
      </c>
      <c r="J4081" s="3">
        <v>44324</v>
      </c>
      <c r="K4081">
        <v>55</v>
      </c>
      <c r="L4081" t="s">
        <v>54</v>
      </c>
    </row>
    <row r="4082" spans="1:12" x14ac:dyDescent="0.35">
      <c r="A4082">
        <v>4126</v>
      </c>
      <c r="B4082" t="s">
        <v>1424</v>
      </c>
      <c r="C4082" t="s">
        <v>1259</v>
      </c>
      <c r="D4082" t="s">
        <v>28</v>
      </c>
      <c r="E4082" t="s">
        <v>29</v>
      </c>
      <c r="F4082">
        <v>30</v>
      </c>
      <c r="G4082" t="s">
        <v>9089</v>
      </c>
      <c r="H4082" t="s">
        <v>3783</v>
      </c>
      <c r="I4082" t="s">
        <v>124</v>
      </c>
      <c r="J4082" s="3">
        <v>44259</v>
      </c>
      <c r="K4082">
        <v>39</v>
      </c>
      <c r="L4082" t="s">
        <v>80</v>
      </c>
    </row>
    <row r="4083" spans="1:12" x14ac:dyDescent="0.35">
      <c r="A4083">
        <v>4127</v>
      </c>
      <c r="B4083" t="s">
        <v>1755</v>
      </c>
      <c r="C4083" t="s">
        <v>7443</v>
      </c>
      <c r="D4083" t="s">
        <v>28</v>
      </c>
      <c r="E4083" t="s">
        <v>29</v>
      </c>
      <c r="F4083">
        <v>30</v>
      </c>
      <c r="G4083" t="s">
        <v>9090</v>
      </c>
      <c r="H4083" t="s">
        <v>3814</v>
      </c>
      <c r="I4083" t="s">
        <v>32</v>
      </c>
      <c r="J4083" s="3">
        <v>44744</v>
      </c>
      <c r="K4083">
        <v>92</v>
      </c>
      <c r="L4083" t="s">
        <v>159</v>
      </c>
    </row>
    <row r="4084" spans="1:12" x14ac:dyDescent="0.35">
      <c r="A4084">
        <v>4128</v>
      </c>
      <c r="B4084" t="s">
        <v>1379</v>
      </c>
      <c r="C4084" t="s">
        <v>3542</v>
      </c>
      <c r="D4084" t="s">
        <v>117</v>
      </c>
      <c r="E4084" t="s">
        <v>29</v>
      </c>
      <c r="F4084">
        <v>60</v>
      </c>
      <c r="G4084" t="s">
        <v>9091</v>
      </c>
      <c r="H4084" t="s">
        <v>781</v>
      </c>
      <c r="I4084" t="s">
        <v>294</v>
      </c>
      <c r="J4084" s="3">
        <v>44601</v>
      </c>
      <c r="K4084">
        <v>63</v>
      </c>
      <c r="L4084" t="s">
        <v>80</v>
      </c>
    </row>
    <row r="4085" spans="1:12" x14ac:dyDescent="0.35">
      <c r="A4085">
        <v>4129</v>
      </c>
      <c r="B4085" t="s">
        <v>828</v>
      </c>
      <c r="C4085" t="s">
        <v>1424</v>
      </c>
      <c r="D4085" t="s">
        <v>28</v>
      </c>
      <c r="E4085" t="s">
        <v>29</v>
      </c>
      <c r="F4085">
        <v>30</v>
      </c>
      <c r="G4085" t="s">
        <v>9092</v>
      </c>
      <c r="H4085" t="s">
        <v>5803</v>
      </c>
      <c r="I4085" t="s">
        <v>294</v>
      </c>
      <c r="J4085" s="3" t="s">
        <v>10516</v>
      </c>
      <c r="K4085">
        <v>78</v>
      </c>
      <c r="L4085" t="s">
        <v>70</v>
      </c>
    </row>
    <row r="4086" spans="1:12" x14ac:dyDescent="0.35">
      <c r="A4086">
        <v>4130</v>
      </c>
      <c r="B4086" t="s">
        <v>9093</v>
      </c>
      <c r="C4086" t="s">
        <v>2557</v>
      </c>
      <c r="D4086" t="s">
        <v>15</v>
      </c>
      <c r="E4086" t="s">
        <v>7639</v>
      </c>
      <c r="F4086">
        <v>90</v>
      </c>
      <c r="G4086" t="s">
        <v>9094</v>
      </c>
      <c r="H4086" t="s">
        <v>9095</v>
      </c>
      <c r="I4086" t="s">
        <v>32</v>
      </c>
      <c r="J4086" s="3" t="s">
        <v>10811</v>
      </c>
      <c r="K4086">
        <v>33</v>
      </c>
      <c r="L4086" t="s">
        <v>45</v>
      </c>
    </row>
    <row r="4087" spans="1:12" x14ac:dyDescent="0.35">
      <c r="A4087">
        <v>4131</v>
      </c>
      <c r="B4087" t="s">
        <v>9096</v>
      </c>
      <c r="C4087" t="s">
        <v>1243</v>
      </c>
      <c r="D4087" t="s">
        <v>15</v>
      </c>
      <c r="E4087" t="s">
        <v>16</v>
      </c>
      <c r="F4087">
        <v>30</v>
      </c>
      <c r="G4087" t="s">
        <v>9097</v>
      </c>
      <c r="H4087" t="s">
        <v>9098</v>
      </c>
      <c r="I4087" t="s">
        <v>38</v>
      </c>
      <c r="J4087" s="3" t="s">
        <v>10690</v>
      </c>
      <c r="K4087">
        <v>29</v>
      </c>
      <c r="L4087" t="s">
        <v>33</v>
      </c>
    </row>
    <row r="4088" spans="1:12" x14ac:dyDescent="0.35">
      <c r="A4088">
        <v>4132</v>
      </c>
      <c r="B4088" t="s">
        <v>6603</v>
      </c>
      <c r="C4088" t="s">
        <v>9099</v>
      </c>
      <c r="D4088" t="s">
        <v>51</v>
      </c>
      <c r="E4088" t="s">
        <v>16</v>
      </c>
      <c r="F4088">
        <v>90</v>
      </c>
      <c r="G4088" t="s">
        <v>9100</v>
      </c>
      <c r="H4088" t="s">
        <v>1667</v>
      </c>
      <c r="I4088" t="s">
        <v>32</v>
      </c>
      <c r="J4088" s="3" t="s">
        <v>10480</v>
      </c>
      <c r="K4088">
        <v>32</v>
      </c>
      <c r="L4088" t="s">
        <v>70</v>
      </c>
    </row>
    <row r="4089" spans="1:12" x14ac:dyDescent="0.35">
      <c r="A4089">
        <v>4133</v>
      </c>
      <c r="B4089" t="s">
        <v>1792</v>
      </c>
      <c r="C4089" t="s">
        <v>4858</v>
      </c>
      <c r="D4089" t="s">
        <v>28</v>
      </c>
      <c r="E4089" t="s">
        <v>29</v>
      </c>
      <c r="F4089">
        <v>90</v>
      </c>
      <c r="G4089" t="s">
        <v>9101</v>
      </c>
      <c r="H4089" t="s">
        <v>3506</v>
      </c>
      <c r="I4089" t="s">
        <v>124</v>
      </c>
      <c r="J4089" s="3" t="s">
        <v>10950</v>
      </c>
      <c r="K4089">
        <v>48</v>
      </c>
      <c r="L4089" t="s">
        <v>70</v>
      </c>
    </row>
    <row r="4090" spans="1:12" x14ac:dyDescent="0.35">
      <c r="A4090">
        <v>4134</v>
      </c>
      <c r="B4090" t="s">
        <v>9102</v>
      </c>
      <c r="C4090" t="s">
        <v>6708</v>
      </c>
      <c r="D4090" t="s">
        <v>28</v>
      </c>
      <c r="E4090" t="s">
        <v>29</v>
      </c>
      <c r="F4090">
        <v>30</v>
      </c>
      <c r="G4090" t="s">
        <v>9103</v>
      </c>
      <c r="H4090" t="s">
        <v>2199</v>
      </c>
      <c r="I4090" t="s">
        <v>32</v>
      </c>
      <c r="J4090" s="3" t="s">
        <v>10591</v>
      </c>
      <c r="K4090">
        <v>69</v>
      </c>
      <c r="L4090" t="s">
        <v>70</v>
      </c>
    </row>
    <row r="4091" spans="1:12" x14ac:dyDescent="0.35">
      <c r="A4091">
        <v>4135</v>
      </c>
      <c r="B4091" t="s">
        <v>9104</v>
      </c>
      <c r="C4091" t="s">
        <v>7433</v>
      </c>
      <c r="D4091" t="s">
        <v>15</v>
      </c>
      <c r="E4091" t="s">
        <v>16</v>
      </c>
      <c r="F4091">
        <v>30</v>
      </c>
      <c r="G4091" t="s">
        <v>9105</v>
      </c>
      <c r="H4091" t="s">
        <v>2066</v>
      </c>
      <c r="I4091" t="s">
        <v>294</v>
      </c>
      <c r="J4091" s="3">
        <v>44603</v>
      </c>
      <c r="K4091">
        <v>98</v>
      </c>
      <c r="L4091" t="s">
        <v>45</v>
      </c>
    </row>
    <row r="4092" spans="1:12" x14ac:dyDescent="0.35">
      <c r="A4092">
        <v>4136</v>
      </c>
      <c r="B4092" t="s">
        <v>5125</v>
      </c>
      <c r="C4092" t="s">
        <v>460</v>
      </c>
      <c r="D4092" t="s">
        <v>28</v>
      </c>
      <c r="E4092" t="s">
        <v>29</v>
      </c>
      <c r="F4092">
        <v>30</v>
      </c>
      <c r="G4092" t="s">
        <v>9105</v>
      </c>
      <c r="H4092" t="s">
        <v>2230</v>
      </c>
      <c r="I4092" t="s">
        <v>32</v>
      </c>
      <c r="J4092" s="3">
        <v>44141</v>
      </c>
      <c r="K4092">
        <v>39</v>
      </c>
      <c r="L4092" t="s">
        <v>54</v>
      </c>
    </row>
    <row r="4093" spans="1:12" x14ac:dyDescent="0.35">
      <c r="A4093">
        <v>4137</v>
      </c>
      <c r="B4093" t="s">
        <v>5567</v>
      </c>
      <c r="C4093" t="s">
        <v>121</v>
      </c>
      <c r="D4093" t="s">
        <v>28</v>
      </c>
      <c r="E4093" t="s">
        <v>29</v>
      </c>
      <c r="F4093">
        <v>90</v>
      </c>
      <c r="G4093" t="s">
        <v>9106</v>
      </c>
      <c r="H4093" t="s">
        <v>5122</v>
      </c>
      <c r="I4093" t="s">
        <v>25</v>
      </c>
      <c r="J4093" s="3">
        <v>44052</v>
      </c>
      <c r="K4093">
        <v>82</v>
      </c>
      <c r="L4093" t="s">
        <v>39</v>
      </c>
    </row>
    <row r="4094" spans="1:12" x14ac:dyDescent="0.35">
      <c r="A4094">
        <v>4138</v>
      </c>
      <c r="B4094" t="s">
        <v>9107</v>
      </c>
      <c r="C4094" t="s">
        <v>2402</v>
      </c>
      <c r="D4094" t="s">
        <v>15</v>
      </c>
      <c r="E4094" t="s">
        <v>16</v>
      </c>
      <c r="F4094">
        <v>90</v>
      </c>
      <c r="G4094" t="s">
        <v>9106</v>
      </c>
      <c r="H4094" t="s">
        <v>2724</v>
      </c>
      <c r="I4094" t="s">
        <v>32</v>
      </c>
      <c r="J4094" s="3" t="s">
        <v>10568</v>
      </c>
      <c r="K4094">
        <v>48</v>
      </c>
      <c r="L4094" t="s">
        <v>159</v>
      </c>
    </row>
    <row r="4095" spans="1:12" x14ac:dyDescent="0.35">
      <c r="A4095">
        <v>4139</v>
      </c>
      <c r="B4095" t="s">
        <v>6522</v>
      </c>
      <c r="C4095" t="s">
        <v>2995</v>
      </c>
      <c r="D4095" t="s">
        <v>28</v>
      </c>
      <c r="E4095" t="s">
        <v>29</v>
      </c>
      <c r="F4095">
        <v>60</v>
      </c>
      <c r="G4095" t="s">
        <v>9108</v>
      </c>
      <c r="H4095" t="s">
        <v>2329</v>
      </c>
      <c r="I4095" t="s">
        <v>2330</v>
      </c>
      <c r="J4095" s="3" t="s">
        <v>10840</v>
      </c>
      <c r="K4095">
        <v>52</v>
      </c>
      <c r="L4095" t="s">
        <v>159</v>
      </c>
    </row>
    <row r="4096" spans="1:12" x14ac:dyDescent="0.35">
      <c r="A4096">
        <v>4140</v>
      </c>
      <c r="B4096" t="s">
        <v>9109</v>
      </c>
      <c r="C4096" t="s">
        <v>9110</v>
      </c>
      <c r="D4096" t="s">
        <v>51</v>
      </c>
      <c r="E4096" t="s">
        <v>16</v>
      </c>
      <c r="F4096">
        <v>60</v>
      </c>
      <c r="G4096" t="s">
        <v>9111</v>
      </c>
      <c r="H4096" t="s">
        <v>302</v>
      </c>
      <c r="I4096" t="s">
        <v>303</v>
      </c>
      <c r="J4096" s="3" t="s">
        <v>10492</v>
      </c>
      <c r="K4096">
        <v>68</v>
      </c>
      <c r="L4096" t="s">
        <v>70</v>
      </c>
    </row>
    <row r="4097" spans="1:12" x14ac:dyDescent="0.35">
      <c r="A4097">
        <v>4141</v>
      </c>
      <c r="B4097" t="s">
        <v>6773</v>
      </c>
      <c r="C4097" t="s">
        <v>6363</v>
      </c>
      <c r="D4097" t="s">
        <v>51</v>
      </c>
      <c r="E4097" t="s">
        <v>16</v>
      </c>
      <c r="F4097">
        <v>90</v>
      </c>
      <c r="G4097" t="s">
        <v>9112</v>
      </c>
      <c r="H4097" t="s">
        <v>4770</v>
      </c>
      <c r="I4097" t="s">
        <v>294</v>
      </c>
      <c r="J4097" s="3">
        <v>44354</v>
      </c>
      <c r="K4097">
        <v>24</v>
      </c>
      <c r="L4097" t="s">
        <v>20</v>
      </c>
    </row>
    <row r="4098" spans="1:12" x14ac:dyDescent="0.35">
      <c r="A4098">
        <v>4142</v>
      </c>
      <c r="B4098" t="s">
        <v>6773</v>
      </c>
      <c r="C4098" t="s">
        <v>6363</v>
      </c>
      <c r="D4098" t="s">
        <v>51</v>
      </c>
      <c r="E4098" t="s">
        <v>16</v>
      </c>
      <c r="F4098">
        <v>90</v>
      </c>
      <c r="G4098" t="s">
        <v>9112</v>
      </c>
      <c r="H4098" t="s">
        <v>4770</v>
      </c>
      <c r="I4098" t="s">
        <v>294</v>
      </c>
      <c r="J4098" s="3">
        <v>44354</v>
      </c>
      <c r="K4098">
        <v>24</v>
      </c>
      <c r="L4098" t="s">
        <v>20</v>
      </c>
    </row>
    <row r="4099" spans="1:12" x14ac:dyDescent="0.35">
      <c r="A4099">
        <v>4143</v>
      </c>
      <c r="B4099" t="s">
        <v>9113</v>
      </c>
      <c r="C4099" t="s">
        <v>5174</v>
      </c>
      <c r="D4099" t="s">
        <v>51</v>
      </c>
      <c r="E4099" t="s">
        <v>16</v>
      </c>
      <c r="F4099">
        <v>60</v>
      </c>
      <c r="G4099" t="s">
        <v>9112</v>
      </c>
      <c r="H4099" t="s">
        <v>9114</v>
      </c>
      <c r="I4099" t="s">
        <v>294</v>
      </c>
      <c r="J4099" s="3" t="s">
        <v>10898</v>
      </c>
      <c r="K4099">
        <v>47</v>
      </c>
      <c r="L4099" t="s">
        <v>70</v>
      </c>
    </row>
    <row r="4100" spans="1:12" x14ac:dyDescent="0.35">
      <c r="A4100">
        <v>4144</v>
      </c>
      <c r="B4100" t="s">
        <v>2656</v>
      </c>
      <c r="C4100" t="s">
        <v>7728</v>
      </c>
      <c r="D4100" t="s">
        <v>51</v>
      </c>
      <c r="E4100" t="s">
        <v>5821</v>
      </c>
      <c r="F4100">
        <v>90</v>
      </c>
      <c r="G4100" t="s">
        <v>9115</v>
      </c>
      <c r="H4100" t="s">
        <v>1265</v>
      </c>
      <c r="I4100" t="s">
        <v>32</v>
      </c>
      <c r="J4100" s="3" t="s">
        <v>10990</v>
      </c>
      <c r="K4100">
        <v>80</v>
      </c>
      <c r="L4100" t="s">
        <v>64</v>
      </c>
    </row>
    <row r="4101" spans="1:12" x14ac:dyDescent="0.35">
      <c r="A4101">
        <v>4145</v>
      </c>
      <c r="B4101" t="s">
        <v>9116</v>
      </c>
      <c r="C4101" t="s">
        <v>7721</v>
      </c>
      <c r="D4101" t="s">
        <v>51</v>
      </c>
      <c r="E4101" t="s">
        <v>16</v>
      </c>
      <c r="F4101">
        <v>60</v>
      </c>
      <c r="G4101" t="s">
        <v>9117</v>
      </c>
      <c r="H4101" t="s">
        <v>5647</v>
      </c>
      <c r="I4101" t="s">
        <v>38</v>
      </c>
      <c r="J4101" s="3">
        <v>44872</v>
      </c>
      <c r="K4101">
        <v>45</v>
      </c>
      <c r="L4101" t="s">
        <v>45</v>
      </c>
    </row>
    <row r="4102" spans="1:12" x14ac:dyDescent="0.35">
      <c r="A4102">
        <v>4146</v>
      </c>
      <c r="B4102" t="s">
        <v>6085</v>
      </c>
      <c r="C4102" t="s">
        <v>1117</v>
      </c>
      <c r="D4102" t="s">
        <v>28</v>
      </c>
      <c r="E4102" t="s">
        <v>29</v>
      </c>
      <c r="F4102">
        <v>30</v>
      </c>
      <c r="G4102" t="s">
        <v>9118</v>
      </c>
      <c r="H4102" t="s">
        <v>2696</v>
      </c>
      <c r="I4102" t="s">
        <v>95</v>
      </c>
      <c r="J4102" s="3">
        <v>44776</v>
      </c>
      <c r="K4102">
        <v>46</v>
      </c>
      <c r="L4102" t="s">
        <v>45</v>
      </c>
    </row>
    <row r="4103" spans="1:12" x14ac:dyDescent="0.35">
      <c r="A4103">
        <v>4147</v>
      </c>
      <c r="B4103" t="s">
        <v>9119</v>
      </c>
      <c r="C4103" t="s">
        <v>5452</v>
      </c>
      <c r="D4103" t="s">
        <v>15</v>
      </c>
      <c r="E4103" t="s">
        <v>16</v>
      </c>
      <c r="F4103">
        <v>60</v>
      </c>
      <c r="G4103" t="s">
        <v>9120</v>
      </c>
      <c r="H4103" t="s">
        <v>1482</v>
      </c>
      <c r="I4103" t="s">
        <v>1483</v>
      </c>
      <c r="J4103" s="3">
        <v>44451</v>
      </c>
      <c r="K4103">
        <v>12</v>
      </c>
      <c r="L4103" t="s">
        <v>45</v>
      </c>
    </row>
    <row r="4104" spans="1:12" x14ac:dyDescent="0.35">
      <c r="A4104">
        <v>4148</v>
      </c>
      <c r="B4104" t="s">
        <v>9121</v>
      </c>
      <c r="C4104" t="s">
        <v>3493</v>
      </c>
      <c r="D4104" t="s">
        <v>51</v>
      </c>
      <c r="E4104" t="s">
        <v>16</v>
      </c>
      <c r="F4104">
        <v>30</v>
      </c>
      <c r="G4104" t="s">
        <v>9122</v>
      </c>
      <c r="H4104" t="s">
        <v>4870</v>
      </c>
      <c r="I4104" t="s">
        <v>146</v>
      </c>
      <c r="J4104" s="3">
        <v>43922</v>
      </c>
      <c r="K4104">
        <v>49</v>
      </c>
      <c r="L4104" t="s">
        <v>64</v>
      </c>
    </row>
    <row r="4105" spans="1:12" x14ac:dyDescent="0.35">
      <c r="A4105">
        <v>4149</v>
      </c>
      <c r="B4105" t="s">
        <v>735</v>
      </c>
      <c r="C4105" t="s">
        <v>3222</v>
      </c>
      <c r="D4105" t="s">
        <v>28</v>
      </c>
      <c r="E4105" t="s">
        <v>29</v>
      </c>
      <c r="F4105">
        <v>60</v>
      </c>
      <c r="G4105" t="s">
        <v>9123</v>
      </c>
      <c r="H4105" t="s">
        <v>5974</v>
      </c>
      <c r="I4105" t="s">
        <v>19</v>
      </c>
      <c r="J4105" s="3">
        <v>44261</v>
      </c>
      <c r="K4105">
        <v>26</v>
      </c>
      <c r="L4105" t="s">
        <v>64</v>
      </c>
    </row>
    <row r="4106" spans="1:12" x14ac:dyDescent="0.35">
      <c r="A4106">
        <v>4150</v>
      </c>
      <c r="B4106" t="s">
        <v>6858</v>
      </c>
      <c r="C4106" t="s">
        <v>5214</v>
      </c>
      <c r="D4106" t="s">
        <v>28</v>
      </c>
      <c r="E4106" t="s">
        <v>29</v>
      </c>
      <c r="F4106">
        <v>90</v>
      </c>
      <c r="G4106" t="s">
        <v>11573</v>
      </c>
      <c r="H4106" t="s">
        <v>3894</v>
      </c>
      <c r="I4106" t="s">
        <v>110</v>
      </c>
      <c r="J4106" s="3">
        <v>44903</v>
      </c>
      <c r="K4106">
        <v>51</v>
      </c>
      <c r="L4106" t="s">
        <v>45</v>
      </c>
    </row>
    <row r="4107" spans="1:12" x14ac:dyDescent="0.35">
      <c r="A4107">
        <v>4151</v>
      </c>
      <c r="B4107" t="s">
        <v>4579</v>
      </c>
      <c r="C4107" t="s">
        <v>2747</v>
      </c>
      <c r="D4107" t="s">
        <v>15</v>
      </c>
      <c r="E4107" t="s">
        <v>16</v>
      </c>
      <c r="F4107">
        <v>30</v>
      </c>
      <c r="G4107" t="s">
        <v>11573</v>
      </c>
      <c r="H4107" t="s">
        <v>2509</v>
      </c>
      <c r="I4107" t="s">
        <v>32</v>
      </c>
      <c r="J4107" s="3" t="s">
        <v>10525</v>
      </c>
      <c r="K4107">
        <v>7</v>
      </c>
      <c r="L4107" t="s">
        <v>39</v>
      </c>
    </row>
    <row r="4108" spans="1:12" x14ac:dyDescent="0.35">
      <c r="A4108">
        <v>4152</v>
      </c>
      <c r="B4108" t="s">
        <v>9125</v>
      </c>
      <c r="C4108" t="s">
        <v>4014</v>
      </c>
      <c r="D4108" t="s">
        <v>51</v>
      </c>
      <c r="E4108" t="s">
        <v>16</v>
      </c>
      <c r="F4108">
        <v>60</v>
      </c>
      <c r="G4108" t="s">
        <v>11430</v>
      </c>
      <c r="H4108" t="s">
        <v>217</v>
      </c>
      <c r="I4108" t="s">
        <v>124</v>
      </c>
      <c r="J4108" s="3">
        <v>44470</v>
      </c>
      <c r="K4108">
        <v>47</v>
      </c>
      <c r="L4108" t="s">
        <v>20</v>
      </c>
    </row>
    <row r="4109" spans="1:12" x14ac:dyDescent="0.35">
      <c r="A4109">
        <v>4153</v>
      </c>
      <c r="B4109" t="s">
        <v>6310</v>
      </c>
      <c r="C4109" t="s">
        <v>7180</v>
      </c>
      <c r="D4109" t="s">
        <v>28</v>
      </c>
      <c r="E4109" t="s">
        <v>29</v>
      </c>
      <c r="F4109">
        <v>30</v>
      </c>
      <c r="G4109" t="s">
        <v>9127</v>
      </c>
      <c r="H4109" t="s">
        <v>1224</v>
      </c>
      <c r="I4109" t="s">
        <v>25</v>
      </c>
      <c r="J4109" s="3" t="s">
        <v>10598</v>
      </c>
      <c r="K4109">
        <v>73</v>
      </c>
      <c r="L4109" t="s">
        <v>159</v>
      </c>
    </row>
    <row r="4110" spans="1:12" x14ac:dyDescent="0.35">
      <c r="A4110">
        <v>4154</v>
      </c>
      <c r="B4110" t="s">
        <v>9128</v>
      </c>
      <c r="C4110" t="s">
        <v>8913</v>
      </c>
      <c r="D4110" t="s">
        <v>15</v>
      </c>
      <c r="E4110" t="s">
        <v>16</v>
      </c>
      <c r="F4110">
        <v>30</v>
      </c>
      <c r="G4110" t="s">
        <v>11574</v>
      </c>
      <c r="H4110" t="s">
        <v>462</v>
      </c>
      <c r="I4110" t="s">
        <v>32</v>
      </c>
      <c r="J4110" s="3" t="s">
        <v>10864</v>
      </c>
      <c r="K4110">
        <v>84</v>
      </c>
      <c r="L4110" t="s">
        <v>54</v>
      </c>
    </row>
    <row r="4111" spans="1:12" x14ac:dyDescent="0.35">
      <c r="A4111">
        <v>4155</v>
      </c>
      <c r="B4111" t="s">
        <v>2994</v>
      </c>
      <c r="C4111" t="s">
        <v>1746</v>
      </c>
      <c r="D4111" t="s">
        <v>28</v>
      </c>
      <c r="E4111" t="s">
        <v>29</v>
      </c>
      <c r="F4111">
        <v>30</v>
      </c>
      <c r="G4111" t="s">
        <v>9130</v>
      </c>
      <c r="H4111" t="s">
        <v>2105</v>
      </c>
      <c r="I4111" t="s">
        <v>110</v>
      </c>
      <c r="J4111" s="3">
        <v>44449</v>
      </c>
      <c r="K4111">
        <v>31</v>
      </c>
      <c r="L4111" t="s">
        <v>33</v>
      </c>
    </row>
    <row r="4112" spans="1:12" x14ac:dyDescent="0.35">
      <c r="A4112">
        <v>4156</v>
      </c>
      <c r="B4112" t="s">
        <v>9131</v>
      </c>
      <c r="C4112" t="s">
        <v>9132</v>
      </c>
      <c r="D4112" t="s">
        <v>51</v>
      </c>
      <c r="E4112" t="s">
        <v>16</v>
      </c>
      <c r="F4112">
        <v>90</v>
      </c>
      <c r="G4112" t="s">
        <v>9133</v>
      </c>
      <c r="H4112" t="s">
        <v>2194</v>
      </c>
      <c r="I4112" t="s">
        <v>32</v>
      </c>
      <c r="J4112" s="3" t="s">
        <v>10463</v>
      </c>
      <c r="K4112">
        <v>43</v>
      </c>
      <c r="L4112" t="s">
        <v>101</v>
      </c>
    </row>
    <row r="4113" spans="1:12" x14ac:dyDescent="0.35">
      <c r="A4113">
        <v>4157</v>
      </c>
      <c r="B4113" t="s">
        <v>3611</v>
      </c>
      <c r="C4113" t="s">
        <v>9134</v>
      </c>
      <c r="D4113" t="s">
        <v>28</v>
      </c>
      <c r="E4113" t="s">
        <v>29</v>
      </c>
      <c r="F4113">
        <v>30</v>
      </c>
      <c r="G4113" t="s">
        <v>9135</v>
      </c>
      <c r="H4113" t="s">
        <v>258</v>
      </c>
      <c r="I4113" t="s">
        <v>32</v>
      </c>
      <c r="J4113" s="3" t="s">
        <v>11074</v>
      </c>
      <c r="K4113">
        <v>40</v>
      </c>
      <c r="L4113" t="s">
        <v>80</v>
      </c>
    </row>
    <row r="4114" spans="1:12" x14ac:dyDescent="0.35">
      <c r="A4114">
        <v>4158</v>
      </c>
      <c r="B4114" t="s">
        <v>9136</v>
      </c>
      <c r="C4114" t="s">
        <v>9137</v>
      </c>
      <c r="D4114" t="s">
        <v>15</v>
      </c>
      <c r="E4114" t="s">
        <v>16</v>
      </c>
      <c r="F4114">
        <v>60</v>
      </c>
      <c r="G4114" t="s">
        <v>9138</v>
      </c>
      <c r="H4114" t="s">
        <v>4543</v>
      </c>
      <c r="I4114" t="s">
        <v>173</v>
      </c>
      <c r="J4114" s="3" t="s">
        <v>11062</v>
      </c>
      <c r="K4114">
        <v>75</v>
      </c>
      <c r="L4114" t="s">
        <v>20</v>
      </c>
    </row>
    <row r="4115" spans="1:12" x14ac:dyDescent="0.35">
      <c r="A4115">
        <v>4159</v>
      </c>
      <c r="B4115" t="s">
        <v>7660</v>
      </c>
      <c r="C4115" t="s">
        <v>2980</v>
      </c>
      <c r="D4115" t="s">
        <v>117</v>
      </c>
      <c r="E4115" t="s">
        <v>16</v>
      </c>
      <c r="F4115">
        <v>60</v>
      </c>
      <c r="G4115" t="s">
        <v>9139</v>
      </c>
      <c r="H4115" t="s">
        <v>5232</v>
      </c>
      <c r="I4115" t="s">
        <v>146</v>
      </c>
      <c r="J4115" s="3" t="s">
        <v>10943</v>
      </c>
      <c r="K4115">
        <v>76</v>
      </c>
      <c r="L4115" t="s">
        <v>45</v>
      </c>
    </row>
    <row r="4116" spans="1:12" x14ac:dyDescent="0.35">
      <c r="A4116">
        <v>4160</v>
      </c>
      <c r="B4116" t="s">
        <v>4599</v>
      </c>
      <c r="C4116" t="s">
        <v>1766</v>
      </c>
      <c r="D4116" t="s">
        <v>28</v>
      </c>
      <c r="E4116" t="s">
        <v>29</v>
      </c>
      <c r="F4116">
        <v>60</v>
      </c>
      <c r="G4116" t="s">
        <v>9140</v>
      </c>
      <c r="H4116" t="s">
        <v>8979</v>
      </c>
      <c r="I4116" t="s">
        <v>32</v>
      </c>
      <c r="J4116" s="3" t="s">
        <v>10830</v>
      </c>
      <c r="K4116">
        <v>47</v>
      </c>
      <c r="L4116" t="s">
        <v>54</v>
      </c>
    </row>
    <row r="4117" spans="1:12" x14ac:dyDescent="0.35">
      <c r="A4117">
        <v>4161</v>
      </c>
      <c r="B4117" t="s">
        <v>9141</v>
      </c>
      <c r="C4117" t="s">
        <v>3243</v>
      </c>
      <c r="D4117" t="s">
        <v>51</v>
      </c>
      <c r="E4117" t="s">
        <v>16</v>
      </c>
      <c r="F4117">
        <v>30</v>
      </c>
      <c r="G4117" t="s">
        <v>9142</v>
      </c>
      <c r="H4117" t="s">
        <v>659</v>
      </c>
      <c r="I4117" t="s">
        <v>32</v>
      </c>
      <c r="J4117" s="3" t="s">
        <v>10555</v>
      </c>
      <c r="K4117">
        <v>81</v>
      </c>
      <c r="L4117" t="s">
        <v>39</v>
      </c>
    </row>
    <row r="4118" spans="1:12" x14ac:dyDescent="0.35">
      <c r="A4118">
        <v>4162</v>
      </c>
      <c r="B4118" t="s">
        <v>9143</v>
      </c>
      <c r="C4118" t="s">
        <v>2398</v>
      </c>
      <c r="D4118" t="s">
        <v>51</v>
      </c>
      <c r="E4118" t="s">
        <v>7639</v>
      </c>
      <c r="F4118">
        <v>60</v>
      </c>
      <c r="G4118" t="s">
        <v>9144</v>
      </c>
      <c r="H4118" t="s">
        <v>3041</v>
      </c>
      <c r="I4118" t="s">
        <v>124</v>
      </c>
      <c r="J4118" s="3">
        <v>44265</v>
      </c>
      <c r="K4118">
        <v>64</v>
      </c>
      <c r="L4118" t="s">
        <v>80</v>
      </c>
    </row>
    <row r="4119" spans="1:12" x14ac:dyDescent="0.35">
      <c r="A4119">
        <v>4163</v>
      </c>
      <c r="B4119" t="s">
        <v>9145</v>
      </c>
      <c r="C4119" t="s">
        <v>4836</v>
      </c>
      <c r="D4119" t="s">
        <v>15</v>
      </c>
      <c r="E4119" t="s">
        <v>16</v>
      </c>
      <c r="F4119">
        <v>60</v>
      </c>
      <c r="G4119" t="s">
        <v>9146</v>
      </c>
      <c r="H4119" t="s">
        <v>2305</v>
      </c>
      <c r="I4119" t="s">
        <v>25</v>
      </c>
      <c r="J4119" s="3">
        <v>44510</v>
      </c>
      <c r="K4119">
        <v>67</v>
      </c>
      <c r="L4119" t="s">
        <v>70</v>
      </c>
    </row>
    <row r="4120" spans="1:12" x14ac:dyDescent="0.35">
      <c r="A4120">
        <v>4164</v>
      </c>
      <c r="B4120" t="s">
        <v>9147</v>
      </c>
      <c r="C4120" t="s">
        <v>2606</v>
      </c>
      <c r="D4120" t="s">
        <v>51</v>
      </c>
      <c r="E4120" t="s">
        <v>16</v>
      </c>
      <c r="F4120">
        <v>90</v>
      </c>
      <c r="G4120" t="s">
        <v>9148</v>
      </c>
      <c r="H4120" t="s">
        <v>1206</v>
      </c>
      <c r="I4120" t="s">
        <v>294</v>
      </c>
      <c r="J4120" s="3" t="s">
        <v>11021</v>
      </c>
      <c r="K4120">
        <v>34</v>
      </c>
      <c r="L4120" t="s">
        <v>64</v>
      </c>
    </row>
    <row r="4121" spans="1:12" x14ac:dyDescent="0.35">
      <c r="A4121">
        <v>4165</v>
      </c>
      <c r="B4121" t="s">
        <v>9149</v>
      </c>
      <c r="C4121" t="s">
        <v>5575</v>
      </c>
      <c r="D4121" t="s">
        <v>51</v>
      </c>
      <c r="E4121" t="s">
        <v>16</v>
      </c>
      <c r="F4121">
        <v>30</v>
      </c>
      <c r="G4121" t="s">
        <v>9150</v>
      </c>
      <c r="H4121" t="s">
        <v>4760</v>
      </c>
      <c r="I4121" t="s">
        <v>32</v>
      </c>
      <c r="J4121" s="3" t="s">
        <v>11021</v>
      </c>
      <c r="K4121">
        <v>74</v>
      </c>
      <c r="L4121" t="s">
        <v>159</v>
      </c>
    </row>
    <row r="4122" spans="1:12" x14ac:dyDescent="0.35">
      <c r="A4122">
        <v>4166</v>
      </c>
      <c r="B4122" t="s">
        <v>6158</v>
      </c>
      <c r="C4122" t="s">
        <v>2395</v>
      </c>
      <c r="D4122" t="s">
        <v>51</v>
      </c>
      <c r="E4122" t="s">
        <v>16</v>
      </c>
      <c r="F4122">
        <v>30</v>
      </c>
      <c r="G4122" t="s">
        <v>9151</v>
      </c>
      <c r="H4122" t="s">
        <v>3215</v>
      </c>
      <c r="I4122" t="s">
        <v>32</v>
      </c>
      <c r="J4122" s="3">
        <v>43901</v>
      </c>
      <c r="K4122">
        <v>11</v>
      </c>
      <c r="L4122" t="s">
        <v>80</v>
      </c>
    </row>
    <row r="4123" spans="1:12" x14ac:dyDescent="0.35">
      <c r="A4123">
        <v>4167</v>
      </c>
      <c r="B4123" t="s">
        <v>6764</v>
      </c>
      <c r="C4123" t="s">
        <v>9152</v>
      </c>
      <c r="D4123" t="s">
        <v>28</v>
      </c>
      <c r="E4123" t="s">
        <v>29</v>
      </c>
      <c r="F4123">
        <v>90</v>
      </c>
      <c r="G4123" t="s">
        <v>9153</v>
      </c>
      <c r="H4123" t="s">
        <v>917</v>
      </c>
      <c r="I4123" t="s">
        <v>32</v>
      </c>
      <c r="J4123" s="3" t="s">
        <v>11075</v>
      </c>
      <c r="K4123">
        <v>82</v>
      </c>
      <c r="L4123" t="s">
        <v>20</v>
      </c>
    </row>
    <row r="4124" spans="1:12" x14ac:dyDescent="0.35">
      <c r="A4124">
        <v>4168</v>
      </c>
      <c r="B4124" t="s">
        <v>9154</v>
      </c>
      <c r="C4124" t="s">
        <v>6237</v>
      </c>
      <c r="D4124" t="s">
        <v>51</v>
      </c>
      <c r="E4124" t="s">
        <v>16</v>
      </c>
      <c r="F4124">
        <v>60</v>
      </c>
      <c r="G4124" t="s">
        <v>9155</v>
      </c>
      <c r="H4124" t="s">
        <v>4669</v>
      </c>
      <c r="I4124" t="s">
        <v>187</v>
      </c>
      <c r="J4124" s="3" t="s">
        <v>10831</v>
      </c>
      <c r="K4124">
        <v>41</v>
      </c>
      <c r="L4124" t="s">
        <v>33</v>
      </c>
    </row>
    <row r="4125" spans="1:12" x14ac:dyDescent="0.35">
      <c r="A4125">
        <v>4169</v>
      </c>
      <c r="B4125" t="s">
        <v>125</v>
      </c>
      <c r="C4125" t="s">
        <v>3824</v>
      </c>
      <c r="D4125" t="s">
        <v>51</v>
      </c>
      <c r="E4125" t="s">
        <v>16</v>
      </c>
      <c r="F4125">
        <v>60</v>
      </c>
      <c r="G4125" t="s">
        <v>9156</v>
      </c>
      <c r="H4125" t="s">
        <v>583</v>
      </c>
      <c r="I4125" t="s">
        <v>32</v>
      </c>
      <c r="J4125" s="3" t="s">
        <v>10790</v>
      </c>
      <c r="K4125">
        <v>77</v>
      </c>
      <c r="L4125" t="s">
        <v>33</v>
      </c>
    </row>
    <row r="4126" spans="1:12" x14ac:dyDescent="0.35">
      <c r="A4126">
        <v>4170</v>
      </c>
      <c r="B4126" t="s">
        <v>4977</v>
      </c>
      <c r="C4126" t="s">
        <v>1727</v>
      </c>
      <c r="D4126" t="s">
        <v>41</v>
      </c>
      <c r="E4126" t="s">
        <v>16</v>
      </c>
      <c r="F4126">
        <v>60</v>
      </c>
      <c r="G4126" t="s">
        <v>9157</v>
      </c>
      <c r="H4126" t="s">
        <v>4386</v>
      </c>
      <c r="I4126" t="s">
        <v>32</v>
      </c>
      <c r="J4126" s="3" t="s">
        <v>10908</v>
      </c>
      <c r="K4126">
        <v>55</v>
      </c>
      <c r="L4126" t="s">
        <v>70</v>
      </c>
    </row>
    <row r="4127" spans="1:12" x14ac:dyDescent="0.35">
      <c r="A4127">
        <v>4171</v>
      </c>
      <c r="B4127" t="s">
        <v>2115</v>
      </c>
      <c r="C4127" t="s">
        <v>2041</v>
      </c>
      <c r="D4127" t="s">
        <v>28</v>
      </c>
      <c r="E4127" t="s">
        <v>29</v>
      </c>
      <c r="F4127">
        <v>30</v>
      </c>
      <c r="G4127" t="s">
        <v>9158</v>
      </c>
      <c r="H4127" t="s">
        <v>389</v>
      </c>
      <c r="I4127" t="s">
        <v>32</v>
      </c>
      <c r="J4127" s="3">
        <v>44533</v>
      </c>
      <c r="K4127">
        <v>11</v>
      </c>
      <c r="L4127" t="s">
        <v>39</v>
      </c>
    </row>
    <row r="4128" spans="1:12" x14ac:dyDescent="0.35">
      <c r="A4128">
        <v>4172</v>
      </c>
      <c r="B4128" t="s">
        <v>1120</v>
      </c>
      <c r="C4128" t="s">
        <v>8852</v>
      </c>
      <c r="D4128" t="s">
        <v>28</v>
      </c>
      <c r="E4128" t="s">
        <v>29</v>
      </c>
      <c r="F4128">
        <v>30</v>
      </c>
      <c r="G4128" t="s">
        <v>9159</v>
      </c>
      <c r="H4128" t="s">
        <v>2834</v>
      </c>
      <c r="I4128" t="s">
        <v>19</v>
      </c>
      <c r="J4128" s="3" t="s">
        <v>10707</v>
      </c>
      <c r="K4128">
        <v>11</v>
      </c>
      <c r="L4128" t="s">
        <v>64</v>
      </c>
    </row>
    <row r="4129" spans="1:12" x14ac:dyDescent="0.35">
      <c r="A4129">
        <v>4173</v>
      </c>
      <c r="B4129" t="s">
        <v>1016</v>
      </c>
      <c r="C4129" t="s">
        <v>5081</v>
      </c>
      <c r="D4129" t="s">
        <v>51</v>
      </c>
      <c r="E4129" t="s">
        <v>16</v>
      </c>
      <c r="F4129">
        <v>90</v>
      </c>
      <c r="G4129" t="s">
        <v>9160</v>
      </c>
      <c r="H4129" t="s">
        <v>346</v>
      </c>
      <c r="I4129" t="s">
        <v>32</v>
      </c>
      <c r="J4129" s="3" t="s">
        <v>10802</v>
      </c>
      <c r="K4129">
        <v>7</v>
      </c>
      <c r="L4129" t="s">
        <v>70</v>
      </c>
    </row>
    <row r="4130" spans="1:12" x14ac:dyDescent="0.35">
      <c r="A4130">
        <v>4174</v>
      </c>
      <c r="B4130" t="s">
        <v>7795</v>
      </c>
      <c r="C4130" t="s">
        <v>9161</v>
      </c>
      <c r="D4130" t="s">
        <v>28</v>
      </c>
      <c r="E4130" t="s">
        <v>29</v>
      </c>
      <c r="F4130">
        <v>30</v>
      </c>
      <c r="G4130" t="s">
        <v>9162</v>
      </c>
      <c r="H4130" t="s">
        <v>4293</v>
      </c>
      <c r="I4130" t="s">
        <v>38</v>
      </c>
      <c r="J4130" s="3" t="s">
        <v>10764</v>
      </c>
      <c r="K4130">
        <v>59</v>
      </c>
      <c r="L4130" t="s">
        <v>70</v>
      </c>
    </row>
    <row r="4131" spans="1:12" x14ac:dyDescent="0.35">
      <c r="A4131">
        <v>4175</v>
      </c>
      <c r="B4131" t="s">
        <v>8492</v>
      </c>
      <c r="C4131" t="s">
        <v>2991</v>
      </c>
      <c r="D4131" t="s">
        <v>51</v>
      </c>
      <c r="E4131" t="s">
        <v>16</v>
      </c>
      <c r="F4131">
        <v>90</v>
      </c>
      <c r="G4131" t="s">
        <v>9163</v>
      </c>
      <c r="H4131" t="s">
        <v>4145</v>
      </c>
      <c r="I4131" t="s">
        <v>32</v>
      </c>
      <c r="J4131" s="3" t="s">
        <v>10788</v>
      </c>
      <c r="K4131">
        <v>94</v>
      </c>
      <c r="L4131" t="s">
        <v>54</v>
      </c>
    </row>
    <row r="4132" spans="1:12" x14ac:dyDescent="0.35">
      <c r="A4132">
        <v>4176</v>
      </c>
      <c r="B4132" t="s">
        <v>8998</v>
      </c>
      <c r="C4132" t="s">
        <v>3137</v>
      </c>
      <c r="D4132" t="s">
        <v>51</v>
      </c>
      <c r="E4132" t="s">
        <v>16</v>
      </c>
      <c r="F4132">
        <v>60</v>
      </c>
      <c r="G4132" t="s">
        <v>9164</v>
      </c>
      <c r="H4132" t="s">
        <v>3303</v>
      </c>
      <c r="I4132" t="s">
        <v>294</v>
      </c>
      <c r="J4132" s="3" t="s">
        <v>10944</v>
      </c>
      <c r="K4132">
        <v>89</v>
      </c>
      <c r="L4132" t="s">
        <v>159</v>
      </c>
    </row>
    <row r="4133" spans="1:12" x14ac:dyDescent="0.35">
      <c r="A4133">
        <v>4177</v>
      </c>
      <c r="B4133" t="s">
        <v>7351</v>
      </c>
      <c r="C4133" t="s">
        <v>3016</v>
      </c>
      <c r="D4133" t="s">
        <v>51</v>
      </c>
      <c r="E4133" t="s">
        <v>16</v>
      </c>
      <c r="F4133">
        <v>60</v>
      </c>
      <c r="G4133" t="s">
        <v>9165</v>
      </c>
      <c r="H4133" t="s">
        <v>9166</v>
      </c>
      <c r="I4133" t="s">
        <v>32</v>
      </c>
      <c r="J4133" s="3" t="s">
        <v>10502</v>
      </c>
      <c r="K4133">
        <v>5</v>
      </c>
      <c r="L4133" t="s">
        <v>101</v>
      </c>
    </row>
    <row r="4134" spans="1:12" x14ac:dyDescent="0.35">
      <c r="A4134">
        <v>4178</v>
      </c>
      <c r="B4134" t="s">
        <v>4278</v>
      </c>
      <c r="C4134" t="s">
        <v>1554</v>
      </c>
      <c r="D4134" t="s">
        <v>28</v>
      </c>
      <c r="E4134" t="s">
        <v>29</v>
      </c>
      <c r="F4134">
        <v>90</v>
      </c>
      <c r="G4134" t="s">
        <v>9167</v>
      </c>
      <c r="H4134" t="s">
        <v>2321</v>
      </c>
      <c r="I4134" t="s">
        <v>129</v>
      </c>
      <c r="J4134" s="3" t="s">
        <v>10570</v>
      </c>
      <c r="K4134">
        <v>91</v>
      </c>
      <c r="L4134" t="s">
        <v>101</v>
      </c>
    </row>
    <row r="4135" spans="1:12" x14ac:dyDescent="0.35">
      <c r="A4135">
        <v>4179</v>
      </c>
      <c r="B4135" t="s">
        <v>1675</v>
      </c>
      <c r="C4135" t="s">
        <v>3111</v>
      </c>
      <c r="D4135" t="s">
        <v>51</v>
      </c>
      <c r="E4135" t="s">
        <v>16</v>
      </c>
      <c r="F4135">
        <v>90</v>
      </c>
      <c r="G4135" t="s">
        <v>9168</v>
      </c>
      <c r="H4135" t="s">
        <v>6224</v>
      </c>
      <c r="I4135" t="s">
        <v>294</v>
      </c>
      <c r="J4135" s="3">
        <v>44295</v>
      </c>
      <c r="K4135">
        <v>34</v>
      </c>
      <c r="L4135" t="s">
        <v>64</v>
      </c>
    </row>
    <row r="4136" spans="1:12" x14ac:dyDescent="0.35">
      <c r="A4136">
        <v>4180</v>
      </c>
      <c r="B4136" t="s">
        <v>3946</v>
      </c>
      <c r="C4136" t="s">
        <v>2368</v>
      </c>
      <c r="D4136" t="s">
        <v>28</v>
      </c>
      <c r="E4136" t="s">
        <v>29</v>
      </c>
      <c r="F4136">
        <v>90</v>
      </c>
      <c r="G4136" t="s">
        <v>11431</v>
      </c>
      <c r="H4136" t="s">
        <v>2624</v>
      </c>
      <c r="I4136" t="s">
        <v>32</v>
      </c>
      <c r="J4136" s="3">
        <v>44872</v>
      </c>
      <c r="K4136">
        <v>87</v>
      </c>
      <c r="L4136" t="s">
        <v>64</v>
      </c>
    </row>
    <row r="4137" spans="1:12" x14ac:dyDescent="0.35">
      <c r="A4137">
        <v>4181</v>
      </c>
      <c r="B4137" t="s">
        <v>3938</v>
      </c>
      <c r="C4137" t="s">
        <v>9170</v>
      </c>
      <c r="D4137" t="s">
        <v>51</v>
      </c>
      <c r="E4137" t="s">
        <v>16</v>
      </c>
      <c r="F4137">
        <v>60</v>
      </c>
      <c r="G4137" t="s">
        <v>9171</v>
      </c>
      <c r="H4137" t="s">
        <v>244</v>
      </c>
      <c r="I4137" t="s">
        <v>240</v>
      </c>
      <c r="J4137" s="3" t="s">
        <v>11028</v>
      </c>
      <c r="K4137">
        <v>58</v>
      </c>
      <c r="L4137" t="s">
        <v>39</v>
      </c>
    </row>
    <row r="4138" spans="1:12" x14ac:dyDescent="0.35">
      <c r="A4138">
        <v>4182</v>
      </c>
      <c r="B4138" t="s">
        <v>964</v>
      </c>
      <c r="C4138" t="s">
        <v>9172</v>
      </c>
      <c r="D4138" t="s">
        <v>28</v>
      </c>
      <c r="E4138" t="s">
        <v>29</v>
      </c>
      <c r="F4138">
        <v>90</v>
      </c>
      <c r="G4138" t="s">
        <v>9173</v>
      </c>
      <c r="H4138" t="s">
        <v>2341</v>
      </c>
      <c r="I4138" t="s">
        <v>2342</v>
      </c>
      <c r="J4138" s="3" t="s">
        <v>10942</v>
      </c>
      <c r="K4138">
        <v>93</v>
      </c>
      <c r="L4138" t="s">
        <v>101</v>
      </c>
    </row>
    <row r="4139" spans="1:12" x14ac:dyDescent="0.35">
      <c r="A4139">
        <v>4183</v>
      </c>
      <c r="B4139" t="s">
        <v>9174</v>
      </c>
      <c r="C4139" t="s">
        <v>4495</v>
      </c>
      <c r="D4139" t="s">
        <v>51</v>
      </c>
      <c r="E4139" t="s">
        <v>16</v>
      </c>
      <c r="F4139">
        <v>60</v>
      </c>
      <c r="G4139" t="s">
        <v>9175</v>
      </c>
      <c r="H4139" t="s">
        <v>7383</v>
      </c>
      <c r="I4139" t="s">
        <v>110</v>
      </c>
      <c r="J4139" s="3" t="s">
        <v>10794</v>
      </c>
      <c r="K4139">
        <v>84</v>
      </c>
      <c r="L4139" t="s">
        <v>80</v>
      </c>
    </row>
    <row r="4140" spans="1:12" x14ac:dyDescent="0.35">
      <c r="A4140">
        <v>4184</v>
      </c>
      <c r="B4140" t="s">
        <v>9176</v>
      </c>
      <c r="C4140" t="s">
        <v>5067</v>
      </c>
      <c r="D4140" t="s">
        <v>15</v>
      </c>
      <c r="E4140" t="s">
        <v>16</v>
      </c>
      <c r="F4140">
        <v>90</v>
      </c>
      <c r="G4140" t="s">
        <v>9177</v>
      </c>
      <c r="H4140" t="s">
        <v>8777</v>
      </c>
      <c r="I4140" t="s">
        <v>294</v>
      </c>
      <c r="J4140" s="3">
        <v>44531</v>
      </c>
      <c r="K4140">
        <v>8</v>
      </c>
      <c r="L4140" t="s">
        <v>64</v>
      </c>
    </row>
    <row r="4141" spans="1:12" x14ac:dyDescent="0.35">
      <c r="A4141">
        <v>4186</v>
      </c>
      <c r="B4141" t="s">
        <v>4905</v>
      </c>
      <c r="C4141" t="s">
        <v>4173</v>
      </c>
      <c r="D4141" t="s">
        <v>28</v>
      </c>
      <c r="E4141" t="s">
        <v>29</v>
      </c>
      <c r="F4141">
        <v>60</v>
      </c>
      <c r="G4141" t="s">
        <v>9179</v>
      </c>
      <c r="H4141" t="s">
        <v>875</v>
      </c>
      <c r="I4141" t="s">
        <v>187</v>
      </c>
      <c r="J4141" s="3">
        <v>43863</v>
      </c>
      <c r="K4141">
        <v>11</v>
      </c>
      <c r="L4141" t="s">
        <v>70</v>
      </c>
    </row>
    <row r="4142" spans="1:12" x14ac:dyDescent="0.35">
      <c r="A4142">
        <v>4187</v>
      </c>
      <c r="B4142" t="s">
        <v>4828</v>
      </c>
      <c r="C4142" t="s">
        <v>3357</v>
      </c>
      <c r="D4142" t="s">
        <v>41</v>
      </c>
      <c r="E4142" t="s">
        <v>16</v>
      </c>
      <c r="F4142">
        <v>30</v>
      </c>
      <c r="G4142" t="s">
        <v>9180</v>
      </c>
      <c r="H4142" t="s">
        <v>730</v>
      </c>
      <c r="I4142" t="s">
        <v>187</v>
      </c>
      <c r="J4142" s="3" t="s">
        <v>11068</v>
      </c>
      <c r="K4142">
        <v>25</v>
      </c>
      <c r="L4142" t="s">
        <v>39</v>
      </c>
    </row>
    <row r="4143" spans="1:12" x14ac:dyDescent="0.35">
      <c r="A4143">
        <v>4188</v>
      </c>
      <c r="B4143" t="s">
        <v>335</v>
      </c>
      <c r="C4143" t="s">
        <v>3989</v>
      </c>
      <c r="D4143" t="s">
        <v>28</v>
      </c>
      <c r="E4143" t="s">
        <v>29</v>
      </c>
      <c r="F4143">
        <v>30</v>
      </c>
      <c r="G4143" t="s">
        <v>9181</v>
      </c>
      <c r="H4143" t="s">
        <v>591</v>
      </c>
      <c r="I4143" t="s">
        <v>32</v>
      </c>
      <c r="J4143" s="3" t="s">
        <v>11019</v>
      </c>
      <c r="K4143">
        <v>51</v>
      </c>
      <c r="L4143" t="s">
        <v>20</v>
      </c>
    </row>
    <row r="4144" spans="1:12" x14ac:dyDescent="0.35">
      <c r="A4144">
        <v>4189</v>
      </c>
      <c r="B4144" t="s">
        <v>1120</v>
      </c>
      <c r="C4144" t="s">
        <v>6169</v>
      </c>
      <c r="D4144" t="s">
        <v>28</v>
      </c>
      <c r="E4144" t="s">
        <v>29</v>
      </c>
      <c r="F4144">
        <v>60</v>
      </c>
      <c r="G4144" t="s">
        <v>9182</v>
      </c>
      <c r="H4144" t="s">
        <v>7768</v>
      </c>
      <c r="I4144" t="s">
        <v>19</v>
      </c>
      <c r="J4144" s="3" t="s">
        <v>10860</v>
      </c>
      <c r="K4144">
        <v>31</v>
      </c>
      <c r="L4144" t="s">
        <v>33</v>
      </c>
    </row>
    <row r="4145" spans="1:12" x14ac:dyDescent="0.35">
      <c r="A4145">
        <v>4190</v>
      </c>
      <c r="B4145" t="s">
        <v>9183</v>
      </c>
      <c r="C4145" t="s">
        <v>5043</v>
      </c>
      <c r="D4145" t="s">
        <v>51</v>
      </c>
      <c r="E4145" t="s">
        <v>16</v>
      </c>
      <c r="F4145">
        <v>90</v>
      </c>
      <c r="G4145" t="s">
        <v>9184</v>
      </c>
      <c r="H4145" t="s">
        <v>754</v>
      </c>
      <c r="I4145" t="s">
        <v>25</v>
      </c>
      <c r="J4145" s="3">
        <v>43988</v>
      </c>
      <c r="K4145">
        <v>33</v>
      </c>
      <c r="L4145" t="s">
        <v>54</v>
      </c>
    </row>
    <row r="4146" spans="1:12" x14ac:dyDescent="0.35">
      <c r="A4146">
        <v>4191</v>
      </c>
      <c r="B4146" t="s">
        <v>2731</v>
      </c>
      <c r="C4146" t="s">
        <v>406</v>
      </c>
      <c r="D4146" t="s">
        <v>51</v>
      </c>
      <c r="E4146" t="s">
        <v>16</v>
      </c>
      <c r="F4146">
        <v>30</v>
      </c>
      <c r="G4146" t="s">
        <v>11432</v>
      </c>
      <c r="H4146" t="s">
        <v>1690</v>
      </c>
      <c r="I4146" t="s">
        <v>208</v>
      </c>
      <c r="J4146" s="3" t="s">
        <v>10478</v>
      </c>
      <c r="K4146">
        <v>35</v>
      </c>
      <c r="L4146" t="s">
        <v>45</v>
      </c>
    </row>
    <row r="4147" spans="1:12" x14ac:dyDescent="0.35">
      <c r="A4147">
        <v>4192</v>
      </c>
      <c r="B4147" t="s">
        <v>259</v>
      </c>
      <c r="C4147" t="s">
        <v>3767</v>
      </c>
      <c r="D4147" t="s">
        <v>92</v>
      </c>
      <c r="E4147" t="s">
        <v>29</v>
      </c>
      <c r="F4147">
        <v>30</v>
      </c>
      <c r="G4147" t="s">
        <v>9186</v>
      </c>
      <c r="H4147" t="s">
        <v>838</v>
      </c>
      <c r="I4147" t="s">
        <v>839</v>
      </c>
      <c r="J4147" s="3" t="s">
        <v>10983</v>
      </c>
      <c r="K4147">
        <v>48</v>
      </c>
      <c r="L4147" t="s">
        <v>64</v>
      </c>
    </row>
    <row r="4148" spans="1:12" x14ac:dyDescent="0.35">
      <c r="A4148">
        <v>4193</v>
      </c>
      <c r="B4148" t="s">
        <v>9187</v>
      </c>
      <c r="C4148" t="s">
        <v>4842</v>
      </c>
      <c r="D4148" t="s">
        <v>51</v>
      </c>
      <c r="E4148" t="s">
        <v>16</v>
      </c>
      <c r="F4148">
        <v>60</v>
      </c>
      <c r="G4148" t="s">
        <v>9188</v>
      </c>
      <c r="H4148" t="s">
        <v>6516</v>
      </c>
      <c r="I4148" t="s">
        <v>32</v>
      </c>
      <c r="J4148" s="3">
        <v>44774</v>
      </c>
      <c r="K4148">
        <v>74</v>
      </c>
      <c r="L4148" t="s">
        <v>101</v>
      </c>
    </row>
    <row r="4149" spans="1:12" x14ac:dyDescent="0.35">
      <c r="A4149">
        <v>4194</v>
      </c>
      <c r="B4149" t="s">
        <v>9189</v>
      </c>
      <c r="C4149" t="s">
        <v>6541</v>
      </c>
      <c r="D4149" t="s">
        <v>92</v>
      </c>
      <c r="E4149" t="s">
        <v>29</v>
      </c>
      <c r="F4149">
        <v>90</v>
      </c>
      <c r="G4149" t="s">
        <v>9188</v>
      </c>
      <c r="H4149" t="s">
        <v>3554</v>
      </c>
      <c r="I4149" t="s">
        <v>32</v>
      </c>
      <c r="J4149" s="3" t="s">
        <v>10554</v>
      </c>
      <c r="K4149">
        <v>7</v>
      </c>
      <c r="L4149" t="s">
        <v>33</v>
      </c>
    </row>
    <row r="4150" spans="1:12" x14ac:dyDescent="0.35">
      <c r="A4150">
        <v>4195</v>
      </c>
      <c r="B4150" t="s">
        <v>5454</v>
      </c>
      <c r="C4150" t="s">
        <v>9190</v>
      </c>
      <c r="D4150" t="s">
        <v>51</v>
      </c>
      <c r="E4150" t="s">
        <v>16</v>
      </c>
      <c r="F4150">
        <v>30</v>
      </c>
      <c r="G4150" t="s">
        <v>9191</v>
      </c>
      <c r="H4150" t="s">
        <v>2997</v>
      </c>
      <c r="I4150" t="s">
        <v>32</v>
      </c>
      <c r="J4150" s="3" t="s">
        <v>11074</v>
      </c>
      <c r="K4150">
        <v>23</v>
      </c>
      <c r="L4150" t="s">
        <v>20</v>
      </c>
    </row>
    <row r="4151" spans="1:12" x14ac:dyDescent="0.35">
      <c r="A4151">
        <v>4196</v>
      </c>
      <c r="B4151" t="s">
        <v>4016</v>
      </c>
      <c r="C4151" t="s">
        <v>7070</v>
      </c>
      <c r="D4151" t="s">
        <v>28</v>
      </c>
      <c r="E4151" t="s">
        <v>29</v>
      </c>
      <c r="F4151">
        <v>30</v>
      </c>
      <c r="G4151" t="s">
        <v>9192</v>
      </c>
      <c r="H4151" t="s">
        <v>172</v>
      </c>
      <c r="I4151" t="s">
        <v>173</v>
      </c>
      <c r="J4151" s="3">
        <v>44572</v>
      </c>
      <c r="K4151">
        <v>31</v>
      </c>
      <c r="L4151" t="s">
        <v>20</v>
      </c>
    </row>
    <row r="4152" spans="1:12" x14ac:dyDescent="0.35">
      <c r="A4152">
        <v>4197</v>
      </c>
      <c r="B4152" t="s">
        <v>9193</v>
      </c>
      <c r="C4152" t="s">
        <v>3226</v>
      </c>
      <c r="D4152" t="s">
        <v>28</v>
      </c>
      <c r="E4152" t="s">
        <v>29</v>
      </c>
      <c r="F4152">
        <v>60</v>
      </c>
      <c r="G4152" t="s">
        <v>11433</v>
      </c>
      <c r="H4152" t="s">
        <v>3951</v>
      </c>
      <c r="I4152" t="s">
        <v>1576</v>
      </c>
      <c r="J4152" s="3" t="s">
        <v>10623</v>
      </c>
      <c r="K4152">
        <v>47</v>
      </c>
      <c r="L4152" t="s">
        <v>64</v>
      </c>
    </row>
    <row r="4153" spans="1:12" x14ac:dyDescent="0.35">
      <c r="A4153">
        <v>4198</v>
      </c>
      <c r="B4153" t="s">
        <v>9195</v>
      </c>
      <c r="C4153" t="s">
        <v>3839</v>
      </c>
      <c r="D4153" t="s">
        <v>51</v>
      </c>
      <c r="E4153" t="s">
        <v>16</v>
      </c>
      <c r="F4153">
        <v>60</v>
      </c>
      <c r="G4153" t="s">
        <v>9197</v>
      </c>
      <c r="H4153" t="s">
        <v>2498</v>
      </c>
      <c r="I4153" t="s">
        <v>913</v>
      </c>
      <c r="J4153" s="3" t="s">
        <v>11011</v>
      </c>
      <c r="K4153">
        <v>29</v>
      </c>
      <c r="L4153" t="s">
        <v>70</v>
      </c>
    </row>
    <row r="4154" spans="1:12" x14ac:dyDescent="0.35">
      <c r="A4154">
        <v>4199</v>
      </c>
      <c r="B4154" t="s">
        <v>7587</v>
      </c>
      <c r="C4154" t="s">
        <v>3591</v>
      </c>
      <c r="D4154" t="s">
        <v>51</v>
      </c>
      <c r="E4154" t="s">
        <v>16</v>
      </c>
      <c r="F4154">
        <v>60</v>
      </c>
      <c r="G4154" t="s">
        <v>9197</v>
      </c>
      <c r="H4154" t="s">
        <v>2069</v>
      </c>
      <c r="I4154" t="s">
        <v>1035</v>
      </c>
      <c r="J4154" s="3" t="s">
        <v>10920</v>
      </c>
      <c r="K4154">
        <v>29</v>
      </c>
      <c r="L4154" t="s">
        <v>159</v>
      </c>
    </row>
    <row r="4155" spans="1:12" x14ac:dyDescent="0.35">
      <c r="A4155">
        <v>4200</v>
      </c>
      <c r="B4155" t="s">
        <v>9198</v>
      </c>
      <c r="C4155" t="s">
        <v>152</v>
      </c>
      <c r="D4155" t="s">
        <v>51</v>
      </c>
      <c r="E4155" t="s">
        <v>16</v>
      </c>
      <c r="F4155">
        <v>90</v>
      </c>
      <c r="G4155" t="s">
        <v>9199</v>
      </c>
      <c r="H4155" t="s">
        <v>4409</v>
      </c>
      <c r="I4155" t="s">
        <v>294</v>
      </c>
      <c r="J4155" s="3" t="s">
        <v>10476</v>
      </c>
      <c r="K4155">
        <v>28</v>
      </c>
      <c r="L4155" t="s">
        <v>101</v>
      </c>
    </row>
    <row r="4156" spans="1:12" x14ac:dyDescent="0.35">
      <c r="A4156">
        <v>4201</v>
      </c>
      <c r="B4156" t="s">
        <v>3583</v>
      </c>
      <c r="C4156" t="s">
        <v>6003</v>
      </c>
      <c r="D4156" t="s">
        <v>28</v>
      </c>
      <c r="E4156" t="s">
        <v>29</v>
      </c>
      <c r="F4156">
        <v>60</v>
      </c>
      <c r="G4156" t="s">
        <v>9200</v>
      </c>
      <c r="H4156" t="s">
        <v>1242</v>
      </c>
      <c r="I4156" t="s">
        <v>38</v>
      </c>
      <c r="J4156" s="3" t="s">
        <v>10964</v>
      </c>
      <c r="K4156">
        <v>39</v>
      </c>
      <c r="L4156" t="s">
        <v>80</v>
      </c>
    </row>
    <row r="4157" spans="1:12" x14ac:dyDescent="0.35">
      <c r="A4157">
        <v>4202</v>
      </c>
      <c r="B4157" t="s">
        <v>5457</v>
      </c>
      <c r="C4157" t="s">
        <v>175</v>
      </c>
      <c r="D4157" t="s">
        <v>51</v>
      </c>
      <c r="E4157" t="s">
        <v>16</v>
      </c>
      <c r="F4157">
        <v>30</v>
      </c>
      <c r="G4157" t="s">
        <v>9201</v>
      </c>
      <c r="H4157" t="s">
        <v>655</v>
      </c>
      <c r="I4157" t="s">
        <v>32</v>
      </c>
      <c r="J4157" s="3" t="s">
        <v>10920</v>
      </c>
      <c r="K4157">
        <v>19</v>
      </c>
      <c r="L4157" t="s">
        <v>159</v>
      </c>
    </row>
    <row r="4158" spans="1:12" x14ac:dyDescent="0.35">
      <c r="A4158">
        <v>4203</v>
      </c>
      <c r="B4158" t="s">
        <v>785</v>
      </c>
      <c r="C4158" t="s">
        <v>1546</v>
      </c>
      <c r="D4158" t="s">
        <v>28</v>
      </c>
      <c r="E4158" t="s">
        <v>29</v>
      </c>
      <c r="F4158">
        <v>90</v>
      </c>
      <c r="G4158" t="s">
        <v>9202</v>
      </c>
      <c r="H4158" t="s">
        <v>6430</v>
      </c>
      <c r="I4158" t="s">
        <v>32</v>
      </c>
      <c r="J4158" s="3" t="s">
        <v>10976</v>
      </c>
      <c r="K4158">
        <v>32</v>
      </c>
      <c r="L4158" t="s">
        <v>39</v>
      </c>
    </row>
    <row r="4159" spans="1:12" x14ac:dyDescent="0.35">
      <c r="A4159">
        <v>4204</v>
      </c>
      <c r="B4159" t="s">
        <v>4780</v>
      </c>
      <c r="C4159" t="s">
        <v>4989</v>
      </c>
      <c r="D4159" t="s">
        <v>117</v>
      </c>
      <c r="E4159" t="s">
        <v>29</v>
      </c>
      <c r="F4159">
        <v>30</v>
      </c>
      <c r="G4159" t="s">
        <v>9203</v>
      </c>
      <c r="H4159" t="s">
        <v>4675</v>
      </c>
      <c r="I4159" t="s">
        <v>178</v>
      </c>
      <c r="J4159" s="3">
        <v>44235</v>
      </c>
      <c r="K4159">
        <v>2</v>
      </c>
      <c r="L4159" t="s">
        <v>70</v>
      </c>
    </row>
    <row r="4160" spans="1:12" x14ac:dyDescent="0.35">
      <c r="A4160">
        <v>4205</v>
      </c>
      <c r="B4160" t="s">
        <v>4004</v>
      </c>
      <c r="C4160" t="s">
        <v>2398</v>
      </c>
      <c r="D4160" t="s">
        <v>28</v>
      </c>
      <c r="E4160" t="s">
        <v>29</v>
      </c>
      <c r="F4160">
        <v>60</v>
      </c>
      <c r="G4160" t="s">
        <v>9204</v>
      </c>
      <c r="H4160" t="s">
        <v>1739</v>
      </c>
      <c r="I4160" t="s">
        <v>32</v>
      </c>
      <c r="J4160" s="3" t="s">
        <v>10757</v>
      </c>
      <c r="K4160">
        <v>34</v>
      </c>
      <c r="L4160" t="s">
        <v>45</v>
      </c>
    </row>
    <row r="4161" spans="1:12" x14ac:dyDescent="0.35">
      <c r="A4161">
        <v>4206</v>
      </c>
      <c r="B4161" t="s">
        <v>9205</v>
      </c>
      <c r="C4161" t="s">
        <v>2686</v>
      </c>
      <c r="D4161" t="s">
        <v>15</v>
      </c>
      <c r="E4161" t="s">
        <v>16</v>
      </c>
      <c r="F4161">
        <v>60</v>
      </c>
      <c r="G4161" t="s">
        <v>9206</v>
      </c>
      <c r="H4161" t="s">
        <v>3915</v>
      </c>
      <c r="I4161" t="s">
        <v>173</v>
      </c>
      <c r="J4161" s="3" t="s">
        <v>10579</v>
      </c>
      <c r="K4161">
        <v>3</v>
      </c>
      <c r="L4161" t="s">
        <v>159</v>
      </c>
    </row>
    <row r="4162" spans="1:12" x14ac:dyDescent="0.35">
      <c r="A4162">
        <v>4207</v>
      </c>
      <c r="B4162" t="s">
        <v>4318</v>
      </c>
      <c r="C4162" t="s">
        <v>8126</v>
      </c>
      <c r="D4162" t="s">
        <v>28</v>
      </c>
      <c r="E4162" t="s">
        <v>29</v>
      </c>
      <c r="F4162">
        <v>60</v>
      </c>
      <c r="G4162" t="s">
        <v>9207</v>
      </c>
      <c r="H4162" t="s">
        <v>3228</v>
      </c>
      <c r="I4162" t="s">
        <v>294</v>
      </c>
      <c r="J4162" s="3">
        <v>44045</v>
      </c>
      <c r="K4162">
        <v>21</v>
      </c>
      <c r="L4162" t="s">
        <v>33</v>
      </c>
    </row>
    <row r="4163" spans="1:12" x14ac:dyDescent="0.35">
      <c r="A4163">
        <v>4208</v>
      </c>
      <c r="B4163" t="s">
        <v>909</v>
      </c>
      <c r="C4163" t="s">
        <v>6730</v>
      </c>
      <c r="D4163" t="s">
        <v>15</v>
      </c>
      <c r="E4163" t="s">
        <v>282</v>
      </c>
      <c r="F4163">
        <v>30</v>
      </c>
      <c r="G4163" t="s">
        <v>9208</v>
      </c>
      <c r="H4163" t="s">
        <v>3175</v>
      </c>
      <c r="I4163" t="s">
        <v>1233</v>
      </c>
      <c r="J4163" s="3" t="s">
        <v>11076</v>
      </c>
      <c r="K4163">
        <v>85</v>
      </c>
      <c r="L4163" t="s">
        <v>45</v>
      </c>
    </row>
    <row r="4164" spans="1:12" x14ac:dyDescent="0.35">
      <c r="A4164">
        <v>4209</v>
      </c>
      <c r="B4164" t="s">
        <v>375</v>
      </c>
      <c r="C4164" t="s">
        <v>4561</v>
      </c>
      <c r="D4164" t="s">
        <v>28</v>
      </c>
      <c r="E4164" t="s">
        <v>29</v>
      </c>
      <c r="F4164">
        <v>60</v>
      </c>
      <c r="G4164" t="s">
        <v>9208</v>
      </c>
      <c r="H4164" t="s">
        <v>9209</v>
      </c>
      <c r="I4164" t="s">
        <v>32</v>
      </c>
      <c r="J4164" s="3" t="s">
        <v>10668</v>
      </c>
      <c r="K4164">
        <v>15</v>
      </c>
      <c r="L4164" t="s">
        <v>20</v>
      </c>
    </row>
    <row r="4165" spans="1:12" x14ac:dyDescent="0.35">
      <c r="A4165">
        <v>4210</v>
      </c>
      <c r="B4165" t="s">
        <v>3159</v>
      </c>
      <c r="C4165" t="s">
        <v>1979</v>
      </c>
      <c r="D4165" t="s">
        <v>28</v>
      </c>
      <c r="E4165" t="s">
        <v>29</v>
      </c>
      <c r="F4165">
        <v>60</v>
      </c>
      <c r="G4165" t="s">
        <v>9210</v>
      </c>
      <c r="H4165" t="s">
        <v>2408</v>
      </c>
      <c r="I4165" t="s">
        <v>187</v>
      </c>
      <c r="J4165" s="3">
        <v>44412</v>
      </c>
      <c r="K4165">
        <v>89</v>
      </c>
      <c r="L4165" t="s">
        <v>159</v>
      </c>
    </row>
    <row r="4166" spans="1:12" x14ac:dyDescent="0.35">
      <c r="A4166">
        <v>4211</v>
      </c>
      <c r="B4166" t="s">
        <v>3340</v>
      </c>
      <c r="C4166" t="s">
        <v>2279</v>
      </c>
      <c r="D4166" t="s">
        <v>28</v>
      </c>
      <c r="E4166" t="s">
        <v>29</v>
      </c>
      <c r="F4166">
        <v>90</v>
      </c>
      <c r="G4166" t="s">
        <v>9210</v>
      </c>
      <c r="H4166" t="s">
        <v>1800</v>
      </c>
      <c r="I4166" t="s">
        <v>32</v>
      </c>
      <c r="J4166" s="3" t="s">
        <v>10503</v>
      </c>
      <c r="K4166">
        <v>77</v>
      </c>
      <c r="L4166" t="s">
        <v>101</v>
      </c>
    </row>
    <row r="4167" spans="1:12" x14ac:dyDescent="0.35">
      <c r="A4167">
        <v>4212</v>
      </c>
      <c r="B4167" t="s">
        <v>3532</v>
      </c>
      <c r="C4167" t="s">
        <v>1840</v>
      </c>
      <c r="D4167" t="s">
        <v>28</v>
      </c>
      <c r="E4167" t="s">
        <v>29</v>
      </c>
      <c r="F4167">
        <v>30</v>
      </c>
      <c r="G4167" t="s">
        <v>9211</v>
      </c>
      <c r="H4167" t="s">
        <v>1160</v>
      </c>
      <c r="I4167" t="s">
        <v>25</v>
      </c>
      <c r="J4167" s="3">
        <v>44264</v>
      </c>
      <c r="K4167">
        <v>44</v>
      </c>
      <c r="L4167" t="s">
        <v>54</v>
      </c>
    </row>
    <row r="4168" spans="1:12" x14ac:dyDescent="0.35">
      <c r="A4168">
        <v>4213</v>
      </c>
      <c r="B4168" t="s">
        <v>8790</v>
      </c>
      <c r="C4168" t="s">
        <v>3630</v>
      </c>
      <c r="D4168" t="s">
        <v>41</v>
      </c>
      <c r="E4168" t="s">
        <v>16</v>
      </c>
      <c r="F4168">
        <v>30</v>
      </c>
      <c r="G4168" t="s">
        <v>9212</v>
      </c>
      <c r="H4168" t="s">
        <v>754</v>
      </c>
      <c r="I4168" t="s">
        <v>25</v>
      </c>
      <c r="J4168" s="3">
        <v>44902</v>
      </c>
      <c r="K4168">
        <v>98</v>
      </c>
      <c r="L4168" t="s">
        <v>70</v>
      </c>
    </row>
    <row r="4169" spans="1:12" x14ac:dyDescent="0.35">
      <c r="A4169">
        <v>4214</v>
      </c>
      <c r="B4169" t="s">
        <v>9213</v>
      </c>
      <c r="C4169" t="s">
        <v>2977</v>
      </c>
      <c r="D4169" t="s">
        <v>51</v>
      </c>
      <c r="E4169" t="s">
        <v>16</v>
      </c>
      <c r="F4169">
        <v>30</v>
      </c>
      <c r="G4169" t="s">
        <v>9212</v>
      </c>
      <c r="H4169" t="s">
        <v>1202</v>
      </c>
      <c r="I4169" t="s">
        <v>32</v>
      </c>
      <c r="J4169" s="3">
        <v>43928</v>
      </c>
      <c r="K4169">
        <v>61</v>
      </c>
      <c r="L4169" t="s">
        <v>54</v>
      </c>
    </row>
    <row r="4170" spans="1:12" x14ac:dyDescent="0.35">
      <c r="A4170">
        <v>4215</v>
      </c>
      <c r="B4170" t="s">
        <v>9214</v>
      </c>
      <c r="C4170" t="s">
        <v>1561</v>
      </c>
      <c r="D4170" t="s">
        <v>28</v>
      </c>
      <c r="E4170" t="s">
        <v>29</v>
      </c>
      <c r="F4170">
        <v>30</v>
      </c>
      <c r="G4170" t="s">
        <v>9215</v>
      </c>
      <c r="H4170" t="s">
        <v>483</v>
      </c>
      <c r="I4170" t="s">
        <v>32</v>
      </c>
      <c r="J4170" s="3" t="s">
        <v>10979</v>
      </c>
      <c r="K4170">
        <v>82</v>
      </c>
      <c r="L4170" t="s">
        <v>64</v>
      </c>
    </row>
    <row r="4171" spans="1:12" x14ac:dyDescent="0.35">
      <c r="A4171">
        <v>4216</v>
      </c>
      <c r="B4171" t="s">
        <v>7529</v>
      </c>
      <c r="C4171" t="s">
        <v>7369</v>
      </c>
      <c r="D4171" t="s">
        <v>51</v>
      </c>
      <c r="E4171" t="s">
        <v>16</v>
      </c>
      <c r="F4171">
        <v>30</v>
      </c>
      <c r="G4171" t="s">
        <v>11434</v>
      </c>
      <c r="H4171" t="s">
        <v>526</v>
      </c>
      <c r="I4171" t="s">
        <v>32</v>
      </c>
      <c r="J4171" s="3" t="s">
        <v>10573</v>
      </c>
      <c r="K4171">
        <v>40</v>
      </c>
      <c r="L4171" t="s">
        <v>45</v>
      </c>
    </row>
    <row r="4172" spans="1:12" x14ac:dyDescent="0.35">
      <c r="A4172">
        <v>4217</v>
      </c>
      <c r="B4172" t="s">
        <v>5497</v>
      </c>
      <c r="C4172" t="s">
        <v>1539</v>
      </c>
      <c r="D4172" t="s">
        <v>28</v>
      </c>
      <c r="E4172" t="s">
        <v>29</v>
      </c>
      <c r="F4172">
        <v>90</v>
      </c>
      <c r="G4172" t="s">
        <v>11575</v>
      </c>
      <c r="H4172" t="s">
        <v>3511</v>
      </c>
      <c r="I4172" t="s">
        <v>32</v>
      </c>
      <c r="J4172" s="3">
        <v>44328</v>
      </c>
      <c r="K4172">
        <v>80</v>
      </c>
      <c r="L4172" t="s">
        <v>80</v>
      </c>
    </row>
    <row r="4173" spans="1:12" x14ac:dyDescent="0.35">
      <c r="A4173">
        <v>4218</v>
      </c>
      <c r="B4173" t="s">
        <v>1752</v>
      </c>
      <c r="C4173" t="s">
        <v>9218</v>
      </c>
      <c r="D4173" t="s">
        <v>28</v>
      </c>
      <c r="E4173" t="s">
        <v>29</v>
      </c>
      <c r="F4173">
        <v>30</v>
      </c>
      <c r="G4173" t="s">
        <v>9219</v>
      </c>
      <c r="H4173" t="s">
        <v>2579</v>
      </c>
      <c r="I4173" t="s">
        <v>425</v>
      </c>
      <c r="J4173" s="3" t="s">
        <v>10730</v>
      </c>
      <c r="K4173">
        <v>52</v>
      </c>
      <c r="L4173" t="s">
        <v>33</v>
      </c>
    </row>
    <row r="4174" spans="1:12" x14ac:dyDescent="0.35">
      <c r="A4174">
        <v>4219</v>
      </c>
      <c r="B4174" t="s">
        <v>8400</v>
      </c>
      <c r="C4174" t="s">
        <v>8496</v>
      </c>
      <c r="D4174" t="s">
        <v>28</v>
      </c>
      <c r="E4174" t="s">
        <v>29</v>
      </c>
      <c r="F4174">
        <v>60</v>
      </c>
      <c r="G4174" t="s">
        <v>11435</v>
      </c>
      <c r="H4174" t="s">
        <v>2072</v>
      </c>
      <c r="I4174" t="s">
        <v>32</v>
      </c>
      <c r="J4174" s="3" t="s">
        <v>10861</v>
      </c>
      <c r="K4174">
        <v>65</v>
      </c>
      <c r="L4174" t="s">
        <v>70</v>
      </c>
    </row>
    <row r="4175" spans="1:12" x14ac:dyDescent="0.35">
      <c r="A4175">
        <v>4220</v>
      </c>
      <c r="B4175" t="s">
        <v>5028</v>
      </c>
      <c r="C4175" t="s">
        <v>2985</v>
      </c>
      <c r="D4175" t="s">
        <v>28</v>
      </c>
      <c r="E4175" t="s">
        <v>29</v>
      </c>
      <c r="F4175">
        <v>30</v>
      </c>
      <c r="G4175" t="s">
        <v>9221</v>
      </c>
      <c r="H4175" t="s">
        <v>5207</v>
      </c>
      <c r="I4175" t="s">
        <v>38</v>
      </c>
      <c r="J4175" s="3" t="s">
        <v>10805</v>
      </c>
      <c r="K4175">
        <v>33</v>
      </c>
      <c r="L4175" t="s">
        <v>54</v>
      </c>
    </row>
    <row r="4176" spans="1:12" x14ac:dyDescent="0.35">
      <c r="A4176">
        <v>4221</v>
      </c>
      <c r="B4176" t="s">
        <v>5433</v>
      </c>
      <c r="C4176" t="s">
        <v>9222</v>
      </c>
      <c r="D4176" t="s">
        <v>92</v>
      </c>
      <c r="E4176" t="s">
        <v>29</v>
      </c>
      <c r="F4176">
        <v>30</v>
      </c>
      <c r="G4176" t="s">
        <v>9223</v>
      </c>
      <c r="H4176" t="s">
        <v>3756</v>
      </c>
      <c r="I4176" t="s">
        <v>178</v>
      </c>
      <c r="J4176" s="3">
        <v>43930</v>
      </c>
      <c r="K4176">
        <v>84</v>
      </c>
      <c r="L4176" t="s">
        <v>45</v>
      </c>
    </row>
    <row r="4177" spans="1:12" x14ac:dyDescent="0.35">
      <c r="A4177">
        <v>4222</v>
      </c>
      <c r="B4177" t="s">
        <v>8003</v>
      </c>
      <c r="C4177" t="s">
        <v>3965</v>
      </c>
      <c r="D4177" t="s">
        <v>28</v>
      </c>
      <c r="E4177" t="s">
        <v>29</v>
      </c>
      <c r="F4177">
        <v>90</v>
      </c>
      <c r="G4177" t="s">
        <v>9224</v>
      </c>
      <c r="H4177" t="s">
        <v>3245</v>
      </c>
      <c r="I4177" t="s">
        <v>32</v>
      </c>
      <c r="J4177" s="3" t="s">
        <v>10943</v>
      </c>
      <c r="K4177">
        <v>67</v>
      </c>
      <c r="L4177" t="s">
        <v>54</v>
      </c>
    </row>
    <row r="4178" spans="1:12" x14ac:dyDescent="0.35">
      <c r="A4178">
        <v>4223</v>
      </c>
      <c r="B4178" t="s">
        <v>9225</v>
      </c>
      <c r="C4178" t="s">
        <v>2563</v>
      </c>
      <c r="D4178" t="s">
        <v>51</v>
      </c>
      <c r="E4178" t="s">
        <v>16</v>
      </c>
      <c r="F4178">
        <v>60</v>
      </c>
      <c r="G4178" t="s">
        <v>11436</v>
      </c>
      <c r="H4178" t="s">
        <v>3511</v>
      </c>
      <c r="I4178" t="s">
        <v>32</v>
      </c>
      <c r="J4178" s="3" t="s">
        <v>10991</v>
      </c>
      <c r="K4178">
        <v>30</v>
      </c>
      <c r="L4178" t="s">
        <v>159</v>
      </c>
    </row>
    <row r="4179" spans="1:12" x14ac:dyDescent="0.35">
      <c r="A4179">
        <v>4224</v>
      </c>
      <c r="B4179" t="s">
        <v>9227</v>
      </c>
      <c r="C4179" t="s">
        <v>2365</v>
      </c>
      <c r="D4179" t="s">
        <v>117</v>
      </c>
      <c r="E4179" t="s">
        <v>16</v>
      </c>
      <c r="F4179">
        <v>60</v>
      </c>
      <c r="G4179" t="s">
        <v>9228</v>
      </c>
      <c r="H4179" t="s">
        <v>2530</v>
      </c>
      <c r="I4179" t="s">
        <v>32</v>
      </c>
      <c r="J4179" s="3">
        <v>44810</v>
      </c>
      <c r="K4179">
        <v>19</v>
      </c>
      <c r="L4179" t="s">
        <v>45</v>
      </c>
    </row>
    <row r="4180" spans="1:12" x14ac:dyDescent="0.35">
      <c r="A4180">
        <v>4225</v>
      </c>
      <c r="B4180" t="s">
        <v>2531</v>
      </c>
      <c r="C4180" t="s">
        <v>3467</v>
      </c>
      <c r="D4180" t="s">
        <v>15</v>
      </c>
      <c r="E4180" t="s">
        <v>16</v>
      </c>
      <c r="F4180">
        <v>90</v>
      </c>
      <c r="G4180" t="s">
        <v>9229</v>
      </c>
      <c r="H4180" t="s">
        <v>2877</v>
      </c>
      <c r="I4180" t="s">
        <v>2878</v>
      </c>
      <c r="J4180" s="3">
        <v>43862</v>
      </c>
      <c r="K4180">
        <v>71</v>
      </c>
      <c r="L4180" t="s">
        <v>33</v>
      </c>
    </row>
    <row r="4181" spans="1:12" x14ac:dyDescent="0.35">
      <c r="A4181">
        <v>4226</v>
      </c>
      <c r="B4181" t="s">
        <v>1049</v>
      </c>
      <c r="C4181" t="s">
        <v>931</v>
      </c>
      <c r="D4181" t="s">
        <v>28</v>
      </c>
      <c r="E4181" t="s">
        <v>29</v>
      </c>
      <c r="F4181">
        <v>60</v>
      </c>
      <c r="G4181" t="s">
        <v>9229</v>
      </c>
      <c r="H4181" t="s">
        <v>1629</v>
      </c>
      <c r="I4181" t="s">
        <v>32</v>
      </c>
      <c r="J4181" s="3" t="s">
        <v>10638</v>
      </c>
      <c r="K4181">
        <v>9</v>
      </c>
      <c r="L4181" t="s">
        <v>39</v>
      </c>
    </row>
    <row r="4182" spans="1:12" x14ac:dyDescent="0.35">
      <c r="A4182">
        <v>4227</v>
      </c>
      <c r="B4182" t="s">
        <v>5746</v>
      </c>
      <c r="C4182" t="s">
        <v>4927</v>
      </c>
      <c r="D4182" t="s">
        <v>51</v>
      </c>
      <c r="E4182" t="s">
        <v>16</v>
      </c>
      <c r="F4182">
        <v>90</v>
      </c>
      <c r="G4182" t="s">
        <v>9230</v>
      </c>
      <c r="H4182" t="s">
        <v>5895</v>
      </c>
      <c r="I4182" t="s">
        <v>32</v>
      </c>
      <c r="J4182" s="3" t="s">
        <v>10952</v>
      </c>
      <c r="K4182">
        <v>68</v>
      </c>
      <c r="L4182" t="s">
        <v>39</v>
      </c>
    </row>
    <row r="4183" spans="1:12" x14ac:dyDescent="0.35">
      <c r="A4183">
        <v>4228</v>
      </c>
      <c r="B4183" t="s">
        <v>6194</v>
      </c>
      <c r="C4183" t="s">
        <v>1364</v>
      </c>
      <c r="D4183" t="s">
        <v>51</v>
      </c>
      <c r="E4183" t="s">
        <v>16</v>
      </c>
      <c r="F4183">
        <v>30</v>
      </c>
      <c r="G4183" t="s">
        <v>9231</v>
      </c>
      <c r="H4183" t="s">
        <v>6772</v>
      </c>
      <c r="I4183" t="s">
        <v>32</v>
      </c>
      <c r="J4183" s="3" t="s">
        <v>11069</v>
      </c>
      <c r="K4183">
        <v>73</v>
      </c>
      <c r="L4183" t="s">
        <v>159</v>
      </c>
    </row>
    <row r="4184" spans="1:12" x14ac:dyDescent="0.35">
      <c r="A4184">
        <v>4229</v>
      </c>
      <c r="B4184" t="s">
        <v>1229</v>
      </c>
      <c r="C4184" t="s">
        <v>7582</v>
      </c>
      <c r="D4184" t="s">
        <v>28</v>
      </c>
      <c r="E4184" t="s">
        <v>29</v>
      </c>
      <c r="F4184">
        <v>90</v>
      </c>
      <c r="G4184" t="s">
        <v>11437</v>
      </c>
      <c r="H4184" t="s">
        <v>9233</v>
      </c>
      <c r="I4184" t="s">
        <v>32</v>
      </c>
      <c r="J4184" s="3" t="s">
        <v>10678</v>
      </c>
      <c r="K4184">
        <v>64</v>
      </c>
      <c r="L4184" t="s">
        <v>54</v>
      </c>
    </row>
    <row r="4185" spans="1:12" x14ac:dyDescent="0.35">
      <c r="A4185">
        <v>4230</v>
      </c>
      <c r="B4185" t="s">
        <v>6242</v>
      </c>
      <c r="C4185" t="s">
        <v>258</v>
      </c>
      <c r="D4185" t="s">
        <v>51</v>
      </c>
      <c r="E4185" t="s">
        <v>16</v>
      </c>
      <c r="F4185">
        <v>30</v>
      </c>
      <c r="G4185" t="s">
        <v>9234</v>
      </c>
      <c r="H4185" t="s">
        <v>5823</v>
      </c>
      <c r="I4185" t="s">
        <v>110</v>
      </c>
      <c r="J4185" s="3" t="s">
        <v>10433</v>
      </c>
      <c r="K4185">
        <v>9</v>
      </c>
      <c r="L4185" t="s">
        <v>101</v>
      </c>
    </row>
    <row r="4186" spans="1:12" x14ac:dyDescent="0.35">
      <c r="A4186">
        <v>4231</v>
      </c>
      <c r="B4186" t="s">
        <v>3469</v>
      </c>
      <c r="C4186" t="s">
        <v>2191</v>
      </c>
      <c r="D4186" t="s">
        <v>28</v>
      </c>
      <c r="E4186" t="s">
        <v>29</v>
      </c>
      <c r="F4186">
        <v>30</v>
      </c>
      <c r="G4186" t="s">
        <v>9234</v>
      </c>
      <c r="H4186" t="s">
        <v>3790</v>
      </c>
      <c r="I4186" t="s">
        <v>32</v>
      </c>
      <c r="J4186" s="3">
        <v>44566</v>
      </c>
      <c r="K4186">
        <v>69</v>
      </c>
      <c r="L4186" t="s">
        <v>159</v>
      </c>
    </row>
    <row r="4187" spans="1:12" x14ac:dyDescent="0.35">
      <c r="A4187">
        <v>4232</v>
      </c>
      <c r="B4187" t="s">
        <v>2947</v>
      </c>
      <c r="C4187" t="s">
        <v>1700</v>
      </c>
      <c r="D4187" t="s">
        <v>28</v>
      </c>
      <c r="E4187" t="s">
        <v>29</v>
      </c>
      <c r="F4187">
        <v>60</v>
      </c>
      <c r="G4187" t="s">
        <v>9235</v>
      </c>
      <c r="H4187" t="s">
        <v>1168</v>
      </c>
      <c r="I4187" t="s">
        <v>32</v>
      </c>
      <c r="J4187" s="3">
        <v>44050</v>
      </c>
      <c r="K4187">
        <v>64</v>
      </c>
      <c r="L4187" t="s">
        <v>64</v>
      </c>
    </row>
    <row r="4188" spans="1:12" x14ac:dyDescent="0.35">
      <c r="A4188">
        <v>4233</v>
      </c>
      <c r="B4188" t="s">
        <v>267</v>
      </c>
      <c r="C4188" t="s">
        <v>2030</v>
      </c>
      <c r="D4188" t="s">
        <v>28</v>
      </c>
      <c r="E4188" t="s">
        <v>29</v>
      </c>
      <c r="F4188">
        <v>90</v>
      </c>
      <c r="G4188" t="s">
        <v>9236</v>
      </c>
      <c r="H4188" t="s">
        <v>8547</v>
      </c>
      <c r="I4188" t="s">
        <v>32</v>
      </c>
      <c r="J4188" s="3">
        <v>44840</v>
      </c>
      <c r="K4188">
        <v>27</v>
      </c>
      <c r="L4188" t="s">
        <v>33</v>
      </c>
    </row>
    <row r="4189" spans="1:12" x14ac:dyDescent="0.35">
      <c r="A4189">
        <v>4234</v>
      </c>
      <c r="B4189" t="s">
        <v>9237</v>
      </c>
      <c r="C4189" t="s">
        <v>5413</v>
      </c>
      <c r="D4189" t="s">
        <v>51</v>
      </c>
      <c r="E4189" t="s">
        <v>16</v>
      </c>
      <c r="F4189">
        <v>30</v>
      </c>
      <c r="G4189" t="s">
        <v>9238</v>
      </c>
      <c r="H4189" t="s">
        <v>3670</v>
      </c>
      <c r="I4189" t="s">
        <v>3671</v>
      </c>
      <c r="J4189" s="3">
        <v>44562</v>
      </c>
      <c r="K4189">
        <v>17</v>
      </c>
      <c r="L4189" t="s">
        <v>159</v>
      </c>
    </row>
    <row r="4190" spans="1:12" x14ac:dyDescent="0.35">
      <c r="A4190">
        <v>4235</v>
      </c>
      <c r="B4190" t="s">
        <v>6912</v>
      </c>
      <c r="C4190" t="s">
        <v>6055</v>
      </c>
      <c r="D4190" t="s">
        <v>15</v>
      </c>
      <c r="E4190" t="s">
        <v>16</v>
      </c>
      <c r="F4190">
        <v>30</v>
      </c>
      <c r="G4190" t="s">
        <v>11576</v>
      </c>
      <c r="H4190" t="s">
        <v>2713</v>
      </c>
      <c r="I4190" t="s">
        <v>38</v>
      </c>
      <c r="J4190" s="3" t="s">
        <v>10705</v>
      </c>
      <c r="K4190">
        <v>5</v>
      </c>
      <c r="L4190" t="s">
        <v>45</v>
      </c>
    </row>
    <row r="4191" spans="1:12" x14ac:dyDescent="0.35">
      <c r="A4191">
        <v>4236</v>
      </c>
      <c r="B4191" t="s">
        <v>9240</v>
      </c>
      <c r="C4191" t="s">
        <v>7774</v>
      </c>
      <c r="D4191" t="s">
        <v>41</v>
      </c>
      <c r="E4191" t="s">
        <v>16</v>
      </c>
      <c r="F4191">
        <v>30</v>
      </c>
      <c r="G4191" t="s">
        <v>9241</v>
      </c>
      <c r="H4191" t="s">
        <v>4874</v>
      </c>
      <c r="I4191" t="s">
        <v>32</v>
      </c>
      <c r="J4191" s="3" t="s">
        <v>10754</v>
      </c>
      <c r="K4191">
        <v>92</v>
      </c>
      <c r="L4191" t="s">
        <v>45</v>
      </c>
    </row>
    <row r="4192" spans="1:12" x14ac:dyDescent="0.35">
      <c r="A4192">
        <v>4237</v>
      </c>
      <c r="B4192" t="s">
        <v>5444</v>
      </c>
      <c r="C4192" t="s">
        <v>1861</v>
      </c>
      <c r="D4192" t="s">
        <v>51</v>
      </c>
      <c r="E4192" t="s">
        <v>16</v>
      </c>
      <c r="F4192">
        <v>30</v>
      </c>
      <c r="G4192" t="s">
        <v>9242</v>
      </c>
      <c r="H4192" t="s">
        <v>6283</v>
      </c>
      <c r="I4192" t="s">
        <v>32</v>
      </c>
      <c r="J4192" s="3" t="s">
        <v>10770</v>
      </c>
      <c r="K4192">
        <v>82</v>
      </c>
      <c r="L4192" t="s">
        <v>20</v>
      </c>
    </row>
    <row r="4193" spans="1:12" x14ac:dyDescent="0.35">
      <c r="A4193">
        <v>4238</v>
      </c>
      <c r="B4193" t="s">
        <v>2040</v>
      </c>
      <c r="C4193" t="s">
        <v>9243</v>
      </c>
      <c r="D4193" t="s">
        <v>15</v>
      </c>
      <c r="E4193" t="s">
        <v>16</v>
      </c>
      <c r="F4193">
        <v>90</v>
      </c>
      <c r="G4193" t="s">
        <v>9244</v>
      </c>
      <c r="H4193" t="s">
        <v>5025</v>
      </c>
      <c r="I4193" t="s">
        <v>32</v>
      </c>
      <c r="J4193" s="3">
        <v>44444</v>
      </c>
      <c r="K4193">
        <v>9</v>
      </c>
      <c r="L4193" t="s">
        <v>70</v>
      </c>
    </row>
    <row r="4194" spans="1:12" x14ac:dyDescent="0.35">
      <c r="A4194">
        <v>4239</v>
      </c>
      <c r="B4194" t="s">
        <v>2398</v>
      </c>
      <c r="C4194" t="s">
        <v>1950</v>
      </c>
      <c r="D4194" t="s">
        <v>28</v>
      </c>
      <c r="E4194" t="s">
        <v>29</v>
      </c>
      <c r="F4194">
        <v>30</v>
      </c>
      <c r="G4194" t="s">
        <v>9245</v>
      </c>
      <c r="H4194" t="s">
        <v>4794</v>
      </c>
      <c r="I4194" t="s">
        <v>32</v>
      </c>
      <c r="J4194" s="3" t="s">
        <v>10959</v>
      </c>
      <c r="K4194">
        <v>70</v>
      </c>
      <c r="L4194" t="s">
        <v>45</v>
      </c>
    </row>
    <row r="4195" spans="1:12" x14ac:dyDescent="0.35">
      <c r="A4195">
        <v>4240</v>
      </c>
      <c r="B4195" t="s">
        <v>2731</v>
      </c>
      <c r="C4195" t="s">
        <v>2431</v>
      </c>
      <c r="D4195" t="s">
        <v>28</v>
      </c>
      <c r="E4195" t="s">
        <v>29</v>
      </c>
      <c r="F4195">
        <v>60</v>
      </c>
      <c r="G4195" t="s">
        <v>9246</v>
      </c>
      <c r="H4195" t="s">
        <v>8205</v>
      </c>
      <c r="I4195" t="s">
        <v>25</v>
      </c>
      <c r="J4195" s="3" t="s">
        <v>10517</v>
      </c>
      <c r="K4195">
        <v>31</v>
      </c>
      <c r="L4195" t="s">
        <v>64</v>
      </c>
    </row>
    <row r="4196" spans="1:12" x14ac:dyDescent="0.35">
      <c r="A4196">
        <v>4241</v>
      </c>
      <c r="B4196" t="s">
        <v>4139</v>
      </c>
      <c r="C4196" t="s">
        <v>2448</v>
      </c>
      <c r="D4196" t="s">
        <v>51</v>
      </c>
      <c r="E4196" t="s">
        <v>16</v>
      </c>
      <c r="F4196">
        <v>60</v>
      </c>
      <c r="G4196" t="s">
        <v>9247</v>
      </c>
      <c r="H4196" t="s">
        <v>1973</v>
      </c>
      <c r="I4196" t="s">
        <v>110</v>
      </c>
      <c r="J4196" s="3">
        <v>44142</v>
      </c>
      <c r="K4196">
        <v>45</v>
      </c>
      <c r="L4196" t="s">
        <v>159</v>
      </c>
    </row>
    <row r="4197" spans="1:12" x14ac:dyDescent="0.35">
      <c r="A4197">
        <v>4242</v>
      </c>
      <c r="B4197" t="s">
        <v>616</v>
      </c>
      <c r="C4197" t="s">
        <v>4933</v>
      </c>
      <c r="D4197" t="s">
        <v>28</v>
      </c>
      <c r="E4197" t="s">
        <v>29</v>
      </c>
      <c r="F4197">
        <v>60</v>
      </c>
      <c r="G4197" t="s">
        <v>11112</v>
      </c>
      <c r="H4197" t="s">
        <v>1218</v>
      </c>
      <c r="I4197" t="s">
        <v>294</v>
      </c>
      <c r="J4197" s="3">
        <v>44051</v>
      </c>
      <c r="K4197">
        <v>56</v>
      </c>
      <c r="L4197" t="s">
        <v>70</v>
      </c>
    </row>
    <row r="4198" spans="1:12" x14ac:dyDescent="0.35">
      <c r="A4198">
        <v>4243</v>
      </c>
      <c r="B4198" t="s">
        <v>4419</v>
      </c>
      <c r="C4198" t="s">
        <v>516</v>
      </c>
      <c r="D4198" t="s">
        <v>28</v>
      </c>
      <c r="E4198" t="s">
        <v>29</v>
      </c>
      <c r="F4198">
        <v>30</v>
      </c>
      <c r="G4198" t="s">
        <v>9249</v>
      </c>
      <c r="H4198" t="s">
        <v>3033</v>
      </c>
      <c r="I4198" t="s">
        <v>32</v>
      </c>
      <c r="J4198" s="3" t="s">
        <v>10926</v>
      </c>
      <c r="K4198">
        <v>26</v>
      </c>
      <c r="L4198" t="s">
        <v>101</v>
      </c>
    </row>
    <row r="4199" spans="1:12" x14ac:dyDescent="0.35">
      <c r="A4199">
        <v>4244</v>
      </c>
      <c r="B4199" t="s">
        <v>4419</v>
      </c>
      <c r="C4199" t="s">
        <v>516</v>
      </c>
      <c r="D4199" t="s">
        <v>28</v>
      </c>
      <c r="E4199" t="s">
        <v>29</v>
      </c>
      <c r="F4199">
        <v>30</v>
      </c>
      <c r="G4199" t="s">
        <v>9249</v>
      </c>
      <c r="H4199" t="s">
        <v>3033</v>
      </c>
      <c r="I4199" t="s">
        <v>32</v>
      </c>
      <c r="J4199" s="3" t="s">
        <v>10926</v>
      </c>
      <c r="K4199">
        <v>26</v>
      </c>
      <c r="L4199" t="s">
        <v>101</v>
      </c>
    </row>
    <row r="4200" spans="1:12" x14ac:dyDescent="0.35">
      <c r="A4200">
        <v>4245</v>
      </c>
      <c r="B4200" t="s">
        <v>4099</v>
      </c>
      <c r="C4200" t="s">
        <v>1341</v>
      </c>
      <c r="D4200" t="s">
        <v>28</v>
      </c>
      <c r="E4200" t="s">
        <v>29</v>
      </c>
      <c r="F4200">
        <v>90</v>
      </c>
      <c r="G4200" t="s">
        <v>9250</v>
      </c>
      <c r="H4200" t="s">
        <v>1190</v>
      </c>
      <c r="I4200" t="s">
        <v>173</v>
      </c>
      <c r="J4200" s="3" t="s">
        <v>10486</v>
      </c>
      <c r="K4200">
        <v>15</v>
      </c>
      <c r="L4200" t="s">
        <v>45</v>
      </c>
    </row>
    <row r="4201" spans="1:12" x14ac:dyDescent="0.35">
      <c r="A4201">
        <v>4246</v>
      </c>
      <c r="B4201" t="s">
        <v>1225</v>
      </c>
      <c r="C4201" t="s">
        <v>1843</v>
      </c>
      <c r="D4201" t="s">
        <v>28</v>
      </c>
      <c r="E4201" t="s">
        <v>29</v>
      </c>
      <c r="F4201">
        <v>60</v>
      </c>
      <c r="G4201" t="s">
        <v>9251</v>
      </c>
      <c r="H4201" t="s">
        <v>5637</v>
      </c>
      <c r="I4201" t="s">
        <v>32</v>
      </c>
      <c r="J4201" s="3" t="s">
        <v>10553</v>
      </c>
      <c r="K4201">
        <v>50</v>
      </c>
      <c r="L4201" t="s">
        <v>45</v>
      </c>
    </row>
    <row r="4202" spans="1:12" x14ac:dyDescent="0.35">
      <c r="A4202">
        <v>4247</v>
      </c>
      <c r="B4202" t="s">
        <v>9252</v>
      </c>
      <c r="C4202" t="s">
        <v>9253</v>
      </c>
      <c r="D4202" t="s">
        <v>41</v>
      </c>
      <c r="E4202" t="s">
        <v>16</v>
      </c>
      <c r="F4202">
        <v>90</v>
      </c>
      <c r="G4202" t="s">
        <v>9254</v>
      </c>
      <c r="H4202" t="s">
        <v>2706</v>
      </c>
      <c r="I4202" t="s">
        <v>294</v>
      </c>
      <c r="J4202" s="3">
        <v>43957</v>
      </c>
      <c r="K4202">
        <v>48</v>
      </c>
      <c r="L4202" t="s">
        <v>101</v>
      </c>
    </row>
    <row r="4203" spans="1:12" x14ac:dyDescent="0.35">
      <c r="A4203">
        <v>4248</v>
      </c>
      <c r="B4203" t="s">
        <v>9255</v>
      </c>
      <c r="C4203" t="s">
        <v>1573</v>
      </c>
      <c r="D4203" t="s">
        <v>15</v>
      </c>
      <c r="E4203" t="s">
        <v>16</v>
      </c>
      <c r="F4203">
        <v>90</v>
      </c>
      <c r="G4203" t="s">
        <v>9256</v>
      </c>
      <c r="H4203" t="s">
        <v>4882</v>
      </c>
      <c r="I4203" t="s">
        <v>146</v>
      </c>
      <c r="J4203" s="3" t="s">
        <v>10989</v>
      </c>
      <c r="K4203">
        <v>43</v>
      </c>
      <c r="L4203" t="s">
        <v>70</v>
      </c>
    </row>
    <row r="4204" spans="1:12" x14ac:dyDescent="0.35">
      <c r="A4204">
        <v>4249</v>
      </c>
      <c r="B4204" t="s">
        <v>2743</v>
      </c>
      <c r="C4204" t="s">
        <v>2413</v>
      </c>
      <c r="D4204" t="s">
        <v>28</v>
      </c>
      <c r="E4204" t="s">
        <v>29</v>
      </c>
      <c r="F4204">
        <v>60</v>
      </c>
      <c r="G4204" t="s">
        <v>9257</v>
      </c>
      <c r="H4204" t="s">
        <v>1519</v>
      </c>
      <c r="I4204" t="s">
        <v>32</v>
      </c>
      <c r="J4204" s="3" t="s">
        <v>10620</v>
      </c>
      <c r="K4204">
        <v>48</v>
      </c>
      <c r="L4204" t="s">
        <v>70</v>
      </c>
    </row>
    <row r="4205" spans="1:12" x14ac:dyDescent="0.35">
      <c r="A4205">
        <v>4250</v>
      </c>
      <c r="B4205" t="s">
        <v>9258</v>
      </c>
      <c r="C4205" t="s">
        <v>1762</v>
      </c>
      <c r="D4205" t="s">
        <v>15</v>
      </c>
      <c r="E4205" t="s">
        <v>16</v>
      </c>
      <c r="F4205">
        <v>30</v>
      </c>
      <c r="G4205" t="s">
        <v>9259</v>
      </c>
      <c r="H4205" t="s">
        <v>7936</v>
      </c>
      <c r="I4205" t="s">
        <v>32</v>
      </c>
      <c r="J4205" s="3" t="s">
        <v>10973</v>
      </c>
      <c r="K4205">
        <v>77</v>
      </c>
      <c r="L4205" t="s">
        <v>80</v>
      </c>
    </row>
    <row r="4206" spans="1:12" x14ac:dyDescent="0.35">
      <c r="A4206">
        <v>4251</v>
      </c>
      <c r="B4206" t="s">
        <v>9260</v>
      </c>
      <c r="C4206" t="s">
        <v>4237</v>
      </c>
      <c r="D4206" t="s">
        <v>15</v>
      </c>
      <c r="E4206" t="s">
        <v>16</v>
      </c>
      <c r="F4206">
        <v>30</v>
      </c>
      <c r="G4206" t="s">
        <v>9261</v>
      </c>
      <c r="H4206" t="s">
        <v>2896</v>
      </c>
      <c r="I4206" t="s">
        <v>110</v>
      </c>
      <c r="J4206" s="3" t="s">
        <v>10737</v>
      </c>
      <c r="K4206">
        <v>62</v>
      </c>
      <c r="L4206" t="s">
        <v>80</v>
      </c>
    </row>
    <row r="4207" spans="1:12" x14ac:dyDescent="0.35">
      <c r="A4207">
        <v>4252</v>
      </c>
      <c r="B4207" t="s">
        <v>504</v>
      </c>
      <c r="C4207" t="s">
        <v>9137</v>
      </c>
      <c r="D4207" t="s">
        <v>28</v>
      </c>
      <c r="E4207" t="s">
        <v>29</v>
      </c>
      <c r="F4207">
        <v>30</v>
      </c>
      <c r="G4207" t="s">
        <v>9262</v>
      </c>
      <c r="H4207" t="s">
        <v>1723</v>
      </c>
      <c r="I4207" t="s">
        <v>173</v>
      </c>
      <c r="J4207" s="3" t="s">
        <v>10965</v>
      </c>
      <c r="K4207">
        <v>11</v>
      </c>
      <c r="L4207" t="s">
        <v>101</v>
      </c>
    </row>
    <row r="4208" spans="1:12" x14ac:dyDescent="0.35">
      <c r="A4208">
        <v>4253</v>
      </c>
      <c r="B4208" t="s">
        <v>9263</v>
      </c>
      <c r="C4208" t="s">
        <v>6890</v>
      </c>
      <c r="D4208" t="s">
        <v>15</v>
      </c>
      <c r="E4208" t="s">
        <v>16</v>
      </c>
      <c r="F4208">
        <v>90</v>
      </c>
      <c r="G4208" t="s">
        <v>9264</v>
      </c>
      <c r="H4208" t="s">
        <v>901</v>
      </c>
      <c r="I4208" t="s">
        <v>146</v>
      </c>
      <c r="J4208" s="3" t="s">
        <v>10815</v>
      </c>
      <c r="K4208">
        <v>54</v>
      </c>
      <c r="L4208" t="s">
        <v>159</v>
      </c>
    </row>
    <row r="4209" spans="1:12" x14ac:dyDescent="0.35">
      <c r="A4209">
        <v>4254</v>
      </c>
      <c r="B4209" t="s">
        <v>2131</v>
      </c>
      <c r="C4209" t="s">
        <v>2905</v>
      </c>
      <c r="D4209" t="s">
        <v>51</v>
      </c>
      <c r="E4209" t="s">
        <v>16</v>
      </c>
      <c r="F4209">
        <v>30</v>
      </c>
      <c r="G4209" t="s">
        <v>9265</v>
      </c>
      <c r="H4209" t="s">
        <v>6059</v>
      </c>
      <c r="I4209" t="s">
        <v>32</v>
      </c>
      <c r="J4209" s="3">
        <v>44380</v>
      </c>
      <c r="K4209">
        <v>9</v>
      </c>
      <c r="L4209" t="s">
        <v>33</v>
      </c>
    </row>
    <row r="4210" spans="1:12" x14ac:dyDescent="0.35">
      <c r="A4210">
        <v>4255</v>
      </c>
      <c r="B4210" t="s">
        <v>9266</v>
      </c>
      <c r="C4210" t="s">
        <v>2154</v>
      </c>
      <c r="D4210" t="s">
        <v>51</v>
      </c>
      <c r="E4210" t="s">
        <v>16</v>
      </c>
      <c r="F4210">
        <v>60</v>
      </c>
      <c r="G4210" t="s">
        <v>11438</v>
      </c>
      <c r="H4210" t="s">
        <v>1164</v>
      </c>
      <c r="I4210" t="s">
        <v>89</v>
      </c>
      <c r="J4210" s="3" t="s">
        <v>10482</v>
      </c>
      <c r="K4210">
        <v>71</v>
      </c>
      <c r="L4210" t="s">
        <v>39</v>
      </c>
    </row>
    <row r="4211" spans="1:12" x14ac:dyDescent="0.35">
      <c r="A4211">
        <v>4256</v>
      </c>
      <c r="B4211" t="s">
        <v>9268</v>
      </c>
      <c r="C4211" t="s">
        <v>879</v>
      </c>
      <c r="D4211" t="s">
        <v>15</v>
      </c>
      <c r="E4211" t="s">
        <v>16</v>
      </c>
      <c r="F4211">
        <v>30</v>
      </c>
      <c r="G4211" t="s">
        <v>9269</v>
      </c>
      <c r="H4211" t="s">
        <v>9209</v>
      </c>
      <c r="I4211" t="s">
        <v>32</v>
      </c>
      <c r="J4211" s="3" t="s">
        <v>11006</v>
      </c>
      <c r="K4211">
        <v>23</v>
      </c>
      <c r="L4211" t="s">
        <v>80</v>
      </c>
    </row>
    <row r="4212" spans="1:12" x14ac:dyDescent="0.35">
      <c r="A4212">
        <v>4257</v>
      </c>
      <c r="B4212" t="s">
        <v>9270</v>
      </c>
      <c r="C4212" t="s">
        <v>4018</v>
      </c>
      <c r="D4212" t="s">
        <v>15</v>
      </c>
      <c r="E4212" t="s">
        <v>16</v>
      </c>
      <c r="F4212">
        <v>30</v>
      </c>
      <c r="G4212" t="s">
        <v>9271</v>
      </c>
      <c r="H4212" t="s">
        <v>1723</v>
      </c>
      <c r="I4212" t="s">
        <v>173</v>
      </c>
      <c r="J4212" s="3" t="s">
        <v>10495</v>
      </c>
      <c r="K4212">
        <v>66</v>
      </c>
      <c r="L4212" t="s">
        <v>54</v>
      </c>
    </row>
    <row r="4213" spans="1:12" x14ac:dyDescent="0.35">
      <c r="A4213">
        <v>4258</v>
      </c>
      <c r="B4213" t="s">
        <v>8669</v>
      </c>
      <c r="C4213" t="s">
        <v>4615</v>
      </c>
      <c r="D4213" t="s">
        <v>15</v>
      </c>
      <c r="E4213" t="s">
        <v>16</v>
      </c>
      <c r="F4213">
        <v>30</v>
      </c>
      <c r="G4213" t="s">
        <v>9272</v>
      </c>
      <c r="H4213" t="s">
        <v>1864</v>
      </c>
      <c r="I4213" t="s">
        <v>294</v>
      </c>
      <c r="J4213" s="3" t="s">
        <v>10929</v>
      </c>
      <c r="K4213">
        <v>7</v>
      </c>
      <c r="L4213" t="s">
        <v>45</v>
      </c>
    </row>
    <row r="4214" spans="1:12" x14ac:dyDescent="0.35">
      <c r="A4214">
        <v>4259</v>
      </c>
      <c r="B4214" t="s">
        <v>9273</v>
      </c>
      <c r="C4214" t="s">
        <v>7099</v>
      </c>
      <c r="D4214" t="s">
        <v>51</v>
      </c>
      <c r="E4214" t="s">
        <v>16</v>
      </c>
      <c r="F4214">
        <v>30</v>
      </c>
      <c r="G4214" t="s">
        <v>11439</v>
      </c>
      <c r="H4214" t="s">
        <v>235</v>
      </c>
      <c r="I4214" t="s">
        <v>146</v>
      </c>
      <c r="J4214" s="3" t="s">
        <v>10994</v>
      </c>
      <c r="K4214">
        <v>28</v>
      </c>
      <c r="L4214" t="s">
        <v>20</v>
      </c>
    </row>
    <row r="4215" spans="1:12" x14ac:dyDescent="0.35">
      <c r="A4215">
        <v>4260</v>
      </c>
      <c r="B4215" t="s">
        <v>6915</v>
      </c>
      <c r="C4215" t="s">
        <v>1585</v>
      </c>
      <c r="D4215" t="s">
        <v>621</v>
      </c>
      <c r="E4215" t="s">
        <v>29</v>
      </c>
      <c r="F4215">
        <v>90</v>
      </c>
      <c r="G4215" t="s">
        <v>11439</v>
      </c>
      <c r="H4215" t="s">
        <v>2536</v>
      </c>
      <c r="I4215" t="s">
        <v>124</v>
      </c>
      <c r="J4215" s="3" t="s">
        <v>11058</v>
      </c>
      <c r="K4215">
        <v>35</v>
      </c>
      <c r="L4215" t="s">
        <v>80</v>
      </c>
    </row>
    <row r="4216" spans="1:12" x14ac:dyDescent="0.35">
      <c r="A4216">
        <v>4261</v>
      </c>
      <c r="B4216" t="s">
        <v>9275</v>
      </c>
      <c r="C4216" t="s">
        <v>5727</v>
      </c>
      <c r="D4216" t="s">
        <v>41</v>
      </c>
      <c r="E4216" t="s">
        <v>16</v>
      </c>
      <c r="F4216">
        <v>60</v>
      </c>
      <c r="G4216" t="s">
        <v>9276</v>
      </c>
      <c r="H4216" t="s">
        <v>985</v>
      </c>
      <c r="I4216" t="s">
        <v>38</v>
      </c>
      <c r="J4216" s="3">
        <v>43897</v>
      </c>
      <c r="K4216">
        <v>74</v>
      </c>
      <c r="L4216" t="s">
        <v>70</v>
      </c>
    </row>
    <row r="4217" spans="1:12" x14ac:dyDescent="0.35">
      <c r="A4217">
        <v>4262</v>
      </c>
      <c r="B4217" t="s">
        <v>9277</v>
      </c>
      <c r="C4217" t="s">
        <v>9278</v>
      </c>
      <c r="D4217" t="s">
        <v>15</v>
      </c>
      <c r="E4217" t="s">
        <v>16</v>
      </c>
      <c r="F4217">
        <v>30</v>
      </c>
      <c r="G4217" t="s">
        <v>9276</v>
      </c>
      <c r="H4217" t="s">
        <v>9279</v>
      </c>
      <c r="I4217" t="s">
        <v>32</v>
      </c>
      <c r="J4217" s="3" t="s">
        <v>11077</v>
      </c>
      <c r="K4217">
        <v>60</v>
      </c>
      <c r="L4217" t="s">
        <v>45</v>
      </c>
    </row>
    <row r="4218" spans="1:12" x14ac:dyDescent="0.35">
      <c r="A4218">
        <v>4263</v>
      </c>
      <c r="B4218" t="s">
        <v>3714</v>
      </c>
      <c r="C4218" t="s">
        <v>9280</v>
      </c>
      <c r="D4218" t="s">
        <v>28</v>
      </c>
      <c r="E4218" t="s">
        <v>29</v>
      </c>
      <c r="F4218">
        <v>60</v>
      </c>
      <c r="G4218" t="s">
        <v>9281</v>
      </c>
      <c r="H4218" t="s">
        <v>4334</v>
      </c>
      <c r="I4218" t="s">
        <v>1199</v>
      </c>
      <c r="J4218" s="3">
        <v>44319</v>
      </c>
      <c r="K4218">
        <v>65</v>
      </c>
      <c r="L4218" t="s">
        <v>159</v>
      </c>
    </row>
    <row r="4219" spans="1:12" x14ac:dyDescent="0.35">
      <c r="A4219">
        <v>4265</v>
      </c>
      <c r="B4219" t="s">
        <v>3532</v>
      </c>
      <c r="C4219" t="s">
        <v>2985</v>
      </c>
      <c r="D4219" t="s">
        <v>28</v>
      </c>
      <c r="E4219" t="s">
        <v>29</v>
      </c>
      <c r="F4219">
        <v>30</v>
      </c>
      <c r="G4219" t="s">
        <v>11440</v>
      </c>
      <c r="H4219" t="s">
        <v>9286</v>
      </c>
      <c r="I4219" t="s">
        <v>178</v>
      </c>
      <c r="J4219" s="3" t="s">
        <v>10986</v>
      </c>
      <c r="K4219">
        <v>38</v>
      </c>
      <c r="L4219" t="s">
        <v>64</v>
      </c>
    </row>
    <row r="4220" spans="1:12" x14ac:dyDescent="0.35">
      <c r="A4220">
        <v>4266</v>
      </c>
      <c r="B4220" t="s">
        <v>2358</v>
      </c>
      <c r="C4220" t="s">
        <v>5534</v>
      </c>
      <c r="D4220" t="s">
        <v>28</v>
      </c>
      <c r="E4220" t="s">
        <v>29</v>
      </c>
      <c r="F4220">
        <v>90</v>
      </c>
      <c r="G4220" t="s">
        <v>11113</v>
      </c>
      <c r="H4220" t="s">
        <v>659</v>
      </c>
      <c r="I4220" t="s">
        <v>32</v>
      </c>
      <c r="J4220" s="3" t="s">
        <v>10567</v>
      </c>
      <c r="K4220">
        <v>70</v>
      </c>
      <c r="L4220" t="s">
        <v>54</v>
      </c>
    </row>
    <row r="4221" spans="1:12" x14ac:dyDescent="0.35">
      <c r="A4221">
        <v>4267</v>
      </c>
      <c r="B4221" t="s">
        <v>237</v>
      </c>
      <c r="C4221" t="s">
        <v>642</v>
      </c>
      <c r="D4221" t="s">
        <v>15</v>
      </c>
      <c r="E4221" t="s">
        <v>16</v>
      </c>
      <c r="F4221">
        <v>60</v>
      </c>
      <c r="G4221" t="s">
        <v>9288</v>
      </c>
      <c r="H4221" t="s">
        <v>1276</v>
      </c>
      <c r="I4221" t="s">
        <v>32</v>
      </c>
      <c r="J4221" s="3">
        <v>44239</v>
      </c>
      <c r="K4221">
        <v>72</v>
      </c>
      <c r="L4221" t="s">
        <v>80</v>
      </c>
    </row>
    <row r="4222" spans="1:12" x14ac:dyDescent="0.35">
      <c r="A4222">
        <v>4268</v>
      </c>
      <c r="B4222" t="s">
        <v>620</v>
      </c>
      <c r="C4222" t="s">
        <v>3098</v>
      </c>
      <c r="D4222" t="s">
        <v>28</v>
      </c>
      <c r="E4222" t="s">
        <v>29</v>
      </c>
      <c r="F4222">
        <v>30</v>
      </c>
      <c r="G4222" t="s">
        <v>9289</v>
      </c>
      <c r="H4222" t="s">
        <v>3284</v>
      </c>
      <c r="I4222" t="s">
        <v>32</v>
      </c>
      <c r="J4222" s="3" t="s">
        <v>10741</v>
      </c>
      <c r="K4222">
        <v>63</v>
      </c>
      <c r="L4222" t="s">
        <v>101</v>
      </c>
    </row>
    <row r="4223" spans="1:12" x14ac:dyDescent="0.35">
      <c r="A4223">
        <v>4269</v>
      </c>
      <c r="B4223" t="s">
        <v>7422</v>
      </c>
      <c r="C4223" t="s">
        <v>1121</v>
      </c>
      <c r="D4223" t="s">
        <v>28</v>
      </c>
      <c r="E4223" t="s">
        <v>29</v>
      </c>
      <c r="F4223">
        <v>30</v>
      </c>
      <c r="G4223" t="s">
        <v>9290</v>
      </c>
      <c r="H4223" t="s">
        <v>2530</v>
      </c>
      <c r="I4223" t="s">
        <v>32</v>
      </c>
      <c r="J4223" s="3">
        <v>44754</v>
      </c>
      <c r="K4223">
        <v>46</v>
      </c>
      <c r="L4223" t="s">
        <v>54</v>
      </c>
    </row>
    <row r="4224" spans="1:12" x14ac:dyDescent="0.35">
      <c r="A4224">
        <v>4270</v>
      </c>
      <c r="B4224" t="s">
        <v>2887</v>
      </c>
      <c r="C4224" t="s">
        <v>808</v>
      </c>
      <c r="D4224" t="s">
        <v>28</v>
      </c>
      <c r="E4224" t="s">
        <v>29</v>
      </c>
      <c r="F4224">
        <v>60</v>
      </c>
      <c r="G4224" t="s">
        <v>9291</v>
      </c>
      <c r="H4224" t="s">
        <v>5047</v>
      </c>
      <c r="I4224" t="s">
        <v>178</v>
      </c>
      <c r="J4224" s="3" t="s">
        <v>10983</v>
      </c>
      <c r="K4224">
        <v>6</v>
      </c>
      <c r="L4224" t="s">
        <v>45</v>
      </c>
    </row>
    <row r="4225" spans="1:12" x14ac:dyDescent="0.35">
      <c r="A4225">
        <v>4271</v>
      </c>
      <c r="B4225" t="s">
        <v>563</v>
      </c>
      <c r="C4225" t="s">
        <v>3712</v>
      </c>
      <c r="D4225" t="s">
        <v>28</v>
      </c>
      <c r="E4225" t="s">
        <v>29</v>
      </c>
      <c r="F4225">
        <v>60</v>
      </c>
      <c r="G4225" t="s">
        <v>9292</v>
      </c>
      <c r="H4225" t="s">
        <v>591</v>
      </c>
      <c r="I4225" t="s">
        <v>32</v>
      </c>
      <c r="J4225" s="3" t="s">
        <v>10858</v>
      </c>
      <c r="K4225">
        <v>53</v>
      </c>
      <c r="L4225" t="s">
        <v>45</v>
      </c>
    </row>
    <row r="4226" spans="1:12" x14ac:dyDescent="0.35">
      <c r="A4226">
        <v>4272</v>
      </c>
      <c r="B4226" t="s">
        <v>9293</v>
      </c>
      <c r="C4226" t="s">
        <v>2955</v>
      </c>
      <c r="D4226" t="s">
        <v>15</v>
      </c>
      <c r="E4226" t="s">
        <v>16</v>
      </c>
      <c r="F4226">
        <v>30</v>
      </c>
      <c r="G4226" t="s">
        <v>9294</v>
      </c>
      <c r="H4226" t="s">
        <v>2583</v>
      </c>
      <c r="I4226" t="s">
        <v>32</v>
      </c>
      <c r="J4226" s="3" t="s">
        <v>10638</v>
      </c>
      <c r="K4226">
        <v>9</v>
      </c>
      <c r="L4226" t="s">
        <v>159</v>
      </c>
    </row>
    <row r="4227" spans="1:12" x14ac:dyDescent="0.35">
      <c r="A4227">
        <v>4273</v>
      </c>
      <c r="B4227" t="s">
        <v>774</v>
      </c>
      <c r="C4227" t="s">
        <v>4420</v>
      </c>
      <c r="D4227" t="s">
        <v>15</v>
      </c>
      <c r="E4227" t="s">
        <v>16</v>
      </c>
      <c r="F4227">
        <v>30</v>
      </c>
      <c r="G4227" t="s">
        <v>9295</v>
      </c>
      <c r="H4227" t="s">
        <v>2720</v>
      </c>
      <c r="I4227" t="s">
        <v>32</v>
      </c>
      <c r="J4227" s="3" t="s">
        <v>10833</v>
      </c>
      <c r="K4227">
        <v>94</v>
      </c>
      <c r="L4227" t="s">
        <v>45</v>
      </c>
    </row>
    <row r="4228" spans="1:12" x14ac:dyDescent="0.35">
      <c r="A4228">
        <v>4274</v>
      </c>
      <c r="B4228" t="s">
        <v>5797</v>
      </c>
      <c r="C4228" t="s">
        <v>6247</v>
      </c>
      <c r="D4228" t="s">
        <v>28</v>
      </c>
      <c r="E4228" t="s">
        <v>29</v>
      </c>
      <c r="F4228">
        <v>60</v>
      </c>
      <c r="G4228" t="s">
        <v>9296</v>
      </c>
      <c r="H4228" t="s">
        <v>3551</v>
      </c>
      <c r="I4228" t="s">
        <v>32</v>
      </c>
      <c r="J4228" s="3" t="s">
        <v>10596</v>
      </c>
      <c r="K4228">
        <v>6</v>
      </c>
      <c r="L4228" t="s">
        <v>20</v>
      </c>
    </row>
    <row r="4229" spans="1:12" x14ac:dyDescent="0.35">
      <c r="A4229">
        <v>4275</v>
      </c>
      <c r="B4229" t="s">
        <v>9297</v>
      </c>
      <c r="C4229" t="s">
        <v>5702</v>
      </c>
      <c r="D4229" t="s">
        <v>28</v>
      </c>
      <c r="E4229" t="s">
        <v>29</v>
      </c>
      <c r="F4229">
        <v>60</v>
      </c>
      <c r="G4229" t="s">
        <v>9298</v>
      </c>
      <c r="H4229" t="s">
        <v>7378</v>
      </c>
      <c r="I4229" t="s">
        <v>178</v>
      </c>
      <c r="J4229" s="3" t="s">
        <v>10999</v>
      </c>
      <c r="K4229">
        <v>73</v>
      </c>
      <c r="L4229" t="s">
        <v>70</v>
      </c>
    </row>
    <row r="4230" spans="1:12" x14ac:dyDescent="0.35">
      <c r="A4230">
        <v>4276</v>
      </c>
      <c r="B4230" t="s">
        <v>2835</v>
      </c>
      <c r="C4230" t="s">
        <v>9299</v>
      </c>
      <c r="D4230" t="s">
        <v>28</v>
      </c>
      <c r="E4230" t="s">
        <v>29</v>
      </c>
      <c r="F4230">
        <v>60</v>
      </c>
      <c r="G4230" t="s">
        <v>11577</v>
      </c>
      <c r="H4230" t="s">
        <v>363</v>
      </c>
      <c r="I4230" t="s">
        <v>110</v>
      </c>
      <c r="J4230" s="3" t="s">
        <v>10478</v>
      </c>
      <c r="K4230">
        <v>23</v>
      </c>
      <c r="L4230" t="s">
        <v>20</v>
      </c>
    </row>
    <row r="4231" spans="1:12" x14ac:dyDescent="0.35">
      <c r="A4231">
        <v>4277</v>
      </c>
      <c r="B4231" t="s">
        <v>3940</v>
      </c>
      <c r="C4231" t="s">
        <v>6814</v>
      </c>
      <c r="D4231" t="s">
        <v>28</v>
      </c>
      <c r="E4231" t="s">
        <v>29</v>
      </c>
      <c r="F4231">
        <v>30</v>
      </c>
      <c r="G4231" t="s">
        <v>9301</v>
      </c>
      <c r="H4231" t="s">
        <v>2608</v>
      </c>
      <c r="I4231" t="s">
        <v>38</v>
      </c>
      <c r="J4231" s="3" t="s">
        <v>11055</v>
      </c>
      <c r="K4231">
        <v>65</v>
      </c>
      <c r="L4231" t="s">
        <v>159</v>
      </c>
    </row>
    <row r="4232" spans="1:12" x14ac:dyDescent="0.35">
      <c r="A4232">
        <v>4278</v>
      </c>
      <c r="B4232" t="s">
        <v>5918</v>
      </c>
      <c r="C4232" t="s">
        <v>6025</v>
      </c>
      <c r="D4232" t="s">
        <v>117</v>
      </c>
      <c r="E4232" t="s">
        <v>29</v>
      </c>
      <c r="F4232">
        <v>60</v>
      </c>
      <c r="G4232" t="s">
        <v>9302</v>
      </c>
      <c r="H4232" t="s">
        <v>4631</v>
      </c>
      <c r="I4232" t="s">
        <v>187</v>
      </c>
      <c r="J4232" s="3">
        <v>44411</v>
      </c>
      <c r="K4232">
        <v>26</v>
      </c>
      <c r="L4232" t="s">
        <v>101</v>
      </c>
    </row>
    <row r="4233" spans="1:12" x14ac:dyDescent="0.35">
      <c r="A4233">
        <v>4279</v>
      </c>
      <c r="B4233" t="s">
        <v>1682</v>
      </c>
      <c r="C4233" t="s">
        <v>4632</v>
      </c>
      <c r="D4233" t="s">
        <v>28</v>
      </c>
      <c r="E4233" t="s">
        <v>29</v>
      </c>
      <c r="F4233">
        <v>30</v>
      </c>
      <c r="G4233" t="s">
        <v>9303</v>
      </c>
      <c r="H4233" t="s">
        <v>1590</v>
      </c>
      <c r="I4233" t="s">
        <v>32</v>
      </c>
      <c r="J4233" s="3" t="s">
        <v>11066</v>
      </c>
      <c r="K4233">
        <v>12</v>
      </c>
      <c r="L4233" t="s">
        <v>64</v>
      </c>
    </row>
    <row r="4234" spans="1:12" x14ac:dyDescent="0.35">
      <c r="A4234">
        <v>4280</v>
      </c>
      <c r="B4234" t="s">
        <v>9304</v>
      </c>
      <c r="C4234" t="s">
        <v>4322</v>
      </c>
      <c r="D4234" t="s">
        <v>15</v>
      </c>
      <c r="E4234" t="s">
        <v>16</v>
      </c>
      <c r="F4234">
        <v>30</v>
      </c>
      <c r="G4234" t="s">
        <v>9305</v>
      </c>
      <c r="H4234" t="s">
        <v>412</v>
      </c>
      <c r="I4234" t="s">
        <v>187</v>
      </c>
      <c r="J4234" s="3" t="s">
        <v>10698</v>
      </c>
      <c r="K4234">
        <v>32</v>
      </c>
      <c r="L4234" t="s">
        <v>54</v>
      </c>
    </row>
    <row r="4235" spans="1:12" x14ac:dyDescent="0.35">
      <c r="A4235">
        <v>4281</v>
      </c>
      <c r="B4235" t="s">
        <v>9306</v>
      </c>
      <c r="C4235" t="s">
        <v>2402</v>
      </c>
      <c r="D4235" t="s">
        <v>51</v>
      </c>
      <c r="E4235" t="s">
        <v>16</v>
      </c>
      <c r="F4235">
        <v>90</v>
      </c>
      <c r="G4235" t="s">
        <v>9307</v>
      </c>
      <c r="H4235" t="s">
        <v>7330</v>
      </c>
      <c r="I4235" t="s">
        <v>5820</v>
      </c>
      <c r="J4235" s="3" t="s">
        <v>11078</v>
      </c>
      <c r="K4235">
        <v>40</v>
      </c>
      <c r="L4235" t="s">
        <v>54</v>
      </c>
    </row>
    <row r="4236" spans="1:12" x14ac:dyDescent="0.35">
      <c r="A4236">
        <v>4282</v>
      </c>
      <c r="B4236" t="s">
        <v>8732</v>
      </c>
      <c r="C4236" t="s">
        <v>2263</v>
      </c>
      <c r="D4236" t="s">
        <v>28</v>
      </c>
      <c r="E4236" t="s">
        <v>29</v>
      </c>
      <c r="F4236">
        <v>60</v>
      </c>
      <c r="G4236" t="s">
        <v>9308</v>
      </c>
      <c r="H4236" t="s">
        <v>814</v>
      </c>
      <c r="I4236" t="s">
        <v>124</v>
      </c>
      <c r="J4236" s="3" t="s">
        <v>11079</v>
      </c>
      <c r="K4236">
        <v>19</v>
      </c>
      <c r="L4236" t="s">
        <v>33</v>
      </c>
    </row>
    <row r="4237" spans="1:12" x14ac:dyDescent="0.35">
      <c r="A4237">
        <v>4283</v>
      </c>
      <c r="B4237" t="s">
        <v>1793</v>
      </c>
      <c r="C4237" t="s">
        <v>3808</v>
      </c>
      <c r="D4237" t="s">
        <v>28</v>
      </c>
      <c r="E4237" t="s">
        <v>29</v>
      </c>
      <c r="F4237">
        <v>90</v>
      </c>
      <c r="G4237" t="s">
        <v>9309</v>
      </c>
      <c r="H4237" t="s">
        <v>1218</v>
      </c>
      <c r="I4237" t="s">
        <v>294</v>
      </c>
      <c r="J4237" s="3" t="s">
        <v>10702</v>
      </c>
      <c r="K4237">
        <v>27</v>
      </c>
      <c r="L4237" t="s">
        <v>33</v>
      </c>
    </row>
    <row r="4238" spans="1:12" x14ac:dyDescent="0.35">
      <c r="A4238">
        <v>4284</v>
      </c>
      <c r="B4238" t="s">
        <v>3805</v>
      </c>
      <c r="C4238" t="s">
        <v>1044</v>
      </c>
      <c r="D4238" t="s">
        <v>28</v>
      </c>
      <c r="E4238" t="s">
        <v>29</v>
      </c>
      <c r="F4238">
        <v>90</v>
      </c>
      <c r="G4238" t="s">
        <v>9310</v>
      </c>
      <c r="H4238" t="s">
        <v>1350</v>
      </c>
      <c r="I4238" t="s">
        <v>32</v>
      </c>
      <c r="J4238" s="3" t="s">
        <v>10757</v>
      </c>
      <c r="K4238">
        <v>64</v>
      </c>
      <c r="L4238" t="s">
        <v>39</v>
      </c>
    </row>
    <row r="4239" spans="1:12" x14ac:dyDescent="0.35">
      <c r="A4239">
        <v>4285</v>
      </c>
      <c r="B4239" t="s">
        <v>6009</v>
      </c>
      <c r="C4239" t="s">
        <v>9170</v>
      </c>
      <c r="D4239" t="s">
        <v>92</v>
      </c>
      <c r="E4239" t="s">
        <v>16</v>
      </c>
      <c r="F4239">
        <v>90</v>
      </c>
      <c r="G4239" t="s">
        <v>9311</v>
      </c>
      <c r="H4239" t="s">
        <v>1747</v>
      </c>
      <c r="I4239" t="s">
        <v>294</v>
      </c>
      <c r="J4239" s="3" t="s">
        <v>10706</v>
      </c>
      <c r="K4239">
        <v>51</v>
      </c>
      <c r="L4239" t="s">
        <v>80</v>
      </c>
    </row>
    <row r="4240" spans="1:12" x14ac:dyDescent="0.35">
      <c r="A4240">
        <v>4286</v>
      </c>
      <c r="B4240" t="s">
        <v>751</v>
      </c>
      <c r="C4240" t="s">
        <v>5391</v>
      </c>
      <c r="D4240" t="s">
        <v>28</v>
      </c>
      <c r="E4240" t="s">
        <v>29</v>
      </c>
      <c r="F4240">
        <v>90</v>
      </c>
      <c r="G4240" t="s">
        <v>9311</v>
      </c>
      <c r="H4240" t="s">
        <v>7752</v>
      </c>
      <c r="I4240" t="s">
        <v>32</v>
      </c>
      <c r="J4240" s="3" t="s">
        <v>10568</v>
      </c>
      <c r="K4240">
        <v>12</v>
      </c>
      <c r="L4240" t="s">
        <v>80</v>
      </c>
    </row>
    <row r="4241" spans="1:12" x14ac:dyDescent="0.35">
      <c r="A4241">
        <v>4287</v>
      </c>
      <c r="B4241" t="s">
        <v>2433</v>
      </c>
      <c r="C4241" t="s">
        <v>9312</v>
      </c>
      <c r="D4241" t="s">
        <v>51</v>
      </c>
      <c r="E4241" t="s">
        <v>16</v>
      </c>
      <c r="F4241">
        <v>60</v>
      </c>
      <c r="G4241" t="s">
        <v>9313</v>
      </c>
      <c r="H4241" t="s">
        <v>3007</v>
      </c>
      <c r="I4241" t="s">
        <v>554</v>
      </c>
      <c r="J4241" s="3">
        <v>44596</v>
      </c>
      <c r="K4241">
        <v>53</v>
      </c>
      <c r="L4241" t="s">
        <v>64</v>
      </c>
    </row>
    <row r="4242" spans="1:12" x14ac:dyDescent="0.35">
      <c r="A4242">
        <v>4288</v>
      </c>
      <c r="B4242" t="s">
        <v>2278</v>
      </c>
      <c r="C4242" t="s">
        <v>5408</v>
      </c>
      <c r="D4242" t="s">
        <v>28</v>
      </c>
      <c r="E4242" t="s">
        <v>29</v>
      </c>
      <c r="F4242">
        <v>60</v>
      </c>
      <c r="G4242" t="s">
        <v>11441</v>
      </c>
      <c r="H4242" t="s">
        <v>266</v>
      </c>
      <c r="I4242" t="s">
        <v>32</v>
      </c>
      <c r="J4242" s="3" t="s">
        <v>11080</v>
      </c>
      <c r="K4242">
        <v>34</v>
      </c>
      <c r="L4242" t="s">
        <v>70</v>
      </c>
    </row>
    <row r="4243" spans="1:12" x14ac:dyDescent="0.35">
      <c r="A4243">
        <v>4289</v>
      </c>
      <c r="B4243" t="s">
        <v>9315</v>
      </c>
      <c r="C4243" t="s">
        <v>1671</v>
      </c>
      <c r="D4243" t="s">
        <v>15</v>
      </c>
      <c r="E4243" t="s">
        <v>16</v>
      </c>
      <c r="F4243">
        <v>90</v>
      </c>
      <c r="G4243" t="s">
        <v>9316</v>
      </c>
      <c r="H4243" t="s">
        <v>3228</v>
      </c>
      <c r="I4243" t="s">
        <v>294</v>
      </c>
      <c r="J4243" s="3" t="s">
        <v>10570</v>
      </c>
      <c r="K4243">
        <v>21</v>
      </c>
      <c r="L4243" t="s">
        <v>101</v>
      </c>
    </row>
    <row r="4244" spans="1:12" x14ac:dyDescent="0.35">
      <c r="A4244">
        <v>4290</v>
      </c>
      <c r="B4244" t="s">
        <v>364</v>
      </c>
      <c r="C4244" t="s">
        <v>2054</v>
      </c>
      <c r="D4244" t="s">
        <v>15</v>
      </c>
      <c r="E4244" t="s">
        <v>16</v>
      </c>
      <c r="F4244">
        <v>30</v>
      </c>
      <c r="G4244" t="s">
        <v>9317</v>
      </c>
      <c r="H4244" t="s">
        <v>9286</v>
      </c>
      <c r="I4244" t="s">
        <v>178</v>
      </c>
      <c r="J4244" s="3" t="s">
        <v>10977</v>
      </c>
      <c r="K4244">
        <v>78</v>
      </c>
      <c r="L4244" t="s">
        <v>54</v>
      </c>
    </row>
    <row r="4245" spans="1:12" x14ac:dyDescent="0.35">
      <c r="A4245">
        <v>4291</v>
      </c>
      <c r="B4245" t="s">
        <v>7470</v>
      </c>
      <c r="C4245" t="s">
        <v>7801</v>
      </c>
      <c r="D4245" t="s">
        <v>51</v>
      </c>
      <c r="E4245" t="s">
        <v>16</v>
      </c>
      <c r="F4245">
        <v>60</v>
      </c>
      <c r="G4245" t="s">
        <v>9318</v>
      </c>
      <c r="H4245" t="s">
        <v>1261</v>
      </c>
      <c r="I4245" t="s">
        <v>32</v>
      </c>
      <c r="J4245" s="3" t="s">
        <v>11057</v>
      </c>
      <c r="K4245">
        <v>71</v>
      </c>
      <c r="L4245" t="s">
        <v>20</v>
      </c>
    </row>
    <row r="4246" spans="1:12" x14ac:dyDescent="0.35">
      <c r="A4246">
        <v>4292</v>
      </c>
      <c r="B4246" t="s">
        <v>8539</v>
      </c>
      <c r="C4246" t="s">
        <v>2757</v>
      </c>
      <c r="D4246" t="s">
        <v>51</v>
      </c>
      <c r="E4246" t="s">
        <v>16</v>
      </c>
      <c r="F4246">
        <v>90</v>
      </c>
      <c r="G4246" t="s">
        <v>9319</v>
      </c>
      <c r="H4246" t="s">
        <v>4915</v>
      </c>
      <c r="I4246" t="s">
        <v>32</v>
      </c>
      <c r="J4246" s="3" t="s">
        <v>10658</v>
      </c>
      <c r="K4246">
        <v>54</v>
      </c>
      <c r="L4246" t="s">
        <v>101</v>
      </c>
    </row>
    <row r="4247" spans="1:12" x14ac:dyDescent="0.35">
      <c r="A4247">
        <v>4293</v>
      </c>
      <c r="B4247" t="s">
        <v>8759</v>
      </c>
      <c r="C4247" t="s">
        <v>9320</v>
      </c>
      <c r="D4247" t="s">
        <v>28</v>
      </c>
      <c r="E4247" t="s">
        <v>29</v>
      </c>
      <c r="F4247">
        <v>90</v>
      </c>
      <c r="G4247" t="s">
        <v>9321</v>
      </c>
      <c r="H4247" t="s">
        <v>2655</v>
      </c>
      <c r="I4247" t="s">
        <v>1083</v>
      </c>
      <c r="J4247" s="3">
        <v>44902</v>
      </c>
      <c r="K4247">
        <v>49</v>
      </c>
      <c r="L4247" t="s">
        <v>20</v>
      </c>
    </row>
    <row r="4248" spans="1:12" x14ac:dyDescent="0.35">
      <c r="A4248">
        <v>4294</v>
      </c>
      <c r="B4248" t="s">
        <v>9322</v>
      </c>
      <c r="C4248" t="s">
        <v>7206</v>
      </c>
      <c r="D4248" t="s">
        <v>15</v>
      </c>
      <c r="E4248" t="s">
        <v>16</v>
      </c>
      <c r="F4248">
        <v>90</v>
      </c>
      <c r="G4248" t="s">
        <v>9323</v>
      </c>
      <c r="H4248" t="s">
        <v>1754</v>
      </c>
      <c r="I4248" t="s">
        <v>25</v>
      </c>
      <c r="J4248" s="3" t="s">
        <v>10812</v>
      </c>
      <c r="K4248">
        <v>8</v>
      </c>
      <c r="L4248" t="s">
        <v>45</v>
      </c>
    </row>
    <row r="4249" spans="1:12" x14ac:dyDescent="0.35">
      <c r="A4249">
        <v>4295</v>
      </c>
      <c r="B4249" t="s">
        <v>6764</v>
      </c>
      <c r="C4249" t="s">
        <v>6828</v>
      </c>
      <c r="D4249" t="s">
        <v>621</v>
      </c>
      <c r="E4249" t="s">
        <v>29</v>
      </c>
      <c r="F4249">
        <v>30</v>
      </c>
      <c r="G4249" t="s">
        <v>9324</v>
      </c>
      <c r="H4249" t="s">
        <v>938</v>
      </c>
      <c r="I4249" t="s">
        <v>25</v>
      </c>
      <c r="J4249" s="3">
        <v>44116</v>
      </c>
      <c r="K4249">
        <v>26</v>
      </c>
      <c r="L4249" t="s">
        <v>33</v>
      </c>
    </row>
    <row r="4250" spans="1:12" x14ac:dyDescent="0.35">
      <c r="A4250">
        <v>4296</v>
      </c>
      <c r="B4250" t="s">
        <v>8689</v>
      </c>
      <c r="C4250" t="s">
        <v>5998</v>
      </c>
      <c r="D4250" t="s">
        <v>51</v>
      </c>
      <c r="E4250" t="s">
        <v>16</v>
      </c>
      <c r="F4250">
        <v>30</v>
      </c>
      <c r="G4250" t="s">
        <v>9325</v>
      </c>
      <c r="H4250" t="s">
        <v>7378</v>
      </c>
      <c r="I4250" t="s">
        <v>178</v>
      </c>
      <c r="J4250" s="3">
        <v>44775</v>
      </c>
      <c r="K4250">
        <v>58</v>
      </c>
      <c r="L4250" t="s">
        <v>33</v>
      </c>
    </row>
    <row r="4251" spans="1:12" x14ac:dyDescent="0.35">
      <c r="A4251">
        <v>4297</v>
      </c>
      <c r="B4251" t="s">
        <v>527</v>
      </c>
      <c r="C4251" t="s">
        <v>2385</v>
      </c>
      <c r="D4251" t="s">
        <v>28</v>
      </c>
      <c r="E4251" t="s">
        <v>29</v>
      </c>
      <c r="F4251">
        <v>90</v>
      </c>
      <c r="G4251" t="s">
        <v>9325</v>
      </c>
      <c r="H4251" t="s">
        <v>2772</v>
      </c>
      <c r="I4251" t="s">
        <v>32</v>
      </c>
      <c r="J4251" s="3" t="s">
        <v>10727</v>
      </c>
      <c r="K4251">
        <v>83</v>
      </c>
      <c r="L4251" t="s">
        <v>64</v>
      </c>
    </row>
    <row r="4252" spans="1:12" x14ac:dyDescent="0.35">
      <c r="A4252">
        <v>4298</v>
      </c>
      <c r="B4252" t="s">
        <v>7114</v>
      </c>
      <c r="C4252" t="s">
        <v>9326</v>
      </c>
      <c r="D4252" t="s">
        <v>28</v>
      </c>
      <c r="E4252" t="s">
        <v>29</v>
      </c>
      <c r="F4252">
        <v>30</v>
      </c>
      <c r="G4252" t="s">
        <v>9327</v>
      </c>
      <c r="H4252" t="s">
        <v>5596</v>
      </c>
      <c r="I4252" t="s">
        <v>32</v>
      </c>
      <c r="J4252" s="3">
        <v>44835</v>
      </c>
      <c r="K4252">
        <v>58</v>
      </c>
      <c r="L4252" t="s">
        <v>64</v>
      </c>
    </row>
    <row r="4253" spans="1:12" x14ac:dyDescent="0.35">
      <c r="A4253">
        <v>4299</v>
      </c>
      <c r="B4253" t="s">
        <v>9328</v>
      </c>
      <c r="C4253" t="s">
        <v>2866</v>
      </c>
      <c r="D4253" t="s">
        <v>15</v>
      </c>
      <c r="E4253" t="s">
        <v>16</v>
      </c>
      <c r="F4253">
        <v>30</v>
      </c>
      <c r="G4253" t="s">
        <v>9329</v>
      </c>
      <c r="H4253" t="s">
        <v>3756</v>
      </c>
      <c r="I4253" t="s">
        <v>178</v>
      </c>
      <c r="J4253" s="3" t="s">
        <v>10511</v>
      </c>
      <c r="K4253">
        <v>44</v>
      </c>
      <c r="L4253" t="s">
        <v>20</v>
      </c>
    </row>
    <row r="4254" spans="1:12" x14ac:dyDescent="0.35">
      <c r="A4254">
        <v>4300</v>
      </c>
      <c r="B4254" t="s">
        <v>4564</v>
      </c>
      <c r="C4254" t="s">
        <v>3738</v>
      </c>
      <c r="D4254" t="s">
        <v>51</v>
      </c>
      <c r="E4254" t="s">
        <v>16</v>
      </c>
      <c r="F4254">
        <v>30</v>
      </c>
      <c r="G4254" t="s">
        <v>9330</v>
      </c>
      <c r="H4254" t="s">
        <v>6690</v>
      </c>
      <c r="I4254" t="s">
        <v>294</v>
      </c>
      <c r="J4254" s="3" t="s">
        <v>10672</v>
      </c>
      <c r="K4254">
        <v>34</v>
      </c>
      <c r="L4254" t="s">
        <v>101</v>
      </c>
    </row>
    <row r="4255" spans="1:12" x14ac:dyDescent="0.35">
      <c r="A4255">
        <v>4301</v>
      </c>
      <c r="B4255" t="s">
        <v>7187</v>
      </c>
      <c r="C4255" t="s">
        <v>210</v>
      </c>
      <c r="D4255" t="s">
        <v>28</v>
      </c>
      <c r="E4255" t="s">
        <v>29</v>
      </c>
      <c r="F4255">
        <v>30</v>
      </c>
      <c r="G4255" t="s">
        <v>9331</v>
      </c>
      <c r="H4255" t="s">
        <v>88</v>
      </c>
      <c r="I4255" t="s">
        <v>89</v>
      </c>
      <c r="J4255" s="3" t="s">
        <v>10818</v>
      </c>
      <c r="K4255">
        <v>19</v>
      </c>
      <c r="L4255" t="s">
        <v>33</v>
      </c>
    </row>
    <row r="4256" spans="1:12" x14ac:dyDescent="0.35">
      <c r="A4256">
        <v>4302</v>
      </c>
      <c r="B4256" t="s">
        <v>9332</v>
      </c>
      <c r="C4256" t="s">
        <v>5138</v>
      </c>
      <c r="D4256" t="s">
        <v>28</v>
      </c>
      <c r="E4256" t="s">
        <v>29</v>
      </c>
      <c r="F4256">
        <v>90</v>
      </c>
      <c r="G4256" t="s">
        <v>2376</v>
      </c>
      <c r="H4256" t="s">
        <v>927</v>
      </c>
      <c r="I4256" t="s">
        <v>129</v>
      </c>
      <c r="J4256" s="3">
        <v>44052</v>
      </c>
      <c r="K4256">
        <v>44</v>
      </c>
      <c r="L4256" t="s">
        <v>70</v>
      </c>
    </row>
    <row r="4257" spans="1:12" x14ac:dyDescent="0.35">
      <c r="A4257">
        <v>4303</v>
      </c>
      <c r="B4257" t="s">
        <v>6882</v>
      </c>
      <c r="C4257" t="s">
        <v>1737</v>
      </c>
      <c r="D4257" t="s">
        <v>28</v>
      </c>
      <c r="E4257" t="s">
        <v>29</v>
      </c>
      <c r="F4257">
        <v>90</v>
      </c>
      <c r="G4257" t="s">
        <v>9333</v>
      </c>
      <c r="H4257" t="s">
        <v>114</v>
      </c>
      <c r="I4257" t="s">
        <v>38</v>
      </c>
      <c r="J4257" s="3">
        <v>44239</v>
      </c>
      <c r="K4257">
        <v>22</v>
      </c>
      <c r="L4257" t="s">
        <v>101</v>
      </c>
    </row>
    <row r="4258" spans="1:12" x14ac:dyDescent="0.35">
      <c r="A4258">
        <v>4304</v>
      </c>
      <c r="B4258" t="s">
        <v>8211</v>
      </c>
      <c r="C4258" t="s">
        <v>840</v>
      </c>
      <c r="D4258" t="s">
        <v>28</v>
      </c>
      <c r="E4258" t="s">
        <v>29</v>
      </c>
      <c r="F4258">
        <v>30</v>
      </c>
      <c r="G4258" t="s">
        <v>9334</v>
      </c>
      <c r="H4258" t="s">
        <v>1625</v>
      </c>
      <c r="I4258" t="s">
        <v>32</v>
      </c>
      <c r="J4258" s="3">
        <v>44260</v>
      </c>
      <c r="K4258">
        <v>69</v>
      </c>
      <c r="L4258" t="s">
        <v>39</v>
      </c>
    </row>
    <row r="4259" spans="1:12" x14ac:dyDescent="0.35">
      <c r="A4259">
        <v>4305</v>
      </c>
      <c r="B4259" t="s">
        <v>9335</v>
      </c>
      <c r="C4259" t="s">
        <v>2113</v>
      </c>
      <c r="D4259" t="s">
        <v>15</v>
      </c>
      <c r="E4259" t="s">
        <v>16</v>
      </c>
      <c r="F4259">
        <v>60</v>
      </c>
      <c r="G4259" t="s">
        <v>9336</v>
      </c>
      <c r="H4259" t="s">
        <v>920</v>
      </c>
      <c r="I4259" t="s">
        <v>178</v>
      </c>
      <c r="J4259" s="3">
        <v>44352</v>
      </c>
      <c r="K4259">
        <v>16</v>
      </c>
      <c r="L4259" t="s">
        <v>54</v>
      </c>
    </row>
    <row r="4260" spans="1:12" x14ac:dyDescent="0.35">
      <c r="A4260">
        <v>4306</v>
      </c>
      <c r="B4260" t="s">
        <v>5086</v>
      </c>
      <c r="C4260" t="s">
        <v>9055</v>
      </c>
      <c r="D4260" t="s">
        <v>28</v>
      </c>
      <c r="E4260" t="s">
        <v>29</v>
      </c>
      <c r="F4260">
        <v>30</v>
      </c>
      <c r="G4260" t="s">
        <v>9336</v>
      </c>
      <c r="H4260" t="s">
        <v>4901</v>
      </c>
      <c r="I4260" t="s">
        <v>32</v>
      </c>
      <c r="J4260" s="3">
        <v>44266</v>
      </c>
      <c r="K4260">
        <v>63</v>
      </c>
      <c r="L4260" t="s">
        <v>101</v>
      </c>
    </row>
    <row r="4261" spans="1:12" x14ac:dyDescent="0.35">
      <c r="A4261">
        <v>4307</v>
      </c>
      <c r="B4261" t="s">
        <v>2138</v>
      </c>
      <c r="C4261" t="s">
        <v>406</v>
      </c>
      <c r="D4261" t="s">
        <v>28</v>
      </c>
      <c r="E4261" t="s">
        <v>29</v>
      </c>
      <c r="F4261">
        <v>60</v>
      </c>
      <c r="G4261" t="s">
        <v>9337</v>
      </c>
      <c r="H4261" t="s">
        <v>7297</v>
      </c>
      <c r="I4261" t="s">
        <v>178</v>
      </c>
      <c r="J4261" s="3" t="s">
        <v>10627</v>
      </c>
      <c r="K4261">
        <v>69</v>
      </c>
      <c r="L4261" t="s">
        <v>45</v>
      </c>
    </row>
    <row r="4262" spans="1:12" x14ac:dyDescent="0.35">
      <c r="A4262">
        <v>4308</v>
      </c>
      <c r="B4262" t="s">
        <v>9338</v>
      </c>
      <c r="C4262" t="s">
        <v>1756</v>
      </c>
      <c r="D4262" t="s">
        <v>41</v>
      </c>
      <c r="E4262" t="s">
        <v>16</v>
      </c>
      <c r="F4262">
        <v>90</v>
      </c>
      <c r="G4262" t="s">
        <v>9339</v>
      </c>
      <c r="H4262" t="s">
        <v>1039</v>
      </c>
      <c r="I4262" t="s">
        <v>25</v>
      </c>
      <c r="J4262" s="3" t="s">
        <v>11036</v>
      </c>
      <c r="K4262">
        <v>30</v>
      </c>
      <c r="L4262" t="s">
        <v>159</v>
      </c>
    </row>
    <row r="4263" spans="1:12" x14ac:dyDescent="0.35">
      <c r="A4263">
        <v>4309</v>
      </c>
      <c r="B4263" t="s">
        <v>8407</v>
      </c>
      <c r="C4263" t="s">
        <v>9028</v>
      </c>
      <c r="D4263" t="s">
        <v>28</v>
      </c>
      <c r="E4263" t="s">
        <v>29</v>
      </c>
      <c r="F4263">
        <v>60</v>
      </c>
      <c r="G4263" t="s">
        <v>9340</v>
      </c>
      <c r="H4263" t="s">
        <v>356</v>
      </c>
      <c r="I4263" t="s">
        <v>178</v>
      </c>
      <c r="J4263" s="3">
        <v>44510</v>
      </c>
      <c r="K4263">
        <v>31</v>
      </c>
      <c r="L4263" t="s">
        <v>54</v>
      </c>
    </row>
    <row r="4264" spans="1:12" x14ac:dyDescent="0.35">
      <c r="A4264">
        <v>4310</v>
      </c>
      <c r="B4264" t="s">
        <v>2150</v>
      </c>
      <c r="C4264" t="s">
        <v>6004</v>
      </c>
      <c r="D4264" t="s">
        <v>51</v>
      </c>
      <c r="E4264" t="s">
        <v>16</v>
      </c>
      <c r="F4264">
        <v>30</v>
      </c>
      <c r="G4264" t="s">
        <v>9341</v>
      </c>
      <c r="H4264" t="s">
        <v>6101</v>
      </c>
      <c r="I4264" t="s">
        <v>32</v>
      </c>
      <c r="J4264" s="3" t="s">
        <v>10597</v>
      </c>
      <c r="K4264">
        <v>85</v>
      </c>
      <c r="L4264" t="s">
        <v>20</v>
      </c>
    </row>
    <row r="4265" spans="1:12" x14ac:dyDescent="0.35">
      <c r="A4265">
        <v>4311</v>
      </c>
      <c r="B4265" t="s">
        <v>9342</v>
      </c>
      <c r="C4265" t="s">
        <v>4946</v>
      </c>
      <c r="D4265" t="s">
        <v>51</v>
      </c>
      <c r="E4265" t="s">
        <v>16</v>
      </c>
      <c r="F4265">
        <v>90</v>
      </c>
      <c r="G4265" t="s">
        <v>9343</v>
      </c>
      <c r="H4265" t="s">
        <v>2436</v>
      </c>
      <c r="I4265" t="s">
        <v>294</v>
      </c>
      <c r="J4265" s="3">
        <v>44379</v>
      </c>
      <c r="K4265">
        <v>74</v>
      </c>
      <c r="L4265" t="s">
        <v>39</v>
      </c>
    </row>
    <row r="4266" spans="1:12" x14ac:dyDescent="0.35">
      <c r="A4266">
        <v>4312</v>
      </c>
      <c r="B4266" t="s">
        <v>8317</v>
      </c>
      <c r="C4266" t="s">
        <v>6420</v>
      </c>
      <c r="D4266" t="s">
        <v>28</v>
      </c>
      <c r="E4266" t="s">
        <v>29</v>
      </c>
      <c r="F4266">
        <v>90</v>
      </c>
      <c r="G4266" t="s">
        <v>9344</v>
      </c>
      <c r="H4266" t="s">
        <v>1261</v>
      </c>
      <c r="I4266" t="s">
        <v>32</v>
      </c>
      <c r="J4266" s="3">
        <v>44294</v>
      </c>
      <c r="K4266">
        <v>53</v>
      </c>
      <c r="L4266" t="s">
        <v>20</v>
      </c>
    </row>
    <row r="4267" spans="1:12" x14ac:dyDescent="0.35">
      <c r="A4267">
        <v>4313</v>
      </c>
      <c r="B4267" t="s">
        <v>2409</v>
      </c>
      <c r="C4267" t="s">
        <v>2692</v>
      </c>
      <c r="D4267" t="s">
        <v>28</v>
      </c>
      <c r="E4267" t="s">
        <v>29</v>
      </c>
      <c r="F4267">
        <v>30</v>
      </c>
      <c r="G4267" t="s">
        <v>9345</v>
      </c>
      <c r="H4267" t="s">
        <v>4713</v>
      </c>
      <c r="I4267" t="s">
        <v>294</v>
      </c>
      <c r="J4267" s="3" t="s">
        <v>10956</v>
      </c>
      <c r="K4267">
        <v>15</v>
      </c>
      <c r="L4267" t="s">
        <v>64</v>
      </c>
    </row>
    <row r="4268" spans="1:12" x14ac:dyDescent="0.35">
      <c r="A4268">
        <v>4314</v>
      </c>
      <c r="B4268" t="s">
        <v>5171</v>
      </c>
      <c r="C4268" t="s">
        <v>3605</v>
      </c>
      <c r="D4268" t="s">
        <v>15</v>
      </c>
      <c r="E4268" t="s">
        <v>16</v>
      </c>
      <c r="F4268">
        <v>90</v>
      </c>
      <c r="G4268" t="s">
        <v>9346</v>
      </c>
      <c r="H4268" t="s">
        <v>924</v>
      </c>
      <c r="I4268" t="s">
        <v>32</v>
      </c>
      <c r="J4268" s="3" t="s">
        <v>10674</v>
      </c>
      <c r="K4268">
        <v>7</v>
      </c>
      <c r="L4268" t="s">
        <v>54</v>
      </c>
    </row>
    <row r="4269" spans="1:12" x14ac:dyDescent="0.35">
      <c r="A4269">
        <v>4315</v>
      </c>
      <c r="B4269" t="s">
        <v>714</v>
      </c>
      <c r="C4269" t="s">
        <v>2158</v>
      </c>
      <c r="D4269" t="s">
        <v>28</v>
      </c>
      <c r="E4269" t="s">
        <v>3085</v>
      </c>
      <c r="F4269">
        <v>90</v>
      </c>
      <c r="G4269" t="s">
        <v>9347</v>
      </c>
      <c r="H4269" t="s">
        <v>5667</v>
      </c>
      <c r="I4269" t="s">
        <v>32</v>
      </c>
      <c r="J4269" s="3">
        <v>44206</v>
      </c>
      <c r="K4269">
        <v>2</v>
      </c>
      <c r="L4269" t="s">
        <v>64</v>
      </c>
    </row>
    <row r="4270" spans="1:12" x14ac:dyDescent="0.35">
      <c r="A4270">
        <v>4316</v>
      </c>
      <c r="B4270" t="s">
        <v>134</v>
      </c>
      <c r="C4270" t="s">
        <v>1361</v>
      </c>
      <c r="D4270" t="s">
        <v>28</v>
      </c>
      <c r="E4270" t="s">
        <v>29</v>
      </c>
      <c r="F4270">
        <v>30</v>
      </c>
      <c r="G4270" t="s">
        <v>9348</v>
      </c>
      <c r="H4270" t="s">
        <v>6168</v>
      </c>
      <c r="I4270" t="s">
        <v>294</v>
      </c>
      <c r="J4270" s="3">
        <v>44474</v>
      </c>
      <c r="K4270">
        <v>5</v>
      </c>
      <c r="L4270" t="s">
        <v>45</v>
      </c>
    </row>
    <row r="4271" spans="1:12" x14ac:dyDescent="0.35">
      <c r="A4271">
        <v>4317</v>
      </c>
      <c r="B4271" t="s">
        <v>9349</v>
      </c>
      <c r="C4271" t="s">
        <v>9326</v>
      </c>
      <c r="D4271" t="s">
        <v>28</v>
      </c>
      <c r="E4271" t="s">
        <v>29</v>
      </c>
      <c r="F4271">
        <v>90</v>
      </c>
      <c r="G4271" t="s">
        <v>9350</v>
      </c>
      <c r="H4271" t="s">
        <v>5379</v>
      </c>
      <c r="I4271" t="s">
        <v>1199</v>
      </c>
      <c r="J4271" s="3" t="s">
        <v>10434</v>
      </c>
      <c r="K4271">
        <v>45</v>
      </c>
      <c r="L4271" t="s">
        <v>159</v>
      </c>
    </row>
    <row r="4272" spans="1:12" x14ac:dyDescent="0.35">
      <c r="A4272">
        <v>4318</v>
      </c>
      <c r="B4272" t="s">
        <v>3537</v>
      </c>
      <c r="C4272" t="s">
        <v>9351</v>
      </c>
      <c r="D4272" t="s">
        <v>28</v>
      </c>
      <c r="E4272" t="s">
        <v>29</v>
      </c>
      <c r="F4272">
        <v>90</v>
      </c>
      <c r="G4272" t="s">
        <v>11442</v>
      </c>
      <c r="H4272" t="s">
        <v>1039</v>
      </c>
      <c r="I4272" t="s">
        <v>25</v>
      </c>
      <c r="J4272" s="3">
        <v>44293</v>
      </c>
      <c r="K4272">
        <v>32</v>
      </c>
      <c r="L4272" t="s">
        <v>64</v>
      </c>
    </row>
    <row r="4273" spans="1:12" x14ac:dyDescent="0.35">
      <c r="A4273">
        <v>4319</v>
      </c>
      <c r="B4273" t="s">
        <v>9353</v>
      </c>
      <c r="C4273" t="s">
        <v>1532</v>
      </c>
      <c r="D4273" t="s">
        <v>51</v>
      </c>
      <c r="E4273" t="s">
        <v>16</v>
      </c>
      <c r="F4273">
        <v>30</v>
      </c>
      <c r="G4273" t="s">
        <v>9354</v>
      </c>
      <c r="H4273" t="s">
        <v>1198</v>
      </c>
      <c r="I4273" t="s">
        <v>1199</v>
      </c>
      <c r="J4273" s="3">
        <v>43931</v>
      </c>
      <c r="K4273">
        <v>70</v>
      </c>
      <c r="L4273" t="s">
        <v>33</v>
      </c>
    </row>
    <row r="4274" spans="1:12" x14ac:dyDescent="0.35">
      <c r="A4274">
        <v>4320</v>
      </c>
      <c r="B4274" t="s">
        <v>2231</v>
      </c>
      <c r="C4274" t="s">
        <v>4318</v>
      </c>
      <c r="D4274" t="s">
        <v>28</v>
      </c>
      <c r="E4274" t="s">
        <v>29</v>
      </c>
      <c r="F4274">
        <v>90</v>
      </c>
      <c r="G4274" t="s">
        <v>9355</v>
      </c>
      <c r="H4274" t="s">
        <v>3316</v>
      </c>
      <c r="I4274" t="s">
        <v>32</v>
      </c>
      <c r="J4274" s="3" t="s">
        <v>10649</v>
      </c>
      <c r="K4274">
        <v>26</v>
      </c>
      <c r="L4274" t="s">
        <v>39</v>
      </c>
    </row>
    <row r="4275" spans="1:12" x14ac:dyDescent="0.35">
      <c r="A4275">
        <v>4321</v>
      </c>
      <c r="B4275" t="s">
        <v>9356</v>
      </c>
      <c r="C4275" t="s">
        <v>3913</v>
      </c>
      <c r="D4275" t="s">
        <v>15</v>
      </c>
      <c r="E4275" t="s">
        <v>16</v>
      </c>
      <c r="F4275">
        <v>60</v>
      </c>
      <c r="G4275" t="s">
        <v>9357</v>
      </c>
      <c r="H4275" t="s">
        <v>7763</v>
      </c>
      <c r="I4275" t="s">
        <v>129</v>
      </c>
      <c r="J4275" s="3" t="s">
        <v>10854</v>
      </c>
      <c r="K4275">
        <v>88</v>
      </c>
      <c r="L4275" t="s">
        <v>45</v>
      </c>
    </row>
    <row r="4276" spans="1:12" x14ac:dyDescent="0.35">
      <c r="A4276">
        <v>4322</v>
      </c>
      <c r="B4276" t="s">
        <v>7371</v>
      </c>
      <c r="C4276" t="s">
        <v>4376</v>
      </c>
      <c r="D4276" t="s">
        <v>15</v>
      </c>
      <c r="E4276" t="s">
        <v>16</v>
      </c>
      <c r="F4276">
        <v>30</v>
      </c>
      <c r="G4276" t="s">
        <v>11443</v>
      </c>
      <c r="H4276" t="s">
        <v>3169</v>
      </c>
      <c r="I4276" t="s">
        <v>110</v>
      </c>
      <c r="J4276" s="3">
        <v>44687</v>
      </c>
      <c r="K4276">
        <v>75</v>
      </c>
      <c r="L4276" t="s">
        <v>70</v>
      </c>
    </row>
    <row r="4277" spans="1:12" x14ac:dyDescent="0.35">
      <c r="A4277">
        <v>4323</v>
      </c>
      <c r="B4277" t="s">
        <v>3345</v>
      </c>
      <c r="C4277" t="s">
        <v>2228</v>
      </c>
      <c r="D4277" t="s">
        <v>28</v>
      </c>
      <c r="E4277" t="s">
        <v>29</v>
      </c>
      <c r="F4277">
        <v>60</v>
      </c>
      <c r="G4277" t="s">
        <v>9359</v>
      </c>
      <c r="H4277" t="s">
        <v>4337</v>
      </c>
      <c r="I4277" t="s">
        <v>25</v>
      </c>
      <c r="J4277" s="3" t="s">
        <v>10758</v>
      </c>
      <c r="K4277">
        <v>82</v>
      </c>
      <c r="L4277" t="s">
        <v>80</v>
      </c>
    </row>
    <row r="4278" spans="1:12" x14ac:dyDescent="0.35">
      <c r="A4278">
        <v>4324</v>
      </c>
      <c r="B4278" t="s">
        <v>7683</v>
      </c>
      <c r="C4278" t="s">
        <v>82</v>
      </c>
      <c r="D4278" t="s">
        <v>28</v>
      </c>
      <c r="E4278" t="s">
        <v>29</v>
      </c>
      <c r="F4278">
        <v>30</v>
      </c>
      <c r="G4278" t="s">
        <v>9360</v>
      </c>
      <c r="H4278" t="s">
        <v>838</v>
      </c>
      <c r="I4278" t="s">
        <v>839</v>
      </c>
      <c r="J4278" s="3">
        <v>44687</v>
      </c>
      <c r="K4278">
        <v>43</v>
      </c>
      <c r="L4278" t="s">
        <v>159</v>
      </c>
    </row>
    <row r="4279" spans="1:12" x14ac:dyDescent="0.35">
      <c r="A4279">
        <v>4325</v>
      </c>
      <c r="B4279" t="s">
        <v>4614</v>
      </c>
      <c r="C4279" t="s">
        <v>5598</v>
      </c>
      <c r="D4279" t="s">
        <v>51</v>
      </c>
      <c r="E4279" t="s">
        <v>16</v>
      </c>
      <c r="F4279">
        <v>60</v>
      </c>
      <c r="G4279" t="s">
        <v>9361</v>
      </c>
      <c r="H4279" t="s">
        <v>641</v>
      </c>
      <c r="I4279" t="s">
        <v>294</v>
      </c>
      <c r="J4279" s="3" t="s">
        <v>10511</v>
      </c>
      <c r="K4279">
        <v>45</v>
      </c>
      <c r="L4279" t="s">
        <v>20</v>
      </c>
    </row>
    <row r="4280" spans="1:12" x14ac:dyDescent="0.35">
      <c r="A4280">
        <v>4326</v>
      </c>
      <c r="B4280" t="s">
        <v>6003</v>
      </c>
      <c r="C4280" t="s">
        <v>3362</v>
      </c>
      <c r="D4280" t="s">
        <v>28</v>
      </c>
      <c r="E4280" t="s">
        <v>29</v>
      </c>
      <c r="F4280">
        <v>60</v>
      </c>
      <c r="G4280" t="s">
        <v>9362</v>
      </c>
      <c r="H4280" t="s">
        <v>8110</v>
      </c>
      <c r="I4280" t="s">
        <v>173</v>
      </c>
      <c r="J4280" s="3">
        <v>44048</v>
      </c>
      <c r="K4280">
        <v>82</v>
      </c>
      <c r="L4280" t="s">
        <v>159</v>
      </c>
    </row>
    <row r="4281" spans="1:12" x14ac:dyDescent="0.35">
      <c r="A4281">
        <v>4327</v>
      </c>
      <c r="B4281" t="s">
        <v>245</v>
      </c>
      <c r="C4281" t="s">
        <v>4205</v>
      </c>
      <c r="D4281" t="s">
        <v>28</v>
      </c>
      <c r="E4281" t="s">
        <v>29</v>
      </c>
      <c r="F4281">
        <v>90</v>
      </c>
      <c r="G4281" t="s">
        <v>9363</v>
      </c>
      <c r="H4281" t="s">
        <v>1265</v>
      </c>
      <c r="I4281" t="s">
        <v>32</v>
      </c>
      <c r="J4281" s="3">
        <v>44448</v>
      </c>
      <c r="K4281">
        <v>62</v>
      </c>
      <c r="L4281" t="s">
        <v>70</v>
      </c>
    </row>
    <row r="4282" spans="1:12" x14ac:dyDescent="0.35">
      <c r="A4282">
        <v>4328</v>
      </c>
      <c r="B4282" t="s">
        <v>183</v>
      </c>
      <c r="C4282" t="s">
        <v>352</v>
      </c>
      <c r="D4282" t="s">
        <v>28</v>
      </c>
      <c r="E4282" t="s">
        <v>29</v>
      </c>
      <c r="F4282">
        <v>90</v>
      </c>
      <c r="G4282" t="s">
        <v>9364</v>
      </c>
      <c r="H4282" t="s">
        <v>1261</v>
      </c>
      <c r="I4282" t="s">
        <v>32</v>
      </c>
      <c r="J4282" s="3" t="s">
        <v>10999</v>
      </c>
      <c r="K4282">
        <v>6</v>
      </c>
      <c r="L4282" t="s">
        <v>64</v>
      </c>
    </row>
    <row r="4283" spans="1:12" x14ac:dyDescent="0.35">
      <c r="A4283">
        <v>4329</v>
      </c>
      <c r="B4283" t="s">
        <v>692</v>
      </c>
      <c r="C4283" t="s">
        <v>3845</v>
      </c>
      <c r="D4283" t="s">
        <v>28</v>
      </c>
      <c r="E4283" t="s">
        <v>29</v>
      </c>
      <c r="F4283">
        <v>90</v>
      </c>
      <c r="G4283" t="s">
        <v>9365</v>
      </c>
      <c r="H4283" t="s">
        <v>3619</v>
      </c>
      <c r="I4283" t="s">
        <v>575</v>
      </c>
      <c r="J4283" s="3">
        <v>44053</v>
      </c>
      <c r="K4283">
        <v>72</v>
      </c>
      <c r="L4283" t="s">
        <v>54</v>
      </c>
    </row>
    <row r="4284" spans="1:12" x14ac:dyDescent="0.35">
      <c r="A4284">
        <v>4330</v>
      </c>
      <c r="B4284" t="s">
        <v>9366</v>
      </c>
      <c r="C4284" t="s">
        <v>6062</v>
      </c>
      <c r="D4284" t="s">
        <v>15</v>
      </c>
      <c r="E4284" t="s">
        <v>16</v>
      </c>
      <c r="F4284">
        <v>90</v>
      </c>
      <c r="G4284" t="s">
        <v>9367</v>
      </c>
      <c r="H4284" t="s">
        <v>7752</v>
      </c>
      <c r="I4284" t="s">
        <v>32</v>
      </c>
      <c r="J4284" s="3" t="s">
        <v>10662</v>
      </c>
      <c r="K4284">
        <v>75</v>
      </c>
      <c r="L4284" t="s">
        <v>159</v>
      </c>
    </row>
    <row r="4285" spans="1:12" x14ac:dyDescent="0.35">
      <c r="A4285">
        <v>4331</v>
      </c>
      <c r="B4285" t="s">
        <v>6003</v>
      </c>
      <c r="C4285" t="s">
        <v>335</v>
      </c>
      <c r="D4285" t="s">
        <v>41</v>
      </c>
      <c r="E4285" t="s">
        <v>16</v>
      </c>
      <c r="F4285">
        <v>90</v>
      </c>
      <c r="G4285" t="s">
        <v>9368</v>
      </c>
      <c r="H4285" t="s">
        <v>6319</v>
      </c>
      <c r="I4285" t="s">
        <v>32</v>
      </c>
      <c r="J4285" s="3" t="s">
        <v>10619</v>
      </c>
      <c r="K4285">
        <v>9</v>
      </c>
      <c r="L4285" t="s">
        <v>45</v>
      </c>
    </row>
    <row r="4286" spans="1:12" x14ac:dyDescent="0.35">
      <c r="A4286">
        <v>4332</v>
      </c>
      <c r="B4286" t="s">
        <v>2231</v>
      </c>
      <c r="C4286" t="s">
        <v>5383</v>
      </c>
      <c r="D4286" t="s">
        <v>28</v>
      </c>
      <c r="E4286" t="s">
        <v>29</v>
      </c>
      <c r="F4286">
        <v>60</v>
      </c>
      <c r="G4286" t="s">
        <v>9369</v>
      </c>
      <c r="H4286" t="s">
        <v>1590</v>
      </c>
      <c r="I4286" t="s">
        <v>32</v>
      </c>
      <c r="J4286" s="3">
        <v>44655</v>
      </c>
      <c r="K4286">
        <v>99</v>
      </c>
      <c r="L4286" t="s">
        <v>39</v>
      </c>
    </row>
    <row r="4287" spans="1:12" x14ac:dyDescent="0.35">
      <c r="A4287">
        <v>4333</v>
      </c>
      <c r="B4287" t="s">
        <v>9370</v>
      </c>
      <c r="C4287" t="s">
        <v>4528</v>
      </c>
      <c r="D4287" t="s">
        <v>15</v>
      </c>
      <c r="E4287" t="s">
        <v>16</v>
      </c>
      <c r="F4287">
        <v>60</v>
      </c>
      <c r="G4287" t="s">
        <v>9371</v>
      </c>
      <c r="H4287" t="s">
        <v>3500</v>
      </c>
      <c r="I4287" t="s">
        <v>25</v>
      </c>
      <c r="J4287" s="3" t="s">
        <v>10927</v>
      </c>
      <c r="K4287">
        <v>3</v>
      </c>
      <c r="L4287" t="s">
        <v>45</v>
      </c>
    </row>
    <row r="4288" spans="1:12" x14ac:dyDescent="0.35">
      <c r="A4288">
        <v>4335</v>
      </c>
      <c r="B4288" t="s">
        <v>5001</v>
      </c>
      <c r="C4288" t="s">
        <v>8514</v>
      </c>
      <c r="D4288" t="s">
        <v>51</v>
      </c>
      <c r="E4288" t="s">
        <v>16</v>
      </c>
      <c r="F4288">
        <v>90</v>
      </c>
      <c r="G4288" t="s">
        <v>9373</v>
      </c>
      <c r="H4288" t="s">
        <v>1384</v>
      </c>
      <c r="I4288" t="s">
        <v>32</v>
      </c>
      <c r="J4288" s="3">
        <v>44470</v>
      </c>
      <c r="K4288">
        <v>17</v>
      </c>
      <c r="L4288" t="s">
        <v>101</v>
      </c>
    </row>
    <row r="4289" spans="1:12" x14ac:dyDescent="0.35">
      <c r="A4289">
        <v>4336</v>
      </c>
      <c r="B4289" t="s">
        <v>9374</v>
      </c>
      <c r="C4289" t="s">
        <v>8563</v>
      </c>
      <c r="D4289" t="s">
        <v>15</v>
      </c>
      <c r="E4289" t="s">
        <v>16</v>
      </c>
      <c r="F4289">
        <v>30</v>
      </c>
      <c r="G4289" t="s">
        <v>9375</v>
      </c>
      <c r="H4289" t="s">
        <v>4567</v>
      </c>
      <c r="I4289" t="s">
        <v>38</v>
      </c>
      <c r="J4289" s="3">
        <v>44076</v>
      </c>
      <c r="K4289">
        <v>53</v>
      </c>
      <c r="L4289" t="s">
        <v>101</v>
      </c>
    </row>
    <row r="4290" spans="1:12" x14ac:dyDescent="0.35">
      <c r="A4290">
        <v>4337</v>
      </c>
      <c r="B4290" t="s">
        <v>9376</v>
      </c>
      <c r="C4290" t="s">
        <v>9377</v>
      </c>
      <c r="D4290" t="s">
        <v>51</v>
      </c>
      <c r="E4290" t="s">
        <v>16</v>
      </c>
      <c r="F4290">
        <v>60</v>
      </c>
      <c r="G4290" t="s">
        <v>9378</v>
      </c>
      <c r="H4290" t="s">
        <v>4541</v>
      </c>
      <c r="I4290" t="s">
        <v>89</v>
      </c>
      <c r="J4290" s="3">
        <v>44354</v>
      </c>
      <c r="K4290">
        <v>32</v>
      </c>
      <c r="L4290" t="s">
        <v>45</v>
      </c>
    </row>
    <row r="4291" spans="1:12" x14ac:dyDescent="0.35">
      <c r="A4291">
        <v>4338</v>
      </c>
      <c r="B4291" t="s">
        <v>9379</v>
      </c>
      <c r="C4291" t="s">
        <v>5258</v>
      </c>
      <c r="D4291" t="s">
        <v>92</v>
      </c>
      <c r="E4291" t="s">
        <v>16</v>
      </c>
      <c r="F4291">
        <v>90</v>
      </c>
      <c r="G4291" t="s">
        <v>9380</v>
      </c>
      <c r="H4291" t="s">
        <v>1896</v>
      </c>
      <c r="I4291" t="s">
        <v>294</v>
      </c>
      <c r="J4291" s="3" t="s">
        <v>10757</v>
      </c>
      <c r="K4291">
        <v>41</v>
      </c>
      <c r="L4291" t="s">
        <v>101</v>
      </c>
    </row>
    <row r="4292" spans="1:12" x14ac:dyDescent="0.35">
      <c r="A4292">
        <v>4339</v>
      </c>
      <c r="B4292" t="s">
        <v>2556</v>
      </c>
      <c r="C4292" t="s">
        <v>1727</v>
      </c>
      <c r="D4292" t="s">
        <v>28</v>
      </c>
      <c r="E4292" t="s">
        <v>29</v>
      </c>
      <c r="F4292">
        <v>90</v>
      </c>
      <c r="G4292" t="s">
        <v>9381</v>
      </c>
      <c r="H4292" t="s">
        <v>1751</v>
      </c>
      <c r="I4292" t="s">
        <v>32</v>
      </c>
      <c r="J4292" s="3">
        <v>44655</v>
      </c>
      <c r="K4292">
        <v>37</v>
      </c>
      <c r="L4292" t="s">
        <v>33</v>
      </c>
    </row>
    <row r="4293" spans="1:12" x14ac:dyDescent="0.35">
      <c r="A4293">
        <v>4340</v>
      </c>
      <c r="B4293" t="s">
        <v>9382</v>
      </c>
      <c r="C4293" t="s">
        <v>2422</v>
      </c>
      <c r="D4293" t="s">
        <v>51</v>
      </c>
      <c r="E4293" t="s">
        <v>16</v>
      </c>
      <c r="F4293">
        <v>90</v>
      </c>
      <c r="G4293" t="s">
        <v>11578</v>
      </c>
      <c r="H4293" t="s">
        <v>3466</v>
      </c>
      <c r="I4293" t="s">
        <v>32</v>
      </c>
      <c r="J4293" s="3">
        <v>44504</v>
      </c>
      <c r="K4293">
        <v>13</v>
      </c>
      <c r="L4293" t="s">
        <v>45</v>
      </c>
    </row>
    <row r="4294" spans="1:12" x14ac:dyDescent="0.35">
      <c r="A4294">
        <v>4341</v>
      </c>
      <c r="B4294" t="s">
        <v>8598</v>
      </c>
      <c r="C4294" t="s">
        <v>3829</v>
      </c>
      <c r="D4294" t="s">
        <v>92</v>
      </c>
      <c r="E4294" t="s">
        <v>29</v>
      </c>
      <c r="F4294">
        <v>60</v>
      </c>
      <c r="G4294" t="s">
        <v>9384</v>
      </c>
      <c r="H4294" t="s">
        <v>3409</v>
      </c>
      <c r="I4294" t="s">
        <v>95</v>
      </c>
      <c r="J4294" s="3" t="s">
        <v>10579</v>
      </c>
      <c r="K4294">
        <v>42</v>
      </c>
      <c r="L4294" t="s">
        <v>159</v>
      </c>
    </row>
    <row r="4295" spans="1:12" x14ac:dyDescent="0.35">
      <c r="A4295">
        <v>4342</v>
      </c>
      <c r="B4295" t="s">
        <v>4430</v>
      </c>
      <c r="C4295" t="s">
        <v>1596</v>
      </c>
      <c r="D4295" t="s">
        <v>28</v>
      </c>
      <c r="E4295" t="s">
        <v>29</v>
      </c>
      <c r="F4295">
        <v>90</v>
      </c>
      <c r="G4295" t="s">
        <v>9385</v>
      </c>
      <c r="H4295" t="s">
        <v>772</v>
      </c>
      <c r="I4295" t="s">
        <v>32</v>
      </c>
      <c r="J4295" s="3">
        <v>44379</v>
      </c>
      <c r="K4295">
        <v>73</v>
      </c>
      <c r="L4295" t="s">
        <v>45</v>
      </c>
    </row>
    <row r="4296" spans="1:12" x14ac:dyDescent="0.35">
      <c r="A4296">
        <v>4343</v>
      </c>
      <c r="B4296" t="s">
        <v>4647</v>
      </c>
      <c r="C4296" t="s">
        <v>5659</v>
      </c>
      <c r="D4296" t="s">
        <v>28</v>
      </c>
      <c r="E4296" t="s">
        <v>29</v>
      </c>
      <c r="F4296">
        <v>30</v>
      </c>
      <c r="G4296" t="s">
        <v>9386</v>
      </c>
      <c r="H4296" t="s">
        <v>570</v>
      </c>
      <c r="I4296" t="s">
        <v>187</v>
      </c>
      <c r="J4296" s="3">
        <v>44537</v>
      </c>
      <c r="K4296">
        <v>19</v>
      </c>
      <c r="L4296" t="s">
        <v>45</v>
      </c>
    </row>
    <row r="4297" spans="1:12" x14ac:dyDescent="0.35">
      <c r="A4297">
        <v>4344</v>
      </c>
      <c r="B4297" t="s">
        <v>2919</v>
      </c>
      <c r="C4297" t="s">
        <v>7177</v>
      </c>
      <c r="D4297" t="s">
        <v>28</v>
      </c>
      <c r="E4297" t="s">
        <v>29</v>
      </c>
      <c r="F4297">
        <v>90</v>
      </c>
      <c r="G4297" t="s">
        <v>9387</v>
      </c>
      <c r="H4297" t="s">
        <v>172</v>
      </c>
      <c r="I4297" t="s">
        <v>173</v>
      </c>
      <c r="J4297" s="3">
        <v>44542</v>
      </c>
      <c r="K4297">
        <v>7</v>
      </c>
      <c r="L4297" t="s">
        <v>20</v>
      </c>
    </row>
    <row r="4298" spans="1:12" x14ac:dyDescent="0.35">
      <c r="A4298">
        <v>4345</v>
      </c>
      <c r="B4298" t="s">
        <v>5350</v>
      </c>
      <c r="C4298" t="s">
        <v>7144</v>
      </c>
      <c r="D4298" t="s">
        <v>15</v>
      </c>
      <c r="E4298" t="s">
        <v>16</v>
      </c>
      <c r="F4298">
        <v>30</v>
      </c>
      <c r="G4298" t="s">
        <v>9388</v>
      </c>
      <c r="H4298" t="s">
        <v>9389</v>
      </c>
      <c r="I4298" t="s">
        <v>32</v>
      </c>
      <c r="J4298" s="3" t="s">
        <v>10658</v>
      </c>
      <c r="K4298">
        <v>6</v>
      </c>
      <c r="L4298" t="s">
        <v>20</v>
      </c>
    </row>
    <row r="4299" spans="1:12" x14ac:dyDescent="0.35">
      <c r="A4299">
        <v>4346</v>
      </c>
      <c r="B4299" t="s">
        <v>9390</v>
      </c>
      <c r="C4299" t="s">
        <v>1821</v>
      </c>
      <c r="D4299" t="s">
        <v>51</v>
      </c>
      <c r="E4299" t="s">
        <v>16</v>
      </c>
      <c r="F4299">
        <v>90</v>
      </c>
      <c r="G4299" t="s">
        <v>11579</v>
      </c>
      <c r="H4299" t="s">
        <v>3754</v>
      </c>
      <c r="I4299" t="s">
        <v>124</v>
      </c>
      <c r="J4299" s="3" t="s">
        <v>11065</v>
      </c>
      <c r="K4299">
        <v>71</v>
      </c>
      <c r="L4299" t="s">
        <v>45</v>
      </c>
    </row>
    <row r="4300" spans="1:12" x14ac:dyDescent="0.35">
      <c r="A4300">
        <v>4347</v>
      </c>
      <c r="B4300" t="s">
        <v>1312</v>
      </c>
      <c r="C4300" t="s">
        <v>8128</v>
      </c>
      <c r="D4300" t="s">
        <v>28</v>
      </c>
      <c r="E4300" t="s">
        <v>29</v>
      </c>
      <c r="F4300">
        <v>90</v>
      </c>
      <c r="G4300" t="s">
        <v>11580</v>
      </c>
      <c r="H4300" t="s">
        <v>5611</v>
      </c>
      <c r="I4300" t="s">
        <v>32</v>
      </c>
      <c r="J4300" s="3" t="s">
        <v>10652</v>
      </c>
      <c r="K4300">
        <v>88</v>
      </c>
      <c r="L4300" t="s">
        <v>101</v>
      </c>
    </row>
    <row r="4301" spans="1:12" x14ac:dyDescent="0.35">
      <c r="A4301">
        <v>4348</v>
      </c>
      <c r="B4301" t="s">
        <v>1065</v>
      </c>
      <c r="C4301" t="s">
        <v>2113</v>
      </c>
      <c r="D4301" t="s">
        <v>28</v>
      </c>
      <c r="E4301" t="s">
        <v>29</v>
      </c>
      <c r="F4301">
        <v>30</v>
      </c>
      <c r="G4301" t="s">
        <v>9393</v>
      </c>
      <c r="H4301" t="s">
        <v>5189</v>
      </c>
      <c r="I4301" t="s">
        <v>32</v>
      </c>
      <c r="J4301" s="3">
        <v>44086</v>
      </c>
      <c r="K4301">
        <v>72</v>
      </c>
      <c r="L4301" t="s">
        <v>70</v>
      </c>
    </row>
    <row r="4302" spans="1:12" x14ac:dyDescent="0.35">
      <c r="A4302">
        <v>4349</v>
      </c>
      <c r="B4302" t="s">
        <v>9394</v>
      </c>
      <c r="C4302" t="s">
        <v>928</v>
      </c>
      <c r="D4302" t="s">
        <v>28</v>
      </c>
      <c r="E4302" t="s">
        <v>29</v>
      </c>
      <c r="F4302">
        <v>90</v>
      </c>
      <c r="G4302" t="s">
        <v>9395</v>
      </c>
      <c r="H4302" t="s">
        <v>5647</v>
      </c>
      <c r="I4302" t="s">
        <v>38</v>
      </c>
      <c r="J4302" s="3" t="s">
        <v>10819</v>
      </c>
      <c r="K4302">
        <v>74</v>
      </c>
      <c r="L4302" t="s">
        <v>39</v>
      </c>
    </row>
    <row r="4303" spans="1:12" x14ac:dyDescent="0.35">
      <c r="A4303">
        <v>4350</v>
      </c>
      <c r="B4303" t="s">
        <v>1602</v>
      </c>
      <c r="C4303" t="s">
        <v>9396</v>
      </c>
      <c r="D4303" t="s">
        <v>28</v>
      </c>
      <c r="E4303" t="s">
        <v>29</v>
      </c>
      <c r="F4303">
        <v>30</v>
      </c>
      <c r="G4303" t="s">
        <v>9395</v>
      </c>
      <c r="H4303" t="s">
        <v>7752</v>
      </c>
      <c r="I4303" t="s">
        <v>32</v>
      </c>
      <c r="J4303" s="3" t="s">
        <v>10748</v>
      </c>
      <c r="K4303">
        <v>78</v>
      </c>
      <c r="L4303" t="s">
        <v>45</v>
      </c>
    </row>
    <row r="4304" spans="1:12" x14ac:dyDescent="0.35">
      <c r="A4304">
        <v>4351</v>
      </c>
      <c r="B4304" t="s">
        <v>5662</v>
      </c>
      <c r="C4304" t="s">
        <v>1230</v>
      </c>
      <c r="D4304" t="s">
        <v>28</v>
      </c>
      <c r="E4304" t="s">
        <v>29</v>
      </c>
      <c r="F4304">
        <v>30</v>
      </c>
      <c r="G4304" t="s">
        <v>9397</v>
      </c>
      <c r="H4304" t="s">
        <v>754</v>
      </c>
      <c r="I4304" t="s">
        <v>25</v>
      </c>
      <c r="J4304" s="3">
        <v>44116</v>
      </c>
      <c r="K4304">
        <v>73</v>
      </c>
      <c r="L4304" t="s">
        <v>70</v>
      </c>
    </row>
    <row r="4305" spans="1:12" x14ac:dyDescent="0.35">
      <c r="A4305">
        <v>4352</v>
      </c>
      <c r="B4305" t="s">
        <v>9398</v>
      </c>
      <c r="C4305" t="s">
        <v>7398</v>
      </c>
      <c r="D4305" t="s">
        <v>28</v>
      </c>
      <c r="E4305" t="s">
        <v>29</v>
      </c>
      <c r="F4305">
        <v>90</v>
      </c>
      <c r="G4305" t="s">
        <v>9399</v>
      </c>
      <c r="H4305" t="s">
        <v>2950</v>
      </c>
      <c r="I4305" t="s">
        <v>38</v>
      </c>
      <c r="J4305" s="3" t="s">
        <v>10445</v>
      </c>
      <c r="K4305">
        <v>21</v>
      </c>
      <c r="L4305" t="s">
        <v>64</v>
      </c>
    </row>
    <row r="4306" spans="1:12" x14ac:dyDescent="0.35">
      <c r="A4306">
        <v>4353</v>
      </c>
      <c r="B4306" t="s">
        <v>4740</v>
      </c>
      <c r="C4306" t="s">
        <v>3712</v>
      </c>
      <c r="D4306" t="s">
        <v>15</v>
      </c>
      <c r="E4306" t="s">
        <v>16</v>
      </c>
      <c r="F4306">
        <v>30</v>
      </c>
      <c r="G4306" t="s">
        <v>9400</v>
      </c>
      <c r="H4306" t="s">
        <v>217</v>
      </c>
      <c r="I4306" t="s">
        <v>124</v>
      </c>
      <c r="J4306" s="3" t="s">
        <v>10819</v>
      </c>
      <c r="K4306">
        <v>34</v>
      </c>
      <c r="L4306" t="s">
        <v>45</v>
      </c>
    </row>
    <row r="4307" spans="1:12" x14ac:dyDescent="0.35">
      <c r="A4307">
        <v>4354</v>
      </c>
      <c r="B4307" t="s">
        <v>2263</v>
      </c>
      <c r="C4307" t="s">
        <v>1386</v>
      </c>
      <c r="D4307" t="s">
        <v>621</v>
      </c>
      <c r="E4307" t="s">
        <v>29</v>
      </c>
      <c r="F4307">
        <v>90</v>
      </c>
      <c r="G4307" t="s">
        <v>9401</v>
      </c>
      <c r="H4307" t="s">
        <v>408</v>
      </c>
      <c r="I4307" t="s">
        <v>25</v>
      </c>
      <c r="J4307" s="3" t="s">
        <v>10639</v>
      </c>
      <c r="K4307">
        <v>30</v>
      </c>
      <c r="L4307" t="s">
        <v>39</v>
      </c>
    </row>
    <row r="4308" spans="1:12" x14ac:dyDescent="0.35">
      <c r="A4308">
        <v>4355</v>
      </c>
      <c r="B4308" t="s">
        <v>2263</v>
      </c>
      <c r="C4308" t="s">
        <v>1386</v>
      </c>
      <c r="D4308" t="s">
        <v>621</v>
      </c>
      <c r="E4308" t="s">
        <v>29</v>
      </c>
      <c r="F4308">
        <v>90</v>
      </c>
      <c r="G4308" t="s">
        <v>9401</v>
      </c>
      <c r="H4308" t="s">
        <v>408</v>
      </c>
      <c r="I4308" t="s">
        <v>25</v>
      </c>
      <c r="J4308" s="3" t="s">
        <v>10639</v>
      </c>
      <c r="K4308">
        <v>30</v>
      </c>
      <c r="L4308" t="s">
        <v>39</v>
      </c>
    </row>
    <row r="4309" spans="1:12" x14ac:dyDescent="0.35">
      <c r="A4309">
        <v>4356</v>
      </c>
      <c r="B4309" t="s">
        <v>3623</v>
      </c>
      <c r="C4309" t="s">
        <v>4531</v>
      </c>
      <c r="D4309" t="s">
        <v>28</v>
      </c>
      <c r="E4309" t="s">
        <v>29</v>
      </c>
      <c r="F4309">
        <v>30</v>
      </c>
      <c r="G4309" t="s">
        <v>9402</v>
      </c>
      <c r="H4309" t="s">
        <v>978</v>
      </c>
      <c r="I4309" t="s">
        <v>294</v>
      </c>
      <c r="J4309" s="3" t="s">
        <v>10698</v>
      </c>
      <c r="K4309">
        <v>95</v>
      </c>
      <c r="L4309" t="s">
        <v>159</v>
      </c>
    </row>
    <row r="4310" spans="1:12" x14ac:dyDescent="0.35">
      <c r="A4310">
        <v>4357</v>
      </c>
      <c r="B4310" t="s">
        <v>9403</v>
      </c>
      <c r="C4310" t="s">
        <v>5215</v>
      </c>
      <c r="D4310" t="s">
        <v>15</v>
      </c>
      <c r="E4310" t="s">
        <v>16</v>
      </c>
      <c r="F4310">
        <v>60</v>
      </c>
      <c r="G4310" t="s">
        <v>9404</v>
      </c>
      <c r="H4310" t="s">
        <v>4133</v>
      </c>
      <c r="I4310" t="s">
        <v>32</v>
      </c>
      <c r="J4310" s="3" t="s">
        <v>10531</v>
      </c>
      <c r="K4310">
        <v>47</v>
      </c>
      <c r="L4310" t="s">
        <v>45</v>
      </c>
    </row>
    <row r="4311" spans="1:12" x14ac:dyDescent="0.35">
      <c r="A4311">
        <v>4358</v>
      </c>
      <c r="B4311" t="s">
        <v>5479</v>
      </c>
      <c r="C4311" t="s">
        <v>1706</v>
      </c>
      <c r="D4311" t="s">
        <v>28</v>
      </c>
      <c r="E4311" t="s">
        <v>29</v>
      </c>
      <c r="F4311">
        <v>30</v>
      </c>
      <c r="G4311" t="s">
        <v>9405</v>
      </c>
      <c r="H4311" t="s">
        <v>4587</v>
      </c>
      <c r="I4311" t="s">
        <v>32</v>
      </c>
      <c r="J4311" s="3" t="s">
        <v>10593</v>
      </c>
      <c r="K4311">
        <v>100</v>
      </c>
      <c r="L4311" t="s">
        <v>64</v>
      </c>
    </row>
    <row r="4312" spans="1:12" x14ac:dyDescent="0.35">
      <c r="A4312">
        <v>4359</v>
      </c>
      <c r="B4312" t="s">
        <v>3429</v>
      </c>
      <c r="C4312" t="s">
        <v>344</v>
      </c>
      <c r="D4312" t="s">
        <v>28</v>
      </c>
      <c r="E4312" t="s">
        <v>29</v>
      </c>
      <c r="F4312">
        <v>30</v>
      </c>
      <c r="G4312" t="s">
        <v>9406</v>
      </c>
      <c r="H4312" t="s">
        <v>641</v>
      </c>
      <c r="I4312" t="s">
        <v>294</v>
      </c>
      <c r="J4312" s="3">
        <v>44015</v>
      </c>
      <c r="K4312">
        <v>55</v>
      </c>
      <c r="L4312" t="s">
        <v>39</v>
      </c>
    </row>
    <row r="4313" spans="1:12" x14ac:dyDescent="0.35">
      <c r="A4313">
        <v>4360</v>
      </c>
      <c r="B4313" t="s">
        <v>9407</v>
      </c>
      <c r="C4313" t="s">
        <v>6547</v>
      </c>
      <c r="D4313" t="s">
        <v>51</v>
      </c>
      <c r="E4313" t="s">
        <v>16</v>
      </c>
      <c r="F4313">
        <v>30</v>
      </c>
      <c r="G4313" t="s">
        <v>9408</v>
      </c>
      <c r="H4313" t="s">
        <v>1052</v>
      </c>
      <c r="I4313" t="s">
        <v>32</v>
      </c>
      <c r="J4313" s="3">
        <v>44718</v>
      </c>
      <c r="K4313">
        <v>3</v>
      </c>
      <c r="L4313" t="s">
        <v>101</v>
      </c>
    </row>
    <row r="4314" spans="1:12" x14ac:dyDescent="0.35">
      <c r="A4314">
        <v>4361</v>
      </c>
      <c r="B4314" t="s">
        <v>9409</v>
      </c>
      <c r="C4314" t="s">
        <v>2167</v>
      </c>
      <c r="D4314" t="s">
        <v>51</v>
      </c>
      <c r="E4314" t="s">
        <v>16</v>
      </c>
      <c r="F4314">
        <v>90</v>
      </c>
      <c r="G4314" t="s">
        <v>11581</v>
      </c>
      <c r="H4314" t="s">
        <v>1741</v>
      </c>
      <c r="I4314" t="s">
        <v>173</v>
      </c>
      <c r="J4314" s="3" t="s">
        <v>11081</v>
      </c>
      <c r="K4314">
        <v>80</v>
      </c>
      <c r="L4314" t="s">
        <v>33</v>
      </c>
    </row>
    <row r="4315" spans="1:12" x14ac:dyDescent="0.35">
      <c r="A4315">
        <v>4362</v>
      </c>
      <c r="B4315" t="s">
        <v>5161</v>
      </c>
      <c r="C4315" t="s">
        <v>6420</v>
      </c>
      <c r="D4315" t="s">
        <v>117</v>
      </c>
      <c r="E4315" t="s">
        <v>29</v>
      </c>
      <c r="F4315">
        <v>60</v>
      </c>
      <c r="G4315" t="s">
        <v>9411</v>
      </c>
      <c r="H4315" t="s">
        <v>3399</v>
      </c>
      <c r="I4315" t="s">
        <v>124</v>
      </c>
      <c r="J4315" s="3" t="s">
        <v>10626</v>
      </c>
      <c r="K4315">
        <v>33</v>
      </c>
      <c r="L4315" t="s">
        <v>80</v>
      </c>
    </row>
    <row r="4316" spans="1:12" x14ac:dyDescent="0.35">
      <c r="A4316">
        <v>4363</v>
      </c>
      <c r="B4316" t="s">
        <v>5062</v>
      </c>
      <c r="C4316" t="s">
        <v>332</v>
      </c>
      <c r="D4316" t="s">
        <v>28</v>
      </c>
      <c r="E4316" t="s">
        <v>29</v>
      </c>
      <c r="F4316">
        <v>90</v>
      </c>
      <c r="G4316" t="s">
        <v>9412</v>
      </c>
      <c r="H4316" t="s">
        <v>3122</v>
      </c>
      <c r="I4316" t="s">
        <v>1035</v>
      </c>
      <c r="J4316" s="3" t="s">
        <v>10860</v>
      </c>
      <c r="K4316">
        <v>34</v>
      </c>
      <c r="L4316" t="s">
        <v>54</v>
      </c>
    </row>
    <row r="4317" spans="1:12" x14ac:dyDescent="0.35">
      <c r="A4317">
        <v>4364</v>
      </c>
      <c r="B4317" t="s">
        <v>9413</v>
      </c>
      <c r="C4317" t="s">
        <v>5295</v>
      </c>
      <c r="D4317" t="s">
        <v>51</v>
      </c>
      <c r="E4317" t="s">
        <v>16</v>
      </c>
      <c r="F4317">
        <v>30</v>
      </c>
      <c r="G4317" t="s">
        <v>9414</v>
      </c>
      <c r="H4317" t="s">
        <v>9415</v>
      </c>
      <c r="I4317" t="s">
        <v>32</v>
      </c>
      <c r="J4317" s="3" t="s">
        <v>11079</v>
      </c>
      <c r="K4317">
        <v>77</v>
      </c>
      <c r="L4317" t="s">
        <v>64</v>
      </c>
    </row>
    <row r="4318" spans="1:12" x14ac:dyDescent="0.35">
      <c r="A4318">
        <v>4365</v>
      </c>
      <c r="B4318" t="s">
        <v>6912</v>
      </c>
      <c r="C4318" t="s">
        <v>268</v>
      </c>
      <c r="D4318" t="s">
        <v>15</v>
      </c>
      <c r="E4318" t="s">
        <v>16</v>
      </c>
      <c r="F4318">
        <v>60</v>
      </c>
      <c r="G4318" t="s">
        <v>9414</v>
      </c>
      <c r="H4318" t="s">
        <v>5686</v>
      </c>
      <c r="I4318" t="s">
        <v>32</v>
      </c>
      <c r="J4318" s="3" t="s">
        <v>10664</v>
      </c>
      <c r="K4318">
        <v>32</v>
      </c>
      <c r="L4318" t="s">
        <v>54</v>
      </c>
    </row>
    <row r="4319" spans="1:12" x14ac:dyDescent="0.35">
      <c r="A4319">
        <v>4366</v>
      </c>
      <c r="B4319" t="s">
        <v>6711</v>
      </c>
      <c r="C4319" t="s">
        <v>139</v>
      </c>
      <c r="D4319" t="s">
        <v>51</v>
      </c>
      <c r="E4319" t="s">
        <v>16</v>
      </c>
      <c r="F4319">
        <v>60</v>
      </c>
      <c r="G4319" t="s">
        <v>9416</v>
      </c>
      <c r="H4319" t="s">
        <v>3746</v>
      </c>
      <c r="I4319" t="s">
        <v>32</v>
      </c>
      <c r="J4319" s="3" t="s">
        <v>10847</v>
      </c>
      <c r="K4319">
        <v>52</v>
      </c>
      <c r="L4319" t="s">
        <v>54</v>
      </c>
    </row>
    <row r="4320" spans="1:12" x14ac:dyDescent="0.35">
      <c r="A4320">
        <v>4367</v>
      </c>
      <c r="B4320" t="s">
        <v>6665</v>
      </c>
      <c r="C4320" t="s">
        <v>2448</v>
      </c>
      <c r="D4320" t="s">
        <v>51</v>
      </c>
      <c r="E4320" t="s">
        <v>16</v>
      </c>
      <c r="F4320">
        <v>30</v>
      </c>
      <c r="G4320" t="s">
        <v>11444</v>
      </c>
      <c r="H4320" t="s">
        <v>9418</v>
      </c>
      <c r="I4320" t="s">
        <v>1889</v>
      </c>
      <c r="J4320" s="3">
        <v>44473</v>
      </c>
      <c r="K4320">
        <v>86</v>
      </c>
      <c r="L4320" t="s">
        <v>45</v>
      </c>
    </row>
    <row r="4321" spans="1:12" x14ac:dyDescent="0.35">
      <c r="A4321">
        <v>4368</v>
      </c>
      <c r="B4321" t="s">
        <v>209</v>
      </c>
      <c r="C4321" t="s">
        <v>953</v>
      </c>
      <c r="D4321" t="s">
        <v>28</v>
      </c>
      <c r="E4321" t="s">
        <v>29</v>
      </c>
      <c r="F4321">
        <v>90</v>
      </c>
      <c r="G4321" t="s">
        <v>11445</v>
      </c>
      <c r="H4321" t="s">
        <v>1969</v>
      </c>
      <c r="I4321" t="s">
        <v>32</v>
      </c>
      <c r="J4321" s="3">
        <v>44601</v>
      </c>
      <c r="K4321">
        <v>34</v>
      </c>
      <c r="L4321" t="s">
        <v>70</v>
      </c>
    </row>
    <row r="4322" spans="1:12" x14ac:dyDescent="0.35">
      <c r="A4322">
        <v>4369</v>
      </c>
      <c r="B4322" t="s">
        <v>9420</v>
      </c>
      <c r="C4322" t="s">
        <v>6055</v>
      </c>
      <c r="D4322" t="s">
        <v>15</v>
      </c>
      <c r="E4322" t="s">
        <v>16</v>
      </c>
      <c r="F4322">
        <v>90</v>
      </c>
      <c r="G4322" t="s">
        <v>9421</v>
      </c>
      <c r="H4322" t="s">
        <v>7118</v>
      </c>
      <c r="I4322" t="s">
        <v>2022</v>
      </c>
      <c r="J4322" s="3" t="s">
        <v>11023</v>
      </c>
      <c r="K4322">
        <v>11</v>
      </c>
      <c r="L4322" t="s">
        <v>54</v>
      </c>
    </row>
    <row r="4323" spans="1:12" x14ac:dyDescent="0.35">
      <c r="A4323">
        <v>4370</v>
      </c>
      <c r="B4323" t="s">
        <v>9422</v>
      </c>
      <c r="C4323" t="s">
        <v>8064</v>
      </c>
      <c r="D4323" t="s">
        <v>15</v>
      </c>
      <c r="E4323" t="s">
        <v>16</v>
      </c>
      <c r="F4323">
        <v>90</v>
      </c>
      <c r="G4323" t="s">
        <v>11446</v>
      </c>
      <c r="H4323" t="s">
        <v>4662</v>
      </c>
      <c r="I4323" t="s">
        <v>32</v>
      </c>
      <c r="J4323" s="3">
        <v>44503</v>
      </c>
      <c r="K4323">
        <v>40</v>
      </c>
      <c r="L4323" t="s">
        <v>33</v>
      </c>
    </row>
    <row r="4324" spans="1:12" x14ac:dyDescent="0.35">
      <c r="A4324">
        <v>4371</v>
      </c>
      <c r="B4324" t="s">
        <v>40</v>
      </c>
      <c r="C4324" t="s">
        <v>9424</v>
      </c>
      <c r="D4324" t="s">
        <v>51</v>
      </c>
      <c r="E4324" t="s">
        <v>16</v>
      </c>
      <c r="F4324">
        <v>90</v>
      </c>
      <c r="G4324" t="s">
        <v>9425</v>
      </c>
      <c r="H4324" t="s">
        <v>7269</v>
      </c>
      <c r="I4324" t="s">
        <v>187</v>
      </c>
      <c r="J4324" s="3">
        <v>44599</v>
      </c>
      <c r="K4324">
        <v>35</v>
      </c>
      <c r="L4324" t="s">
        <v>70</v>
      </c>
    </row>
    <row r="4325" spans="1:12" x14ac:dyDescent="0.35">
      <c r="A4325">
        <v>4372</v>
      </c>
      <c r="B4325" t="s">
        <v>2430</v>
      </c>
      <c r="C4325" t="s">
        <v>9170</v>
      </c>
      <c r="D4325" t="s">
        <v>28</v>
      </c>
      <c r="E4325" t="s">
        <v>29</v>
      </c>
      <c r="F4325">
        <v>30</v>
      </c>
      <c r="G4325" t="s">
        <v>9426</v>
      </c>
      <c r="H4325" t="s">
        <v>2084</v>
      </c>
      <c r="I4325" t="s">
        <v>294</v>
      </c>
      <c r="J4325" s="3">
        <v>43988</v>
      </c>
      <c r="K4325">
        <v>59</v>
      </c>
      <c r="L4325" t="s">
        <v>159</v>
      </c>
    </row>
    <row r="4326" spans="1:12" x14ac:dyDescent="0.35">
      <c r="A4326">
        <v>4373</v>
      </c>
      <c r="B4326" t="s">
        <v>2289</v>
      </c>
      <c r="C4326" t="s">
        <v>4113</v>
      </c>
      <c r="D4326" t="s">
        <v>15</v>
      </c>
      <c r="E4326" t="s">
        <v>16</v>
      </c>
      <c r="F4326">
        <v>90</v>
      </c>
      <c r="G4326" t="s">
        <v>9427</v>
      </c>
      <c r="H4326" t="s">
        <v>203</v>
      </c>
      <c r="I4326" t="s">
        <v>32</v>
      </c>
      <c r="J4326" s="3">
        <v>44510</v>
      </c>
      <c r="K4326">
        <v>23</v>
      </c>
      <c r="L4326" t="s">
        <v>33</v>
      </c>
    </row>
    <row r="4327" spans="1:12" x14ac:dyDescent="0.35">
      <c r="A4327">
        <v>4374</v>
      </c>
      <c r="B4327" t="s">
        <v>9428</v>
      </c>
      <c r="C4327" t="s">
        <v>9429</v>
      </c>
      <c r="D4327" t="s">
        <v>15</v>
      </c>
      <c r="E4327" t="s">
        <v>16</v>
      </c>
      <c r="F4327">
        <v>60</v>
      </c>
      <c r="G4327" t="s">
        <v>9430</v>
      </c>
      <c r="H4327" t="s">
        <v>7175</v>
      </c>
      <c r="I4327" t="s">
        <v>32</v>
      </c>
      <c r="J4327" s="3" t="s">
        <v>11062</v>
      </c>
      <c r="K4327">
        <v>68</v>
      </c>
      <c r="L4327" t="s">
        <v>20</v>
      </c>
    </row>
    <row r="4328" spans="1:12" x14ac:dyDescent="0.35">
      <c r="A4328">
        <v>4375</v>
      </c>
      <c r="B4328" t="s">
        <v>480</v>
      </c>
      <c r="C4328" t="s">
        <v>9170</v>
      </c>
      <c r="D4328" t="s">
        <v>51</v>
      </c>
      <c r="E4328" t="s">
        <v>16</v>
      </c>
      <c r="F4328">
        <v>90</v>
      </c>
      <c r="G4328" t="s">
        <v>11447</v>
      </c>
      <c r="H4328" t="s">
        <v>655</v>
      </c>
      <c r="I4328" t="s">
        <v>32</v>
      </c>
      <c r="J4328" s="3" t="s">
        <v>10887</v>
      </c>
      <c r="K4328">
        <v>89</v>
      </c>
      <c r="L4328" t="s">
        <v>45</v>
      </c>
    </row>
    <row r="4329" spans="1:12" x14ac:dyDescent="0.35">
      <c r="A4329">
        <v>4376</v>
      </c>
      <c r="B4329" t="s">
        <v>480</v>
      </c>
      <c r="C4329" t="s">
        <v>9170</v>
      </c>
      <c r="D4329" t="s">
        <v>51</v>
      </c>
      <c r="E4329" t="s">
        <v>16</v>
      </c>
      <c r="F4329">
        <v>90</v>
      </c>
      <c r="G4329" t="s">
        <v>11447</v>
      </c>
      <c r="H4329" t="s">
        <v>655</v>
      </c>
      <c r="I4329" t="s">
        <v>32</v>
      </c>
      <c r="J4329" s="3" t="s">
        <v>10887</v>
      </c>
      <c r="K4329">
        <v>89</v>
      </c>
      <c r="L4329" t="s">
        <v>45</v>
      </c>
    </row>
    <row r="4330" spans="1:12" x14ac:dyDescent="0.35">
      <c r="A4330">
        <v>4377</v>
      </c>
      <c r="B4330" t="s">
        <v>9432</v>
      </c>
      <c r="C4330" t="s">
        <v>6204</v>
      </c>
      <c r="D4330" t="s">
        <v>51</v>
      </c>
      <c r="E4330" t="s">
        <v>16</v>
      </c>
      <c r="F4330">
        <v>30</v>
      </c>
      <c r="G4330" t="s">
        <v>9433</v>
      </c>
      <c r="H4330" t="s">
        <v>1945</v>
      </c>
      <c r="I4330" t="s">
        <v>32</v>
      </c>
      <c r="J4330" s="3" t="s">
        <v>10982</v>
      </c>
      <c r="K4330">
        <v>64</v>
      </c>
      <c r="L4330" t="s">
        <v>33</v>
      </c>
    </row>
    <row r="4331" spans="1:12" x14ac:dyDescent="0.35">
      <c r="A4331">
        <v>4378</v>
      </c>
      <c r="B4331" t="s">
        <v>8647</v>
      </c>
      <c r="C4331" t="s">
        <v>5306</v>
      </c>
      <c r="D4331" t="s">
        <v>51</v>
      </c>
      <c r="E4331" t="s">
        <v>16</v>
      </c>
      <c r="F4331">
        <v>30</v>
      </c>
      <c r="G4331" t="s">
        <v>9434</v>
      </c>
      <c r="H4331" t="s">
        <v>3695</v>
      </c>
      <c r="I4331" t="s">
        <v>173</v>
      </c>
      <c r="J4331" s="3">
        <v>44235</v>
      </c>
      <c r="K4331">
        <v>75</v>
      </c>
      <c r="L4331" t="s">
        <v>101</v>
      </c>
    </row>
    <row r="4332" spans="1:12" x14ac:dyDescent="0.35">
      <c r="A4332">
        <v>4379</v>
      </c>
      <c r="B4332" t="s">
        <v>9435</v>
      </c>
      <c r="C4332" t="s">
        <v>2941</v>
      </c>
      <c r="D4332" t="s">
        <v>15</v>
      </c>
      <c r="E4332" t="s">
        <v>16</v>
      </c>
      <c r="F4332">
        <v>60</v>
      </c>
      <c r="G4332" t="s">
        <v>9436</v>
      </c>
      <c r="H4332" t="s">
        <v>1605</v>
      </c>
      <c r="I4332" t="s">
        <v>32</v>
      </c>
      <c r="J4332" s="3">
        <v>44410</v>
      </c>
      <c r="K4332">
        <v>61</v>
      </c>
      <c r="L4332" t="s">
        <v>54</v>
      </c>
    </row>
    <row r="4333" spans="1:12" x14ac:dyDescent="0.35">
      <c r="A4333">
        <v>4380</v>
      </c>
      <c r="B4333" t="s">
        <v>9437</v>
      </c>
      <c r="C4333" t="s">
        <v>6798</v>
      </c>
      <c r="D4333" t="s">
        <v>28</v>
      </c>
      <c r="E4333" t="s">
        <v>29</v>
      </c>
      <c r="F4333">
        <v>30</v>
      </c>
      <c r="G4333" t="s">
        <v>9438</v>
      </c>
      <c r="H4333" t="s">
        <v>1052</v>
      </c>
      <c r="I4333" t="s">
        <v>32</v>
      </c>
      <c r="J4333" s="3">
        <v>43868</v>
      </c>
      <c r="K4333">
        <v>57</v>
      </c>
      <c r="L4333" t="s">
        <v>39</v>
      </c>
    </row>
    <row r="4334" spans="1:12" x14ac:dyDescent="0.35">
      <c r="A4334">
        <v>4381</v>
      </c>
      <c r="B4334" t="s">
        <v>4251</v>
      </c>
      <c r="C4334" t="s">
        <v>1721</v>
      </c>
      <c r="D4334" t="s">
        <v>28</v>
      </c>
      <c r="E4334" t="s">
        <v>29</v>
      </c>
      <c r="F4334">
        <v>30</v>
      </c>
      <c r="G4334" t="s">
        <v>11448</v>
      </c>
      <c r="H4334" t="s">
        <v>1804</v>
      </c>
      <c r="I4334" t="s">
        <v>32</v>
      </c>
      <c r="J4334" s="3" t="s">
        <v>10934</v>
      </c>
      <c r="K4334">
        <v>41</v>
      </c>
      <c r="L4334" t="s">
        <v>101</v>
      </c>
    </row>
    <row r="4335" spans="1:12" x14ac:dyDescent="0.35">
      <c r="A4335">
        <v>4382</v>
      </c>
      <c r="B4335" t="s">
        <v>1187</v>
      </c>
      <c r="C4335" t="s">
        <v>5142</v>
      </c>
      <c r="D4335" t="s">
        <v>28</v>
      </c>
      <c r="E4335" t="s">
        <v>29</v>
      </c>
      <c r="F4335">
        <v>60</v>
      </c>
      <c r="G4335" t="s">
        <v>9440</v>
      </c>
      <c r="H4335" t="s">
        <v>5473</v>
      </c>
      <c r="I4335" t="s">
        <v>240</v>
      </c>
      <c r="J4335" s="3">
        <v>44780</v>
      </c>
      <c r="K4335">
        <v>55</v>
      </c>
      <c r="L4335" t="s">
        <v>80</v>
      </c>
    </row>
    <row r="4336" spans="1:12" x14ac:dyDescent="0.35">
      <c r="A4336">
        <v>4383</v>
      </c>
      <c r="B4336" t="s">
        <v>9441</v>
      </c>
      <c r="C4336" t="s">
        <v>7016</v>
      </c>
      <c r="D4336" t="s">
        <v>15</v>
      </c>
      <c r="E4336" t="s">
        <v>16</v>
      </c>
      <c r="F4336">
        <v>90</v>
      </c>
      <c r="G4336" t="s">
        <v>9442</v>
      </c>
      <c r="H4336" t="s">
        <v>6249</v>
      </c>
      <c r="I4336" t="s">
        <v>38</v>
      </c>
      <c r="J4336" s="3" t="s">
        <v>10969</v>
      </c>
      <c r="K4336">
        <v>78</v>
      </c>
      <c r="L4336" t="s">
        <v>20</v>
      </c>
    </row>
    <row r="4337" spans="1:12" x14ac:dyDescent="0.35">
      <c r="A4337">
        <v>4384</v>
      </c>
      <c r="B4337" t="s">
        <v>2852</v>
      </c>
      <c r="C4337" t="s">
        <v>672</v>
      </c>
      <c r="D4337" t="s">
        <v>15</v>
      </c>
      <c r="E4337" t="s">
        <v>16</v>
      </c>
      <c r="F4337">
        <v>90</v>
      </c>
      <c r="G4337" t="s">
        <v>11114</v>
      </c>
      <c r="H4337" t="s">
        <v>9444</v>
      </c>
      <c r="I4337" t="s">
        <v>1454</v>
      </c>
      <c r="J4337" s="3">
        <v>43862</v>
      </c>
      <c r="K4337">
        <v>21</v>
      </c>
      <c r="L4337" t="s">
        <v>101</v>
      </c>
    </row>
    <row r="4338" spans="1:12" x14ac:dyDescent="0.35">
      <c r="A4338">
        <v>4385</v>
      </c>
      <c r="B4338" t="s">
        <v>9445</v>
      </c>
      <c r="C4338" t="s">
        <v>295</v>
      </c>
      <c r="D4338" t="s">
        <v>15</v>
      </c>
      <c r="E4338" t="s">
        <v>16</v>
      </c>
      <c r="F4338">
        <v>30</v>
      </c>
      <c r="G4338" t="s">
        <v>11449</v>
      </c>
      <c r="H4338" t="s">
        <v>2401</v>
      </c>
      <c r="I4338" t="s">
        <v>178</v>
      </c>
      <c r="J4338" s="3" t="s">
        <v>10605</v>
      </c>
      <c r="K4338">
        <v>55</v>
      </c>
      <c r="L4338" t="s">
        <v>45</v>
      </c>
    </row>
    <row r="4339" spans="1:12" x14ac:dyDescent="0.35">
      <c r="A4339">
        <v>4386</v>
      </c>
      <c r="B4339" t="s">
        <v>9447</v>
      </c>
      <c r="C4339" t="s">
        <v>7016</v>
      </c>
      <c r="D4339" t="s">
        <v>51</v>
      </c>
      <c r="E4339" t="s">
        <v>16</v>
      </c>
      <c r="F4339">
        <v>30</v>
      </c>
      <c r="G4339" t="s">
        <v>9448</v>
      </c>
      <c r="H4339" t="s">
        <v>1463</v>
      </c>
      <c r="I4339" t="s">
        <v>19</v>
      </c>
      <c r="J4339" s="3">
        <v>44380</v>
      </c>
      <c r="K4339">
        <v>28</v>
      </c>
      <c r="L4339" t="s">
        <v>39</v>
      </c>
    </row>
    <row r="4340" spans="1:12" x14ac:dyDescent="0.35">
      <c r="A4340">
        <v>4387</v>
      </c>
      <c r="B4340" t="s">
        <v>9449</v>
      </c>
      <c r="C4340" t="s">
        <v>1573</v>
      </c>
      <c r="D4340" t="s">
        <v>51</v>
      </c>
      <c r="E4340" t="s">
        <v>16</v>
      </c>
      <c r="F4340">
        <v>60</v>
      </c>
      <c r="G4340" t="s">
        <v>9450</v>
      </c>
      <c r="H4340" t="s">
        <v>1276</v>
      </c>
      <c r="I4340" t="s">
        <v>32</v>
      </c>
      <c r="J4340" s="3">
        <v>44080</v>
      </c>
      <c r="K4340">
        <v>40</v>
      </c>
      <c r="L4340" t="s">
        <v>80</v>
      </c>
    </row>
    <row r="4341" spans="1:12" x14ac:dyDescent="0.35">
      <c r="A4341">
        <v>4388</v>
      </c>
      <c r="B4341" t="s">
        <v>4588</v>
      </c>
      <c r="C4341" t="s">
        <v>1274</v>
      </c>
      <c r="D4341" t="s">
        <v>51</v>
      </c>
      <c r="E4341" t="s">
        <v>16</v>
      </c>
      <c r="F4341">
        <v>60</v>
      </c>
      <c r="G4341" t="s">
        <v>9451</v>
      </c>
      <c r="H4341" t="s">
        <v>8076</v>
      </c>
      <c r="I4341" t="s">
        <v>178</v>
      </c>
      <c r="J4341" s="3">
        <v>44598</v>
      </c>
      <c r="K4341">
        <v>14</v>
      </c>
      <c r="L4341" t="s">
        <v>20</v>
      </c>
    </row>
    <row r="4342" spans="1:12" x14ac:dyDescent="0.35">
      <c r="A4342">
        <v>4389</v>
      </c>
      <c r="B4342" t="s">
        <v>5479</v>
      </c>
      <c r="C4342" t="s">
        <v>6469</v>
      </c>
      <c r="D4342" t="s">
        <v>28</v>
      </c>
      <c r="E4342" t="s">
        <v>29</v>
      </c>
      <c r="F4342">
        <v>60</v>
      </c>
      <c r="G4342" t="s">
        <v>9452</v>
      </c>
      <c r="H4342" t="s">
        <v>6820</v>
      </c>
      <c r="I4342" t="s">
        <v>294</v>
      </c>
      <c r="J4342" s="3" t="s">
        <v>11052</v>
      </c>
      <c r="K4342">
        <v>49</v>
      </c>
      <c r="L4342" t="s">
        <v>64</v>
      </c>
    </row>
    <row r="4343" spans="1:12" x14ac:dyDescent="0.35">
      <c r="A4343">
        <v>4390</v>
      </c>
      <c r="B4343" t="s">
        <v>252</v>
      </c>
      <c r="C4343" t="s">
        <v>9453</v>
      </c>
      <c r="D4343" t="s">
        <v>15</v>
      </c>
      <c r="E4343" t="s">
        <v>16</v>
      </c>
      <c r="F4343">
        <v>30</v>
      </c>
      <c r="G4343" t="s">
        <v>9454</v>
      </c>
      <c r="H4343" t="s">
        <v>4552</v>
      </c>
      <c r="I4343" t="s">
        <v>38</v>
      </c>
      <c r="J4343" s="3" t="s">
        <v>10777</v>
      </c>
      <c r="K4343">
        <v>68</v>
      </c>
      <c r="L4343" t="s">
        <v>64</v>
      </c>
    </row>
    <row r="4344" spans="1:12" x14ac:dyDescent="0.35">
      <c r="A4344">
        <v>4391</v>
      </c>
      <c r="B4344" t="s">
        <v>5205</v>
      </c>
      <c r="C4344" t="s">
        <v>1308</v>
      </c>
      <c r="D4344" t="s">
        <v>51</v>
      </c>
      <c r="E4344" t="s">
        <v>16</v>
      </c>
      <c r="F4344">
        <v>60</v>
      </c>
      <c r="G4344" t="s">
        <v>9454</v>
      </c>
      <c r="H4344" t="s">
        <v>3482</v>
      </c>
      <c r="I4344" t="s">
        <v>25</v>
      </c>
      <c r="J4344" s="3" t="s">
        <v>11010</v>
      </c>
      <c r="K4344">
        <v>28</v>
      </c>
      <c r="L4344" t="s">
        <v>20</v>
      </c>
    </row>
    <row r="4345" spans="1:12" x14ac:dyDescent="0.35">
      <c r="A4345">
        <v>4392</v>
      </c>
      <c r="B4345" t="s">
        <v>9455</v>
      </c>
      <c r="C4345" t="s">
        <v>568</v>
      </c>
      <c r="D4345" t="s">
        <v>51</v>
      </c>
      <c r="E4345" t="s">
        <v>16</v>
      </c>
      <c r="F4345">
        <v>90</v>
      </c>
      <c r="G4345" t="s">
        <v>9456</v>
      </c>
      <c r="H4345" t="s">
        <v>2357</v>
      </c>
      <c r="I4345" t="s">
        <v>32</v>
      </c>
      <c r="J4345" s="3">
        <v>44418</v>
      </c>
      <c r="K4345">
        <v>75</v>
      </c>
      <c r="L4345" t="s">
        <v>101</v>
      </c>
    </row>
    <row r="4346" spans="1:12" x14ac:dyDescent="0.35">
      <c r="A4346">
        <v>4394</v>
      </c>
      <c r="B4346" t="s">
        <v>9458</v>
      </c>
      <c r="C4346" t="s">
        <v>3173</v>
      </c>
      <c r="D4346" t="s">
        <v>15</v>
      </c>
      <c r="E4346" t="s">
        <v>16</v>
      </c>
      <c r="F4346">
        <v>90</v>
      </c>
      <c r="G4346" t="s">
        <v>9459</v>
      </c>
      <c r="H4346" t="s">
        <v>4886</v>
      </c>
      <c r="I4346" t="s">
        <v>32</v>
      </c>
      <c r="J4346" s="3">
        <v>44379</v>
      </c>
      <c r="K4346">
        <v>33</v>
      </c>
      <c r="L4346" t="s">
        <v>39</v>
      </c>
    </row>
    <row r="4347" spans="1:12" x14ac:dyDescent="0.35">
      <c r="A4347">
        <v>4395</v>
      </c>
      <c r="B4347" t="s">
        <v>8591</v>
      </c>
      <c r="C4347" t="s">
        <v>9460</v>
      </c>
      <c r="D4347" t="s">
        <v>41</v>
      </c>
      <c r="E4347" t="s">
        <v>16</v>
      </c>
      <c r="F4347">
        <v>90</v>
      </c>
      <c r="G4347" t="s">
        <v>9461</v>
      </c>
      <c r="H4347" t="s">
        <v>868</v>
      </c>
      <c r="I4347" t="s">
        <v>32</v>
      </c>
      <c r="J4347" s="3">
        <v>43962</v>
      </c>
      <c r="K4347">
        <v>57</v>
      </c>
      <c r="L4347" t="s">
        <v>39</v>
      </c>
    </row>
    <row r="4348" spans="1:12" x14ac:dyDescent="0.35">
      <c r="A4348">
        <v>4396</v>
      </c>
      <c r="B4348" t="s">
        <v>2394</v>
      </c>
      <c r="C4348" t="s">
        <v>9462</v>
      </c>
      <c r="D4348" t="s">
        <v>41</v>
      </c>
      <c r="E4348" t="s">
        <v>16</v>
      </c>
      <c r="F4348">
        <v>90</v>
      </c>
      <c r="G4348" t="s">
        <v>9463</v>
      </c>
      <c r="H4348" t="s">
        <v>7806</v>
      </c>
      <c r="I4348" t="s">
        <v>294</v>
      </c>
      <c r="J4348" s="3" t="s">
        <v>10890</v>
      </c>
      <c r="K4348">
        <v>32</v>
      </c>
      <c r="L4348" t="s">
        <v>159</v>
      </c>
    </row>
    <row r="4349" spans="1:12" x14ac:dyDescent="0.35">
      <c r="A4349">
        <v>4397</v>
      </c>
      <c r="B4349" t="s">
        <v>138</v>
      </c>
      <c r="C4349" t="s">
        <v>72</v>
      </c>
      <c r="D4349" t="s">
        <v>28</v>
      </c>
      <c r="E4349" t="s">
        <v>29</v>
      </c>
      <c r="F4349">
        <v>30</v>
      </c>
      <c r="G4349" t="s">
        <v>9463</v>
      </c>
      <c r="H4349" t="s">
        <v>5686</v>
      </c>
      <c r="I4349" t="s">
        <v>32</v>
      </c>
      <c r="J4349" s="3" t="s">
        <v>10551</v>
      </c>
      <c r="K4349">
        <v>81</v>
      </c>
      <c r="L4349" t="s">
        <v>33</v>
      </c>
    </row>
    <row r="4350" spans="1:12" x14ac:dyDescent="0.35">
      <c r="A4350">
        <v>4398</v>
      </c>
      <c r="B4350" t="s">
        <v>9464</v>
      </c>
      <c r="C4350" t="s">
        <v>1172</v>
      </c>
      <c r="D4350" t="s">
        <v>15</v>
      </c>
      <c r="E4350" t="s">
        <v>16</v>
      </c>
      <c r="F4350">
        <v>60</v>
      </c>
      <c r="G4350" t="s">
        <v>9465</v>
      </c>
      <c r="H4350" t="s">
        <v>3200</v>
      </c>
      <c r="I4350" t="s">
        <v>32</v>
      </c>
      <c r="J4350" s="3" t="s">
        <v>11049</v>
      </c>
      <c r="K4350">
        <v>81</v>
      </c>
      <c r="L4350" t="s">
        <v>33</v>
      </c>
    </row>
    <row r="4351" spans="1:12" x14ac:dyDescent="0.35">
      <c r="A4351">
        <v>4399</v>
      </c>
      <c r="B4351" t="s">
        <v>9466</v>
      </c>
      <c r="C4351" t="s">
        <v>2154</v>
      </c>
      <c r="D4351" t="s">
        <v>15</v>
      </c>
      <c r="E4351" t="s">
        <v>16</v>
      </c>
      <c r="F4351">
        <v>30</v>
      </c>
      <c r="G4351" t="s">
        <v>9465</v>
      </c>
      <c r="H4351" t="s">
        <v>4874</v>
      </c>
      <c r="I4351" t="s">
        <v>32</v>
      </c>
      <c r="J4351" s="3">
        <v>44320</v>
      </c>
      <c r="K4351">
        <v>41</v>
      </c>
      <c r="L4351" t="s">
        <v>45</v>
      </c>
    </row>
    <row r="4352" spans="1:12" x14ac:dyDescent="0.35">
      <c r="A4352">
        <v>4400</v>
      </c>
      <c r="B4352" t="s">
        <v>9467</v>
      </c>
      <c r="C4352" t="s">
        <v>5939</v>
      </c>
      <c r="D4352" t="s">
        <v>15</v>
      </c>
      <c r="E4352" t="s">
        <v>16</v>
      </c>
      <c r="F4352">
        <v>60</v>
      </c>
      <c r="G4352" t="s">
        <v>9468</v>
      </c>
      <c r="H4352" t="s">
        <v>6659</v>
      </c>
      <c r="I4352" t="s">
        <v>208</v>
      </c>
      <c r="J4352" s="3" t="s">
        <v>10460</v>
      </c>
      <c r="K4352">
        <v>40</v>
      </c>
      <c r="L4352" t="s">
        <v>54</v>
      </c>
    </row>
    <row r="4353" spans="1:12" x14ac:dyDescent="0.35">
      <c r="A4353">
        <v>4401</v>
      </c>
      <c r="B4353" t="s">
        <v>9469</v>
      </c>
      <c r="C4353" t="s">
        <v>9470</v>
      </c>
      <c r="D4353" t="s">
        <v>51</v>
      </c>
      <c r="E4353" t="s">
        <v>16</v>
      </c>
      <c r="F4353">
        <v>90</v>
      </c>
      <c r="G4353" t="s">
        <v>9471</v>
      </c>
      <c r="H4353" t="s">
        <v>3399</v>
      </c>
      <c r="I4353" t="s">
        <v>124</v>
      </c>
      <c r="J4353" s="3" t="s">
        <v>10983</v>
      </c>
      <c r="K4353">
        <v>5</v>
      </c>
      <c r="L4353" t="s">
        <v>159</v>
      </c>
    </row>
    <row r="4354" spans="1:12" x14ac:dyDescent="0.35">
      <c r="A4354">
        <v>4402</v>
      </c>
      <c r="B4354" t="s">
        <v>2887</v>
      </c>
      <c r="C4354" t="s">
        <v>4626</v>
      </c>
      <c r="D4354" t="s">
        <v>28</v>
      </c>
      <c r="E4354" t="s">
        <v>29</v>
      </c>
      <c r="F4354">
        <v>90</v>
      </c>
      <c r="G4354" t="s">
        <v>9472</v>
      </c>
      <c r="H4354" t="s">
        <v>1526</v>
      </c>
      <c r="I4354" t="s">
        <v>173</v>
      </c>
      <c r="J4354" s="3" t="s">
        <v>11042</v>
      </c>
      <c r="K4354">
        <v>79</v>
      </c>
      <c r="L4354" t="s">
        <v>159</v>
      </c>
    </row>
    <row r="4355" spans="1:12" x14ac:dyDescent="0.35">
      <c r="A4355">
        <v>4403</v>
      </c>
      <c r="B4355" t="s">
        <v>5163</v>
      </c>
      <c r="C4355" t="s">
        <v>9473</v>
      </c>
      <c r="D4355" t="s">
        <v>28</v>
      </c>
      <c r="E4355" t="s">
        <v>29</v>
      </c>
      <c r="F4355">
        <v>60</v>
      </c>
      <c r="G4355" t="s">
        <v>9474</v>
      </c>
      <c r="H4355" t="s">
        <v>3033</v>
      </c>
      <c r="I4355" t="s">
        <v>32</v>
      </c>
      <c r="J4355" s="3" t="s">
        <v>10509</v>
      </c>
      <c r="K4355">
        <v>67</v>
      </c>
      <c r="L4355" t="s">
        <v>101</v>
      </c>
    </row>
    <row r="4356" spans="1:12" x14ac:dyDescent="0.35">
      <c r="A4356">
        <v>4404</v>
      </c>
      <c r="B4356" t="s">
        <v>8418</v>
      </c>
      <c r="C4356" t="s">
        <v>9475</v>
      </c>
      <c r="D4356" t="s">
        <v>28</v>
      </c>
      <c r="E4356" t="s">
        <v>29</v>
      </c>
      <c r="F4356">
        <v>90</v>
      </c>
      <c r="G4356" t="s">
        <v>9476</v>
      </c>
      <c r="H4356" t="s">
        <v>2284</v>
      </c>
      <c r="I4356" t="s">
        <v>32</v>
      </c>
      <c r="J4356" s="3">
        <v>44077</v>
      </c>
      <c r="K4356">
        <v>43</v>
      </c>
      <c r="L4356" t="s">
        <v>64</v>
      </c>
    </row>
    <row r="4357" spans="1:12" x14ac:dyDescent="0.35">
      <c r="A4357">
        <v>4405</v>
      </c>
      <c r="B4357" t="s">
        <v>8418</v>
      </c>
      <c r="C4357" t="s">
        <v>9475</v>
      </c>
      <c r="D4357" t="s">
        <v>28</v>
      </c>
      <c r="E4357" t="s">
        <v>29</v>
      </c>
      <c r="F4357">
        <v>90</v>
      </c>
      <c r="G4357" t="s">
        <v>9476</v>
      </c>
      <c r="H4357" t="s">
        <v>2284</v>
      </c>
      <c r="I4357" t="s">
        <v>32</v>
      </c>
      <c r="J4357" s="3">
        <v>44077</v>
      </c>
      <c r="K4357">
        <v>43</v>
      </c>
      <c r="L4357" t="s">
        <v>64</v>
      </c>
    </row>
    <row r="4358" spans="1:12" x14ac:dyDescent="0.35">
      <c r="A4358">
        <v>4406</v>
      </c>
      <c r="B4358" t="s">
        <v>7418</v>
      </c>
      <c r="C4358" t="s">
        <v>3357</v>
      </c>
      <c r="D4358" t="s">
        <v>28</v>
      </c>
      <c r="E4358" t="s">
        <v>29</v>
      </c>
      <c r="F4358">
        <v>60</v>
      </c>
      <c r="G4358" t="s">
        <v>9477</v>
      </c>
      <c r="H4358" t="s">
        <v>2220</v>
      </c>
      <c r="I4358" t="s">
        <v>1889</v>
      </c>
      <c r="J4358" s="3">
        <v>44810</v>
      </c>
      <c r="K4358">
        <v>66</v>
      </c>
      <c r="L4358" t="s">
        <v>33</v>
      </c>
    </row>
    <row r="4359" spans="1:12" x14ac:dyDescent="0.35">
      <c r="A4359">
        <v>4407</v>
      </c>
      <c r="B4359" t="s">
        <v>4167</v>
      </c>
      <c r="C4359" t="s">
        <v>3892</v>
      </c>
      <c r="D4359" t="s">
        <v>28</v>
      </c>
      <c r="E4359" t="s">
        <v>29</v>
      </c>
      <c r="F4359">
        <v>30</v>
      </c>
      <c r="G4359" t="s">
        <v>9478</v>
      </c>
      <c r="H4359" t="s">
        <v>9233</v>
      </c>
      <c r="I4359" t="s">
        <v>32</v>
      </c>
      <c r="J4359" s="3">
        <v>44896</v>
      </c>
      <c r="K4359">
        <v>6</v>
      </c>
      <c r="L4359" t="s">
        <v>20</v>
      </c>
    </row>
    <row r="4360" spans="1:12" x14ac:dyDescent="0.35">
      <c r="A4360">
        <v>4408</v>
      </c>
      <c r="B4360" t="s">
        <v>5764</v>
      </c>
      <c r="C4360" t="s">
        <v>5037</v>
      </c>
      <c r="D4360" t="s">
        <v>28</v>
      </c>
      <c r="E4360" t="s">
        <v>29</v>
      </c>
      <c r="F4360">
        <v>90</v>
      </c>
      <c r="G4360" t="s">
        <v>9479</v>
      </c>
      <c r="H4360" t="s">
        <v>7654</v>
      </c>
      <c r="I4360" t="s">
        <v>32</v>
      </c>
      <c r="J4360" s="3">
        <v>44294</v>
      </c>
      <c r="K4360">
        <v>39</v>
      </c>
      <c r="L4360" t="s">
        <v>70</v>
      </c>
    </row>
    <row r="4361" spans="1:12" x14ac:dyDescent="0.35">
      <c r="A4361">
        <v>4409</v>
      </c>
      <c r="B4361" t="s">
        <v>641</v>
      </c>
      <c r="C4361" t="s">
        <v>4439</v>
      </c>
      <c r="D4361" t="s">
        <v>28</v>
      </c>
      <c r="E4361" t="s">
        <v>29</v>
      </c>
      <c r="F4361">
        <v>60</v>
      </c>
      <c r="G4361" t="s">
        <v>9480</v>
      </c>
      <c r="H4361" t="s">
        <v>326</v>
      </c>
      <c r="I4361" t="s">
        <v>25</v>
      </c>
      <c r="J4361" s="3" t="s">
        <v>10577</v>
      </c>
      <c r="K4361">
        <v>73</v>
      </c>
      <c r="L4361" t="s">
        <v>80</v>
      </c>
    </row>
    <row r="4362" spans="1:12" x14ac:dyDescent="0.35">
      <c r="A4362">
        <v>4410</v>
      </c>
      <c r="B4362" t="s">
        <v>8584</v>
      </c>
      <c r="C4362" t="s">
        <v>6982</v>
      </c>
      <c r="D4362" t="s">
        <v>15</v>
      </c>
      <c r="E4362" t="s">
        <v>5821</v>
      </c>
      <c r="F4362">
        <v>90</v>
      </c>
      <c r="G4362" t="s">
        <v>11450</v>
      </c>
      <c r="H4362" t="s">
        <v>2753</v>
      </c>
      <c r="I4362" t="s">
        <v>124</v>
      </c>
      <c r="J4362" s="3">
        <v>44776</v>
      </c>
      <c r="K4362">
        <v>22</v>
      </c>
      <c r="L4362" t="s">
        <v>70</v>
      </c>
    </row>
    <row r="4363" spans="1:12" x14ac:dyDescent="0.35">
      <c r="A4363">
        <v>4411</v>
      </c>
      <c r="B4363" t="s">
        <v>4363</v>
      </c>
      <c r="C4363" t="s">
        <v>9482</v>
      </c>
      <c r="D4363" t="s">
        <v>28</v>
      </c>
      <c r="E4363" t="s">
        <v>29</v>
      </c>
      <c r="F4363">
        <v>90</v>
      </c>
      <c r="G4363" t="s">
        <v>11450</v>
      </c>
      <c r="H4363" t="s">
        <v>5167</v>
      </c>
      <c r="I4363" t="s">
        <v>32</v>
      </c>
      <c r="J4363" s="3" t="s">
        <v>11045</v>
      </c>
      <c r="K4363">
        <v>30</v>
      </c>
      <c r="L4363" t="s">
        <v>20</v>
      </c>
    </row>
    <row r="4364" spans="1:12" x14ac:dyDescent="0.35">
      <c r="A4364">
        <v>4412</v>
      </c>
      <c r="B4364" t="s">
        <v>705</v>
      </c>
      <c r="C4364" t="s">
        <v>6447</v>
      </c>
      <c r="D4364" t="s">
        <v>28</v>
      </c>
      <c r="E4364" t="s">
        <v>29</v>
      </c>
      <c r="F4364">
        <v>90</v>
      </c>
      <c r="G4364" t="s">
        <v>11451</v>
      </c>
      <c r="H4364" t="s">
        <v>2325</v>
      </c>
      <c r="I4364" t="s">
        <v>173</v>
      </c>
      <c r="J4364" s="3">
        <v>44350</v>
      </c>
      <c r="K4364">
        <v>56</v>
      </c>
      <c r="L4364" t="s">
        <v>70</v>
      </c>
    </row>
    <row r="4365" spans="1:12" x14ac:dyDescent="0.35">
      <c r="A4365">
        <v>4413</v>
      </c>
      <c r="B4365" t="s">
        <v>496</v>
      </c>
      <c r="C4365" t="s">
        <v>2991</v>
      </c>
      <c r="D4365" t="s">
        <v>28</v>
      </c>
      <c r="E4365" t="s">
        <v>29</v>
      </c>
      <c r="F4365">
        <v>30</v>
      </c>
      <c r="G4365" t="s">
        <v>9484</v>
      </c>
      <c r="H4365" t="s">
        <v>5718</v>
      </c>
      <c r="I4365" t="s">
        <v>294</v>
      </c>
      <c r="J4365" s="3">
        <v>44145</v>
      </c>
      <c r="K4365">
        <v>80</v>
      </c>
      <c r="L4365" t="s">
        <v>64</v>
      </c>
    </row>
    <row r="4366" spans="1:12" x14ac:dyDescent="0.35">
      <c r="A4366">
        <v>4414</v>
      </c>
      <c r="B4366" t="s">
        <v>4064</v>
      </c>
      <c r="C4366" t="s">
        <v>4998</v>
      </c>
      <c r="D4366" t="s">
        <v>51</v>
      </c>
      <c r="E4366" t="s">
        <v>16</v>
      </c>
      <c r="F4366">
        <v>30</v>
      </c>
      <c r="G4366" t="s">
        <v>9485</v>
      </c>
      <c r="H4366" t="s">
        <v>1945</v>
      </c>
      <c r="I4366" t="s">
        <v>32</v>
      </c>
      <c r="J4366" s="3" t="s">
        <v>10802</v>
      </c>
      <c r="K4366">
        <v>18</v>
      </c>
      <c r="L4366" t="s">
        <v>39</v>
      </c>
    </row>
    <row r="4367" spans="1:12" x14ac:dyDescent="0.35">
      <c r="A4367">
        <v>4415</v>
      </c>
      <c r="B4367" t="s">
        <v>4064</v>
      </c>
      <c r="C4367" t="s">
        <v>4998</v>
      </c>
      <c r="D4367" t="s">
        <v>51</v>
      </c>
      <c r="E4367" t="s">
        <v>16</v>
      </c>
      <c r="F4367">
        <v>30</v>
      </c>
      <c r="G4367" t="s">
        <v>9485</v>
      </c>
      <c r="H4367" t="s">
        <v>1945</v>
      </c>
      <c r="I4367" t="s">
        <v>32</v>
      </c>
      <c r="J4367" s="3" t="s">
        <v>10802</v>
      </c>
      <c r="K4367">
        <v>18</v>
      </c>
      <c r="L4367" t="s">
        <v>39</v>
      </c>
    </row>
    <row r="4368" spans="1:12" x14ac:dyDescent="0.35">
      <c r="A4368">
        <v>4416</v>
      </c>
      <c r="B4368" t="s">
        <v>9486</v>
      </c>
      <c r="C4368" t="s">
        <v>2367</v>
      </c>
      <c r="D4368" t="s">
        <v>51</v>
      </c>
      <c r="E4368" t="s">
        <v>16</v>
      </c>
      <c r="F4368">
        <v>60</v>
      </c>
      <c r="G4368" t="s">
        <v>9487</v>
      </c>
      <c r="H4368" t="s">
        <v>1977</v>
      </c>
      <c r="I4368" t="s">
        <v>124</v>
      </c>
      <c r="J4368" s="3">
        <v>44566</v>
      </c>
      <c r="K4368">
        <v>58</v>
      </c>
      <c r="L4368" t="s">
        <v>80</v>
      </c>
    </row>
    <row r="4369" spans="1:12" x14ac:dyDescent="0.35">
      <c r="A4369">
        <v>4417</v>
      </c>
      <c r="B4369" t="s">
        <v>854</v>
      </c>
      <c r="C4369" t="s">
        <v>9488</v>
      </c>
      <c r="D4369" t="s">
        <v>15</v>
      </c>
      <c r="E4369" t="s">
        <v>16</v>
      </c>
      <c r="F4369">
        <v>60</v>
      </c>
      <c r="G4369" t="s">
        <v>9489</v>
      </c>
      <c r="H4369" t="s">
        <v>5449</v>
      </c>
      <c r="I4369" t="s">
        <v>32</v>
      </c>
      <c r="J4369" s="3" t="s">
        <v>10853</v>
      </c>
      <c r="K4369">
        <v>54</v>
      </c>
      <c r="L4369" t="s">
        <v>101</v>
      </c>
    </row>
    <row r="4370" spans="1:12" x14ac:dyDescent="0.35">
      <c r="A4370">
        <v>4418</v>
      </c>
      <c r="B4370" t="s">
        <v>7195</v>
      </c>
      <c r="C4370" t="s">
        <v>1204</v>
      </c>
      <c r="D4370" t="s">
        <v>28</v>
      </c>
      <c r="E4370" t="s">
        <v>29</v>
      </c>
      <c r="F4370">
        <v>60</v>
      </c>
      <c r="G4370" t="s">
        <v>9490</v>
      </c>
      <c r="H4370" t="s">
        <v>9491</v>
      </c>
      <c r="I4370" t="s">
        <v>32</v>
      </c>
      <c r="J4370" s="3" t="s">
        <v>10940</v>
      </c>
      <c r="K4370">
        <v>78</v>
      </c>
      <c r="L4370" t="s">
        <v>64</v>
      </c>
    </row>
    <row r="4371" spans="1:12" x14ac:dyDescent="0.35">
      <c r="A4371">
        <v>4419</v>
      </c>
      <c r="B4371" t="s">
        <v>3742</v>
      </c>
      <c r="C4371" t="s">
        <v>1566</v>
      </c>
      <c r="D4371" t="s">
        <v>28</v>
      </c>
      <c r="E4371" t="s">
        <v>29</v>
      </c>
      <c r="F4371">
        <v>90</v>
      </c>
      <c r="G4371" t="s">
        <v>9492</v>
      </c>
      <c r="H4371" t="s">
        <v>1575</v>
      </c>
      <c r="I4371" t="s">
        <v>1576</v>
      </c>
      <c r="J4371" s="3" t="s">
        <v>10664</v>
      </c>
      <c r="K4371">
        <v>21</v>
      </c>
      <c r="L4371" t="s">
        <v>33</v>
      </c>
    </row>
    <row r="4372" spans="1:12" x14ac:dyDescent="0.35">
      <c r="A4372">
        <v>4420</v>
      </c>
      <c r="B4372" t="s">
        <v>55</v>
      </c>
      <c r="C4372" t="s">
        <v>6355</v>
      </c>
      <c r="D4372" t="s">
        <v>28</v>
      </c>
      <c r="E4372" t="s">
        <v>29</v>
      </c>
      <c r="F4372">
        <v>90</v>
      </c>
      <c r="G4372" t="s">
        <v>9493</v>
      </c>
      <c r="H4372" t="s">
        <v>6546</v>
      </c>
      <c r="I4372" t="s">
        <v>2543</v>
      </c>
      <c r="J4372" s="3" t="s">
        <v>10730</v>
      </c>
      <c r="K4372">
        <v>60</v>
      </c>
      <c r="L4372" t="s">
        <v>64</v>
      </c>
    </row>
    <row r="4373" spans="1:12" x14ac:dyDescent="0.35">
      <c r="A4373">
        <v>4421</v>
      </c>
      <c r="B4373" t="s">
        <v>9422</v>
      </c>
      <c r="C4373" t="s">
        <v>8575</v>
      </c>
      <c r="D4373" t="s">
        <v>51</v>
      </c>
      <c r="E4373" t="s">
        <v>16</v>
      </c>
      <c r="F4373">
        <v>30</v>
      </c>
      <c r="G4373" t="s">
        <v>9493</v>
      </c>
      <c r="H4373" t="s">
        <v>4409</v>
      </c>
      <c r="I4373" t="s">
        <v>294</v>
      </c>
      <c r="J4373" s="3">
        <v>44289</v>
      </c>
      <c r="K4373">
        <v>77</v>
      </c>
      <c r="L4373" t="s">
        <v>39</v>
      </c>
    </row>
    <row r="4374" spans="1:12" x14ac:dyDescent="0.35">
      <c r="A4374">
        <v>4422</v>
      </c>
      <c r="B4374" t="s">
        <v>9494</v>
      </c>
      <c r="C4374" t="s">
        <v>7398</v>
      </c>
      <c r="D4374" t="s">
        <v>51</v>
      </c>
      <c r="E4374" t="s">
        <v>16</v>
      </c>
      <c r="F4374">
        <v>90</v>
      </c>
      <c r="G4374" t="s">
        <v>9495</v>
      </c>
      <c r="H4374" t="s">
        <v>3449</v>
      </c>
      <c r="I4374" t="s">
        <v>187</v>
      </c>
      <c r="J4374" s="3" t="s">
        <v>10610</v>
      </c>
      <c r="K4374">
        <v>24</v>
      </c>
      <c r="L4374" t="s">
        <v>33</v>
      </c>
    </row>
    <row r="4375" spans="1:12" x14ac:dyDescent="0.35">
      <c r="A4375">
        <v>4423</v>
      </c>
      <c r="B4375" t="s">
        <v>9496</v>
      </c>
      <c r="C4375" t="s">
        <v>6562</v>
      </c>
      <c r="D4375" t="s">
        <v>28</v>
      </c>
      <c r="E4375" t="s">
        <v>29</v>
      </c>
      <c r="F4375">
        <v>60</v>
      </c>
      <c r="G4375" t="s">
        <v>9497</v>
      </c>
      <c r="H4375" t="s">
        <v>4404</v>
      </c>
      <c r="I4375" t="s">
        <v>32</v>
      </c>
      <c r="J4375" s="3" t="s">
        <v>10774</v>
      </c>
      <c r="K4375">
        <v>46</v>
      </c>
      <c r="L4375" t="s">
        <v>159</v>
      </c>
    </row>
    <row r="4376" spans="1:12" x14ac:dyDescent="0.35">
      <c r="A4376">
        <v>4425</v>
      </c>
      <c r="B4376" t="s">
        <v>9500</v>
      </c>
      <c r="C4376" t="s">
        <v>1585</v>
      </c>
      <c r="D4376" t="s">
        <v>41</v>
      </c>
      <c r="E4376" t="s">
        <v>16</v>
      </c>
      <c r="F4376">
        <v>60</v>
      </c>
      <c r="G4376" t="s">
        <v>9501</v>
      </c>
      <c r="H4376" t="s">
        <v>412</v>
      </c>
      <c r="I4376" t="s">
        <v>187</v>
      </c>
      <c r="J4376" s="3">
        <v>44866</v>
      </c>
      <c r="K4376">
        <v>6</v>
      </c>
      <c r="L4376" t="s">
        <v>39</v>
      </c>
    </row>
    <row r="4377" spans="1:12" x14ac:dyDescent="0.35">
      <c r="A4377">
        <v>4426</v>
      </c>
      <c r="B4377" t="s">
        <v>9502</v>
      </c>
      <c r="C4377" t="s">
        <v>1145</v>
      </c>
      <c r="D4377" t="s">
        <v>15</v>
      </c>
      <c r="E4377" t="s">
        <v>16</v>
      </c>
      <c r="F4377">
        <v>30</v>
      </c>
      <c r="G4377" t="s">
        <v>9503</v>
      </c>
      <c r="H4377" t="s">
        <v>694</v>
      </c>
      <c r="I4377" t="s">
        <v>32</v>
      </c>
      <c r="J4377" s="3" t="s">
        <v>10570</v>
      </c>
      <c r="K4377">
        <v>30</v>
      </c>
      <c r="L4377" t="s">
        <v>54</v>
      </c>
    </row>
    <row r="4378" spans="1:12" x14ac:dyDescent="0.35">
      <c r="A4378">
        <v>4427</v>
      </c>
      <c r="B4378" t="s">
        <v>9504</v>
      </c>
      <c r="C4378" t="s">
        <v>406</v>
      </c>
      <c r="D4378" t="s">
        <v>15</v>
      </c>
      <c r="E4378" t="s">
        <v>16</v>
      </c>
      <c r="F4378">
        <v>30</v>
      </c>
      <c r="G4378" t="s">
        <v>9505</v>
      </c>
      <c r="H4378" t="s">
        <v>898</v>
      </c>
      <c r="I4378" t="s">
        <v>32</v>
      </c>
      <c r="J4378" s="3" t="s">
        <v>10875</v>
      </c>
      <c r="K4378">
        <v>6</v>
      </c>
      <c r="L4378" t="s">
        <v>70</v>
      </c>
    </row>
    <row r="4379" spans="1:12" x14ac:dyDescent="0.35">
      <c r="A4379">
        <v>4428</v>
      </c>
      <c r="B4379" t="s">
        <v>9506</v>
      </c>
      <c r="C4379" t="s">
        <v>3071</v>
      </c>
      <c r="D4379" t="s">
        <v>51</v>
      </c>
      <c r="E4379" t="s">
        <v>16</v>
      </c>
      <c r="F4379">
        <v>90</v>
      </c>
      <c r="G4379" t="s">
        <v>9507</v>
      </c>
      <c r="H4379" t="s">
        <v>7642</v>
      </c>
      <c r="I4379" t="s">
        <v>32</v>
      </c>
      <c r="J4379" s="3" t="s">
        <v>10734</v>
      </c>
      <c r="K4379">
        <v>88</v>
      </c>
      <c r="L4379" t="s">
        <v>159</v>
      </c>
    </row>
    <row r="4380" spans="1:12" x14ac:dyDescent="0.35">
      <c r="A4380">
        <v>4429</v>
      </c>
      <c r="B4380" t="s">
        <v>9508</v>
      </c>
      <c r="C4380" t="s">
        <v>5032</v>
      </c>
      <c r="D4380" t="s">
        <v>15</v>
      </c>
      <c r="E4380" t="s">
        <v>16</v>
      </c>
      <c r="F4380">
        <v>60</v>
      </c>
      <c r="G4380" t="s">
        <v>9509</v>
      </c>
      <c r="H4380" t="s">
        <v>1764</v>
      </c>
      <c r="I4380" t="s">
        <v>124</v>
      </c>
      <c r="J4380" s="3">
        <v>44907</v>
      </c>
      <c r="K4380">
        <v>33</v>
      </c>
      <c r="L4380" t="s">
        <v>101</v>
      </c>
    </row>
    <row r="4381" spans="1:12" x14ac:dyDescent="0.35">
      <c r="A4381">
        <v>4430</v>
      </c>
      <c r="B4381" t="s">
        <v>2994</v>
      </c>
      <c r="C4381" t="s">
        <v>653</v>
      </c>
      <c r="D4381" t="s">
        <v>28</v>
      </c>
      <c r="E4381" t="s">
        <v>29</v>
      </c>
      <c r="F4381">
        <v>30</v>
      </c>
      <c r="G4381" t="s">
        <v>9510</v>
      </c>
      <c r="H4381" t="s">
        <v>772</v>
      </c>
      <c r="I4381" t="s">
        <v>32</v>
      </c>
      <c r="J4381" s="3">
        <v>44897</v>
      </c>
      <c r="K4381">
        <v>26</v>
      </c>
      <c r="L4381" t="s">
        <v>39</v>
      </c>
    </row>
    <row r="4382" spans="1:12" x14ac:dyDescent="0.35">
      <c r="A4382">
        <v>4431</v>
      </c>
      <c r="B4382" t="s">
        <v>9511</v>
      </c>
      <c r="C4382" t="s">
        <v>4803</v>
      </c>
      <c r="D4382" t="s">
        <v>15</v>
      </c>
      <c r="E4382" t="s">
        <v>16</v>
      </c>
      <c r="F4382">
        <v>90</v>
      </c>
      <c r="G4382" t="s">
        <v>9512</v>
      </c>
      <c r="H4382" t="s">
        <v>7546</v>
      </c>
      <c r="I4382" t="s">
        <v>187</v>
      </c>
      <c r="J4382" s="3">
        <v>44448</v>
      </c>
      <c r="K4382">
        <v>61</v>
      </c>
      <c r="L4382" t="s">
        <v>45</v>
      </c>
    </row>
    <row r="4383" spans="1:12" x14ac:dyDescent="0.35">
      <c r="A4383">
        <v>4432</v>
      </c>
      <c r="B4383" t="s">
        <v>4815</v>
      </c>
      <c r="C4383" t="s">
        <v>6730</v>
      </c>
      <c r="D4383" t="s">
        <v>28</v>
      </c>
      <c r="E4383" t="s">
        <v>29</v>
      </c>
      <c r="F4383">
        <v>90</v>
      </c>
      <c r="G4383" t="s">
        <v>9512</v>
      </c>
      <c r="H4383" t="s">
        <v>1168</v>
      </c>
      <c r="I4383" t="s">
        <v>32</v>
      </c>
      <c r="J4383" s="3" t="s">
        <v>10956</v>
      </c>
      <c r="K4383">
        <v>42</v>
      </c>
      <c r="L4383" t="s">
        <v>70</v>
      </c>
    </row>
    <row r="4384" spans="1:12" x14ac:dyDescent="0.35">
      <c r="A4384">
        <v>4433</v>
      </c>
      <c r="B4384" t="s">
        <v>5730</v>
      </c>
      <c r="C4384" t="s">
        <v>8490</v>
      </c>
      <c r="D4384" t="s">
        <v>51</v>
      </c>
      <c r="E4384" t="s">
        <v>16</v>
      </c>
      <c r="F4384">
        <v>30</v>
      </c>
      <c r="G4384" t="s">
        <v>9513</v>
      </c>
      <c r="H4384" t="s">
        <v>2536</v>
      </c>
      <c r="I4384" t="s">
        <v>124</v>
      </c>
      <c r="J4384" s="3" t="s">
        <v>10790</v>
      </c>
      <c r="K4384">
        <v>15</v>
      </c>
      <c r="L4384" t="s">
        <v>80</v>
      </c>
    </row>
    <row r="4385" spans="1:12" x14ac:dyDescent="0.35">
      <c r="A4385">
        <v>4434</v>
      </c>
      <c r="B4385" t="s">
        <v>9514</v>
      </c>
      <c r="C4385" t="s">
        <v>7889</v>
      </c>
      <c r="D4385" t="s">
        <v>51</v>
      </c>
      <c r="E4385" t="s">
        <v>16</v>
      </c>
      <c r="F4385">
        <v>30</v>
      </c>
      <c r="G4385" t="s">
        <v>9515</v>
      </c>
      <c r="H4385" t="s">
        <v>5521</v>
      </c>
      <c r="I4385" t="s">
        <v>25</v>
      </c>
      <c r="J4385" s="3">
        <v>44540</v>
      </c>
      <c r="K4385">
        <v>13</v>
      </c>
      <c r="L4385" t="s">
        <v>20</v>
      </c>
    </row>
    <row r="4386" spans="1:12" x14ac:dyDescent="0.35">
      <c r="A4386">
        <v>4435</v>
      </c>
      <c r="B4386" t="s">
        <v>9516</v>
      </c>
      <c r="C4386" t="s">
        <v>2920</v>
      </c>
      <c r="D4386" t="s">
        <v>28</v>
      </c>
      <c r="E4386" t="s">
        <v>29</v>
      </c>
      <c r="F4386">
        <v>30</v>
      </c>
      <c r="G4386" t="s">
        <v>11452</v>
      </c>
      <c r="H4386" t="s">
        <v>5271</v>
      </c>
      <c r="I4386" t="s">
        <v>187</v>
      </c>
      <c r="J4386" s="3">
        <v>44842</v>
      </c>
      <c r="K4386">
        <v>54</v>
      </c>
      <c r="L4386" t="s">
        <v>20</v>
      </c>
    </row>
    <row r="4387" spans="1:12" x14ac:dyDescent="0.35">
      <c r="A4387">
        <v>4436</v>
      </c>
      <c r="B4387" t="s">
        <v>9518</v>
      </c>
      <c r="C4387" t="s">
        <v>4366</v>
      </c>
      <c r="D4387" t="s">
        <v>51</v>
      </c>
      <c r="E4387" t="s">
        <v>16</v>
      </c>
      <c r="F4387">
        <v>60</v>
      </c>
      <c r="G4387" t="s">
        <v>9519</v>
      </c>
      <c r="H4387" t="s">
        <v>4283</v>
      </c>
      <c r="I4387" t="s">
        <v>178</v>
      </c>
      <c r="J4387" s="3" t="s">
        <v>10981</v>
      </c>
      <c r="K4387">
        <v>7</v>
      </c>
      <c r="L4387" t="s">
        <v>20</v>
      </c>
    </row>
    <row r="4388" spans="1:12" x14ac:dyDescent="0.35">
      <c r="A4388">
        <v>4437</v>
      </c>
      <c r="B4388" t="s">
        <v>6198</v>
      </c>
      <c r="C4388" t="s">
        <v>3732</v>
      </c>
      <c r="D4388" t="s">
        <v>28</v>
      </c>
      <c r="E4388" t="s">
        <v>29</v>
      </c>
      <c r="F4388">
        <v>30</v>
      </c>
      <c r="G4388" t="s">
        <v>9520</v>
      </c>
      <c r="H4388" t="s">
        <v>99</v>
      </c>
      <c r="I4388" t="s">
        <v>100</v>
      </c>
      <c r="J4388" s="3" t="s">
        <v>10836</v>
      </c>
      <c r="K4388">
        <v>15</v>
      </c>
      <c r="L4388" t="s">
        <v>54</v>
      </c>
    </row>
    <row r="4389" spans="1:12" x14ac:dyDescent="0.35">
      <c r="A4389">
        <v>4438</v>
      </c>
      <c r="B4389" t="s">
        <v>7686</v>
      </c>
      <c r="C4389" t="s">
        <v>256</v>
      </c>
      <c r="D4389" t="s">
        <v>15</v>
      </c>
      <c r="E4389" t="s">
        <v>16</v>
      </c>
      <c r="F4389">
        <v>60</v>
      </c>
      <c r="G4389" t="s">
        <v>9521</v>
      </c>
      <c r="H4389" t="s">
        <v>455</v>
      </c>
      <c r="I4389" t="s">
        <v>187</v>
      </c>
      <c r="J4389" s="3" t="s">
        <v>10802</v>
      </c>
      <c r="K4389">
        <v>56</v>
      </c>
      <c r="L4389" t="s">
        <v>54</v>
      </c>
    </row>
    <row r="4390" spans="1:12" x14ac:dyDescent="0.35">
      <c r="A4390">
        <v>4439</v>
      </c>
      <c r="B4390" t="s">
        <v>9522</v>
      </c>
      <c r="C4390" t="s">
        <v>4032</v>
      </c>
      <c r="D4390" t="s">
        <v>51</v>
      </c>
      <c r="E4390" t="s">
        <v>16</v>
      </c>
      <c r="F4390">
        <v>60</v>
      </c>
      <c r="G4390" t="s">
        <v>9523</v>
      </c>
      <c r="H4390" t="s">
        <v>5631</v>
      </c>
      <c r="I4390" t="s">
        <v>129</v>
      </c>
      <c r="J4390" s="3" t="s">
        <v>10616</v>
      </c>
      <c r="K4390">
        <v>103</v>
      </c>
      <c r="L4390" t="s">
        <v>101</v>
      </c>
    </row>
    <row r="4391" spans="1:12" x14ac:dyDescent="0.35">
      <c r="A4391">
        <v>4440</v>
      </c>
      <c r="B4391" t="s">
        <v>2510</v>
      </c>
      <c r="C4391" t="s">
        <v>3314</v>
      </c>
      <c r="D4391" t="s">
        <v>51</v>
      </c>
      <c r="E4391" t="s">
        <v>16</v>
      </c>
      <c r="F4391">
        <v>30</v>
      </c>
      <c r="G4391" t="s">
        <v>9524</v>
      </c>
      <c r="H4391" t="s">
        <v>5915</v>
      </c>
      <c r="I4391" t="s">
        <v>32</v>
      </c>
      <c r="J4391" s="3">
        <v>44658</v>
      </c>
      <c r="K4391">
        <v>19</v>
      </c>
      <c r="L4391" t="s">
        <v>159</v>
      </c>
    </row>
    <row r="4392" spans="1:12" x14ac:dyDescent="0.35">
      <c r="A4392">
        <v>4441</v>
      </c>
      <c r="B4392" t="s">
        <v>9525</v>
      </c>
      <c r="C4392" t="s">
        <v>268</v>
      </c>
      <c r="D4392" t="s">
        <v>15</v>
      </c>
      <c r="E4392" t="s">
        <v>16</v>
      </c>
      <c r="F4392">
        <v>60</v>
      </c>
      <c r="G4392" t="s">
        <v>9526</v>
      </c>
      <c r="H4392" t="s">
        <v>4085</v>
      </c>
      <c r="I4392" t="s">
        <v>240</v>
      </c>
      <c r="J4392" s="3">
        <v>44017</v>
      </c>
      <c r="K4392">
        <v>62</v>
      </c>
      <c r="L4392" t="s">
        <v>33</v>
      </c>
    </row>
    <row r="4393" spans="1:12" x14ac:dyDescent="0.35">
      <c r="A4393">
        <v>4442</v>
      </c>
      <c r="B4393" t="s">
        <v>4817</v>
      </c>
      <c r="C4393" t="s">
        <v>2995</v>
      </c>
      <c r="D4393" t="s">
        <v>41</v>
      </c>
      <c r="E4393" t="s">
        <v>16</v>
      </c>
      <c r="F4393">
        <v>30</v>
      </c>
      <c r="G4393" t="s">
        <v>9527</v>
      </c>
      <c r="H4393" t="s">
        <v>400</v>
      </c>
      <c r="I4393" t="s">
        <v>401</v>
      </c>
      <c r="J4393" s="3">
        <v>43837</v>
      </c>
      <c r="K4393">
        <v>38</v>
      </c>
      <c r="L4393" t="s">
        <v>80</v>
      </c>
    </row>
    <row r="4394" spans="1:12" x14ac:dyDescent="0.35">
      <c r="A4394">
        <v>4443</v>
      </c>
      <c r="B4394" t="s">
        <v>9528</v>
      </c>
      <c r="C4394" t="s">
        <v>832</v>
      </c>
      <c r="D4394" t="s">
        <v>51</v>
      </c>
      <c r="E4394" t="s">
        <v>16</v>
      </c>
      <c r="F4394">
        <v>60</v>
      </c>
      <c r="G4394" t="s">
        <v>9529</v>
      </c>
      <c r="H4394" t="s">
        <v>1347</v>
      </c>
      <c r="I4394" t="s">
        <v>32</v>
      </c>
      <c r="J4394" s="3" t="s">
        <v>10934</v>
      </c>
      <c r="K4394">
        <v>90</v>
      </c>
      <c r="L4394" t="s">
        <v>54</v>
      </c>
    </row>
    <row r="4395" spans="1:12" x14ac:dyDescent="0.35">
      <c r="A4395">
        <v>4444</v>
      </c>
      <c r="B4395" t="s">
        <v>8407</v>
      </c>
      <c r="C4395" t="s">
        <v>3812</v>
      </c>
      <c r="D4395" t="s">
        <v>28</v>
      </c>
      <c r="E4395" t="s">
        <v>29</v>
      </c>
      <c r="F4395">
        <v>60</v>
      </c>
      <c r="G4395" t="s">
        <v>9530</v>
      </c>
      <c r="H4395" t="s">
        <v>18</v>
      </c>
      <c r="I4395" t="s">
        <v>19</v>
      </c>
      <c r="J4395" s="3">
        <v>44900</v>
      </c>
      <c r="K4395">
        <v>17</v>
      </c>
      <c r="L4395" t="s">
        <v>64</v>
      </c>
    </row>
    <row r="4396" spans="1:12" x14ac:dyDescent="0.35">
      <c r="A4396">
        <v>4445</v>
      </c>
      <c r="B4396" t="s">
        <v>9531</v>
      </c>
      <c r="C4396" t="s">
        <v>2785</v>
      </c>
      <c r="D4396" t="s">
        <v>15</v>
      </c>
      <c r="E4396" t="s">
        <v>16</v>
      </c>
      <c r="F4396">
        <v>90</v>
      </c>
      <c r="G4396" t="s">
        <v>9532</v>
      </c>
      <c r="H4396" t="s">
        <v>1249</v>
      </c>
      <c r="I4396" t="s">
        <v>146</v>
      </c>
      <c r="J4396" s="3" t="s">
        <v>10676</v>
      </c>
      <c r="K4396">
        <v>8</v>
      </c>
      <c r="L4396" t="s">
        <v>54</v>
      </c>
    </row>
    <row r="4397" spans="1:12" x14ac:dyDescent="0.35">
      <c r="A4397">
        <v>4446</v>
      </c>
      <c r="B4397" t="s">
        <v>2259</v>
      </c>
      <c r="C4397" t="s">
        <v>492</v>
      </c>
      <c r="D4397" t="s">
        <v>28</v>
      </c>
      <c r="E4397" t="s">
        <v>29</v>
      </c>
      <c r="F4397">
        <v>30</v>
      </c>
      <c r="G4397" t="s">
        <v>9533</v>
      </c>
      <c r="H4397" t="s">
        <v>1590</v>
      </c>
      <c r="I4397" t="s">
        <v>32</v>
      </c>
      <c r="J4397" s="3" t="s">
        <v>10444</v>
      </c>
      <c r="K4397">
        <v>25</v>
      </c>
      <c r="L4397" t="s">
        <v>101</v>
      </c>
    </row>
    <row r="4398" spans="1:12" x14ac:dyDescent="0.35">
      <c r="A4398">
        <v>4447</v>
      </c>
      <c r="B4398" t="s">
        <v>3191</v>
      </c>
      <c r="C4398" t="s">
        <v>9534</v>
      </c>
      <c r="D4398" t="s">
        <v>15</v>
      </c>
      <c r="E4398" t="s">
        <v>16</v>
      </c>
      <c r="F4398">
        <v>60</v>
      </c>
      <c r="G4398" t="s">
        <v>9535</v>
      </c>
      <c r="H4398" t="s">
        <v>9536</v>
      </c>
      <c r="I4398" t="s">
        <v>32</v>
      </c>
      <c r="J4398" s="3" t="s">
        <v>10464</v>
      </c>
      <c r="K4398">
        <v>34</v>
      </c>
      <c r="L4398" t="s">
        <v>64</v>
      </c>
    </row>
    <row r="4399" spans="1:12" x14ac:dyDescent="0.35">
      <c r="A4399">
        <v>4448</v>
      </c>
      <c r="B4399" t="s">
        <v>9537</v>
      </c>
      <c r="C4399" t="s">
        <v>3226</v>
      </c>
      <c r="D4399" t="s">
        <v>51</v>
      </c>
      <c r="E4399" t="s">
        <v>16</v>
      </c>
      <c r="F4399">
        <v>60</v>
      </c>
      <c r="G4399" t="s">
        <v>9538</v>
      </c>
      <c r="H4399" t="s">
        <v>1018</v>
      </c>
      <c r="I4399" t="s">
        <v>294</v>
      </c>
      <c r="J4399" s="3" t="s">
        <v>10873</v>
      </c>
      <c r="K4399">
        <v>43</v>
      </c>
      <c r="L4399" t="s">
        <v>39</v>
      </c>
    </row>
    <row r="4400" spans="1:12" x14ac:dyDescent="0.35">
      <c r="A4400">
        <v>4449</v>
      </c>
      <c r="B4400" t="s">
        <v>4805</v>
      </c>
      <c r="C4400" t="s">
        <v>1196</v>
      </c>
      <c r="D4400" t="s">
        <v>15</v>
      </c>
      <c r="E4400" t="s">
        <v>16</v>
      </c>
      <c r="F4400">
        <v>30</v>
      </c>
      <c r="G4400" t="s">
        <v>9538</v>
      </c>
      <c r="H4400" t="s">
        <v>382</v>
      </c>
      <c r="I4400" t="s">
        <v>32</v>
      </c>
      <c r="J4400" s="3">
        <v>44110</v>
      </c>
      <c r="K4400">
        <v>67</v>
      </c>
      <c r="L4400" t="s">
        <v>70</v>
      </c>
    </row>
    <row r="4401" spans="1:12" x14ac:dyDescent="0.35">
      <c r="A4401">
        <v>4450</v>
      </c>
      <c r="B4401" t="s">
        <v>2388</v>
      </c>
      <c r="C4401" t="s">
        <v>1783</v>
      </c>
      <c r="D4401" t="s">
        <v>28</v>
      </c>
      <c r="E4401" t="s">
        <v>29</v>
      </c>
      <c r="F4401">
        <v>60</v>
      </c>
      <c r="G4401" t="s">
        <v>9539</v>
      </c>
      <c r="H4401" t="s">
        <v>2476</v>
      </c>
      <c r="I4401" t="s">
        <v>38</v>
      </c>
      <c r="J4401" s="3" t="s">
        <v>10547</v>
      </c>
      <c r="K4401">
        <v>105</v>
      </c>
      <c r="L4401" t="s">
        <v>20</v>
      </c>
    </row>
    <row r="4402" spans="1:12" x14ac:dyDescent="0.35">
      <c r="A4402">
        <v>4451</v>
      </c>
      <c r="B4402" t="s">
        <v>9540</v>
      </c>
      <c r="C4402" t="s">
        <v>1861</v>
      </c>
      <c r="D4402" t="s">
        <v>51</v>
      </c>
      <c r="E4402" t="s">
        <v>16</v>
      </c>
      <c r="F4402">
        <v>90</v>
      </c>
      <c r="G4402" t="s">
        <v>9541</v>
      </c>
      <c r="H4402" t="s">
        <v>1444</v>
      </c>
      <c r="I4402" t="s">
        <v>1199</v>
      </c>
      <c r="J4402" s="3" t="s">
        <v>11040</v>
      </c>
      <c r="K4402">
        <v>78</v>
      </c>
      <c r="L4402" t="s">
        <v>101</v>
      </c>
    </row>
    <row r="4403" spans="1:12" x14ac:dyDescent="0.35">
      <c r="A4403">
        <v>4452</v>
      </c>
      <c r="B4403" t="s">
        <v>9542</v>
      </c>
      <c r="C4403" t="s">
        <v>2409</v>
      </c>
      <c r="D4403" t="s">
        <v>15</v>
      </c>
      <c r="E4403" t="s">
        <v>16</v>
      </c>
      <c r="F4403">
        <v>90</v>
      </c>
      <c r="G4403" t="s">
        <v>9543</v>
      </c>
      <c r="H4403" t="s">
        <v>6319</v>
      </c>
      <c r="I4403" t="s">
        <v>32</v>
      </c>
      <c r="J4403" s="3" t="s">
        <v>10961</v>
      </c>
      <c r="K4403">
        <v>69</v>
      </c>
      <c r="L4403" t="s">
        <v>39</v>
      </c>
    </row>
    <row r="4404" spans="1:12" x14ac:dyDescent="0.35">
      <c r="A4404">
        <v>4453</v>
      </c>
      <c r="B4404" t="s">
        <v>4392</v>
      </c>
      <c r="C4404" t="s">
        <v>1172</v>
      </c>
      <c r="D4404" t="s">
        <v>28</v>
      </c>
      <c r="E4404" t="s">
        <v>29</v>
      </c>
      <c r="F4404">
        <v>30</v>
      </c>
      <c r="G4404" t="s">
        <v>9544</v>
      </c>
      <c r="H4404" t="s">
        <v>315</v>
      </c>
      <c r="I4404" t="s">
        <v>32</v>
      </c>
      <c r="J4404" s="3" t="s">
        <v>10760</v>
      </c>
      <c r="K4404">
        <v>11</v>
      </c>
      <c r="L4404" t="s">
        <v>20</v>
      </c>
    </row>
    <row r="4405" spans="1:12" x14ac:dyDescent="0.35">
      <c r="A4405">
        <v>4454</v>
      </c>
      <c r="B4405" t="s">
        <v>6637</v>
      </c>
      <c r="C4405" t="s">
        <v>653</v>
      </c>
      <c r="D4405" t="s">
        <v>51</v>
      </c>
      <c r="E4405" t="s">
        <v>16</v>
      </c>
      <c r="F4405">
        <v>60</v>
      </c>
      <c r="G4405" t="s">
        <v>9545</v>
      </c>
      <c r="H4405" t="s">
        <v>3324</v>
      </c>
      <c r="I4405" t="s">
        <v>32</v>
      </c>
      <c r="J4405" s="3" t="s">
        <v>10903</v>
      </c>
      <c r="K4405">
        <v>65</v>
      </c>
      <c r="L4405" t="s">
        <v>33</v>
      </c>
    </row>
    <row r="4406" spans="1:12" x14ac:dyDescent="0.35">
      <c r="A4406">
        <v>4455</v>
      </c>
      <c r="B4406" t="s">
        <v>9511</v>
      </c>
      <c r="C4406" t="s">
        <v>2282</v>
      </c>
      <c r="D4406" t="s">
        <v>51</v>
      </c>
      <c r="E4406" t="s">
        <v>16</v>
      </c>
      <c r="F4406">
        <v>60</v>
      </c>
      <c r="G4406" t="s">
        <v>11453</v>
      </c>
      <c r="H4406" t="s">
        <v>6343</v>
      </c>
      <c r="I4406" t="s">
        <v>32</v>
      </c>
      <c r="J4406" s="3">
        <v>44145</v>
      </c>
      <c r="K4406">
        <v>16</v>
      </c>
      <c r="L4406" t="s">
        <v>54</v>
      </c>
    </row>
    <row r="4407" spans="1:12" x14ac:dyDescent="0.35">
      <c r="A4407">
        <v>4456</v>
      </c>
      <c r="B4407" t="s">
        <v>8187</v>
      </c>
      <c r="C4407" t="s">
        <v>3956</v>
      </c>
      <c r="D4407" t="s">
        <v>28</v>
      </c>
      <c r="E4407" t="s">
        <v>29</v>
      </c>
      <c r="F4407">
        <v>60</v>
      </c>
      <c r="G4407" t="s">
        <v>9547</v>
      </c>
      <c r="H4407" t="s">
        <v>1754</v>
      </c>
      <c r="I4407" t="s">
        <v>25</v>
      </c>
      <c r="J4407" s="3">
        <v>44595</v>
      </c>
      <c r="K4407">
        <v>4</v>
      </c>
      <c r="L4407" t="s">
        <v>101</v>
      </c>
    </row>
    <row r="4408" spans="1:12" x14ac:dyDescent="0.35">
      <c r="A4408">
        <v>4457</v>
      </c>
      <c r="B4408" t="s">
        <v>1748</v>
      </c>
      <c r="C4408" t="s">
        <v>928</v>
      </c>
      <c r="D4408" t="s">
        <v>28</v>
      </c>
      <c r="E4408" t="s">
        <v>29</v>
      </c>
      <c r="F4408">
        <v>30</v>
      </c>
      <c r="G4408" t="s">
        <v>9548</v>
      </c>
      <c r="H4408" t="s">
        <v>1408</v>
      </c>
      <c r="I4408" t="s">
        <v>1083</v>
      </c>
      <c r="J4408" s="3" t="s">
        <v>10461</v>
      </c>
      <c r="K4408">
        <v>54</v>
      </c>
      <c r="L4408" t="s">
        <v>64</v>
      </c>
    </row>
    <row r="4409" spans="1:12" x14ac:dyDescent="0.35">
      <c r="A4409">
        <v>4458</v>
      </c>
      <c r="B4409" t="s">
        <v>3410</v>
      </c>
      <c r="C4409" t="s">
        <v>5346</v>
      </c>
      <c r="D4409" t="s">
        <v>28</v>
      </c>
      <c r="E4409" t="s">
        <v>29</v>
      </c>
      <c r="F4409">
        <v>60</v>
      </c>
      <c r="G4409" t="s">
        <v>9549</v>
      </c>
      <c r="H4409" t="s">
        <v>2183</v>
      </c>
      <c r="I4409" t="s">
        <v>124</v>
      </c>
      <c r="J4409" s="3">
        <v>44715</v>
      </c>
      <c r="K4409">
        <v>23</v>
      </c>
      <c r="L4409" t="s">
        <v>39</v>
      </c>
    </row>
    <row r="4410" spans="1:12" x14ac:dyDescent="0.35">
      <c r="A4410">
        <v>4459</v>
      </c>
      <c r="B4410" t="s">
        <v>2527</v>
      </c>
      <c r="C4410" t="s">
        <v>7266</v>
      </c>
      <c r="D4410" t="s">
        <v>28</v>
      </c>
      <c r="E4410" t="s">
        <v>29</v>
      </c>
      <c r="F4410">
        <v>60</v>
      </c>
      <c r="G4410" t="s">
        <v>2512</v>
      </c>
      <c r="H4410" t="s">
        <v>338</v>
      </c>
      <c r="I4410" t="s">
        <v>173</v>
      </c>
      <c r="J4410" s="3">
        <v>44445</v>
      </c>
      <c r="K4410">
        <v>89</v>
      </c>
      <c r="L4410" t="s">
        <v>54</v>
      </c>
    </row>
    <row r="4411" spans="1:12" x14ac:dyDescent="0.35">
      <c r="A4411">
        <v>4460</v>
      </c>
      <c r="B4411" t="s">
        <v>9550</v>
      </c>
      <c r="C4411" t="s">
        <v>1517</v>
      </c>
      <c r="D4411" t="s">
        <v>15</v>
      </c>
      <c r="E4411" t="s">
        <v>16</v>
      </c>
      <c r="F4411">
        <v>60</v>
      </c>
      <c r="G4411" t="s">
        <v>9551</v>
      </c>
      <c r="H4411" t="s">
        <v>1937</v>
      </c>
      <c r="I4411" t="s">
        <v>25</v>
      </c>
      <c r="J4411" s="3">
        <v>44784</v>
      </c>
      <c r="K4411">
        <v>41</v>
      </c>
      <c r="L4411" t="s">
        <v>101</v>
      </c>
    </row>
    <row r="4412" spans="1:12" x14ac:dyDescent="0.35">
      <c r="A4412">
        <v>4461</v>
      </c>
      <c r="B4412" t="s">
        <v>9552</v>
      </c>
      <c r="C4412" t="s">
        <v>82</v>
      </c>
      <c r="D4412" t="s">
        <v>28</v>
      </c>
      <c r="E4412" t="s">
        <v>29</v>
      </c>
      <c r="F4412">
        <v>90</v>
      </c>
      <c r="G4412" t="s">
        <v>9553</v>
      </c>
      <c r="H4412" t="s">
        <v>1823</v>
      </c>
      <c r="I4412" t="s">
        <v>1824</v>
      </c>
      <c r="J4412" s="3" t="s">
        <v>11010</v>
      </c>
      <c r="K4412">
        <v>26</v>
      </c>
      <c r="L4412" t="s">
        <v>64</v>
      </c>
    </row>
    <row r="4413" spans="1:12" x14ac:dyDescent="0.35">
      <c r="A4413">
        <v>4462</v>
      </c>
      <c r="B4413" t="s">
        <v>9554</v>
      </c>
      <c r="C4413" t="s">
        <v>1866</v>
      </c>
      <c r="D4413" t="s">
        <v>15</v>
      </c>
      <c r="E4413" t="s">
        <v>16</v>
      </c>
      <c r="F4413">
        <v>30</v>
      </c>
      <c r="G4413" t="s">
        <v>9555</v>
      </c>
      <c r="H4413" t="s">
        <v>1186</v>
      </c>
      <c r="I4413" t="s">
        <v>32</v>
      </c>
      <c r="J4413" s="3" t="s">
        <v>10908</v>
      </c>
      <c r="K4413">
        <v>68</v>
      </c>
      <c r="L4413" t="s">
        <v>80</v>
      </c>
    </row>
    <row r="4414" spans="1:12" x14ac:dyDescent="0.35">
      <c r="A4414">
        <v>4463</v>
      </c>
      <c r="B4414" t="s">
        <v>7349</v>
      </c>
      <c r="C4414" t="s">
        <v>3352</v>
      </c>
      <c r="D4414" t="s">
        <v>28</v>
      </c>
      <c r="E4414" t="s">
        <v>29</v>
      </c>
      <c r="F4414">
        <v>30</v>
      </c>
      <c r="G4414" t="s">
        <v>9556</v>
      </c>
      <c r="H4414" t="s">
        <v>6154</v>
      </c>
      <c r="I4414" t="s">
        <v>38</v>
      </c>
      <c r="J4414" s="3" t="s">
        <v>10579</v>
      </c>
      <c r="K4414">
        <v>16</v>
      </c>
      <c r="L4414" t="s">
        <v>64</v>
      </c>
    </row>
    <row r="4415" spans="1:12" x14ac:dyDescent="0.35">
      <c r="A4415">
        <v>4464</v>
      </c>
      <c r="B4415" t="s">
        <v>2300</v>
      </c>
      <c r="C4415" t="s">
        <v>7448</v>
      </c>
      <c r="D4415" t="s">
        <v>28</v>
      </c>
      <c r="E4415" t="s">
        <v>29</v>
      </c>
      <c r="F4415">
        <v>90</v>
      </c>
      <c r="G4415" t="s">
        <v>9557</v>
      </c>
      <c r="H4415" t="s">
        <v>8865</v>
      </c>
      <c r="I4415" t="s">
        <v>32</v>
      </c>
      <c r="J4415" s="3">
        <v>44565</v>
      </c>
      <c r="K4415">
        <v>84</v>
      </c>
      <c r="L4415" t="s">
        <v>33</v>
      </c>
    </row>
    <row r="4416" spans="1:12" x14ac:dyDescent="0.35">
      <c r="A4416">
        <v>4465</v>
      </c>
      <c r="B4416" t="s">
        <v>7802</v>
      </c>
      <c r="C4416" t="s">
        <v>1789</v>
      </c>
      <c r="D4416" t="s">
        <v>15</v>
      </c>
      <c r="E4416" t="s">
        <v>16</v>
      </c>
      <c r="F4416">
        <v>30</v>
      </c>
      <c r="G4416" t="s">
        <v>9558</v>
      </c>
      <c r="H4416" t="s">
        <v>933</v>
      </c>
      <c r="I4416" t="s">
        <v>934</v>
      </c>
      <c r="J4416" s="3" t="s">
        <v>10763</v>
      </c>
      <c r="K4416">
        <v>78</v>
      </c>
      <c r="L4416" t="s">
        <v>80</v>
      </c>
    </row>
    <row r="4417" spans="1:12" x14ac:dyDescent="0.35">
      <c r="A4417">
        <v>4466</v>
      </c>
      <c r="B4417" t="s">
        <v>7802</v>
      </c>
      <c r="C4417" t="s">
        <v>1789</v>
      </c>
      <c r="D4417" t="s">
        <v>15</v>
      </c>
      <c r="E4417" t="s">
        <v>16</v>
      </c>
      <c r="F4417">
        <v>30</v>
      </c>
      <c r="G4417" t="s">
        <v>9558</v>
      </c>
      <c r="H4417" t="s">
        <v>933</v>
      </c>
      <c r="I4417" t="s">
        <v>934</v>
      </c>
      <c r="J4417" s="3" t="s">
        <v>10763</v>
      </c>
      <c r="K4417">
        <v>78</v>
      </c>
      <c r="L4417" t="s">
        <v>80</v>
      </c>
    </row>
    <row r="4418" spans="1:12" x14ac:dyDescent="0.35">
      <c r="A4418">
        <v>4467</v>
      </c>
      <c r="B4418" t="s">
        <v>7595</v>
      </c>
      <c r="C4418" t="s">
        <v>9110</v>
      </c>
      <c r="D4418" t="s">
        <v>28</v>
      </c>
      <c r="E4418" t="s">
        <v>29</v>
      </c>
      <c r="F4418">
        <v>90</v>
      </c>
      <c r="G4418" t="s">
        <v>9559</v>
      </c>
      <c r="H4418" t="s">
        <v>655</v>
      </c>
      <c r="I4418" t="s">
        <v>32</v>
      </c>
      <c r="J4418" s="3" t="s">
        <v>10494</v>
      </c>
      <c r="K4418">
        <v>26</v>
      </c>
      <c r="L4418" t="s">
        <v>70</v>
      </c>
    </row>
    <row r="4419" spans="1:12" x14ac:dyDescent="0.35">
      <c r="A4419">
        <v>4468</v>
      </c>
      <c r="B4419" t="s">
        <v>4430</v>
      </c>
      <c r="C4419" t="s">
        <v>5541</v>
      </c>
      <c r="D4419" t="s">
        <v>28</v>
      </c>
      <c r="E4419" t="s">
        <v>29</v>
      </c>
      <c r="F4419">
        <v>90</v>
      </c>
      <c r="G4419" t="s">
        <v>9560</v>
      </c>
      <c r="H4419" t="s">
        <v>9561</v>
      </c>
      <c r="I4419" t="s">
        <v>913</v>
      </c>
      <c r="J4419" s="3" t="s">
        <v>10632</v>
      </c>
      <c r="K4419">
        <v>42</v>
      </c>
      <c r="L4419" t="s">
        <v>159</v>
      </c>
    </row>
    <row r="4420" spans="1:12" x14ac:dyDescent="0.35">
      <c r="A4420">
        <v>4469</v>
      </c>
      <c r="B4420" t="s">
        <v>1027</v>
      </c>
      <c r="C4420" t="s">
        <v>2349</v>
      </c>
      <c r="D4420" t="s">
        <v>28</v>
      </c>
      <c r="E4420" t="s">
        <v>29</v>
      </c>
      <c r="F4420">
        <v>90</v>
      </c>
      <c r="G4420" t="s">
        <v>9562</v>
      </c>
      <c r="H4420" t="s">
        <v>3387</v>
      </c>
      <c r="I4420" t="s">
        <v>2878</v>
      </c>
      <c r="J4420" s="3" t="s">
        <v>10842</v>
      </c>
      <c r="K4420">
        <v>87</v>
      </c>
      <c r="L4420" t="s">
        <v>54</v>
      </c>
    </row>
    <row r="4421" spans="1:12" x14ac:dyDescent="0.35">
      <c r="A4421">
        <v>4470</v>
      </c>
      <c r="B4421" t="s">
        <v>9563</v>
      </c>
      <c r="C4421" t="s">
        <v>5199</v>
      </c>
      <c r="D4421" t="s">
        <v>15</v>
      </c>
      <c r="E4421" t="s">
        <v>16</v>
      </c>
      <c r="F4421">
        <v>90</v>
      </c>
      <c r="G4421" t="s">
        <v>9564</v>
      </c>
      <c r="H4421" t="s">
        <v>4853</v>
      </c>
      <c r="I4421" t="s">
        <v>178</v>
      </c>
      <c r="J4421" s="3">
        <v>44018</v>
      </c>
      <c r="K4421">
        <v>62</v>
      </c>
      <c r="L4421" t="s">
        <v>45</v>
      </c>
    </row>
    <row r="4422" spans="1:12" x14ac:dyDescent="0.35">
      <c r="A4422">
        <v>4471</v>
      </c>
      <c r="B4422" t="s">
        <v>9565</v>
      </c>
      <c r="C4422" t="s">
        <v>1101</v>
      </c>
      <c r="D4422" t="s">
        <v>28</v>
      </c>
      <c r="E4422" t="s">
        <v>29</v>
      </c>
      <c r="F4422">
        <v>30</v>
      </c>
      <c r="G4422" t="s">
        <v>9566</v>
      </c>
      <c r="H4422" t="s">
        <v>1299</v>
      </c>
      <c r="I4422" t="s">
        <v>1199</v>
      </c>
      <c r="J4422" s="3" t="s">
        <v>10704</v>
      </c>
      <c r="K4422">
        <v>13</v>
      </c>
      <c r="L4422" t="s">
        <v>39</v>
      </c>
    </row>
    <row r="4423" spans="1:12" x14ac:dyDescent="0.35">
      <c r="A4423">
        <v>4472</v>
      </c>
      <c r="B4423" t="s">
        <v>6190</v>
      </c>
      <c r="C4423" t="s">
        <v>1286</v>
      </c>
      <c r="D4423" t="s">
        <v>28</v>
      </c>
      <c r="E4423" t="s">
        <v>29</v>
      </c>
      <c r="F4423">
        <v>90</v>
      </c>
      <c r="G4423" t="s">
        <v>9567</v>
      </c>
      <c r="H4423" t="s">
        <v>3822</v>
      </c>
      <c r="I4423" t="s">
        <v>1454</v>
      </c>
      <c r="J4423" s="3" t="s">
        <v>10996</v>
      </c>
      <c r="K4423">
        <v>18</v>
      </c>
      <c r="L4423" t="s">
        <v>70</v>
      </c>
    </row>
    <row r="4424" spans="1:12" x14ac:dyDescent="0.35">
      <c r="A4424">
        <v>4473</v>
      </c>
      <c r="B4424" t="s">
        <v>1748</v>
      </c>
      <c r="C4424" t="s">
        <v>1762</v>
      </c>
      <c r="D4424" t="s">
        <v>28</v>
      </c>
      <c r="E4424" t="s">
        <v>29</v>
      </c>
      <c r="F4424">
        <v>60</v>
      </c>
      <c r="G4424" t="s">
        <v>9568</v>
      </c>
      <c r="H4424" t="s">
        <v>1417</v>
      </c>
      <c r="I4424" t="s">
        <v>32</v>
      </c>
      <c r="J4424" s="3">
        <v>44783</v>
      </c>
      <c r="K4424">
        <v>70</v>
      </c>
      <c r="L4424" t="s">
        <v>20</v>
      </c>
    </row>
    <row r="4425" spans="1:12" x14ac:dyDescent="0.35">
      <c r="A4425">
        <v>4474</v>
      </c>
      <c r="B4425" t="s">
        <v>9569</v>
      </c>
      <c r="C4425" t="s">
        <v>8136</v>
      </c>
      <c r="D4425" t="s">
        <v>51</v>
      </c>
      <c r="E4425" t="s">
        <v>16</v>
      </c>
      <c r="F4425">
        <v>30</v>
      </c>
      <c r="G4425" t="s">
        <v>9570</v>
      </c>
      <c r="H4425" t="s">
        <v>3876</v>
      </c>
      <c r="I4425" t="s">
        <v>32</v>
      </c>
      <c r="J4425" s="3" t="s">
        <v>11010</v>
      </c>
      <c r="K4425">
        <v>88</v>
      </c>
      <c r="L4425" t="s">
        <v>70</v>
      </c>
    </row>
    <row r="4426" spans="1:12" x14ac:dyDescent="0.35">
      <c r="A4426">
        <v>4475</v>
      </c>
      <c r="B4426" t="s">
        <v>6547</v>
      </c>
      <c r="C4426" t="s">
        <v>9571</v>
      </c>
      <c r="D4426" t="s">
        <v>28</v>
      </c>
      <c r="E4426" t="s">
        <v>29</v>
      </c>
      <c r="F4426">
        <v>60</v>
      </c>
      <c r="G4426" t="s">
        <v>9572</v>
      </c>
      <c r="H4426" t="s">
        <v>128</v>
      </c>
      <c r="I4426" t="s">
        <v>129</v>
      </c>
      <c r="J4426" s="3" t="s">
        <v>10432</v>
      </c>
      <c r="K4426">
        <v>79</v>
      </c>
      <c r="L4426" t="s">
        <v>70</v>
      </c>
    </row>
    <row r="4427" spans="1:12" x14ac:dyDescent="0.35">
      <c r="A4427">
        <v>4476</v>
      </c>
      <c r="B4427" t="s">
        <v>9573</v>
      </c>
      <c r="C4427" t="s">
        <v>9170</v>
      </c>
      <c r="D4427" t="s">
        <v>51</v>
      </c>
      <c r="E4427" t="s">
        <v>16</v>
      </c>
      <c r="F4427">
        <v>90</v>
      </c>
      <c r="G4427" t="s">
        <v>9574</v>
      </c>
      <c r="H4427" t="s">
        <v>1761</v>
      </c>
      <c r="I4427" t="s">
        <v>38</v>
      </c>
      <c r="J4427" s="3" t="s">
        <v>10450</v>
      </c>
      <c r="K4427">
        <v>72</v>
      </c>
      <c r="L4427" t="s">
        <v>39</v>
      </c>
    </row>
    <row r="4428" spans="1:12" x14ac:dyDescent="0.35">
      <c r="A4428">
        <v>4477</v>
      </c>
      <c r="B4428" t="s">
        <v>237</v>
      </c>
      <c r="C4428" t="s">
        <v>708</v>
      </c>
      <c r="D4428" t="s">
        <v>28</v>
      </c>
      <c r="E4428" t="s">
        <v>29</v>
      </c>
      <c r="F4428">
        <v>60</v>
      </c>
      <c r="G4428" t="s">
        <v>9575</v>
      </c>
      <c r="H4428" t="s">
        <v>1785</v>
      </c>
      <c r="I4428" t="s">
        <v>32</v>
      </c>
      <c r="J4428" s="3">
        <v>44442</v>
      </c>
      <c r="K4428">
        <v>40</v>
      </c>
      <c r="L4428" t="s">
        <v>64</v>
      </c>
    </row>
    <row r="4429" spans="1:12" x14ac:dyDescent="0.35">
      <c r="A4429">
        <v>4478</v>
      </c>
      <c r="B4429" t="s">
        <v>6338</v>
      </c>
      <c r="C4429" t="s">
        <v>1047</v>
      </c>
      <c r="D4429" t="s">
        <v>51</v>
      </c>
      <c r="E4429" t="s">
        <v>16</v>
      </c>
      <c r="F4429">
        <v>30</v>
      </c>
      <c r="G4429" t="s">
        <v>9575</v>
      </c>
      <c r="H4429" t="s">
        <v>389</v>
      </c>
      <c r="I4429" t="s">
        <v>32</v>
      </c>
      <c r="J4429" s="3">
        <v>44784</v>
      </c>
      <c r="K4429">
        <v>25</v>
      </c>
      <c r="L4429" t="s">
        <v>33</v>
      </c>
    </row>
    <row r="4430" spans="1:12" x14ac:dyDescent="0.35">
      <c r="A4430">
        <v>4479</v>
      </c>
      <c r="B4430" t="s">
        <v>6338</v>
      </c>
      <c r="C4430" t="s">
        <v>1047</v>
      </c>
      <c r="D4430" t="s">
        <v>51</v>
      </c>
      <c r="E4430" t="s">
        <v>16</v>
      </c>
      <c r="F4430">
        <v>30</v>
      </c>
      <c r="G4430" t="s">
        <v>9575</v>
      </c>
      <c r="H4430" t="s">
        <v>389</v>
      </c>
      <c r="I4430" t="s">
        <v>32</v>
      </c>
      <c r="J4430" s="3">
        <v>44784</v>
      </c>
      <c r="K4430">
        <v>25</v>
      </c>
      <c r="L4430" t="s">
        <v>33</v>
      </c>
    </row>
    <row r="4431" spans="1:12" x14ac:dyDescent="0.35">
      <c r="A4431">
        <v>4480</v>
      </c>
      <c r="B4431" t="s">
        <v>9576</v>
      </c>
      <c r="C4431" t="s">
        <v>6562</v>
      </c>
      <c r="D4431" t="s">
        <v>41</v>
      </c>
      <c r="E4431" t="s">
        <v>16</v>
      </c>
      <c r="F4431">
        <v>90</v>
      </c>
      <c r="G4431" t="s">
        <v>9577</v>
      </c>
      <c r="H4431" t="s">
        <v>3915</v>
      </c>
      <c r="I4431" t="s">
        <v>173</v>
      </c>
      <c r="J4431" s="3" t="s">
        <v>10651</v>
      </c>
      <c r="K4431">
        <v>67</v>
      </c>
      <c r="L4431" t="s">
        <v>39</v>
      </c>
    </row>
    <row r="4432" spans="1:12" x14ac:dyDescent="0.35">
      <c r="A4432">
        <v>4481</v>
      </c>
      <c r="B4432" t="s">
        <v>433</v>
      </c>
      <c r="C4432" t="s">
        <v>568</v>
      </c>
      <c r="D4432" t="s">
        <v>28</v>
      </c>
      <c r="E4432" t="s">
        <v>29</v>
      </c>
      <c r="F4432">
        <v>90</v>
      </c>
      <c r="G4432" t="s">
        <v>9578</v>
      </c>
      <c r="H4432" t="s">
        <v>3148</v>
      </c>
      <c r="I4432" t="s">
        <v>146</v>
      </c>
      <c r="J4432" s="3">
        <v>44480</v>
      </c>
      <c r="K4432">
        <v>81</v>
      </c>
      <c r="L4432" t="s">
        <v>20</v>
      </c>
    </row>
    <row r="4433" spans="1:12" x14ac:dyDescent="0.35">
      <c r="A4433">
        <v>4482</v>
      </c>
      <c r="B4433" t="s">
        <v>9579</v>
      </c>
      <c r="C4433" t="s">
        <v>4924</v>
      </c>
      <c r="D4433" t="s">
        <v>28</v>
      </c>
      <c r="E4433" t="s">
        <v>29</v>
      </c>
      <c r="F4433">
        <v>90</v>
      </c>
      <c r="G4433" t="s">
        <v>9580</v>
      </c>
      <c r="H4433" t="s">
        <v>7004</v>
      </c>
      <c r="I4433" t="s">
        <v>208</v>
      </c>
      <c r="J4433" s="3">
        <v>44200</v>
      </c>
      <c r="K4433">
        <v>91</v>
      </c>
      <c r="L4433" t="s">
        <v>70</v>
      </c>
    </row>
    <row r="4434" spans="1:12" x14ac:dyDescent="0.35">
      <c r="A4434">
        <v>4483</v>
      </c>
      <c r="B4434" t="s">
        <v>5887</v>
      </c>
      <c r="C4434" t="s">
        <v>9055</v>
      </c>
      <c r="D4434" t="s">
        <v>28</v>
      </c>
      <c r="E4434" t="s">
        <v>29</v>
      </c>
      <c r="F4434">
        <v>30</v>
      </c>
      <c r="G4434" t="s">
        <v>11115</v>
      </c>
      <c r="H4434" t="s">
        <v>1541</v>
      </c>
      <c r="I4434" t="s">
        <v>32</v>
      </c>
      <c r="J4434" s="3">
        <v>44204</v>
      </c>
      <c r="K4434">
        <v>38</v>
      </c>
      <c r="L4434" t="s">
        <v>159</v>
      </c>
    </row>
    <row r="4435" spans="1:12" x14ac:dyDescent="0.35">
      <c r="A4435">
        <v>4484</v>
      </c>
      <c r="B4435" t="s">
        <v>7218</v>
      </c>
      <c r="C4435" t="s">
        <v>4287</v>
      </c>
      <c r="D4435" t="s">
        <v>28</v>
      </c>
      <c r="E4435" t="s">
        <v>29</v>
      </c>
      <c r="F4435">
        <v>90</v>
      </c>
      <c r="G4435" t="s">
        <v>9582</v>
      </c>
      <c r="H4435" t="s">
        <v>4594</v>
      </c>
      <c r="I4435" t="s">
        <v>38</v>
      </c>
      <c r="J4435" s="3">
        <v>44116</v>
      </c>
      <c r="K4435">
        <v>47</v>
      </c>
      <c r="L4435" t="s">
        <v>33</v>
      </c>
    </row>
    <row r="4436" spans="1:12" x14ac:dyDescent="0.35">
      <c r="A4436">
        <v>4485</v>
      </c>
      <c r="B4436" t="s">
        <v>2256</v>
      </c>
      <c r="C4436" t="s">
        <v>3413</v>
      </c>
      <c r="D4436" t="s">
        <v>28</v>
      </c>
      <c r="E4436" t="s">
        <v>29</v>
      </c>
      <c r="F4436">
        <v>30</v>
      </c>
      <c r="G4436" t="s">
        <v>9583</v>
      </c>
      <c r="H4436" t="s">
        <v>2049</v>
      </c>
      <c r="I4436" t="s">
        <v>32</v>
      </c>
      <c r="J4436" s="3" t="s">
        <v>11011</v>
      </c>
      <c r="K4436">
        <v>63</v>
      </c>
      <c r="L4436" t="s">
        <v>39</v>
      </c>
    </row>
    <row r="4437" spans="1:12" x14ac:dyDescent="0.35">
      <c r="A4437">
        <v>4486</v>
      </c>
      <c r="B4437" t="s">
        <v>6272</v>
      </c>
      <c r="C4437" t="s">
        <v>3527</v>
      </c>
      <c r="D4437" t="s">
        <v>15</v>
      </c>
      <c r="E4437" t="s">
        <v>16</v>
      </c>
      <c r="F4437">
        <v>90</v>
      </c>
      <c r="G4437" t="s">
        <v>9584</v>
      </c>
      <c r="H4437" t="s">
        <v>3866</v>
      </c>
      <c r="I4437" t="s">
        <v>32</v>
      </c>
      <c r="J4437" s="3">
        <v>44257</v>
      </c>
      <c r="K4437">
        <v>61</v>
      </c>
      <c r="L4437" t="s">
        <v>159</v>
      </c>
    </row>
    <row r="4438" spans="1:12" x14ac:dyDescent="0.35">
      <c r="A4438">
        <v>4487</v>
      </c>
      <c r="B4438" t="s">
        <v>9227</v>
      </c>
      <c r="C4438" t="s">
        <v>3210</v>
      </c>
      <c r="D4438" t="s">
        <v>15</v>
      </c>
      <c r="E4438" t="s">
        <v>16</v>
      </c>
      <c r="F4438">
        <v>30</v>
      </c>
      <c r="G4438" t="s">
        <v>11454</v>
      </c>
      <c r="H4438" t="s">
        <v>1761</v>
      </c>
      <c r="I4438" t="s">
        <v>38</v>
      </c>
      <c r="J4438" s="3">
        <v>43953</v>
      </c>
      <c r="K4438">
        <v>44</v>
      </c>
      <c r="L4438" t="s">
        <v>159</v>
      </c>
    </row>
    <row r="4439" spans="1:12" x14ac:dyDescent="0.35">
      <c r="A4439">
        <v>4488</v>
      </c>
      <c r="B4439" t="s">
        <v>9586</v>
      </c>
      <c r="C4439" t="s">
        <v>7482</v>
      </c>
      <c r="D4439" t="s">
        <v>15</v>
      </c>
      <c r="E4439" t="s">
        <v>16</v>
      </c>
      <c r="F4439">
        <v>30</v>
      </c>
      <c r="G4439" t="s">
        <v>9587</v>
      </c>
      <c r="H4439" t="s">
        <v>4484</v>
      </c>
      <c r="I4439" t="s">
        <v>32</v>
      </c>
      <c r="J4439" s="3" t="s">
        <v>11071</v>
      </c>
      <c r="K4439">
        <v>57</v>
      </c>
      <c r="L4439" t="s">
        <v>64</v>
      </c>
    </row>
    <row r="4440" spans="1:12" x14ac:dyDescent="0.35">
      <c r="A4440">
        <v>4489</v>
      </c>
      <c r="B4440" t="s">
        <v>2527</v>
      </c>
      <c r="C4440" t="s">
        <v>808</v>
      </c>
      <c r="D4440" t="s">
        <v>28</v>
      </c>
      <c r="E4440" t="s">
        <v>29</v>
      </c>
      <c r="F4440">
        <v>30</v>
      </c>
      <c r="G4440" t="s">
        <v>9588</v>
      </c>
      <c r="H4440" t="s">
        <v>1135</v>
      </c>
      <c r="I4440" t="s">
        <v>38</v>
      </c>
      <c r="J4440" s="3" t="s">
        <v>10824</v>
      </c>
      <c r="K4440">
        <v>57</v>
      </c>
      <c r="L4440" t="s">
        <v>33</v>
      </c>
    </row>
    <row r="4441" spans="1:12" x14ac:dyDescent="0.35">
      <c r="A4441">
        <v>4490</v>
      </c>
      <c r="B4441" t="s">
        <v>2707</v>
      </c>
      <c r="C4441" t="s">
        <v>1528</v>
      </c>
      <c r="D4441" t="s">
        <v>41</v>
      </c>
      <c r="E4441" t="s">
        <v>16</v>
      </c>
      <c r="F4441">
        <v>90</v>
      </c>
      <c r="G4441" t="s">
        <v>9589</v>
      </c>
      <c r="H4441" t="s">
        <v>768</v>
      </c>
      <c r="I4441" t="s">
        <v>124</v>
      </c>
      <c r="J4441" s="3" t="s">
        <v>10474</v>
      </c>
      <c r="K4441">
        <v>68</v>
      </c>
      <c r="L4441" t="s">
        <v>101</v>
      </c>
    </row>
    <row r="4442" spans="1:12" x14ac:dyDescent="0.35">
      <c r="A4442">
        <v>4491</v>
      </c>
      <c r="B4442" t="s">
        <v>9590</v>
      </c>
      <c r="C4442" t="s">
        <v>2485</v>
      </c>
      <c r="D4442" t="s">
        <v>51</v>
      </c>
      <c r="E4442" t="s">
        <v>16</v>
      </c>
      <c r="F4442">
        <v>90</v>
      </c>
      <c r="G4442" t="s">
        <v>9591</v>
      </c>
      <c r="H4442" t="s">
        <v>5466</v>
      </c>
      <c r="I4442" t="s">
        <v>95</v>
      </c>
      <c r="J4442" s="3">
        <v>44867</v>
      </c>
      <c r="K4442">
        <v>12</v>
      </c>
      <c r="L4442" t="s">
        <v>64</v>
      </c>
    </row>
    <row r="4443" spans="1:12" x14ac:dyDescent="0.35">
      <c r="A4443">
        <v>4492</v>
      </c>
      <c r="B4443" t="s">
        <v>4218</v>
      </c>
      <c r="C4443" t="s">
        <v>1075</v>
      </c>
      <c r="D4443" t="s">
        <v>28</v>
      </c>
      <c r="E4443" t="s">
        <v>29</v>
      </c>
      <c r="F4443">
        <v>90</v>
      </c>
      <c r="G4443" t="s">
        <v>9592</v>
      </c>
      <c r="H4443" t="s">
        <v>1757</v>
      </c>
      <c r="I4443" t="s">
        <v>294</v>
      </c>
      <c r="J4443" s="3">
        <v>44263</v>
      </c>
      <c r="K4443">
        <v>56</v>
      </c>
      <c r="L4443" t="s">
        <v>54</v>
      </c>
    </row>
    <row r="4444" spans="1:12" x14ac:dyDescent="0.35">
      <c r="A4444">
        <v>4493</v>
      </c>
      <c r="B4444" t="s">
        <v>964</v>
      </c>
      <c r="C4444" t="s">
        <v>2824</v>
      </c>
      <c r="D4444" t="s">
        <v>28</v>
      </c>
      <c r="E4444" t="s">
        <v>29</v>
      </c>
      <c r="F4444">
        <v>60</v>
      </c>
      <c r="G4444" t="s">
        <v>9593</v>
      </c>
      <c r="H4444" t="s">
        <v>534</v>
      </c>
      <c r="I4444" t="s">
        <v>32</v>
      </c>
      <c r="J4444" s="3" t="s">
        <v>11045</v>
      </c>
      <c r="K4444">
        <v>56</v>
      </c>
      <c r="L4444" t="s">
        <v>64</v>
      </c>
    </row>
    <row r="4445" spans="1:12" x14ac:dyDescent="0.35">
      <c r="A4445">
        <v>4494</v>
      </c>
      <c r="B4445" t="s">
        <v>9594</v>
      </c>
      <c r="C4445" t="s">
        <v>4307</v>
      </c>
      <c r="D4445" t="s">
        <v>28</v>
      </c>
      <c r="E4445" t="s">
        <v>29</v>
      </c>
      <c r="F4445">
        <v>90</v>
      </c>
      <c r="G4445" t="s">
        <v>9595</v>
      </c>
      <c r="H4445" t="s">
        <v>714</v>
      </c>
      <c r="I4445" t="s">
        <v>38</v>
      </c>
      <c r="J4445" s="3" t="s">
        <v>11070</v>
      </c>
      <c r="K4445">
        <v>97</v>
      </c>
      <c r="L4445" t="s">
        <v>159</v>
      </c>
    </row>
    <row r="4446" spans="1:12" x14ac:dyDescent="0.35">
      <c r="A4446">
        <v>4497</v>
      </c>
      <c r="B4446" t="s">
        <v>1229</v>
      </c>
      <c r="C4446" t="s">
        <v>983</v>
      </c>
      <c r="D4446" t="s">
        <v>28</v>
      </c>
      <c r="E4446" t="s">
        <v>29</v>
      </c>
      <c r="F4446">
        <v>90</v>
      </c>
      <c r="G4446" t="s">
        <v>11455</v>
      </c>
      <c r="H4446" t="s">
        <v>6551</v>
      </c>
      <c r="I4446" t="s">
        <v>178</v>
      </c>
      <c r="J4446" s="3" t="s">
        <v>10559</v>
      </c>
      <c r="K4446">
        <v>50</v>
      </c>
      <c r="L4446" t="s">
        <v>64</v>
      </c>
    </row>
    <row r="4447" spans="1:12" x14ac:dyDescent="0.35">
      <c r="A4447">
        <v>4498</v>
      </c>
      <c r="B4447" t="s">
        <v>1229</v>
      </c>
      <c r="C4447" t="s">
        <v>983</v>
      </c>
      <c r="D4447" t="s">
        <v>28</v>
      </c>
      <c r="E4447" t="s">
        <v>29</v>
      </c>
      <c r="F4447">
        <v>90</v>
      </c>
      <c r="G4447" t="s">
        <v>11455</v>
      </c>
      <c r="H4447" t="s">
        <v>6551</v>
      </c>
      <c r="I4447" t="s">
        <v>178</v>
      </c>
      <c r="J4447" s="3" t="s">
        <v>10559</v>
      </c>
      <c r="K4447">
        <v>50</v>
      </c>
      <c r="L4447" t="s">
        <v>64</v>
      </c>
    </row>
    <row r="4448" spans="1:12" x14ac:dyDescent="0.35">
      <c r="A4448">
        <v>4499</v>
      </c>
      <c r="B4448" t="s">
        <v>5179</v>
      </c>
      <c r="C4448" t="s">
        <v>9600</v>
      </c>
      <c r="D4448" t="s">
        <v>15</v>
      </c>
      <c r="E4448" t="s">
        <v>16</v>
      </c>
      <c r="F4448">
        <v>30</v>
      </c>
      <c r="G4448" t="s">
        <v>9601</v>
      </c>
      <c r="H4448" t="s">
        <v>3870</v>
      </c>
      <c r="I4448" t="s">
        <v>124</v>
      </c>
      <c r="J4448" s="3" t="s">
        <v>10928</v>
      </c>
      <c r="K4448">
        <v>18</v>
      </c>
      <c r="L4448" t="s">
        <v>20</v>
      </c>
    </row>
    <row r="4449" spans="1:12" x14ac:dyDescent="0.35">
      <c r="A4449">
        <v>4500</v>
      </c>
      <c r="B4449" t="s">
        <v>3953</v>
      </c>
      <c r="C4449" t="s">
        <v>4037</v>
      </c>
      <c r="D4449" t="s">
        <v>28</v>
      </c>
      <c r="E4449" t="s">
        <v>29</v>
      </c>
      <c r="F4449">
        <v>60</v>
      </c>
      <c r="G4449" t="s">
        <v>11456</v>
      </c>
      <c r="H4449" t="s">
        <v>9603</v>
      </c>
      <c r="I4449" t="s">
        <v>32</v>
      </c>
      <c r="J4449" s="3">
        <v>44809</v>
      </c>
      <c r="K4449">
        <v>63</v>
      </c>
      <c r="L4449" t="s">
        <v>39</v>
      </c>
    </row>
    <row r="4450" spans="1:12" x14ac:dyDescent="0.35">
      <c r="A4450">
        <v>4501</v>
      </c>
      <c r="B4450" t="s">
        <v>9604</v>
      </c>
      <c r="C4450" t="s">
        <v>617</v>
      </c>
      <c r="D4450" t="s">
        <v>15</v>
      </c>
      <c r="E4450" t="s">
        <v>16</v>
      </c>
      <c r="F4450">
        <v>90</v>
      </c>
      <c r="G4450" t="s">
        <v>9605</v>
      </c>
      <c r="H4450" t="s">
        <v>1884</v>
      </c>
      <c r="I4450" t="s">
        <v>1885</v>
      </c>
      <c r="J4450" s="3" t="s">
        <v>10712</v>
      </c>
      <c r="K4450">
        <v>23</v>
      </c>
      <c r="L4450" t="s">
        <v>20</v>
      </c>
    </row>
    <row r="4451" spans="1:12" x14ac:dyDescent="0.35">
      <c r="A4451">
        <v>4502</v>
      </c>
      <c r="B4451" t="s">
        <v>280</v>
      </c>
      <c r="C4451" t="s">
        <v>4102</v>
      </c>
      <c r="D4451" t="s">
        <v>41</v>
      </c>
      <c r="E4451" t="s">
        <v>16</v>
      </c>
      <c r="F4451">
        <v>90</v>
      </c>
      <c r="G4451" t="s">
        <v>11582</v>
      </c>
      <c r="H4451" t="s">
        <v>356</v>
      </c>
      <c r="I4451" t="s">
        <v>178</v>
      </c>
      <c r="J4451" s="3">
        <v>44441</v>
      </c>
      <c r="K4451">
        <v>27</v>
      </c>
      <c r="L4451" t="s">
        <v>39</v>
      </c>
    </row>
    <row r="4452" spans="1:12" x14ac:dyDescent="0.35">
      <c r="A4452">
        <v>4503</v>
      </c>
      <c r="B4452" t="s">
        <v>375</v>
      </c>
      <c r="C4452" t="s">
        <v>540</v>
      </c>
      <c r="D4452" t="s">
        <v>28</v>
      </c>
      <c r="E4452" t="s">
        <v>29</v>
      </c>
      <c r="F4452">
        <v>30</v>
      </c>
      <c r="G4452" t="s">
        <v>9607</v>
      </c>
      <c r="H4452" t="s">
        <v>2667</v>
      </c>
      <c r="I4452" t="s">
        <v>187</v>
      </c>
      <c r="J4452" s="3">
        <v>44502</v>
      </c>
      <c r="K4452">
        <v>38</v>
      </c>
      <c r="L4452" t="s">
        <v>80</v>
      </c>
    </row>
    <row r="4453" spans="1:12" x14ac:dyDescent="0.35">
      <c r="A4453">
        <v>4504</v>
      </c>
      <c r="B4453" t="s">
        <v>4004</v>
      </c>
      <c r="C4453" t="s">
        <v>1159</v>
      </c>
      <c r="D4453" t="s">
        <v>28</v>
      </c>
      <c r="E4453" t="s">
        <v>29</v>
      </c>
      <c r="F4453">
        <v>90</v>
      </c>
      <c r="G4453" t="s">
        <v>9608</v>
      </c>
      <c r="H4453" t="s">
        <v>9609</v>
      </c>
      <c r="I4453" t="s">
        <v>19</v>
      </c>
      <c r="J4453" s="3">
        <v>43962</v>
      </c>
      <c r="K4453">
        <v>21</v>
      </c>
      <c r="L4453" t="s">
        <v>20</v>
      </c>
    </row>
    <row r="4454" spans="1:12" x14ac:dyDescent="0.35">
      <c r="A4454">
        <v>4505</v>
      </c>
      <c r="B4454" t="s">
        <v>6915</v>
      </c>
      <c r="C4454" t="s">
        <v>1786</v>
      </c>
      <c r="D4454" t="s">
        <v>28</v>
      </c>
      <c r="E4454" t="s">
        <v>29</v>
      </c>
      <c r="F4454">
        <v>60</v>
      </c>
      <c r="G4454" t="s">
        <v>9610</v>
      </c>
      <c r="H4454" t="s">
        <v>8824</v>
      </c>
      <c r="I4454" t="s">
        <v>3898</v>
      </c>
      <c r="J4454" s="3" t="s">
        <v>11004</v>
      </c>
      <c r="K4454">
        <v>2</v>
      </c>
      <c r="L4454" t="s">
        <v>80</v>
      </c>
    </row>
    <row r="4455" spans="1:12" x14ac:dyDescent="0.35">
      <c r="A4455">
        <v>4506</v>
      </c>
      <c r="B4455" t="s">
        <v>9611</v>
      </c>
      <c r="C4455" t="s">
        <v>896</v>
      </c>
      <c r="D4455" t="s">
        <v>15</v>
      </c>
      <c r="E4455" t="s">
        <v>16</v>
      </c>
      <c r="F4455">
        <v>90</v>
      </c>
      <c r="G4455" t="s">
        <v>9612</v>
      </c>
      <c r="H4455" t="s">
        <v>3208</v>
      </c>
      <c r="I4455" t="s">
        <v>32</v>
      </c>
      <c r="J4455" s="3">
        <v>44448</v>
      </c>
      <c r="K4455">
        <v>52</v>
      </c>
      <c r="L4455" t="s">
        <v>101</v>
      </c>
    </row>
    <row r="4456" spans="1:12" x14ac:dyDescent="0.35">
      <c r="A4456">
        <v>4507</v>
      </c>
      <c r="B4456" t="s">
        <v>2951</v>
      </c>
      <c r="C4456" t="s">
        <v>8565</v>
      </c>
      <c r="D4456" t="s">
        <v>28</v>
      </c>
      <c r="E4456" t="s">
        <v>29</v>
      </c>
      <c r="F4456">
        <v>60</v>
      </c>
      <c r="G4456" t="s">
        <v>9613</v>
      </c>
      <c r="H4456" t="s">
        <v>9614</v>
      </c>
      <c r="I4456" t="s">
        <v>294</v>
      </c>
      <c r="J4456" s="3" t="s">
        <v>10547</v>
      </c>
      <c r="K4456">
        <v>33</v>
      </c>
      <c r="L4456" t="s">
        <v>54</v>
      </c>
    </row>
    <row r="4457" spans="1:12" x14ac:dyDescent="0.35">
      <c r="A4457">
        <v>4508</v>
      </c>
      <c r="B4457" t="s">
        <v>3515</v>
      </c>
      <c r="C4457" t="s">
        <v>6465</v>
      </c>
      <c r="D4457" t="s">
        <v>15</v>
      </c>
      <c r="E4457" t="s">
        <v>16</v>
      </c>
      <c r="F4457">
        <v>30</v>
      </c>
      <c r="G4457" t="s">
        <v>9615</v>
      </c>
      <c r="H4457" t="s">
        <v>2688</v>
      </c>
      <c r="I4457" t="s">
        <v>1199</v>
      </c>
      <c r="J4457" s="3">
        <v>44907</v>
      </c>
      <c r="K4457">
        <v>11</v>
      </c>
      <c r="L4457" t="s">
        <v>101</v>
      </c>
    </row>
    <row r="4458" spans="1:12" x14ac:dyDescent="0.35">
      <c r="A4458">
        <v>4509</v>
      </c>
      <c r="B4458" t="s">
        <v>7218</v>
      </c>
      <c r="C4458" t="s">
        <v>3496</v>
      </c>
      <c r="D4458" t="s">
        <v>28</v>
      </c>
      <c r="E4458" t="s">
        <v>29</v>
      </c>
      <c r="F4458">
        <v>30</v>
      </c>
      <c r="G4458" t="s">
        <v>11457</v>
      </c>
      <c r="H4458" t="s">
        <v>1430</v>
      </c>
      <c r="I4458" t="s">
        <v>32</v>
      </c>
      <c r="J4458" s="3">
        <v>44328</v>
      </c>
      <c r="K4458">
        <v>13</v>
      </c>
      <c r="L4458" t="s">
        <v>45</v>
      </c>
    </row>
    <row r="4459" spans="1:12" x14ac:dyDescent="0.35">
      <c r="A4459">
        <v>4510</v>
      </c>
      <c r="B4459" t="s">
        <v>2246</v>
      </c>
      <c r="C4459" t="s">
        <v>722</v>
      </c>
      <c r="D4459" t="s">
        <v>28</v>
      </c>
      <c r="E4459" t="s">
        <v>29</v>
      </c>
      <c r="F4459">
        <v>60</v>
      </c>
      <c r="G4459" t="s">
        <v>9617</v>
      </c>
      <c r="H4459" t="s">
        <v>4541</v>
      </c>
      <c r="I4459" t="s">
        <v>89</v>
      </c>
      <c r="J4459" s="3" t="s">
        <v>11082</v>
      </c>
      <c r="K4459">
        <v>43</v>
      </c>
      <c r="L4459" t="s">
        <v>101</v>
      </c>
    </row>
    <row r="4460" spans="1:12" x14ac:dyDescent="0.35">
      <c r="A4460">
        <v>4511</v>
      </c>
      <c r="B4460" t="s">
        <v>1765</v>
      </c>
      <c r="C4460" t="s">
        <v>340</v>
      </c>
      <c r="D4460" t="s">
        <v>28</v>
      </c>
      <c r="E4460" t="s">
        <v>29</v>
      </c>
      <c r="F4460">
        <v>90</v>
      </c>
      <c r="G4460" t="s">
        <v>9618</v>
      </c>
      <c r="H4460" t="s">
        <v>207</v>
      </c>
      <c r="I4460" t="s">
        <v>208</v>
      </c>
      <c r="J4460" s="3" t="s">
        <v>10880</v>
      </c>
      <c r="K4460">
        <v>46</v>
      </c>
      <c r="L4460" t="s">
        <v>70</v>
      </c>
    </row>
    <row r="4461" spans="1:12" x14ac:dyDescent="0.35">
      <c r="A4461">
        <v>4512</v>
      </c>
      <c r="B4461" t="s">
        <v>4052</v>
      </c>
      <c r="C4461" t="s">
        <v>9619</v>
      </c>
      <c r="D4461" t="s">
        <v>28</v>
      </c>
      <c r="E4461" t="s">
        <v>29</v>
      </c>
      <c r="F4461">
        <v>30</v>
      </c>
      <c r="G4461" t="s">
        <v>11458</v>
      </c>
      <c r="H4461" t="s">
        <v>3799</v>
      </c>
      <c r="I4461" t="s">
        <v>32</v>
      </c>
      <c r="J4461" s="3">
        <v>44720</v>
      </c>
      <c r="K4461">
        <v>80</v>
      </c>
      <c r="L4461" t="s">
        <v>64</v>
      </c>
    </row>
    <row r="4462" spans="1:12" x14ac:dyDescent="0.35">
      <c r="A4462">
        <v>4513</v>
      </c>
      <c r="B4462" t="s">
        <v>9621</v>
      </c>
      <c r="C4462" t="s">
        <v>8632</v>
      </c>
      <c r="D4462" t="s">
        <v>15</v>
      </c>
      <c r="E4462" t="s">
        <v>16</v>
      </c>
      <c r="F4462">
        <v>60</v>
      </c>
      <c r="G4462" t="s">
        <v>11459</v>
      </c>
      <c r="H4462" t="s">
        <v>2141</v>
      </c>
      <c r="I4462" t="s">
        <v>1078</v>
      </c>
      <c r="J4462" s="3" t="s">
        <v>10893</v>
      </c>
      <c r="K4462">
        <v>58</v>
      </c>
      <c r="L4462" t="s">
        <v>20</v>
      </c>
    </row>
    <row r="4463" spans="1:12" x14ac:dyDescent="0.35">
      <c r="A4463">
        <v>4514</v>
      </c>
      <c r="B4463" t="s">
        <v>9623</v>
      </c>
      <c r="C4463" t="s">
        <v>9624</v>
      </c>
      <c r="D4463" t="s">
        <v>15</v>
      </c>
      <c r="E4463" t="s">
        <v>16</v>
      </c>
      <c r="F4463">
        <v>90</v>
      </c>
      <c r="G4463" t="s">
        <v>11459</v>
      </c>
      <c r="H4463" t="s">
        <v>109</v>
      </c>
      <c r="I4463" t="s">
        <v>110</v>
      </c>
      <c r="J4463" s="3">
        <v>44387</v>
      </c>
      <c r="K4463">
        <v>48</v>
      </c>
      <c r="L4463" t="s">
        <v>64</v>
      </c>
    </row>
    <row r="4464" spans="1:12" x14ac:dyDescent="0.35">
      <c r="A4464">
        <v>4515</v>
      </c>
      <c r="B4464" t="s">
        <v>2206</v>
      </c>
      <c r="C4464" t="s">
        <v>4732</v>
      </c>
      <c r="D4464" t="s">
        <v>28</v>
      </c>
      <c r="E4464" t="s">
        <v>29</v>
      </c>
      <c r="F4464">
        <v>90</v>
      </c>
      <c r="G4464" t="s">
        <v>9625</v>
      </c>
      <c r="H4464" t="s">
        <v>2401</v>
      </c>
      <c r="I4464" t="s">
        <v>178</v>
      </c>
      <c r="J4464" s="3" t="s">
        <v>10527</v>
      </c>
      <c r="K4464">
        <v>57</v>
      </c>
      <c r="L4464" t="s">
        <v>39</v>
      </c>
    </row>
    <row r="4465" spans="1:12" x14ac:dyDescent="0.35">
      <c r="A4465">
        <v>4516</v>
      </c>
      <c r="B4465" t="s">
        <v>9626</v>
      </c>
      <c r="C4465" t="s">
        <v>7973</v>
      </c>
      <c r="D4465" t="s">
        <v>51</v>
      </c>
      <c r="E4465" t="s">
        <v>16</v>
      </c>
      <c r="F4465">
        <v>30</v>
      </c>
      <c r="G4465" t="s">
        <v>9627</v>
      </c>
      <c r="H4465" t="s">
        <v>726</v>
      </c>
      <c r="I4465" t="s">
        <v>32</v>
      </c>
      <c r="J4465" s="3" t="s">
        <v>10846</v>
      </c>
      <c r="K4465">
        <v>7</v>
      </c>
      <c r="L4465" t="s">
        <v>54</v>
      </c>
    </row>
    <row r="4466" spans="1:12" x14ac:dyDescent="0.35">
      <c r="A4466">
        <v>4517</v>
      </c>
      <c r="B4466" t="s">
        <v>8149</v>
      </c>
      <c r="C4466" t="s">
        <v>6704</v>
      </c>
      <c r="D4466" t="s">
        <v>92</v>
      </c>
      <c r="E4466" t="s">
        <v>29</v>
      </c>
      <c r="F4466">
        <v>90</v>
      </c>
      <c r="G4466" t="s">
        <v>9628</v>
      </c>
      <c r="H4466" t="s">
        <v>768</v>
      </c>
      <c r="I4466" t="s">
        <v>124</v>
      </c>
      <c r="J4466" s="3" t="s">
        <v>10924</v>
      </c>
      <c r="K4466">
        <v>21</v>
      </c>
      <c r="L4466" t="s">
        <v>101</v>
      </c>
    </row>
    <row r="4467" spans="1:12" x14ac:dyDescent="0.35">
      <c r="A4467">
        <v>4518</v>
      </c>
      <c r="B4467" t="s">
        <v>6358</v>
      </c>
      <c r="C4467" t="s">
        <v>949</v>
      </c>
      <c r="D4467" t="s">
        <v>28</v>
      </c>
      <c r="E4467" t="s">
        <v>29</v>
      </c>
      <c r="F4467">
        <v>60</v>
      </c>
      <c r="G4467" t="s">
        <v>9629</v>
      </c>
      <c r="H4467" t="s">
        <v>412</v>
      </c>
      <c r="I4467" t="s">
        <v>187</v>
      </c>
      <c r="J4467" s="3" t="s">
        <v>10669</v>
      </c>
      <c r="K4467">
        <v>95</v>
      </c>
      <c r="L4467" t="s">
        <v>54</v>
      </c>
    </row>
    <row r="4468" spans="1:12" x14ac:dyDescent="0.35">
      <c r="A4468">
        <v>4519</v>
      </c>
      <c r="B4468" t="s">
        <v>8664</v>
      </c>
      <c r="C4468" t="s">
        <v>6255</v>
      </c>
      <c r="D4468" t="s">
        <v>51</v>
      </c>
      <c r="E4468" t="s">
        <v>16</v>
      </c>
      <c r="F4468">
        <v>30</v>
      </c>
      <c r="G4468" t="s">
        <v>9630</v>
      </c>
      <c r="H4468" t="s">
        <v>1099</v>
      </c>
      <c r="I4468" t="s">
        <v>25</v>
      </c>
      <c r="J4468" s="3">
        <v>44839</v>
      </c>
      <c r="K4468">
        <v>74</v>
      </c>
      <c r="L4468" t="s">
        <v>159</v>
      </c>
    </row>
    <row r="4469" spans="1:12" x14ac:dyDescent="0.35">
      <c r="A4469">
        <v>4520</v>
      </c>
      <c r="B4469" t="s">
        <v>5421</v>
      </c>
      <c r="C4469" t="s">
        <v>3529</v>
      </c>
      <c r="D4469" t="s">
        <v>28</v>
      </c>
      <c r="E4469" t="s">
        <v>29</v>
      </c>
      <c r="F4469">
        <v>60</v>
      </c>
      <c r="G4469" t="s">
        <v>9631</v>
      </c>
      <c r="H4469" t="s">
        <v>1601</v>
      </c>
      <c r="I4469" t="s">
        <v>32</v>
      </c>
      <c r="J4469" s="3">
        <v>43933</v>
      </c>
      <c r="K4469">
        <v>5</v>
      </c>
      <c r="L4469" t="s">
        <v>80</v>
      </c>
    </row>
    <row r="4470" spans="1:12" x14ac:dyDescent="0.35">
      <c r="A4470">
        <v>4521</v>
      </c>
      <c r="B4470" t="s">
        <v>2829</v>
      </c>
      <c r="C4470" t="s">
        <v>1188</v>
      </c>
      <c r="D4470" t="s">
        <v>28</v>
      </c>
      <c r="E4470" t="s">
        <v>29</v>
      </c>
      <c r="F4470">
        <v>60</v>
      </c>
      <c r="G4470" t="s">
        <v>9632</v>
      </c>
      <c r="H4470" t="s">
        <v>1005</v>
      </c>
      <c r="I4470" t="s">
        <v>178</v>
      </c>
      <c r="J4470" s="3" t="s">
        <v>10642</v>
      </c>
      <c r="K4470">
        <v>33</v>
      </c>
      <c r="L4470" t="s">
        <v>33</v>
      </c>
    </row>
    <row r="4471" spans="1:12" x14ac:dyDescent="0.35">
      <c r="A4471">
        <v>4522</v>
      </c>
      <c r="B4471" t="s">
        <v>504</v>
      </c>
      <c r="C4471" t="s">
        <v>609</v>
      </c>
      <c r="D4471" t="s">
        <v>51</v>
      </c>
      <c r="E4471" t="s">
        <v>16</v>
      </c>
      <c r="F4471">
        <v>90</v>
      </c>
      <c r="G4471" t="s">
        <v>9633</v>
      </c>
      <c r="H4471" t="s">
        <v>2720</v>
      </c>
      <c r="I4471" t="s">
        <v>32</v>
      </c>
      <c r="J4471" s="3">
        <v>44108</v>
      </c>
      <c r="K4471">
        <v>45</v>
      </c>
      <c r="L4471" t="s">
        <v>159</v>
      </c>
    </row>
    <row r="4472" spans="1:12" x14ac:dyDescent="0.35">
      <c r="A4472">
        <v>4523</v>
      </c>
      <c r="B4472" t="s">
        <v>8151</v>
      </c>
      <c r="C4472" t="s">
        <v>2853</v>
      </c>
      <c r="D4472" t="s">
        <v>28</v>
      </c>
      <c r="E4472" t="s">
        <v>29</v>
      </c>
      <c r="F4472">
        <v>60</v>
      </c>
      <c r="G4472" t="s">
        <v>9634</v>
      </c>
      <c r="H4472" t="s">
        <v>1306</v>
      </c>
      <c r="I4472" t="s">
        <v>32</v>
      </c>
      <c r="J4472" s="3" t="s">
        <v>11017</v>
      </c>
      <c r="K4472">
        <v>61</v>
      </c>
      <c r="L4472" t="s">
        <v>39</v>
      </c>
    </row>
    <row r="4473" spans="1:12" x14ac:dyDescent="0.35">
      <c r="A4473">
        <v>4524</v>
      </c>
      <c r="B4473" t="s">
        <v>3496</v>
      </c>
      <c r="C4473" t="s">
        <v>9635</v>
      </c>
      <c r="D4473" t="s">
        <v>28</v>
      </c>
      <c r="E4473" t="s">
        <v>29</v>
      </c>
      <c r="F4473">
        <v>90</v>
      </c>
      <c r="G4473" t="s">
        <v>9636</v>
      </c>
      <c r="H4473" t="s">
        <v>1253</v>
      </c>
      <c r="I4473" t="s">
        <v>32</v>
      </c>
      <c r="J4473" s="3" t="s">
        <v>10576</v>
      </c>
      <c r="K4473">
        <v>5</v>
      </c>
      <c r="L4473" t="s">
        <v>33</v>
      </c>
    </row>
    <row r="4474" spans="1:12" x14ac:dyDescent="0.35">
      <c r="A4474">
        <v>4525</v>
      </c>
      <c r="B4474" t="s">
        <v>9637</v>
      </c>
      <c r="C4474" t="s">
        <v>3913</v>
      </c>
      <c r="D4474" t="s">
        <v>15</v>
      </c>
      <c r="E4474" t="s">
        <v>16</v>
      </c>
      <c r="F4474">
        <v>90</v>
      </c>
      <c r="G4474" t="s">
        <v>9638</v>
      </c>
      <c r="H4474" t="s">
        <v>1138</v>
      </c>
      <c r="I4474" t="s">
        <v>124</v>
      </c>
      <c r="J4474" s="3" t="s">
        <v>10877</v>
      </c>
      <c r="K4474">
        <v>50</v>
      </c>
      <c r="L4474" t="s">
        <v>20</v>
      </c>
    </row>
    <row r="4475" spans="1:12" x14ac:dyDescent="0.35">
      <c r="A4475">
        <v>4526</v>
      </c>
      <c r="B4475" t="s">
        <v>2962</v>
      </c>
      <c r="C4475" t="s">
        <v>3454</v>
      </c>
      <c r="D4475" t="s">
        <v>28</v>
      </c>
      <c r="E4475" t="s">
        <v>29</v>
      </c>
      <c r="F4475">
        <v>60</v>
      </c>
      <c r="G4475" t="s">
        <v>9639</v>
      </c>
      <c r="H4475" t="s">
        <v>827</v>
      </c>
      <c r="I4475" t="s">
        <v>124</v>
      </c>
      <c r="J4475" s="3">
        <v>44413</v>
      </c>
      <c r="K4475">
        <v>47</v>
      </c>
      <c r="L4475" t="s">
        <v>39</v>
      </c>
    </row>
    <row r="4476" spans="1:12" x14ac:dyDescent="0.35">
      <c r="A4476">
        <v>4527</v>
      </c>
      <c r="B4476" t="s">
        <v>1464</v>
      </c>
      <c r="C4476" t="s">
        <v>5853</v>
      </c>
      <c r="D4476" t="s">
        <v>28</v>
      </c>
      <c r="E4476" t="s">
        <v>29</v>
      </c>
      <c r="F4476">
        <v>30</v>
      </c>
      <c r="G4476" t="s">
        <v>9640</v>
      </c>
      <c r="H4476" t="s">
        <v>3596</v>
      </c>
      <c r="I4476" t="s">
        <v>32</v>
      </c>
      <c r="J4476" s="3">
        <v>43896</v>
      </c>
      <c r="K4476">
        <v>34</v>
      </c>
      <c r="L4476" t="s">
        <v>45</v>
      </c>
    </row>
    <row r="4477" spans="1:12" x14ac:dyDescent="0.35">
      <c r="A4477">
        <v>4528</v>
      </c>
      <c r="B4477" t="s">
        <v>7782</v>
      </c>
      <c r="C4477" t="s">
        <v>3341</v>
      </c>
      <c r="D4477" t="s">
        <v>51</v>
      </c>
      <c r="E4477" t="s">
        <v>16</v>
      </c>
      <c r="F4477">
        <v>30</v>
      </c>
      <c r="G4477" t="s">
        <v>9641</v>
      </c>
      <c r="H4477" t="s">
        <v>1343</v>
      </c>
      <c r="I4477" t="s">
        <v>294</v>
      </c>
      <c r="J4477" s="3" t="s">
        <v>10453</v>
      </c>
      <c r="K4477">
        <v>76</v>
      </c>
      <c r="L4477" t="s">
        <v>80</v>
      </c>
    </row>
    <row r="4478" spans="1:12" x14ac:dyDescent="0.35">
      <c r="A4478">
        <v>4529</v>
      </c>
      <c r="B4478" t="s">
        <v>2915</v>
      </c>
      <c r="C4478" t="s">
        <v>5113</v>
      </c>
      <c r="D4478" t="s">
        <v>28</v>
      </c>
      <c r="E4478" t="s">
        <v>29</v>
      </c>
      <c r="F4478">
        <v>90</v>
      </c>
      <c r="G4478" t="s">
        <v>9642</v>
      </c>
      <c r="H4478" t="s">
        <v>6754</v>
      </c>
      <c r="I4478" t="s">
        <v>32</v>
      </c>
      <c r="J4478" s="3" t="s">
        <v>10651</v>
      </c>
      <c r="K4478">
        <v>43</v>
      </c>
      <c r="L4478" t="s">
        <v>80</v>
      </c>
    </row>
    <row r="4479" spans="1:12" x14ac:dyDescent="0.35">
      <c r="A4479">
        <v>4530</v>
      </c>
      <c r="B4479" t="s">
        <v>9643</v>
      </c>
      <c r="C4479" t="s">
        <v>3118</v>
      </c>
      <c r="D4479" t="s">
        <v>117</v>
      </c>
      <c r="E4479" t="s">
        <v>16</v>
      </c>
      <c r="F4479">
        <v>60</v>
      </c>
      <c r="G4479" t="s">
        <v>9644</v>
      </c>
      <c r="H4479" t="s">
        <v>877</v>
      </c>
      <c r="I4479" t="s">
        <v>32</v>
      </c>
      <c r="J4479" s="3" t="s">
        <v>10472</v>
      </c>
      <c r="K4479">
        <v>88</v>
      </c>
      <c r="L4479" t="s">
        <v>64</v>
      </c>
    </row>
    <row r="4480" spans="1:12" x14ac:dyDescent="0.35">
      <c r="A4480">
        <v>4531</v>
      </c>
      <c r="B4480" t="s">
        <v>7239</v>
      </c>
      <c r="C4480" t="s">
        <v>9645</v>
      </c>
      <c r="D4480" t="s">
        <v>28</v>
      </c>
      <c r="E4480" t="s">
        <v>29</v>
      </c>
      <c r="F4480">
        <v>30</v>
      </c>
      <c r="G4480" t="s">
        <v>9646</v>
      </c>
      <c r="H4480" t="s">
        <v>3713</v>
      </c>
      <c r="I4480" t="s">
        <v>32</v>
      </c>
      <c r="J4480" s="3">
        <v>44907</v>
      </c>
      <c r="K4480">
        <v>52</v>
      </c>
      <c r="L4480" t="s">
        <v>101</v>
      </c>
    </row>
    <row r="4481" spans="1:12" x14ac:dyDescent="0.35">
      <c r="A4481">
        <v>4532</v>
      </c>
      <c r="B4481" t="s">
        <v>9647</v>
      </c>
      <c r="C4481" t="s">
        <v>3750</v>
      </c>
      <c r="D4481" t="s">
        <v>15</v>
      </c>
      <c r="E4481" t="s">
        <v>16</v>
      </c>
      <c r="F4481">
        <v>90</v>
      </c>
      <c r="G4481" t="s">
        <v>9648</v>
      </c>
      <c r="H4481" t="s">
        <v>894</v>
      </c>
      <c r="I4481" t="s">
        <v>38</v>
      </c>
      <c r="J4481" s="3" t="s">
        <v>11083</v>
      </c>
      <c r="K4481">
        <v>79</v>
      </c>
      <c r="L4481" t="s">
        <v>159</v>
      </c>
    </row>
    <row r="4482" spans="1:12" x14ac:dyDescent="0.35">
      <c r="A4482">
        <v>4533</v>
      </c>
      <c r="B4482" t="s">
        <v>9649</v>
      </c>
      <c r="C4482" t="s">
        <v>580</v>
      </c>
      <c r="D4482" t="s">
        <v>28</v>
      </c>
      <c r="E4482" t="s">
        <v>29</v>
      </c>
      <c r="F4482">
        <v>90</v>
      </c>
      <c r="G4482" t="s">
        <v>9650</v>
      </c>
      <c r="H4482" t="s">
        <v>4631</v>
      </c>
      <c r="I4482" t="s">
        <v>187</v>
      </c>
      <c r="J4482" s="3" t="s">
        <v>10816</v>
      </c>
      <c r="K4482">
        <v>73</v>
      </c>
      <c r="L4482" t="s">
        <v>39</v>
      </c>
    </row>
    <row r="4483" spans="1:12" x14ac:dyDescent="0.35">
      <c r="A4483">
        <v>4534</v>
      </c>
      <c r="B4483" t="s">
        <v>9649</v>
      </c>
      <c r="C4483" t="s">
        <v>580</v>
      </c>
      <c r="D4483" t="s">
        <v>28</v>
      </c>
      <c r="E4483" t="s">
        <v>29</v>
      </c>
      <c r="F4483">
        <v>90</v>
      </c>
      <c r="G4483" t="s">
        <v>9650</v>
      </c>
      <c r="H4483" t="s">
        <v>4631</v>
      </c>
      <c r="I4483" t="s">
        <v>187</v>
      </c>
      <c r="J4483" s="3" t="s">
        <v>10816</v>
      </c>
      <c r="K4483">
        <v>73</v>
      </c>
      <c r="L4483" t="s">
        <v>39</v>
      </c>
    </row>
    <row r="4484" spans="1:12" x14ac:dyDescent="0.35">
      <c r="A4484">
        <v>4535</v>
      </c>
      <c r="B4484" t="s">
        <v>6322</v>
      </c>
      <c r="C4484" t="s">
        <v>3286</v>
      </c>
      <c r="D4484" t="s">
        <v>28</v>
      </c>
      <c r="E4484" t="s">
        <v>29</v>
      </c>
      <c r="F4484">
        <v>90</v>
      </c>
      <c r="G4484" t="s">
        <v>9651</v>
      </c>
      <c r="H4484" t="s">
        <v>3399</v>
      </c>
      <c r="I4484" t="s">
        <v>124</v>
      </c>
      <c r="J4484" s="3" t="s">
        <v>10524</v>
      </c>
      <c r="K4484">
        <v>96</v>
      </c>
      <c r="L4484" t="s">
        <v>39</v>
      </c>
    </row>
    <row r="4485" spans="1:12" x14ac:dyDescent="0.35">
      <c r="A4485">
        <v>4536</v>
      </c>
      <c r="B4485" t="s">
        <v>2823</v>
      </c>
      <c r="C4485" t="s">
        <v>6355</v>
      </c>
      <c r="D4485" t="s">
        <v>28</v>
      </c>
      <c r="E4485" t="s">
        <v>29</v>
      </c>
      <c r="F4485">
        <v>90</v>
      </c>
      <c r="G4485" t="s">
        <v>9652</v>
      </c>
      <c r="H4485" t="s">
        <v>4699</v>
      </c>
      <c r="I4485" t="s">
        <v>32</v>
      </c>
      <c r="J4485" s="3" t="s">
        <v>10756</v>
      </c>
      <c r="K4485">
        <v>56</v>
      </c>
      <c r="L4485" t="s">
        <v>80</v>
      </c>
    </row>
    <row r="4486" spans="1:12" x14ac:dyDescent="0.35">
      <c r="A4486">
        <v>4537</v>
      </c>
      <c r="B4486" t="s">
        <v>2805</v>
      </c>
      <c r="C4486" t="s">
        <v>1517</v>
      </c>
      <c r="D4486" t="s">
        <v>28</v>
      </c>
      <c r="E4486" t="s">
        <v>29</v>
      </c>
      <c r="F4486">
        <v>30</v>
      </c>
      <c r="G4486" t="s">
        <v>9653</v>
      </c>
      <c r="H4486" t="s">
        <v>1505</v>
      </c>
      <c r="I4486" t="s">
        <v>32</v>
      </c>
      <c r="J4486" s="3">
        <v>44259</v>
      </c>
      <c r="K4486">
        <v>93</v>
      </c>
      <c r="L4486" t="s">
        <v>33</v>
      </c>
    </row>
    <row r="4487" spans="1:12" x14ac:dyDescent="0.35">
      <c r="A4487">
        <v>4538</v>
      </c>
      <c r="B4487" t="s">
        <v>9654</v>
      </c>
      <c r="C4487" t="s">
        <v>5824</v>
      </c>
      <c r="D4487" t="s">
        <v>51</v>
      </c>
      <c r="E4487" t="s">
        <v>16</v>
      </c>
      <c r="F4487">
        <v>90</v>
      </c>
      <c r="G4487" t="s">
        <v>9655</v>
      </c>
      <c r="H4487" t="s">
        <v>1333</v>
      </c>
      <c r="I4487" t="s">
        <v>294</v>
      </c>
      <c r="J4487" s="3" t="s">
        <v>10973</v>
      </c>
      <c r="K4487">
        <v>72</v>
      </c>
      <c r="L4487" t="s">
        <v>39</v>
      </c>
    </row>
    <row r="4488" spans="1:12" x14ac:dyDescent="0.35">
      <c r="A4488">
        <v>4539</v>
      </c>
      <c r="B4488" t="s">
        <v>9656</v>
      </c>
      <c r="C4488" t="s">
        <v>6131</v>
      </c>
      <c r="D4488" t="s">
        <v>41</v>
      </c>
      <c r="E4488" t="s">
        <v>16</v>
      </c>
      <c r="F4488">
        <v>60</v>
      </c>
      <c r="G4488" t="s">
        <v>9657</v>
      </c>
      <c r="H4488" t="s">
        <v>420</v>
      </c>
      <c r="I4488" t="s">
        <v>32</v>
      </c>
      <c r="J4488" s="3" t="s">
        <v>10866</v>
      </c>
      <c r="K4488">
        <v>9</v>
      </c>
      <c r="L4488" t="s">
        <v>80</v>
      </c>
    </row>
    <row r="4489" spans="1:12" x14ac:dyDescent="0.35">
      <c r="A4489">
        <v>4540</v>
      </c>
      <c r="B4489" t="s">
        <v>7846</v>
      </c>
      <c r="C4489" t="s">
        <v>1148</v>
      </c>
      <c r="D4489" t="s">
        <v>51</v>
      </c>
      <c r="E4489" t="s">
        <v>16</v>
      </c>
      <c r="F4489">
        <v>90</v>
      </c>
      <c r="G4489" t="s">
        <v>11460</v>
      </c>
      <c r="H4489" t="s">
        <v>4517</v>
      </c>
      <c r="I4489" t="s">
        <v>173</v>
      </c>
      <c r="J4489" s="3" t="s">
        <v>11001</v>
      </c>
      <c r="K4489">
        <v>46</v>
      </c>
      <c r="L4489" t="s">
        <v>101</v>
      </c>
    </row>
    <row r="4490" spans="1:12" x14ac:dyDescent="0.35">
      <c r="A4490">
        <v>4541</v>
      </c>
      <c r="B4490" t="s">
        <v>3065</v>
      </c>
      <c r="C4490" t="s">
        <v>1192</v>
      </c>
      <c r="D4490" t="s">
        <v>28</v>
      </c>
      <c r="E4490" t="s">
        <v>29</v>
      </c>
      <c r="F4490">
        <v>90</v>
      </c>
      <c r="G4490" t="s">
        <v>9659</v>
      </c>
      <c r="H4490" t="s">
        <v>2795</v>
      </c>
      <c r="I4490" t="s">
        <v>38</v>
      </c>
      <c r="J4490" s="3" t="s">
        <v>10482</v>
      </c>
      <c r="K4490">
        <v>72</v>
      </c>
      <c r="L4490" t="s">
        <v>45</v>
      </c>
    </row>
    <row r="4491" spans="1:12" x14ac:dyDescent="0.35">
      <c r="A4491">
        <v>4542</v>
      </c>
      <c r="B4491" t="s">
        <v>3065</v>
      </c>
      <c r="C4491" t="s">
        <v>1192</v>
      </c>
      <c r="D4491" t="s">
        <v>28</v>
      </c>
      <c r="E4491" t="s">
        <v>29</v>
      </c>
      <c r="F4491">
        <v>90</v>
      </c>
      <c r="G4491" t="s">
        <v>9659</v>
      </c>
      <c r="H4491" t="s">
        <v>2795</v>
      </c>
      <c r="I4491" t="s">
        <v>38</v>
      </c>
      <c r="J4491" s="3" t="s">
        <v>10482</v>
      </c>
      <c r="K4491">
        <v>72</v>
      </c>
      <c r="L4491" t="s">
        <v>45</v>
      </c>
    </row>
    <row r="4492" spans="1:12" x14ac:dyDescent="0.35">
      <c r="A4492">
        <v>4543</v>
      </c>
      <c r="B4492" t="s">
        <v>9660</v>
      </c>
      <c r="C4492" t="s">
        <v>260</v>
      </c>
      <c r="D4492" t="s">
        <v>15</v>
      </c>
      <c r="E4492" t="s">
        <v>16</v>
      </c>
      <c r="F4492">
        <v>60</v>
      </c>
      <c r="G4492" t="s">
        <v>9661</v>
      </c>
      <c r="H4492" t="s">
        <v>3870</v>
      </c>
      <c r="I4492" t="s">
        <v>124</v>
      </c>
      <c r="J4492" s="3" t="s">
        <v>10980</v>
      </c>
      <c r="K4492">
        <v>84</v>
      </c>
      <c r="L4492" t="s">
        <v>39</v>
      </c>
    </row>
    <row r="4493" spans="1:12" x14ac:dyDescent="0.35">
      <c r="A4493">
        <v>4544</v>
      </c>
      <c r="B4493" t="s">
        <v>9662</v>
      </c>
      <c r="C4493" t="s">
        <v>7251</v>
      </c>
      <c r="D4493" t="s">
        <v>15</v>
      </c>
      <c r="E4493" t="s">
        <v>16</v>
      </c>
      <c r="F4493">
        <v>60</v>
      </c>
      <c r="G4493" t="s">
        <v>9663</v>
      </c>
      <c r="H4493" t="s">
        <v>595</v>
      </c>
      <c r="I4493" t="s">
        <v>124</v>
      </c>
      <c r="J4493" s="3">
        <v>44816</v>
      </c>
      <c r="K4493">
        <v>3</v>
      </c>
      <c r="L4493" t="s">
        <v>64</v>
      </c>
    </row>
    <row r="4494" spans="1:12" x14ac:dyDescent="0.35">
      <c r="A4494">
        <v>4545</v>
      </c>
      <c r="B4494" t="s">
        <v>3065</v>
      </c>
      <c r="C4494" t="s">
        <v>9664</v>
      </c>
      <c r="D4494" t="s">
        <v>28</v>
      </c>
      <c r="E4494" t="s">
        <v>29</v>
      </c>
      <c r="F4494">
        <v>60</v>
      </c>
      <c r="G4494" t="s">
        <v>9665</v>
      </c>
      <c r="H4494" t="s">
        <v>3790</v>
      </c>
      <c r="I4494" t="s">
        <v>32</v>
      </c>
      <c r="J4494" s="3">
        <v>44047</v>
      </c>
      <c r="K4494">
        <v>14</v>
      </c>
      <c r="L4494" t="s">
        <v>64</v>
      </c>
    </row>
    <row r="4495" spans="1:12" x14ac:dyDescent="0.35">
      <c r="A4495">
        <v>4546</v>
      </c>
      <c r="B4495" t="s">
        <v>1637</v>
      </c>
      <c r="C4495" t="s">
        <v>1671</v>
      </c>
      <c r="D4495" t="s">
        <v>28</v>
      </c>
      <c r="E4495" t="s">
        <v>29</v>
      </c>
      <c r="F4495">
        <v>60</v>
      </c>
      <c r="G4495" t="s">
        <v>9666</v>
      </c>
      <c r="H4495" t="s">
        <v>3169</v>
      </c>
      <c r="I4495" t="s">
        <v>110</v>
      </c>
      <c r="J4495" s="3" t="s">
        <v>10492</v>
      </c>
      <c r="K4495">
        <v>36</v>
      </c>
      <c r="L4495" t="s">
        <v>39</v>
      </c>
    </row>
    <row r="4496" spans="1:12" x14ac:dyDescent="0.35">
      <c r="A4496">
        <v>4547</v>
      </c>
      <c r="B4496" t="s">
        <v>3644</v>
      </c>
      <c r="C4496" t="s">
        <v>340</v>
      </c>
      <c r="D4496" t="s">
        <v>28</v>
      </c>
      <c r="E4496" t="s">
        <v>29</v>
      </c>
      <c r="F4496">
        <v>90</v>
      </c>
      <c r="G4496" t="s">
        <v>9667</v>
      </c>
      <c r="H4496" t="s">
        <v>9668</v>
      </c>
      <c r="I4496" t="s">
        <v>178</v>
      </c>
      <c r="J4496" s="3">
        <v>43959</v>
      </c>
      <c r="K4496">
        <v>78</v>
      </c>
      <c r="L4496" t="s">
        <v>159</v>
      </c>
    </row>
    <row r="4497" spans="1:12" x14ac:dyDescent="0.35">
      <c r="A4497">
        <v>4548</v>
      </c>
      <c r="B4497" t="s">
        <v>3949</v>
      </c>
      <c r="C4497" t="s">
        <v>5727</v>
      </c>
      <c r="D4497" t="s">
        <v>51</v>
      </c>
      <c r="E4497" t="s">
        <v>16</v>
      </c>
      <c r="F4497">
        <v>90</v>
      </c>
      <c r="G4497" t="s">
        <v>9669</v>
      </c>
      <c r="H4497" t="s">
        <v>2190</v>
      </c>
      <c r="I4497" t="s">
        <v>32</v>
      </c>
      <c r="J4497" s="3" t="s">
        <v>10912</v>
      </c>
      <c r="K4497">
        <v>9</v>
      </c>
      <c r="L4497" t="s">
        <v>80</v>
      </c>
    </row>
    <row r="4498" spans="1:12" x14ac:dyDescent="0.35">
      <c r="A4498">
        <v>4549</v>
      </c>
      <c r="B4498" t="s">
        <v>9670</v>
      </c>
      <c r="C4498" t="s">
        <v>5970</v>
      </c>
      <c r="D4498" t="s">
        <v>51</v>
      </c>
      <c r="E4498" t="s">
        <v>16</v>
      </c>
      <c r="F4498">
        <v>30</v>
      </c>
      <c r="G4498" t="s">
        <v>11116</v>
      </c>
      <c r="H4498" t="s">
        <v>4203</v>
      </c>
      <c r="I4498" t="s">
        <v>208</v>
      </c>
      <c r="J4498" s="3" t="s">
        <v>10979</v>
      </c>
      <c r="K4498">
        <v>50</v>
      </c>
      <c r="L4498" t="s">
        <v>33</v>
      </c>
    </row>
    <row r="4499" spans="1:12" x14ac:dyDescent="0.35">
      <c r="A4499">
        <v>4550</v>
      </c>
      <c r="B4499" t="s">
        <v>9672</v>
      </c>
      <c r="C4499" t="s">
        <v>2862</v>
      </c>
      <c r="D4499" t="s">
        <v>28</v>
      </c>
      <c r="E4499" t="s">
        <v>29</v>
      </c>
      <c r="F4499">
        <v>30</v>
      </c>
      <c r="G4499" t="s">
        <v>9673</v>
      </c>
      <c r="H4499" t="s">
        <v>2753</v>
      </c>
      <c r="I4499" t="s">
        <v>124</v>
      </c>
      <c r="J4499" s="3" t="s">
        <v>10843</v>
      </c>
      <c r="K4499">
        <v>55</v>
      </c>
      <c r="L4499" t="s">
        <v>54</v>
      </c>
    </row>
    <row r="4500" spans="1:12" x14ac:dyDescent="0.35">
      <c r="A4500">
        <v>4551</v>
      </c>
      <c r="B4500" t="s">
        <v>2947</v>
      </c>
      <c r="C4500" t="s">
        <v>2101</v>
      </c>
      <c r="D4500" t="s">
        <v>28</v>
      </c>
      <c r="E4500" t="s">
        <v>29</v>
      </c>
      <c r="F4500">
        <v>30</v>
      </c>
      <c r="G4500" t="s">
        <v>9674</v>
      </c>
      <c r="H4500" t="s">
        <v>6</v>
      </c>
      <c r="I4500" t="s">
        <v>32</v>
      </c>
      <c r="J4500" s="3" t="s">
        <v>10689</v>
      </c>
      <c r="K4500">
        <v>33</v>
      </c>
      <c r="L4500" t="s">
        <v>45</v>
      </c>
    </row>
    <row r="4501" spans="1:12" x14ac:dyDescent="0.35">
      <c r="A4501">
        <v>4552</v>
      </c>
      <c r="B4501" t="s">
        <v>9675</v>
      </c>
      <c r="C4501" t="s">
        <v>6345</v>
      </c>
      <c r="D4501" t="s">
        <v>51</v>
      </c>
      <c r="E4501" t="s">
        <v>16</v>
      </c>
      <c r="F4501">
        <v>30</v>
      </c>
      <c r="G4501" t="s">
        <v>9676</v>
      </c>
      <c r="H4501" t="s">
        <v>4979</v>
      </c>
      <c r="I4501" t="s">
        <v>294</v>
      </c>
      <c r="J4501" s="3" t="s">
        <v>10801</v>
      </c>
      <c r="K4501">
        <v>18</v>
      </c>
      <c r="L4501" t="s">
        <v>33</v>
      </c>
    </row>
    <row r="4502" spans="1:12" x14ac:dyDescent="0.35">
      <c r="A4502">
        <v>4553</v>
      </c>
      <c r="B4502" t="s">
        <v>9677</v>
      </c>
      <c r="C4502" t="s">
        <v>324</v>
      </c>
      <c r="D4502" t="s">
        <v>51</v>
      </c>
      <c r="E4502" t="s">
        <v>16</v>
      </c>
      <c r="F4502">
        <v>60</v>
      </c>
      <c r="G4502" t="s">
        <v>9678</v>
      </c>
      <c r="H4502" t="s">
        <v>1173</v>
      </c>
      <c r="I4502" t="s">
        <v>32</v>
      </c>
      <c r="J4502" s="3">
        <v>44290</v>
      </c>
      <c r="K4502">
        <v>83</v>
      </c>
      <c r="L4502" t="s">
        <v>54</v>
      </c>
    </row>
    <row r="4503" spans="1:12" x14ac:dyDescent="0.35">
      <c r="A4503">
        <v>4554</v>
      </c>
      <c r="B4503" t="s">
        <v>9679</v>
      </c>
      <c r="C4503" t="s">
        <v>1348</v>
      </c>
      <c r="D4503" t="s">
        <v>15</v>
      </c>
      <c r="E4503" t="s">
        <v>16</v>
      </c>
      <c r="F4503">
        <v>60</v>
      </c>
      <c r="G4503" t="s">
        <v>9680</v>
      </c>
      <c r="H4503" t="s">
        <v>4074</v>
      </c>
      <c r="I4503" t="s">
        <v>19</v>
      </c>
      <c r="J4503" s="3">
        <v>43833</v>
      </c>
      <c r="K4503">
        <v>66</v>
      </c>
      <c r="L4503" t="s">
        <v>39</v>
      </c>
    </row>
    <row r="4504" spans="1:12" x14ac:dyDescent="0.35">
      <c r="A4504">
        <v>4555</v>
      </c>
      <c r="B4504" t="s">
        <v>9681</v>
      </c>
      <c r="C4504" t="s">
        <v>5325</v>
      </c>
      <c r="D4504" t="s">
        <v>41</v>
      </c>
      <c r="E4504" t="s">
        <v>16</v>
      </c>
      <c r="F4504">
        <v>30</v>
      </c>
      <c r="G4504" t="s">
        <v>9682</v>
      </c>
      <c r="H4504" t="s">
        <v>3987</v>
      </c>
      <c r="I4504" t="s">
        <v>554</v>
      </c>
      <c r="J4504" s="3">
        <v>44234</v>
      </c>
      <c r="K4504">
        <v>8</v>
      </c>
      <c r="L4504" t="s">
        <v>101</v>
      </c>
    </row>
    <row r="4505" spans="1:12" x14ac:dyDescent="0.35">
      <c r="A4505">
        <v>4556</v>
      </c>
      <c r="B4505" t="s">
        <v>9683</v>
      </c>
      <c r="C4505" t="s">
        <v>6594</v>
      </c>
      <c r="D4505" t="s">
        <v>51</v>
      </c>
      <c r="E4505" t="s">
        <v>16</v>
      </c>
      <c r="F4505">
        <v>90</v>
      </c>
      <c r="G4505" t="s">
        <v>9684</v>
      </c>
      <c r="H4505" t="s">
        <v>5399</v>
      </c>
      <c r="I4505" t="s">
        <v>32</v>
      </c>
      <c r="J4505" s="3">
        <v>44383</v>
      </c>
      <c r="K4505">
        <v>30</v>
      </c>
      <c r="L4505" t="s">
        <v>80</v>
      </c>
    </row>
    <row r="4506" spans="1:12" x14ac:dyDescent="0.35">
      <c r="A4506">
        <v>4557</v>
      </c>
      <c r="B4506" t="s">
        <v>9685</v>
      </c>
      <c r="C4506" t="s">
        <v>1866</v>
      </c>
      <c r="D4506" t="s">
        <v>15</v>
      </c>
      <c r="E4506" t="s">
        <v>16</v>
      </c>
      <c r="F4506">
        <v>60</v>
      </c>
      <c r="G4506" t="s">
        <v>9686</v>
      </c>
      <c r="H4506" t="s">
        <v>119</v>
      </c>
      <c r="I4506" t="s">
        <v>32</v>
      </c>
      <c r="J4506" s="3">
        <v>44107</v>
      </c>
      <c r="K4506">
        <v>38</v>
      </c>
      <c r="L4506" t="s">
        <v>54</v>
      </c>
    </row>
    <row r="4507" spans="1:12" x14ac:dyDescent="0.35">
      <c r="A4507">
        <v>4558</v>
      </c>
      <c r="B4507" t="s">
        <v>8322</v>
      </c>
      <c r="C4507" t="s">
        <v>9687</v>
      </c>
      <c r="D4507" t="s">
        <v>15</v>
      </c>
      <c r="E4507" t="s">
        <v>16</v>
      </c>
      <c r="F4507">
        <v>30</v>
      </c>
      <c r="G4507" t="s">
        <v>9688</v>
      </c>
      <c r="H4507" t="s">
        <v>8886</v>
      </c>
      <c r="I4507" t="s">
        <v>1311</v>
      </c>
      <c r="J4507" s="3" t="s">
        <v>11023</v>
      </c>
      <c r="K4507">
        <v>13</v>
      </c>
      <c r="L4507" t="s">
        <v>64</v>
      </c>
    </row>
    <row r="4508" spans="1:12" x14ac:dyDescent="0.35">
      <c r="A4508">
        <v>4559</v>
      </c>
      <c r="B4508" t="s">
        <v>9689</v>
      </c>
      <c r="C4508" t="s">
        <v>858</v>
      </c>
      <c r="D4508" t="s">
        <v>51</v>
      </c>
      <c r="E4508" t="s">
        <v>16</v>
      </c>
      <c r="F4508">
        <v>90</v>
      </c>
      <c r="G4508" t="s">
        <v>9690</v>
      </c>
      <c r="H4508" t="s">
        <v>9691</v>
      </c>
      <c r="I4508" t="s">
        <v>32</v>
      </c>
      <c r="J4508" s="3" t="s">
        <v>10841</v>
      </c>
      <c r="K4508">
        <v>50</v>
      </c>
      <c r="L4508" t="s">
        <v>33</v>
      </c>
    </row>
    <row r="4509" spans="1:12" x14ac:dyDescent="0.35">
      <c r="A4509">
        <v>4560</v>
      </c>
      <c r="B4509" t="s">
        <v>4652</v>
      </c>
      <c r="C4509" t="s">
        <v>2051</v>
      </c>
      <c r="D4509" t="s">
        <v>28</v>
      </c>
      <c r="E4509" t="s">
        <v>29</v>
      </c>
      <c r="F4509">
        <v>60</v>
      </c>
      <c r="G4509" t="s">
        <v>9692</v>
      </c>
      <c r="H4509" t="s">
        <v>1457</v>
      </c>
      <c r="I4509" t="s">
        <v>187</v>
      </c>
      <c r="J4509" s="3" t="s">
        <v>10522</v>
      </c>
      <c r="K4509">
        <v>5</v>
      </c>
      <c r="L4509" t="s">
        <v>70</v>
      </c>
    </row>
    <row r="4510" spans="1:12" x14ac:dyDescent="0.35">
      <c r="A4510">
        <v>4561</v>
      </c>
      <c r="B4510" t="s">
        <v>9693</v>
      </c>
      <c r="C4510" t="s">
        <v>6146</v>
      </c>
      <c r="D4510" t="s">
        <v>15</v>
      </c>
      <c r="E4510" t="s">
        <v>16</v>
      </c>
      <c r="F4510">
        <v>30</v>
      </c>
      <c r="G4510" t="s">
        <v>9694</v>
      </c>
      <c r="H4510" t="s">
        <v>901</v>
      </c>
      <c r="I4510" t="s">
        <v>146</v>
      </c>
      <c r="J4510" s="3">
        <v>44289</v>
      </c>
      <c r="K4510">
        <v>39</v>
      </c>
      <c r="L4510" t="s">
        <v>20</v>
      </c>
    </row>
    <row r="4511" spans="1:12" x14ac:dyDescent="0.35">
      <c r="A4511">
        <v>4562</v>
      </c>
      <c r="B4511" t="s">
        <v>691</v>
      </c>
      <c r="C4511" t="s">
        <v>9695</v>
      </c>
      <c r="D4511" t="s">
        <v>28</v>
      </c>
      <c r="E4511" t="s">
        <v>29</v>
      </c>
      <c r="F4511">
        <v>90</v>
      </c>
      <c r="G4511" t="s">
        <v>9696</v>
      </c>
      <c r="H4511" t="s">
        <v>1893</v>
      </c>
      <c r="I4511" t="s">
        <v>294</v>
      </c>
      <c r="J4511" s="3" t="s">
        <v>10822</v>
      </c>
      <c r="K4511">
        <v>76</v>
      </c>
      <c r="L4511" t="s">
        <v>54</v>
      </c>
    </row>
    <row r="4512" spans="1:12" x14ac:dyDescent="0.35">
      <c r="A4512">
        <v>4563</v>
      </c>
      <c r="B4512" t="s">
        <v>691</v>
      </c>
      <c r="C4512" t="s">
        <v>9695</v>
      </c>
      <c r="D4512" t="s">
        <v>28</v>
      </c>
      <c r="E4512" t="s">
        <v>29</v>
      </c>
      <c r="F4512">
        <v>90</v>
      </c>
      <c r="G4512" t="s">
        <v>9696</v>
      </c>
      <c r="H4512" t="s">
        <v>1893</v>
      </c>
      <c r="I4512" t="s">
        <v>294</v>
      </c>
      <c r="J4512" s="3" t="s">
        <v>10822</v>
      </c>
      <c r="K4512">
        <v>76</v>
      </c>
      <c r="L4512" t="s">
        <v>54</v>
      </c>
    </row>
    <row r="4513" spans="1:12" x14ac:dyDescent="0.35">
      <c r="A4513">
        <v>4564</v>
      </c>
      <c r="B4513" t="s">
        <v>869</v>
      </c>
      <c r="C4513" t="s">
        <v>2509</v>
      </c>
      <c r="D4513" t="s">
        <v>28</v>
      </c>
      <c r="E4513" t="s">
        <v>29</v>
      </c>
      <c r="F4513">
        <v>90</v>
      </c>
      <c r="G4513" t="s">
        <v>9697</v>
      </c>
      <c r="H4513" t="s">
        <v>3365</v>
      </c>
      <c r="I4513" t="s">
        <v>146</v>
      </c>
      <c r="J4513" s="3">
        <v>44713</v>
      </c>
      <c r="K4513">
        <v>95</v>
      </c>
      <c r="L4513" t="s">
        <v>39</v>
      </c>
    </row>
    <row r="4514" spans="1:12" x14ac:dyDescent="0.35">
      <c r="A4514">
        <v>4565</v>
      </c>
      <c r="B4514" t="s">
        <v>869</v>
      </c>
      <c r="C4514" t="s">
        <v>2509</v>
      </c>
      <c r="D4514" t="s">
        <v>28</v>
      </c>
      <c r="E4514" t="s">
        <v>29</v>
      </c>
      <c r="F4514">
        <v>90</v>
      </c>
      <c r="G4514" t="s">
        <v>9697</v>
      </c>
      <c r="H4514" t="s">
        <v>3365</v>
      </c>
      <c r="I4514" t="s">
        <v>146</v>
      </c>
      <c r="J4514" s="3">
        <v>44713</v>
      </c>
      <c r="K4514">
        <v>95</v>
      </c>
      <c r="L4514" t="s">
        <v>39</v>
      </c>
    </row>
    <row r="4515" spans="1:12" x14ac:dyDescent="0.35">
      <c r="A4515">
        <v>4566</v>
      </c>
      <c r="B4515" t="s">
        <v>9565</v>
      </c>
      <c r="C4515" t="s">
        <v>6547</v>
      </c>
      <c r="D4515" t="s">
        <v>28</v>
      </c>
      <c r="E4515" t="s">
        <v>29</v>
      </c>
      <c r="F4515">
        <v>60</v>
      </c>
      <c r="G4515" t="s">
        <v>9698</v>
      </c>
      <c r="H4515" t="s">
        <v>3343</v>
      </c>
      <c r="I4515" t="s">
        <v>1199</v>
      </c>
      <c r="J4515" s="3" t="s">
        <v>10921</v>
      </c>
      <c r="K4515">
        <v>33</v>
      </c>
      <c r="L4515" t="s">
        <v>54</v>
      </c>
    </row>
    <row r="4516" spans="1:12" x14ac:dyDescent="0.35">
      <c r="A4516">
        <v>4567</v>
      </c>
      <c r="B4516" t="s">
        <v>259</v>
      </c>
      <c r="C4516" t="s">
        <v>5217</v>
      </c>
      <c r="D4516" t="s">
        <v>28</v>
      </c>
      <c r="E4516" t="s">
        <v>29</v>
      </c>
      <c r="F4516">
        <v>90</v>
      </c>
      <c r="G4516" t="s">
        <v>9699</v>
      </c>
      <c r="H4516" t="s">
        <v>1001</v>
      </c>
      <c r="I4516" t="s">
        <v>32</v>
      </c>
      <c r="J4516" s="3">
        <v>44440</v>
      </c>
      <c r="K4516">
        <v>61</v>
      </c>
      <c r="L4516" t="s">
        <v>39</v>
      </c>
    </row>
    <row r="4517" spans="1:12" x14ac:dyDescent="0.35">
      <c r="A4517">
        <v>4568</v>
      </c>
      <c r="B4517" t="s">
        <v>9700</v>
      </c>
      <c r="C4517" t="s">
        <v>1492</v>
      </c>
      <c r="D4517" t="s">
        <v>51</v>
      </c>
      <c r="E4517" t="s">
        <v>16</v>
      </c>
      <c r="F4517">
        <v>90</v>
      </c>
      <c r="G4517" t="s">
        <v>9701</v>
      </c>
      <c r="H4517" t="s">
        <v>1660</v>
      </c>
      <c r="I4517" t="s">
        <v>32</v>
      </c>
      <c r="J4517" s="3" t="s">
        <v>10741</v>
      </c>
      <c r="K4517">
        <v>87</v>
      </c>
      <c r="L4517" t="s">
        <v>159</v>
      </c>
    </row>
    <row r="4518" spans="1:12" x14ac:dyDescent="0.35">
      <c r="A4518">
        <v>4569</v>
      </c>
      <c r="B4518" t="s">
        <v>5485</v>
      </c>
      <c r="C4518" t="s">
        <v>4324</v>
      </c>
      <c r="D4518" t="s">
        <v>28</v>
      </c>
      <c r="E4518" t="s">
        <v>29</v>
      </c>
      <c r="F4518">
        <v>30</v>
      </c>
      <c r="G4518" t="s">
        <v>11461</v>
      </c>
      <c r="H4518" t="s">
        <v>1556</v>
      </c>
      <c r="I4518" t="s">
        <v>1311</v>
      </c>
      <c r="J4518" s="3">
        <v>44077</v>
      </c>
      <c r="K4518">
        <v>24</v>
      </c>
      <c r="L4518" t="s">
        <v>20</v>
      </c>
    </row>
    <row r="4519" spans="1:12" x14ac:dyDescent="0.35">
      <c r="A4519">
        <v>4570</v>
      </c>
      <c r="B4519" t="s">
        <v>496</v>
      </c>
      <c r="C4519" t="s">
        <v>1967</v>
      </c>
      <c r="D4519" t="s">
        <v>28</v>
      </c>
      <c r="E4519" t="s">
        <v>29</v>
      </c>
      <c r="F4519">
        <v>60</v>
      </c>
      <c r="G4519" t="s">
        <v>9703</v>
      </c>
      <c r="H4519" t="s">
        <v>1022</v>
      </c>
      <c r="I4519" t="s">
        <v>164</v>
      </c>
      <c r="J4519" s="3">
        <v>43831</v>
      </c>
      <c r="K4519">
        <v>16</v>
      </c>
      <c r="L4519" t="s">
        <v>33</v>
      </c>
    </row>
    <row r="4520" spans="1:12" x14ac:dyDescent="0.35">
      <c r="A4520">
        <v>4571</v>
      </c>
      <c r="B4520" t="s">
        <v>5772</v>
      </c>
      <c r="C4520" t="s">
        <v>536</v>
      </c>
      <c r="D4520" t="s">
        <v>28</v>
      </c>
      <c r="E4520" t="s">
        <v>29</v>
      </c>
      <c r="F4520">
        <v>30</v>
      </c>
      <c r="G4520" t="s">
        <v>9704</v>
      </c>
      <c r="H4520" t="s">
        <v>920</v>
      </c>
      <c r="I4520" t="s">
        <v>178</v>
      </c>
      <c r="J4520" s="3" t="s">
        <v>10752</v>
      </c>
      <c r="K4520">
        <v>93</v>
      </c>
      <c r="L4520" t="s">
        <v>159</v>
      </c>
    </row>
    <row r="4521" spans="1:12" x14ac:dyDescent="0.35">
      <c r="A4521">
        <v>4572</v>
      </c>
      <c r="B4521" t="s">
        <v>2263</v>
      </c>
      <c r="C4521" t="s">
        <v>9705</v>
      </c>
      <c r="D4521" t="s">
        <v>15</v>
      </c>
      <c r="E4521" t="s">
        <v>16</v>
      </c>
      <c r="F4521">
        <v>90</v>
      </c>
      <c r="G4521" t="s">
        <v>9706</v>
      </c>
      <c r="H4521" t="s">
        <v>2447</v>
      </c>
      <c r="I4521" t="s">
        <v>1869</v>
      </c>
      <c r="J4521" s="3" t="s">
        <v>10664</v>
      </c>
      <c r="K4521">
        <v>98</v>
      </c>
      <c r="L4521" t="s">
        <v>101</v>
      </c>
    </row>
    <row r="4522" spans="1:12" x14ac:dyDescent="0.35">
      <c r="A4522">
        <v>4573</v>
      </c>
      <c r="B4522" t="s">
        <v>7245</v>
      </c>
      <c r="C4522" t="s">
        <v>609</v>
      </c>
      <c r="D4522" t="s">
        <v>15</v>
      </c>
      <c r="E4522" t="s">
        <v>16</v>
      </c>
      <c r="F4522">
        <v>30</v>
      </c>
      <c r="G4522" t="s">
        <v>9707</v>
      </c>
      <c r="H4522" t="s">
        <v>2069</v>
      </c>
      <c r="I4522" t="s">
        <v>1035</v>
      </c>
      <c r="J4522" s="3" t="s">
        <v>10799</v>
      </c>
      <c r="K4522">
        <v>11</v>
      </c>
      <c r="L4522" t="s">
        <v>54</v>
      </c>
    </row>
    <row r="4523" spans="1:12" x14ac:dyDescent="0.35">
      <c r="A4523">
        <v>4574</v>
      </c>
      <c r="B4523" t="s">
        <v>5695</v>
      </c>
      <c r="C4523" t="s">
        <v>6635</v>
      </c>
      <c r="D4523" t="s">
        <v>28</v>
      </c>
      <c r="E4523" t="s">
        <v>3276</v>
      </c>
      <c r="F4523">
        <v>90</v>
      </c>
      <c r="G4523" t="s">
        <v>9708</v>
      </c>
      <c r="H4523" t="s">
        <v>7175</v>
      </c>
      <c r="I4523" t="s">
        <v>32</v>
      </c>
      <c r="J4523" s="3" t="s">
        <v>10725</v>
      </c>
      <c r="K4523">
        <v>43</v>
      </c>
      <c r="L4523" t="s">
        <v>39</v>
      </c>
    </row>
    <row r="4524" spans="1:12" x14ac:dyDescent="0.35">
      <c r="A4524">
        <v>4575</v>
      </c>
      <c r="B4524" t="s">
        <v>2050</v>
      </c>
      <c r="C4524" t="s">
        <v>7629</v>
      </c>
      <c r="D4524" t="s">
        <v>28</v>
      </c>
      <c r="E4524" t="s">
        <v>29</v>
      </c>
      <c r="F4524">
        <v>30</v>
      </c>
      <c r="G4524" t="s">
        <v>9708</v>
      </c>
      <c r="H4524" t="s">
        <v>255</v>
      </c>
      <c r="I4524" t="s">
        <v>32</v>
      </c>
      <c r="J4524" s="3" t="s">
        <v>10746</v>
      </c>
      <c r="K4524">
        <v>66</v>
      </c>
      <c r="L4524" t="s">
        <v>45</v>
      </c>
    </row>
    <row r="4525" spans="1:12" x14ac:dyDescent="0.35">
      <c r="A4525">
        <v>4576</v>
      </c>
      <c r="B4525" t="s">
        <v>1225</v>
      </c>
      <c r="C4525" t="s">
        <v>380</v>
      </c>
      <c r="D4525" t="s">
        <v>28</v>
      </c>
      <c r="E4525" t="s">
        <v>29</v>
      </c>
      <c r="F4525">
        <v>30</v>
      </c>
      <c r="G4525" t="s">
        <v>9709</v>
      </c>
      <c r="H4525" t="s">
        <v>6507</v>
      </c>
      <c r="I4525" t="s">
        <v>187</v>
      </c>
      <c r="J4525" s="3" t="s">
        <v>10574</v>
      </c>
      <c r="K4525">
        <v>74</v>
      </c>
      <c r="L4525" t="s">
        <v>20</v>
      </c>
    </row>
    <row r="4526" spans="1:12" x14ac:dyDescent="0.35">
      <c r="A4526">
        <v>4577</v>
      </c>
      <c r="B4526" t="s">
        <v>9710</v>
      </c>
      <c r="C4526" t="s">
        <v>5575</v>
      </c>
      <c r="D4526" t="s">
        <v>51</v>
      </c>
      <c r="E4526" t="s">
        <v>16</v>
      </c>
      <c r="F4526">
        <v>30</v>
      </c>
      <c r="G4526" t="s">
        <v>9711</v>
      </c>
      <c r="H4526" t="s">
        <v>2183</v>
      </c>
      <c r="I4526" t="s">
        <v>124</v>
      </c>
      <c r="J4526" s="3" t="s">
        <v>11018</v>
      </c>
      <c r="K4526">
        <v>22</v>
      </c>
      <c r="L4526" t="s">
        <v>54</v>
      </c>
    </row>
    <row r="4527" spans="1:12" x14ac:dyDescent="0.35">
      <c r="A4527">
        <v>4578</v>
      </c>
      <c r="B4527" t="s">
        <v>9712</v>
      </c>
      <c r="C4527" t="s">
        <v>3210</v>
      </c>
      <c r="D4527" t="s">
        <v>15</v>
      </c>
      <c r="E4527" t="s">
        <v>16</v>
      </c>
      <c r="F4527">
        <v>30</v>
      </c>
      <c r="G4527" t="s">
        <v>9713</v>
      </c>
      <c r="H4527" t="s">
        <v>764</v>
      </c>
      <c r="I4527" t="s">
        <v>32</v>
      </c>
      <c r="J4527" s="3" t="s">
        <v>10780</v>
      </c>
      <c r="K4527">
        <v>25</v>
      </c>
      <c r="L4527" t="s">
        <v>54</v>
      </c>
    </row>
    <row r="4528" spans="1:12" x14ac:dyDescent="0.35">
      <c r="A4528">
        <v>4579</v>
      </c>
      <c r="B4528" t="s">
        <v>8003</v>
      </c>
      <c r="C4528" t="s">
        <v>3253</v>
      </c>
      <c r="D4528" t="s">
        <v>28</v>
      </c>
      <c r="E4528" t="s">
        <v>29</v>
      </c>
      <c r="F4528">
        <v>30</v>
      </c>
      <c r="G4528" t="s">
        <v>9714</v>
      </c>
      <c r="H4528" t="s">
        <v>7844</v>
      </c>
      <c r="I4528" t="s">
        <v>124</v>
      </c>
      <c r="J4528" s="3" t="s">
        <v>10624</v>
      </c>
      <c r="K4528">
        <v>72</v>
      </c>
      <c r="L4528" t="s">
        <v>39</v>
      </c>
    </row>
    <row r="4529" spans="1:12" x14ac:dyDescent="0.35">
      <c r="A4529">
        <v>4580</v>
      </c>
      <c r="B4529" t="s">
        <v>4368</v>
      </c>
      <c r="C4529" t="s">
        <v>3552</v>
      </c>
      <c r="D4529" t="s">
        <v>28</v>
      </c>
      <c r="E4529" t="s">
        <v>29</v>
      </c>
      <c r="F4529">
        <v>60</v>
      </c>
      <c r="G4529" t="s">
        <v>9714</v>
      </c>
      <c r="H4529" t="s">
        <v>1214</v>
      </c>
      <c r="I4529" t="s">
        <v>32</v>
      </c>
      <c r="J4529" s="3">
        <v>43956</v>
      </c>
      <c r="K4529">
        <v>70</v>
      </c>
      <c r="L4529" t="s">
        <v>70</v>
      </c>
    </row>
    <row r="4530" spans="1:12" x14ac:dyDescent="0.35">
      <c r="A4530">
        <v>4581</v>
      </c>
      <c r="B4530" t="s">
        <v>2101</v>
      </c>
      <c r="C4530" t="s">
        <v>9715</v>
      </c>
      <c r="D4530" t="s">
        <v>28</v>
      </c>
      <c r="E4530" t="s">
        <v>29</v>
      </c>
      <c r="F4530">
        <v>30</v>
      </c>
      <c r="G4530" t="s">
        <v>9716</v>
      </c>
      <c r="H4530" t="s">
        <v>186</v>
      </c>
      <c r="I4530" t="s">
        <v>187</v>
      </c>
      <c r="J4530" s="3" t="s">
        <v>10442</v>
      </c>
      <c r="K4530">
        <v>57</v>
      </c>
      <c r="L4530" t="s">
        <v>54</v>
      </c>
    </row>
    <row r="4531" spans="1:12" x14ac:dyDescent="0.35">
      <c r="A4531">
        <v>4582</v>
      </c>
      <c r="B4531" t="s">
        <v>3532</v>
      </c>
      <c r="C4531" t="s">
        <v>1214</v>
      </c>
      <c r="D4531" t="s">
        <v>28</v>
      </c>
      <c r="E4531" t="s">
        <v>29</v>
      </c>
      <c r="F4531">
        <v>30</v>
      </c>
      <c r="G4531" t="s">
        <v>9717</v>
      </c>
      <c r="H4531" t="s">
        <v>3834</v>
      </c>
      <c r="I4531" t="s">
        <v>32</v>
      </c>
      <c r="J4531" s="3" t="s">
        <v>10858</v>
      </c>
      <c r="K4531">
        <v>26</v>
      </c>
      <c r="L4531" t="s">
        <v>39</v>
      </c>
    </row>
    <row r="4532" spans="1:12" x14ac:dyDescent="0.35">
      <c r="A4532">
        <v>4583</v>
      </c>
      <c r="B4532" t="s">
        <v>2883</v>
      </c>
      <c r="C4532" t="s">
        <v>9718</v>
      </c>
      <c r="D4532" t="s">
        <v>51</v>
      </c>
      <c r="E4532" t="s">
        <v>16</v>
      </c>
      <c r="F4532">
        <v>90</v>
      </c>
      <c r="G4532" t="s">
        <v>9719</v>
      </c>
      <c r="H4532" t="s">
        <v>1039</v>
      </c>
      <c r="I4532" t="s">
        <v>25</v>
      </c>
      <c r="J4532" s="3">
        <v>44081</v>
      </c>
      <c r="K4532">
        <v>79</v>
      </c>
      <c r="L4532" t="s">
        <v>33</v>
      </c>
    </row>
    <row r="4533" spans="1:12" x14ac:dyDescent="0.35">
      <c r="A4533">
        <v>4584</v>
      </c>
      <c r="B4533" t="s">
        <v>9720</v>
      </c>
      <c r="C4533" t="s">
        <v>4766</v>
      </c>
      <c r="D4533" t="s">
        <v>51</v>
      </c>
      <c r="E4533" t="s">
        <v>16</v>
      </c>
      <c r="F4533">
        <v>30</v>
      </c>
      <c r="G4533" t="s">
        <v>9721</v>
      </c>
      <c r="H4533" t="s">
        <v>363</v>
      </c>
      <c r="I4533" t="s">
        <v>110</v>
      </c>
      <c r="J4533" s="3" t="s">
        <v>10685</v>
      </c>
      <c r="K4533">
        <v>74</v>
      </c>
      <c r="L4533" t="s">
        <v>20</v>
      </c>
    </row>
    <row r="4534" spans="1:12" x14ac:dyDescent="0.35">
      <c r="A4534">
        <v>4585</v>
      </c>
      <c r="B4534" t="s">
        <v>9722</v>
      </c>
      <c r="C4534" t="s">
        <v>9723</v>
      </c>
      <c r="D4534" t="s">
        <v>15</v>
      </c>
      <c r="E4534" t="s">
        <v>16</v>
      </c>
      <c r="F4534">
        <v>60</v>
      </c>
      <c r="G4534" t="s">
        <v>9724</v>
      </c>
      <c r="H4534" t="s">
        <v>6000</v>
      </c>
      <c r="I4534" t="s">
        <v>178</v>
      </c>
      <c r="J4534" s="3">
        <v>43892</v>
      </c>
      <c r="K4534">
        <v>44</v>
      </c>
      <c r="L4534" t="s">
        <v>70</v>
      </c>
    </row>
    <row r="4535" spans="1:12" x14ac:dyDescent="0.35">
      <c r="A4535">
        <v>4586</v>
      </c>
      <c r="B4535" t="s">
        <v>9722</v>
      </c>
      <c r="C4535" t="s">
        <v>9723</v>
      </c>
      <c r="D4535" t="s">
        <v>15</v>
      </c>
      <c r="E4535" t="s">
        <v>16</v>
      </c>
      <c r="F4535">
        <v>60</v>
      </c>
      <c r="G4535" t="s">
        <v>9724</v>
      </c>
      <c r="H4535" t="s">
        <v>6000</v>
      </c>
      <c r="I4535" t="s">
        <v>178</v>
      </c>
      <c r="J4535" s="3">
        <v>43892</v>
      </c>
      <c r="K4535">
        <v>44</v>
      </c>
      <c r="L4535" t="s">
        <v>70</v>
      </c>
    </row>
    <row r="4536" spans="1:12" x14ac:dyDescent="0.35">
      <c r="A4536">
        <v>4587</v>
      </c>
      <c r="B4536" t="s">
        <v>6203</v>
      </c>
      <c r="C4536" t="s">
        <v>1749</v>
      </c>
      <c r="D4536" t="s">
        <v>28</v>
      </c>
      <c r="E4536" t="s">
        <v>29</v>
      </c>
      <c r="F4536">
        <v>30</v>
      </c>
      <c r="G4536" t="s">
        <v>9724</v>
      </c>
      <c r="H4536" t="s">
        <v>4662</v>
      </c>
      <c r="I4536" t="s">
        <v>32</v>
      </c>
      <c r="J4536" s="3" t="s">
        <v>10783</v>
      </c>
      <c r="K4536">
        <v>76</v>
      </c>
      <c r="L4536" t="s">
        <v>80</v>
      </c>
    </row>
    <row r="4537" spans="1:12" x14ac:dyDescent="0.35">
      <c r="A4537">
        <v>4588</v>
      </c>
      <c r="B4537" t="s">
        <v>5960</v>
      </c>
      <c r="C4537" t="s">
        <v>135</v>
      </c>
      <c r="D4537" t="s">
        <v>28</v>
      </c>
      <c r="E4537" t="s">
        <v>29</v>
      </c>
      <c r="F4537">
        <v>60</v>
      </c>
      <c r="G4537" t="s">
        <v>9725</v>
      </c>
      <c r="H4537" t="s">
        <v>6820</v>
      </c>
      <c r="I4537" t="s">
        <v>294</v>
      </c>
      <c r="J4537" s="3" t="s">
        <v>10804</v>
      </c>
      <c r="K4537">
        <v>49</v>
      </c>
      <c r="L4537" t="s">
        <v>45</v>
      </c>
    </row>
    <row r="4538" spans="1:12" x14ac:dyDescent="0.35">
      <c r="A4538">
        <v>4589</v>
      </c>
      <c r="B4538" t="s">
        <v>7886</v>
      </c>
      <c r="C4538" t="s">
        <v>556</v>
      </c>
      <c r="D4538" t="s">
        <v>28</v>
      </c>
      <c r="E4538" t="s">
        <v>29</v>
      </c>
      <c r="F4538">
        <v>30</v>
      </c>
      <c r="G4538" t="s">
        <v>9726</v>
      </c>
      <c r="H4538" t="s">
        <v>9727</v>
      </c>
      <c r="I4538" t="s">
        <v>32</v>
      </c>
      <c r="J4538" s="3" t="s">
        <v>10893</v>
      </c>
      <c r="K4538">
        <v>81</v>
      </c>
      <c r="L4538" t="s">
        <v>64</v>
      </c>
    </row>
    <row r="4539" spans="1:12" x14ac:dyDescent="0.35">
      <c r="A4539">
        <v>4590</v>
      </c>
      <c r="B4539" t="s">
        <v>5171</v>
      </c>
      <c r="C4539" t="s">
        <v>5832</v>
      </c>
      <c r="D4539" t="s">
        <v>51</v>
      </c>
      <c r="E4539" t="s">
        <v>16</v>
      </c>
      <c r="F4539">
        <v>30</v>
      </c>
      <c r="G4539" t="s">
        <v>9728</v>
      </c>
      <c r="H4539" t="s">
        <v>5132</v>
      </c>
      <c r="I4539" t="s">
        <v>32</v>
      </c>
      <c r="J4539" s="3" t="s">
        <v>10838</v>
      </c>
      <c r="K4539">
        <v>69</v>
      </c>
      <c r="L4539" t="s">
        <v>33</v>
      </c>
    </row>
    <row r="4540" spans="1:12" x14ac:dyDescent="0.35">
      <c r="A4540">
        <v>4591</v>
      </c>
      <c r="B4540" t="s">
        <v>2010</v>
      </c>
      <c r="C4540" t="s">
        <v>873</v>
      </c>
      <c r="D4540" t="s">
        <v>28</v>
      </c>
      <c r="E4540" t="s">
        <v>29</v>
      </c>
      <c r="F4540">
        <v>30</v>
      </c>
      <c r="G4540" t="s">
        <v>9729</v>
      </c>
      <c r="H4540" t="s">
        <v>1315</v>
      </c>
      <c r="I4540" t="s">
        <v>32</v>
      </c>
      <c r="J4540" s="3">
        <v>44174</v>
      </c>
      <c r="K4540">
        <v>74</v>
      </c>
      <c r="L4540" t="s">
        <v>159</v>
      </c>
    </row>
    <row r="4541" spans="1:12" x14ac:dyDescent="0.35">
      <c r="A4541">
        <v>4592</v>
      </c>
      <c r="B4541" t="s">
        <v>7920</v>
      </c>
      <c r="C4541" t="s">
        <v>76</v>
      </c>
      <c r="D4541" t="s">
        <v>15</v>
      </c>
      <c r="E4541" t="s">
        <v>16</v>
      </c>
      <c r="F4541">
        <v>60</v>
      </c>
      <c r="G4541" t="s">
        <v>9730</v>
      </c>
      <c r="H4541" t="s">
        <v>904</v>
      </c>
      <c r="I4541" t="s">
        <v>32</v>
      </c>
      <c r="J4541" s="3">
        <v>43837</v>
      </c>
      <c r="K4541">
        <v>36</v>
      </c>
      <c r="L4541" t="s">
        <v>39</v>
      </c>
    </row>
    <row r="4542" spans="1:12" x14ac:dyDescent="0.35">
      <c r="A4542">
        <v>4593</v>
      </c>
      <c r="B4542" t="s">
        <v>9398</v>
      </c>
      <c r="C4542" t="s">
        <v>2266</v>
      </c>
      <c r="D4542" t="s">
        <v>28</v>
      </c>
      <c r="E4542" t="s">
        <v>29</v>
      </c>
      <c r="F4542">
        <v>60</v>
      </c>
      <c r="G4542" t="s">
        <v>9731</v>
      </c>
      <c r="H4542" t="s">
        <v>3482</v>
      </c>
      <c r="I4542" t="s">
        <v>25</v>
      </c>
      <c r="J4542" s="3" t="s">
        <v>10817</v>
      </c>
      <c r="K4542">
        <v>47</v>
      </c>
      <c r="L4542" t="s">
        <v>39</v>
      </c>
    </row>
    <row r="4543" spans="1:12" x14ac:dyDescent="0.35">
      <c r="A4543">
        <v>4594</v>
      </c>
      <c r="B4543" t="s">
        <v>9732</v>
      </c>
      <c r="C4543" t="s">
        <v>3542</v>
      </c>
      <c r="D4543" t="s">
        <v>51</v>
      </c>
      <c r="E4543" t="s">
        <v>16</v>
      </c>
      <c r="F4543">
        <v>60</v>
      </c>
      <c r="G4543" t="s">
        <v>9733</v>
      </c>
      <c r="H4543" t="s">
        <v>1401</v>
      </c>
      <c r="I4543" t="s">
        <v>1402</v>
      </c>
      <c r="J4543" s="3" t="s">
        <v>11048</v>
      </c>
      <c r="K4543">
        <v>43</v>
      </c>
      <c r="L4543" t="s">
        <v>20</v>
      </c>
    </row>
    <row r="4544" spans="1:12" x14ac:dyDescent="0.35">
      <c r="A4544">
        <v>4595</v>
      </c>
      <c r="B4544" t="s">
        <v>4475</v>
      </c>
      <c r="C4544" t="s">
        <v>9734</v>
      </c>
      <c r="D4544" t="s">
        <v>51</v>
      </c>
      <c r="E4544" t="s">
        <v>16</v>
      </c>
      <c r="F4544">
        <v>60</v>
      </c>
      <c r="G4544" t="s">
        <v>9735</v>
      </c>
      <c r="H4544" t="s">
        <v>849</v>
      </c>
      <c r="I4544" t="s">
        <v>124</v>
      </c>
      <c r="J4544" s="3" t="s">
        <v>10859</v>
      </c>
      <c r="K4544">
        <v>23</v>
      </c>
      <c r="L4544" t="s">
        <v>20</v>
      </c>
    </row>
    <row r="4545" spans="1:12" x14ac:dyDescent="0.35">
      <c r="A4545">
        <v>4596</v>
      </c>
      <c r="B4545" t="s">
        <v>7412</v>
      </c>
      <c r="C4545" t="s">
        <v>5604</v>
      </c>
      <c r="D4545" t="s">
        <v>51</v>
      </c>
      <c r="E4545" t="s">
        <v>16</v>
      </c>
      <c r="F4545">
        <v>30</v>
      </c>
      <c r="G4545" t="s">
        <v>9736</v>
      </c>
      <c r="H4545" t="s">
        <v>1548</v>
      </c>
      <c r="I4545" t="s">
        <v>1549</v>
      </c>
      <c r="J4545" s="3" t="s">
        <v>10526</v>
      </c>
      <c r="K4545">
        <v>63</v>
      </c>
      <c r="L4545" t="s">
        <v>159</v>
      </c>
    </row>
    <row r="4546" spans="1:12" x14ac:dyDescent="0.35">
      <c r="A4546">
        <v>4597</v>
      </c>
      <c r="B4546" t="s">
        <v>8369</v>
      </c>
      <c r="C4546" t="s">
        <v>9737</v>
      </c>
      <c r="D4546" t="s">
        <v>51</v>
      </c>
      <c r="E4546" t="s">
        <v>16</v>
      </c>
      <c r="F4546">
        <v>60</v>
      </c>
      <c r="G4546" t="s">
        <v>9738</v>
      </c>
      <c r="H4546" t="s">
        <v>48</v>
      </c>
      <c r="I4546" t="s">
        <v>25</v>
      </c>
      <c r="J4546" s="3" t="s">
        <v>10675</v>
      </c>
      <c r="K4546">
        <v>33</v>
      </c>
      <c r="L4546" t="s">
        <v>64</v>
      </c>
    </row>
    <row r="4547" spans="1:12" x14ac:dyDescent="0.35">
      <c r="A4547">
        <v>4598</v>
      </c>
      <c r="B4547" t="s">
        <v>1234</v>
      </c>
      <c r="C4547" t="s">
        <v>1340</v>
      </c>
      <c r="D4547" t="s">
        <v>15</v>
      </c>
      <c r="E4547" t="s">
        <v>16</v>
      </c>
      <c r="F4547">
        <v>60</v>
      </c>
      <c r="G4547" t="s">
        <v>9739</v>
      </c>
      <c r="H4547" t="s">
        <v>2950</v>
      </c>
      <c r="I4547" t="s">
        <v>38</v>
      </c>
      <c r="J4547" s="3" t="s">
        <v>10795</v>
      </c>
      <c r="K4547">
        <v>24</v>
      </c>
      <c r="L4547" t="s">
        <v>33</v>
      </c>
    </row>
    <row r="4548" spans="1:12" x14ac:dyDescent="0.35">
      <c r="A4548">
        <v>4599</v>
      </c>
      <c r="B4548" t="s">
        <v>1403</v>
      </c>
      <c r="C4548" t="s">
        <v>3907</v>
      </c>
      <c r="D4548" t="s">
        <v>28</v>
      </c>
      <c r="E4548" t="s">
        <v>29</v>
      </c>
      <c r="F4548">
        <v>90</v>
      </c>
      <c r="G4548" t="s">
        <v>9740</v>
      </c>
      <c r="H4548" t="s">
        <v>2536</v>
      </c>
      <c r="I4548" t="s">
        <v>124</v>
      </c>
      <c r="J4548" s="3">
        <v>44538</v>
      </c>
      <c r="K4548">
        <v>67</v>
      </c>
      <c r="L4548" t="s">
        <v>80</v>
      </c>
    </row>
    <row r="4549" spans="1:12" x14ac:dyDescent="0.35">
      <c r="A4549">
        <v>4600</v>
      </c>
      <c r="B4549" t="s">
        <v>9741</v>
      </c>
      <c r="C4549" t="s">
        <v>4777</v>
      </c>
      <c r="D4549" t="s">
        <v>51</v>
      </c>
      <c r="E4549" t="s">
        <v>7639</v>
      </c>
      <c r="F4549">
        <v>30</v>
      </c>
      <c r="G4549" t="s">
        <v>9742</v>
      </c>
      <c r="H4549" t="s">
        <v>3922</v>
      </c>
      <c r="I4549" t="s">
        <v>32</v>
      </c>
      <c r="J4549" s="3" t="s">
        <v>10918</v>
      </c>
      <c r="K4549">
        <v>61</v>
      </c>
      <c r="L4549" t="s">
        <v>33</v>
      </c>
    </row>
    <row r="4550" spans="1:12" x14ac:dyDescent="0.35">
      <c r="A4550">
        <v>4601</v>
      </c>
      <c r="B4550" t="s">
        <v>516</v>
      </c>
      <c r="C4550" t="s">
        <v>2606</v>
      </c>
      <c r="D4550" t="s">
        <v>28</v>
      </c>
      <c r="E4550" t="s">
        <v>29</v>
      </c>
      <c r="F4550">
        <v>30</v>
      </c>
      <c r="G4550" t="s">
        <v>9743</v>
      </c>
      <c r="H4550" t="s">
        <v>9744</v>
      </c>
      <c r="I4550" t="s">
        <v>187</v>
      </c>
      <c r="J4550" s="3" t="s">
        <v>10826</v>
      </c>
      <c r="K4550">
        <v>78</v>
      </c>
      <c r="L4550" t="s">
        <v>54</v>
      </c>
    </row>
    <row r="4551" spans="1:12" x14ac:dyDescent="0.35">
      <c r="A4551">
        <v>4602</v>
      </c>
      <c r="B4551" t="s">
        <v>9745</v>
      </c>
      <c r="C4551" t="s">
        <v>344</v>
      </c>
      <c r="D4551" t="s">
        <v>28</v>
      </c>
      <c r="E4551" t="s">
        <v>29</v>
      </c>
      <c r="F4551">
        <v>30</v>
      </c>
      <c r="G4551" t="s">
        <v>9746</v>
      </c>
      <c r="H4551" t="s">
        <v>1099</v>
      </c>
      <c r="I4551" t="s">
        <v>25</v>
      </c>
      <c r="J4551" s="3" t="s">
        <v>10714</v>
      </c>
      <c r="K4551">
        <v>85</v>
      </c>
      <c r="L4551" t="s">
        <v>54</v>
      </c>
    </row>
    <row r="4552" spans="1:12" x14ac:dyDescent="0.35">
      <c r="A4552">
        <v>4603</v>
      </c>
      <c r="B4552" t="s">
        <v>6752</v>
      </c>
      <c r="C4552" t="s">
        <v>3171</v>
      </c>
      <c r="D4552" t="s">
        <v>28</v>
      </c>
      <c r="E4552" t="s">
        <v>29</v>
      </c>
      <c r="F4552">
        <v>90</v>
      </c>
      <c r="G4552" t="s">
        <v>9747</v>
      </c>
      <c r="H4552" t="s">
        <v>6687</v>
      </c>
      <c r="I4552" t="s">
        <v>32</v>
      </c>
      <c r="J4552" s="3">
        <v>44594</v>
      </c>
      <c r="K4552">
        <v>59</v>
      </c>
      <c r="L4552" t="s">
        <v>45</v>
      </c>
    </row>
    <row r="4553" spans="1:12" x14ac:dyDescent="0.35">
      <c r="A4553">
        <v>4604</v>
      </c>
      <c r="B4553" t="s">
        <v>2335</v>
      </c>
      <c r="C4553" t="s">
        <v>2014</v>
      </c>
      <c r="D4553" t="s">
        <v>28</v>
      </c>
      <c r="E4553" t="s">
        <v>29</v>
      </c>
      <c r="F4553">
        <v>60</v>
      </c>
      <c r="G4553" t="s">
        <v>9748</v>
      </c>
      <c r="H4553" t="s">
        <v>9749</v>
      </c>
      <c r="I4553" t="s">
        <v>38</v>
      </c>
      <c r="J4553" s="3">
        <v>44015</v>
      </c>
      <c r="K4553">
        <v>10</v>
      </c>
      <c r="L4553" t="s">
        <v>45</v>
      </c>
    </row>
    <row r="4554" spans="1:12" x14ac:dyDescent="0.35">
      <c r="A4554">
        <v>4605</v>
      </c>
      <c r="B4554" t="s">
        <v>555</v>
      </c>
      <c r="C4554" t="s">
        <v>9488</v>
      </c>
      <c r="D4554" t="s">
        <v>28</v>
      </c>
      <c r="E4554" t="s">
        <v>29</v>
      </c>
      <c r="F4554">
        <v>30</v>
      </c>
      <c r="G4554" t="s">
        <v>9750</v>
      </c>
      <c r="H4554" t="s">
        <v>1261</v>
      </c>
      <c r="I4554" t="s">
        <v>32</v>
      </c>
      <c r="J4554" s="3">
        <v>43988</v>
      </c>
      <c r="K4554">
        <v>42</v>
      </c>
      <c r="L4554" t="s">
        <v>20</v>
      </c>
    </row>
    <row r="4555" spans="1:12" x14ac:dyDescent="0.35">
      <c r="A4555">
        <v>4606</v>
      </c>
      <c r="B4555" t="s">
        <v>7772</v>
      </c>
      <c r="C4555" t="s">
        <v>625</v>
      </c>
      <c r="D4555" t="s">
        <v>92</v>
      </c>
      <c r="E4555" t="s">
        <v>16</v>
      </c>
      <c r="F4555">
        <v>60</v>
      </c>
      <c r="G4555" t="s">
        <v>9751</v>
      </c>
      <c r="H4555" t="s">
        <v>1948</v>
      </c>
      <c r="I4555" t="s">
        <v>25</v>
      </c>
      <c r="J4555" s="3">
        <v>44716</v>
      </c>
      <c r="K4555">
        <v>33</v>
      </c>
      <c r="L4555" t="s">
        <v>45</v>
      </c>
    </row>
    <row r="4556" spans="1:12" x14ac:dyDescent="0.35">
      <c r="A4556">
        <v>4607</v>
      </c>
      <c r="B4556" t="s">
        <v>8124</v>
      </c>
      <c r="C4556" t="s">
        <v>1617</v>
      </c>
      <c r="D4556" t="s">
        <v>28</v>
      </c>
      <c r="E4556" t="s">
        <v>29</v>
      </c>
      <c r="F4556">
        <v>90</v>
      </c>
      <c r="G4556" t="s">
        <v>9751</v>
      </c>
      <c r="H4556" t="s">
        <v>2745</v>
      </c>
      <c r="I4556" t="s">
        <v>32</v>
      </c>
      <c r="J4556" s="3" t="s">
        <v>10888</v>
      </c>
      <c r="K4556">
        <v>16</v>
      </c>
      <c r="L4556" t="s">
        <v>39</v>
      </c>
    </row>
    <row r="4557" spans="1:12" x14ac:dyDescent="0.35">
      <c r="A4557">
        <v>4608</v>
      </c>
      <c r="B4557" t="s">
        <v>5060</v>
      </c>
      <c r="C4557" t="s">
        <v>9752</v>
      </c>
      <c r="D4557" t="s">
        <v>28</v>
      </c>
      <c r="E4557" t="s">
        <v>29</v>
      </c>
      <c r="F4557">
        <v>90</v>
      </c>
      <c r="G4557" t="s">
        <v>9753</v>
      </c>
      <c r="H4557" t="s">
        <v>6293</v>
      </c>
      <c r="I4557" t="s">
        <v>32</v>
      </c>
      <c r="J4557" s="3" t="s">
        <v>10976</v>
      </c>
      <c r="K4557">
        <v>65</v>
      </c>
      <c r="L4557" t="s">
        <v>80</v>
      </c>
    </row>
    <row r="4558" spans="1:12" x14ac:dyDescent="0.35">
      <c r="A4558">
        <v>4609</v>
      </c>
      <c r="B4558" t="s">
        <v>5262</v>
      </c>
      <c r="C4558" t="s">
        <v>1641</v>
      </c>
      <c r="D4558" t="s">
        <v>28</v>
      </c>
      <c r="E4558" t="s">
        <v>29</v>
      </c>
      <c r="F4558">
        <v>60</v>
      </c>
      <c r="G4558" t="s">
        <v>9754</v>
      </c>
      <c r="H4558" t="s">
        <v>3635</v>
      </c>
      <c r="I4558" t="s">
        <v>1157</v>
      </c>
      <c r="J4558" s="3" t="s">
        <v>10899</v>
      </c>
      <c r="K4558">
        <v>13</v>
      </c>
      <c r="L4558" t="s">
        <v>54</v>
      </c>
    </row>
    <row r="4559" spans="1:12" x14ac:dyDescent="0.35">
      <c r="A4559">
        <v>4610</v>
      </c>
      <c r="B4559" t="s">
        <v>2088</v>
      </c>
      <c r="C4559" t="s">
        <v>4464</v>
      </c>
      <c r="D4559" t="s">
        <v>28</v>
      </c>
      <c r="E4559" t="s">
        <v>29</v>
      </c>
      <c r="F4559">
        <v>60</v>
      </c>
      <c r="G4559" t="s">
        <v>9755</v>
      </c>
      <c r="H4559" t="s">
        <v>3826</v>
      </c>
      <c r="I4559" t="s">
        <v>20</v>
      </c>
      <c r="J4559" s="3" t="s">
        <v>10750</v>
      </c>
      <c r="K4559">
        <v>69</v>
      </c>
      <c r="L4559" t="s">
        <v>39</v>
      </c>
    </row>
    <row r="4560" spans="1:12" x14ac:dyDescent="0.35">
      <c r="A4560">
        <v>4611</v>
      </c>
      <c r="B4560" t="s">
        <v>9756</v>
      </c>
      <c r="C4560" t="s">
        <v>5541</v>
      </c>
      <c r="D4560" t="s">
        <v>15</v>
      </c>
      <c r="E4560" t="s">
        <v>16</v>
      </c>
      <c r="F4560">
        <v>60</v>
      </c>
      <c r="G4560" t="s">
        <v>9755</v>
      </c>
      <c r="H4560" t="s">
        <v>3446</v>
      </c>
      <c r="I4560" t="s">
        <v>32</v>
      </c>
      <c r="J4560" s="3" t="s">
        <v>10794</v>
      </c>
      <c r="K4560">
        <v>45</v>
      </c>
      <c r="L4560" t="s">
        <v>70</v>
      </c>
    </row>
    <row r="4561" spans="1:12" x14ac:dyDescent="0.35">
      <c r="A4561">
        <v>4612</v>
      </c>
      <c r="B4561" t="s">
        <v>9757</v>
      </c>
      <c r="C4561" t="s">
        <v>3074</v>
      </c>
      <c r="D4561" t="s">
        <v>15</v>
      </c>
      <c r="E4561" t="s">
        <v>16</v>
      </c>
      <c r="F4561">
        <v>90</v>
      </c>
      <c r="G4561" t="s">
        <v>9758</v>
      </c>
      <c r="H4561" t="s">
        <v>603</v>
      </c>
      <c r="I4561" t="s">
        <v>187</v>
      </c>
      <c r="J4561" s="3" t="s">
        <v>10721</v>
      </c>
      <c r="K4561">
        <v>66</v>
      </c>
      <c r="L4561" t="s">
        <v>80</v>
      </c>
    </row>
    <row r="4562" spans="1:12" x14ac:dyDescent="0.35">
      <c r="A4562">
        <v>4613</v>
      </c>
      <c r="B4562" t="s">
        <v>2584</v>
      </c>
      <c r="C4562" t="s">
        <v>6783</v>
      </c>
      <c r="D4562" t="s">
        <v>28</v>
      </c>
      <c r="E4562" t="s">
        <v>29</v>
      </c>
      <c r="F4562">
        <v>60</v>
      </c>
      <c r="G4562" t="s">
        <v>9759</v>
      </c>
      <c r="H4562" t="s">
        <v>4739</v>
      </c>
      <c r="I4562" t="s">
        <v>59</v>
      </c>
      <c r="J4562" s="3" t="s">
        <v>10964</v>
      </c>
      <c r="K4562">
        <v>55</v>
      </c>
      <c r="L4562" t="s">
        <v>39</v>
      </c>
    </row>
    <row r="4563" spans="1:12" x14ac:dyDescent="0.35">
      <c r="A4563">
        <v>4614</v>
      </c>
      <c r="B4563" t="s">
        <v>9760</v>
      </c>
      <c r="C4563" t="s">
        <v>7801</v>
      </c>
      <c r="D4563" t="s">
        <v>51</v>
      </c>
      <c r="E4563" t="s">
        <v>16</v>
      </c>
      <c r="F4563">
        <v>60</v>
      </c>
      <c r="G4563" t="s">
        <v>9761</v>
      </c>
      <c r="H4563" t="s">
        <v>2418</v>
      </c>
      <c r="I4563" t="s">
        <v>32</v>
      </c>
      <c r="J4563" s="3">
        <v>44230</v>
      </c>
      <c r="K4563">
        <v>45</v>
      </c>
      <c r="L4563" t="s">
        <v>70</v>
      </c>
    </row>
    <row r="4564" spans="1:12" x14ac:dyDescent="0.35">
      <c r="A4564">
        <v>4615</v>
      </c>
      <c r="B4564" t="s">
        <v>3835</v>
      </c>
      <c r="C4564" t="s">
        <v>4828</v>
      </c>
      <c r="D4564" t="s">
        <v>28</v>
      </c>
      <c r="E4564" t="s">
        <v>29</v>
      </c>
      <c r="F4564">
        <v>90</v>
      </c>
      <c r="G4564" t="s">
        <v>9762</v>
      </c>
      <c r="H4564" t="s">
        <v>3433</v>
      </c>
      <c r="I4564" t="s">
        <v>1199</v>
      </c>
      <c r="J4564" s="3">
        <v>44814</v>
      </c>
      <c r="K4564">
        <v>92</v>
      </c>
      <c r="L4564" t="s">
        <v>33</v>
      </c>
    </row>
    <row r="4565" spans="1:12" x14ac:dyDescent="0.35">
      <c r="A4565">
        <v>4616</v>
      </c>
      <c r="B4565" t="s">
        <v>1281</v>
      </c>
      <c r="C4565" t="s">
        <v>4681</v>
      </c>
      <c r="D4565" t="s">
        <v>28</v>
      </c>
      <c r="E4565" t="s">
        <v>29</v>
      </c>
      <c r="F4565">
        <v>60</v>
      </c>
      <c r="G4565" t="s">
        <v>9763</v>
      </c>
      <c r="H4565" t="s">
        <v>1292</v>
      </c>
      <c r="I4565" t="s">
        <v>32</v>
      </c>
      <c r="J4565" s="3" t="s">
        <v>10985</v>
      </c>
      <c r="K4565">
        <v>68</v>
      </c>
      <c r="L4565" t="s">
        <v>80</v>
      </c>
    </row>
    <row r="4566" spans="1:12" x14ac:dyDescent="0.35">
      <c r="A4566">
        <v>4617</v>
      </c>
      <c r="B4566" t="s">
        <v>8142</v>
      </c>
      <c r="C4566" t="s">
        <v>6865</v>
      </c>
      <c r="D4566" t="s">
        <v>15</v>
      </c>
      <c r="E4566" t="s">
        <v>16</v>
      </c>
      <c r="F4566">
        <v>30</v>
      </c>
      <c r="G4566" t="s">
        <v>9764</v>
      </c>
      <c r="H4566" t="s">
        <v>1537</v>
      </c>
      <c r="I4566" t="s">
        <v>294</v>
      </c>
      <c r="J4566" s="3" t="s">
        <v>10451</v>
      </c>
      <c r="K4566">
        <v>28</v>
      </c>
      <c r="L4566" t="s">
        <v>45</v>
      </c>
    </row>
    <row r="4567" spans="1:12" x14ac:dyDescent="0.35">
      <c r="A4567">
        <v>4618</v>
      </c>
      <c r="B4567" t="s">
        <v>4591</v>
      </c>
      <c r="C4567" t="s">
        <v>3700</v>
      </c>
      <c r="D4567" t="s">
        <v>621</v>
      </c>
      <c r="E4567" t="s">
        <v>29</v>
      </c>
      <c r="F4567">
        <v>60</v>
      </c>
      <c r="G4567" t="s">
        <v>9765</v>
      </c>
      <c r="H4567" t="s">
        <v>4517</v>
      </c>
      <c r="I4567" t="s">
        <v>173</v>
      </c>
      <c r="J4567" s="3" t="s">
        <v>10637</v>
      </c>
      <c r="K4567">
        <v>12</v>
      </c>
      <c r="L4567" t="s">
        <v>39</v>
      </c>
    </row>
    <row r="4568" spans="1:12" x14ac:dyDescent="0.35">
      <c r="A4568">
        <v>4619</v>
      </c>
      <c r="B4568" t="s">
        <v>6151</v>
      </c>
      <c r="C4568" t="s">
        <v>968</v>
      </c>
      <c r="D4568" t="s">
        <v>92</v>
      </c>
      <c r="E4568" t="s">
        <v>29</v>
      </c>
      <c r="F4568">
        <v>90</v>
      </c>
      <c r="G4568" t="s">
        <v>9766</v>
      </c>
      <c r="H4568" t="s">
        <v>4090</v>
      </c>
      <c r="I4568" t="s">
        <v>32</v>
      </c>
      <c r="J4568" s="3" t="s">
        <v>10936</v>
      </c>
      <c r="K4568">
        <v>47</v>
      </c>
      <c r="L4568" t="s">
        <v>45</v>
      </c>
    </row>
    <row r="4569" spans="1:12" x14ac:dyDescent="0.35">
      <c r="A4569">
        <v>4620</v>
      </c>
      <c r="B4569" t="s">
        <v>5755</v>
      </c>
      <c r="C4569" t="s">
        <v>135</v>
      </c>
      <c r="D4569" t="s">
        <v>28</v>
      </c>
      <c r="E4569" t="s">
        <v>29</v>
      </c>
      <c r="F4569">
        <v>30</v>
      </c>
      <c r="G4569" t="s">
        <v>9767</v>
      </c>
      <c r="H4569" t="s">
        <v>4947</v>
      </c>
      <c r="I4569" t="s">
        <v>32</v>
      </c>
      <c r="J4569" s="3">
        <v>43960</v>
      </c>
      <c r="K4569">
        <v>4</v>
      </c>
      <c r="L4569" t="s">
        <v>80</v>
      </c>
    </row>
    <row r="4570" spans="1:12" x14ac:dyDescent="0.35">
      <c r="A4570">
        <v>4621</v>
      </c>
      <c r="B4570" t="s">
        <v>9768</v>
      </c>
      <c r="C4570" t="s">
        <v>9769</v>
      </c>
      <c r="D4570" t="s">
        <v>15</v>
      </c>
      <c r="E4570" t="s">
        <v>16</v>
      </c>
      <c r="F4570">
        <v>30</v>
      </c>
      <c r="G4570" t="s">
        <v>9770</v>
      </c>
      <c r="H4570" t="s">
        <v>266</v>
      </c>
      <c r="I4570" t="s">
        <v>32</v>
      </c>
      <c r="J4570" s="3" t="s">
        <v>11061</v>
      </c>
      <c r="K4570">
        <v>23</v>
      </c>
      <c r="L4570" t="s">
        <v>70</v>
      </c>
    </row>
    <row r="4571" spans="1:12" x14ac:dyDescent="0.35">
      <c r="A4571">
        <v>4622</v>
      </c>
      <c r="B4571" t="s">
        <v>1243</v>
      </c>
      <c r="C4571" t="s">
        <v>9771</v>
      </c>
      <c r="D4571" t="s">
        <v>28</v>
      </c>
      <c r="E4571" t="s">
        <v>29</v>
      </c>
      <c r="F4571">
        <v>90</v>
      </c>
      <c r="G4571" t="s">
        <v>9772</v>
      </c>
      <c r="H4571" t="s">
        <v>1973</v>
      </c>
      <c r="I4571" t="s">
        <v>110</v>
      </c>
      <c r="J4571" s="3">
        <v>44716</v>
      </c>
      <c r="K4571">
        <v>32</v>
      </c>
      <c r="L4571" t="s">
        <v>54</v>
      </c>
    </row>
    <row r="4572" spans="1:12" x14ac:dyDescent="0.35">
      <c r="A4572">
        <v>4623</v>
      </c>
      <c r="B4572" t="s">
        <v>9773</v>
      </c>
      <c r="C4572" t="s">
        <v>1428</v>
      </c>
      <c r="D4572" t="s">
        <v>41</v>
      </c>
      <c r="E4572" t="s">
        <v>16</v>
      </c>
      <c r="F4572">
        <v>60</v>
      </c>
      <c r="G4572" t="s">
        <v>9774</v>
      </c>
      <c r="H4572" t="s">
        <v>1490</v>
      </c>
      <c r="I4572" t="s">
        <v>294</v>
      </c>
      <c r="J4572" s="3" t="s">
        <v>10688</v>
      </c>
      <c r="K4572">
        <v>48</v>
      </c>
      <c r="L4572" t="s">
        <v>159</v>
      </c>
    </row>
    <row r="4573" spans="1:12" x14ac:dyDescent="0.35">
      <c r="A4573">
        <v>4624</v>
      </c>
      <c r="B4573" t="s">
        <v>9775</v>
      </c>
      <c r="C4573" t="s">
        <v>855</v>
      </c>
      <c r="D4573" t="s">
        <v>28</v>
      </c>
      <c r="E4573" t="s">
        <v>29</v>
      </c>
      <c r="F4573">
        <v>90</v>
      </c>
      <c r="G4573" t="s">
        <v>9776</v>
      </c>
      <c r="H4573" t="s">
        <v>2516</v>
      </c>
      <c r="I4573" t="s">
        <v>32</v>
      </c>
      <c r="J4573" s="3">
        <v>43900</v>
      </c>
      <c r="K4573">
        <v>22</v>
      </c>
      <c r="L4573" t="s">
        <v>39</v>
      </c>
    </row>
    <row r="4574" spans="1:12" x14ac:dyDescent="0.35">
      <c r="A4574">
        <v>4625</v>
      </c>
      <c r="B4574" t="s">
        <v>7239</v>
      </c>
      <c r="C4574" t="s">
        <v>3884</v>
      </c>
      <c r="D4574" t="s">
        <v>28</v>
      </c>
      <c r="E4574" t="s">
        <v>29</v>
      </c>
      <c r="F4574">
        <v>90</v>
      </c>
      <c r="G4574" t="s">
        <v>9776</v>
      </c>
      <c r="H4574" t="s">
        <v>1880</v>
      </c>
      <c r="I4574" t="s">
        <v>32</v>
      </c>
      <c r="J4574" s="3" t="s">
        <v>10915</v>
      </c>
      <c r="K4574">
        <v>43</v>
      </c>
      <c r="L4574" t="s">
        <v>64</v>
      </c>
    </row>
    <row r="4575" spans="1:12" x14ac:dyDescent="0.35">
      <c r="A4575">
        <v>4626</v>
      </c>
      <c r="B4575" t="s">
        <v>9777</v>
      </c>
      <c r="C4575" t="s">
        <v>5807</v>
      </c>
      <c r="D4575" t="s">
        <v>28</v>
      </c>
      <c r="E4575" t="s">
        <v>29</v>
      </c>
      <c r="F4575">
        <v>30</v>
      </c>
      <c r="G4575" t="s">
        <v>9778</v>
      </c>
      <c r="H4575" t="s">
        <v>5751</v>
      </c>
      <c r="I4575" t="s">
        <v>178</v>
      </c>
      <c r="J4575" s="3" t="s">
        <v>10636</v>
      </c>
      <c r="K4575">
        <v>71</v>
      </c>
      <c r="L4575" t="s">
        <v>33</v>
      </c>
    </row>
    <row r="4576" spans="1:12" x14ac:dyDescent="0.35">
      <c r="A4576">
        <v>4627</v>
      </c>
      <c r="B4576" t="s">
        <v>1049</v>
      </c>
      <c r="C4576" t="s">
        <v>9779</v>
      </c>
      <c r="D4576" t="s">
        <v>28</v>
      </c>
      <c r="E4576" t="s">
        <v>29</v>
      </c>
      <c r="F4576">
        <v>90</v>
      </c>
      <c r="G4576" t="s">
        <v>11462</v>
      </c>
      <c r="H4576" t="s">
        <v>1388</v>
      </c>
      <c r="I4576" t="s">
        <v>32</v>
      </c>
      <c r="J4576" s="3">
        <v>43963</v>
      </c>
      <c r="K4576">
        <v>21</v>
      </c>
      <c r="L4576" t="s">
        <v>39</v>
      </c>
    </row>
    <row r="4577" spans="1:12" x14ac:dyDescent="0.35">
      <c r="A4577">
        <v>4628</v>
      </c>
      <c r="B4577" t="s">
        <v>9781</v>
      </c>
      <c r="C4577" t="s">
        <v>1954</v>
      </c>
      <c r="D4577" t="s">
        <v>15</v>
      </c>
      <c r="E4577" t="s">
        <v>16</v>
      </c>
      <c r="F4577">
        <v>60</v>
      </c>
      <c r="G4577" t="s">
        <v>9782</v>
      </c>
      <c r="H4577" t="s">
        <v>6710</v>
      </c>
      <c r="I4577" t="s">
        <v>32</v>
      </c>
      <c r="J4577" s="3" t="s">
        <v>10831</v>
      </c>
      <c r="K4577">
        <v>62</v>
      </c>
      <c r="L4577" t="s">
        <v>64</v>
      </c>
    </row>
    <row r="4578" spans="1:12" x14ac:dyDescent="0.35">
      <c r="A4578">
        <v>4629</v>
      </c>
      <c r="B4578" t="s">
        <v>3503</v>
      </c>
      <c r="C4578" t="s">
        <v>1340</v>
      </c>
      <c r="D4578" t="s">
        <v>15</v>
      </c>
      <c r="E4578" t="s">
        <v>16</v>
      </c>
      <c r="F4578">
        <v>60</v>
      </c>
      <c r="G4578" t="s">
        <v>9783</v>
      </c>
      <c r="H4578" t="s">
        <v>7555</v>
      </c>
      <c r="I4578" t="s">
        <v>129</v>
      </c>
      <c r="J4578" s="3" t="s">
        <v>10932</v>
      </c>
      <c r="K4578">
        <v>18</v>
      </c>
      <c r="L4578" t="s">
        <v>64</v>
      </c>
    </row>
    <row r="4579" spans="1:12" x14ac:dyDescent="0.35">
      <c r="A4579">
        <v>4630</v>
      </c>
      <c r="B4579" t="s">
        <v>4418</v>
      </c>
      <c r="C4579" t="s">
        <v>632</v>
      </c>
      <c r="D4579" t="s">
        <v>51</v>
      </c>
      <c r="E4579" t="s">
        <v>16</v>
      </c>
      <c r="F4579">
        <v>90</v>
      </c>
      <c r="G4579" t="s">
        <v>9784</v>
      </c>
      <c r="H4579" t="s">
        <v>7140</v>
      </c>
      <c r="I4579" t="s">
        <v>294</v>
      </c>
      <c r="J4579" s="3" t="s">
        <v>10511</v>
      </c>
      <c r="K4579">
        <v>73</v>
      </c>
      <c r="L4579" t="s">
        <v>159</v>
      </c>
    </row>
    <row r="4580" spans="1:12" x14ac:dyDescent="0.35">
      <c r="A4580">
        <v>4631</v>
      </c>
      <c r="B4580" t="s">
        <v>9785</v>
      </c>
      <c r="C4580" t="s">
        <v>2024</v>
      </c>
      <c r="D4580" t="s">
        <v>92</v>
      </c>
      <c r="E4580" t="s">
        <v>16</v>
      </c>
      <c r="F4580">
        <v>30</v>
      </c>
      <c r="G4580" t="s">
        <v>9786</v>
      </c>
      <c r="H4580" t="s">
        <v>8060</v>
      </c>
      <c r="I4580" t="s">
        <v>32</v>
      </c>
      <c r="J4580" s="3">
        <v>44292</v>
      </c>
      <c r="K4580">
        <v>60</v>
      </c>
      <c r="L4580" t="s">
        <v>39</v>
      </c>
    </row>
    <row r="4581" spans="1:12" x14ac:dyDescent="0.35">
      <c r="A4581">
        <v>4632</v>
      </c>
      <c r="B4581" t="s">
        <v>9787</v>
      </c>
      <c r="C4581" t="s">
        <v>1891</v>
      </c>
      <c r="D4581" t="s">
        <v>15</v>
      </c>
      <c r="E4581" t="s">
        <v>16</v>
      </c>
      <c r="F4581">
        <v>90</v>
      </c>
      <c r="G4581" t="s">
        <v>9788</v>
      </c>
      <c r="H4581" t="s">
        <v>4046</v>
      </c>
      <c r="I4581" t="s">
        <v>173</v>
      </c>
      <c r="J4581" s="3" t="s">
        <v>10944</v>
      </c>
      <c r="K4581">
        <v>62</v>
      </c>
      <c r="L4581" t="s">
        <v>20</v>
      </c>
    </row>
    <row r="4582" spans="1:12" x14ac:dyDescent="0.35">
      <c r="A4582">
        <v>4633</v>
      </c>
      <c r="B4582" t="s">
        <v>4564</v>
      </c>
      <c r="C4582" t="s">
        <v>449</v>
      </c>
      <c r="D4582" t="s">
        <v>15</v>
      </c>
      <c r="E4582" t="s">
        <v>16</v>
      </c>
      <c r="F4582">
        <v>60</v>
      </c>
      <c r="G4582" t="s">
        <v>11583</v>
      </c>
      <c r="H4582" t="s">
        <v>5134</v>
      </c>
      <c r="I4582" t="s">
        <v>32</v>
      </c>
      <c r="J4582" s="3" t="s">
        <v>10831</v>
      </c>
      <c r="K4582">
        <v>47</v>
      </c>
      <c r="L4582" t="s">
        <v>33</v>
      </c>
    </row>
    <row r="4583" spans="1:12" x14ac:dyDescent="0.35">
      <c r="A4583">
        <v>4634</v>
      </c>
      <c r="B4583" t="s">
        <v>9790</v>
      </c>
      <c r="C4583" t="s">
        <v>1746</v>
      </c>
      <c r="D4583" t="s">
        <v>15</v>
      </c>
      <c r="E4583" t="s">
        <v>16</v>
      </c>
      <c r="F4583">
        <v>30</v>
      </c>
      <c r="G4583" t="s">
        <v>9791</v>
      </c>
      <c r="H4583" t="s">
        <v>1754</v>
      </c>
      <c r="I4583" t="s">
        <v>25</v>
      </c>
      <c r="J4583" s="3">
        <v>43893</v>
      </c>
      <c r="K4583">
        <v>14</v>
      </c>
      <c r="L4583" t="s">
        <v>64</v>
      </c>
    </row>
    <row r="4584" spans="1:12" x14ac:dyDescent="0.35">
      <c r="A4584">
        <v>4635</v>
      </c>
      <c r="B4584" t="s">
        <v>9790</v>
      </c>
      <c r="C4584" t="s">
        <v>1746</v>
      </c>
      <c r="D4584" t="s">
        <v>15</v>
      </c>
      <c r="E4584" t="s">
        <v>16</v>
      </c>
      <c r="F4584">
        <v>30</v>
      </c>
      <c r="G4584" t="s">
        <v>9791</v>
      </c>
      <c r="H4584" t="s">
        <v>1754</v>
      </c>
      <c r="I4584" t="s">
        <v>25</v>
      </c>
      <c r="J4584" s="3">
        <v>43893</v>
      </c>
      <c r="K4584">
        <v>14</v>
      </c>
      <c r="L4584" t="s">
        <v>64</v>
      </c>
    </row>
    <row r="4585" spans="1:12" x14ac:dyDescent="0.35">
      <c r="A4585">
        <v>4636</v>
      </c>
      <c r="B4585" t="s">
        <v>9792</v>
      </c>
      <c r="C4585" t="s">
        <v>9793</v>
      </c>
      <c r="D4585" t="s">
        <v>51</v>
      </c>
      <c r="E4585" t="s">
        <v>16</v>
      </c>
      <c r="F4585">
        <v>90</v>
      </c>
      <c r="G4585" t="s">
        <v>9794</v>
      </c>
      <c r="H4585" t="s">
        <v>3303</v>
      </c>
      <c r="I4585" t="s">
        <v>294</v>
      </c>
      <c r="J4585" s="3" t="s">
        <v>10631</v>
      </c>
      <c r="K4585">
        <v>81</v>
      </c>
      <c r="L4585" t="s">
        <v>39</v>
      </c>
    </row>
    <row r="4586" spans="1:12" x14ac:dyDescent="0.35">
      <c r="A4586">
        <v>4637</v>
      </c>
      <c r="B4586" t="s">
        <v>214</v>
      </c>
      <c r="C4586" t="s">
        <v>1714</v>
      </c>
      <c r="D4586" t="s">
        <v>28</v>
      </c>
      <c r="E4586" t="s">
        <v>29</v>
      </c>
      <c r="F4586">
        <v>90</v>
      </c>
      <c r="G4586" t="s">
        <v>9795</v>
      </c>
      <c r="H4586" t="s">
        <v>1764</v>
      </c>
      <c r="I4586" t="s">
        <v>124</v>
      </c>
      <c r="J4586" s="3" t="s">
        <v>10599</v>
      </c>
      <c r="K4586">
        <v>42</v>
      </c>
      <c r="L4586" t="s">
        <v>70</v>
      </c>
    </row>
    <row r="4587" spans="1:12" x14ac:dyDescent="0.35">
      <c r="A4587">
        <v>4638</v>
      </c>
      <c r="B4587" t="s">
        <v>4864</v>
      </c>
      <c r="C4587" t="s">
        <v>7144</v>
      </c>
      <c r="D4587" t="s">
        <v>51</v>
      </c>
      <c r="E4587" t="s">
        <v>16</v>
      </c>
      <c r="F4587">
        <v>60</v>
      </c>
      <c r="G4587" t="s">
        <v>9796</v>
      </c>
      <c r="H4587" t="s">
        <v>1224</v>
      </c>
      <c r="I4587" t="s">
        <v>25</v>
      </c>
      <c r="J4587" s="3">
        <v>44715</v>
      </c>
      <c r="K4587">
        <v>69</v>
      </c>
      <c r="L4587" t="s">
        <v>64</v>
      </c>
    </row>
    <row r="4588" spans="1:12" x14ac:dyDescent="0.35">
      <c r="A4588">
        <v>4639</v>
      </c>
      <c r="B4588" t="s">
        <v>4390</v>
      </c>
      <c r="C4588" t="s">
        <v>2909</v>
      </c>
      <c r="D4588" t="s">
        <v>28</v>
      </c>
      <c r="E4588" t="s">
        <v>29</v>
      </c>
      <c r="F4588">
        <v>90</v>
      </c>
      <c r="G4588" t="s">
        <v>9797</v>
      </c>
      <c r="H4588" t="s">
        <v>7689</v>
      </c>
      <c r="I4588" t="s">
        <v>38</v>
      </c>
      <c r="J4588" s="3" t="s">
        <v>10995</v>
      </c>
      <c r="K4588">
        <v>38</v>
      </c>
      <c r="L4588" t="s">
        <v>80</v>
      </c>
    </row>
    <row r="4589" spans="1:12" x14ac:dyDescent="0.35">
      <c r="A4589">
        <v>4640</v>
      </c>
      <c r="B4589" t="s">
        <v>6484</v>
      </c>
      <c r="C4589" t="s">
        <v>3301</v>
      </c>
      <c r="D4589" t="s">
        <v>28</v>
      </c>
      <c r="E4589" t="s">
        <v>29</v>
      </c>
      <c r="F4589">
        <v>90</v>
      </c>
      <c r="G4589" t="s">
        <v>9798</v>
      </c>
      <c r="H4589" t="s">
        <v>1249</v>
      </c>
      <c r="I4589" t="s">
        <v>146</v>
      </c>
      <c r="J4589" s="3">
        <v>44599</v>
      </c>
      <c r="K4589">
        <v>38</v>
      </c>
      <c r="L4589" t="s">
        <v>70</v>
      </c>
    </row>
    <row r="4590" spans="1:12" x14ac:dyDescent="0.35">
      <c r="A4590">
        <v>4641</v>
      </c>
      <c r="B4590" t="s">
        <v>7325</v>
      </c>
      <c r="C4590" t="s">
        <v>1870</v>
      </c>
      <c r="D4590" t="s">
        <v>51</v>
      </c>
      <c r="E4590" t="s">
        <v>16</v>
      </c>
      <c r="F4590">
        <v>30</v>
      </c>
      <c r="G4590" t="s">
        <v>9799</v>
      </c>
      <c r="H4590" t="s">
        <v>2218</v>
      </c>
      <c r="I4590" t="s">
        <v>173</v>
      </c>
      <c r="J4590" s="3" t="s">
        <v>10910</v>
      </c>
      <c r="K4590">
        <v>76</v>
      </c>
      <c r="L4590" t="s">
        <v>54</v>
      </c>
    </row>
    <row r="4591" spans="1:12" x14ac:dyDescent="0.35">
      <c r="A4591">
        <v>4642</v>
      </c>
      <c r="B4591" t="s">
        <v>2634</v>
      </c>
      <c r="C4591" t="s">
        <v>2856</v>
      </c>
      <c r="D4591" t="s">
        <v>51</v>
      </c>
      <c r="E4591" t="s">
        <v>16</v>
      </c>
      <c r="F4591">
        <v>30</v>
      </c>
      <c r="G4591" t="s">
        <v>9800</v>
      </c>
      <c r="H4591" t="s">
        <v>2633</v>
      </c>
      <c r="I4591" t="s">
        <v>32</v>
      </c>
      <c r="J4591" s="3" t="s">
        <v>10879</v>
      </c>
      <c r="K4591">
        <v>60</v>
      </c>
      <c r="L4591" t="s">
        <v>80</v>
      </c>
    </row>
    <row r="4592" spans="1:12" x14ac:dyDescent="0.35">
      <c r="A4592">
        <v>4643</v>
      </c>
      <c r="B4592" t="s">
        <v>9801</v>
      </c>
      <c r="C4592" t="s">
        <v>547</v>
      </c>
      <c r="D4592" t="s">
        <v>51</v>
      </c>
      <c r="E4592" t="s">
        <v>16</v>
      </c>
      <c r="F4592">
        <v>30</v>
      </c>
      <c r="G4592" t="s">
        <v>9802</v>
      </c>
      <c r="H4592" t="s">
        <v>6023</v>
      </c>
      <c r="I4592" t="s">
        <v>32</v>
      </c>
      <c r="J4592" s="3" t="s">
        <v>10965</v>
      </c>
      <c r="K4592">
        <v>79</v>
      </c>
      <c r="L4592" t="s">
        <v>45</v>
      </c>
    </row>
    <row r="4593" spans="1:12" x14ac:dyDescent="0.35">
      <c r="A4593">
        <v>4644</v>
      </c>
      <c r="B4593" t="s">
        <v>9803</v>
      </c>
      <c r="C4593" t="s">
        <v>3488</v>
      </c>
      <c r="D4593" t="s">
        <v>51</v>
      </c>
      <c r="E4593" t="s">
        <v>16</v>
      </c>
      <c r="F4593">
        <v>30</v>
      </c>
      <c r="G4593" t="s">
        <v>9804</v>
      </c>
      <c r="H4593" t="s">
        <v>7154</v>
      </c>
      <c r="I4593" t="s">
        <v>32</v>
      </c>
      <c r="J4593" s="3" t="s">
        <v>10981</v>
      </c>
      <c r="K4593">
        <v>8</v>
      </c>
      <c r="L4593" t="s">
        <v>33</v>
      </c>
    </row>
    <row r="4594" spans="1:12" x14ac:dyDescent="0.35">
      <c r="A4594">
        <v>4645</v>
      </c>
      <c r="B4594" t="s">
        <v>7537</v>
      </c>
      <c r="C4594" t="s">
        <v>4237</v>
      </c>
      <c r="D4594" t="s">
        <v>28</v>
      </c>
      <c r="E4594" t="s">
        <v>29</v>
      </c>
      <c r="F4594">
        <v>90</v>
      </c>
      <c r="G4594" t="s">
        <v>9805</v>
      </c>
      <c r="H4594" t="s">
        <v>8022</v>
      </c>
      <c r="I4594" t="s">
        <v>294</v>
      </c>
      <c r="J4594" s="3" t="s">
        <v>10641</v>
      </c>
      <c r="K4594">
        <v>68</v>
      </c>
      <c r="L4594" t="s">
        <v>101</v>
      </c>
    </row>
    <row r="4595" spans="1:12" x14ac:dyDescent="0.35">
      <c r="A4595">
        <v>4646</v>
      </c>
      <c r="B4595" t="s">
        <v>4649</v>
      </c>
      <c r="C4595" t="s">
        <v>6420</v>
      </c>
      <c r="D4595" t="s">
        <v>28</v>
      </c>
      <c r="E4595" t="s">
        <v>29</v>
      </c>
      <c r="F4595">
        <v>90</v>
      </c>
      <c r="G4595" t="s">
        <v>9806</v>
      </c>
      <c r="H4595" t="s">
        <v>2045</v>
      </c>
      <c r="I4595" t="s">
        <v>38</v>
      </c>
      <c r="J4595" s="3">
        <v>44234</v>
      </c>
      <c r="K4595">
        <v>37</v>
      </c>
      <c r="L4595" t="s">
        <v>54</v>
      </c>
    </row>
    <row r="4596" spans="1:12" x14ac:dyDescent="0.35">
      <c r="A4596">
        <v>4647</v>
      </c>
      <c r="B4596" t="s">
        <v>9807</v>
      </c>
      <c r="C4596" t="s">
        <v>4619</v>
      </c>
      <c r="D4596" t="s">
        <v>51</v>
      </c>
      <c r="E4596" t="s">
        <v>16</v>
      </c>
      <c r="F4596">
        <v>90</v>
      </c>
      <c r="G4596" t="s">
        <v>9808</v>
      </c>
      <c r="H4596" t="s">
        <v>4587</v>
      </c>
      <c r="I4596" t="s">
        <v>32</v>
      </c>
      <c r="J4596" s="3" t="s">
        <v>10487</v>
      </c>
      <c r="K4596">
        <v>68</v>
      </c>
      <c r="L4596" t="s">
        <v>39</v>
      </c>
    </row>
    <row r="4597" spans="1:12" x14ac:dyDescent="0.35">
      <c r="A4597">
        <v>4648</v>
      </c>
      <c r="B4597" t="s">
        <v>5797</v>
      </c>
      <c r="C4597" t="s">
        <v>7779</v>
      </c>
      <c r="D4597" t="s">
        <v>28</v>
      </c>
      <c r="E4597" t="s">
        <v>29</v>
      </c>
      <c r="F4597">
        <v>30</v>
      </c>
      <c r="G4597" t="s">
        <v>9809</v>
      </c>
      <c r="H4597" t="s">
        <v>5748</v>
      </c>
      <c r="I4597" t="s">
        <v>124</v>
      </c>
      <c r="J4597" s="3" t="s">
        <v>11021</v>
      </c>
      <c r="K4597">
        <v>55</v>
      </c>
      <c r="L4597" t="s">
        <v>64</v>
      </c>
    </row>
    <row r="4598" spans="1:12" x14ac:dyDescent="0.35">
      <c r="A4598">
        <v>4649</v>
      </c>
      <c r="B4598" t="s">
        <v>2966</v>
      </c>
      <c r="C4598" t="s">
        <v>1044</v>
      </c>
      <c r="D4598" t="s">
        <v>15</v>
      </c>
      <c r="E4598" t="s">
        <v>16</v>
      </c>
      <c r="F4598">
        <v>30</v>
      </c>
      <c r="G4598" t="s">
        <v>9809</v>
      </c>
      <c r="H4598" t="s">
        <v>2633</v>
      </c>
      <c r="I4598" t="s">
        <v>32</v>
      </c>
      <c r="J4598" s="3">
        <v>44780</v>
      </c>
      <c r="K4598">
        <v>13</v>
      </c>
      <c r="L4598" t="s">
        <v>70</v>
      </c>
    </row>
    <row r="4599" spans="1:12" x14ac:dyDescent="0.35">
      <c r="A4599">
        <v>4650</v>
      </c>
      <c r="B4599" t="s">
        <v>9810</v>
      </c>
      <c r="C4599" t="s">
        <v>940</v>
      </c>
      <c r="D4599" t="s">
        <v>51</v>
      </c>
      <c r="E4599" t="s">
        <v>16</v>
      </c>
      <c r="F4599">
        <v>60</v>
      </c>
      <c r="G4599" t="s">
        <v>9811</v>
      </c>
      <c r="H4599" t="s">
        <v>2599</v>
      </c>
      <c r="I4599" t="s">
        <v>25</v>
      </c>
      <c r="J4599" s="3" t="s">
        <v>10751</v>
      </c>
      <c r="K4599">
        <v>67</v>
      </c>
      <c r="L4599" t="s">
        <v>33</v>
      </c>
    </row>
    <row r="4600" spans="1:12" x14ac:dyDescent="0.35">
      <c r="A4600">
        <v>4651</v>
      </c>
      <c r="B4600" t="s">
        <v>9812</v>
      </c>
      <c r="C4600" t="s">
        <v>3066</v>
      </c>
      <c r="D4600" t="s">
        <v>15</v>
      </c>
      <c r="E4600" t="s">
        <v>16</v>
      </c>
      <c r="F4600">
        <v>90</v>
      </c>
      <c r="G4600" t="s">
        <v>9813</v>
      </c>
      <c r="H4600" t="s">
        <v>2227</v>
      </c>
      <c r="I4600" t="s">
        <v>38</v>
      </c>
      <c r="J4600" s="3" t="s">
        <v>10928</v>
      </c>
      <c r="K4600">
        <v>51</v>
      </c>
      <c r="L4600" t="s">
        <v>101</v>
      </c>
    </row>
    <row r="4601" spans="1:12" x14ac:dyDescent="0.35">
      <c r="A4601">
        <v>4652</v>
      </c>
      <c r="B4601" t="s">
        <v>8151</v>
      </c>
      <c r="C4601" t="s">
        <v>2942</v>
      </c>
      <c r="D4601" t="s">
        <v>15</v>
      </c>
      <c r="E4601" t="s">
        <v>16</v>
      </c>
      <c r="F4601">
        <v>90</v>
      </c>
      <c r="G4601" t="s">
        <v>9814</v>
      </c>
      <c r="H4601" t="s">
        <v>3673</v>
      </c>
      <c r="I4601" t="s">
        <v>777</v>
      </c>
      <c r="J4601" s="3" t="s">
        <v>11070</v>
      </c>
      <c r="K4601">
        <v>4</v>
      </c>
      <c r="L4601" t="s">
        <v>159</v>
      </c>
    </row>
    <row r="4602" spans="1:12" x14ac:dyDescent="0.35">
      <c r="A4602">
        <v>4653</v>
      </c>
      <c r="B4602" t="s">
        <v>9815</v>
      </c>
      <c r="C4602" t="s">
        <v>7177</v>
      </c>
      <c r="D4602" t="s">
        <v>51</v>
      </c>
      <c r="E4602" t="s">
        <v>16</v>
      </c>
      <c r="F4602">
        <v>60</v>
      </c>
      <c r="G4602" t="s">
        <v>9816</v>
      </c>
      <c r="H4602" t="s">
        <v>2351</v>
      </c>
      <c r="I4602" t="s">
        <v>32</v>
      </c>
      <c r="J4602" s="3" t="s">
        <v>10999</v>
      </c>
      <c r="K4602">
        <v>19</v>
      </c>
      <c r="L4602" t="s">
        <v>33</v>
      </c>
    </row>
    <row r="4603" spans="1:12" x14ac:dyDescent="0.35">
      <c r="A4603">
        <v>4654</v>
      </c>
      <c r="B4603" t="s">
        <v>9817</v>
      </c>
      <c r="C4603" t="s">
        <v>1851</v>
      </c>
      <c r="D4603" t="s">
        <v>51</v>
      </c>
      <c r="E4603" t="s">
        <v>16</v>
      </c>
      <c r="F4603">
        <v>30</v>
      </c>
      <c r="G4603" t="s">
        <v>9816</v>
      </c>
      <c r="H4603" t="s">
        <v>2893</v>
      </c>
      <c r="I4603" t="s">
        <v>32</v>
      </c>
      <c r="J4603" s="3">
        <v>44418</v>
      </c>
      <c r="K4603">
        <v>48</v>
      </c>
      <c r="L4603" t="s">
        <v>80</v>
      </c>
    </row>
    <row r="4604" spans="1:12" x14ac:dyDescent="0.35">
      <c r="A4604">
        <v>4655</v>
      </c>
      <c r="B4604" t="s">
        <v>9818</v>
      </c>
      <c r="C4604" t="s">
        <v>1468</v>
      </c>
      <c r="D4604" t="s">
        <v>15</v>
      </c>
      <c r="E4604" t="s">
        <v>16</v>
      </c>
      <c r="F4604">
        <v>60</v>
      </c>
      <c r="G4604" t="s">
        <v>9819</v>
      </c>
      <c r="H4604" t="s">
        <v>3446</v>
      </c>
      <c r="I4604" t="s">
        <v>32</v>
      </c>
      <c r="J4604" s="3" t="s">
        <v>10477</v>
      </c>
      <c r="K4604">
        <v>69</v>
      </c>
      <c r="L4604" t="s">
        <v>39</v>
      </c>
    </row>
    <row r="4605" spans="1:12" x14ac:dyDescent="0.35">
      <c r="A4605">
        <v>4656</v>
      </c>
      <c r="B4605" t="s">
        <v>8479</v>
      </c>
      <c r="C4605" t="s">
        <v>233</v>
      </c>
      <c r="D4605" t="s">
        <v>92</v>
      </c>
      <c r="E4605" t="s">
        <v>16</v>
      </c>
      <c r="F4605">
        <v>90</v>
      </c>
      <c r="G4605" t="s">
        <v>9820</v>
      </c>
      <c r="H4605" t="s">
        <v>655</v>
      </c>
      <c r="I4605" t="s">
        <v>32</v>
      </c>
      <c r="J4605" s="3">
        <v>44166</v>
      </c>
      <c r="K4605">
        <v>57</v>
      </c>
      <c r="L4605" t="s">
        <v>159</v>
      </c>
    </row>
    <row r="4606" spans="1:12" x14ac:dyDescent="0.35">
      <c r="A4606">
        <v>4657</v>
      </c>
      <c r="B4606" t="s">
        <v>4768</v>
      </c>
      <c r="C4606" t="s">
        <v>2188</v>
      </c>
      <c r="D4606" t="s">
        <v>28</v>
      </c>
      <c r="E4606" t="s">
        <v>8065</v>
      </c>
      <c r="F4606">
        <v>90</v>
      </c>
      <c r="G4606" t="s">
        <v>9821</v>
      </c>
      <c r="H4606" t="s">
        <v>1796</v>
      </c>
      <c r="I4606" t="s">
        <v>178</v>
      </c>
      <c r="J4606" s="3">
        <v>44660</v>
      </c>
      <c r="K4606">
        <v>35</v>
      </c>
      <c r="L4606" t="s">
        <v>39</v>
      </c>
    </row>
    <row r="4607" spans="1:12" x14ac:dyDescent="0.35">
      <c r="A4607">
        <v>4658</v>
      </c>
      <c r="B4607" t="s">
        <v>8187</v>
      </c>
      <c r="C4607" t="s">
        <v>9715</v>
      </c>
      <c r="D4607" t="s">
        <v>28</v>
      </c>
      <c r="E4607" t="s">
        <v>29</v>
      </c>
      <c r="F4607">
        <v>30</v>
      </c>
      <c r="G4607" t="s">
        <v>9822</v>
      </c>
      <c r="H4607" t="s">
        <v>3402</v>
      </c>
      <c r="I4607" t="s">
        <v>32</v>
      </c>
      <c r="J4607" s="3">
        <v>44451</v>
      </c>
      <c r="K4607">
        <v>77</v>
      </c>
      <c r="L4607" t="s">
        <v>54</v>
      </c>
    </row>
    <row r="4608" spans="1:12" x14ac:dyDescent="0.35">
      <c r="A4608">
        <v>4659</v>
      </c>
      <c r="B4608" t="s">
        <v>3089</v>
      </c>
      <c r="C4608" t="s">
        <v>6322</v>
      </c>
      <c r="D4608" t="s">
        <v>28</v>
      </c>
      <c r="E4608" t="s">
        <v>29</v>
      </c>
      <c r="F4608">
        <v>90</v>
      </c>
      <c r="G4608" t="s">
        <v>9823</v>
      </c>
      <c r="H4608" t="s">
        <v>5643</v>
      </c>
      <c r="I4608" t="s">
        <v>886</v>
      </c>
      <c r="J4608" s="3" t="s">
        <v>11011</v>
      </c>
      <c r="K4608">
        <v>74</v>
      </c>
      <c r="L4608" t="s">
        <v>33</v>
      </c>
    </row>
    <row r="4609" spans="1:12" x14ac:dyDescent="0.35">
      <c r="A4609">
        <v>4660</v>
      </c>
      <c r="B4609" t="s">
        <v>8187</v>
      </c>
      <c r="C4609" t="s">
        <v>1813</v>
      </c>
      <c r="D4609" t="s">
        <v>28</v>
      </c>
      <c r="E4609" t="s">
        <v>29</v>
      </c>
      <c r="F4609">
        <v>60</v>
      </c>
      <c r="G4609" t="s">
        <v>9823</v>
      </c>
      <c r="H4609" t="s">
        <v>1382</v>
      </c>
      <c r="I4609" t="s">
        <v>32</v>
      </c>
      <c r="J4609" s="3">
        <v>44078</v>
      </c>
      <c r="K4609">
        <v>43</v>
      </c>
      <c r="L4609" t="s">
        <v>80</v>
      </c>
    </row>
    <row r="4610" spans="1:12" x14ac:dyDescent="0.35">
      <c r="A4610">
        <v>4661</v>
      </c>
      <c r="B4610" t="s">
        <v>7121</v>
      </c>
      <c r="C4610" t="s">
        <v>3369</v>
      </c>
      <c r="D4610" t="s">
        <v>28</v>
      </c>
      <c r="E4610" t="s">
        <v>29</v>
      </c>
      <c r="F4610">
        <v>60</v>
      </c>
      <c r="G4610" t="s">
        <v>9824</v>
      </c>
      <c r="H4610" t="s">
        <v>3862</v>
      </c>
      <c r="I4610" t="s">
        <v>2543</v>
      </c>
      <c r="J4610" s="3">
        <v>44167</v>
      </c>
      <c r="K4610">
        <v>32</v>
      </c>
      <c r="L4610" t="s">
        <v>80</v>
      </c>
    </row>
    <row r="4611" spans="1:12" x14ac:dyDescent="0.35">
      <c r="A4611">
        <v>4662</v>
      </c>
      <c r="B4611" t="s">
        <v>922</v>
      </c>
      <c r="C4611" t="s">
        <v>6307</v>
      </c>
      <c r="D4611" t="s">
        <v>28</v>
      </c>
      <c r="E4611" t="s">
        <v>29</v>
      </c>
      <c r="F4611">
        <v>60</v>
      </c>
      <c r="G4611" t="s">
        <v>9825</v>
      </c>
      <c r="H4611" t="s">
        <v>2671</v>
      </c>
      <c r="I4611" t="s">
        <v>1157</v>
      </c>
      <c r="J4611" s="3">
        <v>43983</v>
      </c>
      <c r="K4611">
        <v>29</v>
      </c>
      <c r="L4611" t="s">
        <v>39</v>
      </c>
    </row>
    <row r="4612" spans="1:12" x14ac:dyDescent="0.35">
      <c r="A4612">
        <v>4663</v>
      </c>
      <c r="B4612" t="s">
        <v>1031</v>
      </c>
      <c r="C4612" t="s">
        <v>6890</v>
      </c>
      <c r="D4612" t="s">
        <v>28</v>
      </c>
      <c r="E4612" t="s">
        <v>29</v>
      </c>
      <c r="F4612">
        <v>30</v>
      </c>
      <c r="G4612" t="s">
        <v>9826</v>
      </c>
      <c r="H4612" t="s">
        <v>4066</v>
      </c>
      <c r="I4612" t="s">
        <v>4067</v>
      </c>
      <c r="J4612" s="3" t="s">
        <v>10784</v>
      </c>
      <c r="K4612">
        <v>92</v>
      </c>
      <c r="L4612" t="s">
        <v>64</v>
      </c>
    </row>
    <row r="4613" spans="1:12" x14ac:dyDescent="0.35">
      <c r="A4613">
        <v>4664</v>
      </c>
      <c r="B4613" t="s">
        <v>6699</v>
      </c>
      <c r="C4613" t="s">
        <v>3549</v>
      </c>
      <c r="D4613" t="s">
        <v>28</v>
      </c>
      <c r="E4613" t="s">
        <v>29</v>
      </c>
      <c r="F4613">
        <v>60</v>
      </c>
      <c r="G4613" t="s">
        <v>9827</v>
      </c>
      <c r="H4613" t="s">
        <v>3793</v>
      </c>
      <c r="I4613" t="s">
        <v>173</v>
      </c>
      <c r="J4613" s="3" t="s">
        <v>10696</v>
      </c>
      <c r="K4613">
        <v>93</v>
      </c>
      <c r="L4613" t="s">
        <v>80</v>
      </c>
    </row>
    <row r="4614" spans="1:12" x14ac:dyDescent="0.35">
      <c r="A4614">
        <v>4665</v>
      </c>
      <c r="B4614" t="s">
        <v>990</v>
      </c>
      <c r="C4614" t="s">
        <v>8563</v>
      </c>
      <c r="D4614" t="s">
        <v>28</v>
      </c>
      <c r="E4614" t="s">
        <v>29</v>
      </c>
      <c r="F4614">
        <v>60</v>
      </c>
      <c r="G4614" t="s">
        <v>9828</v>
      </c>
      <c r="H4614" t="s">
        <v>7330</v>
      </c>
      <c r="I4614" t="s">
        <v>5820</v>
      </c>
      <c r="J4614" s="3">
        <v>44748</v>
      </c>
      <c r="K4614">
        <v>56</v>
      </c>
      <c r="L4614" t="s">
        <v>20</v>
      </c>
    </row>
    <row r="4615" spans="1:12" x14ac:dyDescent="0.35">
      <c r="A4615">
        <v>4666</v>
      </c>
      <c r="B4615" t="s">
        <v>9193</v>
      </c>
      <c r="C4615" t="s">
        <v>987</v>
      </c>
      <c r="D4615" t="s">
        <v>621</v>
      </c>
      <c r="E4615" t="s">
        <v>29</v>
      </c>
      <c r="F4615">
        <v>30</v>
      </c>
      <c r="G4615" t="s">
        <v>9829</v>
      </c>
      <c r="H4615" t="s">
        <v>3409</v>
      </c>
      <c r="I4615" t="s">
        <v>95</v>
      </c>
      <c r="J4615" s="3" t="s">
        <v>10461</v>
      </c>
      <c r="K4615">
        <v>13</v>
      </c>
      <c r="L4615" t="s">
        <v>159</v>
      </c>
    </row>
    <row r="4616" spans="1:12" x14ac:dyDescent="0.35">
      <c r="A4616">
        <v>4667</v>
      </c>
      <c r="B4616" t="s">
        <v>2381</v>
      </c>
      <c r="C4616" t="s">
        <v>1307</v>
      </c>
      <c r="D4616" t="s">
        <v>28</v>
      </c>
      <c r="E4616" t="s">
        <v>29</v>
      </c>
      <c r="F4616">
        <v>30</v>
      </c>
      <c r="G4616" t="s">
        <v>9830</v>
      </c>
      <c r="H4616" t="s">
        <v>3100</v>
      </c>
      <c r="I4616" t="s">
        <v>32</v>
      </c>
      <c r="J4616" s="3">
        <v>44291</v>
      </c>
      <c r="K4616">
        <v>46</v>
      </c>
      <c r="L4616" t="s">
        <v>20</v>
      </c>
    </row>
    <row r="4617" spans="1:12" x14ac:dyDescent="0.35">
      <c r="A4617">
        <v>4668</v>
      </c>
      <c r="B4617" t="s">
        <v>9831</v>
      </c>
      <c r="C4617" t="s">
        <v>3382</v>
      </c>
      <c r="D4617" t="s">
        <v>15</v>
      </c>
      <c r="E4617" t="s">
        <v>16</v>
      </c>
      <c r="F4617">
        <v>30</v>
      </c>
      <c r="G4617" t="s">
        <v>11463</v>
      </c>
      <c r="H4617" t="s">
        <v>2753</v>
      </c>
      <c r="I4617" t="s">
        <v>124</v>
      </c>
      <c r="J4617" s="3" t="s">
        <v>10651</v>
      </c>
      <c r="K4617">
        <v>13</v>
      </c>
      <c r="L4617" t="s">
        <v>80</v>
      </c>
    </row>
    <row r="4618" spans="1:12" x14ac:dyDescent="0.35">
      <c r="A4618">
        <v>4669</v>
      </c>
      <c r="B4618" t="s">
        <v>6316</v>
      </c>
      <c r="C4618" t="s">
        <v>9833</v>
      </c>
      <c r="D4618" t="s">
        <v>15</v>
      </c>
      <c r="E4618" t="s">
        <v>16</v>
      </c>
      <c r="F4618">
        <v>30</v>
      </c>
      <c r="G4618" t="s">
        <v>9834</v>
      </c>
      <c r="H4618" t="s">
        <v>1791</v>
      </c>
      <c r="I4618" t="s">
        <v>32</v>
      </c>
      <c r="J4618" s="3" t="s">
        <v>10571</v>
      </c>
      <c r="K4618">
        <v>63</v>
      </c>
      <c r="L4618" t="s">
        <v>80</v>
      </c>
    </row>
    <row r="4619" spans="1:12" x14ac:dyDescent="0.35">
      <c r="A4619">
        <v>4670</v>
      </c>
      <c r="B4619" t="s">
        <v>6894</v>
      </c>
      <c r="C4619" t="s">
        <v>2344</v>
      </c>
      <c r="D4619" t="s">
        <v>15</v>
      </c>
      <c r="E4619" t="s">
        <v>16</v>
      </c>
      <c r="F4619">
        <v>90</v>
      </c>
      <c r="G4619" t="s">
        <v>9835</v>
      </c>
      <c r="H4619" t="s">
        <v>5047</v>
      </c>
      <c r="I4619" t="s">
        <v>178</v>
      </c>
      <c r="J4619" s="3">
        <v>44480</v>
      </c>
      <c r="K4619">
        <v>32</v>
      </c>
      <c r="L4619" t="s">
        <v>39</v>
      </c>
    </row>
    <row r="4620" spans="1:12" x14ac:dyDescent="0.35">
      <c r="A4620">
        <v>4671</v>
      </c>
      <c r="B4620" t="s">
        <v>507</v>
      </c>
      <c r="C4620" t="s">
        <v>8811</v>
      </c>
      <c r="D4620" t="s">
        <v>28</v>
      </c>
      <c r="E4620" t="s">
        <v>29</v>
      </c>
      <c r="F4620">
        <v>60</v>
      </c>
      <c r="G4620" t="s">
        <v>9836</v>
      </c>
      <c r="H4620" t="s">
        <v>360</v>
      </c>
      <c r="I4620" t="s">
        <v>25</v>
      </c>
      <c r="J4620" s="3">
        <v>44896</v>
      </c>
      <c r="K4620">
        <v>60</v>
      </c>
      <c r="L4620" t="s">
        <v>39</v>
      </c>
    </row>
    <row r="4621" spans="1:12" x14ac:dyDescent="0.35">
      <c r="A4621">
        <v>4672</v>
      </c>
      <c r="B4621" t="s">
        <v>6668</v>
      </c>
      <c r="C4621" t="s">
        <v>3141</v>
      </c>
      <c r="D4621" t="s">
        <v>28</v>
      </c>
      <c r="E4621" t="s">
        <v>29</v>
      </c>
      <c r="F4621">
        <v>30</v>
      </c>
      <c r="G4621" t="s">
        <v>9837</v>
      </c>
      <c r="H4621" t="s">
        <v>7151</v>
      </c>
      <c r="I4621" t="s">
        <v>38</v>
      </c>
      <c r="J4621" s="3">
        <v>44379</v>
      </c>
      <c r="K4621">
        <v>33</v>
      </c>
      <c r="L4621" t="s">
        <v>45</v>
      </c>
    </row>
    <row r="4622" spans="1:12" x14ac:dyDescent="0.35">
      <c r="A4622">
        <v>4673</v>
      </c>
      <c r="B4622" t="s">
        <v>807</v>
      </c>
      <c r="C4622" t="s">
        <v>829</v>
      </c>
      <c r="D4622" t="s">
        <v>28</v>
      </c>
      <c r="E4622" t="s">
        <v>29</v>
      </c>
      <c r="F4622">
        <v>90</v>
      </c>
      <c r="G4622" t="s">
        <v>9838</v>
      </c>
      <c r="H4622" t="s">
        <v>2629</v>
      </c>
      <c r="I4622" t="s">
        <v>95</v>
      </c>
      <c r="J4622" s="3" t="s">
        <v>10623</v>
      </c>
      <c r="K4622">
        <v>31</v>
      </c>
      <c r="L4622" t="s">
        <v>64</v>
      </c>
    </row>
    <row r="4623" spans="1:12" x14ac:dyDescent="0.35">
      <c r="A4623">
        <v>4674</v>
      </c>
      <c r="B4623" t="s">
        <v>9839</v>
      </c>
      <c r="C4623" t="s">
        <v>2113</v>
      </c>
      <c r="D4623" t="s">
        <v>15</v>
      </c>
      <c r="E4623" t="s">
        <v>16</v>
      </c>
      <c r="F4623">
        <v>60</v>
      </c>
      <c r="G4623" t="s">
        <v>9840</v>
      </c>
      <c r="H4623" t="s">
        <v>3092</v>
      </c>
      <c r="I4623" t="s">
        <v>886</v>
      </c>
      <c r="J4623" s="3">
        <v>44877</v>
      </c>
      <c r="K4623">
        <v>35</v>
      </c>
      <c r="L4623" t="s">
        <v>45</v>
      </c>
    </row>
    <row r="4624" spans="1:12" x14ac:dyDescent="0.35">
      <c r="A4624">
        <v>4675</v>
      </c>
      <c r="B4624" t="s">
        <v>9841</v>
      </c>
      <c r="C4624" t="s">
        <v>1439</v>
      </c>
      <c r="D4624" t="s">
        <v>15</v>
      </c>
      <c r="E4624" t="s">
        <v>16</v>
      </c>
      <c r="F4624">
        <v>60</v>
      </c>
      <c r="G4624" t="s">
        <v>11464</v>
      </c>
      <c r="H4624" t="s">
        <v>2479</v>
      </c>
      <c r="I4624" t="s">
        <v>1233</v>
      </c>
      <c r="J4624" s="3">
        <v>44413</v>
      </c>
      <c r="K4624">
        <v>89</v>
      </c>
      <c r="L4624" t="s">
        <v>33</v>
      </c>
    </row>
    <row r="4625" spans="1:12" x14ac:dyDescent="0.35">
      <c r="A4625">
        <v>4676</v>
      </c>
      <c r="B4625" t="s">
        <v>9843</v>
      </c>
      <c r="C4625" t="s">
        <v>9844</v>
      </c>
      <c r="D4625" t="s">
        <v>15</v>
      </c>
      <c r="E4625" t="s">
        <v>16</v>
      </c>
      <c r="F4625">
        <v>90</v>
      </c>
      <c r="G4625" t="s">
        <v>9845</v>
      </c>
      <c r="H4625" t="s">
        <v>5682</v>
      </c>
      <c r="I4625" t="s">
        <v>173</v>
      </c>
      <c r="J4625" s="3" t="s">
        <v>10902</v>
      </c>
      <c r="K4625">
        <v>22</v>
      </c>
      <c r="L4625" t="s">
        <v>45</v>
      </c>
    </row>
    <row r="4626" spans="1:12" x14ac:dyDescent="0.35">
      <c r="A4626">
        <v>4677</v>
      </c>
      <c r="B4626" t="s">
        <v>6039</v>
      </c>
      <c r="C4626" t="s">
        <v>6004</v>
      </c>
      <c r="D4626" t="s">
        <v>51</v>
      </c>
      <c r="E4626" t="s">
        <v>16</v>
      </c>
      <c r="F4626">
        <v>60</v>
      </c>
      <c r="G4626" t="s">
        <v>9846</v>
      </c>
      <c r="H4626" t="s">
        <v>1138</v>
      </c>
      <c r="I4626" t="s">
        <v>124</v>
      </c>
      <c r="J4626" s="3" t="s">
        <v>10470</v>
      </c>
      <c r="K4626">
        <v>15</v>
      </c>
      <c r="L4626" t="s">
        <v>45</v>
      </c>
    </row>
    <row r="4627" spans="1:12" x14ac:dyDescent="0.35">
      <c r="A4627">
        <v>4678</v>
      </c>
      <c r="B4627" t="s">
        <v>2523</v>
      </c>
      <c r="C4627" t="s">
        <v>6363</v>
      </c>
      <c r="D4627" t="s">
        <v>28</v>
      </c>
      <c r="E4627" t="s">
        <v>29</v>
      </c>
      <c r="F4627">
        <v>90</v>
      </c>
      <c r="G4627" t="s">
        <v>9847</v>
      </c>
      <c r="H4627" t="s">
        <v>1680</v>
      </c>
      <c r="I4627" t="s">
        <v>19</v>
      </c>
      <c r="J4627" s="3" t="s">
        <v>10539</v>
      </c>
      <c r="K4627">
        <v>102</v>
      </c>
      <c r="L4627" t="s">
        <v>33</v>
      </c>
    </row>
    <row r="4628" spans="1:12" x14ac:dyDescent="0.35">
      <c r="A4628">
        <v>4679</v>
      </c>
      <c r="B4628" t="s">
        <v>9848</v>
      </c>
      <c r="C4628" t="s">
        <v>6454</v>
      </c>
      <c r="D4628" t="s">
        <v>15</v>
      </c>
      <c r="E4628" t="s">
        <v>16</v>
      </c>
      <c r="F4628">
        <v>90</v>
      </c>
      <c r="G4628" t="s">
        <v>9849</v>
      </c>
      <c r="H4628" t="s">
        <v>1781</v>
      </c>
      <c r="I4628" t="s">
        <v>32</v>
      </c>
      <c r="J4628" s="3" t="s">
        <v>10563</v>
      </c>
      <c r="K4628">
        <v>63</v>
      </c>
      <c r="L4628" t="s">
        <v>101</v>
      </c>
    </row>
    <row r="4629" spans="1:12" x14ac:dyDescent="0.35">
      <c r="A4629">
        <v>4680</v>
      </c>
      <c r="B4629" t="s">
        <v>9850</v>
      </c>
      <c r="C4629" t="s">
        <v>2143</v>
      </c>
      <c r="D4629" t="s">
        <v>51</v>
      </c>
      <c r="E4629" t="s">
        <v>16</v>
      </c>
      <c r="F4629">
        <v>60</v>
      </c>
      <c r="G4629" t="s">
        <v>9851</v>
      </c>
      <c r="H4629" t="s">
        <v>378</v>
      </c>
      <c r="I4629" t="s">
        <v>146</v>
      </c>
      <c r="J4629" s="3">
        <v>44321</v>
      </c>
      <c r="K4629">
        <v>90</v>
      </c>
      <c r="L4629" t="s">
        <v>70</v>
      </c>
    </row>
    <row r="4630" spans="1:12" x14ac:dyDescent="0.35">
      <c r="A4630">
        <v>4681</v>
      </c>
      <c r="B4630" t="s">
        <v>5309</v>
      </c>
      <c r="C4630" t="s">
        <v>184</v>
      </c>
      <c r="D4630" t="s">
        <v>51</v>
      </c>
      <c r="E4630" t="s">
        <v>16</v>
      </c>
      <c r="F4630">
        <v>90</v>
      </c>
      <c r="G4630" t="s">
        <v>9852</v>
      </c>
      <c r="H4630" t="s">
        <v>3122</v>
      </c>
      <c r="I4630" t="s">
        <v>1035</v>
      </c>
      <c r="J4630" s="3" t="s">
        <v>10748</v>
      </c>
      <c r="K4630">
        <v>85</v>
      </c>
      <c r="L4630" t="s">
        <v>39</v>
      </c>
    </row>
    <row r="4631" spans="1:12" x14ac:dyDescent="0.35">
      <c r="A4631">
        <v>4682</v>
      </c>
      <c r="B4631" t="s">
        <v>3604</v>
      </c>
      <c r="C4631" t="s">
        <v>9853</v>
      </c>
      <c r="D4631" t="s">
        <v>28</v>
      </c>
      <c r="E4631" t="s">
        <v>29</v>
      </c>
      <c r="F4631">
        <v>60</v>
      </c>
      <c r="G4631" t="s">
        <v>9854</v>
      </c>
      <c r="H4631" t="s">
        <v>483</v>
      </c>
      <c r="I4631" t="s">
        <v>32</v>
      </c>
      <c r="J4631" s="3" t="s">
        <v>10585</v>
      </c>
      <c r="K4631">
        <v>57</v>
      </c>
      <c r="L4631" t="s">
        <v>33</v>
      </c>
    </row>
    <row r="4632" spans="1:12" x14ac:dyDescent="0.35">
      <c r="A4632">
        <v>4683</v>
      </c>
      <c r="B4632" t="s">
        <v>5537</v>
      </c>
      <c r="C4632" t="s">
        <v>2257</v>
      </c>
      <c r="D4632" t="s">
        <v>41</v>
      </c>
      <c r="E4632" t="s">
        <v>16</v>
      </c>
      <c r="F4632">
        <v>30</v>
      </c>
      <c r="G4632" t="s">
        <v>9855</v>
      </c>
      <c r="H4632" t="s">
        <v>6693</v>
      </c>
      <c r="I4632" t="s">
        <v>25</v>
      </c>
      <c r="J4632" s="3" t="s">
        <v>10874</v>
      </c>
      <c r="K4632">
        <v>53</v>
      </c>
      <c r="L4632" t="s">
        <v>101</v>
      </c>
    </row>
    <row r="4633" spans="1:12" x14ac:dyDescent="0.35">
      <c r="A4633">
        <v>4684</v>
      </c>
      <c r="B4633" t="s">
        <v>3079</v>
      </c>
      <c r="C4633" t="s">
        <v>1721</v>
      </c>
      <c r="D4633" t="s">
        <v>28</v>
      </c>
      <c r="E4633" t="s">
        <v>29</v>
      </c>
      <c r="F4633">
        <v>60</v>
      </c>
      <c r="G4633" t="s">
        <v>9856</v>
      </c>
      <c r="H4633" t="s">
        <v>4133</v>
      </c>
      <c r="I4633" t="s">
        <v>32</v>
      </c>
      <c r="J4633" s="3" t="s">
        <v>10946</v>
      </c>
      <c r="K4633">
        <v>67</v>
      </c>
      <c r="L4633" t="s">
        <v>20</v>
      </c>
    </row>
    <row r="4634" spans="1:12" x14ac:dyDescent="0.35">
      <c r="A4634">
        <v>4685</v>
      </c>
      <c r="B4634" t="s">
        <v>9857</v>
      </c>
      <c r="C4634" t="s">
        <v>7403</v>
      </c>
      <c r="D4634" t="s">
        <v>51</v>
      </c>
      <c r="E4634" t="s">
        <v>16</v>
      </c>
      <c r="F4634">
        <v>90</v>
      </c>
      <c r="G4634" t="s">
        <v>9858</v>
      </c>
      <c r="H4634" t="s">
        <v>806</v>
      </c>
      <c r="I4634" t="s">
        <v>178</v>
      </c>
      <c r="J4634" s="3">
        <v>44205</v>
      </c>
      <c r="K4634">
        <v>28</v>
      </c>
      <c r="L4634" t="s">
        <v>39</v>
      </c>
    </row>
    <row r="4635" spans="1:12" x14ac:dyDescent="0.35">
      <c r="A4635">
        <v>4686</v>
      </c>
      <c r="B4635" t="s">
        <v>1758</v>
      </c>
      <c r="C4635" t="s">
        <v>4242</v>
      </c>
      <c r="D4635" t="s">
        <v>28</v>
      </c>
      <c r="E4635" t="s">
        <v>29</v>
      </c>
      <c r="F4635">
        <v>60</v>
      </c>
      <c r="G4635" t="s">
        <v>9859</v>
      </c>
      <c r="H4635" t="s">
        <v>9860</v>
      </c>
      <c r="I4635" t="s">
        <v>38</v>
      </c>
      <c r="J4635" s="3" t="s">
        <v>10566</v>
      </c>
      <c r="K4635">
        <v>45</v>
      </c>
      <c r="L4635" t="s">
        <v>64</v>
      </c>
    </row>
    <row r="4636" spans="1:12" x14ac:dyDescent="0.35">
      <c r="A4636">
        <v>4687</v>
      </c>
      <c r="B4636" t="s">
        <v>9861</v>
      </c>
      <c r="C4636" t="s">
        <v>6237</v>
      </c>
      <c r="D4636" t="s">
        <v>15</v>
      </c>
      <c r="E4636" t="s">
        <v>16</v>
      </c>
      <c r="F4636">
        <v>60</v>
      </c>
      <c r="G4636" t="s">
        <v>9862</v>
      </c>
      <c r="H4636" t="s">
        <v>1601</v>
      </c>
      <c r="I4636" t="s">
        <v>32</v>
      </c>
      <c r="J4636" s="3" t="s">
        <v>10709</v>
      </c>
      <c r="K4636">
        <v>12</v>
      </c>
      <c r="L4636" t="s">
        <v>70</v>
      </c>
    </row>
    <row r="4637" spans="1:12" x14ac:dyDescent="0.35">
      <c r="A4637">
        <v>4688</v>
      </c>
      <c r="B4637" t="s">
        <v>975</v>
      </c>
      <c r="C4637" t="s">
        <v>4522</v>
      </c>
      <c r="D4637" t="s">
        <v>28</v>
      </c>
      <c r="E4637" t="s">
        <v>29</v>
      </c>
      <c r="F4637">
        <v>90</v>
      </c>
      <c r="G4637" t="s">
        <v>9863</v>
      </c>
      <c r="H4637" t="s">
        <v>3303</v>
      </c>
      <c r="I4637" t="s">
        <v>294</v>
      </c>
      <c r="J4637" s="3">
        <v>44173</v>
      </c>
      <c r="K4637">
        <v>49</v>
      </c>
      <c r="L4637" t="s">
        <v>159</v>
      </c>
    </row>
    <row r="4638" spans="1:12" x14ac:dyDescent="0.35">
      <c r="A4638">
        <v>4689</v>
      </c>
      <c r="B4638" t="s">
        <v>9843</v>
      </c>
      <c r="C4638" t="s">
        <v>4994</v>
      </c>
      <c r="D4638" t="s">
        <v>15</v>
      </c>
      <c r="E4638" t="s">
        <v>16</v>
      </c>
      <c r="F4638">
        <v>90</v>
      </c>
      <c r="G4638" t="s">
        <v>9864</v>
      </c>
      <c r="H4638" t="s">
        <v>619</v>
      </c>
      <c r="I4638" t="s">
        <v>187</v>
      </c>
      <c r="J4638" s="3">
        <v>43862</v>
      </c>
      <c r="K4638">
        <v>32</v>
      </c>
      <c r="L4638" t="s">
        <v>101</v>
      </c>
    </row>
    <row r="4639" spans="1:12" x14ac:dyDescent="0.35">
      <c r="A4639">
        <v>4690</v>
      </c>
      <c r="B4639" t="s">
        <v>9865</v>
      </c>
      <c r="C4639" t="s">
        <v>4205</v>
      </c>
      <c r="D4639" t="s">
        <v>51</v>
      </c>
      <c r="E4639" t="s">
        <v>16</v>
      </c>
      <c r="F4639">
        <v>30</v>
      </c>
      <c r="G4639" t="s">
        <v>9866</v>
      </c>
      <c r="H4639" t="s">
        <v>3991</v>
      </c>
      <c r="I4639" t="s">
        <v>32</v>
      </c>
      <c r="J4639" s="3" t="s">
        <v>10612</v>
      </c>
      <c r="K4639">
        <v>93</v>
      </c>
      <c r="L4639" t="s">
        <v>54</v>
      </c>
    </row>
    <row r="4640" spans="1:12" x14ac:dyDescent="0.35">
      <c r="A4640">
        <v>4691</v>
      </c>
      <c r="B4640" t="s">
        <v>9867</v>
      </c>
      <c r="C4640" t="s">
        <v>7443</v>
      </c>
      <c r="D4640" t="s">
        <v>51</v>
      </c>
      <c r="E4640" t="s">
        <v>16</v>
      </c>
      <c r="F4640">
        <v>90</v>
      </c>
      <c r="G4640" t="s">
        <v>9868</v>
      </c>
      <c r="H4640" t="s">
        <v>4678</v>
      </c>
      <c r="I4640" t="s">
        <v>886</v>
      </c>
      <c r="J4640" s="3" t="s">
        <v>10940</v>
      </c>
      <c r="K4640">
        <v>36</v>
      </c>
      <c r="L4640" t="s">
        <v>70</v>
      </c>
    </row>
    <row r="4641" spans="1:12" x14ac:dyDescent="0.35">
      <c r="A4641">
        <v>4693</v>
      </c>
      <c r="B4641" t="s">
        <v>5141</v>
      </c>
      <c r="C4641" t="s">
        <v>9871</v>
      </c>
      <c r="D4641" t="s">
        <v>28</v>
      </c>
      <c r="E4641" t="s">
        <v>29</v>
      </c>
      <c r="F4641">
        <v>30</v>
      </c>
      <c r="G4641" t="s">
        <v>9872</v>
      </c>
      <c r="H4641" t="s">
        <v>3695</v>
      </c>
      <c r="I4641" t="s">
        <v>173</v>
      </c>
      <c r="J4641" s="3">
        <v>44233</v>
      </c>
      <c r="K4641">
        <v>25</v>
      </c>
      <c r="L4641" t="s">
        <v>20</v>
      </c>
    </row>
    <row r="4642" spans="1:12" x14ac:dyDescent="0.35">
      <c r="A4642">
        <v>4694</v>
      </c>
      <c r="B4642" t="s">
        <v>9873</v>
      </c>
      <c r="C4642" t="s">
        <v>2113</v>
      </c>
      <c r="D4642" t="s">
        <v>51</v>
      </c>
      <c r="E4642" t="s">
        <v>16</v>
      </c>
      <c r="F4642">
        <v>30</v>
      </c>
      <c r="G4642" t="s">
        <v>9872</v>
      </c>
      <c r="H4642" t="s">
        <v>3161</v>
      </c>
      <c r="I4642" t="s">
        <v>32</v>
      </c>
      <c r="J4642" s="3" t="s">
        <v>10712</v>
      </c>
      <c r="K4642">
        <v>7</v>
      </c>
      <c r="L4642" t="s">
        <v>20</v>
      </c>
    </row>
    <row r="4643" spans="1:12" x14ac:dyDescent="0.35">
      <c r="A4643">
        <v>4695</v>
      </c>
      <c r="B4643" t="s">
        <v>7034</v>
      </c>
      <c r="C4643" t="s">
        <v>4234</v>
      </c>
      <c r="D4643" t="s">
        <v>28</v>
      </c>
      <c r="E4643" t="s">
        <v>29</v>
      </c>
      <c r="F4643">
        <v>90</v>
      </c>
      <c r="G4643" t="s">
        <v>9874</v>
      </c>
      <c r="H4643" t="s">
        <v>7151</v>
      </c>
      <c r="I4643" t="s">
        <v>38</v>
      </c>
      <c r="J4643" s="3" t="s">
        <v>10744</v>
      </c>
      <c r="K4643">
        <v>4</v>
      </c>
      <c r="L4643" t="s">
        <v>64</v>
      </c>
    </row>
    <row r="4644" spans="1:12" x14ac:dyDescent="0.35">
      <c r="A4644">
        <v>4696</v>
      </c>
      <c r="B4644" t="s">
        <v>2828</v>
      </c>
      <c r="C4644" t="s">
        <v>5180</v>
      </c>
      <c r="D4644" t="s">
        <v>28</v>
      </c>
      <c r="E4644" t="s">
        <v>29</v>
      </c>
      <c r="F4644">
        <v>90</v>
      </c>
      <c r="G4644" t="s">
        <v>9875</v>
      </c>
      <c r="H4644" t="s">
        <v>6607</v>
      </c>
      <c r="I4644" t="s">
        <v>32</v>
      </c>
      <c r="J4644" s="3" t="s">
        <v>10912</v>
      </c>
      <c r="K4644">
        <v>3</v>
      </c>
      <c r="L4644" t="s">
        <v>33</v>
      </c>
    </row>
    <row r="4645" spans="1:12" x14ac:dyDescent="0.35">
      <c r="A4645">
        <v>4697</v>
      </c>
      <c r="B4645" t="s">
        <v>6476</v>
      </c>
      <c r="C4645" t="s">
        <v>1208</v>
      </c>
      <c r="D4645" t="s">
        <v>28</v>
      </c>
      <c r="E4645" t="s">
        <v>29</v>
      </c>
      <c r="F4645">
        <v>60</v>
      </c>
      <c r="G4645" t="s">
        <v>9876</v>
      </c>
      <c r="H4645" t="s">
        <v>6951</v>
      </c>
      <c r="I4645" t="s">
        <v>38</v>
      </c>
      <c r="J4645" s="3" t="s">
        <v>11061</v>
      </c>
      <c r="K4645">
        <v>9</v>
      </c>
      <c r="L4645" t="s">
        <v>39</v>
      </c>
    </row>
    <row r="4646" spans="1:12" x14ac:dyDescent="0.35">
      <c r="A4646">
        <v>4698</v>
      </c>
      <c r="B4646" t="s">
        <v>8273</v>
      </c>
      <c r="C4646" t="s">
        <v>7627</v>
      </c>
      <c r="D4646" t="s">
        <v>51</v>
      </c>
      <c r="E4646" t="s">
        <v>16</v>
      </c>
      <c r="F4646">
        <v>60</v>
      </c>
      <c r="G4646" t="s">
        <v>9876</v>
      </c>
      <c r="H4646" t="s">
        <v>9877</v>
      </c>
      <c r="I4646" t="s">
        <v>32</v>
      </c>
      <c r="J4646" s="3">
        <v>44294</v>
      </c>
      <c r="K4646">
        <v>31</v>
      </c>
      <c r="L4646" t="s">
        <v>64</v>
      </c>
    </row>
    <row r="4647" spans="1:12" x14ac:dyDescent="0.35">
      <c r="A4647">
        <v>4699</v>
      </c>
      <c r="B4647" t="s">
        <v>9878</v>
      </c>
      <c r="C4647" t="s">
        <v>5939</v>
      </c>
      <c r="D4647" t="s">
        <v>51</v>
      </c>
      <c r="E4647" t="s">
        <v>16</v>
      </c>
      <c r="F4647">
        <v>30</v>
      </c>
      <c r="G4647" t="s">
        <v>9879</v>
      </c>
      <c r="H4647" t="s">
        <v>875</v>
      </c>
      <c r="I4647" t="s">
        <v>187</v>
      </c>
      <c r="J4647" s="3" t="s">
        <v>10519</v>
      </c>
      <c r="K4647">
        <v>99</v>
      </c>
      <c r="L4647" t="s">
        <v>54</v>
      </c>
    </row>
    <row r="4648" spans="1:12" x14ac:dyDescent="0.35">
      <c r="A4648">
        <v>4700</v>
      </c>
      <c r="B4648" t="s">
        <v>9880</v>
      </c>
      <c r="C4648" t="s">
        <v>9881</v>
      </c>
      <c r="D4648" t="s">
        <v>41</v>
      </c>
      <c r="E4648" t="s">
        <v>16</v>
      </c>
      <c r="F4648">
        <v>60</v>
      </c>
      <c r="G4648" t="s">
        <v>9882</v>
      </c>
      <c r="H4648" t="s">
        <v>1764</v>
      </c>
      <c r="I4648" t="s">
        <v>124</v>
      </c>
      <c r="J4648" s="3" t="s">
        <v>10966</v>
      </c>
      <c r="K4648">
        <v>39</v>
      </c>
      <c r="L4648" t="s">
        <v>54</v>
      </c>
    </row>
    <row r="4649" spans="1:12" x14ac:dyDescent="0.35">
      <c r="A4649">
        <v>4701</v>
      </c>
      <c r="B4649" t="s">
        <v>8796</v>
      </c>
      <c r="C4649" t="s">
        <v>7588</v>
      </c>
      <c r="D4649" t="s">
        <v>15</v>
      </c>
      <c r="E4649" t="s">
        <v>16</v>
      </c>
      <c r="F4649">
        <v>90</v>
      </c>
      <c r="G4649" t="s">
        <v>9883</v>
      </c>
      <c r="H4649" t="s">
        <v>8758</v>
      </c>
      <c r="I4649" t="s">
        <v>178</v>
      </c>
      <c r="J4649" s="3" t="s">
        <v>10944</v>
      </c>
      <c r="K4649">
        <v>39</v>
      </c>
      <c r="L4649" t="s">
        <v>70</v>
      </c>
    </row>
    <row r="4650" spans="1:12" x14ac:dyDescent="0.35">
      <c r="A4650">
        <v>4702</v>
      </c>
      <c r="B4650" t="s">
        <v>9884</v>
      </c>
      <c r="C4650" t="s">
        <v>1273</v>
      </c>
      <c r="D4650" t="s">
        <v>41</v>
      </c>
      <c r="E4650" t="s">
        <v>16</v>
      </c>
      <c r="F4650">
        <v>60</v>
      </c>
      <c r="G4650" t="s">
        <v>9885</v>
      </c>
      <c r="H4650" t="s">
        <v>2681</v>
      </c>
      <c r="I4650" t="s">
        <v>686</v>
      </c>
      <c r="J4650" s="3" t="s">
        <v>10768</v>
      </c>
      <c r="K4650">
        <v>19</v>
      </c>
      <c r="L4650" t="s">
        <v>70</v>
      </c>
    </row>
    <row r="4651" spans="1:12" x14ac:dyDescent="0.35">
      <c r="A4651">
        <v>4703</v>
      </c>
      <c r="B4651" t="s">
        <v>6328</v>
      </c>
      <c r="C4651" t="s">
        <v>7527</v>
      </c>
      <c r="D4651" t="s">
        <v>28</v>
      </c>
      <c r="E4651" t="s">
        <v>29</v>
      </c>
      <c r="F4651">
        <v>30</v>
      </c>
      <c r="G4651" t="s">
        <v>9886</v>
      </c>
      <c r="H4651" t="s">
        <v>2633</v>
      </c>
      <c r="I4651" t="s">
        <v>32</v>
      </c>
      <c r="J4651" s="3" t="s">
        <v>10960</v>
      </c>
      <c r="K4651">
        <v>17</v>
      </c>
      <c r="L4651" t="s">
        <v>54</v>
      </c>
    </row>
    <row r="4652" spans="1:12" x14ac:dyDescent="0.35">
      <c r="A4652">
        <v>4704</v>
      </c>
      <c r="B4652" t="s">
        <v>3345</v>
      </c>
      <c r="C4652" t="s">
        <v>2920</v>
      </c>
      <c r="D4652" t="s">
        <v>28</v>
      </c>
      <c r="E4652" t="s">
        <v>29</v>
      </c>
      <c r="F4652">
        <v>60</v>
      </c>
      <c r="G4652" t="s">
        <v>9887</v>
      </c>
      <c r="H4652" t="s">
        <v>3774</v>
      </c>
      <c r="I4652" t="s">
        <v>187</v>
      </c>
      <c r="J4652" s="3">
        <v>44046</v>
      </c>
      <c r="K4652">
        <v>7</v>
      </c>
      <c r="L4652" t="s">
        <v>33</v>
      </c>
    </row>
    <row r="4653" spans="1:12" x14ac:dyDescent="0.35">
      <c r="A4653">
        <v>4706</v>
      </c>
      <c r="B4653" t="s">
        <v>1293</v>
      </c>
      <c r="C4653" t="s">
        <v>4258</v>
      </c>
      <c r="D4653" t="s">
        <v>51</v>
      </c>
      <c r="E4653" t="s">
        <v>16</v>
      </c>
      <c r="F4653">
        <v>30</v>
      </c>
      <c r="G4653" t="s">
        <v>9890</v>
      </c>
      <c r="H4653" t="s">
        <v>9891</v>
      </c>
      <c r="I4653" t="s">
        <v>32</v>
      </c>
      <c r="J4653" s="3" t="s">
        <v>10740</v>
      </c>
      <c r="K4653">
        <v>4</v>
      </c>
      <c r="L4653" t="s">
        <v>70</v>
      </c>
    </row>
    <row r="4654" spans="1:12" x14ac:dyDescent="0.35">
      <c r="A4654">
        <v>4707</v>
      </c>
      <c r="B4654" t="s">
        <v>1379</v>
      </c>
      <c r="C4654" t="s">
        <v>5862</v>
      </c>
      <c r="D4654" t="s">
        <v>28</v>
      </c>
      <c r="E4654" t="s">
        <v>29</v>
      </c>
      <c r="F4654">
        <v>90</v>
      </c>
      <c r="G4654" t="s">
        <v>9892</v>
      </c>
      <c r="H4654" t="s">
        <v>2218</v>
      </c>
      <c r="I4654" t="s">
        <v>173</v>
      </c>
      <c r="J4654" s="3">
        <v>43862</v>
      </c>
      <c r="K4654">
        <v>41</v>
      </c>
      <c r="L4654" t="s">
        <v>70</v>
      </c>
    </row>
    <row r="4655" spans="1:12" x14ac:dyDescent="0.35">
      <c r="A4655">
        <v>4708</v>
      </c>
      <c r="B4655" t="s">
        <v>1207</v>
      </c>
      <c r="C4655" t="s">
        <v>5359</v>
      </c>
      <c r="D4655" t="s">
        <v>28</v>
      </c>
      <c r="E4655" t="s">
        <v>29</v>
      </c>
      <c r="F4655">
        <v>30</v>
      </c>
      <c r="G4655" t="s">
        <v>9893</v>
      </c>
      <c r="H4655" t="s">
        <v>7829</v>
      </c>
      <c r="I4655" t="s">
        <v>934</v>
      </c>
      <c r="J4655" s="3" t="s">
        <v>10500</v>
      </c>
      <c r="K4655">
        <v>26</v>
      </c>
      <c r="L4655" t="s">
        <v>20</v>
      </c>
    </row>
    <row r="4656" spans="1:12" x14ac:dyDescent="0.35">
      <c r="A4656">
        <v>4709</v>
      </c>
      <c r="B4656" t="s">
        <v>4647</v>
      </c>
      <c r="C4656" t="s">
        <v>5483</v>
      </c>
      <c r="D4656" t="s">
        <v>28</v>
      </c>
      <c r="E4656" t="s">
        <v>29</v>
      </c>
      <c r="F4656">
        <v>90</v>
      </c>
      <c r="G4656" t="s">
        <v>9894</v>
      </c>
      <c r="H4656" t="s">
        <v>4049</v>
      </c>
      <c r="I4656" t="s">
        <v>32</v>
      </c>
      <c r="J4656" s="3" t="s">
        <v>10542</v>
      </c>
      <c r="K4656">
        <v>92</v>
      </c>
      <c r="L4656" t="s">
        <v>20</v>
      </c>
    </row>
    <row r="4657" spans="1:12" x14ac:dyDescent="0.35">
      <c r="A4657">
        <v>4710</v>
      </c>
      <c r="B4657" t="s">
        <v>8407</v>
      </c>
      <c r="C4657" t="s">
        <v>9895</v>
      </c>
      <c r="D4657" t="s">
        <v>28</v>
      </c>
      <c r="E4657" t="s">
        <v>29</v>
      </c>
      <c r="F4657">
        <v>60</v>
      </c>
      <c r="G4657" t="s">
        <v>9896</v>
      </c>
      <c r="H4657" t="s">
        <v>1764</v>
      </c>
      <c r="I4657" t="s">
        <v>124</v>
      </c>
      <c r="J4657" s="3">
        <v>44715</v>
      </c>
      <c r="K4657">
        <v>76</v>
      </c>
      <c r="L4657" t="s">
        <v>70</v>
      </c>
    </row>
    <row r="4658" spans="1:12" x14ac:dyDescent="0.35">
      <c r="A4658">
        <v>4711</v>
      </c>
      <c r="B4658" t="s">
        <v>2891</v>
      </c>
      <c r="C4658" t="s">
        <v>8046</v>
      </c>
      <c r="D4658" t="s">
        <v>28</v>
      </c>
      <c r="E4658" t="s">
        <v>29</v>
      </c>
      <c r="F4658">
        <v>90</v>
      </c>
      <c r="G4658" t="s">
        <v>9897</v>
      </c>
      <c r="H4658" t="s">
        <v>2183</v>
      </c>
      <c r="I4658" t="s">
        <v>124</v>
      </c>
      <c r="J4658" s="3" t="s">
        <v>10537</v>
      </c>
      <c r="K4658">
        <v>65</v>
      </c>
      <c r="L4658" t="s">
        <v>39</v>
      </c>
    </row>
    <row r="4659" spans="1:12" x14ac:dyDescent="0.35">
      <c r="A4659">
        <v>4712</v>
      </c>
      <c r="B4659" t="s">
        <v>7143</v>
      </c>
      <c r="C4659" t="s">
        <v>277</v>
      </c>
      <c r="D4659" t="s">
        <v>15</v>
      </c>
      <c r="E4659" t="s">
        <v>16</v>
      </c>
      <c r="F4659">
        <v>30</v>
      </c>
      <c r="G4659" t="s">
        <v>9898</v>
      </c>
      <c r="H4659" t="s">
        <v>4180</v>
      </c>
      <c r="I4659" t="s">
        <v>187</v>
      </c>
      <c r="J4659" s="3">
        <v>44177</v>
      </c>
      <c r="K4659">
        <v>22</v>
      </c>
      <c r="L4659" t="s">
        <v>33</v>
      </c>
    </row>
    <row r="4660" spans="1:12" x14ac:dyDescent="0.35">
      <c r="A4660">
        <v>4713</v>
      </c>
      <c r="B4660" t="s">
        <v>1467</v>
      </c>
      <c r="C4660" t="s">
        <v>1317</v>
      </c>
      <c r="D4660" t="s">
        <v>28</v>
      </c>
      <c r="E4660" t="s">
        <v>29</v>
      </c>
      <c r="F4660">
        <v>60</v>
      </c>
      <c r="G4660" t="s">
        <v>9899</v>
      </c>
      <c r="H4660" t="s">
        <v>2975</v>
      </c>
      <c r="I4660" t="s">
        <v>146</v>
      </c>
      <c r="J4660" s="3" t="s">
        <v>10520</v>
      </c>
      <c r="K4660">
        <v>53</v>
      </c>
      <c r="L4660" t="s">
        <v>80</v>
      </c>
    </row>
    <row r="4661" spans="1:12" x14ac:dyDescent="0.35">
      <c r="A4661">
        <v>4714</v>
      </c>
      <c r="B4661" t="s">
        <v>2740</v>
      </c>
      <c r="C4661" t="s">
        <v>34</v>
      </c>
      <c r="D4661" t="s">
        <v>28</v>
      </c>
      <c r="E4661" t="s">
        <v>29</v>
      </c>
      <c r="F4661">
        <v>30</v>
      </c>
      <c r="G4661" t="s">
        <v>9900</v>
      </c>
      <c r="H4661" t="s">
        <v>7584</v>
      </c>
      <c r="I4661" t="s">
        <v>32</v>
      </c>
      <c r="J4661" s="3">
        <v>44327</v>
      </c>
      <c r="K4661">
        <v>16</v>
      </c>
      <c r="L4661" t="s">
        <v>159</v>
      </c>
    </row>
    <row r="4662" spans="1:12" x14ac:dyDescent="0.35">
      <c r="A4662">
        <v>4715</v>
      </c>
      <c r="B4662" t="s">
        <v>6549</v>
      </c>
      <c r="C4662" t="s">
        <v>3664</v>
      </c>
      <c r="D4662" t="s">
        <v>15</v>
      </c>
      <c r="E4662" t="s">
        <v>16</v>
      </c>
      <c r="F4662">
        <v>30</v>
      </c>
      <c r="G4662" t="s">
        <v>9901</v>
      </c>
      <c r="H4662" t="s">
        <v>455</v>
      </c>
      <c r="I4662" t="s">
        <v>187</v>
      </c>
      <c r="J4662" s="3" t="s">
        <v>10465</v>
      </c>
      <c r="K4662">
        <v>4</v>
      </c>
      <c r="L4662" t="s">
        <v>20</v>
      </c>
    </row>
    <row r="4663" spans="1:12" x14ac:dyDescent="0.35">
      <c r="A4663">
        <v>4716</v>
      </c>
      <c r="B4663" t="s">
        <v>9902</v>
      </c>
      <c r="C4663" t="s">
        <v>6997</v>
      </c>
      <c r="D4663" t="s">
        <v>51</v>
      </c>
      <c r="E4663" t="s">
        <v>16</v>
      </c>
      <c r="F4663">
        <v>30</v>
      </c>
      <c r="G4663" t="s">
        <v>9903</v>
      </c>
      <c r="H4663" t="s">
        <v>9904</v>
      </c>
      <c r="I4663" t="s">
        <v>25</v>
      </c>
      <c r="J4663" s="3" t="s">
        <v>10598</v>
      </c>
      <c r="K4663">
        <v>43</v>
      </c>
      <c r="L4663" t="s">
        <v>101</v>
      </c>
    </row>
    <row r="4664" spans="1:12" x14ac:dyDescent="0.35">
      <c r="A4664">
        <v>4717</v>
      </c>
      <c r="B4664" t="s">
        <v>9398</v>
      </c>
      <c r="C4664" t="s">
        <v>3111</v>
      </c>
      <c r="D4664" t="s">
        <v>28</v>
      </c>
      <c r="E4664" t="s">
        <v>29</v>
      </c>
      <c r="F4664">
        <v>30</v>
      </c>
      <c r="G4664" t="s">
        <v>9905</v>
      </c>
      <c r="H4664" t="s">
        <v>224</v>
      </c>
      <c r="I4664" t="s">
        <v>124</v>
      </c>
      <c r="J4664" s="3" t="s">
        <v>10771</v>
      </c>
      <c r="K4664">
        <v>86</v>
      </c>
      <c r="L4664" t="s">
        <v>45</v>
      </c>
    </row>
    <row r="4665" spans="1:12" x14ac:dyDescent="0.35">
      <c r="A4665">
        <v>4718</v>
      </c>
      <c r="B4665" t="s">
        <v>986</v>
      </c>
      <c r="C4665" t="s">
        <v>7869</v>
      </c>
      <c r="D4665" t="s">
        <v>28</v>
      </c>
      <c r="E4665" t="s">
        <v>29</v>
      </c>
      <c r="F4665">
        <v>60</v>
      </c>
      <c r="G4665" t="s">
        <v>9906</v>
      </c>
      <c r="H4665" t="s">
        <v>4266</v>
      </c>
      <c r="I4665" t="s">
        <v>25</v>
      </c>
      <c r="J4665" s="3">
        <v>44721</v>
      </c>
      <c r="K4665">
        <v>70</v>
      </c>
      <c r="L4665" t="s">
        <v>80</v>
      </c>
    </row>
    <row r="4666" spans="1:12" x14ac:dyDescent="0.35">
      <c r="A4666">
        <v>4719</v>
      </c>
      <c r="B4666" t="s">
        <v>7211</v>
      </c>
      <c r="C4666" t="s">
        <v>641</v>
      </c>
      <c r="D4666" t="s">
        <v>28</v>
      </c>
      <c r="E4666" t="s">
        <v>29</v>
      </c>
      <c r="F4666">
        <v>90</v>
      </c>
      <c r="G4666" t="s">
        <v>9907</v>
      </c>
      <c r="H4666" t="s">
        <v>802</v>
      </c>
      <c r="I4666" t="s">
        <v>294</v>
      </c>
      <c r="J4666" s="3" t="s">
        <v>11009</v>
      </c>
      <c r="K4666">
        <v>91</v>
      </c>
      <c r="L4666" t="s">
        <v>64</v>
      </c>
    </row>
    <row r="4667" spans="1:12" x14ac:dyDescent="0.35">
      <c r="A4667">
        <v>4720</v>
      </c>
      <c r="B4667" t="s">
        <v>7187</v>
      </c>
      <c r="C4667" t="s">
        <v>121</v>
      </c>
      <c r="D4667" t="s">
        <v>117</v>
      </c>
      <c r="E4667" t="s">
        <v>29</v>
      </c>
      <c r="F4667">
        <v>60</v>
      </c>
      <c r="G4667" t="s">
        <v>9908</v>
      </c>
      <c r="H4667" t="s">
        <v>8547</v>
      </c>
      <c r="I4667" t="s">
        <v>32</v>
      </c>
      <c r="J4667" s="3" t="s">
        <v>11017</v>
      </c>
      <c r="K4667">
        <v>49</v>
      </c>
      <c r="L4667" t="s">
        <v>101</v>
      </c>
    </row>
    <row r="4668" spans="1:12" x14ac:dyDescent="0.35">
      <c r="A4668">
        <v>4721</v>
      </c>
      <c r="B4668" t="s">
        <v>9516</v>
      </c>
      <c r="C4668" t="s">
        <v>242</v>
      </c>
      <c r="D4668" t="s">
        <v>92</v>
      </c>
      <c r="E4668" t="s">
        <v>29</v>
      </c>
      <c r="F4668">
        <v>60</v>
      </c>
      <c r="G4668" t="s">
        <v>9909</v>
      </c>
      <c r="H4668" t="s">
        <v>1366</v>
      </c>
      <c r="I4668" t="s">
        <v>1367</v>
      </c>
      <c r="J4668" s="3">
        <v>44570</v>
      </c>
      <c r="K4668">
        <v>2</v>
      </c>
      <c r="L4668" t="s">
        <v>101</v>
      </c>
    </row>
    <row r="4669" spans="1:12" x14ac:dyDescent="0.35">
      <c r="A4669">
        <v>4722</v>
      </c>
      <c r="B4669" t="s">
        <v>9910</v>
      </c>
      <c r="C4669" t="s">
        <v>6261</v>
      </c>
      <c r="D4669" t="s">
        <v>28</v>
      </c>
      <c r="E4669" t="s">
        <v>29</v>
      </c>
      <c r="F4669">
        <v>90</v>
      </c>
      <c r="G4669" t="s">
        <v>9909</v>
      </c>
      <c r="H4669" t="s">
        <v>1394</v>
      </c>
      <c r="I4669" t="s">
        <v>1199</v>
      </c>
      <c r="J4669" s="3">
        <v>44601</v>
      </c>
      <c r="K4669">
        <v>14</v>
      </c>
      <c r="L4669" t="s">
        <v>101</v>
      </c>
    </row>
    <row r="4670" spans="1:12" x14ac:dyDescent="0.35">
      <c r="A4670">
        <v>4723</v>
      </c>
      <c r="B4670" t="s">
        <v>371</v>
      </c>
      <c r="C4670" t="s">
        <v>6425</v>
      </c>
      <c r="D4670" t="s">
        <v>28</v>
      </c>
      <c r="E4670" t="s">
        <v>29</v>
      </c>
      <c r="F4670">
        <v>60</v>
      </c>
      <c r="G4670" t="s">
        <v>9911</v>
      </c>
      <c r="H4670" t="s">
        <v>2717</v>
      </c>
      <c r="I4670" t="s">
        <v>1889</v>
      </c>
      <c r="J4670" s="3">
        <v>44297</v>
      </c>
      <c r="K4670">
        <v>83</v>
      </c>
      <c r="L4670" t="s">
        <v>101</v>
      </c>
    </row>
    <row r="4671" spans="1:12" x14ac:dyDescent="0.35">
      <c r="A4671">
        <v>4724</v>
      </c>
      <c r="B4671" t="s">
        <v>9912</v>
      </c>
      <c r="C4671" t="s">
        <v>6261</v>
      </c>
      <c r="D4671" t="s">
        <v>15</v>
      </c>
      <c r="E4671" t="s">
        <v>16</v>
      </c>
      <c r="F4671">
        <v>30</v>
      </c>
      <c r="G4671" t="s">
        <v>9913</v>
      </c>
      <c r="H4671" t="s">
        <v>2236</v>
      </c>
      <c r="I4671" t="s">
        <v>2237</v>
      </c>
      <c r="J4671" s="3">
        <v>44480</v>
      </c>
      <c r="K4671">
        <v>92</v>
      </c>
      <c r="L4671" t="s">
        <v>54</v>
      </c>
    </row>
    <row r="4672" spans="1:12" x14ac:dyDescent="0.35">
      <c r="A4672">
        <v>4725</v>
      </c>
      <c r="B4672" t="s">
        <v>9914</v>
      </c>
      <c r="C4672" t="s">
        <v>5862</v>
      </c>
      <c r="D4672" t="s">
        <v>41</v>
      </c>
      <c r="E4672" t="s">
        <v>16</v>
      </c>
      <c r="F4672">
        <v>90</v>
      </c>
      <c r="G4672" t="s">
        <v>11465</v>
      </c>
      <c r="H4672" t="s">
        <v>374</v>
      </c>
      <c r="I4672" t="s">
        <v>25</v>
      </c>
      <c r="J4672" s="3">
        <v>44624</v>
      </c>
      <c r="K4672">
        <v>9</v>
      </c>
      <c r="L4672" t="s">
        <v>45</v>
      </c>
    </row>
    <row r="4673" spans="1:12" x14ac:dyDescent="0.35">
      <c r="A4673">
        <v>4726</v>
      </c>
      <c r="B4673" t="s">
        <v>9916</v>
      </c>
      <c r="C4673" t="s">
        <v>9917</v>
      </c>
      <c r="D4673" t="s">
        <v>41</v>
      </c>
      <c r="E4673" t="s">
        <v>16</v>
      </c>
      <c r="F4673">
        <v>60</v>
      </c>
      <c r="G4673" t="s">
        <v>9918</v>
      </c>
      <c r="H4673" t="s">
        <v>6778</v>
      </c>
      <c r="I4673" t="s">
        <v>38</v>
      </c>
      <c r="J4673" s="3" t="s">
        <v>10517</v>
      </c>
      <c r="K4673">
        <v>87</v>
      </c>
      <c r="L4673" t="s">
        <v>101</v>
      </c>
    </row>
    <row r="4674" spans="1:12" x14ac:dyDescent="0.35">
      <c r="A4674">
        <v>4727</v>
      </c>
      <c r="B4674" t="s">
        <v>9919</v>
      </c>
      <c r="C4674" t="s">
        <v>798</v>
      </c>
      <c r="D4674" t="s">
        <v>51</v>
      </c>
      <c r="E4674" t="s">
        <v>16</v>
      </c>
      <c r="F4674">
        <v>90</v>
      </c>
      <c r="G4674" t="s">
        <v>9920</v>
      </c>
      <c r="H4674" t="s">
        <v>182</v>
      </c>
      <c r="I4674" t="s">
        <v>32</v>
      </c>
      <c r="J4674" s="3">
        <v>44410</v>
      </c>
      <c r="K4674">
        <v>83</v>
      </c>
      <c r="L4674" t="s">
        <v>39</v>
      </c>
    </row>
    <row r="4675" spans="1:12" x14ac:dyDescent="0.35">
      <c r="A4675">
        <v>4728</v>
      </c>
      <c r="B4675" t="s">
        <v>6190</v>
      </c>
      <c r="C4675" t="s">
        <v>3014</v>
      </c>
      <c r="D4675" t="s">
        <v>92</v>
      </c>
      <c r="E4675" t="s">
        <v>16</v>
      </c>
      <c r="F4675">
        <v>60</v>
      </c>
      <c r="G4675" t="s">
        <v>9920</v>
      </c>
      <c r="H4675" t="s">
        <v>141</v>
      </c>
      <c r="I4675" t="s">
        <v>32</v>
      </c>
      <c r="J4675" s="3">
        <v>44411</v>
      </c>
      <c r="K4675">
        <v>25</v>
      </c>
      <c r="L4675" t="s">
        <v>101</v>
      </c>
    </row>
    <row r="4676" spans="1:12" x14ac:dyDescent="0.35">
      <c r="A4676">
        <v>4729</v>
      </c>
      <c r="B4676" t="s">
        <v>4094</v>
      </c>
      <c r="C4676" t="s">
        <v>9134</v>
      </c>
      <c r="D4676" t="s">
        <v>28</v>
      </c>
      <c r="E4676" t="s">
        <v>29</v>
      </c>
      <c r="F4676">
        <v>30</v>
      </c>
      <c r="G4676" t="s">
        <v>9921</v>
      </c>
      <c r="H4676" t="s">
        <v>2130</v>
      </c>
      <c r="I4676" t="s">
        <v>32</v>
      </c>
      <c r="J4676" s="3">
        <v>43952</v>
      </c>
      <c r="K4676">
        <v>29</v>
      </c>
      <c r="L4676" t="s">
        <v>33</v>
      </c>
    </row>
    <row r="4677" spans="1:12" x14ac:dyDescent="0.35">
      <c r="A4677">
        <v>4730</v>
      </c>
      <c r="B4677" t="s">
        <v>4029</v>
      </c>
      <c r="C4677" t="s">
        <v>4018</v>
      </c>
      <c r="D4677" t="s">
        <v>28</v>
      </c>
      <c r="E4677" t="s">
        <v>29</v>
      </c>
      <c r="F4677">
        <v>30</v>
      </c>
      <c r="G4677" t="s">
        <v>9922</v>
      </c>
      <c r="H4677" t="s">
        <v>3942</v>
      </c>
      <c r="I4677" t="s">
        <v>294</v>
      </c>
      <c r="J4677" s="3">
        <v>44750</v>
      </c>
      <c r="K4677">
        <v>17</v>
      </c>
      <c r="L4677" t="s">
        <v>33</v>
      </c>
    </row>
    <row r="4678" spans="1:12" x14ac:dyDescent="0.35">
      <c r="A4678">
        <v>4731</v>
      </c>
      <c r="B4678" t="s">
        <v>9923</v>
      </c>
      <c r="C4678" t="s">
        <v>7248</v>
      </c>
      <c r="D4678" t="s">
        <v>15</v>
      </c>
      <c r="E4678" t="s">
        <v>16</v>
      </c>
      <c r="F4678">
        <v>30</v>
      </c>
      <c r="G4678" t="s">
        <v>11466</v>
      </c>
      <c r="H4678" t="s">
        <v>6080</v>
      </c>
      <c r="I4678" t="s">
        <v>32</v>
      </c>
      <c r="J4678" s="3">
        <v>44231</v>
      </c>
      <c r="K4678">
        <v>35</v>
      </c>
      <c r="L4678" t="s">
        <v>159</v>
      </c>
    </row>
    <row r="4679" spans="1:12" x14ac:dyDescent="0.35">
      <c r="A4679">
        <v>4732</v>
      </c>
      <c r="B4679" t="s">
        <v>9925</v>
      </c>
      <c r="C4679" t="s">
        <v>7674</v>
      </c>
      <c r="D4679" t="s">
        <v>51</v>
      </c>
      <c r="E4679" t="s">
        <v>16</v>
      </c>
      <c r="F4679">
        <v>90</v>
      </c>
      <c r="G4679" t="s">
        <v>11467</v>
      </c>
      <c r="H4679" t="s">
        <v>6782</v>
      </c>
      <c r="I4679" t="s">
        <v>32</v>
      </c>
      <c r="J4679" s="3">
        <v>44080</v>
      </c>
      <c r="K4679">
        <v>61</v>
      </c>
      <c r="L4679" t="s">
        <v>64</v>
      </c>
    </row>
    <row r="4680" spans="1:12" x14ac:dyDescent="0.35">
      <c r="A4680">
        <v>4733</v>
      </c>
      <c r="B4680" t="s">
        <v>9925</v>
      </c>
      <c r="C4680" t="s">
        <v>7674</v>
      </c>
      <c r="D4680" t="s">
        <v>51</v>
      </c>
      <c r="E4680" t="s">
        <v>16</v>
      </c>
      <c r="F4680">
        <v>90</v>
      </c>
      <c r="G4680" t="s">
        <v>11467</v>
      </c>
      <c r="H4680" t="s">
        <v>6782</v>
      </c>
      <c r="I4680" t="s">
        <v>32</v>
      </c>
      <c r="J4680" s="3">
        <v>44080</v>
      </c>
      <c r="K4680">
        <v>61</v>
      </c>
      <c r="L4680" t="s">
        <v>64</v>
      </c>
    </row>
    <row r="4681" spans="1:12" x14ac:dyDescent="0.35">
      <c r="A4681">
        <v>4734</v>
      </c>
      <c r="B4681" t="s">
        <v>85</v>
      </c>
      <c r="C4681" t="s">
        <v>9927</v>
      </c>
      <c r="D4681" t="s">
        <v>117</v>
      </c>
      <c r="E4681" t="s">
        <v>29</v>
      </c>
      <c r="F4681">
        <v>60</v>
      </c>
      <c r="G4681" t="s">
        <v>9928</v>
      </c>
      <c r="H4681" t="s">
        <v>746</v>
      </c>
      <c r="I4681" t="s">
        <v>32</v>
      </c>
      <c r="J4681" s="3">
        <v>44107</v>
      </c>
      <c r="K4681">
        <v>24</v>
      </c>
      <c r="L4681" t="s">
        <v>64</v>
      </c>
    </row>
    <row r="4682" spans="1:12" x14ac:dyDescent="0.35">
      <c r="A4682">
        <v>4735</v>
      </c>
      <c r="B4682" t="s">
        <v>1554</v>
      </c>
      <c r="C4682" t="s">
        <v>1117</v>
      </c>
      <c r="D4682" t="s">
        <v>28</v>
      </c>
      <c r="E4682" t="s">
        <v>29</v>
      </c>
      <c r="F4682">
        <v>30</v>
      </c>
      <c r="G4682" t="s">
        <v>9929</v>
      </c>
      <c r="H4682" t="s">
        <v>6675</v>
      </c>
      <c r="I4682" t="s">
        <v>32</v>
      </c>
      <c r="J4682" s="3">
        <v>44541</v>
      </c>
      <c r="K4682">
        <v>72</v>
      </c>
      <c r="L4682" t="s">
        <v>45</v>
      </c>
    </row>
    <row r="4683" spans="1:12" x14ac:dyDescent="0.35">
      <c r="A4683">
        <v>4736</v>
      </c>
      <c r="B4683" t="s">
        <v>4115</v>
      </c>
      <c r="C4683" t="s">
        <v>1635</v>
      </c>
      <c r="D4683" t="s">
        <v>28</v>
      </c>
      <c r="E4683" t="s">
        <v>29</v>
      </c>
      <c r="F4683">
        <v>30</v>
      </c>
      <c r="G4683" t="s">
        <v>9930</v>
      </c>
      <c r="H4683" t="s">
        <v>1119</v>
      </c>
      <c r="I4683" t="s">
        <v>240</v>
      </c>
      <c r="J4683" s="3">
        <v>44835</v>
      </c>
      <c r="K4683">
        <v>22</v>
      </c>
      <c r="L4683" t="s">
        <v>33</v>
      </c>
    </row>
    <row r="4684" spans="1:12" x14ac:dyDescent="0.35">
      <c r="A4684">
        <v>4737</v>
      </c>
      <c r="B4684" t="s">
        <v>504</v>
      </c>
      <c r="C4684" t="s">
        <v>6065</v>
      </c>
      <c r="D4684" t="s">
        <v>28</v>
      </c>
      <c r="E4684" t="s">
        <v>29</v>
      </c>
      <c r="F4684">
        <v>60</v>
      </c>
      <c r="G4684" t="s">
        <v>9931</v>
      </c>
      <c r="H4684" t="s">
        <v>5643</v>
      </c>
      <c r="I4684" t="s">
        <v>886</v>
      </c>
      <c r="J4684" s="3" t="s">
        <v>10840</v>
      </c>
      <c r="K4684">
        <v>41</v>
      </c>
      <c r="L4684" t="s">
        <v>39</v>
      </c>
    </row>
    <row r="4685" spans="1:12" x14ac:dyDescent="0.35">
      <c r="A4685">
        <v>4738</v>
      </c>
      <c r="B4685" t="s">
        <v>9932</v>
      </c>
      <c r="C4685" t="s">
        <v>4706</v>
      </c>
      <c r="D4685" t="s">
        <v>41</v>
      </c>
      <c r="E4685" t="s">
        <v>16</v>
      </c>
      <c r="F4685">
        <v>90</v>
      </c>
      <c r="G4685" t="s">
        <v>9933</v>
      </c>
      <c r="H4685" t="s">
        <v>2141</v>
      </c>
      <c r="I4685" t="s">
        <v>1078</v>
      </c>
      <c r="J4685" s="3" t="s">
        <v>10732</v>
      </c>
      <c r="K4685">
        <v>14</v>
      </c>
      <c r="L4685" t="s">
        <v>20</v>
      </c>
    </row>
    <row r="4686" spans="1:12" x14ac:dyDescent="0.35">
      <c r="A4686">
        <v>4739</v>
      </c>
      <c r="B4686" t="s">
        <v>9934</v>
      </c>
      <c r="C4686" t="s">
        <v>1442</v>
      </c>
      <c r="D4686" t="s">
        <v>51</v>
      </c>
      <c r="E4686" t="s">
        <v>16</v>
      </c>
      <c r="F4686">
        <v>90</v>
      </c>
      <c r="G4686" t="s">
        <v>9935</v>
      </c>
      <c r="H4686" t="s">
        <v>1761</v>
      </c>
      <c r="I4686" t="s">
        <v>38</v>
      </c>
      <c r="J4686" s="3">
        <v>44835</v>
      </c>
      <c r="K4686">
        <v>94</v>
      </c>
      <c r="L4686" t="s">
        <v>64</v>
      </c>
    </row>
    <row r="4687" spans="1:12" x14ac:dyDescent="0.35">
      <c r="A4687">
        <v>4740</v>
      </c>
      <c r="B4687" t="s">
        <v>433</v>
      </c>
      <c r="C4687" t="s">
        <v>5756</v>
      </c>
      <c r="D4687" t="s">
        <v>15</v>
      </c>
      <c r="E4687" t="s">
        <v>16</v>
      </c>
      <c r="F4687">
        <v>30</v>
      </c>
      <c r="G4687" t="s">
        <v>9936</v>
      </c>
      <c r="H4687" t="s">
        <v>4409</v>
      </c>
      <c r="I4687" t="s">
        <v>294</v>
      </c>
      <c r="J4687" s="3">
        <v>44142</v>
      </c>
      <c r="K4687">
        <v>51</v>
      </c>
      <c r="L4687" t="s">
        <v>70</v>
      </c>
    </row>
    <row r="4688" spans="1:12" x14ac:dyDescent="0.35">
      <c r="A4688">
        <v>4741</v>
      </c>
      <c r="B4688" t="s">
        <v>9937</v>
      </c>
      <c r="C4688" t="s">
        <v>3588</v>
      </c>
      <c r="D4688" t="s">
        <v>15</v>
      </c>
      <c r="E4688" t="s">
        <v>16</v>
      </c>
      <c r="F4688">
        <v>60</v>
      </c>
      <c r="G4688" t="s">
        <v>9938</v>
      </c>
      <c r="H4688" t="s">
        <v>8534</v>
      </c>
      <c r="I4688" t="s">
        <v>294</v>
      </c>
      <c r="J4688" s="3" t="s">
        <v>10591</v>
      </c>
      <c r="K4688">
        <v>24</v>
      </c>
      <c r="L4688" t="s">
        <v>33</v>
      </c>
    </row>
    <row r="4689" spans="1:12" x14ac:dyDescent="0.35">
      <c r="A4689">
        <v>4742</v>
      </c>
      <c r="B4689" t="s">
        <v>9939</v>
      </c>
      <c r="C4689" t="s">
        <v>4181</v>
      </c>
      <c r="D4689" t="s">
        <v>28</v>
      </c>
      <c r="E4689" t="s">
        <v>3565</v>
      </c>
      <c r="F4689">
        <v>90</v>
      </c>
      <c r="G4689" t="s">
        <v>9940</v>
      </c>
      <c r="H4689" t="s">
        <v>3498</v>
      </c>
      <c r="I4689" t="s">
        <v>32</v>
      </c>
      <c r="J4689" s="3">
        <v>43931</v>
      </c>
      <c r="K4689">
        <v>76</v>
      </c>
      <c r="L4689" t="s">
        <v>39</v>
      </c>
    </row>
    <row r="4690" spans="1:12" x14ac:dyDescent="0.35">
      <c r="A4690">
        <v>4743</v>
      </c>
      <c r="B4690" t="s">
        <v>9941</v>
      </c>
      <c r="C4690" t="s">
        <v>8723</v>
      </c>
      <c r="D4690" t="s">
        <v>41</v>
      </c>
      <c r="E4690" t="s">
        <v>16</v>
      </c>
      <c r="F4690">
        <v>90</v>
      </c>
      <c r="G4690" t="s">
        <v>9942</v>
      </c>
      <c r="H4690" t="s">
        <v>386</v>
      </c>
      <c r="I4690" t="s">
        <v>294</v>
      </c>
      <c r="J4690" s="3" t="s">
        <v>10578</v>
      </c>
      <c r="K4690">
        <v>20</v>
      </c>
      <c r="L4690" t="s">
        <v>20</v>
      </c>
    </row>
    <row r="4691" spans="1:12" x14ac:dyDescent="0.35">
      <c r="A4691">
        <v>4744</v>
      </c>
      <c r="B4691" t="s">
        <v>9943</v>
      </c>
      <c r="C4691" t="s">
        <v>5928</v>
      </c>
      <c r="D4691" t="s">
        <v>15</v>
      </c>
      <c r="E4691" t="s">
        <v>16</v>
      </c>
      <c r="F4691">
        <v>90</v>
      </c>
      <c r="G4691" t="s">
        <v>11468</v>
      </c>
      <c r="H4691" t="s">
        <v>4889</v>
      </c>
      <c r="I4691" t="s">
        <v>110</v>
      </c>
      <c r="J4691" s="3" t="s">
        <v>10593</v>
      </c>
      <c r="K4691">
        <v>28</v>
      </c>
      <c r="L4691" t="s">
        <v>64</v>
      </c>
    </row>
    <row r="4692" spans="1:12" x14ac:dyDescent="0.35">
      <c r="A4692">
        <v>4745</v>
      </c>
      <c r="B4692" t="s">
        <v>2750</v>
      </c>
      <c r="C4692" t="s">
        <v>5626</v>
      </c>
      <c r="D4692" t="s">
        <v>28</v>
      </c>
      <c r="E4692" t="s">
        <v>29</v>
      </c>
      <c r="F4692">
        <v>60</v>
      </c>
      <c r="G4692" t="s">
        <v>9945</v>
      </c>
      <c r="H4692" t="s">
        <v>6343</v>
      </c>
      <c r="I4692" t="s">
        <v>32</v>
      </c>
      <c r="J4692" s="3">
        <v>44287</v>
      </c>
      <c r="K4692">
        <v>44</v>
      </c>
      <c r="L4692" t="s">
        <v>39</v>
      </c>
    </row>
    <row r="4693" spans="1:12" x14ac:dyDescent="0.35">
      <c r="A4693">
        <v>4746</v>
      </c>
      <c r="B4693" t="s">
        <v>5942</v>
      </c>
      <c r="C4693" t="s">
        <v>9946</v>
      </c>
      <c r="D4693" t="s">
        <v>28</v>
      </c>
      <c r="E4693" t="s">
        <v>29</v>
      </c>
      <c r="F4693">
        <v>60</v>
      </c>
      <c r="G4693" t="s">
        <v>9947</v>
      </c>
      <c r="H4693" t="s">
        <v>1001</v>
      </c>
      <c r="I4693" t="s">
        <v>32</v>
      </c>
      <c r="J4693" s="3" t="s">
        <v>10660</v>
      </c>
      <c r="K4693">
        <v>62</v>
      </c>
      <c r="L4693" t="s">
        <v>70</v>
      </c>
    </row>
    <row r="4694" spans="1:12" x14ac:dyDescent="0.35">
      <c r="A4694">
        <v>4747</v>
      </c>
      <c r="B4694" t="s">
        <v>7811</v>
      </c>
      <c r="C4694" t="s">
        <v>991</v>
      </c>
      <c r="D4694" t="s">
        <v>15</v>
      </c>
      <c r="E4694" t="s">
        <v>16</v>
      </c>
      <c r="F4694">
        <v>90</v>
      </c>
      <c r="G4694" t="s">
        <v>9948</v>
      </c>
      <c r="H4694" t="s">
        <v>3495</v>
      </c>
      <c r="I4694" t="s">
        <v>1083</v>
      </c>
      <c r="J4694" s="3" t="s">
        <v>11045</v>
      </c>
      <c r="K4694">
        <v>10</v>
      </c>
      <c r="L4694" t="s">
        <v>70</v>
      </c>
    </row>
    <row r="4695" spans="1:12" x14ac:dyDescent="0.35">
      <c r="A4695">
        <v>4748</v>
      </c>
      <c r="B4695" t="s">
        <v>4318</v>
      </c>
      <c r="C4695" t="s">
        <v>9949</v>
      </c>
      <c r="D4695" t="s">
        <v>28</v>
      </c>
      <c r="E4695" t="s">
        <v>29</v>
      </c>
      <c r="F4695">
        <v>90</v>
      </c>
      <c r="G4695" t="s">
        <v>9950</v>
      </c>
      <c r="H4695" t="s">
        <v>938</v>
      </c>
      <c r="I4695" t="s">
        <v>25</v>
      </c>
      <c r="J4695" s="3" t="s">
        <v>10565</v>
      </c>
      <c r="K4695">
        <v>94</v>
      </c>
      <c r="L4695" t="s">
        <v>64</v>
      </c>
    </row>
    <row r="4696" spans="1:12" x14ac:dyDescent="0.35">
      <c r="A4696">
        <v>4749</v>
      </c>
      <c r="B4696" t="s">
        <v>9951</v>
      </c>
      <c r="C4696" t="s">
        <v>6513</v>
      </c>
      <c r="D4696" t="s">
        <v>15</v>
      </c>
      <c r="E4696" t="s">
        <v>16</v>
      </c>
      <c r="F4696">
        <v>90</v>
      </c>
      <c r="G4696" t="s">
        <v>9952</v>
      </c>
      <c r="H4696" t="s">
        <v>3175</v>
      </c>
      <c r="I4696" t="s">
        <v>1233</v>
      </c>
      <c r="J4696" s="3">
        <v>44630</v>
      </c>
      <c r="K4696">
        <v>11</v>
      </c>
      <c r="L4696" t="s">
        <v>45</v>
      </c>
    </row>
    <row r="4697" spans="1:12" x14ac:dyDescent="0.35">
      <c r="A4697">
        <v>4750</v>
      </c>
      <c r="B4697" t="s">
        <v>4771</v>
      </c>
      <c r="C4697" t="s">
        <v>9953</v>
      </c>
      <c r="D4697" t="s">
        <v>28</v>
      </c>
      <c r="E4697" t="s">
        <v>29</v>
      </c>
      <c r="F4697">
        <v>90</v>
      </c>
      <c r="G4697" t="s">
        <v>9954</v>
      </c>
      <c r="H4697" t="s">
        <v>4543</v>
      </c>
      <c r="I4697" t="s">
        <v>173</v>
      </c>
      <c r="J4697" s="3" t="s">
        <v>10864</v>
      </c>
      <c r="K4697">
        <v>73</v>
      </c>
      <c r="L4697" t="s">
        <v>159</v>
      </c>
    </row>
    <row r="4698" spans="1:12" x14ac:dyDescent="0.35">
      <c r="A4698">
        <v>4752</v>
      </c>
      <c r="B4698" t="s">
        <v>9957</v>
      </c>
      <c r="C4698" t="s">
        <v>5671</v>
      </c>
      <c r="D4698" t="s">
        <v>15</v>
      </c>
      <c r="E4698" t="s">
        <v>16</v>
      </c>
      <c r="F4698">
        <v>90</v>
      </c>
      <c r="G4698" t="s">
        <v>11469</v>
      </c>
      <c r="H4698" t="s">
        <v>5207</v>
      </c>
      <c r="I4698" t="s">
        <v>38</v>
      </c>
      <c r="J4698" s="3">
        <v>44171</v>
      </c>
      <c r="K4698">
        <v>7</v>
      </c>
      <c r="L4698" t="s">
        <v>101</v>
      </c>
    </row>
    <row r="4699" spans="1:12" x14ac:dyDescent="0.35">
      <c r="A4699">
        <v>4753</v>
      </c>
      <c r="B4699" t="s">
        <v>3599</v>
      </c>
      <c r="C4699" t="s">
        <v>2113</v>
      </c>
      <c r="D4699" t="s">
        <v>28</v>
      </c>
      <c r="E4699" t="s">
        <v>29</v>
      </c>
      <c r="F4699">
        <v>30</v>
      </c>
      <c r="G4699" t="s">
        <v>9959</v>
      </c>
      <c r="H4699" t="s">
        <v>5069</v>
      </c>
      <c r="I4699" t="s">
        <v>32</v>
      </c>
      <c r="J4699" s="3" t="s">
        <v>10575</v>
      </c>
      <c r="K4699">
        <v>104</v>
      </c>
      <c r="L4699" t="s">
        <v>33</v>
      </c>
    </row>
    <row r="4700" spans="1:12" x14ac:dyDescent="0.35">
      <c r="A4700">
        <v>4754</v>
      </c>
      <c r="B4700" t="s">
        <v>9009</v>
      </c>
      <c r="C4700" t="s">
        <v>2174</v>
      </c>
      <c r="D4700" t="s">
        <v>51</v>
      </c>
      <c r="E4700" t="s">
        <v>16</v>
      </c>
      <c r="F4700">
        <v>90</v>
      </c>
      <c r="G4700" t="s">
        <v>9960</v>
      </c>
      <c r="H4700" t="s">
        <v>2661</v>
      </c>
      <c r="I4700" t="s">
        <v>187</v>
      </c>
      <c r="J4700" s="3">
        <v>44440</v>
      </c>
      <c r="K4700">
        <v>38</v>
      </c>
      <c r="L4700" t="s">
        <v>101</v>
      </c>
    </row>
    <row r="4701" spans="1:12" x14ac:dyDescent="0.35">
      <c r="A4701">
        <v>4755</v>
      </c>
      <c r="B4701" t="s">
        <v>9961</v>
      </c>
      <c r="C4701" t="s">
        <v>1963</v>
      </c>
      <c r="D4701" t="s">
        <v>15</v>
      </c>
      <c r="E4701" t="s">
        <v>16</v>
      </c>
      <c r="F4701">
        <v>90</v>
      </c>
      <c r="G4701" t="s">
        <v>9962</v>
      </c>
      <c r="H4701" t="s">
        <v>5781</v>
      </c>
      <c r="I4701" t="s">
        <v>32</v>
      </c>
      <c r="J4701" s="3" t="s">
        <v>10768</v>
      </c>
      <c r="K4701">
        <v>55</v>
      </c>
      <c r="L4701" t="s">
        <v>159</v>
      </c>
    </row>
    <row r="4702" spans="1:12" x14ac:dyDescent="0.35">
      <c r="A4702">
        <v>4756</v>
      </c>
      <c r="B4702" t="s">
        <v>4296</v>
      </c>
      <c r="C4702" t="s">
        <v>7251</v>
      </c>
      <c r="D4702" t="s">
        <v>92</v>
      </c>
      <c r="E4702" t="s">
        <v>29</v>
      </c>
      <c r="F4702">
        <v>30</v>
      </c>
      <c r="G4702" t="s">
        <v>9963</v>
      </c>
      <c r="H4702" t="s">
        <v>3316</v>
      </c>
      <c r="I4702" t="s">
        <v>32</v>
      </c>
      <c r="J4702" s="3" t="s">
        <v>11084</v>
      </c>
      <c r="K4702">
        <v>81</v>
      </c>
      <c r="L4702" t="s">
        <v>45</v>
      </c>
    </row>
    <row r="4703" spans="1:12" x14ac:dyDescent="0.35">
      <c r="A4703">
        <v>4757</v>
      </c>
      <c r="B4703" t="s">
        <v>9964</v>
      </c>
      <c r="C4703" t="s">
        <v>936</v>
      </c>
      <c r="D4703" t="s">
        <v>41</v>
      </c>
      <c r="E4703" t="s">
        <v>16</v>
      </c>
      <c r="F4703">
        <v>30</v>
      </c>
      <c r="G4703" t="s">
        <v>9965</v>
      </c>
      <c r="H4703" t="s">
        <v>1605</v>
      </c>
      <c r="I4703" t="s">
        <v>32</v>
      </c>
      <c r="J4703" s="3" t="s">
        <v>10858</v>
      </c>
      <c r="K4703">
        <v>37</v>
      </c>
      <c r="L4703" t="s">
        <v>54</v>
      </c>
    </row>
    <row r="4704" spans="1:12" x14ac:dyDescent="0.35">
      <c r="A4704">
        <v>4758</v>
      </c>
      <c r="B4704" t="s">
        <v>7643</v>
      </c>
      <c r="C4704" t="s">
        <v>3416</v>
      </c>
      <c r="D4704" t="s">
        <v>28</v>
      </c>
      <c r="E4704" t="s">
        <v>29</v>
      </c>
      <c r="F4704">
        <v>30</v>
      </c>
      <c r="G4704" t="s">
        <v>9966</v>
      </c>
      <c r="H4704" t="s">
        <v>7818</v>
      </c>
      <c r="I4704" t="s">
        <v>1311</v>
      </c>
      <c r="J4704" s="3" t="s">
        <v>10937</v>
      </c>
      <c r="K4704">
        <v>26</v>
      </c>
      <c r="L4704" t="s">
        <v>39</v>
      </c>
    </row>
    <row r="4705" spans="1:12" x14ac:dyDescent="0.35">
      <c r="A4705">
        <v>4759</v>
      </c>
      <c r="B4705" t="s">
        <v>1831</v>
      </c>
      <c r="C4705" t="s">
        <v>9967</v>
      </c>
      <c r="D4705" t="s">
        <v>28</v>
      </c>
      <c r="E4705" t="s">
        <v>29</v>
      </c>
      <c r="F4705">
        <v>90</v>
      </c>
      <c r="G4705" t="s">
        <v>9968</v>
      </c>
      <c r="H4705" t="s">
        <v>5406</v>
      </c>
      <c r="I4705" t="s">
        <v>32</v>
      </c>
      <c r="J4705" s="3" t="s">
        <v>10429</v>
      </c>
      <c r="K4705">
        <v>49</v>
      </c>
      <c r="L4705" t="s">
        <v>39</v>
      </c>
    </row>
    <row r="4706" spans="1:12" x14ac:dyDescent="0.35">
      <c r="A4706">
        <v>4760</v>
      </c>
      <c r="B4706" t="s">
        <v>471</v>
      </c>
      <c r="C4706" t="s">
        <v>8687</v>
      </c>
      <c r="D4706" t="s">
        <v>28</v>
      </c>
      <c r="E4706" t="s">
        <v>29</v>
      </c>
      <c r="F4706">
        <v>90</v>
      </c>
      <c r="G4706" t="s">
        <v>9969</v>
      </c>
      <c r="H4706" t="s">
        <v>3459</v>
      </c>
      <c r="I4706" t="s">
        <v>178</v>
      </c>
      <c r="J4706" s="3">
        <v>44380</v>
      </c>
      <c r="K4706">
        <v>18</v>
      </c>
      <c r="L4706" t="s">
        <v>64</v>
      </c>
    </row>
    <row r="4707" spans="1:12" x14ac:dyDescent="0.35">
      <c r="A4707">
        <v>4761</v>
      </c>
      <c r="B4707" t="s">
        <v>8875</v>
      </c>
      <c r="C4707" t="s">
        <v>2398</v>
      </c>
      <c r="D4707" t="s">
        <v>28</v>
      </c>
      <c r="E4707" t="s">
        <v>29</v>
      </c>
      <c r="F4707">
        <v>90</v>
      </c>
      <c r="G4707" t="s">
        <v>9970</v>
      </c>
      <c r="H4707" t="s">
        <v>5406</v>
      </c>
      <c r="I4707" t="s">
        <v>32</v>
      </c>
      <c r="J4707" s="3" t="s">
        <v>10940</v>
      </c>
      <c r="K4707">
        <v>50</v>
      </c>
      <c r="L4707" t="s">
        <v>20</v>
      </c>
    </row>
    <row r="4708" spans="1:12" x14ac:dyDescent="0.35">
      <c r="A4708">
        <v>4762</v>
      </c>
      <c r="B4708" t="s">
        <v>9971</v>
      </c>
      <c r="C4708" t="s">
        <v>295</v>
      </c>
      <c r="D4708" t="s">
        <v>92</v>
      </c>
      <c r="E4708" t="s">
        <v>16</v>
      </c>
      <c r="F4708">
        <v>90</v>
      </c>
      <c r="G4708" t="s">
        <v>9972</v>
      </c>
      <c r="H4708" t="s">
        <v>1005</v>
      </c>
      <c r="I4708" t="s">
        <v>178</v>
      </c>
      <c r="J4708" s="3" t="s">
        <v>11056</v>
      </c>
      <c r="K4708">
        <v>54</v>
      </c>
      <c r="L4708" t="s">
        <v>20</v>
      </c>
    </row>
    <row r="4709" spans="1:12" x14ac:dyDescent="0.35">
      <c r="A4709">
        <v>4763</v>
      </c>
      <c r="B4709" t="s">
        <v>9973</v>
      </c>
      <c r="C4709" t="s">
        <v>1204</v>
      </c>
      <c r="D4709" t="s">
        <v>51</v>
      </c>
      <c r="E4709" t="s">
        <v>16</v>
      </c>
      <c r="F4709">
        <v>90</v>
      </c>
      <c r="G4709" t="s">
        <v>9974</v>
      </c>
      <c r="H4709" t="s">
        <v>2194</v>
      </c>
      <c r="I4709" t="s">
        <v>32</v>
      </c>
      <c r="J4709" s="3">
        <v>44237</v>
      </c>
      <c r="K4709">
        <v>73</v>
      </c>
      <c r="L4709" t="s">
        <v>159</v>
      </c>
    </row>
    <row r="4710" spans="1:12" x14ac:dyDescent="0.35">
      <c r="A4710">
        <v>4764</v>
      </c>
      <c r="B4710" t="s">
        <v>4370</v>
      </c>
      <c r="C4710" t="s">
        <v>8869</v>
      </c>
      <c r="D4710" t="s">
        <v>51</v>
      </c>
      <c r="E4710" t="s">
        <v>16</v>
      </c>
      <c r="F4710">
        <v>60</v>
      </c>
      <c r="G4710" t="s">
        <v>9975</v>
      </c>
      <c r="H4710" t="s">
        <v>4098</v>
      </c>
      <c r="I4710" t="s">
        <v>1889</v>
      </c>
      <c r="J4710" s="3" t="s">
        <v>10875</v>
      </c>
      <c r="K4710">
        <v>46</v>
      </c>
      <c r="L4710" t="s">
        <v>54</v>
      </c>
    </row>
    <row r="4711" spans="1:12" x14ac:dyDescent="0.35">
      <c r="A4711">
        <v>4765</v>
      </c>
      <c r="B4711" t="s">
        <v>357</v>
      </c>
      <c r="C4711" t="s">
        <v>2496</v>
      </c>
      <c r="D4711" t="s">
        <v>28</v>
      </c>
      <c r="E4711" t="s">
        <v>29</v>
      </c>
      <c r="F4711">
        <v>30</v>
      </c>
      <c r="G4711" t="s">
        <v>9976</v>
      </c>
      <c r="H4711" t="s">
        <v>1194</v>
      </c>
      <c r="I4711" t="s">
        <v>38</v>
      </c>
      <c r="J4711" s="3" t="s">
        <v>10817</v>
      </c>
      <c r="K4711">
        <v>4</v>
      </c>
      <c r="L4711" t="s">
        <v>54</v>
      </c>
    </row>
    <row r="4712" spans="1:12" x14ac:dyDescent="0.35">
      <c r="A4712">
        <v>4766</v>
      </c>
      <c r="B4712" t="s">
        <v>4061</v>
      </c>
      <c r="C4712" t="s">
        <v>9977</v>
      </c>
      <c r="D4712" t="s">
        <v>15</v>
      </c>
      <c r="E4712" t="s">
        <v>16</v>
      </c>
      <c r="F4712">
        <v>60</v>
      </c>
      <c r="G4712" t="s">
        <v>9978</v>
      </c>
      <c r="H4712" t="s">
        <v>1060</v>
      </c>
      <c r="I4712" t="s">
        <v>38</v>
      </c>
      <c r="J4712" s="3" t="s">
        <v>10473</v>
      </c>
      <c r="K4712">
        <v>82</v>
      </c>
      <c r="L4712" t="s">
        <v>45</v>
      </c>
    </row>
    <row r="4713" spans="1:12" x14ac:dyDescent="0.35">
      <c r="A4713">
        <v>4767</v>
      </c>
      <c r="B4713" t="s">
        <v>699</v>
      </c>
      <c r="C4713" t="s">
        <v>5792</v>
      </c>
      <c r="D4713" t="s">
        <v>92</v>
      </c>
      <c r="E4713" t="s">
        <v>29</v>
      </c>
      <c r="F4713">
        <v>90</v>
      </c>
      <c r="G4713" t="s">
        <v>9979</v>
      </c>
      <c r="H4713" t="s">
        <v>4424</v>
      </c>
      <c r="I4713" t="s">
        <v>25</v>
      </c>
      <c r="J4713" s="3">
        <v>44652</v>
      </c>
      <c r="K4713">
        <v>80</v>
      </c>
      <c r="L4713" t="s">
        <v>70</v>
      </c>
    </row>
    <row r="4714" spans="1:12" x14ac:dyDescent="0.35">
      <c r="A4714">
        <v>4768</v>
      </c>
      <c r="B4714" t="s">
        <v>1027</v>
      </c>
      <c r="C4714" t="s">
        <v>2561</v>
      </c>
      <c r="D4714" t="s">
        <v>28</v>
      </c>
      <c r="E4714" t="s">
        <v>29</v>
      </c>
      <c r="F4714">
        <v>90</v>
      </c>
      <c r="G4714" t="s">
        <v>11470</v>
      </c>
      <c r="H4714" t="s">
        <v>5611</v>
      </c>
      <c r="I4714" t="s">
        <v>32</v>
      </c>
      <c r="J4714" s="3" t="s">
        <v>10919</v>
      </c>
      <c r="K4714">
        <v>64</v>
      </c>
      <c r="L4714" t="s">
        <v>101</v>
      </c>
    </row>
    <row r="4715" spans="1:12" x14ac:dyDescent="0.35">
      <c r="A4715">
        <v>4769</v>
      </c>
      <c r="B4715" t="s">
        <v>4023</v>
      </c>
      <c r="C4715" t="s">
        <v>3806</v>
      </c>
      <c r="D4715" t="s">
        <v>92</v>
      </c>
      <c r="E4715" t="s">
        <v>29</v>
      </c>
      <c r="F4715">
        <v>90</v>
      </c>
      <c r="G4715" t="s">
        <v>9981</v>
      </c>
      <c r="H4715" t="s">
        <v>6319</v>
      </c>
      <c r="I4715" t="s">
        <v>32</v>
      </c>
      <c r="J4715" s="3">
        <v>43894</v>
      </c>
      <c r="K4715">
        <v>82</v>
      </c>
      <c r="L4715" t="s">
        <v>54</v>
      </c>
    </row>
    <row r="4716" spans="1:12" x14ac:dyDescent="0.35">
      <c r="A4716">
        <v>4770</v>
      </c>
      <c r="B4716" t="s">
        <v>6792</v>
      </c>
      <c r="C4716" t="s">
        <v>4600</v>
      </c>
      <c r="D4716" t="s">
        <v>15</v>
      </c>
      <c r="E4716" t="s">
        <v>16</v>
      </c>
      <c r="F4716">
        <v>30</v>
      </c>
      <c r="G4716" t="s">
        <v>9982</v>
      </c>
      <c r="H4716" t="s">
        <v>2834</v>
      </c>
      <c r="I4716" t="s">
        <v>19</v>
      </c>
      <c r="J4716" s="3" t="s">
        <v>10955</v>
      </c>
      <c r="K4716">
        <v>42</v>
      </c>
      <c r="L4716" t="s">
        <v>20</v>
      </c>
    </row>
    <row r="4717" spans="1:12" x14ac:dyDescent="0.35">
      <c r="A4717">
        <v>4771</v>
      </c>
      <c r="B4717" t="s">
        <v>7804</v>
      </c>
      <c r="C4717" t="s">
        <v>6401</v>
      </c>
      <c r="D4717" t="s">
        <v>28</v>
      </c>
      <c r="E4717" t="s">
        <v>29</v>
      </c>
      <c r="F4717">
        <v>90</v>
      </c>
      <c r="G4717" t="s">
        <v>9983</v>
      </c>
      <c r="H4717" t="s">
        <v>4870</v>
      </c>
      <c r="I4717" t="s">
        <v>146</v>
      </c>
      <c r="J4717" s="3" t="s">
        <v>11085</v>
      </c>
      <c r="K4717">
        <v>29</v>
      </c>
      <c r="L4717" t="s">
        <v>33</v>
      </c>
    </row>
    <row r="4718" spans="1:12" x14ac:dyDescent="0.35">
      <c r="A4718">
        <v>4772</v>
      </c>
      <c r="B4718" t="s">
        <v>4008</v>
      </c>
      <c r="C4718" t="s">
        <v>4324</v>
      </c>
      <c r="D4718" t="s">
        <v>28</v>
      </c>
      <c r="E4718" t="s">
        <v>29</v>
      </c>
      <c r="F4718">
        <v>60</v>
      </c>
      <c r="G4718" t="s">
        <v>9984</v>
      </c>
      <c r="H4718" t="s">
        <v>1131</v>
      </c>
      <c r="I4718" t="s">
        <v>32</v>
      </c>
      <c r="J4718" s="3">
        <v>44386</v>
      </c>
      <c r="K4718">
        <v>15</v>
      </c>
      <c r="L4718" t="s">
        <v>54</v>
      </c>
    </row>
    <row r="4719" spans="1:12" x14ac:dyDescent="0.35">
      <c r="A4719">
        <v>4773</v>
      </c>
      <c r="B4719" t="s">
        <v>6401</v>
      </c>
      <c r="C4719" t="s">
        <v>7253</v>
      </c>
      <c r="D4719" t="s">
        <v>28</v>
      </c>
      <c r="E4719" t="s">
        <v>29</v>
      </c>
      <c r="F4719">
        <v>60</v>
      </c>
      <c r="G4719" t="s">
        <v>9985</v>
      </c>
      <c r="H4719" t="s">
        <v>138</v>
      </c>
      <c r="I4719" t="s">
        <v>294</v>
      </c>
      <c r="J4719" s="3">
        <v>44351</v>
      </c>
      <c r="K4719">
        <v>63</v>
      </c>
      <c r="L4719" t="s">
        <v>39</v>
      </c>
    </row>
    <row r="4720" spans="1:12" x14ac:dyDescent="0.35">
      <c r="A4720">
        <v>4774</v>
      </c>
      <c r="B4720" t="s">
        <v>3699</v>
      </c>
      <c r="C4720" t="s">
        <v>9488</v>
      </c>
      <c r="D4720" t="s">
        <v>28</v>
      </c>
      <c r="E4720" t="s">
        <v>29</v>
      </c>
      <c r="F4720">
        <v>60</v>
      </c>
      <c r="G4720" t="s">
        <v>9986</v>
      </c>
      <c r="H4720" t="s">
        <v>9987</v>
      </c>
      <c r="I4720" t="s">
        <v>294</v>
      </c>
      <c r="J4720" s="3" t="s">
        <v>10913</v>
      </c>
      <c r="K4720">
        <v>18</v>
      </c>
      <c r="L4720" t="s">
        <v>70</v>
      </c>
    </row>
    <row r="4721" spans="1:12" x14ac:dyDescent="0.35">
      <c r="A4721">
        <v>4775</v>
      </c>
      <c r="B4721" t="s">
        <v>5410</v>
      </c>
      <c r="C4721" t="s">
        <v>5546</v>
      </c>
      <c r="D4721" t="s">
        <v>51</v>
      </c>
      <c r="E4721" t="s">
        <v>16</v>
      </c>
      <c r="F4721">
        <v>60</v>
      </c>
      <c r="G4721" t="s">
        <v>9988</v>
      </c>
      <c r="H4721" t="s">
        <v>7318</v>
      </c>
      <c r="I4721" t="s">
        <v>32</v>
      </c>
      <c r="J4721" s="3" t="s">
        <v>10662</v>
      </c>
      <c r="K4721">
        <v>48</v>
      </c>
      <c r="L4721" t="s">
        <v>70</v>
      </c>
    </row>
    <row r="4722" spans="1:12" x14ac:dyDescent="0.35">
      <c r="A4722">
        <v>4776</v>
      </c>
      <c r="B4722" t="s">
        <v>5410</v>
      </c>
      <c r="C4722" t="s">
        <v>5546</v>
      </c>
      <c r="D4722" t="s">
        <v>51</v>
      </c>
      <c r="E4722" t="s">
        <v>16</v>
      </c>
      <c r="F4722">
        <v>60</v>
      </c>
      <c r="G4722" t="s">
        <v>9988</v>
      </c>
      <c r="H4722" t="s">
        <v>7318</v>
      </c>
      <c r="I4722" t="s">
        <v>32</v>
      </c>
      <c r="J4722" s="3" t="s">
        <v>10662</v>
      </c>
      <c r="K4722">
        <v>48</v>
      </c>
      <c r="L4722" t="s">
        <v>70</v>
      </c>
    </row>
    <row r="4723" spans="1:12" x14ac:dyDescent="0.35">
      <c r="A4723">
        <v>4777</v>
      </c>
      <c r="B4723" t="s">
        <v>5497</v>
      </c>
      <c r="C4723" t="s">
        <v>5037</v>
      </c>
      <c r="D4723" t="s">
        <v>28</v>
      </c>
      <c r="E4723" t="s">
        <v>29</v>
      </c>
      <c r="F4723">
        <v>60</v>
      </c>
      <c r="G4723" t="s">
        <v>9989</v>
      </c>
      <c r="H4723" t="s">
        <v>1931</v>
      </c>
      <c r="I4723" t="s">
        <v>32</v>
      </c>
      <c r="J4723" s="3" t="s">
        <v>10926</v>
      </c>
      <c r="K4723">
        <v>25</v>
      </c>
      <c r="L4723" t="s">
        <v>20</v>
      </c>
    </row>
    <row r="4724" spans="1:12" x14ac:dyDescent="0.35">
      <c r="A4724">
        <v>4778</v>
      </c>
      <c r="B4724" t="s">
        <v>9990</v>
      </c>
      <c r="C4724" t="s">
        <v>9991</v>
      </c>
      <c r="D4724" t="s">
        <v>51</v>
      </c>
      <c r="E4724" t="s">
        <v>16</v>
      </c>
      <c r="F4724">
        <v>90</v>
      </c>
      <c r="G4724" t="s">
        <v>6607</v>
      </c>
      <c r="H4724" t="s">
        <v>133</v>
      </c>
      <c r="I4724" t="s">
        <v>124</v>
      </c>
      <c r="J4724" s="3">
        <v>44722</v>
      </c>
      <c r="K4724">
        <v>51</v>
      </c>
      <c r="L4724" t="s">
        <v>101</v>
      </c>
    </row>
    <row r="4725" spans="1:12" x14ac:dyDescent="0.35">
      <c r="A4725">
        <v>4779</v>
      </c>
      <c r="B4725" t="s">
        <v>9992</v>
      </c>
      <c r="C4725" t="s">
        <v>7687</v>
      </c>
      <c r="D4725" t="s">
        <v>28</v>
      </c>
      <c r="E4725" t="s">
        <v>29</v>
      </c>
      <c r="F4725">
        <v>60</v>
      </c>
      <c r="G4725" t="s">
        <v>9993</v>
      </c>
      <c r="H4725" t="s">
        <v>207</v>
      </c>
      <c r="I4725" t="s">
        <v>208</v>
      </c>
      <c r="J4725" s="3">
        <v>44478</v>
      </c>
      <c r="K4725">
        <v>44</v>
      </c>
      <c r="L4725" t="s">
        <v>80</v>
      </c>
    </row>
    <row r="4726" spans="1:12" x14ac:dyDescent="0.35">
      <c r="A4726">
        <v>4780</v>
      </c>
      <c r="B4726" t="s">
        <v>3463</v>
      </c>
      <c r="C4726" t="s">
        <v>7520</v>
      </c>
      <c r="D4726" t="s">
        <v>28</v>
      </c>
      <c r="E4726" t="s">
        <v>29</v>
      </c>
      <c r="F4726">
        <v>30</v>
      </c>
      <c r="G4726" t="s">
        <v>9994</v>
      </c>
      <c r="H4726" t="s">
        <v>4870</v>
      </c>
      <c r="I4726" t="s">
        <v>146</v>
      </c>
      <c r="J4726" s="3">
        <v>44046</v>
      </c>
      <c r="K4726">
        <v>9</v>
      </c>
      <c r="L4726" t="s">
        <v>39</v>
      </c>
    </row>
    <row r="4727" spans="1:12" x14ac:dyDescent="0.35">
      <c r="A4727">
        <v>4781</v>
      </c>
      <c r="B4727" t="s">
        <v>4185</v>
      </c>
      <c r="C4727" t="s">
        <v>9995</v>
      </c>
      <c r="D4727" t="s">
        <v>28</v>
      </c>
      <c r="E4727" t="s">
        <v>29</v>
      </c>
      <c r="F4727">
        <v>60</v>
      </c>
      <c r="G4727" t="s">
        <v>9996</v>
      </c>
      <c r="H4727" t="s">
        <v>6293</v>
      </c>
      <c r="I4727" t="s">
        <v>32</v>
      </c>
      <c r="J4727" s="3" t="s">
        <v>10431</v>
      </c>
      <c r="K4727">
        <v>68</v>
      </c>
      <c r="L4727" t="s">
        <v>33</v>
      </c>
    </row>
    <row r="4728" spans="1:12" x14ac:dyDescent="0.35">
      <c r="A4728">
        <v>4782</v>
      </c>
      <c r="B4728" t="s">
        <v>9997</v>
      </c>
      <c r="C4728" t="s">
        <v>4858</v>
      </c>
      <c r="D4728" t="s">
        <v>51</v>
      </c>
      <c r="E4728" t="s">
        <v>16</v>
      </c>
      <c r="F4728">
        <v>60</v>
      </c>
      <c r="G4728" t="s">
        <v>9998</v>
      </c>
      <c r="H4728" t="s">
        <v>7140</v>
      </c>
      <c r="I4728" t="s">
        <v>294</v>
      </c>
      <c r="J4728" s="3" t="s">
        <v>10809</v>
      </c>
      <c r="K4728">
        <v>80</v>
      </c>
      <c r="L4728" t="s">
        <v>33</v>
      </c>
    </row>
    <row r="4729" spans="1:12" x14ac:dyDescent="0.35">
      <c r="A4729">
        <v>4783</v>
      </c>
      <c r="B4729" t="s">
        <v>9999</v>
      </c>
      <c r="C4729" t="s">
        <v>6798</v>
      </c>
      <c r="D4729" t="s">
        <v>28</v>
      </c>
      <c r="E4729" t="s">
        <v>29</v>
      </c>
      <c r="F4729">
        <v>60</v>
      </c>
      <c r="G4729" t="s">
        <v>10000</v>
      </c>
      <c r="H4729" t="s">
        <v>1077</v>
      </c>
      <c r="I4729" t="s">
        <v>1078</v>
      </c>
      <c r="J4729" s="3" t="s">
        <v>10697</v>
      </c>
      <c r="K4729">
        <v>47</v>
      </c>
      <c r="L4729" t="s">
        <v>70</v>
      </c>
    </row>
    <row r="4730" spans="1:12" x14ac:dyDescent="0.35">
      <c r="A4730">
        <v>4784</v>
      </c>
      <c r="B4730" t="s">
        <v>10001</v>
      </c>
      <c r="C4730" t="s">
        <v>9225</v>
      </c>
      <c r="D4730" t="s">
        <v>41</v>
      </c>
      <c r="E4730" t="s">
        <v>16</v>
      </c>
      <c r="F4730">
        <v>30</v>
      </c>
      <c r="G4730" t="s">
        <v>10002</v>
      </c>
      <c r="H4730" t="s">
        <v>3284</v>
      </c>
      <c r="I4730" t="s">
        <v>32</v>
      </c>
      <c r="J4730" s="3" t="s">
        <v>11017</v>
      </c>
      <c r="K4730">
        <v>8</v>
      </c>
      <c r="L4730" t="s">
        <v>64</v>
      </c>
    </row>
    <row r="4731" spans="1:12" x14ac:dyDescent="0.35">
      <c r="A4731">
        <v>4785</v>
      </c>
      <c r="B4731" t="s">
        <v>3021</v>
      </c>
      <c r="C4731" t="s">
        <v>7231</v>
      </c>
      <c r="D4731" t="s">
        <v>28</v>
      </c>
      <c r="E4731" t="s">
        <v>29</v>
      </c>
      <c r="F4731">
        <v>30</v>
      </c>
      <c r="G4731" t="s">
        <v>10003</v>
      </c>
      <c r="H4731" t="s">
        <v>5399</v>
      </c>
      <c r="I4731" t="s">
        <v>32</v>
      </c>
      <c r="J4731" s="3" t="s">
        <v>10696</v>
      </c>
      <c r="K4731">
        <v>95</v>
      </c>
      <c r="L4731" t="s">
        <v>80</v>
      </c>
    </row>
    <row r="4732" spans="1:12" x14ac:dyDescent="0.35">
      <c r="A4732">
        <v>4786</v>
      </c>
      <c r="B4732" t="s">
        <v>3021</v>
      </c>
      <c r="C4732" t="s">
        <v>7231</v>
      </c>
      <c r="D4732" t="s">
        <v>28</v>
      </c>
      <c r="E4732" t="s">
        <v>29</v>
      </c>
      <c r="F4732">
        <v>30</v>
      </c>
      <c r="G4732" t="s">
        <v>10003</v>
      </c>
      <c r="H4732" t="s">
        <v>5399</v>
      </c>
      <c r="I4732" t="s">
        <v>32</v>
      </c>
      <c r="J4732" s="3" t="s">
        <v>10696</v>
      </c>
      <c r="K4732">
        <v>95</v>
      </c>
      <c r="L4732" t="s">
        <v>80</v>
      </c>
    </row>
    <row r="4733" spans="1:12" x14ac:dyDescent="0.35">
      <c r="A4733">
        <v>4787</v>
      </c>
      <c r="B4733" t="s">
        <v>380</v>
      </c>
      <c r="C4733" t="s">
        <v>1075</v>
      </c>
      <c r="D4733" t="s">
        <v>28</v>
      </c>
      <c r="E4733" t="s">
        <v>29</v>
      </c>
      <c r="F4733">
        <v>60</v>
      </c>
      <c r="G4733" t="s">
        <v>10004</v>
      </c>
      <c r="H4733" t="s">
        <v>1526</v>
      </c>
      <c r="I4733" t="s">
        <v>173</v>
      </c>
      <c r="J4733" s="3" t="s">
        <v>10757</v>
      </c>
      <c r="K4733">
        <v>3</v>
      </c>
      <c r="L4733" t="s">
        <v>80</v>
      </c>
    </row>
    <row r="4734" spans="1:12" x14ac:dyDescent="0.35">
      <c r="A4734">
        <v>4788</v>
      </c>
      <c r="B4734" t="s">
        <v>10005</v>
      </c>
      <c r="C4734" t="s">
        <v>3600</v>
      </c>
      <c r="D4734" t="s">
        <v>51</v>
      </c>
      <c r="E4734" t="s">
        <v>16</v>
      </c>
      <c r="F4734">
        <v>30</v>
      </c>
      <c r="G4734" t="s">
        <v>10006</v>
      </c>
      <c r="H4734" t="s">
        <v>412</v>
      </c>
      <c r="I4734" t="s">
        <v>187</v>
      </c>
      <c r="J4734" s="3" t="s">
        <v>10734</v>
      </c>
      <c r="K4734">
        <v>86</v>
      </c>
      <c r="L4734" t="s">
        <v>33</v>
      </c>
    </row>
    <row r="4735" spans="1:12" x14ac:dyDescent="0.35">
      <c r="A4735">
        <v>4789</v>
      </c>
      <c r="B4735" t="s">
        <v>10007</v>
      </c>
      <c r="C4735" t="s">
        <v>1749</v>
      </c>
      <c r="D4735" t="s">
        <v>51</v>
      </c>
      <c r="E4735" t="s">
        <v>16</v>
      </c>
      <c r="F4735">
        <v>90</v>
      </c>
      <c r="G4735" t="s">
        <v>10008</v>
      </c>
      <c r="H4735" t="s">
        <v>6377</v>
      </c>
      <c r="I4735" t="s">
        <v>164</v>
      </c>
      <c r="J4735" s="3" t="s">
        <v>11008</v>
      </c>
      <c r="K4735">
        <v>46</v>
      </c>
      <c r="L4735" t="s">
        <v>70</v>
      </c>
    </row>
    <row r="4736" spans="1:12" x14ac:dyDescent="0.35">
      <c r="A4736">
        <v>4790</v>
      </c>
      <c r="B4736" t="s">
        <v>10009</v>
      </c>
      <c r="C4736" t="s">
        <v>3173</v>
      </c>
      <c r="D4736" t="s">
        <v>15</v>
      </c>
      <c r="E4736" t="s">
        <v>16</v>
      </c>
      <c r="F4736">
        <v>30</v>
      </c>
      <c r="G4736" t="s">
        <v>10010</v>
      </c>
      <c r="H4736" t="s">
        <v>4299</v>
      </c>
      <c r="I4736" t="s">
        <v>32</v>
      </c>
      <c r="J4736" s="3">
        <v>44413</v>
      </c>
      <c r="K4736">
        <v>94</v>
      </c>
      <c r="L4736" t="s">
        <v>20</v>
      </c>
    </row>
    <row r="4737" spans="1:12" x14ac:dyDescent="0.35">
      <c r="A4737">
        <v>4792</v>
      </c>
      <c r="B4737" t="s">
        <v>222</v>
      </c>
      <c r="C4737" t="s">
        <v>3824</v>
      </c>
      <c r="D4737" t="s">
        <v>28</v>
      </c>
      <c r="E4737" t="s">
        <v>29</v>
      </c>
      <c r="F4737">
        <v>30</v>
      </c>
      <c r="G4737" t="s">
        <v>10012</v>
      </c>
      <c r="H4737" t="s">
        <v>48</v>
      </c>
      <c r="I4737" t="s">
        <v>25</v>
      </c>
      <c r="J4737" s="3" t="s">
        <v>10719</v>
      </c>
      <c r="K4737">
        <v>51</v>
      </c>
      <c r="L4737" t="s">
        <v>159</v>
      </c>
    </row>
    <row r="4738" spans="1:12" x14ac:dyDescent="0.35">
      <c r="A4738">
        <v>4793</v>
      </c>
      <c r="B4738" t="s">
        <v>2782</v>
      </c>
      <c r="C4738" t="s">
        <v>2195</v>
      </c>
      <c r="D4738" t="s">
        <v>51</v>
      </c>
      <c r="E4738" t="s">
        <v>16</v>
      </c>
      <c r="F4738">
        <v>60</v>
      </c>
      <c r="G4738" t="s">
        <v>11471</v>
      </c>
      <c r="H4738" t="s">
        <v>4085</v>
      </c>
      <c r="I4738" t="s">
        <v>240</v>
      </c>
      <c r="J4738" s="3" t="s">
        <v>11024</v>
      </c>
      <c r="K4738">
        <v>79</v>
      </c>
      <c r="L4738" t="s">
        <v>54</v>
      </c>
    </row>
    <row r="4739" spans="1:12" x14ac:dyDescent="0.35">
      <c r="A4739">
        <v>4794</v>
      </c>
      <c r="B4739" t="s">
        <v>9445</v>
      </c>
      <c r="C4739" t="s">
        <v>72</v>
      </c>
      <c r="D4739" t="s">
        <v>15</v>
      </c>
      <c r="E4739" t="s">
        <v>16</v>
      </c>
      <c r="F4739">
        <v>30</v>
      </c>
      <c r="G4739" t="s">
        <v>10014</v>
      </c>
      <c r="H4739" t="s">
        <v>5581</v>
      </c>
      <c r="I4739" t="s">
        <v>187</v>
      </c>
      <c r="J4739" s="3" t="s">
        <v>10436</v>
      </c>
      <c r="K4739">
        <v>4</v>
      </c>
      <c r="L4739" t="s">
        <v>45</v>
      </c>
    </row>
    <row r="4740" spans="1:12" x14ac:dyDescent="0.35">
      <c r="A4740">
        <v>4795</v>
      </c>
      <c r="B4740" t="s">
        <v>2699</v>
      </c>
      <c r="C4740" t="s">
        <v>4495</v>
      </c>
      <c r="D4740" t="s">
        <v>28</v>
      </c>
      <c r="E4740" t="s">
        <v>29</v>
      </c>
      <c r="F4740">
        <v>60</v>
      </c>
      <c r="G4740" t="s">
        <v>10015</v>
      </c>
      <c r="H4740" t="s">
        <v>1927</v>
      </c>
      <c r="I4740" t="s">
        <v>100</v>
      </c>
      <c r="J4740" s="3" t="s">
        <v>10827</v>
      </c>
      <c r="K4740">
        <v>26</v>
      </c>
      <c r="L4740" t="s">
        <v>80</v>
      </c>
    </row>
    <row r="4741" spans="1:12" x14ac:dyDescent="0.35">
      <c r="A4741">
        <v>4796</v>
      </c>
      <c r="B4741" t="s">
        <v>1644</v>
      </c>
      <c r="C4741" t="s">
        <v>418</v>
      </c>
      <c r="D4741" t="s">
        <v>15</v>
      </c>
      <c r="E4741" t="s">
        <v>16</v>
      </c>
      <c r="F4741">
        <v>90</v>
      </c>
      <c r="G4741" t="s">
        <v>10016</v>
      </c>
      <c r="H4741" t="s">
        <v>4028</v>
      </c>
      <c r="I4741" t="s">
        <v>32</v>
      </c>
      <c r="J4741" s="3" t="s">
        <v>11055</v>
      </c>
      <c r="K4741">
        <v>65</v>
      </c>
      <c r="L4741" t="s">
        <v>101</v>
      </c>
    </row>
    <row r="4742" spans="1:12" x14ac:dyDescent="0.35">
      <c r="A4742">
        <v>4797</v>
      </c>
      <c r="B4742" t="s">
        <v>10017</v>
      </c>
      <c r="C4742" t="s">
        <v>3612</v>
      </c>
      <c r="D4742" t="s">
        <v>41</v>
      </c>
      <c r="E4742" t="s">
        <v>291</v>
      </c>
      <c r="F4742">
        <v>90</v>
      </c>
      <c r="G4742" t="s">
        <v>11472</v>
      </c>
      <c r="H4742" t="s">
        <v>4678</v>
      </c>
      <c r="I4742" t="s">
        <v>886</v>
      </c>
      <c r="J4742" s="3" t="s">
        <v>10481</v>
      </c>
      <c r="K4742">
        <v>22</v>
      </c>
      <c r="L4742" t="s">
        <v>101</v>
      </c>
    </row>
    <row r="4743" spans="1:12" x14ac:dyDescent="0.35">
      <c r="A4743">
        <v>4798</v>
      </c>
      <c r="B4743" t="s">
        <v>2295</v>
      </c>
      <c r="C4743" t="s">
        <v>4722</v>
      </c>
      <c r="D4743" t="s">
        <v>15</v>
      </c>
      <c r="E4743" t="s">
        <v>16</v>
      </c>
      <c r="F4743">
        <v>90</v>
      </c>
      <c r="G4743" t="s">
        <v>10019</v>
      </c>
      <c r="H4743" t="s">
        <v>7777</v>
      </c>
      <c r="I4743" t="s">
        <v>32</v>
      </c>
      <c r="J4743" s="3">
        <v>44256</v>
      </c>
      <c r="K4743">
        <v>63</v>
      </c>
      <c r="L4743" t="s">
        <v>70</v>
      </c>
    </row>
    <row r="4744" spans="1:12" x14ac:dyDescent="0.35">
      <c r="A4744">
        <v>4799</v>
      </c>
      <c r="B4744" t="s">
        <v>4802</v>
      </c>
      <c r="C4744" t="s">
        <v>2389</v>
      </c>
      <c r="D4744" t="s">
        <v>15</v>
      </c>
      <c r="E4744" t="s">
        <v>16</v>
      </c>
      <c r="F4744">
        <v>30</v>
      </c>
      <c r="G4744" t="s">
        <v>10020</v>
      </c>
      <c r="H4744" t="s">
        <v>5167</v>
      </c>
      <c r="I4744" t="s">
        <v>32</v>
      </c>
      <c r="J4744" s="3" t="s">
        <v>10599</v>
      </c>
      <c r="K4744">
        <v>66</v>
      </c>
      <c r="L4744" t="s">
        <v>39</v>
      </c>
    </row>
    <row r="4745" spans="1:12" x14ac:dyDescent="0.35">
      <c r="A4745">
        <v>4800</v>
      </c>
      <c r="B4745" t="s">
        <v>10021</v>
      </c>
      <c r="C4745" t="s">
        <v>2941</v>
      </c>
      <c r="D4745" t="s">
        <v>51</v>
      </c>
      <c r="E4745" t="s">
        <v>16</v>
      </c>
      <c r="F4745">
        <v>90</v>
      </c>
      <c r="G4745" t="s">
        <v>11473</v>
      </c>
      <c r="H4745" t="s">
        <v>655</v>
      </c>
      <c r="I4745" t="s">
        <v>32</v>
      </c>
      <c r="J4745" s="3" t="s">
        <v>10958</v>
      </c>
      <c r="K4745">
        <v>52</v>
      </c>
      <c r="L4745" t="s">
        <v>45</v>
      </c>
    </row>
    <row r="4746" spans="1:12" x14ac:dyDescent="0.35">
      <c r="A4746">
        <v>4801</v>
      </c>
      <c r="B4746" t="s">
        <v>10023</v>
      </c>
      <c r="C4746" t="s">
        <v>705</v>
      </c>
      <c r="D4746" t="s">
        <v>15</v>
      </c>
      <c r="E4746" t="s">
        <v>16</v>
      </c>
      <c r="F4746">
        <v>90</v>
      </c>
      <c r="G4746" t="s">
        <v>10024</v>
      </c>
      <c r="H4746" t="s">
        <v>3996</v>
      </c>
      <c r="I4746" t="s">
        <v>294</v>
      </c>
      <c r="J4746" s="3" t="s">
        <v>10475</v>
      </c>
      <c r="K4746">
        <v>63</v>
      </c>
      <c r="L4746" t="s">
        <v>33</v>
      </c>
    </row>
    <row r="4747" spans="1:12" x14ac:dyDescent="0.35">
      <c r="A4747">
        <v>4802</v>
      </c>
      <c r="B4747" t="s">
        <v>10025</v>
      </c>
      <c r="C4747" t="s">
        <v>354</v>
      </c>
      <c r="D4747" t="s">
        <v>41</v>
      </c>
      <c r="E4747" t="s">
        <v>16</v>
      </c>
      <c r="F4747">
        <v>90</v>
      </c>
      <c r="G4747" t="s">
        <v>10026</v>
      </c>
      <c r="H4747" t="s">
        <v>3242</v>
      </c>
      <c r="I4747" t="s">
        <v>32</v>
      </c>
      <c r="J4747" s="3" t="s">
        <v>10956</v>
      </c>
      <c r="K4747">
        <v>90</v>
      </c>
      <c r="L4747" t="s">
        <v>39</v>
      </c>
    </row>
    <row r="4748" spans="1:12" x14ac:dyDescent="0.35">
      <c r="A4748">
        <v>4803</v>
      </c>
      <c r="B4748" t="s">
        <v>2743</v>
      </c>
      <c r="C4748" t="s">
        <v>5258</v>
      </c>
      <c r="D4748" t="s">
        <v>28</v>
      </c>
      <c r="E4748" t="s">
        <v>29</v>
      </c>
      <c r="F4748">
        <v>90</v>
      </c>
      <c r="G4748" t="s">
        <v>10027</v>
      </c>
      <c r="H4748" t="s">
        <v>5316</v>
      </c>
      <c r="I4748" t="s">
        <v>25</v>
      </c>
      <c r="J4748" s="3" t="s">
        <v>10864</v>
      </c>
      <c r="K4748">
        <v>33</v>
      </c>
      <c r="L4748" t="s">
        <v>20</v>
      </c>
    </row>
    <row r="4749" spans="1:12" x14ac:dyDescent="0.35">
      <c r="A4749">
        <v>4804</v>
      </c>
      <c r="B4749" t="s">
        <v>6316</v>
      </c>
      <c r="C4749" t="s">
        <v>5674</v>
      </c>
      <c r="D4749" t="s">
        <v>51</v>
      </c>
      <c r="E4749" t="s">
        <v>16</v>
      </c>
      <c r="F4749">
        <v>60</v>
      </c>
      <c r="G4749" t="s">
        <v>10028</v>
      </c>
      <c r="H4749" t="s">
        <v>1905</v>
      </c>
      <c r="I4749" t="s">
        <v>187</v>
      </c>
      <c r="J4749" s="3">
        <v>44145</v>
      </c>
      <c r="K4749">
        <v>23</v>
      </c>
      <c r="L4749" t="s">
        <v>159</v>
      </c>
    </row>
    <row r="4750" spans="1:12" x14ac:dyDescent="0.35">
      <c r="A4750">
        <v>4805</v>
      </c>
      <c r="B4750" t="s">
        <v>8548</v>
      </c>
      <c r="C4750" t="s">
        <v>2014</v>
      </c>
      <c r="D4750" t="s">
        <v>28</v>
      </c>
      <c r="E4750" t="s">
        <v>29</v>
      </c>
      <c r="F4750">
        <v>60</v>
      </c>
      <c r="G4750" t="s">
        <v>10029</v>
      </c>
      <c r="H4750" t="s">
        <v>9389</v>
      </c>
      <c r="I4750" t="s">
        <v>32</v>
      </c>
      <c r="J4750" s="3" t="s">
        <v>10695</v>
      </c>
      <c r="K4750">
        <v>88</v>
      </c>
      <c r="L4750" t="s">
        <v>64</v>
      </c>
    </row>
    <row r="4751" spans="1:12" x14ac:dyDescent="0.35">
      <c r="A4751">
        <v>4806</v>
      </c>
      <c r="B4751" t="s">
        <v>10030</v>
      </c>
      <c r="C4751" t="s">
        <v>5225</v>
      </c>
      <c r="D4751" t="s">
        <v>15</v>
      </c>
      <c r="E4751" t="s">
        <v>16</v>
      </c>
      <c r="F4751">
        <v>90</v>
      </c>
      <c r="G4751" t="s">
        <v>10031</v>
      </c>
      <c r="H4751" t="s">
        <v>4432</v>
      </c>
      <c r="I4751" t="s">
        <v>32</v>
      </c>
      <c r="J4751" s="3">
        <v>44081</v>
      </c>
      <c r="K4751">
        <v>4</v>
      </c>
      <c r="L4751" t="s">
        <v>54</v>
      </c>
    </row>
    <row r="4752" spans="1:12" x14ac:dyDescent="0.35">
      <c r="A4752">
        <v>4807</v>
      </c>
      <c r="B4752" t="s">
        <v>869</v>
      </c>
      <c r="C4752" t="s">
        <v>696</v>
      </c>
      <c r="D4752" t="s">
        <v>28</v>
      </c>
      <c r="E4752" t="s">
        <v>29</v>
      </c>
      <c r="F4752">
        <v>90</v>
      </c>
      <c r="G4752" t="s">
        <v>10032</v>
      </c>
      <c r="H4752" t="s">
        <v>1523</v>
      </c>
      <c r="I4752" t="s">
        <v>32</v>
      </c>
      <c r="J4752" s="3" t="s">
        <v>10758</v>
      </c>
      <c r="K4752">
        <v>21</v>
      </c>
      <c r="L4752" t="s">
        <v>45</v>
      </c>
    </row>
    <row r="4753" spans="1:12" x14ac:dyDescent="0.35">
      <c r="A4753">
        <v>4808</v>
      </c>
      <c r="B4753" t="s">
        <v>9085</v>
      </c>
      <c r="C4753" t="s">
        <v>4018</v>
      </c>
      <c r="D4753" t="s">
        <v>51</v>
      </c>
      <c r="E4753" t="s">
        <v>16</v>
      </c>
      <c r="F4753">
        <v>60</v>
      </c>
      <c r="G4753" t="s">
        <v>10033</v>
      </c>
      <c r="H4753" t="s">
        <v>5301</v>
      </c>
      <c r="I4753" t="s">
        <v>173</v>
      </c>
      <c r="J4753" s="3" t="s">
        <v>10469</v>
      </c>
      <c r="K4753">
        <v>42</v>
      </c>
      <c r="L4753" t="s">
        <v>33</v>
      </c>
    </row>
    <row r="4754" spans="1:12" x14ac:dyDescent="0.35">
      <c r="A4754">
        <v>4809</v>
      </c>
      <c r="B4754" t="s">
        <v>1788</v>
      </c>
      <c r="C4754" t="s">
        <v>9225</v>
      </c>
      <c r="D4754" t="s">
        <v>28</v>
      </c>
      <c r="E4754" t="s">
        <v>29</v>
      </c>
      <c r="F4754">
        <v>90</v>
      </c>
      <c r="G4754" t="s">
        <v>10034</v>
      </c>
      <c r="H4754" t="s">
        <v>2354</v>
      </c>
      <c r="I4754" t="s">
        <v>178</v>
      </c>
      <c r="J4754" s="3">
        <v>44378</v>
      </c>
      <c r="K4754">
        <v>12</v>
      </c>
      <c r="L4754" t="s">
        <v>39</v>
      </c>
    </row>
    <row r="4755" spans="1:12" x14ac:dyDescent="0.35">
      <c r="A4755">
        <v>4810</v>
      </c>
      <c r="B4755" t="s">
        <v>765</v>
      </c>
      <c r="C4755" t="s">
        <v>2434</v>
      </c>
      <c r="D4755" t="s">
        <v>28</v>
      </c>
      <c r="E4755" t="s">
        <v>29</v>
      </c>
      <c r="F4755">
        <v>60</v>
      </c>
      <c r="G4755" t="s">
        <v>10035</v>
      </c>
      <c r="H4755" t="s">
        <v>315</v>
      </c>
      <c r="I4755" t="s">
        <v>32</v>
      </c>
      <c r="J4755" s="3" t="s">
        <v>10688</v>
      </c>
      <c r="K4755">
        <v>88</v>
      </c>
      <c r="L4755" t="s">
        <v>54</v>
      </c>
    </row>
    <row r="4756" spans="1:12" x14ac:dyDescent="0.35">
      <c r="A4756">
        <v>4811</v>
      </c>
      <c r="B4756" t="s">
        <v>10036</v>
      </c>
      <c r="C4756" t="s">
        <v>774</v>
      </c>
      <c r="D4756" t="s">
        <v>28</v>
      </c>
      <c r="E4756" t="s">
        <v>29</v>
      </c>
      <c r="F4756">
        <v>60</v>
      </c>
      <c r="G4756" t="s">
        <v>11474</v>
      </c>
      <c r="H4756" t="s">
        <v>1712</v>
      </c>
      <c r="I4756" t="s">
        <v>187</v>
      </c>
      <c r="J4756" s="3" t="s">
        <v>10766</v>
      </c>
      <c r="K4756">
        <v>50</v>
      </c>
      <c r="L4756" t="s">
        <v>80</v>
      </c>
    </row>
    <row r="4757" spans="1:12" x14ac:dyDescent="0.35">
      <c r="A4757">
        <v>4812</v>
      </c>
      <c r="B4757" t="s">
        <v>10038</v>
      </c>
      <c r="C4757" t="s">
        <v>10039</v>
      </c>
      <c r="D4757" t="s">
        <v>15</v>
      </c>
      <c r="E4757" t="s">
        <v>273</v>
      </c>
      <c r="F4757">
        <v>60</v>
      </c>
      <c r="G4757" t="s">
        <v>11475</v>
      </c>
      <c r="H4757" t="s">
        <v>139</v>
      </c>
      <c r="I4757" t="s">
        <v>2593</v>
      </c>
      <c r="J4757" s="3">
        <v>44846</v>
      </c>
      <c r="K4757">
        <v>45</v>
      </c>
      <c r="L4757" t="s">
        <v>39</v>
      </c>
    </row>
    <row r="4758" spans="1:12" x14ac:dyDescent="0.35">
      <c r="A4758">
        <v>4813</v>
      </c>
      <c r="B4758" t="s">
        <v>5644</v>
      </c>
      <c r="C4758" t="s">
        <v>5807</v>
      </c>
      <c r="D4758" t="s">
        <v>28</v>
      </c>
      <c r="E4758" t="s">
        <v>29</v>
      </c>
      <c r="F4758">
        <v>60</v>
      </c>
      <c r="G4758" t="s">
        <v>11476</v>
      </c>
      <c r="H4758" t="s">
        <v>3702</v>
      </c>
      <c r="I4758" t="s">
        <v>25</v>
      </c>
      <c r="J4758" s="3" t="s">
        <v>10552</v>
      </c>
      <c r="K4758">
        <v>14</v>
      </c>
      <c r="L4758" t="s">
        <v>159</v>
      </c>
    </row>
    <row r="4759" spans="1:12" x14ac:dyDescent="0.35">
      <c r="A4759">
        <v>4814</v>
      </c>
      <c r="B4759" t="s">
        <v>4130</v>
      </c>
      <c r="C4759" t="s">
        <v>9134</v>
      </c>
      <c r="D4759" t="s">
        <v>15</v>
      </c>
      <c r="E4759" t="s">
        <v>16</v>
      </c>
      <c r="F4759">
        <v>60</v>
      </c>
      <c r="G4759" t="s">
        <v>11477</v>
      </c>
      <c r="H4759" t="s">
        <v>1834</v>
      </c>
      <c r="I4759" t="s">
        <v>32</v>
      </c>
      <c r="J4759" s="3" t="s">
        <v>10750</v>
      </c>
      <c r="K4759">
        <v>16</v>
      </c>
      <c r="L4759" t="s">
        <v>80</v>
      </c>
    </row>
    <row r="4760" spans="1:12" x14ac:dyDescent="0.35">
      <c r="A4760">
        <v>4815</v>
      </c>
      <c r="B4760" t="s">
        <v>3425</v>
      </c>
      <c r="C4760" t="s">
        <v>1645</v>
      </c>
      <c r="D4760" t="s">
        <v>15</v>
      </c>
      <c r="E4760" t="s">
        <v>16</v>
      </c>
      <c r="F4760">
        <v>30</v>
      </c>
      <c r="G4760" t="s">
        <v>11478</v>
      </c>
      <c r="H4760" t="s">
        <v>5758</v>
      </c>
      <c r="I4760" t="s">
        <v>32</v>
      </c>
      <c r="J4760" s="3">
        <v>44353</v>
      </c>
      <c r="K4760">
        <v>20</v>
      </c>
      <c r="L4760" t="s">
        <v>20</v>
      </c>
    </row>
    <row r="4761" spans="1:12" x14ac:dyDescent="0.35">
      <c r="A4761">
        <v>4816</v>
      </c>
      <c r="B4761" t="s">
        <v>6699</v>
      </c>
      <c r="C4761" t="s">
        <v>5645</v>
      </c>
      <c r="D4761" t="s">
        <v>28</v>
      </c>
      <c r="E4761" t="s">
        <v>29</v>
      </c>
      <c r="F4761">
        <v>90</v>
      </c>
      <c r="G4761" t="s">
        <v>10044</v>
      </c>
      <c r="H4761" t="s">
        <v>4409</v>
      </c>
      <c r="I4761" t="s">
        <v>294</v>
      </c>
      <c r="J4761" s="3" t="s">
        <v>10613</v>
      </c>
      <c r="K4761">
        <v>60</v>
      </c>
      <c r="L4761" t="s">
        <v>159</v>
      </c>
    </row>
    <row r="4762" spans="1:12" x14ac:dyDescent="0.35">
      <c r="A4762">
        <v>4817</v>
      </c>
      <c r="B4762" t="s">
        <v>390</v>
      </c>
      <c r="C4762" t="s">
        <v>3019</v>
      </c>
      <c r="D4762" t="s">
        <v>28</v>
      </c>
      <c r="E4762" t="s">
        <v>29</v>
      </c>
      <c r="F4762">
        <v>30</v>
      </c>
      <c r="G4762" t="s">
        <v>10045</v>
      </c>
      <c r="H4762" t="s">
        <v>1099</v>
      </c>
      <c r="I4762" t="s">
        <v>25</v>
      </c>
      <c r="J4762" s="3" t="s">
        <v>10465</v>
      </c>
      <c r="K4762">
        <v>2</v>
      </c>
      <c r="L4762" t="s">
        <v>70</v>
      </c>
    </row>
    <row r="4763" spans="1:12" x14ac:dyDescent="0.35">
      <c r="A4763">
        <v>4818</v>
      </c>
      <c r="B4763" t="s">
        <v>5772</v>
      </c>
      <c r="C4763" t="s">
        <v>4994</v>
      </c>
      <c r="D4763" t="s">
        <v>28</v>
      </c>
      <c r="E4763" t="s">
        <v>29</v>
      </c>
      <c r="F4763">
        <v>60</v>
      </c>
      <c r="G4763" t="s">
        <v>10046</v>
      </c>
      <c r="H4763" t="s">
        <v>3793</v>
      </c>
      <c r="I4763" t="s">
        <v>173</v>
      </c>
      <c r="J4763" s="3">
        <v>44653</v>
      </c>
      <c r="K4763">
        <v>23</v>
      </c>
      <c r="L4763" t="s">
        <v>33</v>
      </c>
    </row>
    <row r="4764" spans="1:12" x14ac:dyDescent="0.35">
      <c r="A4764">
        <v>4819</v>
      </c>
      <c r="B4764" t="s">
        <v>196</v>
      </c>
      <c r="C4764" t="s">
        <v>7073</v>
      </c>
      <c r="D4764" t="s">
        <v>28</v>
      </c>
      <c r="E4764" t="s">
        <v>29</v>
      </c>
      <c r="F4764">
        <v>90</v>
      </c>
      <c r="G4764" t="s">
        <v>10046</v>
      </c>
      <c r="H4764" t="s">
        <v>4479</v>
      </c>
      <c r="I4764" t="s">
        <v>32</v>
      </c>
      <c r="J4764" s="3" t="s">
        <v>10737</v>
      </c>
      <c r="K4764">
        <v>4</v>
      </c>
      <c r="L4764" t="s">
        <v>80</v>
      </c>
    </row>
    <row r="4765" spans="1:12" x14ac:dyDescent="0.35">
      <c r="A4765">
        <v>4820</v>
      </c>
      <c r="B4765" t="s">
        <v>10047</v>
      </c>
      <c r="C4765" t="s">
        <v>4439</v>
      </c>
      <c r="D4765" t="s">
        <v>51</v>
      </c>
      <c r="E4765" t="s">
        <v>16</v>
      </c>
      <c r="F4765">
        <v>90</v>
      </c>
      <c r="G4765" t="s">
        <v>10048</v>
      </c>
      <c r="H4765" t="s">
        <v>1660</v>
      </c>
      <c r="I4765" t="s">
        <v>32</v>
      </c>
      <c r="J4765" s="3" t="s">
        <v>10716</v>
      </c>
      <c r="K4765">
        <v>5</v>
      </c>
      <c r="L4765" t="s">
        <v>39</v>
      </c>
    </row>
    <row r="4766" spans="1:12" x14ac:dyDescent="0.35">
      <c r="A4766">
        <v>4821</v>
      </c>
      <c r="B4766" t="s">
        <v>6378</v>
      </c>
      <c r="C4766" t="s">
        <v>3564</v>
      </c>
      <c r="D4766" t="s">
        <v>28</v>
      </c>
      <c r="E4766" t="s">
        <v>29</v>
      </c>
      <c r="F4766">
        <v>60</v>
      </c>
      <c r="G4766" t="s">
        <v>10049</v>
      </c>
      <c r="H4766" t="s">
        <v>1064</v>
      </c>
      <c r="I4766" t="s">
        <v>886</v>
      </c>
      <c r="J4766" s="3" t="s">
        <v>11063</v>
      </c>
      <c r="K4766">
        <v>29</v>
      </c>
      <c r="L4766" t="s">
        <v>45</v>
      </c>
    </row>
    <row r="4767" spans="1:12" x14ac:dyDescent="0.35">
      <c r="A4767">
        <v>4822</v>
      </c>
      <c r="B4767" t="s">
        <v>7960</v>
      </c>
      <c r="C4767" t="s">
        <v>1923</v>
      </c>
      <c r="D4767" t="s">
        <v>51</v>
      </c>
      <c r="E4767" t="s">
        <v>16</v>
      </c>
      <c r="F4767">
        <v>30</v>
      </c>
      <c r="G4767" t="s">
        <v>10050</v>
      </c>
      <c r="H4767" t="s">
        <v>7008</v>
      </c>
      <c r="I4767" t="s">
        <v>25</v>
      </c>
      <c r="J4767" s="3" t="s">
        <v>10601</v>
      </c>
      <c r="K4767">
        <v>61</v>
      </c>
      <c r="L4767" t="s">
        <v>64</v>
      </c>
    </row>
    <row r="4768" spans="1:12" x14ac:dyDescent="0.35">
      <c r="A4768">
        <v>4823</v>
      </c>
      <c r="B4768" t="s">
        <v>4897</v>
      </c>
      <c r="C4768" t="s">
        <v>10051</v>
      </c>
      <c r="D4768" t="s">
        <v>28</v>
      </c>
      <c r="E4768" t="s">
        <v>29</v>
      </c>
      <c r="F4768">
        <v>90</v>
      </c>
      <c r="G4768" t="s">
        <v>10052</v>
      </c>
      <c r="H4768" t="s">
        <v>487</v>
      </c>
      <c r="I4768" t="s">
        <v>32</v>
      </c>
      <c r="J4768" s="3">
        <v>44086</v>
      </c>
      <c r="K4768">
        <v>4</v>
      </c>
      <c r="L4768" t="s">
        <v>64</v>
      </c>
    </row>
    <row r="4769" spans="1:12" x14ac:dyDescent="0.35">
      <c r="A4769">
        <v>4824</v>
      </c>
      <c r="B4769" t="s">
        <v>10053</v>
      </c>
      <c r="C4769" t="s">
        <v>410</v>
      </c>
      <c r="D4769" t="s">
        <v>15</v>
      </c>
      <c r="E4769" t="s">
        <v>16</v>
      </c>
      <c r="F4769">
        <v>60</v>
      </c>
      <c r="G4769" t="s">
        <v>10054</v>
      </c>
      <c r="H4769" t="s">
        <v>1011</v>
      </c>
      <c r="I4769" t="s">
        <v>32</v>
      </c>
      <c r="J4769" s="3" t="s">
        <v>10739</v>
      </c>
      <c r="K4769">
        <v>69</v>
      </c>
      <c r="L4769" t="s">
        <v>20</v>
      </c>
    </row>
    <row r="4770" spans="1:12" x14ac:dyDescent="0.35">
      <c r="A4770">
        <v>4825</v>
      </c>
      <c r="B4770" t="s">
        <v>3310</v>
      </c>
      <c r="C4770" t="s">
        <v>1380</v>
      </c>
      <c r="D4770" t="s">
        <v>28</v>
      </c>
      <c r="E4770" t="s">
        <v>3276</v>
      </c>
      <c r="F4770">
        <v>60</v>
      </c>
      <c r="G4770" t="s">
        <v>10055</v>
      </c>
      <c r="H4770" t="s">
        <v>738</v>
      </c>
      <c r="I4770" t="s">
        <v>38</v>
      </c>
      <c r="J4770" s="3" t="s">
        <v>10452</v>
      </c>
      <c r="K4770">
        <v>88</v>
      </c>
      <c r="L4770" t="s">
        <v>64</v>
      </c>
    </row>
    <row r="4771" spans="1:12" x14ac:dyDescent="0.35">
      <c r="A4771">
        <v>4826</v>
      </c>
      <c r="B4771" t="s">
        <v>10056</v>
      </c>
      <c r="C4771" t="s">
        <v>126</v>
      </c>
      <c r="D4771" t="s">
        <v>28</v>
      </c>
      <c r="E4771" t="s">
        <v>29</v>
      </c>
      <c r="F4771">
        <v>60</v>
      </c>
      <c r="G4771" t="s">
        <v>11479</v>
      </c>
      <c r="H4771" t="s">
        <v>408</v>
      </c>
      <c r="I4771" t="s">
        <v>25</v>
      </c>
      <c r="J4771" s="3" t="s">
        <v>10531</v>
      </c>
      <c r="K4771">
        <v>35</v>
      </c>
      <c r="L4771" t="s">
        <v>101</v>
      </c>
    </row>
    <row r="4772" spans="1:12" x14ac:dyDescent="0.35">
      <c r="A4772">
        <v>4827</v>
      </c>
      <c r="B4772" t="s">
        <v>2358</v>
      </c>
      <c r="C4772" t="s">
        <v>972</v>
      </c>
      <c r="D4772" t="s">
        <v>51</v>
      </c>
      <c r="E4772" t="s">
        <v>10058</v>
      </c>
      <c r="F4772">
        <v>30</v>
      </c>
      <c r="G4772" t="s">
        <v>10059</v>
      </c>
      <c r="H4772" t="s">
        <v>2509</v>
      </c>
      <c r="I4772" t="s">
        <v>32</v>
      </c>
      <c r="J4772" s="3">
        <v>44082</v>
      </c>
      <c r="K4772">
        <v>15</v>
      </c>
      <c r="L4772" t="s">
        <v>159</v>
      </c>
    </row>
    <row r="4773" spans="1:12" x14ac:dyDescent="0.35">
      <c r="A4773">
        <v>4828</v>
      </c>
      <c r="B4773" t="s">
        <v>4953</v>
      </c>
      <c r="C4773" t="s">
        <v>7489</v>
      </c>
      <c r="D4773" t="s">
        <v>51</v>
      </c>
      <c r="E4773" t="s">
        <v>16</v>
      </c>
      <c r="F4773">
        <v>90</v>
      </c>
      <c r="G4773" t="s">
        <v>10060</v>
      </c>
      <c r="H4773" t="s">
        <v>4739</v>
      </c>
      <c r="I4773" t="s">
        <v>59</v>
      </c>
      <c r="J4773" s="3" t="s">
        <v>11078</v>
      </c>
      <c r="K4773">
        <v>49</v>
      </c>
      <c r="L4773" t="s">
        <v>64</v>
      </c>
    </row>
    <row r="4774" spans="1:12" x14ac:dyDescent="0.35">
      <c r="A4774">
        <v>4829</v>
      </c>
      <c r="B4774" t="s">
        <v>6176</v>
      </c>
      <c r="C4774" t="s">
        <v>3447</v>
      </c>
      <c r="D4774" t="s">
        <v>28</v>
      </c>
      <c r="E4774" t="s">
        <v>29</v>
      </c>
      <c r="F4774">
        <v>60</v>
      </c>
      <c r="G4774" t="s">
        <v>10061</v>
      </c>
      <c r="H4774" t="s">
        <v>1482</v>
      </c>
      <c r="I4774" t="s">
        <v>1483</v>
      </c>
      <c r="J4774" s="3">
        <v>44322</v>
      </c>
      <c r="K4774">
        <v>37</v>
      </c>
      <c r="L4774" t="s">
        <v>54</v>
      </c>
    </row>
    <row r="4775" spans="1:12" x14ac:dyDescent="0.35">
      <c r="A4775">
        <v>4830</v>
      </c>
      <c r="B4775" t="s">
        <v>10062</v>
      </c>
      <c r="C4775" t="s">
        <v>639</v>
      </c>
      <c r="D4775" t="s">
        <v>15</v>
      </c>
      <c r="E4775" t="s">
        <v>16</v>
      </c>
      <c r="F4775">
        <v>30</v>
      </c>
      <c r="G4775" t="s">
        <v>10063</v>
      </c>
      <c r="H4775" t="s">
        <v>3303</v>
      </c>
      <c r="I4775" t="s">
        <v>294</v>
      </c>
      <c r="J4775" s="3">
        <v>44598</v>
      </c>
      <c r="K4775">
        <v>36</v>
      </c>
      <c r="L4775" t="s">
        <v>39</v>
      </c>
    </row>
    <row r="4776" spans="1:12" x14ac:dyDescent="0.35">
      <c r="A4776">
        <v>4831</v>
      </c>
      <c r="B4776" t="s">
        <v>2073</v>
      </c>
      <c r="C4776" t="s">
        <v>3927</v>
      </c>
      <c r="D4776" t="s">
        <v>28</v>
      </c>
      <c r="E4776" t="s">
        <v>29</v>
      </c>
      <c r="F4776">
        <v>30</v>
      </c>
      <c r="G4776" t="s">
        <v>10064</v>
      </c>
      <c r="H4776" t="s">
        <v>2441</v>
      </c>
      <c r="I4776" t="s">
        <v>1199</v>
      </c>
      <c r="J4776" s="3">
        <v>44288</v>
      </c>
      <c r="K4776">
        <v>55</v>
      </c>
      <c r="L4776" t="s">
        <v>39</v>
      </c>
    </row>
    <row r="4777" spans="1:12" x14ac:dyDescent="0.35">
      <c r="A4777">
        <v>4832</v>
      </c>
      <c r="B4777" t="s">
        <v>10065</v>
      </c>
      <c r="C4777" t="s">
        <v>4422</v>
      </c>
      <c r="D4777" t="s">
        <v>28</v>
      </c>
      <c r="E4777" t="s">
        <v>29</v>
      </c>
      <c r="F4777">
        <v>90</v>
      </c>
      <c r="G4777" t="s">
        <v>11480</v>
      </c>
      <c r="H4777" t="s">
        <v>3351</v>
      </c>
      <c r="I4777" t="s">
        <v>32</v>
      </c>
      <c r="J4777" s="3">
        <v>44842</v>
      </c>
      <c r="K4777">
        <v>46</v>
      </c>
      <c r="L4777" t="s">
        <v>80</v>
      </c>
    </row>
    <row r="4778" spans="1:12" x14ac:dyDescent="0.35">
      <c r="A4778">
        <v>4833</v>
      </c>
      <c r="B4778" t="s">
        <v>2625</v>
      </c>
      <c r="C4778" t="s">
        <v>7825</v>
      </c>
      <c r="D4778" t="s">
        <v>28</v>
      </c>
      <c r="E4778" t="s">
        <v>29</v>
      </c>
      <c r="F4778">
        <v>90</v>
      </c>
      <c r="G4778" t="s">
        <v>11481</v>
      </c>
      <c r="H4778" t="s">
        <v>4541</v>
      </c>
      <c r="I4778" t="s">
        <v>89</v>
      </c>
      <c r="J4778" s="3" t="s">
        <v>10742</v>
      </c>
      <c r="K4778">
        <v>11</v>
      </c>
      <c r="L4778" t="s">
        <v>159</v>
      </c>
    </row>
    <row r="4779" spans="1:12" x14ac:dyDescent="0.35">
      <c r="A4779">
        <v>4834</v>
      </c>
      <c r="B4779" t="s">
        <v>3910</v>
      </c>
      <c r="C4779" t="s">
        <v>2365</v>
      </c>
      <c r="D4779" t="s">
        <v>28</v>
      </c>
      <c r="E4779" t="s">
        <v>3565</v>
      </c>
      <c r="F4779">
        <v>90</v>
      </c>
      <c r="G4779" t="s">
        <v>10068</v>
      </c>
      <c r="H4779" t="s">
        <v>10069</v>
      </c>
      <c r="I4779" t="s">
        <v>32</v>
      </c>
      <c r="J4779" s="3">
        <v>44841</v>
      </c>
      <c r="K4779">
        <v>79</v>
      </c>
      <c r="L4779" t="s">
        <v>80</v>
      </c>
    </row>
    <row r="4780" spans="1:12" x14ac:dyDescent="0.35">
      <c r="A4780">
        <v>4835</v>
      </c>
      <c r="B4780" t="s">
        <v>7838</v>
      </c>
      <c r="C4780" t="s">
        <v>2095</v>
      </c>
      <c r="D4780" t="s">
        <v>28</v>
      </c>
      <c r="E4780" t="s">
        <v>29</v>
      </c>
      <c r="F4780">
        <v>90</v>
      </c>
      <c r="G4780" t="s">
        <v>10070</v>
      </c>
      <c r="H4780" t="s">
        <v>9561</v>
      </c>
      <c r="I4780" t="s">
        <v>913</v>
      </c>
      <c r="J4780" s="3" t="s">
        <v>10776</v>
      </c>
      <c r="K4780">
        <v>77</v>
      </c>
      <c r="L4780" t="s">
        <v>80</v>
      </c>
    </row>
    <row r="4781" spans="1:12" x14ac:dyDescent="0.35">
      <c r="A4781">
        <v>4836</v>
      </c>
      <c r="B4781" t="s">
        <v>10071</v>
      </c>
      <c r="C4781" t="s">
        <v>6447</v>
      </c>
      <c r="D4781" t="s">
        <v>51</v>
      </c>
      <c r="E4781" t="s">
        <v>16</v>
      </c>
      <c r="F4781">
        <v>90</v>
      </c>
      <c r="G4781" t="s">
        <v>10072</v>
      </c>
      <c r="H4781" t="s">
        <v>510</v>
      </c>
      <c r="I4781" t="s">
        <v>32</v>
      </c>
      <c r="J4781" s="3">
        <v>44660</v>
      </c>
      <c r="K4781">
        <v>24</v>
      </c>
      <c r="L4781" t="s">
        <v>45</v>
      </c>
    </row>
    <row r="4782" spans="1:12" x14ac:dyDescent="0.35">
      <c r="A4782">
        <v>4837</v>
      </c>
      <c r="B4782" t="s">
        <v>6975</v>
      </c>
      <c r="C4782" t="s">
        <v>210</v>
      </c>
      <c r="D4782" t="s">
        <v>15</v>
      </c>
      <c r="E4782" t="s">
        <v>16</v>
      </c>
      <c r="F4782">
        <v>90</v>
      </c>
      <c r="G4782" t="s">
        <v>10073</v>
      </c>
      <c r="H4782" t="s">
        <v>1258</v>
      </c>
      <c r="I4782" t="s">
        <v>32</v>
      </c>
      <c r="J4782" s="3" t="s">
        <v>11007</v>
      </c>
      <c r="K4782">
        <v>33</v>
      </c>
      <c r="L4782" t="s">
        <v>64</v>
      </c>
    </row>
    <row r="4783" spans="1:12" x14ac:dyDescent="0.35">
      <c r="A4783">
        <v>4838</v>
      </c>
      <c r="B4783" t="s">
        <v>6975</v>
      </c>
      <c r="C4783" t="s">
        <v>210</v>
      </c>
      <c r="D4783" t="s">
        <v>15</v>
      </c>
      <c r="E4783" t="s">
        <v>16</v>
      </c>
      <c r="F4783">
        <v>90</v>
      </c>
      <c r="G4783" t="s">
        <v>10073</v>
      </c>
      <c r="H4783" t="s">
        <v>1258</v>
      </c>
      <c r="I4783" t="s">
        <v>32</v>
      </c>
      <c r="J4783" s="3" t="s">
        <v>11007</v>
      </c>
      <c r="K4783">
        <v>33</v>
      </c>
      <c r="L4783" t="s">
        <v>64</v>
      </c>
    </row>
    <row r="4784" spans="1:12" x14ac:dyDescent="0.35">
      <c r="A4784">
        <v>4839</v>
      </c>
      <c r="B4784" t="s">
        <v>1363</v>
      </c>
      <c r="C4784" t="s">
        <v>3439</v>
      </c>
      <c r="D4784" t="s">
        <v>621</v>
      </c>
      <c r="E4784" t="s">
        <v>29</v>
      </c>
      <c r="F4784">
        <v>90</v>
      </c>
      <c r="G4784" t="s">
        <v>10074</v>
      </c>
      <c r="H4784" t="s">
        <v>708</v>
      </c>
      <c r="I4784" t="s">
        <v>294</v>
      </c>
      <c r="J4784" s="3" t="s">
        <v>10746</v>
      </c>
      <c r="K4784">
        <v>59</v>
      </c>
      <c r="L4784" t="s">
        <v>39</v>
      </c>
    </row>
    <row r="4785" spans="1:12" x14ac:dyDescent="0.35">
      <c r="A4785">
        <v>4840</v>
      </c>
      <c r="B4785" t="s">
        <v>10075</v>
      </c>
      <c r="C4785" t="s">
        <v>2438</v>
      </c>
      <c r="D4785" t="s">
        <v>41</v>
      </c>
      <c r="E4785" t="s">
        <v>16</v>
      </c>
      <c r="F4785">
        <v>30</v>
      </c>
      <c r="G4785" t="s">
        <v>10076</v>
      </c>
      <c r="H4785" t="s">
        <v>641</v>
      </c>
      <c r="I4785" t="s">
        <v>294</v>
      </c>
      <c r="J4785" s="3" t="s">
        <v>10888</v>
      </c>
      <c r="K4785">
        <v>7</v>
      </c>
      <c r="L4785" t="s">
        <v>54</v>
      </c>
    </row>
    <row r="4786" spans="1:12" x14ac:dyDescent="0.35">
      <c r="A4786">
        <v>4841</v>
      </c>
      <c r="B4786" t="s">
        <v>10077</v>
      </c>
      <c r="C4786" t="s">
        <v>1072</v>
      </c>
      <c r="D4786" t="s">
        <v>51</v>
      </c>
      <c r="E4786" t="s">
        <v>16</v>
      </c>
      <c r="F4786">
        <v>60</v>
      </c>
      <c r="G4786" t="s">
        <v>10078</v>
      </c>
      <c r="H4786" t="s">
        <v>5399</v>
      </c>
      <c r="I4786" t="s">
        <v>32</v>
      </c>
      <c r="J4786" s="3">
        <v>44320</v>
      </c>
      <c r="K4786">
        <v>75</v>
      </c>
      <c r="L4786" t="s">
        <v>45</v>
      </c>
    </row>
    <row r="4787" spans="1:12" x14ac:dyDescent="0.35">
      <c r="A4787">
        <v>4842</v>
      </c>
      <c r="B4787" t="s">
        <v>10079</v>
      </c>
      <c r="C4787" t="s">
        <v>5590</v>
      </c>
      <c r="D4787" t="s">
        <v>51</v>
      </c>
      <c r="E4787" t="s">
        <v>16</v>
      </c>
      <c r="F4787">
        <v>90</v>
      </c>
      <c r="G4787" t="s">
        <v>10080</v>
      </c>
      <c r="H4787" t="s">
        <v>2877</v>
      </c>
      <c r="I4787" t="s">
        <v>2878</v>
      </c>
      <c r="J4787" s="3">
        <v>44595</v>
      </c>
      <c r="K4787">
        <v>54</v>
      </c>
      <c r="L4787" t="s">
        <v>159</v>
      </c>
    </row>
    <row r="4788" spans="1:12" x14ac:dyDescent="0.35">
      <c r="A4788">
        <v>4843</v>
      </c>
      <c r="B4788" t="s">
        <v>5702</v>
      </c>
      <c r="C4788" t="s">
        <v>1783</v>
      </c>
      <c r="D4788" t="s">
        <v>28</v>
      </c>
      <c r="E4788" t="s">
        <v>29</v>
      </c>
      <c r="F4788">
        <v>90</v>
      </c>
      <c r="G4788" t="s">
        <v>11482</v>
      </c>
      <c r="H4788" t="s">
        <v>710</v>
      </c>
      <c r="I4788" t="s">
        <v>187</v>
      </c>
      <c r="J4788" s="3" t="s">
        <v>10450</v>
      </c>
      <c r="K4788">
        <v>78</v>
      </c>
      <c r="L4788" t="s">
        <v>80</v>
      </c>
    </row>
    <row r="4789" spans="1:12" x14ac:dyDescent="0.35">
      <c r="A4789">
        <v>4844</v>
      </c>
      <c r="B4789" t="s">
        <v>6598</v>
      </c>
      <c r="C4789" t="s">
        <v>1835</v>
      </c>
      <c r="D4789" t="s">
        <v>15</v>
      </c>
      <c r="E4789" t="s">
        <v>16</v>
      </c>
      <c r="F4789">
        <v>90</v>
      </c>
      <c r="G4789" t="s">
        <v>10082</v>
      </c>
      <c r="H4789" t="s">
        <v>7946</v>
      </c>
      <c r="I4789" t="s">
        <v>32</v>
      </c>
      <c r="J4789" s="3" t="s">
        <v>10471</v>
      </c>
      <c r="K4789">
        <v>46</v>
      </c>
      <c r="L4789" t="s">
        <v>101</v>
      </c>
    </row>
    <row r="4790" spans="1:12" x14ac:dyDescent="0.35">
      <c r="A4790">
        <v>4845</v>
      </c>
      <c r="B4790" t="s">
        <v>5972</v>
      </c>
      <c r="C4790" t="s">
        <v>3496</v>
      </c>
      <c r="D4790" t="s">
        <v>92</v>
      </c>
      <c r="E4790" t="s">
        <v>29</v>
      </c>
      <c r="F4790">
        <v>90</v>
      </c>
      <c r="G4790" t="s">
        <v>10083</v>
      </c>
      <c r="H4790" t="s">
        <v>3215</v>
      </c>
      <c r="I4790" t="s">
        <v>32</v>
      </c>
      <c r="J4790" s="3">
        <v>44383</v>
      </c>
      <c r="K4790">
        <v>6</v>
      </c>
      <c r="L4790" t="s">
        <v>64</v>
      </c>
    </row>
    <row r="4791" spans="1:12" x14ac:dyDescent="0.35">
      <c r="A4791">
        <v>4846</v>
      </c>
      <c r="B4791" t="s">
        <v>3910</v>
      </c>
      <c r="C4791" t="s">
        <v>840</v>
      </c>
      <c r="D4791" t="s">
        <v>28</v>
      </c>
      <c r="E4791" t="s">
        <v>29</v>
      </c>
      <c r="F4791">
        <v>90</v>
      </c>
      <c r="G4791" t="s">
        <v>10084</v>
      </c>
      <c r="H4791" t="s">
        <v>1095</v>
      </c>
      <c r="I4791" t="s">
        <v>178</v>
      </c>
      <c r="J4791" s="3">
        <v>44384</v>
      </c>
      <c r="K4791">
        <v>53</v>
      </c>
      <c r="L4791" t="s">
        <v>33</v>
      </c>
    </row>
    <row r="4792" spans="1:12" x14ac:dyDescent="0.35">
      <c r="A4792">
        <v>4847</v>
      </c>
      <c r="B4792" t="s">
        <v>1030</v>
      </c>
      <c r="C4792" t="s">
        <v>8721</v>
      </c>
      <c r="D4792" t="s">
        <v>28</v>
      </c>
      <c r="E4792" t="s">
        <v>29</v>
      </c>
      <c r="F4792">
        <v>60</v>
      </c>
      <c r="G4792" t="s">
        <v>10085</v>
      </c>
      <c r="H4792" t="s">
        <v>9418</v>
      </c>
      <c r="I4792" t="s">
        <v>1889</v>
      </c>
      <c r="J4792" s="3" t="s">
        <v>10904</v>
      </c>
      <c r="K4792">
        <v>50</v>
      </c>
      <c r="L4792" t="s">
        <v>80</v>
      </c>
    </row>
    <row r="4793" spans="1:12" x14ac:dyDescent="0.35">
      <c r="A4793">
        <v>4848</v>
      </c>
      <c r="B4793" t="s">
        <v>1375</v>
      </c>
      <c r="C4793" t="s">
        <v>3026</v>
      </c>
      <c r="D4793" t="s">
        <v>28</v>
      </c>
      <c r="E4793" t="s">
        <v>29</v>
      </c>
      <c r="F4793">
        <v>90</v>
      </c>
      <c r="G4793" t="s">
        <v>10086</v>
      </c>
      <c r="H4793" t="s">
        <v>1206</v>
      </c>
      <c r="I4793" t="s">
        <v>294</v>
      </c>
      <c r="J4793" s="3" t="s">
        <v>10916</v>
      </c>
      <c r="K4793">
        <v>19</v>
      </c>
      <c r="L4793" t="s">
        <v>80</v>
      </c>
    </row>
    <row r="4794" spans="1:12" x14ac:dyDescent="0.35">
      <c r="A4794">
        <v>4849</v>
      </c>
      <c r="B4794" t="s">
        <v>5960</v>
      </c>
      <c r="C4794" t="s">
        <v>560</v>
      </c>
      <c r="D4794" t="s">
        <v>28</v>
      </c>
      <c r="E4794" t="s">
        <v>29</v>
      </c>
      <c r="F4794">
        <v>90</v>
      </c>
      <c r="G4794" t="s">
        <v>10087</v>
      </c>
      <c r="H4794" t="s">
        <v>1660</v>
      </c>
      <c r="I4794" t="s">
        <v>32</v>
      </c>
      <c r="J4794" s="3" t="s">
        <v>10566</v>
      </c>
      <c r="K4794">
        <v>70</v>
      </c>
      <c r="L4794" t="s">
        <v>39</v>
      </c>
    </row>
    <row r="4795" spans="1:12" x14ac:dyDescent="0.35">
      <c r="A4795">
        <v>4850</v>
      </c>
      <c r="B4795" t="s">
        <v>10088</v>
      </c>
      <c r="C4795" t="s">
        <v>8026</v>
      </c>
      <c r="D4795" t="s">
        <v>92</v>
      </c>
      <c r="E4795" t="s">
        <v>7639</v>
      </c>
      <c r="F4795">
        <v>60</v>
      </c>
      <c r="G4795" t="s">
        <v>11483</v>
      </c>
      <c r="H4795" t="s">
        <v>5781</v>
      </c>
      <c r="I4795" t="s">
        <v>32</v>
      </c>
      <c r="J4795" s="3" t="s">
        <v>10456</v>
      </c>
      <c r="K4795">
        <v>2</v>
      </c>
      <c r="L4795" t="s">
        <v>20</v>
      </c>
    </row>
    <row r="4796" spans="1:12" x14ac:dyDescent="0.35">
      <c r="A4796">
        <v>4851</v>
      </c>
      <c r="B4796" t="s">
        <v>10090</v>
      </c>
      <c r="C4796" t="s">
        <v>10091</v>
      </c>
      <c r="D4796" t="s">
        <v>15</v>
      </c>
      <c r="E4796" t="s">
        <v>16</v>
      </c>
      <c r="F4796">
        <v>90</v>
      </c>
      <c r="G4796" t="s">
        <v>10092</v>
      </c>
      <c r="H4796" t="s">
        <v>4441</v>
      </c>
      <c r="I4796" t="s">
        <v>146</v>
      </c>
      <c r="J4796" s="3">
        <v>44288</v>
      </c>
      <c r="K4796">
        <v>7</v>
      </c>
      <c r="L4796" t="s">
        <v>159</v>
      </c>
    </row>
    <row r="4797" spans="1:12" x14ac:dyDescent="0.35">
      <c r="A4797">
        <v>4852</v>
      </c>
      <c r="B4797" t="s">
        <v>6858</v>
      </c>
      <c r="C4797" t="s">
        <v>2033</v>
      </c>
      <c r="D4797" t="s">
        <v>28</v>
      </c>
      <c r="E4797" t="s">
        <v>29</v>
      </c>
      <c r="F4797">
        <v>90</v>
      </c>
      <c r="G4797" t="s">
        <v>10093</v>
      </c>
      <c r="H4797" t="s">
        <v>2436</v>
      </c>
      <c r="I4797" t="s">
        <v>294</v>
      </c>
      <c r="J4797" s="3" t="s">
        <v>10853</v>
      </c>
      <c r="K4797">
        <v>57</v>
      </c>
      <c r="L4797" t="s">
        <v>39</v>
      </c>
    </row>
    <row r="4798" spans="1:12" x14ac:dyDescent="0.35">
      <c r="A4798">
        <v>4853</v>
      </c>
      <c r="B4798" t="s">
        <v>127</v>
      </c>
      <c r="C4798" t="s">
        <v>361</v>
      </c>
      <c r="D4798" t="s">
        <v>28</v>
      </c>
      <c r="E4798" t="s">
        <v>29</v>
      </c>
      <c r="F4798">
        <v>90</v>
      </c>
      <c r="G4798" t="s">
        <v>10094</v>
      </c>
      <c r="H4798" t="s">
        <v>4158</v>
      </c>
      <c r="I4798" t="s">
        <v>32</v>
      </c>
      <c r="J4798" s="3" t="s">
        <v>10897</v>
      </c>
      <c r="K4798">
        <v>90</v>
      </c>
      <c r="L4798" t="s">
        <v>33</v>
      </c>
    </row>
    <row r="4799" spans="1:12" x14ac:dyDescent="0.35">
      <c r="A4799">
        <v>4854</v>
      </c>
      <c r="B4799" t="s">
        <v>10095</v>
      </c>
      <c r="C4799" t="s">
        <v>5699</v>
      </c>
      <c r="D4799" t="s">
        <v>15</v>
      </c>
      <c r="E4799" t="s">
        <v>16</v>
      </c>
      <c r="F4799">
        <v>90</v>
      </c>
      <c r="G4799" t="s">
        <v>10096</v>
      </c>
      <c r="H4799" t="s">
        <v>4655</v>
      </c>
      <c r="I4799" t="s">
        <v>32</v>
      </c>
      <c r="J4799" s="3" t="s">
        <v>10758</v>
      </c>
      <c r="K4799">
        <v>46</v>
      </c>
      <c r="L4799" t="s">
        <v>101</v>
      </c>
    </row>
    <row r="4800" spans="1:12" x14ac:dyDescent="0.35">
      <c r="A4800">
        <v>4855</v>
      </c>
      <c r="B4800" t="s">
        <v>10097</v>
      </c>
      <c r="C4800" t="s">
        <v>5837</v>
      </c>
      <c r="D4800" t="s">
        <v>15</v>
      </c>
      <c r="E4800" t="s">
        <v>16</v>
      </c>
      <c r="F4800">
        <v>90</v>
      </c>
      <c r="G4800" t="s">
        <v>10096</v>
      </c>
      <c r="H4800" t="s">
        <v>2555</v>
      </c>
      <c r="I4800" t="s">
        <v>32</v>
      </c>
      <c r="J4800" s="3">
        <v>44105</v>
      </c>
      <c r="K4800">
        <v>79</v>
      </c>
      <c r="L4800" t="s">
        <v>70</v>
      </c>
    </row>
    <row r="4801" spans="1:12" x14ac:dyDescent="0.35">
      <c r="A4801">
        <v>4856</v>
      </c>
      <c r="B4801" t="s">
        <v>10098</v>
      </c>
      <c r="C4801" t="s">
        <v>836</v>
      </c>
      <c r="D4801" t="s">
        <v>15</v>
      </c>
      <c r="E4801" t="s">
        <v>16</v>
      </c>
      <c r="F4801">
        <v>60</v>
      </c>
      <c r="G4801" t="s">
        <v>10099</v>
      </c>
      <c r="H4801" t="s">
        <v>1605</v>
      </c>
      <c r="I4801" t="s">
        <v>32</v>
      </c>
      <c r="J4801" s="3" t="s">
        <v>10496</v>
      </c>
      <c r="K4801">
        <v>73</v>
      </c>
      <c r="L4801" t="s">
        <v>64</v>
      </c>
    </row>
    <row r="4802" spans="1:12" x14ac:dyDescent="0.35">
      <c r="A4802">
        <v>4857</v>
      </c>
      <c r="B4802" t="s">
        <v>1104</v>
      </c>
      <c r="C4802" t="s">
        <v>3439</v>
      </c>
      <c r="D4802" t="s">
        <v>28</v>
      </c>
      <c r="E4802" t="s">
        <v>29</v>
      </c>
      <c r="F4802">
        <v>60</v>
      </c>
      <c r="G4802" t="s">
        <v>10100</v>
      </c>
      <c r="H4802" t="s">
        <v>2169</v>
      </c>
      <c r="I4802" t="s">
        <v>32</v>
      </c>
      <c r="J4802" s="3">
        <v>44021</v>
      </c>
      <c r="K4802">
        <v>81</v>
      </c>
      <c r="L4802" t="s">
        <v>70</v>
      </c>
    </row>
    <row r="4803" spans="1:12" x14ac:dyDescent="0.35">
      <c r="A4803">
        <v>4858</v>
      </c>
      <c r="B4803" t="s">
        <v>1399</v>
      </c>
      <c r="C4803" t="s">
        <v>8113</v>
      </c>
      <c r="D4803" t="s">
        <v>28</v>
      </c>
      <c r="E4803" t="s">
        <v>29</v>
      </c>
      <c r="F4803">
        <v>60</v>
      </c>
      <c r="G4803" t="s">
        <v>10101</v>
      </c>
      <c r="H4803" t="s">
        <v>207</v>
      </c>
      <c r="I4803" t="s">
        <v>208</v>
      </c>
      <c r="J4803" s="3" t="s">
        <v>11036</v>
      </c>
      <c r="K4803">
        <v>43</v>
      </c>
      <c r="L4803" t="s">
        <v>54</v>
      </c>
    </row>
    <row r="4804" spans="1:12" x14ac:dyDescent="0.35">
      <c r="A4804">
        <v>4859</v>
      </c>
      <c r="B4804" t="s">
        <v>4642</v>
      </c>
      <c r="C4804" t="s">
        <v>1243</v>
      </c>
      <c r="D4804" t="s">
        <v>41</v>
      </c>
      <c r="E4804" t="s">
        <v>16</v>
      </c>
      <c r="F4804">
        <v>30</v>
      </c>
      <c r="G4804" t="s">
        <v>10102</v>
      </c>
      <c r="H4804" t="s">
        <v>1333</v>
      </c>
      <c r="I4804" t="s">
        <v>294</v>
      </c>
      <c r="J4804" s="3" t="s">
        <v>10626</v>
      </c>
      <c r="K4804">
        <v>93</v>
      </c>
      <c r="L4804" t="s">
        <v>54</v>
      </c>
    </row>
    <row r="4805" spans="1:12" x14ac:dyDescent="0.35">
      <c r="A4805">
        <v>4860</v>
      </c>
      <c r="B4805" t="s">
        <v>1985</v>
      </c>
      <c r="C4805" t="s">
        <v>7035</v>
      </c>
      <c r="D4805" t="s">
        <v>28</v>
      </c>
      <c r="E4805" t="s">
        <v>29</v>
      </c>
      <c r="F4805">
        <v>30</v>
      </c>
      <c r="G4805" t="s">
        <v>10103</v>
      </c>
      <c r="H4805" t="s">
        <v>3387</v>
      </c>
      <c r="I4805" t="s">
        <v>2878</v>
      </c>
      <c r="J4805" s="3" t="s">
        <v>10535</v>
      </c>
      <c r="K4805">
        <v>46</v>
      </c>
      <c r="L4805" t="s">
        <v>70</v>
      </c>
    </row>
    <row r="4806" spans="1:12" x14ac:dyDescent="0.35">
      <c r="A4806">
        <v>4861</v>
      </c>
      <c r="B4806" t="s">
        <v>10104</v>
      </c>
      <c r="C4806" t="s">
        <v>7962</v>
      </c>
      <c r="D4806" t="s">
        <v>51</v>
      </c>
      <c r="E4806" t="s">
        <v>16</v>
      </c>
      <c r="F4806">
        <v>90</v>
      </c>
      <c r="G4806" t="s">
        <v>10105</v>
      </c>
      <c r="H4806" t="s">
        <v>3356</v>
      </c>
      <c r="I4806" t="s">
        <v>32</v>
      </c>
      <c r="J4806" s="3">
        <v>44627</v>
      </c>
      <c r="K4806">
        <v>7</v>
      </c>
      <c r="L4806" t="s">
        <v>20</v>
      </c>
    </row>
    <row r="4807" spans="1:12" x14ac:dyDescent="0.35">
      <c r="A4807">
        <v>4862</v>
      </c>
      <c r="B4807" t="s">
        <v>10106</v>
      </c>
      <c r="C4807" t="s">
        <v>680</v>
      </c>
      <c r="D4807" t="s">
        <v>15</v>
      </c>
      <c r="E4807" t="s">
        <v>16</v>
      </c>
      <c r="F4807">
        <v>30</v>
      </c>
      <c r="G4807" t="s">
        <v>10107</v>
      </c>
      <c r="H4807" t="s">
        <v>1332</v>
      </c>
      <c r="I4807" t="s">
        <v>32</v>
      </c>
      <c r="J4807" s="3" t="s">
        <v>10540</v>
      </c>
      <c r="K4807">
        <v>91</v>
      </c>
      <c r="L4807" t="s">
        <v>80</v>
      </c>
    </row>
    <row r="4808" spans="1:12" x14ac:dyDescent="0.35">
      <c r="A4808">
        <v>4863</v>
      </c>
      <c r="B4808" t="s">
        <v>10108</v>
      </c>
      <c r="C4808" t="s">
        <v>5653</v>
      </c>
      <c r="D4808" t="s">
        <v>15</v>
      </c>
      <c r="E4808" t="s">
        <v>16</v>
      </c>
      <c r="F4808">
        <v>90</v>
      </c>
      <c r="G4808" t="s">
        <v>136</v>
      </c>
      <c r="H4808" t="s">
        <v>3462</v>
      </c>
      <c r="I4808" t="s">
        <v>32</v>
      </c>
      <c r="J4808" s="3" t="s">
        <v>10567</v>
      </c>
      <c r="K4808">
        <v>2</v>
      </c>
      <c r="L4808" t="s">
        <v>33</v>
      </c>
    </row>
    <row r="4809" spans="1:12" x14ac:dyDescent="0.35">
      <c r="A4809">
        <v>4864</v>
      </c>
      <c r="B4809" t="s">
        <v>2268</v>
      </c>
      <c r="C4809" t="s">
        <v>5972</v>
      </c>
      <c r="D4809" t="s">
        <v>15</v>
      </c>
      <c r="E4809" t="s">
        <v>16</v>
      </c>
      <c r="F4809">
        <v>90</v>
      </c>
      <c r="G4809" t="s">
        <v>10109</v>
      </c>
      <c r="H4809" t="s">
        <v>3161</v>
      </c>
      <c r="I4809" t="s">
        <v>32</v>
      </c>
      <c r="J4809" s="3">
        <v>44869</v>
      </c>
      <c r="K4809">
        <v>25</v>
      </c>
      <c r="L4809" t="s">
        <v>20</v>
      </c>
    </row>
    <row r="4810" spans="1:12" x14ac:dyDescent="0.35">
      <c r="A4810">
        <v>4865</v>
      </c>
      <c r="B4810" t="s">
        <v>1116</v>
      </c>
      <c r="C4810" t="s">
        <v>2618</v>
      </c>
      <c r="D4810" t="s">
        <v>28</v>
      </c>
      <c r="E4810" t="s">
        <v>29</v>
      </c>
      <c r="F4810">
        <v>30</v>
      </c>
      <c r="G4810" t="s">
        <v>10110</v>
      </c>
      <c r="H4810" t="s">
        <v>655</v>
      </c>
      <c r="I4810" t="s">
        <v>32</v>
      </c>
      <c r="J4810" s="3" t="s">
        <v>10499</v>
      </c>
      <c r="K4810">
        <v>58</v>
      </c>
      <c r="L4810" t="s">
        <v>159</v>
      </c>
    </row>
    <row r="4811" spans="1:12" x14ac:dyDescent="0.35">
      <c r="A4811">
        <v>4866</v>
      </c>
      <c r="B4811" t="s">
        <v>10111</v>
      </c>
      <c r="C4811" t="s">
        <v>10112</v>
      </c>
      <c r="D4811" t="s">
        <v>51</v>
      </c>
      <c r="E4811" t="s">
        <v>16</v>
      </c>
      <c r="F4811">
        <v>30</v>
      </c>
      <c r="G4811" t="s">
        <v>10113</v>
      </c>
      <c r="H4811" t="s">
        <v>3271</v>
      </c>
      <c r="I4811" t="s">
        <v>173</v>
      </c>
      <c r="J4811" s="3" t="s">
        <v>10757</v>
      </c>
      <c r="K4811">
        <v>66</v>
      </c>
      <c r="L4811" t="s">
        <v>101</v>
      </c>
    </row>
    <row r="4812" spans="1:12" x14ac:dyDescent="0.35">
      <c r="A4812">
        <v>4867</v>
      </c>
      <c r="B4812" t="s">
        <v>5662</v>
      </c>
      <c r="C4812" t="s">
        <v>5423</v>
      </c>
      <c r="D4812" t="s">
        <v>28</v>
      </c>
      <c r="E4812" t="s">
        <v>29</v>
      </c>
      <c r="F4812">
        <v>30</v>
      </c>
      <c r="G4812" t="s">
        <v>10114</v>
      </c>
      <c r="H4812" t="s">
        <v>3754</v>
      </c>
      <c r="I4812" t="s">
        <v>124</v>
      </c>
      <c r="J4812" s="3" t="s">
        <v>10625</v>
      </c>
      <c r="K4812">
        <v>97</v>
      </c>
      <c r="L4812" t="s">
        <v>159</v>
      </c>
    </row>
    <row r="4813" spans="1:12" x14ac:dyDescent="0.35">
      <c r="A4813">
        <v>4868</v>
      </c>
      <c r="B4813" t="s">
        <v>10115</v>
      </c>
      <c r="C4813" t="s">
        <v>189</v>
      </c>
      <c r="D4813" t="s">
        <v>51</v>
      </c>
      <c r="E4813" t="s">
        <v>16</v>
      </c>
      <c r="F4813">
        <v>60</v>
      </c>
      <c r="G4813" t="s">
        <v>10116</v>
      </c>
      <c r="H4813" t="s">
        <v>3466</v>
      </c>
      <c r="I4813" t="s">
        <v>32</v>
      </c>
      <c r="J4813" s="3" t="s">
        <v>11000</v>
      </c>
      <c r="K4813">
        <v>81</v>
      </c>
      <c r="L4813" t="s">
        <v>54</v>
      </c>
    </row>
    <row r="4814" spans="1:12" x14ac:dyDescent="0.35">
      <c r="A4814">
        <v>4869</v>
      </c>
      <c r="B4814" t="s">
        <v>10117</v>
      </c>
      <c r="C4814" t="s">
        <v>3535</v>
      </c>
      <c r="D4814" t="s">
        <v>15</v>
      </c>
      <c r="E4814" t="s">
        <v>16</v>
      </c>
      <c r="F4814">
        <v>90</v>
      </c>
      <c r="G4814" t="s">
        <v>10118</v>
      </c>
      <c r="H4814" t="s">
        <v>764</v>
      </c>
      <c r="I4814" t="s">
        <v>32</v>
      </c>
      <c r="J4814" s="3" t="s">
        <v>10997</v>
      </c>
      <c r="K4814">
        <v>6</v>
      </c>
      <c r="L4814" t="s">
        <v>80</v>
      </c>
    </row>
    <row r="4815" spans="1:12" x14ac:dyDescent="0.35">
      <c r="A4815">
        <v>4870</v>
      </c>
      <c r="B4815" t="s">
        <v>5088</v>
      </c>
      <c r="C4815" t="s">
        <v>3265</v>
      </c>
      <c r="D4815" t="s">
        <v>28</v>
      </c>
      <c r="E4815" t="s">
        <v>29</v>
      </c>
      <c r="F4815">
        <v>90</v>
      </c>
      <c r="G4815" t="s">
        <v>10119</v>
      </c>
      <c r="H4815" t="s">
        <v>2913</v>
      </c>
      <c r="I4815" t="s">
        <v>1035</v>
      </c>
      <c r="J4815" s="3">
        <v>43963</v>
      </c>
      <c r="K4815">
        <v>23</v>
      </c>
      <c r="L4815" t="s">
        <v>33</v>
      </c>
    </row>
    <row r="4816" spans="1:12" x14ac:dyDescent="0.35">
      <c r="A4816">
        <v>4871</v>
      </c>
      <c r="B4816" t="s">
        <v>10120</v>
      </c>
      <c r="C4816" t="s">
        <v>2663</v>
      </c>
      <c r="D4816" t="s">
        <v>51</v>
      </c>
      <c r="E4816" t="s">
        <v>16</v>
      </c>
      <c r="F4816">
        <v>60</v>
      </c>
      <c r="G4816" t="s">
        <v>10121</v>
      </c>
      <c r="H4816" t="s">
        <v>6305</v>
      </c>
      <c r="I4816" t="s">
        <v>32</v>
      </c>
      <c r="J4816" s="3" t="s">
        <v>11035</v>
      </c>
      <c r="K4816">
        <v>52</v>
      </c>
      <c r="L4816" t="s">
        <v>20</v>
      </c>
    </row>
    <row r="4817" spans="1:12" x14ac:dyDescent="0.35">
      <c r="A4817">
        <v>4872</v>
      </c>
      <c r="B4817" t="s">
        <v>6190</v>
      </c>
      <c r="C4817" t="s">
        <v>3515</v>
      </c>
      <c r="D4817" t="s">
        <v>15</v>
      </c>
      <c r="E4817" t="s">
        <v>16</v>
      </c>
      <c r="F4817">
        <v>60</v>
      </c>
      <c r="G4817" t="s">
        <v>10122</v>
      </c>
      <c r="H4817" t="s">
        <v>8483</v>
      </c>
      <c r="I4817" t="s">
        <v>32</v>
      </c>
      <c r="J4817" s="3" t="s">
        <v>11076</v>
      </c>
      <c r="K4817">
        <v>21</v>
      </c>
      <c r="L4817" t="s">
        <v>39</v>
      </c>
    </row>
    <row r="4818" spans="1:12" x14ac:dyDescent="0.35">
      <c r="A4818">
        <v>4873</v>
      </c>
      <c r="B4818" t="s">
        <v>10123</v>
      </c>
      <c r="C4818" t="s">
        <v>7345</v>
      </c>
      <c r="D4818" t="s">
        <v>28</v>
      </c>
      <c r="E4818" t="s">
        <v>29</v>
      </c>
      <c r="F4818">
        <v>90</v>
      </c>
      <c r="G4818" t="s">
        <v>10124</v>
      </c>
      <c r="H4818" t="s">
        <v>2194</v>
      </c>
      <c r="I4818" t="s">
        <v>32</v>
      </c>
      <c r="J4818" s="3">
        <v>44109</v>
      </c>
      <c r="K4818">
        <v>27</v>
      </c>
      <c r="L4818" t="s">
        <v>33</v>
      </c>
    </row>
    <row r="4819" spans="1:12" x14ac:dyDescent="0.35">
      <c r="A4819">
        <v>4874</v>
      </c>
      <c r="B4819" t="s">
        <v>6729</v>
      </c>
      <c r="C4819" t="s">
        <v>3621</v>
      </c>
      <c r="D4819" t="s">
        <v>51</v>
      </c>
      <c r="E4819" t="s">
        <v>16</v>
      </c>
      <c r="F4819">
        <v>60</v>
      </c>
      <c r="G4819" t="s">
        <v>10125</v>
      </c>
      <c r="H4819" t="s">
        <v>396</v>
      </c>
      <c r="I4819" t="s">
        <v>32</v>
      </c>
      <c r="J4819" s="3" t="s">
        <v>10602</v>
      </c>
      <c r="K4819">
        <v>84</v>
      </c>
      <c r="L4819" t="s">
        <v>39</v>
      </c>
    </row>
    <row r="4820" spans="1:12" x14ac:dyDescent="0.35">
      <c r="A4820">
        <v>4875</v>
      </c>
      <c r="B4820" t="s">
        <v>6428</v>
      </c>
      <c r="C4820" t="s">
        <v>5423</v>
      </c>
      <c r="D4820" t="s">
        <v>51</v>
      </c>
      <c r="E4820" t="s">
        <v>16</v>
      </c>
      <c r="F4820">
        <v>90</v>
      </c>
      <c r="G4820" t="s">
        <v>10126</v>
      </c>
      <c r="H4820" t="s">
        <v>946</v>
      </c>
      <c r="I4820" t="s">
        <v>947</v>
      </c>
      <c r="J4820" s="3" t="s">
        <v>10460</v>
      </c>
      <c r="K4820">
        <v>95</v>
      </c>
      <c r="L4820" t="s">
        <v>101</v>
      </c>
    </row>
    <row r="4821" spans="1:12" x14ac:dyDescent="0.35">
      <c r="A4821">
        <v>4876</v>
      </c>
      <c r="B4821" t="s">
        <v>1019</v>
      </c>
      <c r="C4821" t="s">
        <v>9953</v>
      </c>
      <c r="D4821" t="s">
        <v>117</v>
      </c>
      <c r="E4821" t="s">
        <v>29</v>
      </c>
      <c r="F4821">
        <v>30</v>
      </c>
      <c r="G4821" t="s">
        <v>1247</v>
      </c>
      <c r="H4821" t="s">
        <v>4996</v>
      </c>
      <c r="I4821" t="s">
        <v>32</v>
      </c>
      <c r="J4821" s="3" t="s">
        <v>10924</v>
      </c>
      <c r="K4821">
        <v>22</v>
      </c>
      <c r="L4821" t="s">
        <v>39</v>
      </c>
    </row>
    <row r="4822" spans="1:12" x14ac:dyDescent="0.35">
      <c r="A4822">
        <v>4877</v>
      </c>
      <c r="B4822" t="s">
        <v>1726</v>
      </c>
      <c r="C4822" t="s">
        <v>6134</v>
      </c>
      <c r="D4822" t="s">
        <v>51</v>
      </c>
      <c r="E4822" t="s">
        <v>16</v>
      </c>
      <c r="F4822">
        <v>30</v>
      </c>
      <c r="G4822" t="s">
        <v>10127</v>
      </c>
      <c r="H4822" t="s">
        <v>4404</v>
      </c>
      <c r="I4822" t="s">
        <v>32</v>
      </c>
      <c r="J4822" s="3" t="s">
        <v>10921</v>
      </c>
      <c r="K4822">
        <v>33</v>
      </c>
      <c r="L4822" t="s">
        <v>33</v>
      </c>
    </row>
    <row r="4823" spans="1:12" x14ac:dyDescent="0.35">
      <c r="A4823">
        <v>4878</v>
      </c>
      <c r="B4823" t="s">
        <v>10128</v>
      </c>
      <c r="C4823" t="s">
        <v>4903</v>
      </c>
      <c r="D4823" t="s">
        <v>15</v>
      </c>
      <c r="E4823" t="s">
        <v>16</v>
      </c>
      <c r="F4823">
        <v>60</v>
      </c>
      <c r="G4823" t="s">
        <v>10129</v>
      </c>
      <c r="H4823" t="s">
        <v>7353</v>
      </c>
      <c r="I4823" t="s">
        <v>19</v>
      </c>
      <c r="J4823" s="3" t="s">
        <v>10947</v>
      </c>
      <c r="K4823">
        <v>53</v>
      </c>
      <c r="L4823" t="s">
        <v>80</v>
      </c>
    </row>
    <row r="4824" spans="1:12" x14ac:dyDescent="0.35">
      <c r="A4824">
        <v>4879</v>
      </c>
      <c r="B4824" t="s">
        <v>10128</v>
      </c>
      <c r="C4824" t="s">
        <v>4903</v>
      </c>
      <c r="D4824" t="s">
        <v>15</v>
      </c>
      <c r="E4824" t="s">
        <v>16</v>
      </c>
      <c r="F4824">
        <v>60</v>
      </c>
      <c r="G4824" t="s">
        <v>10129</v>
      </c>
      <c r="H4824" t="s">
        <v>7353</v>
      </c>
      <c r="I4824" t="s">
        <v>19</v>
      </c>
      <c r="J4824" s="3" t="s">
        <v>10947</v>
      </c>
      <c r="K4824">
        <v>53</v>
      </c>
      <c r="L4824" t="s">
        <v>80</v>
      </c>
    </row>
    <row r="4825" spans="1:12" x14ac:dyDescent="0.35">
      <c r="A4825">
        <v>4880</v>
      </c>
      <c r="B4825" t="s">
        <v>9145</v>
      </c>
      <c r="C4825" t="s">
        <v>5225</v>
      </c>
      <c r="D4825" t="s">
        <v>15</v>
      </c>
      <c r="E4825" t="s">
        <v>16</v>
      </c>
      <c r="F4825">
        <v>30</v>
      </c>
      <c r="G4825" t="s">
        <v>10130</v>
      </c>
      <c r="H4825" t="s">
        <v>1855</v>
      </c>
      <c r="I4825" t="s">
        <v>25</v>
      </c>
      <c r="J4825" s="3" t="s">
        <v>10478</v>
      </c>
      <c r="K4825">
        <v>72</v>
      </c>
      <c r="L4825" t="s">
        <v>101</v>
      </c>
    </row>
    <row r="4826" spans="1:12" x14ac:dyDescent="0.35">
      <c r="A4826">
        <v>4881</v>
      </c>
      <c r="B4826" t="s">
        <v>4052</v>
      </c>
      <c r="C4826" t="s">
        <v>3330</v>
      </c>
      <c r="D4826" t="s">
        <v>28</v>
      </c>
      <c r="E4826" t="s">
        <v>29</v>
      </c>
      <c r="F4826">
        <v>60</v>
      </c>
      <c r="G4826" t="s">
        <v>10131</v>
      </c>
      <c r="H4826" t="s">
        <v>10132</v>
      </c>
      <c r="I4826" t="s">
        <v>294</v>
      </c>
      <c r="J4826" s="3">
        <v>44532</v>
      </c>
      <c r="K4826">
        <v>78</v>
      </c>
      <c r="L4826" t="s">
        <v>64</v>
      </c>
    </row>
    <row r="4827" spans="1:12" x14ac:dyDescent="0.35">
      <c r="A4827">
        <v>4882</v>
      </c>
      <c r="B4827" t="s">
        <v>8911</v>
      </c>
      <c r="C4827" t="s">
        <v>7716</v>
      </c>
      <c r="D4827" t="s">
        <v>28</v>
      </c>
      <c r="E4827" t="s">
        <v>29</v>
      </c>
      <c r="F4827">
        <v>90</v>
      </c>
      <c r="G4827" t="s">
        <v>10133</v>
      </c>
      <c r="H4827" t="s">
        <v>1590</v>
      </c>
      <c r="I4827" t="s">
        <v>32</v>
      </c>
      <c r="J4827" s="3" t="s">
        <v>10432</v>
      </c>
      <c r="K4827">
        <v>2</v>
      </c>
      <c r="L4827" t="s">
        <v>39</v>
      </c>
    </row>
    <row r="4828" spans="1:12" x14ac:dyDescent="0.35">
      <c r="A4828">
        <v>4883</v>
      </c>
      <c r="B4828" t="s">
        <v>1229</v>
      </c>
      <c r="C4828" t="s">
        <v>4476</v>
      </c>
      <c r="D4828" t="s">
        <v>28</v>
      </c>
      <c r="E4828" t="s">
        <v>29</v>
      </c>
      <c r="F4828">
        <v>30</v>
      </c>
      <c r="G4828" t="s">
        <v>10134</v>
      </c>
      <c r="H4828" t="s">
        <v>6038</v>
      </c>
      <c r="I4828" t="s">
        <v>19</v>
      </c>
      <c r="J4828" s="3">
        <v>44264</v>
      </c>
      <c r="K4828">
        <v>25</v>
      </c>
      <c r="L4828" t="s">
        <v>101</v>
      </c>
    </row>
    <row r="4829" spans="1:12" x14ac:dyDescent="0.35">
      <c r="A4829">
        <v>4884</v>
      </c>
      <c r="B4829" t="s">
        <v>7303</v>
      </c>
      <c r="C4829" t="s">
        <v>4461</v>
      </c>
      <c r="D4829" t="s">
        <v>28</v>
      </c>
      <c r="E4829" t="s">
        <v>29</v>
      </c>
      <c r="F4829">
        <v>60</v>
      </c>
      <c r="G4829" t="s">
        <v>10135</v>
      </c>
      <c r="H4829" t="s">
        <v>8205</v>
      </c>
      <c r="I4829" t="s">
        <v>25</v>
      </c>
      <c r="J4829" s="3">
        <v>44444</v>
      </c>
      <c r="K4829">
        <v>6</v>
      </c>
      <c r="L4829" t="s">
        <v>39</v>
      </c>
    </row>
    <row r="4830" spans="1:12" x14ac:dyDescent="0.35">
      <c r="A4830">
        <v>4885</v>
      </c>
      <c r="B4830" t="s">
        <v>10136</v>
      </c>
      <c r="C4830" t="s">
        <v>4242</v>
      </c>
      <c r="D4830" t="s">
        <v>15</v>
      </c>
      <c r="E4830" t="s">
        <v>16</v>
      </c>
      <c r="F4830">
        <v>30</v>
      </c>
      <c r="G4830" t="s">
        <v>11484</v>
      </c>
      <c r="H4830" t="s">
        <v>1690</v>
      </c>
      <c r="I4830" t="s">
        <v>208</v>
      </c>
      <c r="J4830" s="3" t="s">
        <v>10475</v>
      </c>
      <c r="K4830">
        <v>72</v>
      </c>
      <c r="L4830" t="s">
        <v>54</v>
      </c>
    </row>
    <row r="4831" spans="1:12" x14ac:dyDescent="0.35">
      <c r="A4831">
        <v>4886</v>
      </c>
      <c r="B4831" t="s">
        <v>10138</v>
      </c>
      <c r="C4831" t="s">
        <v>5106</v>
      </c>
      <c r="D4831" t="s">
        <v>28</v>
      </c>
      <c r="E4831" t="s">
        <v>29</v>
      </c>
      <c r="F4831">
        <v>60</v>
      </c>
      <c r="G4831" t="s">
        <v>10139</v>
      </c>
      <c r="H4831" t="s">
        <v>912</v>
      </c>
      <c r="I4831" t="s">
        <v>913</v>
      </c>
      <c r="J4831" s="3" t="s">
        <v>10500</v>
      </c>
      <c r="K4831">
        <v>30</v>
      </c>
      <c r="L4831" t="s">
        <v>54</v>
      </c>
    </row>
    <row r="4832" spans="1:12" x14ac:dyDescent="0.35">
      <c r="A4832">
        <v>4887</v>
      </c>
      <c r="B4832" t="s">
        <v>8492</v>
      </c>
      <c r="C4832" t="s">
        <v>10140</v>
      </c>
      <c r="D4832" t="s">
        <v>41</v>
      </c>
      <c r="E4832" t="s">
        <v>16</v>
      </c>
      <c r="F4832">
        <v>30</v>
      </c>
      <c r="G4832" t="s">
        <v>10141</v>
      </c>
      <c r="H4832" t="s">
        <v>4899</v>
      </c>
      <c r="I4832" t="s">
        <v>100</v>
      </c>
      <c r="J4832" s="3" t="s">
        <v>10798</v>
      </c>
      <c r="K4832">
        <v>62</v>
      </c>
      <c r="L4832" t="s">
        <v>64</v>
      </c>
    </row>
    <row r="4833" spans="1:12" x14ac:dyDescent="0.35">
      <c r="A4833">
        <v>4888</v>
      </c>
      <c r="B4833" t="s">
        <v>10142</v>
      </c>
      <c r="C4833" t="s">
        <v>7482</v>
      </c>
      <c r="D4833" t="s">
        <v>51</v>
      </c>
      <c r="E4833" t="s">
        <v>16</v>
      </c>
      <c r="F4833">
        <v>90</v>
      </c>
      <c r="G4833" t="s">
        <v>10141</v>
      </c>
      <c r="H4833" t="s">
        <v>5036</v>
      </c>
      <c r="I4833" t="s">
        <v>32</v>
      </c>
      <c r="J4833" s="3" t="s">
        <v>10479</v>
      </c>
      <c r="K4833">
        <v>82</v>
      </c>
      <c r="L4833" t="s">
        <v>20</v>
      </c>
    </row>
    <row r="4834" spans="1:12" x14ac:dyDescent="0.35">
      <c r="A4834">
        <v>4889</v>
      </c>
      <c r="B4834" t="s">
        <v>4858</v>
      </c>
      <c r="C4834" t="s">
        <v>1985</v>
      </c>
      <c r="D4834" t="s">
        <v>28</v>
      </c>
      <c r="E4834" t="s">
        <v>29</v>
      </c>
      <c r="F4834">
        <v>30</v>
      </c>
      <c r="G4834" t="s">
        <v>10143</v>
      </c>
      <c r="H4834" t="s">
        <v>109</v>
      </c>
      <c r="I4834" t="s">
        <v>110</v>
      </c>
      <c r="J4834" s="3" t="s">
        <v>10685</v>
      </c>
      <c r="K4834">
        <v>82</v>
      </c>
      <c r="L4834" t="s">
        <v>54</v>
      </c>
    </row>
    <row r="4835" spans="1:12" x14ac:dyDescent="0.35">
      <c r="A4835">
        <v>4890</v>
      </c>
      <c r="B4835" t="s">
        <v>10144</v>
      </c>
      <c r="C4835" t="s">
        <v>9222</v>
      </c>
      <c r="D4835" t="s">
        <v>51</v>
      </c>
      <c r="E4835" t="s">
        <v>16</v>
      </c>
      <c r="F4835">
        <v>30</v>
      </c>
      <c r="G4835" t="s">
        <v>10145</v>
      </c>
      <c r="H4835" t="s">
        <v>2179</v>
      </c>
      <c r="I4835" t="s">
        <v>294</v>
      </c>
      <c r="J4835" s="3" t="s">
        <v>11024</v>
      </c>
      <c r="K4835">
        <v>99</v>
      </c>
      <c r="L4835" t="s">
        <v>70</v>
      </c>
    </row>
    <row r="4836" spans="1:12" x14ac:dyDescent="0.35">
      <c r="A4836">
        <v>4891</v>
      </c>
      <c r="B4836" t="s">
        <v>2402</v>
      </c>
      <c r="C4836" t="s">
        <v>1219</v>
      </c>
      <c r="D4836" t="s">
        <v>28</v>
      </c>
      <c r="E4836" t="s">
        <v>29</v>
      </c>
      <c r="F4836">
        <v>30</v>
      </c>
      <c r="G4836" t="s">
        <v>10146</v>
      </c>
      <c r="H4836" t="s">
        <v>5647</v>
      </c>
      <c r="I4836" t="s">
        <v>38</v>
      </c>
      <c r="J4836" s="3">
        <v>44014</v>
      </c>
      <c r="K4836">
        <v>2</v>
      </c>
      <c r="L4836" t="s">
        <v>20</v>
      </c>
    </row>
    <row r="4837" spans="1:12" x14ac:dyDescent="0.35">
      <c r="A4837">
        <v>4892</v>
      </c>
      <c r="B4837" t="s">
        <v>4329</v>
      </c>
      <c r="C4837" t="s">
        <v>3556</v>
      </c>
      <c r="D4837" t="s">
        <v>28</v>
      </c>
      <c r="E4837" t="s">
        <v>29</v>
      </c>
      <c r="F4837">
        <v>90</v>
      </c>
      <c r="G4837" t="s">
        <v>11485</v>
      </c>
      <c r="H4837" t="s">
        <v>2533</v>
      </c>
      <c r="I4837" t="s">
        <v>2534</v>
      </c>
      <c r="J4837" s="3">
        <v>44016</v>
      </c>
      <c r="K4837">
        <v>45</v>
      </c>
      <c r="L4837" t="s">
        <v>33</v>
      </c>
    </row>
    <row r="4838" spans="1:12" x14ac:dyDescent="0.35">
      <c r="A4838">
        <v>4893</v>
      </c>
      <c r="B4838" t="s">
        <v>8481</v>
      </c>
      <c r="C4838" t="s">
        <v>1891</v>
      </c>
      <c r="D4838" t="s">
        <v>51</v>
      </c>
      <c r="E4838" t="s">
        <v>16</v>
      </c>
      <c r="F4838">
        <v>30</v>
      </c>
      <c r="G4838" t="s">
        <v>10148</v>
      </c>
      <c r="H4838" t="s">
        <v>5957</v>
      </c>
      <c r="I4838" t="s">
        <v>187</v>
      </c>
      <c r="J4838" s="3" t="s">
        <v>10836</v>
      </c>
      <c r="K4838">
        <v>14</v>
      </c>
      <c r="L4838" t="s">
        <v>54</v>
      </c>
    </row>
    <row r="4839" spans="1:12" x14ac:dyDescent="0.35">
      <c r="A4839">
        <v>4894</v>
      </c>
      <c r="B4839" t="s">
        <v>4875</v>
      </c>
      <c r="C4839" t="s">
        <v>1700</v>
      </c>
      <c r="D4839" t="s">
        <v>28</v>
      </c>
      <c r="E4839" t="s">
        <v>29</v>
      </c>
      <c r="F4839">
        <v>60</v>
      </c>
      <c r="G4839" t="s">
        <v>10148</v>
      </c>
      <c r="H4839" t="s">
        <v>570</v>
      </c>
      <c r="I4839" t="s">
        <v>187</v>
      </c>
      <c r="J4839" s="3" t="s">
        <v>10615</v>
      </c>
      <c r="K4839">
        <v>38</v>
      </c>
      <c r="L4839" t="s">
        <v>45</v>
      </c>
    </row>
    <row r="4840" spans="1:12" x14ac:dyDescent="0.35">
      <c r="A4840">
        <v>4895</v>
      </c>
      <c r="B4840" t="s">
        <v>4091</v>
      </c>
      <c r="C4840" t="s">
        <v>3066</v>
      </c>
      <c r="D4840" t="s">
        <v>28</v>
      </c>
      <c r="E4840" t="s">
        <v>29</v>
      </c>
      <c r="F4840">
        <v>30</v>
      </c>
      <c r="G4840" t="s">
        <v>10149</v>
      </c>
      <c r="H4840" t="s">
        <v>764</v>
      </c>
      <c r="I4840" t="s">
        <v>32</v>
      </c>
      <c r="J4840" s="3">
        <v>44015</v>
      </c>
      <c r="K4840">
        <v>67</v>
      </c>
      <c r="L4840" t="s">
        <v>64</v>
      </c>
    </row>
    <row r="4841" spans="1:12" x14ac:dyDescent="0.35">
      <c r="A4841">
        <v>4896</v>
      </c>
      <c r="B4841" t="s">
        <v>10150</v>
      </c>
      <c r="C4841" t="s">
        <v>10039</v>
      </c>
      <c r="D4841" t="s">
        <v>15</v>
      </c>
      <c r="E4841" t="s">
        <v>16</v>
      </c>
      <c r="F4841">
        <v>90</v>
      </c>
      <c r="G4841" t="s">
        <v>10151</v>
      </c>
      <c r="H4841" t="s">
        <v>2351</v>
      </c>
      <c r="I4841" t="s">
        <v>32</v>
      </c>
      <c r="J4841" s="3" t="s">
        <v>10716</v>
      </c>
      <c r="K4841">
        <v>102</v>
      </c>
      <c r="L4841" t="s">
        <v>39</v>
      </c>
    </row>
    <row r="4842" spans="1:12" x14ac:dyDescent="0.35">
      <c r="A4842">
        <v>4897</v>
      </c>
      <c r="B4842" t="s">
        <v>1445</v>
      </c>
      <c r="C4842" t="s">
        <v>999</v>
      </c>
      <c r="D4842" t="s">
        <v>28</v>
      </c>
      <c r="E4842" t="s">
        <v>29</v>
      </c>
      <c r="F4842">
        <v>90</v>
      </c>
      <c r="G4842" t="s">
        <v>11117</v>
      </c>
      <c r="H4842" t="s">
        <v>2093</v>
      </c>
      <c r="I4842" t="s">
        <v>32</v>
      </c>
      <c r="J4842" s="3" t="s">
        <v>11045</v>
      </c>
      <c r="K4842">
        <v>32</v>
      </c>
      <c r="L4842" t="s">
        <v>20</v>
      </c>
    </row>
    <row r="4843" spans="1:12" x14ac:dyDescent="0.35">
      <c r="A4843">
        <v>4898</v>
      </c>
      <c r="B4843" t="s">
        <v>1240</v>
      </c>
      <c r="C4843" t="s">
        <v>6922</v>
      </c>
      <c r="D4843" t="s">
        <v>28</v>
      </c>
      <c r="E4843" t="s">
        <v>29</v>
      </c>
      <c r="F4843">
        <v>30</v>
      </c>
      <c r="G4843" t="s">
        <v>10153</v>
      </c>
      <c r="H4843" t="s">
        <v>6249</v>
      </c>
      <c r="I4843" t="s">
        <v>38</v>
      </c>
      <c r="J4843" s="3">
        <v>44717</v>
      </c>
      <c r="K4843">
        <v>103</v>
      </c>
      <c r="L4843" t="s">
        <v>70</v>
      </c>
    </row>
    <row r="4844" spans="1:12" x14ac:dyDescent="0.35">
      <c r="A4844">
        <v>4899</v>
      </c>
      <c r="B4844" t="s">
        <v>921</v>
      </c>
      <c r="C4844" t="s">
        <v>2410</v>
      </c>
      <c r="D4844" t="s">
        <v>28</v>
      </c>
      <c r="E4844" t="s">
        <v>29</v>
      </c>
      <c r="F4844">
        <v>90</v>
      </c>
      <c r="G4844" t="s">
        <v>10154</v>
      </c>
      <c r="H4844" t="s">
        <v>1651</v>
      </c>
      <c r="I4844" t="s">
        <v>1652</v>
      </c>
      <c r="J4844" s="3">
        <v>44601</v>
      </c>
      <c r="K4844">
        <v>105</v>
      </c>
      <c r="L4844" t="s">
        <v>70</v>
      </c>
    </row>
    <row r="4845" spans="1:12" x14ac:dyDescent="0.35">
      <c r="A4845">
        <v>4900</v>
      </c>
      <c r="B4845" t="s">
        <v>10155</v>
      </c>
      <c r="C4845" t="s">
        <v>4037</v>
      </c>
      <c r="D4845" t="s">
        <v>51</v>
      </c>
      <c r="E4845" t="s">
        <v>16</v>
      </c>
      <c r="F4845">
        <v>90</v>
      </c>
      <c r="G4845" t="s">
        <v>10156</v>
      </c>
      <c r="H4845" t="s">
        <v>315</v>
      </c>
      <c r="I4845" t="s">
        <v>32</v>
      </c>
      <c r="J4845" s="3" t="s">
        <v>10529</v>
      </c>
      <c r="K4845">
        <v>17</v>
      </c>
      <c r="L4845" t="s">
        <v>45</v>
      </c>
    </row>
    <row r="4846" spans="1:12" x14ac:dyDescent="0.35">
      <c r="A4846">
        <v>4901</v>
      </c>
      <c r="B4846" t="s">
        <v>10157</v>
      </c>
      <c r="C4846" t="s">
        <v>9475</v>
      </c>
      <c r="D4846" t="s">
        <v>15</v>
      </c>
      <c r="E4846" t="s">
        <v>16</v>
      </c>
      <c r="F4846">
        <v>90</v>
      </c>
      <c r="G4846" t="s">
        <v>10158</v>
      </c>
      <c r="H4846" t="s">
        <v>4214</v>
      </c>
      <c r="I4846" t="s">
        <v>187</v>
      </c>
      <c r="J4846" s="3">
        <v>44013</v>
      </c>
      <c r="K4846">
        <v>58</v>
      </c>
      <c r="L4846" t="s">
        <v>159</v>
      </c>
    </row>
    <row r="4847" spans="1:12" x14ac:dyDescent="0.35">
      <c r="A4847">
        <v>4902</v>
      </c>
      <c r="B4847" t="s">
        <v>10157</v>
      </c>
      <c r="C4847" t="s">
        <v>9475</v>
      </c>
      <c r="D4847" t="s">
        <v>15</v>
      </c>
      <c r="E4847" t="s">
        <v>16</v>
      </c>
      <c r="F4847">
        <v>90</v>
      </c>
      <c r="G4847" t="s">
        <v>10158</v>
      </c>
      <c r="H4847" t="s">
        <v>4214</v>
      </c>
      <c r="I4847" t="s">
        <v>187</v>
      </c>
      <c r="J4847" s="3">
        <v>44013</v>
      </c>
      <c r="K4847">
        <v>58</v>
      </c>
      <c r="L4847" t="s">
        <v>159</v>
      </c>
    </row>
    <row r="4848" spans="1:12" x14ac:dyDescent="0.35">
      <c r="A4848">
        <v>4903</v>
      </c>
      <c r="B4848" t="s">
        <v>10159</v>
      </c>
      <c r="C4848" t="s">
        <v>10160</v>
      </c>
      <c r="D4848" t="s">
        <v>51</v>
      </c>
      <c r="E4848" t="s">
        <v>16</v>
      </c>
      <c r="F4848">
        <v>90</v>
      </c>
      <c r="G4848" t="s">
        <v>10161</v>
      </c>
      <c r="H4848" t="s">
        <v>2325</v>
      </c>
      <c r="I4848" t="s">
        <v>173</v>
      </c>
      <c r="J4848" s="3" t="s">
        <v>10869</v>
      </c>
      <c r="K4848">
        <v>20</v>
      </c>
      <c r="L4848" t="s">
        <v>45</v>
      </c>
    </row>
    <row r="4849" spans="1:12" x14ac:dyDescent="0.35">
      <c r="A4849">
        <v>4904</v>
      </c>
      <c r="B4849" t="s">
        <v>4740</v>
      </c>
      <c r="C4849" t="s">
        <v>116</v>
      </c>
      <c r="D4849" t="s">
        <v>15</v>
      </c>
      <c r="E4849" t="s">
        <v>16</v>
      </c>
      <c r="F4849">
        <v>30</v>
      </c>
      <c r="G4849" t="s">
        <v>10162</v>
      </c>
      <c r="H4849" t="s">
        <v>5619</v>
      </c>
      <c r="I4849" t="s">
        <v>32</v>
      </c>
      <c r="J4849" s="3">
        <v>44409</v>
      </c>
      <c r="K4849">
        <v>23</v>
      </c>
      <c r="L4849" t="s">
        <v>70</v>
      </c>
    </row>
    <row r="4850" spans="1:12" x14ac:dyDescent="0.35">
      <c r="A4850">
        <v>4905</v>
      </c>
      <c r="B4850" t="s">
        <v>7121</v>
      </c>
      <c r="C4850" t="s">
        <v>804</v>
      </c>
      <c r="D4850" t="s">
        <v>28</v>
      </c>
      <c r="E4850" t="s">
        <v>29</v>
      </c>
      <c r="F4850">
        <v>90</v>
      </c>
      <c r="G4850" t="s">
        <v>10163</v>
      </c>
      <c r="H4850" t="s">
        <v>275</v>
      </c>
      <c r="I4850" t="s">
        <v>32</v>
      </c>
      <c r="J4850" s="3" t="s">
        <v>11037</v>
      </c>
      <c r="K4850">
        <v>11</v>
      </c>
      <c r="L4850" t="s">
        <v>101</v>
      </c>
    </row>
    <row r="4851" spans="1:12" x14ac:dyDescent="0.35">
      <c r="A4851">
        <v>4906</v>
      </c>
      <c r="B4851" t="s">
        <v>10164</v>
      </c>
      <c r="C4851" t="s">
        <v>5084</v>
      </c>
      <c r="D4851" t="s">
        <v>15</v>
      </c>
      <c r="E4851" t="s">
        <v>16</v>
      </c>
      <c r="F4851">
        <v>30</v>
      </c>
      <c r="G4851" t="s">
        <v>10165</v>
      </c>
      <c r="H4851" t="s">
        <v>8028</v>
      </c>
      <c r="I4851" t="s">
        <v>294</v>
      </c>
      <c r="J4851" s="3" t="s">
        <v>10771</v>
      </c>
      <c r="K4851">
        <v>89</v>
      </c>
      <c r="L4851" t="s">
        <v>45</v>
      </c>
    </row>
    <row r="4852" spans="1:12" x14ac:dyDescent="0.35">
      <c r="A4852">
        <v>4907</v>
      </c>
      <c r="B4852" t="s">
        <v>5421</v>
      </c>
      <c r="C4852" t="s">
        <v>2735</v>
      </c>
      <c r="D4852" t="s">
        <v>28</v>
      </c>
      <c r="E4852" t="s">
        <v>29</v>
      </c>
      <c r="F4852">
        <v>90</v>
      </c>
      <c r="G4852" t="s">
        <v>10166</v>
      </c>
      <c r="H4852" t="s">
        <v>1884</v>
      </c>
      <c r="I4852" t="s">
        <v>1885</v>
      </c>
      <c r="J4852" s="3" t="s">
        <v>10645</v>
      </c>
      <c r="K4852">
        <v>58</v>
      </c>
      <c r="L4852" t="s">
        <v>159</v>
      </c>
    </row>
    <row r="4853" spans="1:12" x14ac:dyDescent="0.35">
      <c r="A4853">
        <v>4908</v>
      </c>
      <c r="B4853" t="s">
        <v>3158</v>
      </c>
      <c r="C4853" t="s">
        <v>10167</v>
      </c>
      <c r="D4853" t="s">
        <v>28</v>
      </c>
      <c r="E4853" t="s">
        <v>29</v>
      </c>
      <c r="F4853">
        <v>90</v>
      </c>
      <c r="G4853" t="s">
        <v>10166</v>
      </c>
      <c r="H4853" t="s">
        <v>2053</v>
      </c>
      <c r="I4853" t="s">
        <v>187</v>
      </c>
      <c r="J4853" s="3" t="s">
        <v>10596</v>
      </c>
      <c r="K4853">
        <v>50</v>
      </c>
      <c r="L4853" t="s">
        <v>45</v>
      </c>
    </row>
    <row r="4854" spans="1:12" x14ac:dyDescent="0.35">
      <c r="A4854">
        <v>4909</v>
      </c>
      <c r="B4854" t="s">
        <v>774</v>
      </c>
      <c r="C4854" t="s">
        <v>8046</v>
      </c>
      <c r="D4854" t="s">
        <v>51</v>
      </c>
      <c r="E4854" t="s">
        <v>16</v>
      </c>
      <c r="F4854">
        <v>60</v>
      </c>
      <c r="G4854" t="s">
        <v>10168</v>
      </c>
      <c r="H4854" t="s">
        <v>3987</v>
      </c>
      <c r="I4854" t="s">
        <v>554</v>
      </c>
      <c r="J4854" s="3">
        <v>44054</v>
      </c>
      <c r="K4854">
        <v>43</v>
      </c>
      <c r="L4854" t="s">
        <v>54</v>
      </c>
    </row>
    <row r="4855" spans="1:12" x14ac:dyDescent="0.35">
      <c r="A4855">
        <v>4910</v>
      </c>
      <c r="B4855" t="s">
        <v>960</v>
      </c>
      <c r="C4855" t="s">
        <v>1564</v>
      </c>
      <c r="D4855" t="s">
        <v>28</v>
      </c>
      <c r="E4855" t="s">
        <v>29</v>
      </c>
      <c r="F4855">
        <v>60</v>
      </c>
      <c r="G4855" t="s">
        <v>10169</v>
      </c>
      <c r="H4855" t="s">
        <v>4203</v>
      </c>
      <c r="I4855" t="s">
        <v>208</v>
      </c>
      <c r="J4855" s="3" t="s">
        <v>10838</v>
      </c>
      <c r="K4855">
        <v>50</v>
      </c>
      <c r="L4855" t="s">
        <v>70</v>
      </c>
    </row>
    <row r="4856" spans="1:12" x14ac:dyDescent="0.35">
      <c r="A4856">
        <v>4911</v>
      </c>
      <c r="B4856" t="s">
        <v>10170</v>
      </c>
      <c r="C4856" t="s">
        <v>4828</v>
      </c>
      <c r="D4856" t="s">
        <v>117</v>
      </c>
      <c r="E4856" t="s">
        <v>16</v>
      </c>
      <c r="F4856">
        <v>30</v>
      </c>
      <c r="G4856" t="s">
        <v>10171</v>
      </c>
      <c r="H4856" t="s">
        <v>284</v>
      </c>
      <c r="I4856" t="s">
        <v>146</v>
      </c>
      <c r="J4856" s="3" t="s">
        <v>10785</v>
      </c>
      <c r="K4856">
        <v>93</v>
      </c>
      <c r="L4856" t="s">
        <v>45</v>
      </c>
    </row>
    <row r="4857" spans="1:12" x14ac:dyDescent="0.35">
      <c r="A4857">
        <v>4912</v>
      </c>
      <c r="B4857" t="s">
        <v>82</v>
      </c>
      <c r="C4857" t="s">
        <v>305</v>
      </c>
      <c r="D4857" t="s">
        <v>28</v>
      </c>
      <c r="E4857" t="s">
        <v>29</v>
      </c>
      <c r="F4857">
        <v>30</v>
      </c>
      <c r="G4857" t="s">
        <v>11486</v>
      </c>
      <c r="H4857" t="s">
        <v>4424</v>
      </c>
      <c r="I4857" t="s">
        <v>25</v>
      </c>
      <c r="J4857" s="3" t="s">
        <v>11004</v>
      </c>
      <c r="K4857">
        <v>52</v>
      </c>
      <c r="L4857" t="s">
        <v>70</v>
      </c>
    </row>
    <row r="4858" spans="1:12" x14ac:dyDescent="0.35">
      <c r="A4858">
        <v>4913</v>
      </c>
      <c r="B4858" t="s">
        <v>10173</v>
      </c>
      <c r="C4858" t="s">
        <v>7270</v>
      </c>
      <c r="D4858" t="s">
        <v>51</v>
      </c>
      <c r="E4858" t="s">
        <v>16</v>
      </c>
      <c r="F4858">
        <v>60</v>
      </c>
      <c r="G4858" t="s">
        <v>10174</v>
      </c>
      <c r="H4858" t="s">
        <v>4678</v>
      </c>
      <c r="I4858" t="s">
        <v>886</v>
      </c>
      <c r="J4858" s="3" t="s">
        <v>10880</v>
      </c>
      <c r="K4858">
        <v>79</v>
      </c>
      <c r="L4858" t="s">
        <v>45</v>
      </c>
    </row>
    <row r="4859" spans="1:12" x14ac:dyDescent="0.35">
      <c r="A4859">
        <v>4914</v>
      </c>
      <c r="B4859" t="s">
        <v>7134</v>
      </c>
      <c r="C4859" t="s">
        <v>5928</v>
      </c>
      <c r="D4859" t="s">
        <v>41</v>
      </c>
      <c r="E4859" t="s">
        <v>16</v>
      </c>
      <c r="F4859">
        <v>30</v>
      </c>
      <c r="G4859" t="s">
        <v>10175</v>
      </c>
      <c r="H4859" t="s">
        <v>2329</v>
      </c>
      <c r="I4859" t="s">
        <v>2330</v>
      </c>
      <c r="J4859" s="3">
        <v>44752</v>
      </c>
      <c r="K4859">
        <v>94</v>
      </c>
      <c r="L4859" t="s">
        <v>39</v>
      </c>
    </row>
    <row r="4860" spans="1:12" x14ac:dyDescent="0.35">
      <c r="A4860">
        <v>4915</v>
      </c>
      <c r="B4860" t="s">
        <v>1036</v>
      </c>
      <c r="C4860" t="s">
        <v>1710</v>
      </c>
      <c r="D4860" t="s">
        <v>28</v>
      </c>
      <c r="E4860" t="s">
        <v>29</v>
      </c>
      <c r="F4860">
        <v>30</v>
      </c>
      <c r="G4860" t="s">
        <v>11487</v>
      </c>
      <c r="H4860" t="s">
        <v>1519</v>
      </c>
      <c r="I4860" t="s">
        <v>32</v>
      </c>
      <c r="J4860" s="3">
        <v>44264</v>
      </c>
      <c r="K4860">
        <v>10</v>
      </c>
      <c r="L4860" t="s">
        <v>39</v>
      </c>
    </row>
    <row r="4861" spans="1:12" x14ac:dyDescent="0.35">
      <c r="A4861">
        <v>4916</v>
      </c>
      <c r="B4861" t="s">
        <v>10177</v>
      </c>
      <c r="C4861" t="s">
        <v>5546</v>
      </c>
      <c r="D4861" t="s">
        <v>28</v>
      </c>
      <c r="E4861" t="s">
        <v>29</v>
      </c>
      <c r="F4861">
        <v>30</v>
      </c>
      <c r="G4861" t="s">
        <v>10178</v>
      </c>
      <c r="H4861" t="s">
        <v>109</v>
      </c>
      <c r="I4861" t="s">
        <v>110</v>
      </c>
      <c r="J4861" s="3" t="s">
        <v>10645</v>
      </c>
      <c r="K4861">
        <v>18</v>
      </c>
      <c r="L4861" t="s">
        <v>54</v>
      </c>
    </row>
    <row r="4862" spans="1:12" x14ac:dyDescent="0.35">
      <c r="A4862">
        <v>4917</v>
      </c>
      <c r="B4862" t="s">
        <v>10179</v>
      </c>
      <c r="C4862" t="s">
        <v>215</v>
      </c>
      <c r="D4862" t="s">
        <v>92</v>
      </c>
      <c r="E4862" t="s">
        <v>16</v>
      </c>
      <c r="F4862">
        <v>60</v>
      </c>
      <c r="G4862" t="s">
        <v>10180</v>
      </c>
      <c r="H4862" t="s">
        <v>4860</v>
      </c>
      <c r="I4862" t="s">
        <v>32</v>
      </c>
      <c r="J4862" s="3" t="s">
        <v>10626</v>
      </c>
      <c r="K4862">
        <v>91</v>
      </c>
      <c r="L4862" t="s">
        <v>80</v>
      </c>
    </row>
    <row r="4863" spans="1:12" x14ac:dyDescent="0.35">
      <c r="A4863">
        <v>4918</v>
      </c>
      <c r="B4863" t="s">
        <v>5083</v>
      </c>
      <c r="C4863" t="s">
        <v>4913</v>
      </c>
      <c r="D4863" t="s">
        <v>92</v>
      </c>
      <c r="E4863" t="s">
        <v>29</v>
      </c>
      <c r="F4863">
        <v>90</v>
      </c>
      <c r="G4863" t="s">
        <v>11584</v>
      </c>
      <c r="H4863" t="s">
        <v>6343</v>
      </c>
      <c r="I4863" t="s">
        <v>32</v>
      </c>
      <c r="J4863" s="3">
        <v>43867</v>
      </c>
      <c r="K4863">
        <v>24</v>
      </c>
      <c r="L4863" t="s">
        <v>39</v>
      </c>
    </row>
    <row r="4864" spans="1:12" x14ac:dyDescent="0.35">
      <c r="A4864">
        <v>4919</v>
      </c>
      <c r="B4864" t="s">
        <v>9466</v>
      </c>
      <c r="C4864" t="s">
        <v>1211</v>
      </c>
      <c r="D4864" t="s">
        <v>15</v>
      </c>
      <c r="E4864" t="s">
        <v>16</v>
      </c>
      <c r="F4864">
        <v>90</v>
      </c>
      <c r="G4864" t="s">
        <v>10182</v>
      </c>
      <c r="H4864" t="s">
        <v>68</v>
      </c>
      <c r="I4864" t="s">
        <v>69</v>
      </c>
      <c r="J4864" s="3" t="s">
        <v>10833</v>
      </c>
      <c r="K4864">
        <v>78</v>
      </c>
      <c r="L4864" t="s">
        <v>33</v>
      </c>
    </row>
    <row r="4865" spans="1:12" x14ac:dyDescent="0.35">
      <c r="A4865">
        <v>4920</v>
      </c>
      <c r="B4865" t="s">
        <v>3709</v>
      </c>
      <c r="C4865" t="s">
        <v>309</v>
      </c>
      <c r="D4865" t="s">
        <v>51</v>
      </c>
      <c r="E4865" t="s">
        <v>16</v>
      </c>
      <c r="F4865">
        <v>60</v>
      </c>
      <c r="G4865" t="s">
        <v>10183</v>
      </c>
      <c r="H4865" t="s">
        <v>1893</v>
      </c>
      <c r="I4865" t="s">
        <v>294</v>
      </c>
      <c r="J4865" s="3" t="s">
        <v>10759</v>
      </c>
      <c r="K4865">
        <v>20</v>
      </c>
      <c r="L4865" t="s">
        <v>33</v>
      </c>
    </row>
    <row r="4866" spans="1:12" x14ac:dyDescent="0.35">
      <c r="A4866">
        <v>4921</v>
      </c>
      <c r="B4866" t="s">
        <v>8365</v>
      </c>
      <c r="C4866" t="s">
        <v>1994</v>
      </c>
      <c r="D4866" t="s">
        <v>51</v>
      </c>
      <c r="E4866" t="s">
        <v>16</v>
      </c>
      <c r="F4866">
        <v>90</v>
      </c>
      <c r="G4866" t="s">
        <v>10184</v>
      </c>
      <c r="H4866" t="s">
        <v>6122</v>
      </c>
      <c r="I4866" t="s">
        <v>25</v>
      </c>
      <c r="J4866" s="3">
        <v>44778</v>
      </c>
      <c r="K4866">
        <v>11</v>
      </c>
      <c r="L4866" t="s">
        <v>20</v>
      </c>
    </row>
    <row r="4867" spans="1:12" x14ac:dyDescent="0.35">
      <c r="A4867">
        <v>4922</v>
      </c>
      <c r="B4867" t="s">
        <v>1778</v>
      </c>
      <c r="C4867" t="s">
        <v>3546</v>
      </c>
      <c r="D4867" t="s">
        <v>51</v>
      </c>
      <c r="E4867" t="s">
        <v>16</v>
      </c>
      <c r="F4867">
        <v>60</v>
      </c>
      <c r="G4867" t="s">
        <v>10184</v>
      </c>
      <c r="H4867" t="s">
        <v>4404</v>
      </c>
      <c r="I4867" t="s">
        <v>32</v>
      </c>
      <c r="J4867" s="3">
        <v>44505</v>
      </c>
      <c r="K4867">
        <v>9</v>
      </c>
      <c r="L4867" t="s">
        <v>39</v>
      </c>
    </row>
    <row r="4868" spans="1:12" x14ac:dyDescent="0.35">
      <c r="A4868">
        <v>4923</v>
      </c>
      <c r="B4868" t="s">
        <v>6715</v>
      </c>
      <c r="C4868" t="s">
        <v>5323</v>
      </c>
      <c r="D4868" t="s">
        <v>28</v>
      </c>
      <c r="E4868" t="s">
        <v>29</v>
      </c>
      <c r="F4868">
        <v>60</v>
      </c>
      <c r="G4868" t="s">
        <v>10185</v>
      </c>
      <c r="H4868" t="s">
        <v>802</v>
      </c>
      <c r="I4868" t="s">
        <v>294</v>
      </c>
      <c r="J4868" s="3">
        <v>43928</v>
      </c>
      <c r="K4868">
        <v>63</v>
      </c>
      <c r="L4868" t="s">
        <v>33</v>
      </c>
    </row>
    <row r="4869" spans="1:12" x14ac:dyDescent="0.35">
      <c r="A4869">
        <v>4924</v>
      </c>
      <c r="B4869" t="s">
        <v>1900</v>
      </c>
      <c r="C4869" t="s">
        <v>481</v>
      </c>
      <c r="D4869" t="s">
        <v>51</v>
      </c>
      <c r="E4869" t="s">
        <v>16</v>
      </c>
      <c r="F4869">
        <v>30</v>
      </c>
      <c r="G4869" t="s">
        <v>10186</v>
      </c>
      <c r="H4869" t="s">
        <v>4133</v>
      </c>
      <c r="I4869" t="s">
        <v>32</v>
      </c>
      <c r="J4869" s="3" t="s">
        <v>10524</v>
      </c>
      <c r="K4869">
        <v>85</v>
      </c>
      <c r="L4869" t="s">
        <v>101</v>
      </c>
    </row>
    <row r="4870" spans="1:12" x14ac:dyDescent="0.35">
      <c r="A4870">
        <v>4925</v>
      </c>
      <c r="B4870" t="s">
        <v>10187</v>
      </c>
      <c r="C4870" t="s">
        <v>1821</v>
      </c>
      <c r="D4870" t="s">
        <v>41</v>
      </c>
      <c r="E4870" t="s">
        <v>16</v>
      </c>
      <c r="F4870">
        <v>60</v>
      </c>
      <c r="G4870" t="s">
        <v>11488</v>
      </c>
      <c r="H4870" t="s">
        <v>195</v>
      </c>
      <c r="I4870" t="s">
        <v>187</v>
      </c>
      <c r="J4870" s="3">
        <v>44689</v>
      </c>
      <c r="K4870">
        <v>104</v>
      </c>
      <c r="L4870" t="s">
        <v>64</v>
      </c>
    </row>
    <row r="4871" spans="1:12" x14ac:dyDescent="0.35">
      <c r="A4871">
        <v>4926</v>
      </c>
      <c r="B4871" t="s">
        <v>10189</v>
      </c>
      <c r="C4871" t="s">
        <v>696</v>
      </c>
      <c r="D4871" t="s">
        <v>15</v>
      </c>
      <c r="E4871" t="s">
        <v>16</v>
      </c>
      <c r="F4871">
        <v>90</v>
      </c>
      <c r="G4871" t="s">
        <v>10190</v>
      </c>
      <c r="H4871" t="s">
        <v>641</v>
      </c>
      <c r="I4871" t="s">
        <v>294</v>
      </c>
      <c r="J4871" s="3">
        <v>44197</v>
      </c>
      <c r="K4871">
        <v>13</v>
      </c>
      <c r="L4871" t="s">
        <v>33</v>
      </c>
    </row>
    <row r="4872" spans="1:12" x14ac:dyDescent="0.35">
      <c r="A4872">
        <v>4927</v>
      </c>
      <c r="B4872" t="s">
        <v>10191</v>
      </c>
      <c r="C4872" t="s">
        <v>10192</v>
      </c>
      <c r="D4872" t="s">
        <v>51</v>
      </c>
      <c r="E4872" t="s">
        <v>16</v>
      </c>
      <c r="F4872">
        <v>60</v>
      </c>
      <c r="G4872" t="s">
        <v>11489</v>
      </c>
      <c r="H4872" t="s">
        <v>659</v>
      </c>
      <c r="I4872" t="s">
        <v>32</v>
      </c>
      <c r="J4872" s="3" t="s">
        <v>10828</v>
      </c>
      <c r="K4872">
        <v>7</v>
      </c>
      <c r="L4872" t="s">
        <v>101</v>
      </c>
    </row>
    <row r="4873" spans="1:12" x14ac:dyDescent="0.35">
      <c r="A4873">
        <v>4928</v>
      </c>
      <c r="B4873" t="s">
        <v>10194</v>
      </c>
      <c r="C4873" t="s">
        <v>4679</v>
      </c>
      <c r="D4873" t="s">
        <v>51</v>
      </c>
      <c r="E4873" t="s">
        <v>16</v>
      </c>
      <c r="F4873">
        <v>60</v>
      </c>
      <c r="G4873" t="s">
        <v>10195</v>
      </c>
      <c r="H4873" t="s">
        <v>6430</v>
      </c>
      <c r="I4873" t="s">
        <v>32</v>
      </c>
      <c r="J4873" s="3" t="s">
        <v>10981</v>
      </c>
      <c r="K4873">
        <v>38</v>
      </c>
      <c r="L4873" t="s">
        <v>45</v>
      </c>
    </row>
    <row r="4874" spans="1:12" x14ac:dyDescent="0.35">
      <c r="A4874">
        <v>4929</v>
      </c>
      <c r="B4874" t="s">
        <v>9550</v>
      </c>
      <c r="C4874" t="s">
        <v>5677</v>
      </c>
      <c r="D4874" t="s">
        <v>15</v>
      </c>
      <c r="E4874" t="s">
        <v>16</v>
      </c>
      <c r="F4874">
        <v>90</v>
      </c>
      <c r="G4874" t="s">
        <v>10196</v>
      </c>
      <c r="H4874" t="s">
        <v>455</v>
      </c>
      <c r="I4874" t="s">
        <v>187</v>
      </c>
      <c r="J4874" s="3">
        <v>44137</v>
      </c>
      <c r="K4874">
        <v>8</v>
      </c>
      <c r="L4874" t="s">
        <v>45</v>
      </c>
    </row>
    <row r="4875" spans="1:12" x14ac:dyDescent="0.35">
      <c r="A4875">
        <v>4930</v>
      </c>
      <c r="B4875" t="s">
        <v>882</v>
      </c>
      <c r="C4875" t="s">
        <v>4635</v>
      </c>
      <c r="D4875" t="s">
        <v>28</v>
      </c>
      <c r="E4875" t="s">
        <v>29</v>
      </c>
      <c r="F4875">
        <v>90</v>
      </c>
      <c r="G4875" t="s">
        <v>10196</v>
      </c>
      <c r="H4875" t="s">
        <v>970</v>
      </c>
      <c r="I4875" t="s">
        <v>187</v>
      </c>
      <c r="J4875" s="3" t="s">
        <v>11007</v>
      </c>
      <c r="K4875">
        <v>88</v>
      </c>
      <c r="L4875" t="s">
        <v>70</v>
      </c>
    </row>
    <row r="4876" spans="1:12" x14ac:dyDescent="0.35">
      <c r="A4876">
        <v>4931</v>
      </c>
      <c r="B4876" t="s">
        <v>10197</v>
      </c>
      <c r="C4876" t="s">
        <v>4790</v>
      </c>
      <c r="D4876" t="s">
        <v>15</v>
      </c>
      <c r="E4876" t="s">
        <v>16</v>
      </c>
      <c r="F4876">
        <v>60</v>
      </c>
      <c r="G4876" t="s">
        <v>10198</v>
      </c>
      <c r="H4876" t="s">
        <v>1568</v>
      </c>
      <c r="I4876" t="s">
        <v>32</v>
      </c>
      <c r="J4876" s="3">
        <v>43897</v>
      </c>
      <c r="K4876">
        <v>22</v>
      </c>
      <c r="L4876" t="s">
        <v>33</v>
      </c>
    </row>
    <row r="4877" spans="1:12" x14ac:dyDescent="0.35">
      <c r="A4877">
        <v>4932</v>
      </c>
      <c r="B4877" t="s">
        <v>4936</v>
      </c>
      <c r="C4877" t="s">
        <v>1528</v>
      </c>
      <c r="D4877" t="s">
        <v>28</v>
      </c>
      <c r="E4877" t="s">
        <v>29</v>
      </c>
      <c r="F4877">
        <v>60</v>
      </c>
      <c r="G4877" t="s">
        <v>10199</v>
      </c>
      <c r="H4877" t="s">
        <v>9098</v>
      </c>
      <c r="I4877" t="s">
        <v>38</v>
      </c>
      <c r="J4877" s="3" t="s">
        <v>10437</v>
      </c>
      <c r="K4877">
        <v>81</v>
      </c>
      <c r="L4877" t="s">
        <v>45</v>
      </c>
    </row>
    <row r="4878" spans="1:12" x14ac:dyDescent="0.35">
      <c r="A4878">
        <v>4933</v>
      </c>
      <c r="B4878" t="s">
        <v>2840</v>
      </c>
      <c r="C4878" t="s">
        <v>4218</v>
      </c>
      <c r="D4878" t="s">
        <v>28</v>
      </c>
      <c r="E4878" t="s">
        <v>29</v>
      </c>
      <c r="F4878">
        <v>60</v>
      </c>
      <c r="G4878" t="s">
        <v>10200</v>
      </c>
      <c r="H4878" t="s">
        <v>128</v>
      </c>
      <c r="I4878" t="s">
        <v>129</v>
      </c>
      <c r="J4878" s="3">
        <v>44510</v>
      </c>
      <c r="K4878">
        <v>69</v>
      </c>
      <c r="L4878" t="s">
        <v>45</v>
      </c>
    </row>
    <row r="4879" spans="1:12" x14ac:dyDescent="0.35">
      <c r="A4879">
        <v>4934</v>
      </c>
      <c r="B4879" t="s">
        <v>1079</v>
      </c>
      <c r="C4879" t="s">
        <v>4366</v>
      </c>
      <c r="D4879" t="s">
        <v>51</v>
      </c>
      <c r="E4879" t="s">
        <v>16</v>
      </c>
      <c r="F4879">
        <v>30</v>
      </c>
      <c r="G4879" t="s">
        <v>11490</v>
      </c>
      <c r="H4879" t="s">
        <v>7261</v>
      </c>
      <c r="I4879" t="s">
        <v>32</v>
      </c>
      <c r="J4879" s="3" t="s">
        <v>10961</v>
      </c>
      <c r="K4879">
        <v>88</v>
      </c>
      <c r="L4879" t="s">
        <v>70</v>
      </c>
    </row>
    <row r="4880" spans="1:12" x14ac:dyDescent="0.35">
      <c r="A4880">
        <v>4935</v>
      </c>
      <c r="B4880" t="s">
        <v>10202</v>
      </c>
      <c r="C4880" t="s">
        <v>7187</v>
      </c>
      <c r="D4880" t="s">
        <v>15</v>
      </c>
      <c r="E4880" t="s">
        <v>16</v>
      </c>
      <c r="F4880">
        <v>90</v>
      </c>
      <c r="G4880" t="s">
        <v>10203</v>
      </c>
      <c r="H4880" t="s">
        <v>8331</v>
      </c>
      <c r="I4880" t="s">
        <v>32</v>
      </c>
      <c r="J4880" s="3">
        <v>44687</v>
      </c>
      <c r="K4880">
        <v>79</v>
      </c>
      <c r="L4880" t="s">
        <v>64</v>
      </c>
    </row>
    <row r="4881" spans="1:12" x14ac:dyDescent="0.35">
      <c r="A4881">
        <v>4936</v>
      </c>
      <c r="B4881" t="s">
        <v>10204</v>
      </c>
      <c r="C4881" t="s">
        <v>4671</v>
      </c>
      <c r="D4881" t="s">
        <v>15</v>
      </c>
      <c r="E4881" t="s">
        <v>16</v>
      </c>
      <c r="F4881">
        <v>30</v>
      </c>
      <c r="G4881" t="s">
        <v>10205</v>
      </c>
      <c r="H4881" t="s">
        <v>4915</v>
      </c>
      <c r="I4881" t="s">
        <v>32</v>
      </c>
      <c r="J4881" s="3">
        <v>44568</v>
      </c>
      <c r="K4881">
        <v>100</v>
      </c>
      <c r="L4881" t="s">
        <v>159</v>
      </c>
    </row>
    <row r="4882" spans="1:12" x14ac:dyDescent="0.35">
      <c r="A4882">
        <v>4937</v>
      </c>
      <c r="B4882" t="s">
        <v>9096</v>
      </c>
      <c r="C4882" t="s">
        <v>6971</v>
      </c>
      <c r="D4882" t="s">
        <v>41</v>
      </c>
      <c r="E4882" t="s">
        <v>16</v>
      </c>
      <c r="F4882">
        <v>60</v>
      </c>
      <c r="G4882" t="s">
        <v>10206</v>
      </c>
      <c r="H4882" t="s">
        <v>2799</v>
      </c>
      <c r="I4882" t="s">
        <v>32</v>
      </c>
      <c r="J4882" s="3">
        <v>44571</v>
      </c>
      <c r="K4882">
        <v>94</v>
      </c>
      <c r="L4882" t="s">
        <v>159</v>
      </c>
    </row>
    <row r="4883" spans="1:12" x14ac:dyDescent="0.35">
      <c r="A4883">
        <v>4938</v>
      </c>
      <c r="B4883" t="s">
        <v>8091</v>
      </c>
      <c r="C4883" t="s">
        <v>5323</v>
      </c>
      <c r="D4883" t="s">
        <v>15</v>
      </c>
      <c r="E4883" t="s">
        <v>16</v>
      </c>
      <c r="F4883">
        <v>30</v>
      </c>
      <c r="G4883" t="s">
        <v>10207</v>
      </c>
      <c r="H4883" t="s">
        <v>5108</v>
      </c>
      <c r="I4883" t="s">
        <v>38</v>
      </c>
      <c r="J4883" s="3">
        <v>43862</v>
      </c>
      <c r="K4883">
        <v>13</v>
      </c>
      <c r="L4883" t="s">
        <v>70</v>
      </c>
    </row>
    <row r="4884" spans="1:12" x14ac:dyDescent="0.35">
      <c r="A4884">
        <v>4939</v>
      </c>
      <c r="B4884" t="s">
        <v>10208</v>
      </c>
      <c r="C4884" t="s">
        <v>61</v>
      </c>
      <c r="D4884" t="s">
        <v>15</v>
      </c>
      <c r="E4884" t="s">
        <v>16</v>
      </c>
      <c r="F4884">
        <v>90</v>
      </c>
      <c r="G4884" t="s">
        <v>10209</v>
      </c>
      <c r="H4884" t="s">
        <v>5714</v>
      </c>
      <c r="I4884" t="s">
        <v>187</v>
      </c>
      <c r="J4884" s="3">
        <v>44807</v>
      </c>
      <c r="K4884">
        <v>59</v>
      </c>
      <c r="L4884" t="s">
        <v>159</v>
      </c>
    </row>
    <row r="4885" spans="1:12" x14ac:dyDescent="0.35">
      <c r="A4885">
        <v>4940</v>
      </c>
      <c r="B4885" t="s">
        <v>6251</v>
      </c>
      <c r="C4885" t="s">
        <v>2611</v>
      </c>
      <c r="D4885" t="s">
        <v>15</v>
      </c>
      <c r="E4885" t="s">
        <v>16</v>
      </c>
      <c r="F4885">
        <v>30</v>
      </c>
      <c r="G4885" t="s">
        <v>10210</v>
      </c>
      <c r="H4885" t="s">
        <v>498</v>
      </c>
      <c r="I4885" t="s">
        <v>32</v>
      </c>
      <c r="J4885" s="3" t="s">
        <v>10901</v>
      </c>
      <c r="K4885">
        <v>78</v>
      </c>
      <c r="L4885" t="s">
        <v>80</v>
      </c>
    </row>
    <row r="4886" spans="1:12" x14ac:dyDescent="0.35">
      <c r="A4886">
        <v>4941</v>
      </c>
      <c r="B4886" t="s">
        <v>2580</v>
      </c>
      <c r="C4886" t="s">
        <v>3454</v>
      </c>
      <c r="D4886" t="s">
        <v>15</v>
      </c>
      <c r="E4886" t="s">
        <v>16</v>
      </c>
      <c r="F4886">
        <v>60</v>
      </c>
      <c r="G4886" t="s">
        <v>10211</v>
      </c>
      <c r="H4886" t="s">
        <v>6621</v>
      </c>
      <c r="I4886" t="s">
        <v>38</v>
      </c>
      <c r="J4886" s="3">
        <v>44866</v>
      </c>
      <c r="K4886">
        <v>19</v>
      </c>
      <c r="L4886" t="s">
        <v>64</v>
      </c>
    </row>
    <row r="4887" spans="1:12" x14ac:dyDescent="0.35">
      <c r="A4887">
        <v>4942</v>
      </c>
      <c r="B4887" t="s">
        <v>4159</v>
      </c>
      <c r="C4887" t="s">
        <v>3301</v>
      </c>
      <c r="D4887" t="s">
        <v>15</v>
      </c>
      <c r="E4887" t="s">
        <v>16</v>
      </c>
      <c r="F4887">
        <v>30</v>
      </c>
      <c r="G4887" t="s">
        <v>10212</v>
      </c>
      <c r="H4887" t="s">
        <v>1119</v>
      </c>
      <c r="I4887" t="s">
        <v>240</v>
      </c>
      <c r="J4887" s="3" t="s">
        <v>10859</v>
      </c>
      <c r="K4887">
        <v>75</v>
      </c>
      <c r="L4887" t="s">
        <v>45</v>
      </c>
    </row>
    <row r="4888" spans="1:12" x14ac:dyDescent="0.35">
      <c r="A4888">
        <v>4943</v>
      </c>
      <c r="B4888" t="s">
        <v>10213</v>
      </c>
      <c r="C4888" t="s">
        <v>107</v>
      </c>
      <c r="D4888" t="s">
        <v>51</v>
      </c>
      <c r="E4888" t="s">
        <v>16</v>
      </c>
      <c r="F4888">
        <v>60</v>
      </c>
      <c r="G4888" t="s">
        <v>10214</v>
      </c>
      <c r="H4888" t="s">
        <v>730</v>
      </c>
      <c r="I4888" t="s">
        <v>187</v>
      </c>
      <c r="J4888" s="3" t="s">
        <v>10661</v>
      </c>
      <c r="K4888">
        <v>58</v>
      </c>
      <c r="L4888" t="s">
        <v>101</v>
      </c>
    </row>
    <row r="4889" spans="1:12" x14ac:dyDescent="0.35">
      <c r="A4889">
        <v>4944</v>
      </c>
      <c r="B4889" t="s">
        <v>2300</v>
      </c>
      <c r="C4889" t="s">
        <v>10215</v>
      </c>
      <c r="D4889" t="s">
        <v>51</v>
      </c>
      <c r="E4889" t="s">
        <v>16</v>
      </c>
      <c r="F4889">
        <v>60</v>
      </c>
      <c r="G4889" t="s">
        <v>10216</v>
      </c>
      <c r="H4889" t="s">
        <v>2587</v>
      </c>
      <c r="I4889" t="s">
        <v>124</v>
      </c>
      <c r="J4889" s="3" t="s">
        <v>10933</v>
      </c>
      <c r="K4889">
        <v>87</v>
      </c>
      <c r="L4889" t="s">
        <v>20</v>
      </c>
    </row>
    <row r="4890" spans="1:12" x14ac:dyDescent="0.35">
      <c r="A4890">
        <v>4945</v>
      </c>
      <c r="B4890" t="s">
        <v>3117</v>
      </c>
      <c r="C4890" t="s">
        <v>5084</v>
      </c>
      <c r="D4890" t="s">
        <v>28</v>
      </c>
      <c r="E4890" t="s">
        <v>29</v>
      </c>
      <c r="F4890">
        <v>90</v>
      </c>
      <c r="G4890" t="s">
        <v>10217</v>
      </c>
      <c r="H4890" t="s">
        <v>750</v>
      </c>
      <c r="I4890" t="s">
        <v>25</v>
      </c>
      <c r="J4890" s="3">
        <v>44623</v>
      </c>
      <c r="K4890">
        <v>18</v>
      </c>
      <c r="L4890" t="s">
        <v>101</v>
      </c>
    </row>
    <row r="4891" spans="1:12" x14ac:dyDescent="0.35">
      <c r="A4891">
        <v>4946</v>
      </c>
      <c r="B4891" t="s">
        <v>1849</v>
      </c>
      <c r="C4891" t="s">
        <v>3965</v>
      </c>
      <c r="D4891" t="s">
        <v>51</v>
      </c>
      <c r="E4891" t="s">
        <v>16</v>
      </c>
      <c r="F4891">
        <v>90</v>
      </c>
      <c r="G4891" t="s">
        <v>10218</v>
      </c>
      <c r="H4891" t="s">
        <v>2123</v>
      </c>
      <c r="I4891" t="s">
        <v>187</v>
      </c>
      <c r="J4891" s="3">
        <v>44564</v>
      </c>
      <c r="K4891">
        <v>104</v>
      </c>
      <c r="L4891" t="s">
        <v>39</v>
      </c>
    </row>
    <row r="4892" spans="1:12" x14ac:dyDescent="0.35">
      <c r="A4892">
        <v>4947</v>
      </c>
      <c r="B4892" t="s">
        <v>2197</v>
      </c>
      <c r="C4892" t="s">
        <v>2449</v>
      </c>
      <c r="D4892" t="s">
        <v>28</v>
      </c>
      <c r="E4892" t="s">
        <v>29</v>
      </c>
      <c r="F4892">
        <v>60</v>
      </c>
      <c r="G4892" t="s">
        <v>10219</v>
      </c>
      <c r="H4892" t="s">
        <v>6687</v>
      </c>
      <c r="I4892" t="s">
        <v>32</v>
      </c>
      <c r="J4892" s="3">
        <v>44446</v>
      </c>
      <c r="K4892">
        <v>79</v>
      </c>
      <c r="L4892" t="s">
        <v>80</v>
      </c>
    </row>
    <row r="4893" spans="1:12" x14ac:dyDescent="0.35">
      <c r="A4893">
        <v>4948</v>
      </c>
      <c r="B4893" t="s">
        <v>10220</v>
      </c>
      <c r="C4893" t="s">
        <v>348</v>
      </c>
      <c r="D4893" t="s">
        <v>15</v>
      </c>
      <c r="E4893" t="s">
        <v>16</v>
      </c>
      <c r="F4893">
        <v>30</v>
      </c>
      <c r="G4893" t="s">
        <v>10221</v>
      </c>
      <c r="H4893" t="s">
        <v>3157</v>
      </c>
      <c r="I4893" t="s">
        <v>32</v>
      </c>
      <c r="J4893" s="3" t="s">
        <v>10862</v>
      </c>
      <c r="K4893">
        <v>40</v>
      </c>
      <c r="L4893" t="s">
        <v>159</v>
      </c>
    </row>
    <row r="4894" spans="1:12" x14ac:dyDescent="0.35">
      <c r="A4894">
        <v>4949</v>
      </c>
      <c r="B4894" t="s">
        <v>9030</v>
      </c>
      <c r="C4894" t="s">
        <v>672</v>
      </c>
      <c r="D4894" t="s">
        <v>51</v>
      </c>
      <c r="E4894" t="s">
        <v>16</v>
      </c>
      <c r="F4894">
        <v>90</v>
      </c>
      <c r="G4894" t="s">
        <v>10222</v>
      </c>
      <c r="H4894" t="s">
        <v>3365</v>
      </c>
      <c r="I4894" t="s">
        <v>146</v>
      </c>
      <c r="J4894" s="3">
        <v>44290</v>
      </c>
      <c r="K4894">
        <v>52</v>
      </c>
      <c r="L4894" t="s">
        <v>39</v>
      </c>
    </row>
    <row r="4895" spans="1:12" x14ac:dyDescent="0.35">
      <c r="A4895">
        <v>4950</v>
      </c>
      <c r="B4895" t="s">
        <v>10223</v>
      </c>
      <c r="C4895" t="s">
        <v>10224</v>
      </c>
      <c r="D4895" t="s">
        <v>51</v>
      </c>
      <c r="E4895" t="s">
        <v>16</v>
      </c>
      <c r="F4895">
        <v>30</v>
      </c>
      <c r="G4895" t="s">
        <v>10225</v>
      </c>
      <c r="H4895" t="s">
        <v>2084</v>
      </c>
      <c r="I4895" t="s">
        <v>294</v>
      </c>
      <c r="J4895" s="3">
        <v>44568</v>
      </c>
      <c r="K4895">
        <v>98</v>
      </c>
      <c r="L4895" t="s">
        <v>45</v>
      </c>
    </row>
    <row r="4896" spans="1:12" x14ac:dyDescent="0.35">
      <c r="A4896">
        <v>4951</v>
      </c>
      <c r="B4896" t="s">
        <v>463</v>
      </c>
      <c r="C4896" t="s">
        <v>7684</v>
      </c>
      <c r="D4896" t="s">
        <v>41</v>
      </c>
      <c r="E4896" t="s">
        <v>16</v>
      </c>
      <c r="F4896">
        <v>90</v>
      </c>
      <c r="G4896" t="s">
        <v>11118</v>
      </c>
      <c r="H4896" t="s">
        <v>2066</v>
      </c>
      <c r="I4896" t="s">
        <v>294</v>
      </c>
      <c r="J4896" s="3" t="s">
        <v>11020</v>
      </c>
      <c r="K4896">
        <v>75</v>
      </c>
      <c r="L4896" t="s">
        <v>159</v>
      </c>
    </row>
    <row r="4897" spans="1:12" x14ac:dyDescent="0.35">
      <c r="A4897">
        <v>4952</v>
      </c>
      <c r="B4897" t="s">
        <v>10227</v>
      </c>
      <c r="C4897" t="s">
        <v>2813</v>
      </c>
      <c r="D4897" t="s">
        <v>51</v>
      </c>
      <c r="E4897" t="s">
        <v>16</v>
      </c>
      <c r="F4897">
        <v>30</v>
      </c>
      <c r="G4897" t="s">
        <v>10228</v>
      </c>
      <c r="H4897" t="s">
        <v>3579</v>
      </c>
      <c r="I4897" t="s">
        <v>1576</v>
      </c>
      <c r="J4897" s="3">
        <v>44014</v>
      </c>
      <c r="K4897">
        <v>51</v>
      </c>
      <c r="L4897" t="s">
        <v>101</v>
      </c>
    </row>
    <row r="4898" spans="1:12" x14ac:dyDescent="0.35">
      <c r="A4898">
        <v>4953</v>
      </c>
      <c r="B4898" t="s">
        <v>7821</v>
      </c>
      <c r="C4898" t="s">
        <v>4635</v>
      </c>
      <c r="D4898" t="s">
        <v>15</v>
      </c>
      <c r="E4898" t="s">
        <v>16</v>
      </c>
      <c r="F4898">
        <v>60</v>
      </c>
      <c r="G4898" t="s">
        <v>10229</v>
      </c>
      <c r="H4898" t="s">
        <v>3724</v>
      </c>
      <c r="I4898" t="s">
        <v>1078</v>
      </c>
      <c r="J4898" s="3">
        <v>44599</v>
      </c>
      <c r="K4898">
        <v>40</v>
      </c>
      <c r="L4898" t="s">
        <v>20</v>
      </c>
    </row>
    <row r="4899" spans="1:12" x14ac:dyDescent="0.35">
      <c r="A4899">
        <v>4954</v>
      </c>
      <c r="B4899" t="s">
        <v>1877</v>
      </c>
      <c r="C4899" t="s">
        <v>9715</v>
      </c>
      <c r="D4899" t="s">
        <v>28</v>
      </c>
      <c r="E4899" t="s">
        <v>29</v>
      </c>
      <c r="F4899">
        <v>30</v>
      </c>
      <c r="G4899" t="s">
        <v>10230</v>
      </c>
      <c r="H4899" t="s">
        <v>9286</v>
      </c>
      <c r="I4899" t="s">
        <v>178</v>
      </c>
      <c r="J4899" s="3">
        <v>44378</v>
      </c>
      <c r="K4899">
        <v>63</v>
      </c>
      <c r="L4899" t="s">
        <v>101</v>
      </c>
    </row>
    <row r="4900" spans="1:12" x14ac:dyDescent="0.35">
      <c r="A4900">
        <v>4955</v>
      </c>
      <c r="B4900" t="s">
        <v>10231</v>
      </c>
      <c r="C4900" t="s">
        <v>1410</v>
      </c>
      <c r="D4900" t="s">
        <v>41</v>
      </c>
      <c r="E4900" t="s">
        <v>16</v>
      </c>
      <c r="F4900">
        <v>90</v>
      </c>
      <c r="G4900" t="s">
        <v>10232</v>
      </c>
      <c r="H4900" t="s">
        <v>350</v>
      </c>
      <c r="I4900" t="s">
        <v>25</v>
      </c>
      <c r="J4900" s="3" t="s">
        <v>11080</v>
      </c>
      <c r="K4900">
        <v>4</v>
      </c>
      <c r="L4900" t="s">
        <v>33</v>
      </c>
    </row>
    <row r="4901" spans="1:12" x14ac:dyDescent="0.35">
      <c r="A4901">
        <v>4956</v>
      </c>
      <c r="B4901" t="s">
        <v>10233</v>
      </c>
      <c r="C4901" t="s">
        <v>816</v>
      </c>
      <c r="D4901" t="s">
        <v>28</v>
      </c>
      <c r="E4901" t="s">
        <v>29</v>
      </c>
      <c r="F4901">
        <v>60</v>
      </c>
      <c r="G4901" t="s">
        <v>10234</v>
      </c>
      <c r="H4901" t="s">
        <v>6312</v>
      </c>
      <c r="I4901" t="s">
        <v>173</v>
      </c>
      <c r="J4901" s="3" t="s">
        <v>10495</v>
      </c>
      <c r="K4901">
        <v>36</v>
      </c>
      <c r="L4901" t="s">
        <v>70</v>
      </c>
    </row>
    <row r="4902" spans="1:12" x14ac:dyDescent="0.35">
      <c r="A4902">
        <v>4957</v>
      </c>
      <c r="B4902" t="s">
        <v>8785</v>
      </c>
      <c r="C4902" t="s">
        <v>795</v>
      </c>
      <c r="D4902" t="s">
        <v>51</v>
      </c>
      <c r="E4902" t="s">
        <v>16</v>
      </c>
      <c r="F4902">
        <v>90</v>
      </c>
      <c r="G4902" t="s">
        <v>10235</v>
      </c>
      <c r="H4902" t="s">
        <v>2311</v>
      </c>
      <c r="I4902" t="s">
        <v>32</v>
      </c>
      <c r="J4902" s="3">
        <v>43894</v>
      </c>
      <c r="K4902">
        <v>80</v>
      </c>
      <c r="L4902" t="s">
        <v>20</v>
      </c>
    </row>
    <row r="4903" spans="1:12" x14ac:dyDescent="0.35">
      <c r="A4903">
        <v>4958</v>
      </c>
      <c r="B4903" t="s">
        <v>10236</v>
      </c>
      <c r="C4903" t="s">
        <v>1654</v>
      </c>
      <c r="D4903" t="s">
        <v>51</v>
      </c>
      <c r="E4903" t="s">
        <v>16</v>
      </c>
      <c r="F4903">
        <v>90</v>
      </c>
      <c r="G4903" t="s">
        <v>10237</v>
      </c>
      <c r="H4903" t="s">
        <v>1168</v>
      </c>
      <c r="I4903" t="s">
        <v>32</v>
      </c>
      <c r="J4903" s="3" t="s">
        <v>10856</v>
      </c>
      <c r="K4903">
        <v>61</v>
      </c>
      <c r="L4903" t="s">
        <v>64</v>
      </c>
    </row>
    <row r="4904" spans="1:12" x14ac:dyDescent="0.35">
      <c r="A4904">
        <v>4959</v>
      </c>
      <c r="B4904" t="s">
        <v>10238</v>
      </c>
      <c r="C4904" t="s">
        <v>3251</v>
      </c>
      <c r="D4904" t="s">
        <v>28</v>
      </c>
      <c r="E4904" t="s">
        <v>29</v>
      </c>
      <c r="F4904">
        <v>60</v>
      </c>
      <c r="G4904" t="s">
        <v>10239</v>
      </c>
      <c r="H4904" t="s">
        <v>5170</v>
      </c>
      <c r="I4904" t="s">
        <v>294</v>
      </c>
      <c r="J4904" s="3" t="s">
        <v>10823</v>
      </c>
      <c r="K4904">
        <v>6</v>
      </c>
      <c r="L4904" t="s">
        <v>70</v>
      </c>
    </row>
    <row r="4905" spans="1:12" x14ac:dyDescent="0.35">
      <c r="A4905">
        <v>4961</v>
      </c>
      <c r="B4905" t="s">
        <v>5695</v>
      </c>
      <c r="C4905" t="s">
        <v>7398</v>
      </c>
      <c r="D4905" t="s">
        <v>28</v>
      </c>
      <c r="E4905" t="s">
        <v>29</v>
      </c>
      <c r="F4905">
        <v>90</v>
      </c>
      <c r="G4905" t="s">
        <v>10242</v>
      </c>
      <c r="H4905" t="s">
        <v>5867</v>
      </c>
      <c r="I4905" t="s">
        <v>32</v>
      </c>
      <c r="J4905" s="3">
        <v>44419</v>
      </c>
      <c r="K4905">
        <v>17</v>
      </c>
      <c r="L4905" t="s">
        <v>45</v>
      </c>
    </row>
    <row r="4906" spans="1:12" x14ac:dyDescent="0.35">
      <c r="A4906">
        <v>4962</v>
      </c>
      <c r="B4906" t="s">
        <v>5571</v>
      </c>
      <c r="C4906" t="s">
        <v>6776</v>
      </c>
      <c r="D4906" t="s">
        <v>15</v>
      </c>
      <c r="E4906" t="s">
        <v>16</v>
      </c>
      <c r="F4906">
        <v>90</v>
      </c>
      <c r="G4906" t="s">
        <v>10243</v>
      </c>
      <c r="H4906" t="s">
        <v>1601</v>
      </c>
      <c r="I4906" t="s">
        <v>32</v>
      </c>
      <c r="J4906" s="3" t="s">
        <v>11015</v>
      </c>
      <c r="K4906">
        <v>43</v>
      </c>
      <c r="L4906" t="s">
        <v>70</v>
      </c>
    </row>
    <row r="4907" spans="1:12" x14ac:dyDescent="0.35">
      <c r="A4907">
        <v>4963</v>
      </c>
      <c r="B4907" t="s">
        <v>10244</v>
      </c>
      <c r="C4907" t="s">
        <v>348</v>
      </c>
      <c r="D4907" t="s">
        <v>92</v>
      </c>
      <c r="E4907" t="s">
        <v>16</v>
      </c>
      <c r="F4907">
        <v>60</v>
      </c>
      <c r="G4907" t="s">
        <v>10245</v>
      </c>
      <c r="H4907" t="s">
        <v>5711</v>
      </c>
      <c r="I4907" t="s">
        <v>25</v>
      </c>
      <c r="J4907" s="3" t="s">
        <v>10817</v>
      </c>
      <c r="K4907">
        <v>61</v>
      </c>
      <c r="L4907" t="s">
        <v>159</v>
      </c>
    </row>
    <row r="4908" spans="1:12" x14ac:dyDescent="0.35">
      <c r="A4908">
        <v>4964</v>
      </c>
      <c r="B4908" t="s">
        <v>4509</v>
      </c>
      <c r="C4908" t="s">
        <v>86</v>
      </c>
      <c r="D4908" t="s">
        <v>28</v>
      </c>
      <c r="E4908" t="s">
        <v>29</v>
      </c>
      <c r="F4908">
        <v>90</v>
      </c>
      <c r="G4908" t="s">
        <v>10246</v>
      </c>
      <c r="H4908" t="s">
        <v>5007</v>
      </c>
      <c r="I4908" t="s">
        <v>89</v>
      </c>
      <c r="J4908" s="3">
        <v>44869</v>
      </c>
      <c r="K4908">
        <v>104</v>
      </c>
      <c r="L4908" t="s">
        <v>45</v>
      </c>
    </row>
    <row r="4909" spans="1:12" x14ac:dyDescent="0.35">
      <c r="A4909">
        <v>4965</v>
      </c>
      <c r="B4909" t="s">
        <v>7340</v>
      </c>
      <c r="C4909" t="s">
        <v>6845</v>
      </c>
      <c r="D4909" t="s">
        <v>28</v>
      </c>
      <c r="E4909" t="s">
        <v>29</v>
      </c>
      <c r="F4909">
        <v>30</v>
      </c>
      <c r="G4909" t="s">
        <v>10247</v>
      </c>
      <c r="H4909" t="s">
        <v>9022</v>
      </c>
      <c r="I4909" t="s">
        <v>187</v>
      </c>
      <c r="J4909" s="3" t="s">
        <v>10582</v>
      </c>
      <c r="K4909">
        <v>91</v>
      </c>
      <c r="L4909" t="s">
        <v>54</v>
      </c>
    </row>
    <row r="4910" spans="1:12" x14ac:dyDescent="0.35">
      <c r="A4910">
        <v>4966</v>
      </c>
      <c r="B4910" t="s">
        <v>1058</v>
      </c>
      <c r="C4910" t="s">
        <v>1307</v>
      </c>
      <c r="D4910" t="s">
        <v>28</v>
      </c>
      <c r="E4910" t="s">
        <v>29</v>
      </c>
      <c r="F4910">
        <v>90</v>
      </c>
      <c r="G4910" t="s">
        <v>11585</v>
      </c>
      <c r="H4910" t="s">
        <v>1103</v>
      </c>
      <c r="I4910" t="s">
        <v>25</v>
      </c>
      <c r="J4910" s="3" t="s">
        <v>10462</v>
      </c>
      <c r="K4910">
        <v>69</v>
      </c>
      <c r="L4910" t="s">
        <v>39</v>
      </c>
    </row>
    <row r="4911" spans="1:12" x14ac:dyDescent="0.35">
      <c r="A4911">
        <v>4967</v>
      </c>
      <c r="B4911" t="s">
        <v>10249</v>
      </c>
      <c r="C4911" t="s">
        <v>2505</v>
      </c>
      <c r="D4911" t="s">
        <v>51</v>
      </c>
      <c r="E4911" t="s">
        <v>16</v>
      </c>
      <c r="F4911">
        <v>60</v>
      </c>
      <c r="G4911" t="s">
        <v>11585</v>
      </c>
      <c r="H4911" t="s">
        <v>924</v>
      </c>
      <c r="I4911" t="s">
        <v>32</v>
      </c>
      <c r="J4911" s="3">
        <v>43955</v>
      </c>
      <c r="K4911">
        <v>54</v>
      </c>
      <c r="L4911" t="s">
        <v>64</v>
      </c>
    </row>
    <row r="4912" spans="1:12" x14ac:dyDescent="0.35">
      <c r="A4912">
        <v>4968</v>
      </c>
      <c r="B4912" t="s">
        <v>10250</v>
      </c>
      <c r="C4912" t="s">
        <v>2980</v>
      </c>
      <c r="D4912" t="s">
        <v>51</v>
      </c>
      <c r="E4912" t="s">
        <v>16</v>
      </c>
      <c r="F4912">
        <v>60</v>
      </c>
      <c r="G4912" t="s">
        <v>10251</v>
      </c>
      <c r="H4912" t="s">
        <v>1477</v>
      </c>
      <c r="I4912" t="s">
        <v>1478</v>
      </c>
      <c r="J4912" s="3" t="s">
        <v>10802</v>
      </c>
      <c r="K4912">
        <v>58</v>
      </c>
      <c r="L4912" t="s">
        <v>54</v>
      </c>
    </row>
    <row r="4913" spans="1:12" x14ac:dyDescent="0.35">
      <c r="A4913">
        <v>4969</v>
      </c>
      <c r="B4913" t="s">
        <v>7418</v>
      </c>
      <c r="C4913" t="s">
        <v>3265</v>
      </c>
      <c r="D4913" t="s">
        <v>28</v>
      </c>
      <c r="E4913" t="s">
        <v>29</v>
      </c>
      <c r="F4913">
        <v>30</v>
      </c>
      <c r="G4913" t="s">
        <v>10252</v>
      </c>
      <c r="H4913" t="s">
        <v>4330</v>
      </c>
      <c r="I4913" t="s">
        <v>187</v>
      </c>
      <c r="J4913" s="3">
        <v>44017</v>
      </c>
      <c r="K4913">
        <v>2</v>
      </c>
      <c r="L4913" t="s">
        <v>33</v>
      </c>
    </row>
    <row r="4914" spans="1:12" x14ac:dyDescent="0.35">
      <c r="A4914">
        <v>4970</v>
      </c>
      <c r="B4914" t="s">
        <v>2866</v>
      </c>
      <c r="C4914" t="s">
        <v>1581</v>
      </c>
      <c r="D4914" t="s">
        <v>28</v>
      </c>
      <c r="E4914" t="s">
        <v>3565</v>
      </c>
      <c r="F4914">
        <v>90</v>
      </c>
      <c r="G4914" t="s">
        <v>10253</v>
      </c>
      <c r="H4914" t="s">
        <v>74</v>
      </c>
      <c r="I4914" t="s">
        <v>32</v>
      </c>
      <c r="J4914" s="3" t="s">
        <v>10989</v>
      </c>
      <c r="K4914">
        <v>13</v>
      </c>
      <c r="L4914" t="s">
        <v>54</v>
      </c>
    </row>
    <row r="4915" spans="1:12" x14ac:dyDescent="0.35">
      <c r="A4915">
        <v>4971</v>
      </c>
      <c r="B4915" t="s">
        <v>10254</v>
      </c>
      <c r="C4915" t="s">
        <v>1853</v>
      </c>
      <c r="D4915" t="s">
        <v>15</v>
      </c>
      <c r="E4915" t="s">
        <v>16</v>
      </c>
      <c r="F4915">
        <v>60</v>
      </c>
      <c r="G4915" t="s">
        <v>10255</v>
      </c>
      <c r="H4915" t="s">
        <v>8155</v>
      </c>
      <c r="I4915" t="s">
        <v>32</v>
      </c>
      <c r="J4915" s="3" t="s">
        <v>10861</v>
      </c>
      <c r="K4915">
        <v>10</v>
      </c>
      <c r="L4915" t="s">
        <v>101</v>
      </c>
    </row>
    <row r="4916" spans="1:12" x14ac:dyDescent="0.35">
      <c r="A4916">
        <v>4972</v>
      </c>
      <c r="B4916" t="s">
        <v>5380</v>
      </c>
      <c r="C4916" t="s">
        <v>9600</v>
      </c>
      <c r="D4916" t="s">
        <v>51</v>
      </c>
      <c r="E4916" t="s">
        <v>16</v>
      </c>
      <c r="F4916">
        <v>90</v>
      </c>
      <c r="G4916" t="s">
        <v>10256</v>
      </c>
      <c r="H4916" t="s">
        <v>1977</v>
      </c>
      <c r="I4916" t="s">
        <v>124</v>
      </c>
      <c r="J4916" s="3">
        <v>44720</v>
      </c>
      <c r="K4916">
        <v>29</v>
      </c>
      <c r="L4916" t="s">
        <v>64</v>
      </c>
    </row>
    <row r="4917" spans="1:12" x14ac:dyDescent="0.35">
      <c r="A4917">
        <v>4973</v>
      </c>
      <c r="B4917" t="s">
        <v>683</v>
      </c>
      <c r="C4917" t="s">
        <v>5037</v>
      </c>
      <c r="D4917" t="s">
        <v>28</v>
      </c>
      <c r="E4917" t="s">
        <v>29</v>
      </c>
      <c r="F4917">
        <v>90</v>
      </c>
      <c r="G4917" t="s">
        <v>10257</v>
      </c>
      <c r="H4917" t="s">
        <v>1896</v>
      </c>
      <c r="I4917" t="s">
        <v>294</v>
      </c>
      <c r="J4917" s="3">
        <v>44451</v>
      </c>
      <c r="K4917">
        <v>61</v>
      </c>
      <c r="L4917" t="s">
        <v>64</v>
      </c>
    </row>
    <row r="4918" spans="1:12" x14ac:dyDescent="0.35">
      <c r="A4918">
        <v>4974</v>
      </c>
      <c r="B4918" t="s">
        <v>10258</v>
      </c>
      <c r="C4918" t="s">
        <v>2095</v>
      </c>
      <c r="D4918" t="s">
        <v>51</v>
      </c>
      <c r="E4918" t="s">
        <v>16</v>
      </c>
      <c r="F4918">
        <v>30</v>
      </c>
      <c r="G4918" t="s">
        <v>10259</v>
      </c>
      <c r="H4918" t="s">
        <v>1332</v>
      </c>
      <c r="I4918" t="s">
        <v>32</v>
      </c>
      <c r="J4918" s="3">
        <v>44602</v>
      </c>
      <c r="K4918">
        <v>51</v>
      </c>
      <c r="L4918" t="s">
        <v>54</v>
      </c>
    </row>
    <row r="4919" spans="1:12" x14ac:dyDescent="0.35">
      <c r="A4919">
        <v>4975</v>
      </c>
      <c r="B4919" t="s">
        <v>10260</v>
      </c>
      <c r="C4919" t="s">
        <v>1468</v>
      </c>
      <c r="D4919" t="s">
        <v>28</v>
      </c>
      <c r="E4919" t="s">
        <v>29</v>
      </c>
      <c r="F4919">
        <v>30</v>
      </c>
      <c r="G4919" t="s">
        <v>10261</v>
      </c>
      <c r="H4919" t="s">
        <v>2766</v>
      </c>
      <c r="I4919" t="s">
        <v>294</v>
      </c>
      <c r="J4919" s="3" t="s">
        <v>10857</v>
      </c>
      <c r="K4919">
        <v>47</v>
      </c>
      <c r="L4919" t="s">
        <v>20</v>
      </c>
    </row>
    <row r="4920" spans="1:12" x14ac:dyDescent="0.35">
      <c r="A4920">
        <v>4976</v>
      </c>
      <c r="B4920" t="s">
        <v>8288</v>
      </c>
      <c r="C4920" t="s">
        <v>6040</v>
      </c>
      <c r="D4920" t="s">
        <v>28</v>
      </c>
      <c r="E4920" t="s">
        <v>29</v>
      </c>
      <c r="F4920">
        <v>30</v>
      </c>
      <c r="G4920" t="s">
        <v>10262</v>
      </c>
      <c r="H4920" t="s">
        <v>7383</v>
      </c>
      <c r="I4920" t="s">
        <v>110</v>
      </c>
      <c r="J4920" s="3" t="s">
        <v>11086</v>
      </c>
      <c r="K4920">
        <v>2</v>
      </c>
      <c r="L4920" t="s">
        <v>39</v>
      </c>
    </row>
    <row r="4921" spans="1:12" x14ac:dyDescent="0.35">
      <c r="A4921">
        <v>4977</v>
      </c>
      <c r="B4921" t="s">
        <v>3483</v>
      </c>
      <c r="C4921" t="s">
        <v>6291</v>
      </c>
      <c r="D4921" t="s">
        <v>28</v>
      </c>
      <c r="E4921" t="s">
        <v>29</v>
      </c>
      <c r="F4921">
        <v>60</v>
      </c>
      <c r="G4921" t="s">
        <v>10262</v>
      </c>
      <c r="H4921" t="s">
        <v>2931</v>
      </c>
      <c r="I4921" t="s">
        <v>32</v>
      </c>
      <c r="J4921" s="3">
        <v>44904</v>
      </c>
      <c r="K4921">
        <v>100</v>
      </c>
      <c r="L4921" t="s">
        <v>159</v>
      </c>
    </row>
    <row r="4922" spans="1:12" x14ac:dyDescent="0.35">
      <c r="A4922">
        <v>4978</v>
      </c>
      <c r="B4922" t="s">
        <v>3073</v>
      </c>
      <c r="C4922" t="s">
        <v>6062</v>
      </c>
      <c r="D4922" t="s">
        <v>28</v>
      </c>
      <c r="E4922" t="s">
        <v>29</v>
      </c>
      <c r="F4922">
        <v>30</v>
      </c>
      <c r="G4922" t="s">
        <v>10263</v>
      </c>
      <c r="H4922" t="s">
        <v>1077</v>
      </c>
      <c r="I4922" t="s">
        <v>1078</v>
      </c>
      <c r="J4922" s="3" t="s">
        <v>10880</v>
      </c>
      <c r="K4922">
        <v>34</v>
      </c>
      <c r="L4922" t="s">
        <v>39</v>
      </c>
    </row>
    <row r="4923" spans="1:12" x14ac:dyDescent="0.35">
      <c r="A4923">
        <v>4979</v>
      </c>
      <c r="B4923" t="s">
        <v>6804</v>
      </c>
      <c r="C4923" t="s">
        <v>6044</v>
      </c>
      <c r="D4923" t="s">
        <v>28</v>
      </c>
      <c r="E4923" t="s">
        <v>29</v>
      </c>
      <c r="F4923">
        <v>60</v>
      </c>
      <c r="G4923" t="s">
        <v>10264</v>
      </c>
      <c r="H4923" t="s">
        <v>558</v>
      </c>
      <c r="I4923" t="s">
        <v>32</v>
      </c>
      <c r="J4923" s="3" t="s">
        <v>10949</v>
      </c>
      <c r="K4923">
        <v>23</v>
      </c>
      <c r="L4923" t="s">
        <v>45</v>
      </c>
    </row>
    <row r="4924" spans="1:12" x14ac:dyDescent="0.35">
      <c r="A4924">
        <v>4980</v>
      </c>
      <c r="B4924" t="s">
        <v>10265</v>
      </c>
      <c r="C4924" t="s">
        <v>906</v>
      </c>
      <c r="D4924" t="s">
        <v>15</v>
      </c>
      <c r="E4924" t="s">
        <v>16</v>
      </c>
      <c r="F4924">
        <v>30</v>
      </c>
      <c r="G4924" t="s">
        <v>10266</v>
      </c>
      <c r="H4924" t="s">
        <v>7056</v>
      </c>
      <c r="I4924" t="s">
        <v>95</v>
      </c>
      <c r="J4924" s="3">
        <v>43987</v>
      </c>
      <c r="K4924">
        <v>37</v>
      </c>
      <c r="L4924" t="s">
        <v>54</v>
      </c>
    </row>
    <row r="4925" spans="1:12" x14ac:dyDescent="0.35">
      <c r="A4925">
        <v>4981</v>
      </c>
      <c r="B4925" t="s">
        <v>3397</v>
      </c>
      <c r="C4925" t="s">
        <v>1783</v>
      </c>
      <c r="D4925" t="s">
        <v>28</v>
      </c>
      <c r="E4925" t="s">
        <v>29</v>
      </c>
      <c r="F4925">
        <v>60</v>
      </c>
      <c r="G4925" t="s">
        <v>10267</v>
      </c>
      <c r="H4925" t="s">
        <v>2583</v>
      </c>
      <c r="I4925" t="s">
        <v>32</v>
      </c>
      <c r="J4925" s="3" t="s">
        <v>10708</v>
      </c>
      <c r="K4925">
        <v>95</v>
      </c>
      <c r="L4925" t="s">
        <v>45</v>
      </c>
    </row>
    <row r="4926" spans="1:12" x14ac:dyDescent="0.35">
      <c r="A4926">
        <v>4982</v>
      </c>
      <c r="B4926" t="s">
        <v>10268</v>
      </c>
      <c r="C4926" t="s">
        <v>3262</v>
      </c>
      <c r="D4926" t="s">
        <v>51</v>
      </c>
      <c r="E4926" t="s">
        <v>16</v>
      </c>
      <c r="F4926">
        <v>60</v>
      </c>
      <c r="G4926" t="s">
        <v>10269</v>
      </c>
      <c r="H4926" t="s">
        <v>1519</v>
      </c>
      <c r="I4926" t="s">
        <v>32</v>
      </c>
      <c r="J4926" s="3">
        <v>43842</v>
      </c>
      <c r="K4926">
        <v>44</v>
      </c>
      <c r="L4926" t="s">
        <v>101</v>
      </c>
    </row>
    <row r="4927" spans="1:12" x14ac:dyDescent="0.35">
      <c r="A4927">
        <v>4983</v>
      </c>
      <c r="B4927" t="s">
        <v>10270</v>
      </c>
      <c r="C4927" t="s">
        <v>1044</v>
      </c>
      <c r="D4927" t="s">
        <v>51</v>
      </c>
      <c r="E4927" t="s">
        <v>16</v>
      </c>
      <c r="F4927">
        <v>30</v>
      </c>
      <c r="G4927" t="s">
        <v>10271</v>
      </c>
      <c r="H4927" t="s">
        <v>7777</v>
      </c>
      <c r="I4927" t="s">
        <v>32</v>
      </c>
      <c r="J4927" s="3" t="s">
        <v>10915</v>
      </c>
      <c r="K4927">
        <v>43</v>
      </c>
      <c r="L4927" t="s">
        <v>33</v>
      </c>
    </row>
    <row r="4928" spans="1:12" x14ac:dyDescent="0.35">
      <c r="A4928">
        <v>4984</v>
      </c>
      <c r="B4928" t="s">
        <v>10272</v>
      </c>
      <c r="C4928" t="s">
        <v>1774</v>
      </c>
      <c r="D4928" t="s">
        <v>621</v>
      </c>
      <c r="E4928" t="s">
        <v>29</v>
      </c>
      <c r="F4928">
        <v>90</v>
      </c>
      <c r="G4928" t="s">
        <v>10273</v>
      </c>
      <c r="H4928" t="s">
        <v>63</v>
      </c>
      <c r="I4928" t="s">
        <v>32</v>
      </c>
      <c r="J4928" s="3" t="s">
        <v>10553</v>
      </c>
      <c r="K4928">
        <v>8</v>
      </c>
      <c r="L4928" t="s">
        <v>20</v>
      </c>
    </row>
    <row r="4929" spans="1:12" x14ac:dyDescent="0.35">
      <c r="A4929">
        <v>4985</v>
      </c>
      <c r="B4929" t="s">
        <v>10274</v>
      </c>
      <c r="C4929" t="s">
        <v>453</v>
      </c>
      <c r="D4929" t="s">
        <v>15</v>
      </c>
      <c r="E4929" t="s">
        <v>16</v>
      </c>
      <c r="F4929">
        <v>90</v>
      </c>
      <c r="G4929" t="s">
        <v>10275</v>
      </c>
      <c r="H4929" t="s">
        <v>2105</v>
      </c>
      <c r="I4929" t="s">
        <v>110</v>
      </c>
      <c r="J4929" s="3" t="s">
        <v>10875</v>
      </c>
      <c r="K4929">
        <v>80</v>
      </c>
      <c r="L4929" t="s">
        <v>20</v>
      </c>
    </row>
    <row r="4930" spans="1:12" x14ac:dyDescent="0.35">
      <c r="A4930">
        <v>4986</v>
      </c>
      <c r="B4930" t="s">
        <v>1158</v>
      </c>
      <c r="C4930" t="s">
        <v>6812</v>
      </c>
      <c r="D4930" t="s">
        <v>28</v>
      </c>
      <c r="E4930" t="s">
        <v>29</v>
      </c>
      <c r="F4930">
        <v>30</v>
      </c>
      <c r="G4930" t="s">
        <v>11491</v>
      </c>
      <c r="H4930" t="s">
        <v>989</v>
      </c>
      <c r="I4930" t="s">
        <v>124</v>
      </c>
      <c r="J4930" s="3" t="s">
        <v>10728</v>
      </c>
      <c r="K4930">
        <v>70</v>
      </c>
      <c r="L4930" t="s">
        <v>70</v>
      </c>
    </row>
    <row r="4931" spans="1:12" x14ac:dyDescent="0.35">
      <c r="A4931">
        <v>4987</v>
      </c>
      <c r="B4931" t="s">
        <v>9683</v>
      </c>
      <c r="C4931" t="s">
        <v>10277</v>
      </c>
      <c r="D4931" t="s">
        <v>51</v>
      </c>
      <c r="E4931" t="s">
        <v>16</v>
      </c>
      <c r="F4931">
        <v>30</v>
      </c>
      <c r="G4931" t="s">
        <v>10278</v>
      </c>
      <c r="H4931" t="s">
        <v>818</v>
      </c>
      <c r="I4931" t="s">
        <v>819</v>
      </c>
      <c r="J4931" s="3" t="s">
        <v>10778</v>
      </c>
      <c r="K4931">
        <v>66</v>
      </c>
      <c r="L4931" t="s">
        <v>54</v>
      </c>
    </row>
    <row r="4932" spans="1:12" x14ac:dyDescent="0.35">
      <c r="A4932">
        <v>4988</v>
      </c>
      <c r="B4932" t="s">
        <v>10279</v>
      </c>
      <c r="C4932" t="s">
        <v>5583</v>
      </c>
      <c r="D4932" t="s">
        <v>51</v>
      </c>
      <c r="E4932" t="s">
        <v>5821</v>
      </c>
      <c r="F4932">
        <v>60</v>
      </c>
      <c r="G4932" t="s">
        <v>10278</v>
      </c>
      <c r="H4932" t="s">
        <v>8534</v>
      </c>
      <c r="I4932" t="s">
        <v>294</v>
      </c>
      <c r="J4932" s="3" t="s">
        <v>10716</v>
      </c>
      <c r="K4932">
        <v>92</v>
      </c>
      <c r="L4932" t="s">
        <v>64</v>
      </c>
    </row>
    <row r="4933" spans="1:12" x14ac:dyDescent="0.35">
      <c r="A4933">
        <v>4989</v>
      </c>
      <c r="B4933" t="s">
        <v>10280</v>
      </c>
      <c r="C4933" t="s">
        <v>161</v>
      </c>
      <c r="D4933" t="s">
        <v>51</v>
      </c>
      <c r="E4933" t="s">
        <v>16</v>
      </c>
      <c r="F4933">
        <v>30</v>
      </c>
      <c r="G4933" t="s">
        <v>10281</v>
      </c>
      <c r="H4933" t="s">
        <v>724</v>
      </c>
      <c r="I4933" t="s">
        <v>240</v>
      </c>
      <c r="J4933" s="3" t="s">
        <v>11033</v>
      </c>
      <c r="K4933">
        <v>73</v>
      </c>
      <c r="L4933" t="s">
        <v>80</v>
      </c>
    </row>
    <row r="4934" spans="1:12" x14ac:dyDescent="0.35">
      <c r="A4934">
        <v>4990</v>
      </c>
      <c r="B4934" t="s">
        <v>831</v>
      </c>
      <c r="C4934" t="s">
        <v>4732</v>
      </c>
      <c r="D4934" t="s">
        <v>92</v>
      </c>
      <c r="E4934" t="s">
        <v>29</v>
      </c>
      <c r="F4934">
        <v>60</v>
      </c>
      <c r="G4934" t="s">
        <v>10282</v>
      </c>
      <c r="H4934" t="s">
        <v>1018</v>
      </c>
      <c r="I4934" t="s">
        <v>294</v>
      </c>
      <c r="J4934" s="3" t="s">
        <v>10888</v>
      </c>
      <c r="K4934">
        <v>12</v>
      </c>
      <c r="L4934" t="s">
        <v>39</v>
      </c>
    </row>
    <row r="4935" spans="1:12" x14ac:dyDescent="0.35">
      <c r="A4935">
        <v>4991</v>
      </c>
      <c r="B4935" t="s">
        <v>1752</v>
      </c>
      <c r="C4935" t="s">
        <v>481</v>
      </c>
      <c r="D4935" t="s">
        <v>28</v>
      </c>
      <c r="E4935" t="s">
        <v>29</v>
      </c>
      <c r="F4935">
        <v>90</v>
      </c>
      <c r="G4935" t="s">
        <v>10283</v>
      </c>
      <c r="H4935" t="s">
        <v>1228</v>
      </c>
      <c r="I4935" t="s">
        <v>25</v>
      </c>
      <c r="J4935" s="3" t="s">
        <v>10636</v>
      </c>
      <c r="K4935">
        <v>27</v>
      </c>
      <c r="L4935" t="s">
        <v>80</v>
      </c>
    </row>
    <row r="4936" spans="1:12" x14ac:dyDescent="0.35">
      <c r="A4936">
        <v>4992</v>
      </c>
      <c r="B4936" t="s">
        <v>1752</v>
      </c>
      <c r="C4936" t="s">
        <v>481</v>
      </c>
      <c r="D4936" t="s">
        <v>28</v>
      </c>
      <c r="E4936" t="s">
        <v>29</v>
      </c>
      <c r="F4936">
        <v>90</v>
      </c>
      <c r="G4936" t="s">
        <v>10283</v>
      </c>
      <c r="H4936" t="s">
        <v>1228</v>
      </c>
      <c r="I4936" t="s">
        <v>25</v>
      </c>
      <c r="J4936" s="3" t="s">
        <v>10636</v>
      </c>
      <c r="K4936">
        <v>27</v>
      </c>
      <c r="L4936" t="s">
        <v>80</v>
      </c>
    </row>
    <row r="4937" spans="1:12" x14ac:dyDescent="0.35">
      <c r="A4937">
        <v>4993</v>
      </c>
      <c r="B4937" t="s">
        <v>9128</v>
      </c>
      <c r="C4937" t="s">
        <v>10284</v>
      </c>
      <c r="D4937" t="s">
        <v>51</v>
      </c>
      <c r="E4937" t="s">
        <v>16</v>
      </c>
      <c r="F4937">
        <v>90</v>
      </c>
      <c r="G4937" t="s">
        <v>10285</v>
      </c>
      <c r="H4937" t="s">
        <v>1269</v>
      </c>
      <c r="I4937" t="s">
        <v>187</v>
      </c>
      <c r="J4937" s="3" t="s">
        <v>11041</v>
      </c>
      <c r="K4937">
        <v>14</v>
      </c>
      <c r="L4937" t="s">
        <v>101</v>
      </c>
    </row>
    <row r="4938" spans="1:12" x14ac:dyDescent="0.35">
      <c r="A4938">
        <v>4994</v>
      </c>
      <c r="B4938" t="s">
        <v>10286</v>
      </c>
      <c r="C4938" t="s">
        <v>1765</v>
      </c>
      <c r="D4938" t="s">
        <v>51</v>
      </c>
      <c r="E4938" t="s">
        <v>16</v>
      </c>
      <c r="F4938">
        <v>60</v>
      </c>
      <c r="G4938" t="s">
        <v>10287</v>
      </c>
      <c r="H4938" t="s">
        <v>4849</v>
      </c>
      <c r="I4938" t="s">
        <v>294</v>
      </c>
      <c r="J4938" s="3" t="s">
        <v>10789</v>
      </c>
      <c r="K4938">
        <v>17</v>
      </c>
      <c r="L4938" t="s">
        <v>45</v>
      </c>
    </row>
    <row r="4939" spans="1:12" x14ac:dyDescent="0.35">
      <c r="A4939">
        <v>4995</v>
      </c>
      <c r="B4939" t="s">
        <v>10286</v>
      </c>
      <c r="C4939" t="s">
        <v>1765</v>
      </c>
      <c r="D4939" t="s">
        <v>51</v>
      </c>
      <c r="E4939" t="s">
        <v>16</v>
      </c>
      <c r="F4939">
        <v>60</v>
      </c>
      <c r="G4939" t="s">
        <v>10287</v>
      </c>
      <c r="H4939" t="s">
        <v>4849</v>
      </c>
      <c r="I4939" t="s">
        <v>294</v>
      </c>
      <c r="J4939" s="3" t="s">
        <v>10789</v>
      </c>
      <c r="K4939">
        <v>17</v>
      </c>
      <c r="L4939" t="s">
        <v>45</v>
      </c>
    </row>
    <row r="4940" spans="1:12" x14ac:dyDescent="0.35">
      <c r="A4940">
        <v>4996</v>
      </c>
      <c r="B4940" t="s">
        <v>10288</v>
      </c>
      <c r="C4940" t="s">
        <v>7078</v>
      </c>
      <c r="D4940" t="s">
        <v>51</v>
      </c>
      <c r="E4940" t="s">
        <v>16</v>
      </c>
      <c r="F4940">
        <v>90</v>
      </c>
      <c r="G4940" t="s">
        <v>10289</v>
      </c>
      <c r="H4940" t="s">
        <v>6105</v>
      </c>
      <c r="I4940" t="s">
        <v>32</v>
      </c>
      <c r="J4940" s="3" t="s">
        <v>11050</v>
      </c>
      <c r="K4940">
        <v>46</v>
      </c>
      <c r="L4940" t="s">
        <v>70</v>
      </c>
    </row>
    <row r="4941" spans="1:12" x14ac:dyDescent="0.35">
      <c r="A4941">
        <v>4997</v>
      </c>
      <c r="B4941" t="s">
        <v>10290</v>
      </c>
      <c r="C4941" t="s">
        <v>2195</v>
      </c>
      <c r="D4941" t="s">
        <v>28</v>
      </c>
      <c r="E4941" t="s">
        <v>29</v>
      </c>
      <c r="F4941">
        <v>60</v>
      </c>
      <c r="G4941" t="s">
        <v>10291</v>
      </c>
      <c r="H4941" t="s">
        <v>1568</v>
      </c>
      <c r="I4941" t="s">
        <v>32</v>
      </c>
      <c r="J4941" s="3" t="s">
        <v>11069</v>
      </c>
      <c r="K4941">
        <v>60</v>
      </c>
      <c r="L4941" t="s">
        <v>80</v>
      </c>
    </row>
    <row r="4942" spans="1:12" x14ac:dyDescent="0.35">
      <c r="A4942">
        <v>4998</v>
      </c>
      <c r="B4942" t="s">
        <v>492</v>
      </c>
      <c r="C4942" t="s">
        <v>4254</v>
      </c>
      <c r="D4942" t="s">
        <v>28</v>
      </c>
      <c r="E4942" t="s">
        <v>29</v>
      </c>
      <c r="F4942">
        <v>60</v>
      </c>
      <c r="G4942" t="s">
        <v>10292</v>
      </c>
      <c r="H4942" t="s">
        <v>5643</v>
      </c>
      <c r="I4942" t="s">
        <v>886</v>
      </c>
      <c r="J4942" s="3">
        <v>44447</v>
      </c>
      <c r="K4942">
        <v>56</v>
      </c>
      <c r="L4942" t="s">
        <v>33</v>
      </c>
    </row>
    <row r="4943" spans="1:12" x14ac:dyDescent="0.35">
      <c r="A4943">
        <v>4999</v>
      </c>
      <c r="B4943" t="s">
        <v>6359</v>
      </c>
      <c r="C4943" t="s">
        <v>2977</v>
      </c>
      <c r="D4943" t="s">
        <v>41</v>
      </c>
      <c r="E4943" t="s">
        <v>16</v>
      </c>
      <c r="F4943">
        <v>60</v>
      </c>
      <c r="G4943" t="s">
        <v>10293</v>
      </c>
      <c r="H4943" t="s">
        <v>3551</v>
      </c>
      <c r="I4943" t="s">
        <v>32</v>
      </c>
      <c r="J4943" s="3">
        <v>44296</v>
      </c>
      <c r="K4943">
        <v>53</v>
      </c>
      <c r="L4943" t="s">
        <v>159</v>
      </c>
    </row>
    <row r="4944" spans="1:12" x14ac:dyDescent="0.35">
      <c r="A4944">
        <v>5000</v>
      </c>
      <c r="B4944" t="s">
        <v>6540</v>
      </c>
      <c r="C4944" t="s">
        <v>5072</v>
      </c>
      <c r="D4944" t="s">
        <v>28</v>
      </c>
      <c r="E4944" t="s">
        <v>29</v>
      </c>
      <c r="F4944">
        <v>90</v>
      </c>
      <c r="G4944" t="s">
        <v>10294</v>
      </c>
      <c r="H4944" t="s">
        <v>5714</v>
      </c>
      <c r="I4944" t="s">
        <v>187</v>
      </c>
      <c r="J4944" s="3">
        <v>44257</v>
      </c>
      <c r="K4944">
        <v>47</v>
      </c>
      <c r="L4944" t="s">
        <v>70</v>
      </c>
    </row>
    <row r="4945" spans="1:12" x14ac:dyDescent="0.35">
      <c r="A4945">
        <v>5001</v>
      </c>
      <c r="B4945" t="s">
        <v>10295</v>
      </c>
      <c r="C4945" t="s">
        <v>4845</v>
      </c>
      <c r="D4945" t="s">
        <v>51</v>
      </c>
      <c r="E4945" t="s">
        <v>16</v>
      </c>
      <c r="F4945">
        <v>90</v>
      </c>
      <c r="G4945" t="s">
        <v>10294</v>
      </c>
      <c r="H4945" t="s">
        <v>2156</v>
      </c>
      <c r="I4945" t="s">
        <v>32</v>
      </c>
      <c r="J4945" s="3" t="s">
        <v>10437</v>
      </c>
      <c r="K4945">
        <v>34</v>
      </c>
      <c r="L4945" t="s">
        <v>64</v>
      </c>
    </row>
    <row r="4946" spans="1:12" x14ac:dyDescent="0.35">
      <c r="A4946">
        <v>5002</v>
      </c>
      <c r="B4946" t="s">
        <v>6413</v>
      </c>
      <c r="C4946" t="s">
        <v>3330</v>
      </c>
      <c r="D4946" t="s">
        <v>28</v>
      </c>
      <c r="E4946" t="s">
        <v>29</v>
      </c>
      <c r="F4946">
        <v>90</v>
      </c>
      <c r="G4946" t="s">
        <v>10296</v>
      </c>
      <c r="H4946" t="s">
        <v>1168</v>
      </c>
      <c r="I4946" t="s">
        <v>32</v>
      </c>
      <c r="J4946" s="3" t="s">
        <v>10941</v>
      </c>
      <c r="K4946">
        <v>19</v>
      </c>
      <c r="L4946" t="s">
        <v>20</v>
      </c>
    </row>
    <row r="4947" spans="1:12" x14ac:dyDescent="0.35">
      <c r="A4947">
        <v>5003</v>
      </c>
      <c r="B4947" t="s">
        <v>8660</v>
      </c>
      <c r="C4947" t="s">
        <v>3379</v>
      </c>
      <c r="D4947" t="s">
        <v>51</v>
      </c>
      <c r="E4947" t="s">
        <v>16</v>
      </c>
      <c r="F4947">
        <v>30</v>
      </c>
      <c r="G4947" t="s">
        <v>10296</v>
      </c>
      <c r="H4947" t="s">
        <v>2703</v>
      </c>
      <c r="I4947" t="s">
        <v>32</v>
      </c>
      <c r="J4947" s="3">
        <v>44265</v>
      </c>
      <c r="K4947">
        <v>83</v>
      </c>
      <c r="L4947" t="s">
        <v>54</v>
      </c>
    </row>
    <row r="4948" spans="1:12" x14ac:dyDescent="0.35">
      <c r="A4948">
        <v>5004</v>
      </c>
      <c r="B4948" t="s">
        <v>312</v>
      </c>
      <c r="C4948" t="s">
        <v>10297</v>
      </c>
      <c r="D4948" t="s">
        <v>41</v>
      </c>
      <c r="E4948" t="s">
        <v>16</v>
      </c>
      <c r="F4948">
        <v>30</v>
      </c>
      <c r="G4948" t="s">
        <v>10298</v>
      </c>
      <c r="H4948" t="s">
        <v>2671</v>
      </c>
      <c r="I4948" t="s">
        <v>1157</v>
      </c>
      <c r="J4948" s="3" t="s">
        <v>10574</v>
      </c>
      <c r="K4948">
        <v>62</v>
      </c>
      <c r="L4948" t="s">
        <v>33</v>
      </c>
    </row>
    <row r="4949" spans="1:12" x14ac:dyDescent="0.35">
      <c r="A4949">
        <v>5005</v>
      </c>
      <c r="B4949" t="s">
        <v>4327</v>
      </c>
      <c r="C4949" t="s">
        <v>3322</v>
      </c>
      <c r="D4949" t="s">
        <v>51</v>
      </c>
      <c r="E4949" t="s">
        <v>16</v>
      </c>
      <c r="F4949">
        <v>30</v>
      </c>
      <c r="G4949" t="s">
        <v>10299</v>
      </c>
      <c r="H4949" t="s">
        <v>5631</v>
      </c>
      <c r="I4949" t="s">
        <v>129</v>
      </c>
      <c r="J4949" s="3" t="s">
        <v>10714</v>
      </c>
      <c r="K4949">
        <v>60</v>
      </c>
      <c r="L4949" t="s">
        <v>33</v>
      </c>
    </row>
    <row r="4950" spans="1:12" x14ac:dyDescent="0.35">
      <c r="A4950">
        <v>5006</v>
      </c>
      <c r="B4950" t="s">
        <v>4327</v>
      </c>
      <c r="C4950" t="s">
        <v>3322</v>
      </c>
      <c r="D4950" t="s">
        <v>51</v>
      </c>
      <c r="E4950" t="s">
        <v>16</v>
      </c>
      <c r="F4950">
        <v>30</v>
      </c>
      <c r="G4950" t="s">
        <v>10299</v>
      </c>
      <c r="H4950" t="s">
        <v>5631</v>
      </c>
      <c r="I4950" t="s">
        <v>129</v>
      </c>
      <c r="J4950" s="3" t="s">
        <v>10714</v>
      </c>
      <c r="K4950">
        <v>60</v>
      </c>
      <c r="L4950" t="s">
        <v>33</v>
      </c>
    </row>
    <row r="4951" spans="1:12" x14ac:dyDescent="0.35">
      <c r="A4951">
        <v>5007</v>
      </c>
      <c r="B4951" t="s">
        <v>3216</v>
      </c>
      <c r="C4951" t="s">
        <v>9473</v>
      </c>
      <c r="D4951" t="s">
        <v>92</v>
      </c>
      <c r="E4951" t="s">
        <v>29</v>
      </c>
      <c r="F4951">
        <v>90</v>
      </c>
      <c r="G4951" t="s">
        <v>10300</v>
      </c>
      <c r="H4951" t="s">
        <v>3175</v>
      </c>
      <c r="I4951" t="s">
        <v>1233</v>
      </c>
      <c r="J4951" s="3">
        <v>43924</v>
      </c>
      <c r="K4951">
        <v>33</v>
      </c>
      <c r="L4951" t="s">
        <v>80</v>
      </c>
    </row>
    <row r="4952" spans="1:12" x14ac:dyDescent="0.35">
      <c r="A4952">
        <v>5008</v>
      </c>
      <c r="B4952" t="s">
        <v>1207</v>
      </c>
      <c r="C4952" t="s">
        <v>5797</v>
      </c>
      <c r="D4952" t="s">
        <v>28</v>
      </c>
      <c r="E4952" t="s">
        <v>29</v>
      </c>
      <c r="F4952">
        <v>60</v>
      </c>
      <c r="G4952" t="s">
        <v>10301</v>
      </c>
      <c r="H4952" t="s">
        <v>2875</v>
      </c>
      <c r="I4952" t="s">
        <v>32</v>
      </c>
      <c r="J4952" s="3">
        <v>44570</v>
      </c>
      <c r="K4952">
        <v>81</v>
      </c>
      <c r="L4952" t="s">
        <v>39</v>
      </c>
    </row>
    <row r="4953" spans="1:12" x14ac:dyDescent="0.35">
      <c r="A4953">
        <v>5009</v>
      </c>
      <c r="B4953" t="s">
        <v>3985</v>
      </c>
      <c r="C4953" t="s">
        <v>8377</v>
      </c>
      <c r="D4953" t="s">
        <v>51</v>
      </c>
      <c r="E4953" t="s">
        <v>16</v>
      </c>
      <c r="F4953">
        <v>30</v>
      </c>
      <c r="G4953" t="s">
        <v>10302</v>
      </c>
      <c r="H4953" t="s">
        <v>558</v>
      </c>
      <c r="I4953" t="s">
        <v>32</v>
      </c>
      <c r="J4953" s="3" t="s">
        <v>10656</v>
      </c>
      <c r="K4953">
        <v>30</v>
      </c>
      <c r="L4953" t="s">
        <v>101</v>
      </c>
    </row>
    <row r="4954" spans="1:12" x14ac:dyDescent="0.35">
      <c r="A4954">
        <v>5010</v>
      </c>
      <c r="B4954" t="s">
        <v>1644</v>
      </c>
      <c r="C4954" t="s">
        <v>1002</v>
      </c>
      <c r="D4954" t="s">
        <v>51</v>
      </c>
      <c r="E4954" t="s">
        <v>16</v>
      </c>
      <c r="F4954">
        <v>60</v>
      </c>
      <c r="G4954" t="s">
        <v>10303</v>
      </c>
      <c r="H4954" t="s">
        <v>7154</v>
      </c>
      <c r="I4954" t="s">
        <v>32</v>
      </c>
      <c r="J4954" s="3" t="s">
        <v>10501</v>
      </c>
      <c r="K4954">
        <v>4</v>
      </c>
      <c r="L4954" t="s">
        <v>70</v>
      </c>
    </row>
    <row r="4955" spans="1:12" x14ac:dyDescent="0.35">
      <c r="A4955">
        <v>5011</v>
      </c>
      <c r="B4955" t="s">
        <v>5772</v>
      </c>
      <c r="C4955" t="s">
        <v>2815</v>
      </c>
      <c r="D4955" t="s">
        <v>28</v>
      </c>
      <c r="E4955" t="s">
        <v>29</v>
      </c>
      <c r="F4955">
        <v>60</v>
      </c>
      <c r="G4955" t="s">
        <v>10304</v>
      </c>
      <c r="H4955" t="s">
        <v>5957</v>
      </c>
      <c r="I4955" t="s">
        <v>187</v>
      </c>
      <c r="J4955" s="3" t="s">
        <v>10518</v>
      </c>
      <c r="K4955">
        <v>30</v>
      </c>
      <c r="L4955" t="s">
        <v>45</v>
      </c>
    </row>
    <row r="4956" spans="1:12" x14ac:dyDescent="0.35">
      <c r="A4956">
        <v>5012</v>
      </c>
      <c r="B4956" t="s">
        <v>10305</v>
      </c>
      <c r="C4956" t="s">
        <v>10091</v>
      </c>
      <c r="D4956" t="s">
        <v>41</v>
      </c>
      <c r="E4956" t="s">
        <v>16</v>
      </c>
      <c r="F4956">
        <v>90</v>
      </c>
      <c r="G4956" t="s">
        <v>10306</v>
      </c>
      <c r="H4956" t="s">
        <v>466</v>
      </c>
      <c r="I4956" t="s">
        <v>187</v>
      </c>
      <c r="J4956" s="3" t="s">
        <v>11051</v>
      </c>
      <c r="K4956">
        <v>21</v>
      </c>
      <c r="L4956" t="s">
        <v>64</v>
      </c>
    </row>
    <row r="4957" spans="1:12" x14ac:dyDescent="0.35">
      <c r="A4957">
        <v>5013</v>
      </c>
      <c r="B4957" t="s">
        <v>7463</v>
      </c>
      <c r="C4957" t="s">
        <v>5764</v>
      </c>
      <c r="D4957" t="s">
        <v>28</v>
      </c>
      <c r="E4957" t="s">
        <v>29</v>
      </c>
      <c r="F4957">
        <v>90</v>
      </c>
      <c r="G4957" t="s">
        <v>10307</v>
      </c>
      <c r="H4957" t="s">
        <v>4979</v>
      </c>
      <c r="I4957" t="s">
        <v>294</v>
      </c>
      <c r="J4957" s="3" t="s">
        <v>10996</v>
      </c>
      <c r="K4957">
        <v>26</v>
      </c>
      <c r="L4957" t="s">
        <v>45</v>
      </c>
    </row>
    <row r="4958" spans="1:12" x14ac:dyDescent="0.35">
      <c r="A4958">
        <v>5014</v>
      </c>
      <c r="B4958" t="s">
        <v>592</v>
      </c>
      <c r="C4958" t="s">
        <v>2832</v>
      </c>
      <c r="D4958" t="s">
        <v>28</v>
      </c>
      <c r="E4958" t="s">
        <v>29</v>
      </c>
      <c r="F4958">
        <v>30</v>
      </c>
      <c r="G4958" t="s">
        <v>10308</v>
      </c>
      <c r="H4958" t="s">
        <v>1325</v>
      </c>
      <c r="I4958" t="s">
        <v>187</v>
      </c>
      <c r="J4958" s="3">
        <v>44745</v>
      </c>
      <c r="K4958">
        <v>55</v>
      </c>
      <c r="L4958" t="s">
        <v>39</v>
      </c>
    </row>
    <row r="4959" spans="1:12" x14ac:dyDescent="0.35">
      <c r="A4959">
        <v>5015</v>
      </c>
      <c r="B4959" t="s">
        <v>1805</v>
      </c>
      <c r="C4959" t="s">
        <v>9351</v>
      </c>
      <c r="D4959" t="s">
        <v>28</v>
      </c>
      <c r="E4959" t="s">
        <v>29</v>
      </c>
      <c r="F4959">
        <v>90</v>
      </c>
      <c r="G4959" t="s">
        <v>10309</v>
      </c>
      <c r="H4959" t="s">
        <v>738</v>
      </c>
      <c r="I4959" t="s">
        <v>38</v>
      </c>
      <c r="J4959" s="3">
        <v>43987</v>
      </c>
      <c r="K4959">
        <v>29</v>
      </c>
      <c r="L4959" t="s">
        <v>101</v>
      </c>
    </row>
    <row r="4960" spans="1:12" x14ac:dyDescent="0.35">
      <c r="A4960">
        <v>5016</v>
      </c>
      <c r="B4960" t="s">
        <v>10310</v>
      </c>
      <c r="C4960" t="s">
        <v>10311</v>
      </c>
      <c r="D4960" t="s">
        <v>15</v>
      </c>
      <c r="E4960" t="s">
        <v>16</v>
      </c>
      <c r="F4960">
        <v>30</v>
      </c>
      <c r="G4960" t="s">
        <v>10312</v>
      </c>
      <c r="H4960" t="s">
        <v>10313</v>
      </c>
      <c r="I4960" t="s">
        <v>124</v>
      </c>
      <c r="J4960" s="3" t="s">
        <v>10933</v>
      </c>
      <c r="K4960">
        <v>28</v>
      </c>
      <c r="L4960" t="s">
        <v>33</v>
      </c>
    </row>
    <row r="4961" spans="1:12" x14ac:dyDescent="0.35">
      <c r="A4961">
        <v>5017</v>
      </c>
      <c r="B4961" t="s">
        <v>3616</v>
      </c>
      <c r="C4961" t="s">
        <v>5370</v>
      </c>
      <c r="D4961" t="s">
        <v>51</v>
      </c>
      <c r="E4961" t="s">
        <v>16</v>
      </c>
      <c r="F4961">
        <v>60</v>
      </c>
      <c r="G4961" t="s">
        <v>10314</v>
      </c>
      <c r="H4961" t="s">
        <v>163</v>
      </c>
      <c r="I4961" t="s">
        <v>164</v>
      </c>
      <c r="J4961" s="3">
        <v>44199</v>
      </c>
      <c r="K4961">
        <v>94</v>
      </c>
      <c r="L4961" t="s">
        <v>45</v>
      </c>
    </row>
    <row r="4962" spans="1:12" x14ac:dyDescent="0.35">
      <c r="A4962">
        <v>5018</v>
      </c>
      <c r="B4962" t="s">
        <v>1139</v>
      </c>
      <c r="C4962" t="s">
        <v>4664</v>
      </c>
      <c r="D4962" t="s">
        <v>51</v>
      </c>
      <c r="E4962" t="s">
        <v>16</v>
      </c>
      <c r="F4962">
        <v>60</v>
      </c>
      <c r="G4962" t="s">
        <v>10315</v>
      </c>
      <c r="H4962" t="s">
        <v>522</v>
      </c>
      <c r="I4962" t="s">
        <v>32</v>
      </c>
      <c r="J4962" s="3" t="s">
        <v>10825</v>
      </c>
      <c r="K4962">
        <v>40</v>
      </c>
      <c r="L4962" t="s">
        <v>159</v>
      </c>
    </row>
    <row r="4963" spans="1:12" x14ac:dyDescent="0.35">
      <c r="A4963">
        <v>5019</v>
      </c>
      <c r="B4963" t="s">
        <v>3946</v>
      </c>
      <c r="C4963" t="s">
        <v>309</v>
      </c>
      <c r="D4963" t="s">
        <v>28</v>
      </c>
      <c r="E4963" t="s">
        <v>29</v>
      </c>
      <c r="F4963">
        <v>90</v>
      </c>
      <c r="G4963" t="s">
        <v>10316</v>
      </c>
      <c r="H4963" t="s">
        <v>6101</v>
      </c>
      <c r="I4963" t="s">
        <v>32</v>
      </c>
      <c r="J4963" s="3">
        <v>44079</v>
      </c>
      <c r="K4963">
        <v>55</v>
      </c>
      <c r="L4963" t="s">
        <v>39</v>
      </c>
    </row>
    <row r="4964" spans="1:12" x14ac:dyDescent="0.35">
      <c r="A4964">
        <v>5020</v>
      </c>
      <c r="B4964" t="s">
        <v>10317</v>
      </c>
      <c r="C4964" t="s">
        <v>2089</v>
      </c>
      <c r="D4964" t="s">
        <v>51</v>
      </c>
      <c r="E4964" t="s">
        <v>16</v>
      </c>
      <c r="F4964">
        <v>30</v>
      </c>
      <c r="G4964" t="s">
        <v>10318</v>
      </c>
      <c r="H4964" t="s">
        <v>10319</v>
      </c>
      <c r="I4964" t="s">
        <v>2022</v>
      </c>
      <c r="J4964" s="3" t="s">
        <v>10557</v>
      </c>
      <c r="K4964">
        <v>45</v>
      </c>
      <c r="L4964" t="s">
        <v>70</v>
      </c>
    </row>
    <row r="4965" spans="1:12" x14ac:dyDescent="0.35">
      <c r="A4965">
        <v>5021</v>
      </c>
      <c r="B4965" t="s">
        <v>9700</v>
      </c>
      <c r="C4965" t="s">
        <v>4795</v>
      </c>
      <c r="D4965" t="s">
        <v>15</v>
      </c>
      <c r="E4965" t="s">
        <v>16</v>
      </c>
      <c r="F4965">
        <v>30</v>
      </c>
      <c r="G4965" t="s">
        <v>10318</v>
      </c>
      <c r="H4965" t="s">
        <v>2066</v>
      </c>
      <c r="I4965" t="s">
        <v>294</v>
      </c>
      <c r="J4965" s="3" t="s">
        <v>10940</v>
      </c>
      <c r="K4965">
        <v>24</v>
      </c>
      <c r="L4965" t="s">
        <v>54</v>
      </c>
    </row>
    <row r="4966" spans="1:12" x14ac:dyDescent="0.35">
      <c r="A4966">
        <v>5022</v>
      </c>
      <c r="B4966" t="s">
        <v>2191</v>
      </c>
      <c r="C4966" t="s">
        <v>6452</v>
      </c>
      <c r="D4966" t="s">
        <v>28</v>
      </c>
      <c r="E4966" t="s">
        <v>29</v>
      </c>
      <c r="F4966">
        <v>30</v>
      </c>
      <c r="G4966" t="s">
        <v>10320</v>
      </c>
      <c r="H4966" t="s">
        <v>993</v>
      </c>
      <c r="I4966" t="s">
        <v>32</v>
      </c>
      <c r="J4966" s="3" t="s">
        <v>11018</v>
      </c>
      <c r="K4966">
        <v>40</v>
      </c>
      <c r="L4966" t="s">
        <v>80</v>
      </c>
    </row>
    <row r="4967" spans="1:12" x14ac:dyDescent="0.35">
      <c r="A4967">
        <v>5023</v>
      </c>
      <c r="B4967" t="s">
        <v>10321</v>
      </c>
      <c r="C4967" t="s">
        <v>1923</v>
      </c>
      <c r="D4967" t="s">
        <v>15</v>
      </c>
      <c r="E4967" t="s">
        <v>16</v>
      </c>
      <c r="F4967">
        <v>30</v>
      </c>
      <c r="G4967" t="s">
        <v>11586</v>
      </c>
      <c r="H4967" t="s">
        <v>4729</v>
      </c>
      <c r="I4967" t="s">
        <v>32</v>
      </c>
      <c r="J4967" s="3">
        <v>44877</v>
      </c>
      <c r="K4967">
        <v>30</v>
      </c>
      <c r="L4967" t="s">
        <v>45</v>
      </c>
    </row>
    <row r="4968" spans="1:12" x14ac:dyDescent="0.35">
      <c r="A4968">
        <v>5024</v>
      </c>
      <c r="B4968" t="s">
        <v>4218</v>
      </c>
      <c r="C4968" t="s">
        <v>1133</v>
      </c>
      <c r="D4968" t="s">
        <v>28</v>
      </c>
      <c r="E4968" t="s">
        <v>29</v>
      </c>
      <c r="F4968">
        <v>90</v>
      </c>
      <c r="G4968" t="s">
        <v>10323</v>
      </c>
      <c r="H4968" t="s">
        <v>4028</v>
      </c>
      <c r="I4968" t="s">
        <v>32</v>
      </c>
      <c r="J4968" s="3" t="s">
        <v>10851</v>
      </c>
      <c r="K4968">
        <v>2</v>
      </c>
      <c r="L4968" t="s">
        <v>39</v>
      </c>
    </row>
    <row r="4969" spans="1:12" x14ac:dyDescent="0.35">
      <c r="A4969">
        <v>5025</v>
      </c>
      <c r="B4969" t="s">
        <v>8238</v>
      </c>
      <c r="C4969" t="s">
        <v>3141</v>
      </c>
      <c r="D4969" t="s">
        <v>28</v>
      </c>
      <c r="E4969" t="s">
        <v>29</v>
      </c>
      <c r="F4969">
        <v>90</v>
      </c>
      <c r="G4969" t="s">
        <v>10323</v>
      </c>
      <c r="H4969" t="s">
        <v>1629</v>
      </c>
      <c r="I4969" t="s">
        <v>32</v>
      </c>
      <c r="J4969" s="3">
        <v>44352</v>
      </c>
      <c r="K4969">
        <v>7</v>
      </c>
      <c r="L4969" t="s">
        <v>33</v>
      </c>
    </row>
    <row r="4970" spans="1:12" x14ac:dyDescent="0.35">
      <c r="A4970">
        <v>5026</v>
      </c>
      <c r="B4970" t="s">
        <v>2322</v>
      </c>
      <c r="C4970" t="s">
        <v>2451</v>
      </c>
      <c r="D4970" t="s">
        <v>51</v>
      </c>
      <c r="E4970" t="s">
        <v>16</v>
      </c>
      <c r="F4970">
        <v>90</v>
      </c>
      <c r="G4970" t="s">
        <v>10324</v>
      </c>
      <c r="H4970" t="s">
        <v>10069</v>
      </c>
      <c r="I4970" t="s">
        <v>32</v>
      </c>
      <c r="J4970" s="3" t="s">
        <v>10660</v>
      </c>
      <c r="K4970">
        <v>60</v>
      </c>
      <c r="L4970" t="s">
        <v>101</v>
      </c>
    </row>
    <row r="4971" spans="1:12" x14ac:dyDescent="0.35">
      <c r="A4971">
        <v>5027</v>
      </c>
      <c r="B4971" t="s">
        <v>4029</v>
      </c>
      <c r="C4971" t="s">
        <v>4113</v>
      </c>
      <c r="D4971" t="s">
        <v>28</v>
      </c>
      <c r="E4971" t="s">
        <v>29</v>
      </c>
      <c r="F4971">
        <v>60</v>
      </c>
      <c r="G4971" t="s">
        <v>10324</v>
      </c>
      <c r="H4971" t="s">
        <v>2902</v>
      </c>
      <c r="I4971" t="s">
        <v>32</v>
      </c>
      <c r="J4971" s="3">
        <v>43842</v>
      </c>
      <c r="K4971">
        <v>81</v>
      </c>
      <c r="L4971" t="s">
        <v>159</v>
      </c>
    </row>
    <row r="4972" spans="1:12" x14ac:dyDescent="0.35">
      <c r="A4972">
        <v>5028</v>
      </c>
      <c r="B4972" t="s">
        <v>9720</v>
      </c>
      <c r="C4972" t="s">
        <v>10325</v>
      </c>
      <c r="D4972" t="s">
        <v>15</v>
      </c>
      <c r="E4972" t="s">
        <v>16</v>
      </c>
      <c r="F4972">
        <v>30</v>
      </c>
      <c r="G4972" t="s">
        <v>10326</v>
      </c>
      <c r="H4972" t="s">
        <v>5376</v>
      </c>
      <c r="I4972" t="s">
        <v>32</v>
      </c>
      <c r="J4972" s="3">
        <v>44170</v>
      </c>
      <c r="K4972">
        <v>36</v>
      </c>
      <c r="L4972" t="s">
        <v>33</v>
      </c>
    </row>
    <row r="4973" spans="1:12" x14ac:dyDescent="0.35">
      <c r="A4973">
        <v>5029</v>
      </c>
      <c r="B4973" t="s">
        <v>1572</v>
      </c>
      <c r="C4973" t="s">
        <v>2101</v>
      </c>
      <c r="D4973" t="s">
        <v>28</v>
      </c>
      <c r="E4973" t="s">
        <v>29</v>
      </c>
      <c r="F4973">
        <v>60</v>
      </c>
      <c r="G4973" t="s">
        <v>10327</v>
      </c>
      <c r="H4973" t="s">
        <v>2622</v>
      </c>
      <c r="I4973" t="s">
        <v>294</v>
      </c>
      <c r="J4973" s="3" t="s">
        <v>11008</v>
      </c>
      <c r="K4973">
        <v>65</v>
      </c>
      <c r="L4973" t="s">
        <v>101</v>
      </c>
    </row>
    <row r="4974" spans="1:12" x14ac:dyDescent="0.35">
      <c r="A4974">
        <v>5030</v>
      </c>
      <c r="B4974" t="s">
        <v>10328</v>
      </c>
      <c r="C4974" t="s">
        <v>2690</v>
      </c>
      <c r="D4974" t="s">
        <v>15</v>
      </c>
      <c r="E4974" t="s">
        <v>16</v>
      </c>
      <c r="F4974">
        <v>90</v>
      </c>
      <c r="G4974" t="s">
        <v>10329</v>
      </c>
      <c r="H4974" t="s">
        <v>68</v>
      </c>
      <c r="I4974" t="s">
        <v>69</v>
      </c>
      <c r="J4974" s="3">
        <v>44237</v>
      </c>
      <c r="K4974">
        <v>62</v>
      </c>
      <c r="L4974" t="s">
        <v>54</v>
      </c>
    </row>
    <row r="4975" spans="1:12" x14ac:dyDescent="0.35">
      <c r="A4975">
        <v>5031</v>
      </c>
      <c r="B4975" t="s">
        <v>55</v>
      </c>
      <c r="C4975" t="s">
        <v>9110</v>
      </c>
      <c r="D4975" t="s">
        <v>28</v>
      </c>
      <c r="E4975" t="s">
        <v>29</v>
      </c>
      <c r="F4975">
        <v>60</v>
      </c>
      <c r="G4975" t="s">
        <v>10330</v>
      </c>
      <c r="H4975" t="s">
        <v>5718</v>
      </c>
      <c r="I4975" t="s">
        <v>294</v>
      </c>
      <c r="J4975" s="3" t="s">
        <v>10712</v>
      </c>
      <c r="K4975">
        <v>36</v>
      </c>
      <c r="L4975" t="s">
        <v>80</v>
      </c>
    </row>
    <row r="4976" spans="1:12" x14ac:dyDescent="0.35">
      <c r="A4976">
        <v>5032</v>
      </c>
      <c r="B4976" t="s">
        <v>7195</v>
      </c>
      <c r="C4976" t="s">
        <v>2293</v>
      </c>
      <c r="D4976" t="s">
        <v>117</v>
      </c>
      <c r="E4976" t="s">
        <v>16</v>
      </c>
      <c r="F4976">
        <v>90</v>
      </c>
      <c r="G4976" t="s">
        <v>11492</v>
      </c>
      <c r="H4976" t="s">
        <v>912</v>
      </c>
      <c r="I4976" t="s">
        <v>913</v>
      </c>
      <c r="J4976" s="3">
        <v>43961</v>
      </c>
      <c r="K4976">
        <v>34</v>
      </c>
      <c r="L4976" t="s">
        <v>54</v>
      </c>
    </row>
    <row r="4977" spans="1:12" x14ac:dyDescent="0.35">
      <c r="A4977">
        <v>5033</v>
      </c>
      <c r="B4977" t="s">
        <v>7200</v>
      </c>
      <c r="C4977" t="s">
        <v>6272</v>
      </c>
      <c r="D4977" t="s">
        <v>28</v>
      </c>
      <c r="E4977" t="s">
        <v>29</v>
      </c>
      <c r="F4977">
        <v>60</v>
      </c>
      <c r="G4977" t="s">
        <v>10332</v>
      </c>
      <c r="H4977" t="s">
        <v>3996</v>
      </c>
      <c r="I4977" t="s">
        <v>294</v>
      </c>
      <c r="J4977" s="3" t="s">
        <v>10887</v>
      </c>
      <c r="K4977">
        <v>78</v>
      </c>
      <c r="L4977" t="s">
        <v>45</v>
      </c>
    </row>
    <row r="4978" spans="1:12" x14ac:dyDescent="0.35">
      <c r="A4978">
        <v>5034</v>
      </c>
      <c r="B4978" t="s">
        <v>339</v>
      </c>
      <c r="C4978" t="s">
        <v>629</v>
      </c>
      <c r="D4978" t="s">
        <v>51</v>
      </c>
      <c r="E4978" t="s">
        <v>16</v>
      </c>
      <c r="F4978">
        <v>30</v>
      </c>
      <c r="G4978" t="s">
        <v>10333</v>
      </c>
      <c r="H4978" t="s">
        <v>2341</v>
      </c>
      <c r="I4978" t="s">
        <v>2342</v>
      </c>
      <c r="J4978" s="3">
        <v>44716</v>
      </c>
      <c r="K4978">
        <v>42</v>
      </c>
      <c r="L4978" t="s">
        <v>54</v>
      </c>
    </row>
    <row r="4979" spans="1:12" x14ac:dyDescent="0.35">
      <c r="A4979">
        <v>5035</v>
      </c>
      <c r="B4979" t="s">
        <v>2906</v>
      </c>
      <c r="C4979" t="s">
        <v>2647</v>
      </c>
      <c r="D4979" t="s">
        <v>28</v>
      </c>
      <c r="E4979" t="s">
        <v>29</v>
      </c>
      <c r="F4979">
        <v>30</v>
      </c>
      <c r="G4979" t="s">
        <v>10334</v>
      </c>
      <c r="H4979" t="s">
        <v>270</v>
      </c>
      <c r="I4979" t="s">
        <v>187</v>
      </c>
      <c r="J4979" s="3">
        <v>44535</v>
      </c>
      <c r="K4979">
        <v>13</v>
      </c>
      <c r="L4979" t="s">
        <v>159</v>
      </c>
    </row>
    <row r="4980" spans="1:12" x14ac:dyDescent="0.35">
      <c r="A4980">
        <v>5036</v>
      </c>
      <c r="B4980" t="s">
        <v>10335</v>
      </c>
      <c r="C4980" t="s">
        <v>3589</v>
      </c>
      <c r="D4980" t="s">
        <v>15</v>
      </c>
      <c r="E4980" t="s">
        <v>16</v>
      </c>
      <c r="F4980">
        <v>90</v>
      </c>
      <c r="G4980" t="s">
        <v>10336</v>
      </c>
      <c r="H4980" t="s">
        <v>583</v>
      </c>
      <c r="I4980" t="s">
        <v>32</v>
      </c>
      <c r="J4980" s="3">
        <v>44324</v>
      </c>
      <c r="K4980">
        <v>80</v>
      </c>
      <c r="L4980" t="s">
        <v>80</v>
      </c>
    </row>
    <row r="4981" spans="1:12" x14ac:dyDescent="0.35">
      <c r="A4981">
        <v>5037</v>
      </c>
      <c r="B4981" t="s">
        <v>259</v>
      </c>
      <c r="C4981" t="s">
        <v>5354</v>
      </c>
      <c r="D4981" t="s">
        <v>15</v>
      </c>
      <c r="E4981" t="s">
        <v>16</v>
      </c>
      <c r="F4981">
        <v>30</v>
      </c>
      <c r="G4981" t="s">
        <v>10337</v>
      </c>
      <c r="H4981" t="s">
        <v>1864</v>
      </c>
      <c r="I4981" t="s">
        <v>294</v>
      </c>
      <c r="J4981" s="3" t="s">
        <v>11037</v>
      </c>
      <c r="K4981">
        <v>105</v>
      </c>
      <c r="L4981" t="s">
        <v>20</v>
      </c>
    </row>
    <row r="4982" spans="1:12" x14ac:dyDescent="0.35">
      <c r="A4982">
        <v>5038</v>
      </c>
      <c r="B4982" t="s">
        <v>657</v>
      </c>
      <c r="C4982" t="s">
        <v>4379</v>
      </c>
      <c r="D4982" t="s">
        <v>28</v>
      </c>
      <c r="E4982" t="s">
        <v>29</v>
      </c>
      <c r="F4982">
        <v>30</v>
      </c>
      <c r="G4982" t="s">
        <v>10338</v>
      </c>
      <c r="H4982" t="s">
        <v>5823</v>
      </c>
      <c r="I4982" t="s">
        <v>110</v>
      </c>
      <c r="J4982" s="3">
        <v>44202</v>
      </c>
      <c r="K4982">
        <v>53</v>
      </c>
      <c r="L4982" t="s">
        <v>101</v>
      </c>
    </row>
    <row r="4983" spans="1:12" x14ac:dyDescent="0.35">
      <c r="A4983">
        <v>5039</v>
      </c>
      <c r="B4983" t="s">
        <v>5785</v>
      </c>
      <c r="C4983" t="s">
        <v>9172</v>
      </c>
      <c r="D4983" t="s">
        <v>15</v>
      </c>
      <c r="E4983" t="s">
        <v>16</v>
      </c>
      <c r="F4983">
        <v>90</v>
      </c>
      <c r="G4983" t="s">
        <v>10339</v>
      </c>
      <c r="H4983" t="s">
        <v>6544</v>
      </c>
      <c r="I4983" t="s">
        <v>32</v>
      </c>
      <c r="J4983" s="3">
        <v>44451</v>
      </c>
      <c r="K4983">
        <v>91</v>
      </c>
      <c r="L4983" t="s">
        <v>80</v>
      </c>
    </row>
    <row r="4984" spans="1:12" x14ac:dyDescent="0.35">
      <c r="A4984">
        <v>5040</v>
      </c>
      <c r="B4984" t="s">
        <v>305</v>
      </c>
      <c r="C4984" t="s">
        <v>5891</v>
      </c>
      <c r="D4984" t="s">
        <v>28</v>
      </c>
      <c r="E4984" t="s">
        <v>29</v>
      </c>
      <c r="F4984">
        <v>60</v>
      </c>
      <c r="G4984" t="s">
        <v>11493</v>
      </c>
      <c r="H4984" t="s">
        <v>4683</v>
      </c>
      <c r="I4984" t="s">
        <v>178</v>
      </c>
      <c r="J4984" s="3" t="s">
        <v>10978</v>
      </c>
      <c r="K4984">
        <v>83</v>
      </c>
      <c r="L4984" t="s">
        <v>70</v>
      </c>
    </row>
    <row r="4985" spans="1:12" x14ac:dyDescent="0.35">
      <c r="A4985">
        <v>5041</v>
      </c>
      <c r="B4985" t="s">
        <v>6267</v>
      </c>
      <c r="C4985" t="s">
        <v>1471</v>
      </c>
      <c r="D4985" t="s">
        <v>28</v>
      </c>
      <c r="E4985" t="s">
        <v>29</v>
      </c>
      <c r="F4985">
        <v>90</v>
      </c>
      <c r="G4985" t="s">
        <v>11494</v>
      </c>
      <c r="H4985" t="s">
        <v>396</v>
      </c>
      <c r="I4985" t="s">
        <v>32</v>
      </c>
      <c r="J4985" s="3" t="s">
        <v>10971</v>
      </c>
      <c r="K4985">
        <v>83</v>
      </c>
      <c r="L4985" t="s">
        <v>159</v>
      </c>
    </row>
    <row r="4986" spans="1:12" x14ac:dyDescent="0.35">
      <c r="A4986">
        <v>5042</v>
      </c>
      <c r="B4986" t="s">
        <v>10065</v>
      </c>
      <c r="C4986" t="s">
        <v>1554</v>
      </c>
      <c r="D4986" t="s">
        <v>15</v>
      </c>
      <c r="E4986" t="s">
        <v>16</v>
      </c>
      <c r="F4986">
        <v>60</v>
      </c>
      <c r="G4986" t="s">
        <v>10342</v>
      </c>
      <c r="H4986" t="s">
        <v>8946</v>
      </c>
      <c r="I4986" t="s">
        <v>95</v>
      </c>
      <c r="J4986" s="3" t="s">
        <v>10440</v>
      </c>
      <c r="K4986">
        <v>72</v>
      </c>
      <c r="L4986" t="s">
        <v>33</v>
      </c>
    </row>
    <row r="4987" spans="1:12" x14ac:dyDescent="0.35">
      <c r="A4987">
        <v>5043</v>
      </c>
      <c r="B4987" t="s">
        <v>10343</v>
      </c>
      <c r="C4987" t="s">
        <v>2427</v>
      </c>
      <c r="D4987" t="s">
        <v>28</v>
      </c>
      <c r="E4987" t="s">
        <v>29</v>
      </c>
      <c r="F4987">
        <v>30</v>
      </c>
      <c r="G4987" t="s">
        <v>11587</v>
      </c>
      <c r="H4987" t="s">
        <v>574</v>
      </c>
      <c r="I4987" t="s">
        <v>575</v>
      </c>
      <c r="J4987" s="3" t="s">
        <v>10830</v>
      </c>
      <c r="K4987">
        <v>66</v>
      </c>
      <c r="L4987" t="s">
        <v>45</v>
      </c>
    </row>
    <row r="4988" spans="1:12" x14ac:dyDescent="0.35">
      <c r="A4988">
        <v>5044</v>
      </c>
      <c r="B4988" t="s">
        <v>2819</v>
      </c>
      <c r="C4988" t="s">
        <v>111</v>
      </c>
      <c r="D4988" t="s">
        <v>28</v>
      </c>
      <c r="E4988" t="s">
        <v>29</v>
      </c>
      <c r="F4988">
        <v>90</v>
      </c>
      <c r="G4988" t="s">
        <v>10345</v>
      </c>
      <c r="H4988" t="s">
        <v>374</v>
      </c>
      <c r="I4988" t="s">
        <v>25</v>
      </c>
      <c r="J4988" s="3">
        <v>44350</v>
      </c>
      <c r="K4988">
        <v>47</v>
      </c>
      <c r="L4988" t="s">
        <v>45</v>
      </c>
    </row>
    <row r="4989" spans="1:12" x14ac:dyDescent="0.35">
      <c r="A4989">
        <v>5045</v>
      </c>
      <c r="B4989" t="s">
        <v>9508</v>
      </c>
      <c r="C4989" t="s">
        <v>8144</v>
      </c>
      <c r="D4989" t="s">
        <v>51</v>
      </c>
      <c r="E4989" t="s">
        <v>16</v>
      </c>
      <c r="F4989">
        <v>30</v>
      </c>
      <c r="G4989" t="s">
        <v>10346</v>
      </c>
      <c r="H4989" t="s">
        <v>3271</v>
      </c>
      <c r="I4989" t="s">
        <v>173</v>
      </c>
      <c r="J4989" s="3" t="s">
        <v>10808</v>
      </c>
      <c r="K4989">
        <v>8</v>
      </c>
      <c r="L4989" t="s">
        <v>54</v>
      </c>
    </row>
    <row r="4990" spans="1:12" x14ac:dyDescent="0.35">
      <c r="A4990">
        <v>5046</v>
      </c>
      <c r="B4990" t="s">
        <v>7104</v>
      </c>
      <c r="C4990" t="s">
        <v>4222</v>
      </c>
      <c r="D4990" t="s">
        <v>28</v>
      </c>
      <c r="E4990" t="s">
        <v>29</v>
      </c>
      <c r="F4990">
        <v>60</v>
      </c>
      <c r="G4990" t="s">
        <v>10347</v>
      </c>
      <c r="H4990" t="s">
        <v>1880</v>
      </c>
      <c r="I4990" t="s">
        <v>32</v>
      </c>
      <c r="J4990" s="3">
        <v>44054</v>
      </c>
      <c r="K4990">
        <v>20</v>
      </c>
      <c r="L4990" t="s">
        <v>101</v>
      </c>
    </row>
    <row r="4991" spans="1:12" x14ac:dyDescent="0.35">
      <c r="A4991">
        <v>5047</v>
      </c>
      <c r="B4991" t="s">
        <v>7104</v>
      </c>
      <c r="C4991" t="s">
        <v>4222</v>
      </c>
      <c r="D4991" t="s">
        <v>28</v>
      </c>
      <c r="E4991" t="s">
        <v>29</v>
      </c>
      <c r="F4991">
        <v>60</v>
      </c>
      <c r="G4991" t="s">
        <v>10347</v>
      </c>
      <c r="H4991" t="s">
        <v>1880</v>
      </c>
      <c r="I4991" t="s">
        <v>32</v>
      </c>
      <c r="J4991" s="3">
        <v>44054</v>
      </c>
      <c r="K4991">
        <v>20</v>
      </c>
      <c r="L4991" t="s">
        <v>101</v>
      </c>
    </row>
    <row r="4992" spans="1:12" x14ac:dyDescent="0.35">
      <c r="A4992">
        <v>5048</v>
      </c>
      <c r="B4992" t="s">
        <v>10348</v>
      </c>
      <c r="C4992" t="s">
        <v>1741</v>
      </c>
      <c r="D4992" t="s">
        <v>15</v>
      </c>
      <c r="E4992" t="s">
        <v>16</v>
      </c>
      <c r="F4992">
        <v>30</v>
      </c>
      <c r="G4992" t="s">
        <v>10349</v>
      </c>
      <c r="H4992" t="s">
        <v>1310</v>
      </c>
      <c r="I4992" t="s">
        <v>1311</v>
      </c>
      <c r="J4992" s="3" t="s">
        <v>10589</v>
      </c>
      <c r="K4992">
        <v>36</v>
      </c>
      <c r="L4992" t="s">
        <v>159</v>
      </c>
    </row>
    <row r="4993" spans="1:12" x14ac:dyDescent="0.35">
      <c r="A4993">
        <v>5049</v>
      </c>
      <c r="B4993" t="s">
        <v>4946</v>
      </c>
      <c r="C4993" t="s">
        <v>9475</v>
      </c>
      <c r="D4993" t="s">
        <v>28</v>
      </c>
      <c r="E4993" t="s">
        <v>29</v>
      </c>
      <c r="F4993">
        <v>90</v>
      </c>
      <c r="G4993" t="s">
        <v>10350</v>
      </c>
      <c r="H4993" t="s">
        <v>6778</v>
      </c>
      <c r="I4993" t="s">
        <v>38</v>
      </c>
      <c r="J4993" s="3" t="s">
        <v>10577</v>
      </c>
      <c r="K4993">
        <v>50</v>
      </c>
      <c r="L4993" t="s">
        <v>70</v>
      </c>
    </row>
    <row r="4994" spans="1:12" x14ac:dyDescent="0.35">
      <c r="A4994">
        <v>5050</v>
      </c>
      <c r="B4994" t="s">
        <v>10351</v>
      </c>
      <c r="C4994" t="s">
        <v>1832</v>
      </c>
      <c r="D4994" t="s">
        <v>92</v>
      </c>
      <c r="E4994" t="s">
        <v>16</v>
      </c>
      <c r="F4994">
        <v>60</v>
      </c>
      <c r="G4994" t="s">
        <v>10352</v>
      </c>
      <c r="H4994" t="s">
        <v>974</v>
      </c>
      <c r="I4994" t="s">
        <v>32</v>
      </c>
      <c r="J4994" s="3">
        <v>44562</v>
      </c>
      <c r="K4994">
        <v>28</v>
      </c>
      <c r="L4994" t="s">
        <v>64</v>
      </c>
    </row>
    <row r="4995" spans="1:12" x14ac:dyDescent="0.35">
      <c r="A4995">
        <v>5051</v>
      </c>
      <c r="B4995" t="s">
        <v>10353</v>
      </c>
      <c r="C4995" t="s">
        <v>5926</v>
      </c>
      <c r="D4995" t="s">
        <v>51</v>
      </c>
      <c r="E4995" t="s">
        <v>16</v>
      </c>
      <c r="F4995">
        <v>60</v>
      </c>
      <c r="G4995" t="s">
        <v>10354</v>
      </c>
      <c r="H4995" t="s">
        <v>7151</v>
      </c>
      <c r="I4995" t="s">
        <v>38</v>
      </c>
      <c r="J4995" s="3" t="s">
        <v>10518</v>
      </c>
      <c r="K4995">
        <v>75</v>
      </c>
      <c r="L4995" t="s">
        <v>70</v>
      </c>
    </row>
    <row r="4996" spans="1:12" x14ac:dyDescent="0.35">
      <c r="A4996">
        <v>5052</v>
      </c>
      <c r="B4996" t="s">
        <v>824</v>
      </c>
      <c r="C4996" t="s">
        <v>3301</v>
      </c>
      <c r="D4996" t="s">
        <v>28</v>
      </c>
      <c r="E4996" t="s">
        <v>29</v>
      </c>
      <c r="F4996">
        <v>30</v>
      </c>
      <c r="G4996" t="s">
        <v>10355</v>
      </c>
      <c r="H4996" t="s">
        <v>2799</v>
      </c>
      <c r="I4996" t="s">
        <v>32</v>
      </c>
      <c r="J4996" s="3" t="s">
        <v>10640</v>
      </c>
      <c r="K4996">
        <v>12</v>
      </c>
      <c r="L4996" t="s">
        <v>70</v>
      </c>
    </row>
    <row r="4997" spans="1:12" x14ac:dyDescent="0.35">
      <c r="A4997">
        <v>5053</v>
      </c>
      <c r="B4997" t="s">
        <v>2027</v>
      </c>
      <c r="C4997" t="s">
        <v>10356</v>
      </c>
      <c r="D4997" t="s">
        <v>51</v>
      </c>
      <c r="E4997" t="s">
        <v>16</v>
      </c>
      <c r="F4997">
        <v>90</v>
      </c>
      <c r="G4997" t="s">
        <v>10357</v>
      </c>
      <c r="H4997" t="s">
        <v>2021</v>
      </c>
      <c r="I4997" t="s">
        <v>2022</v>
      </c>
      <c r="J4997" s="3" t="s">
        <v>10472</v>
      </c>
      <c r="K4997">
        <v>74</v>
      </c>
      <c r="L4997" t="s">
        <v>33</v>
      </c>
    </row>
    <row r="4998" spans="1:12" x14ac:dyDescent="0.35">
      <c r="A4998">
        <v>5054</v>
      </c>
      <c r="B4998" t="s">
        <v>196</v>
      </c>
      <c r="C4998" t="s">
        <v>4504</v>
      </c>
      <c r="D4998" t="s">
        <v>28</v>
      </c>
      <c r="E4998" t="s">
        <v>29</v>
      </c>
      <c r="F4998">
        <v>60</v>
      </c>
      <c r="G4998" t="s">
        <v>10358</v>
      </c>
      <c r="H4998" t="s">
        <v>2376</v>
      </c>
      <c r="I4998" t="s">
        <v>32</v>
      </c>
      <c r="J4998" s="3">
        <v>43842</v>
      </c>
      <c r="K4998">
        <v>55</v>
      </c>
      <c r="L4998" t="s">
        <v>33</v>
      </c>
    </row>
    <row r="4999" spans="1:12" x14ac:dyDescent="0.35">
      <c r="A4999">
        <v>5055</v>
      </c>
      <c r="B4999" t="s">
        <v>10359</v>
      </c>
      <c r="C4999" t="s">
        <v>2841</v>
      </c>
      <c r="D4999" t="s">
        <v>15</v>
      </c>
      <c r="E4999" t="s">
        <v>16</v>
      </c>
      <c r="F4999">
        <v>90</v>
      </c>
      <c r="G4999" t="s">
        <v>10360</v>
      </c>
      <c r="H4999" t="s">
        <v>3764</v>
      </c>
      <c r="I4999" t="s">
        <v>32</v>
      </c>
      <c r="J4999" s="3">
        <v>44685</v>
      </c>
      <c r="K4999">
        <v>8</v>
      </c>
      <c r="L4999" t="s">
        <v>45</v>
      </c>
    </row>
    <row r="5000" spans="1:12" x14ac:dyDescent="0.35">
      <c r="A5000">
        <v>5056</v>
      </c>
      <c r="B5000" t="s">
        <v>10361</v>
      </c>
      <c r="C5000" t="s">
        <v>9953</v>
      </c>
      <c r="D5000" t="s">
        <v>41</v>
      </c>
      <c r="E5000" t="s">
        <v>16</v>
      </c>
      <c r="F5000">
        <v>60</v>
      </c>
      <c r="G5000" t="s">
        <v>11588</v>
      </c>
      <c r="H5000" t="s">
        <v>7768</v>
      </c>
      <c r="I5000" t="s">
        <v>19</v>
      </c>
      <c r="J5000" s="3">
        <v>44079</v>
      </c>
      <c r="K5000">
        <v>36</v>
      </c>
      <c r="L5000" t="s">
        <v>20</v>
      </c>
    </row>
    <row r="5001" spans="1:12" x14ac:dyDescent="0.35">
      <c r="A5001">
        <v>5057</v>
      </c>
      <c r="B5001" t="s">
        <v>10363</v>
      </c>
      <c r="C5001" t="s">
        <v>1439</v>
      </c>
      <c r="D5001" t="s">
        <v>15</v>
      </c>
      <c r="E5001" t="s">
        <v>16</v>
      </c>
      <c r="F5001">
        <v>30</v>
      </c>
      <c r="G5001" t="s">
        <v>10364</v>
      </c>
      <c r="H5001" t="s">
        <v>6479</v>
      </c>
      <c r="I5001" t="s">
        <v>187</v>
      </c>
      <c r="J5001" s="3" t="s">
        <v>10900</v>
      </c>
      <c r="K5001">
        <v>22</v>
      </c>
      <c r="L5001" t="s">
        <v>39</v>
      </c>
    </row>
    <row r="5002" spans="1:12" x14ac:dyDescent="0.35">
      <c r="A5002">
        <v>5058</v>
      </c>
      <c r="B5002" t="s">
        <v>4372</v>
      </c>
      <c r="C5002" t="s">
        <v>2402</v>
      </c>
      <c r="D5002" t="s">
        <v>28</v>
      </c>
      <c r="E5002" t="s">
        <v>29</v>
      </c>
      <c r="F5002">
        <v>90</v>
      </c>
      <c r="G5002" t="s">
        <v>10365</v>
      </c>
      <c r="H5002" t="s">
        <v>4285</v>
      </c>
      <c r="I5002" t="s">
        <v>124</v>
      </c>
      <c r="J5002" s="3">
        <v>44046</v>
      </c>
      <c r="K5002">
        <v>58</v>
      </c>
      <c r="L5002" t="s">
        <v>20</v>
      </c>
    </row>
    <row r="5003" spans="1:12" x14ac:dyDescent="0.35">
      <c r="A5003">
        <v>5059</v>
      </c>
      <c r="B5003" t="s">
        <v>1229</v>
      </c>
      <c r="C5003" t="s">
        <v>589</v>
      </c>
      <c r="D5003" t="s">
        <v>28</v>
      </c>
      <c r="E5003" t="s">
        <v>29</v>
      </c>
      <c r="F5003">
        <v>30</v>
      </c>
      <c r="G5003" t="s">
        <v>10365</v>
      </c>
      <c r="H5003" t="s">
        <v>3678</v>
      </c>
      <c r="I5003" t="s">
        <v>32</v>
      </c>
      <c r="J5003" s="3" t="s">
        <v>10881</v>
      </c>
      <c r="K5003">
        <v>50</v>
      </c>
      <c r="L5003" t="s">
        <v>70</v>
      </c>
    </row>
    <row r="5004" spans="1:12" x14ac:dyDescent="0.35">
      <c r="A5004">
        <v>5060</v>
      </c>
      <c r="B5004" t="s">
        <v>2398</v>
      </c>
      <c r="C5004" t="s">
        <v>2653</v>
      </c>
      <c r="D5004" t="s">
        <v>15</v>
      </c>
      <c r="E5004" t="s">
        <v>16</v>
      </c>
      <c r="F5004">
        <v>60</v>
      </c>
      <c r="G5004" t="s">
        <v>10366</v>
      </c>
      <c r="H5004" t="s">
        <v>137</v>
      </c>
      <c r="I5004" t="s">
        <v>32</v>
      </c>
      <c r="J5004" s="3" t="s">
        <v>10981</v>
      </c>
      <c r="K5004">
        <v>63</v>
      </c>
      <c r="L5004" t="s">
        <v>39</v>
      </c>
    </row>
    <row r="5005" spans="1:12" x14ac:dyDescent="0.35">
      <c r="A5005">
        <v>5061</v>
      </c>
      <c r="B5005" t="s">
        <v>10367</v>
      </c>
      <c r="C5005" t="s">
        <v>143</v>
      </c>
      <c r="D5005" t="s">
        <v>15</v>
      </c>
      <c r="E5005" t="s">
        <v>16</v>
      </c>
      <c r="F5005">
        <v>30</v>
      </c>
      <c r="G5005" t="s">
        <v>10368</v>
      </c>
      <c r="H5005" t="s">
        <v>5634</v>
      </c>
      <c r="I5005" t="s">
        <v>32</v>
      </c>
      <c r="J5005" s="3">
        <v>44198</v>
      </c>
      <c r="K5005">
        <v>20</v>
      </c>
      <c r="L5005" t="s">
        <v>64</v>
      </c>
    </row>
    <row r="5006" spans="1:12" x14ac:dyDescent="0.35">
      <c r="A5006">
        <v>5062</v>
      </c>
      <c r="B5006" t="s">
        <v>7678</v>
      </c>
      <c r="C5006" t="s">
        <v>1851</v>
      </c>
      <c r="D5006" t="s">
        <v>28</v>
      </c>
      <c r="E5006" t="s">
        <v>29</v>
      </c>
      <c r="F5006">
        <v>60</v>
      </c>
      <c r="G5006" t="s">
        <v>11495</v>
      </c>
      <c r="H5006" t="s">
        <v>2673</v>
      </c>
      <c r="I5006" t="s">
        <v>19</v>
      </c>
      <c r="J5006" s="3" t="s">
        <v>10959</v>
      </c>
      <c r="K5006">
        <v>51</v>
      </c>
      <c r="L5006" t="s">
        <v>39</v>
      </c>
    </row>
    <row r="5007" spans="1:12" x14ac:dyDescent="0.35">
      <c r="A5007">
        <v>5063</v>
      </c>
      <c r="B5007" t="s">
        <v>10370</v>
      </c>
      <c r="C5007" t="s">
        <v>1638</v>
      </c>
      <c r="D5007" t="s">
        <v>28</v>
      </c>
      <c r="E5007" t="s">
        <v>29</v>
      </c>
      <c r="F5007">
        <v>60</v>
      </c>
      <c r="G5007" t="s">
        <v>11589</v>
      </c>
      <c r="H5007" t="s">
        <v>1674</v>
      </c>
      <c r="I5007" t="s">
        <v>25</v>
      </c>
      <c r="J5007" s="3">
        <v>44239</v>
      </c>
      <c r="K5007">
        <v>86</v>
      </c>
      <c r="L5007" t="s">
        <v>70</v>
      </c>
    </row>
    <row r="5008" spans="1:12" x14ac:dyDescent="0.35">
      <c r="A5008">
        <v>5064</v>
      </c>
      <c r="B5008" t="s">
        <v>2690</v>
      </c>
      <c r="C5008" t="s">
        <v>7062</v>
      </c>
      <c r="D5008" t="s">
        <v>28</v>
      </c>
      <c r="E5008" t="s">
        <v>29</v>
      </c>
      <c r="F5008">
        <v>90</v>
      </c>
      <c r="G5008" t="s">
        <v>10372</v>
      </c>
      <c r="H5008" t="s">
        <v>4451</v>
      </c>
      <c r="I5008" t="s">
        <v>32</v>
      </c>
      <c r="J5008" s="3" t="s">
        <v>10897</v>
      </c>
      <c r="K5008">
        <v>39</v>
      </c>
      <c r="L5008" t="s">
        <v>20</v>
      </c>
    </row>
    <row r="5009" spans="1:12" x14ac:dyDescent="0.35">
      <c r="A5009">
        <v>5065</v>
      </c>
      <c r="B5009" t="s">
        <v>6874</v>
      </c>
      <c r="C5009" t="s">
        <v>4121</v>
      </c>
      <c r="D5009" t="s">
        <v>51</v>
      </c>
      <c r="E5009" t="s">
        <v>16</v>
      </c>
      <c r="F5009">
        <v>90</v>
      </c>
      <c r="G5009" t="s">
        <v>10373</v>
      </c>
      <c r="H5009" t="s">
        <v>1334</v>
      </c>
      <c r="I5009" t="s">
        <v>38</v>
      </c>
      <c r="J5009" s="3">
        <v>44322</v>
      </c>
      <c r="K5009">
        <v>86</v>
      </c>
      <c r="L5009" t="s">
        <v>70</v>
      </c>
    </row>
    <row r="5010" spans="1:12" x14ac:dyDescent="0.35">
      <c r="A5010">
        <v>5066</v>
      </c>
      <c r="B5010" t="s">
        <v>10374</v>
      </c>
      <c r="C5010" t="s">
        <v>4596</v>
      </c>
      <c r="D5010" t="s">
        <v>51</v>
      </c>
      <c r="E5010" t="s">
        <v>16</v>
      </c>
      <c r="F5010">
        <v>30</v>
      </c>
      <c r="G5010" t="s">
        <v>10373</v>
      </c>
      <c r="H5010" t="s">
        <v>389</v>
      </c>
      <c r="I5010" t="s">
        <v>32</v>
      </c>
      <c r="J5010" s="3" t="s">
        <v>10835</v>
      </c>
      <c r="K5010">
        <v>52</v>
      </c>
      <c r="L5010" t="s">
        <v>64</v>
      </c>
    </row>
    <row r="5011" spans="1:12" x14ac:dyDescent="0.35">
      <c r="A5011">
        <v>5067</v>
      </c>
      <c r="B5011" t="s">
        <v>1602</v>
      </c>
      <c r="C5011" t="s">
        <v>4681</v>
      </c>
      <c r="D5011" t="s">
        <v>28</v>
      </c>
      <c r="E5011" t="s">
        <v>29</v>
      </c>
      <c r="F5011">
        <v>90</v>
      </c>
      <c r="G5011" t="s">
        <v>10375</v>
      </c>
      <c r="H5011" t="s">
        <v>694</v>
      </c>
      <c r="I5011" t="s">
        <v>32</v>
      </c>
      <c r="J5011" s="3">
        <v>44051</v>
      </c>
      <c r="K5011">
        <v>39</v>
      </c>
      <c r="L5011" t="s">
        <v>64</v>
      </c>
    </row>
    <row r="5012" spans="1:12" x14ac:dyDescent="0.35">
      <c r="A5012">
        <v>5068</v>
      </c>
      <c r="B5012" t="s">
        <v>4977</v>
      </c>
      <c r="C5012" t="s">
        <v>6226</v>
      </c>
      <c r="D5012" t="s">
        <v>51</v>
      </c>
      <c r="E5012" t="s">
        <v>16</v>
      </c>
      <c r="F5012">
        <v>90</v>
      </c>
      <c r="G5012" t="s">
        <v>10376</v>
      </c>
      <c r="H5012" t="s">
        <v>9609</v>
      </c>
      <c r="I5012" t="s">
        <v>19</v>
      </c>
      <c r="J5012" s="3" t="s">
        <v>10565</v>
      </c>
      <c r="K5012">
        <v>95</v>
      </c>
      <c r="L5012" t="s">
        <v>39</v>
      </c>
    </row>
    <row r="5013" spans="1:12" x14ac:dyDescent="0.35">
      <c r="A5013">
        <v>5069</v>
      </c>
      <c r="B5013" t="s">
        <v>3225</v>
      </c>
      <c r="C5013" t="s">
        <v>10377</v>
      </c>
      <c r="D5013" t="s">
        <v>51</v>
      </c>
      <c r="E5013" t="s">
        <v>16</v>
      </c>
      <c r="F5013">
        <v>30</v>
      </c>
      <c r="G5013" t="s">
        <v>10378</v>
      </c>
      <c r="H5013" t="s">
        <v>8019</v>
      </c>
      <c r="I5013" t="s">
        <v>32</v>
      </c>
      <c r="J5013" s="3">
        <v>44776</v>
      </c>
      <c r="K5013">
        <v>81</v>
      </c>
      <c r="L5013" t="s">
        <v>159</v>
      </c>
    </row>
    <row r="5014" spans="1:12" x14ac:dyDescent="0.35">
      <c r="A5014">
        <v>5070</v>
      </c>
      <c r="B5014" t="s">
        <v>1509</v>
      </c>
      <c r="C5014" t="s">
        <v>6922</v>
      </c>
      <c r="D5014" t="s">
        <v>28</v>
      </c>
      <c r="E5014" t="s">
        <v>29</v>
      </c>
      <c r="F5014">
        <v>60</v>
      </c>
      <c r="G5014" t="s">
        <v>11496</v>
      </c>
      <c r="H5014" t="s">
        <v>5974</v>
      </c>
      <c r="I5014" t="s">
        <v>19</v>
      </c>
      <c r="J5014" s="3" t="s">
        <v>10798</v>
      </c>
      <c r="K5014">
        <v>64</v>
      </c>
      <c r="L5014" t="s">
        <v>39</v>
      </c>
    </row>
    <row r="5015" spans="1:12" x14ac:dyDescent="0.35">
      <c r="A5015">
        <v>5071</v>
      </c>
      <c r="B5015" t="s">
        <v>2206</v>
      </c>
      <c r="C5015" t="s">
        <v>1672</v>
      </c>
      <c r="D5015" t="s">
        <v>28</v>
      </c>
      <c r="E5015" t="s">
        <v>29</v>
      </c>
      <c r="F5015">
        <v>90</v>
      </c>
      <c r="G5015" t="s">
        <v>10380</v>
      </c>
      <c r="H5015" t="s">
        <v>7598</v>
      </c>
      <c r="I5015" t="s">
        <v>187</v>
      </c>
      <c r="J5015" s="3" t="s">
        <v>10628</v>
      </c>
      <c r="K5015">
        <v>42</v>
      </c>
      <c r="L5015" t="s">
        <v>39</v>
      </c>
    </row>
    <row r="5016" spans="1:12" x14ac:dyDescent="0.35">
      <c r="A5016">
        <v>5072</v>
      </c>
      <c r="B5016" t="s">
        <v>10381</v>
      </c>
      <c r="C5016" t="s">
        <v>7253</v>
      </c>
      <c r="D5016" t="s">
        <v>15</v>
      </c>
      <c r="E5016" t="s">
        <v>5821</v>
      </c>
      <c r="F5016">
        <v>30</v>
      </c>
      <c r="G5016" t="s">
        <v>11497</v>
      </c>
      <c r="H5016" t="s">
        <v>5248</v>
      </c>
      <c r="I5016" t="s">
        <v>32</v>
      </c>
      <c r="J5016" s="3" t="s">
        <v>10454</v>
      </c>
      <c r="K5016">
        <v>20</v>
      </c>
      <c r="L5016" t="s">
        <v>45</v>
      </c>
    </row>
    <row r="5017" spans="1:12" x14ac:dyDescent="0.35">
      <c r="A5017">
        <v>5074</v>
      </c>
      <c r="B5017" t="s">
        <v>1703</v>
      </c>
      <c r="C5017" t="s">
        <v>3439</v>
      </c>
      <c r="D5017" t="s">
        <v>28</v>
      </c>
      <c r="E5017" t="s">
        <v>29</v>
      </c>
      <c r="F5017">
        <v>30</v>
      </c>
      <c r="G5017" t="s">
        <v>10384</v>
      </c>
      <c r="H5017" t="s">
        <v>6312</v>
      </c>
      <c r="I5017" t="s">
        <v>173</v>
      </c>
      <c r="J5017" s="3">
        <v>44137</v>
      </c>
      <c r="K5017">
        <v>39</v>
      </c>
      <c r="L5017" t="s">
        <v>64</v>
      </c>
    </row>
    <row r="5018" spans="1:12" x14ac:dyDescent="0.35">
      <c r="A5018">
        <v>5075</v>
      </c>
      <c r="B5018" t="s">
        <v>9394</v>
      </c>
      <c r="C5018" t="s">
        <v>5084</v>
      </c>
      <c r="D5018" t="s">
        <v>117</v>
      </c>
      <c r="E5018" t="s">
        <v>29</v>
      </c>
      <c r="F5018">
        <v>90</v>
      </c>
      <c r="G5018" t="s">
        <v>10384</v>
      </c>
      <c r="H5018" t="s">
        <v>2152</v>
      </c>
      <c r="I5018" t="s">
        <v>32</v>
      </c>
      <c r="J5018" s="3" t="s">
        <v>10429</v>
      </c>
      <c r="K5018">
        <v>88</v>
      </c>
      <c r="L5018" t="s">
        <v>64</v>
      </c>
    </row>
    <row r="5019" spans="1:12" x14ac:dyDescent="0.35">
      <c r="A5019">
        <v>5076</v>
      </c>
      <c r="B5019" t="s">
        <v>10385</v>
      </c>
      <c r="C5019" t="s">
        <v>4026</v>
      </c>
      <c r="D5019" t="s">
        <v>41</v>
      </c>
      <c r="E5019" t="s">
        <v>16</v>
      </c>
      <c r="F5019">
        <v>30</v>
      </c>
      <c r="G5019" t="s">
        <v>10386</v>
      </c>
      <c r="H5019" t="s">
        <v>137</v>
      </c>
      <c r="I5019" t="s">
        <v>32</v>
      </c>
      <c r="J5019" s="3">
        <v>43928</v>
      </c>
      <c r="K5019">
        <v>15</v>
      </c>
      <c r="L5019" t="s">
        <v>80</v>
      </c>
    </row>
    <row r="5020" spans="1:12" x14ac:dyDescent="0.35">
      <c r="A5020">
        <v>5077</v>
      </c>
      <c r="B5020" t="s">
        <v>10385</v>
      </c>
      <c r="C5020" t="s">
        <v>4026</v>
      </c>
      <c r="D5020" t="s">
        <v>41</v>
      </c>
      <c r="E5020" t="s">
        <v>16</v>
      </c>
      <c r="F5020">
        <v>30</v>
      </c>
      <c r="G5020" t="s">
        <v>10386</v>
      </c>
      <c r="H5020" t="s">
        <v>137</v>
      </c>
      <c r="I5020" t="s">
        <v>32</v>
      </c>
      <c r="J5020" s="3">
        <v>43928</v>
      </c>
      <c r="K5020">
        <v>15</v>
      </c>
      <c r="L5020" t="s">
        <v>80</v>
      </c>
    </row>
    <row r="5021" spans="1:12" x14ac:dyDescent="0.35">
      <c r="A5021">
        <v>5078</v>
      </c>
      <c r="B5021" t="s">
        <v>10387</v>
      </c>
      <c r="C5021" t="s">
        <v>3352</v>
      </c>
      <c r="D5021" t="s">
        <v>15</v>
      </c>
      <c r="E5021" t="s">
        <v>16</v>
      </c>
      <c r="F5021">
        <v>90</v>
      </c>
      <c r="G5021" t="s">
        <v>10388</v>
      </c>
      <c r="H5021" t="s">
        <v>4056</v>
      </c>
      <c r="I5021" t="s">
        <v>124</v>
      </c>
      <c r="J5021" s="3">
        <v>44598</v>
      </c>
      <c r="K5021">
        <v>98</v>
      </c>
      <c r="L5021" t="s">
        <v>54</v>
      </c>
    </row>
    <row r="5022" spans="1:12" x14ac:dyDescent="0.35">
      <c r="A5022">
        <v>5079</v>
      </c>
      <c r="B5022" t="s">
        <v>2731</v>
      </c>
      <c r="C5022" t="s">
        <v>3922</v>
      </c>
      <c r="D5022" t="s">
        <v>28</v>
      </c>
      <c r="E5022" t="s">
        <v>29</v>
      </c>
      <c r="F5022">
        <v>90</v>
      </c>
      <c r="G5022" t="s">
        <v>10389</v>
      </c>
      <c r="H5022" t="s">
        <v>2436</v>
      </c>
      <c r="I5022" t="s">
        <v>294</v>
      </c>
      <c r="J5022" s="3" t="s">
        <v>10439</v>
      </c>
      <c r="K5022">
        <v>44</v>
      </c>
      <c r="L5022" t="s">
        <v>101</v>
      </c>
    </row>
    <row r="5023" spans="1:12" x14ac:dyDescent="0.35">
      <c r="A5023">
        <v>5080</v>
      </c>
      <c r="B5023" t="s">
        <v>10390</v>
      </c>
      <c r="C5023" t="s">
        <v>4173</v>
      </c>
      <c r="D5023" t="s">
        <v>51</v>
      </c>
      <c r="E5023" t="s">
        <v>16</v>
      </c>
      <c r="F5023">
        <v>60</v>
      </c>
      <c r="G5023" t="s">
        <v>10391</v>
      </c>
      <c r="H5023" t="s">
        <v>298</v>
      </c>
      <c r="I5023" t="s">
        <v>25</v>
      </c>
      <c r="J5023" s="3" t="s">
        <v>10744</v>
      </c>
      <c r="K5023">
        <v>87</v>
      </c>
      <c r="L5023" t="s">
        <v>39</v>
      </c>
    </row>
    <row r="5024" spans="1:12" x14ac:dyDescent="0.35">
      <c r="A5024">
        <v>5081</v>
      </c>
      <c r="B5024" t="s">
        <v>10392</v>
      </c>
      <c r="C5024" t="s">
        <v>3911</v>
      </c>
      <c r="D5024" t="s">
        <v>51</v>
      </c>
      <c r="E5024" t="s">
        <v>16</v>
      </c>
      <c r="F5024">
        <v>90</v>
      </c>
      <c r="G5024" t="s">
        <v>10393</v>
      </c>
      <c r="H5024" t="s">
        <v>522</v>
      </c>
      <c r="I5024" t="s">
        <v>32</v>
      </c>
      <c r="J5024" s="3" t="s">
        <v>10558</v>
      </c>
      <c r="K5024">
        <v>76</v>
      </c>
      <c r="L5024" t="s">
        <v>101</v>
      </c>
    </row>
    <row r="5025" spans="1:12" x14ac:dyDescent="0.35">
      <c r="A5025">
        <v>5082</v>
      </c>
      <c r="B5025" t="s">
        <v>4307</v>
      </c>
      <c r="C5025" t="s">
        <v>6638</v>
      </c>
      <c r="D5025" t="s">
        <v>51</v>
      </c>
      <c r="E5025" t="s">
        <v>16</v>
      </c>
      <c r="F5025">
        <v>60</v>
      </c>
      <c r="G5025" t="s">
        <v>10394</v>
      </c>
      <c r="H5025" t="s">
        <v>150</v>
      </c>
      <c r="I5025" t="s">
        <v>110</v>
      </c>
      <c r="J5025" s="3" t="s">
        <v>10599</v>
      </c>
      <c r="K5025">
        <v>50</v>
      </c>
      <c r="L5025" t="s">
        <v>20</v>
      </c>
    </row>
    <row r="5026" spans="1:12" x14ac:dyDescent="0.35">
      <c r="A5026">
        <v>5083</v>
      </c>
      <c r="B5026" t="s">
        <v>5088</v>
      </c>
      <c r="C5026" t="s">
        <v>7953</v>
      </c>
      <c r="D5026" t="s">
        <v>28</v>
      </c>
      <c r="E5026" t="s">
        <v>29</v>
      </c>
      <c r="F5026">
        <v>90</v>
      </c>
      <c r="G5026" t="s">
        <v>10394</v>
      </c>
      <c r="H5026" t="s">
        <v>1791</v>
      </c>
      <c r="I5026" t="s">
        <v>32</v>
      </c>
      <c r="J5026" s="3" t="s">
        <v>10687</v>
      </c>
      <c r="K5026">
        <v>87</v>
      </c>
      <c r="L5026" t="s">
        <v>45</v>
      </c>
    </row>
    <row r="5027" spans="1:12" x14ac:dyDescent="0.35">
      <c r="A5027">
        <v>5084</v>
      </c>
      <c r="B5027" t="s">
        <v>3588</v>
      </c>
      <c r="C5027" t="s">
        <v>10395</v>
      </c>
      <c r="D5027" t="s">
        <v>28</v>
      </c>
      <c r="E5027" t="s">
        <v>29</v>
      </c>
      <c r="F5027">
        <v>30</v>
      </c>
      <c r="G5027" t="s">
        <v>10396</v>
      </c>
      <c r="H5027" t="s">
        <v>3882</v>
      </c>
      <c r="I5027" t="s">
        <v>38</v>
      </c>
      <c r="J5027" s="3">
        <v>43866</v>
      </c>
      <c r="K5027">
        <v>43</v>
      </c>
      <c r="L5027" t="s">
        <v>101</v>
      </c>
    </row>
    <row r="5028" spans="1:12" x14ac:dyDescent="0.35">
      <c r="A5028">
        <v>5085</v>
      </c>
      <c r="B5028" t="s">
        <v>10397</v>
      </c>
      <c r="C5028" t="s">
        <v>5649</v>
      </c>
      <c r="D5028" t="s">
        <v>28</v>
      </c>
      <c r="E5028" t="s">
        <v>29</v>
      </c>
      <c r="F5028">
        <v>60</v>
      </c>
      <c r="G5028" t="s">
        <v>10398</v>
      </c>
      <c r="H5028" t="s">
        <v>4779</v>
      </c>
      <c r="I5028" t="s">
        <v>686</v>
      </c>
      <c r="J5028" s="3" t="s">
        <v>10995</v>
      </c>
      <c r="K5028">
        <v>29</v>
      </c>
      <c r="L5028" t="s">
        <v>33</v>
      </c>
    </row>
    <row r="5029" spans="1:12" x14ac:dyDescent="0.35">
      <c r="A5029">
        <v>5086</v>
      </c>
      <c r="B5029" t="s">
        <v>2399</v>
      </c>
      <c r="C5029" t="s">
        <v>5164</v>
      </c>
      <c r="D5029" t="s">
        <v>28</v>
      </c>
      <c r="E5029" t="s">
        <v>29</v>
      </c>
      <c r="F5029">
        <v>90</v>
      </c>
      <c r="G5029" t="s">
        <v>10399</v>
      </c>
      <c r="H5029" t="s">
        <v>3194</v>
      </c>
      <c r="I5029" t="s">
        <v>819</v>
      </c>
      <c r="J5029" s="3" t="s">
        <v>10918</v>
      </c>
      <c r="K5029">
        <v>56</v>
      </c>
      <c r="L5029" t="s">
        <v>45</v>
      </c>
    </row>
    <row r="5030" spans="1:12" x14ac:dyDescent="0.35">
      <c r="A5030">
        <v>5087</v>
      </c>
      <c r="B5030" t="s">
        <v>2027</v>
      </c>
      <c r="C5030" t="s">
        <v>8347</v>
      </c>
      <c r="D5030" t="s">
        <v>28</v>
      </c>
      <c r="E5030" t="s">
        <v>29</v>
      </c>
      <c r="F5030">
        <v>30</v>
      </c>
      <c r="G5030" t="s">
        <v>10399</v>
      </c>
      <c r="H5030" t="s">
        <v>603</v>
      </c>
      <c r="I5030" t="s">
        <v>187</v>
      </c>
      <c r="J5030" s="3" t="s">
        <v>10976</v>
      </c>
      <c r="K5030">
        <v>49</v>
      </c>
      <c r="L5030" t="s">
        <v>70</v>
      </c>
    </row>
    <row r="5031" spans="1:12" x14ac:dyDescent="0.35">
      <c r="A5031">
        <v>5088</v>
      </c>
      <c r="B5031" t="s">
        <v>717</v>
      </c>
      <c r="C5031" t="s">
        <v>1829</v>
      </c>
      <c r="D5031" t="s">
        <v>51</v>
      </c>
      <c r="E5031" t="s">
        <v>16</v>
      </c>
      <c r="F5031">
        <v>60</v>
      </c>
      <c r="G5031" t="s">
        <v>10399</v>
      </c>
      <c r="H5031" t="s">
        <v>168</v>
      </c>
      <c r="I5031" t="s">
        <v>32</v>
      </c>
      <c r="J5031" s="3" t="s">
        <v>10907</v>
      </c>
      <c r="K5031">
        <v>32</v>
      </c>
      <c r="L5031" t="s">
        <v>64</v>
      </c>
    </row>
    <row r="5032" spans="1:12" x14ac:dyDescent="0.35">
      <c r="A5032">
        <v>5089</v>
      </c>
      <c r="B5032" t="s">
        <v>10400</v>
      </c>
      <c r="C5032" t="s">
        <v>5413</v>
      </c>
      <c r="D5032" t="s">
        <v>41</v>
      </c>
      <c r="E5032" t="s">
        <v>16</v>
      </c>
      <c r="F5032">
        <v>60</v>
      </c>
      <c r="G5032" t="s">
        <v>10401</v>
      </c>
      <c r="H5032" t="s">
        <v>1845</v>
      </c>
      <c r="I5032" t="s">
        <v>294</v>
      </c>
      <c r="J5032" s="3" t="s">
        <v>10626</v>
      </c>
      <c r="K5032">
        <v>88</v>
      </c>
      <c r="L5032" t="s">
        <v>80</v>
      </c>
    </row>
    <row r="5033" spans="1:12" x14ac:dyDescent="0.35">
      <c r="A5033">
        <v>5090</v>
      </c>
      <c r="B5033" t="s">
        <v>8355</v>
      </c>
      <c r="C5033" t="s">
        <v>10402</v>
      </c>
      <c r="D5033" t="s">
        <v>51</v>
      </c>
      <c r="E5033" t="s">
        <v>16</v>
      </c>
      <c r="F5033">
        <v>90</v>
      </c>
      <c r="G5033" t="s">
        <v>10403</v>
      </c>
      <c r="H5033" t="s">
        <v>2179</v>
      </c>
      <c r="I5033" t="s">
        <v>294</v>
      </c>
      <c r="J5033" s="3" t="s">
        <v>10949</v>
      </c>
      <c r="K5033">
        <v>76</v>
      </c>
      <c r="L5033" t="s">
        <v>33</v>
      </c>
    </row>
    <row r="5034" spans="1:12" x14ac:dyDescent="0.35">
      <c r="A5034">
        <v>5091</v>
      </c>
      <c r="B5034" t="s">
        <v>3113</v>
      </c>
      <c r="C5034" t="s">
        <v>336</v>
      </c>
      <c r="D5034" t="s">
        <v>15</v>
      </c>
      <c r="E5034" t="s">
        <v>16</v>
      </c>
      <c r="F5034">
        <v>30</v>
      </c>
      <c r="G5034" t="s">
        <v>10404</v>
      </c>
      <c r="H5034" t="s">
        <v>8906</v>
      </c>
      <c r="I5034" t="s">
        <v>240</v>
      </c>
      <c r="J5034" s="3">
        <v>44230</v>
      </c>
      <c r="K5034">
        <v>44</v>
      </c>
      <c r="L5034" t="s">
        <v>20</v>
      </c>
    </row>
    <row r="5035" spans="1:12" x14ac:dyDescent="0.35">
      <c r="A5035">
        <v>5092</v>
      </c>
      <c r="B5035" t="s">
        <v>1623</v>
      </c>
      <c r="C5035" t="s">
        <v>222</v>
      </c>
      <c r="D5035" t="s">
        <v>28</v>
      </c>
      <c r="E5035" t="s">
        <v>29</v>
      </c>
      <c r="F5035">
        <v>30</v>
      </c>
      <c r="G5035" t="s">
        <v>10405</v>
      </c>
      <c r="H5035" t="s">
        <v>3713</v>
      </c>
      <c r="I5035" t="s">
        <v>32</v>
      </c>
      <c r="J5035" s="3">
        <v>44744</v>
      </c>
      <c r="K5035">
        <v>58</v>
      </c>
      <c r="L5035" t="s">
        <v>101</v>
      </c>
    </row>
    <row r="5036" spans="1:12" x14ac:dyDescent="0.35">
      <c r="A5036">
        <v>5093</v>
      </c>
      <c r="B5036" t="s">
        <v>5607</v>
      </c>
      <c r="C5036" t="s">
        <v>1237</v>
      </c>
      <c r="D5036" t="s">
        <v>51</v>
      </c>
      <c r="E5036" t="s">
        <v>16</v>
      </c>
      <c r="F5036">
        <v>60</v>
      </c>
      <c r="G5036" t="s">
        <v>10406</v>
      </c>
      <c r="H5036" t="s">
        <v>2685</v>
      </c>
      <c r="I5036" t="s">
        <v>32</v>
      </c>
      <c r="J5036" s="3">
        <v>43894</v>
      </c>
      <c r="K5036">
        <v>49</v>
      </c>
      <c r="L5036" t="s">
        <v>45</v>
      </c>
    </row>
    <row r="5037" spans="1:12" x14ac:dyDescent="0.35">
      <c r="A5037">
        <v>5094</v>
      </c>
      <c r="B5037" t="s">
        <v>4233</v>
      </c>
      <c r="C5037" t="s">
        <v>6351</v>
      </c>
      <c r="D5037" t="s">
        <v>28</v>
      </c>
      <c r="E5037" t="s">
        <v>29</v>
      </c>
      <c r="F5037">
        <v>60</v>
      </c>
      <c r="G5037" t="s">
        <v>10407</v>
      </c>
      <c r="H5037" t="s">
        <v>5427</v>
      </c>
      <c r="I5037" t="s">
        <v>32</v>
      </c>
      <c r="J5037" s="3">
        <v>44718</v>
      </c>
      <c r="K5037">
        <v>34</v>
      </c>
      <c r="L5037" t="s">
        <v>101</v>
      </c>
    </row>
    <row r="5038" spans="1:12" x14ac:dyDescent="0.35">
      <c r="A5038">
        <v>5095</v>
      </c>
      <c r="B5038" t="s">
        <v>9081</v>
      </c>
      <c r="C5038" t="s">
        <v>189</v>
      </c>
      <c r="D5038" t="s">
        <v>28</v>
      </c>
      <c r="E5038" t="s">
        <v>29</v>
      </c>
      <c r="F5038">
        <v>60</v>
      </c>
      <c r="G5038" t="s">
        <v>10408</v>
      </c>
      <c r="H5038" t="s">
        <v>7965</v>
      </c>
      <c r="I5038" t="s">
        <v>38</v>
      </c>
      <c r="J5038" s="3" t="s">
        <v>10730</v>
      </c>
      <c r="K5038">
        <v>26</v>
      </c>
      <c r="L5038" t="s">
        <v>159</v>
      </c>
    </row>
    <row r="5039" spans="1:12" x14ac:dyDescent="0.35">
      <c r="A5039">
        <v>5096</v>
      </c>
      <c r="B5039" t="s">
        <v>7791</v>
      </c>
      <c r="C5039" t="s">
        <v>2127</v>
      </c>
      <c r="D5039" t="s">
        <v>28</v>
      </c>
      <c r="E5039" t="s">
        <v>29</v>
      </c>
      <c r="F5039">
        <v>90</v>
      </c>
      <c r="G5039" t="s">
        <v>10409</v>
      </c>
      <c r="H5039" t="s">
        <v>5459</v>
      </c>
      <c r="I5039" t="s">
        <v>1478</v>
      </c>
      <c r="J5039" s="3" t="s">
        <v>10558</v>
      </c>
      <c r="K5039">
        <v>42</v>
      </c>
      <c r="L5039" t="s">
        <v>33</v>
      </c>
    </row>
    <row r="5040" spans="1:12" x14ac:dyDescent="0.35">
      <c r="A5040">
        <v>5097</v>
      </c>
      <c r="B5040" t="s">
        <v>6126</v>
      </c>
      <c r="C5040" t="s">
        <v>5797</v>
      </c>
      <c r="D5040" t="s">
        <v>28</v>
      </c>
      <c r="E5040" t="s">
        <v>29</v>
      </c>
      <c r="F5040">
        <v>90</v>
      </c>
      <c r="G5040" t="s">
        <v>10410</v>
      </c>
      <c r="H5040" t="s">
        <v>562</v>
      </c>
      <c r="I5040" t="s">
        <v>187</v>
      </c>
      <c r="J5040" s="3" t="s">
        <v>11075</v>
      </c>
      <c r="K5040">
        <v>57</v>
      </c>
      <c r="L5040" t="s">
        <v>33</v>
      </c>
    </row>
    <row r="5041" spans="1:12" x14ac:dyDescent="0.35">
      <c r="A5041">
        <v>5098</v>
      </c>
      <c r="B5041" t="s">
        <v>6434</v>
      </c>
      <c r="C5041" t="s">
        <v>4880</v>
      </c>
      <c r="D5041" t="s">
        <v>15</v>
      </c>
      <c r="E5041" t="s">
        <v>16</v>
      </c>
      <c r="F5041">
        <v>90</v>
      </c>
      <c r="G5041" t="s">
        <v>10410</v>
      </c>
      <c r="H5041" t="s">
        <v>6675</v>
      </c>
      <c r="I5041" t="s">
        <v>32</v>
      </c>
      <c r="J5041" s="3" t="s">
        <v>11065</v>
      </c>
      <c r="K5041">
        <v>2</v>
      </c>
      <c r="L5041" t="s">
        <v>70</v>
      </c>
    </row>
    <row r="5042" spans="1:12" x14ac:dyDescent="0.35">
      <c r="A5042">
        <v>5099</v>
      </c>
      <c r="B5042" t="s">
        <v>4278</v>
      </c>
      <c r="C5042" t="s">
        <v>5267</v>
      </c>
      <c r="D5042" t="s">
        <v>28</v>
      </c>
      <c r="E5042" t="s">
        <v>29</v>
      </c>
      <c r="F5042">
        <v>60</v>
      </c>
      <c r="G5042" t="s">
        <v>10411</v>
      </c>
      <c r="H5042" t="s">
        <v>1992</v>
      </c>
      <c r="I5042" t="s">
        <v>32</v>
      </c>
      <c r="J5042" s="3">
        <v>44775</v>
      </c>
      <c r="K5042">
        <v>72</v>
      </c>
      <c r="L5042" t="s">
        <v>101</v>
      </c>
    </row>
  </sheetData>
  <pageMargins left="0.7" right="0.7" top="0.75" bottom="0.75" header="0.3" footer="0.3"/>
  <drawing r:id="rId1"/>
  <legacyDrawing r:id="rId2"/>
  <controls>
    <mc:AlternateContent xmlns:mc="http://schemas.openxmlformats.org/markup-compatibility/2006">
      <mc:Choice Requires="x14">
        <control shapeId="24577" r:id="rId3" name="CommandButton1">
          <controlPr defaultSize="0" autoLine="0" r:id="rId4">
            <anchor moveWithCells="1">
              <from>
                <xdr:col>13</xdr:col>
                <xdr:colOff>311150</xdr:colOff>
                <xdr:row>3</xdr:row>
                <xdr:rowOff>152400</xdr:rowOff>
              </from>
              <to>
                <xdr:col>16</xdr:col>
                <xdr:colOff>196850</xdr:colOff>
                <xdr:row>6</xdr:row>
                <xdr:rowOff>101600</xdr:rowOff>
              </to>
            </anchor>
          </controlPr>
        </control>
      </mc:Choice>
      <mc:Fallback>
        <control shapeId="24577" r:id="rId3" name="CommandButton1"/>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3" tint="0.39997558519241921"/>
  </sheetPr>
  <dimension ref="A1:D11"/>
  <sheetViews>
    <sheetView showGridLines="0" showRowColHeaders="0" zoomScale="220" zoomScaleNormal="220" workbookViewId="0">
      <selection activeCell="T4" sqref="T4"/>
    </sheetView>
  </sheetViews>
  <sheetFormatPr defaultRowHeight="14.5" x14ac:dyDescent="0.35"/>
  <cols>
    <col min="1" max="1" width="5" customWidth="1"/>
    <col min="2" max="2" width="14.58203125" customWidth="1"/>
    <col min="3" max="3" width="4.75" customWidth="1"/>
    <col min="4" max="4" width="8.33203125" customWidth="1"/>
  </cols>
  <sheetData>
    <row r="1" spans="1:4" s="2" customFormat="1" x14ac:dyDescent="0.35">
      <c r="A1" s="19" t="s">
        <v>10414</v>
      </c>
      <c r="B1" s="20" t="s">
        <v>10415</v>
      </c>
      <c r="C1" s="20" t="s">
        <v>10416</v>
      </c>
      <c r="D1" s="21" t="s">
        <v>10417</v>
      </c>
    </row>
    <row r="2" spans="1:4" x14ac:dyDescent="0.35">
      <c r="A2" s="24" t="s">
        <v>54</v>
      </c>
      <c r="B2" s="24" t="s">
        <v>10418</v>
      </c>
      <c r="C2" s="24">
        <v>0.69</v>
      </c>
      <c r="D2" s="24">
        <v>24</v>
      </c>
    </row>
    <row r="3" spans="1:4" x14ac:dyDescent="0.35">
      <c r="A3" s="24" t="s">
        <v>70</v>
      </c>
      <c r="B3" s="24" t="s">
        <v>10419</v>
      </c>
      <c r="C3" s="24">
        <v>1.29</v>
      </c>
      <c r="D3" s="24">
        <v>24</v>
      </c>
    </row>
    <row r="4" spans="1:4" x14ac:dyDescent="0.35">
      <c r="A4" s="24" t="s">
        <v>33</v>
      </c>
      <c r="B4" s="24" t="s">
        <v>10420</v>
      </c>
      <c r="C4" s="24">
        <v>1.79</v>
      </c>
      <c r="D4" s="24">
        <v>24</v>
      </c>
    </row>
    <row r="5" spans="1:4" x14ac:dyDescent="0.35">
      <c r="A5" s="24" t="s">
        <v>20</v>
      </c>
      <c r="B5" s="24" t="s">
        <v>10421</v>
      </c>
      <c r="C5" s="24">
        <v>2.0099999999999998</v>
      </c>
      <c r="D5" s="24">
        <v>20</v>
      </c>
    </row>
    <row r="6" spans="1:4" x14ac:dyDescent="0.35">
      <c r="A6" s="24" t="s">
        <v>39</v>
      </c>
      <c r="B6" s="24" t="s">
        <v>10422</v>
      </c>
      <c r="C6" s="24">
        <v>1.79</v>
      </c>
      <c r="D6" s="24">
        <v>17</v>
      </c>
    </row>
    <row r="7" spans="1:4" x14ac:dyDescent="0.35">
      <c r="A7" s="24" t="s">
        <v>80</v>
      </c>
      <c r="B7" s="24" t="s">
        <v>10423</v>
      </c>
      <c r="C7" s="24">
        <v>2.95</v>
      </c>
      <c r="D7" s="24">
        <v>20</v>
      </c>
    </row>
    <row r="8" spans="1:4" x14ac:dyDescent="0.35">
      <c r="A8" s="24" t="s">
        <v>159</v>
      </c>
      <c r="B8" s="24" t="s">
        <v>10424</v>
      </c>
      <c r="C8" s="24">
        <v>3.39</v>
      </c>
      <c r="D8" s="24">
        <v>24</v>
      </c>
    </row>
    <row r="9" spans="1:4" x14ac:dyDescent="0.35">
      <c r="A9" s="24" t="s">
        <v>64</v>
      </c>
      <c r="B9" s="24" t="s">
        <v>10425</v>
      </c>
      <c r="C9" s="24">
        <v>3.99</v>
      </c>
      <c r="D9" s="24">
        <v>24</v>
      </c>
    </row>
    <row r="10" spans="1:4" x14ac:dyDescent="0.35">
      <c r="A10" s="24" t="s">
        <v>45</v>
      </c>
      <c r="B10" s="24" t="s">
        <v>10426</v>
      </c>
      <c r="C10" s="24">
        <v>1.89</v>
      </c>
      <c r="D10" s="24">
        <v>18</v>
      </c>
    </row>
    <row r="11" spans="1:4" x14ac:dyDescent="0.35">
      <c r="A11" s="24" t="s">
        <v>101</v>
      </c>
      <c r="B11" s="24" t="s">
        <v>10427</v>
      </c>
      <c r="C11" s="24">
        <v>3.49</v>
      </c>
      <c r="D11" s="24">
        <v>20</v>
      </c>
    </row>
  </sheetData>
  <pageMargins left="0.7" right="0.7" top="0.75" bottom="0.75" header="0.3" footer="0.3"/>
  <drawing r:id="rId1"/>
  <legacyDrawing r:id="rId2"/>
  <controls>
    <mc:AlternateContent xmlns:mc="http://schemas.openxmlformats.org/markup-compatibility/2006">
      <mc:Choice Requires="x14">
        <control shapeId="23553" r:id="rId3" name="CommandButton1">
          <controlPr defaultSize="0" autoLine="0" autoPict="0" r:id="rId4">
            <anchor moveWithCells="1">
              <from>
                <xdr:col>5</xdr:col>
                <xdr:colOff>571500</xdr:colOff>
                <xdr:row>2</xdr:row>
                <xdr:rowOff>152400</xdr:rowOff>
              </from>
              <to>
                <xdr:col>8</xdr:col>
                <xdr:colOff>222250</xdr:colOff>
                <xdr:row>4</xdr:row>
                <xdr:rowOff>165100</xdr:rowOff>
              </to>
            </anchor>
          </controlPr>
        </control>
      </mc:Choice>
      <mc:Fallback>
        <control shapeId="2355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5C9AA-6D03-416D-BC49-091A2AC5652D}">
  <sheetPr codeName="Sheet4">
    <tabColor theme="3" tint="0.39997558519241921"/>
  </sheetPr>
  <dimension ref="A1:Q4927"/>
  <sheetViews>
    <sheetView zoomScaleNormal="100" workbookViewId="0">
      <selection activeCell="S3" sqref="S3"/>
    </sheetView>
  </sheetViews>
  <sheetFormatPr defaultRowHeight="14.5" x14ac:dyDescent="0.35"/>
  <cols>
    <col min="1" max="1" width="4.75" customWidth="1"/>
    <col min="2" max="2" width="11" customWidth="1"/>
    <col min="3" max="3" width="12.33203125" customWidth="1"/>
    <col min="4" max="4" width="7.5" customWidth="1"/>
    <col min="5" max="5" width="9.9140625" customWidth="1"/>
    <col min="6" max="6" width="8.33203125" bestFit="1" customWidth="1"/>
    <col min="7" max="7" width="23.1640625" customWidth="1"/>
    <col min="8" max="8" width="22.1640625" customWidth="1"/>
    <col min="9" max="9" width="16.08203125" bestFit="1" customWidth="1"/>
    <col min="10" max="10" width="12.5" bestFit="1" customWidth="1"/>
    <col min="11" max="11" width="9.83203125" customWidth="1"/>
    <col min="12" max="12" width="7" bestFit="1" customWidth="1"/>
    <col min="13" max="13" width="10.58203125" bestFit="1" customWidth="1"/>
    <col min="14" max="14" width="9.6640625" bestFit="1" customWidth="1"/>
    <col min="15" max="15" width="14.58203125" customWidth="1"/>
    <col min="16" max="16" width="14.6640625" bestFit="1" customWidth="1"/>
    <col min="17" max="17" width="11" customWidth="1"/>
  </cols>
  <sheetData>
    <row r="1" spans="1:17" x14ac:dyDescent="0.35">
      <c r="A1" t="s">
        <v>0</v>
      </c>
      <c r="B1" t="s">
        <v>1</v>
      </c>
      <c r="C1" t="s">
        <v>2</v>
      </c>
      <c r="D1" t="s">
        <v>3</v>
      </c>
      <c r="E1" t="s">
        <v>4</v>
      </c>
      <c r="F1" t="s">
        <v>5</v>
      </c>
      <c r="G1" t="s">
        <v>6</v>
      </c>
      <c r="H1" t="s">
        <v>7</v>
      </c>
      <c r="I1" t="s">
        <v>8</v>
      </c>
      <c r="J1" s="3" t="s">
        <v>9</v>
      </c>
      <c r="K1" s="4" t="s">
        <v>11590</v>
      </c>
      <c r="L1" s="4" t="s">
        <v>11591</v>
      </c>
      <c r="M1" t="s">
        <v>10</v>
      </c>
      <c r="N1" t="s">
        <v>11</v>
      </c>
      <c r="O1" t="s">
        <v>11618</v>
      </c>
      <c r="P1" t="s">
        <v>11632</v>
      </c>
      <c r="Q1" t="s">
        <v>11602</v>
      </c>
    </row>
    <row r="2" spans="1:17" x14ac:dyDescent="0.35">
      <c r="A2">
        <v>1</v>
      </c>
      <c r="B2" t="s">
        <v>13</v>
      </c>
      <c r="C2" t="s">
        <v>14</v>
      </c>
      <c r="D2" t="s">
        <v>15</v>
      </c>
      <c r="E2" t="s">
        <v>16</v>
      </c>
      <c r="F2">
        <v>30</v>
      </c>
      <c r="G2" t="s">
        <v>17</v>
      </c>
      <c r="H2" t="s">
        <v>18</v>
      </c>
      <c r="I2" t="s">
        <v>19</v>
      </c>
      <c r="J2" s="3">
        <v>44754</v>
      </c>
      <c r="K2" s="4" t="str">
        <f t="shared" ref="K2:K65" si="0">TEXT(DATE(RIGHT(J2,2),MID(J2,4,2),LEFT(J2,2)),"mmmm")</f>
        <v>July</v>
      </c>
      <c r="L2" s="4">
        <f t="shared" ref="L2:L65" si="1">YEAR(J2)</f>
        <v>2022</v>
      </c>
      <c r="M2">
        <v>73</v>
      </c>
      <c r="N2" t="s">
        <v>20</v>
      </c>
      <c r="O2" t="str">
        <f t="shared" ref="O2:O65" si="2">VLOOKUP(N2,PRODUCT_DETAILS, 2, FALSE)</f>
        <v>Hyperwotsit</v>
      </c>
      <c r="P2">
        <f t="shared" ref="P2:P65" si="3">M2 * VLOOKUP(N2, PRODUCT_DETAILS, 4, FALSE)</f>
        <v>1460</v>
      </c>
      <c r="Q2" s="8">
        <f t="shared" ref="Q2:Q65" si="4">P2 * VLOOKUP(N2, PRODUCT_DETAILS, 3, FALSE)</f>
        <v>2934.6</v>
      </c>
    </row>
    <row r="3" spans="1:17" x14ac:dyDescent="0.35">
      <c r="A3">
        <v>2</v>
      </c>
      <c r="B3" t="s">
        <v>21</v>
      </c>
      <c r="C3" t="s">
        <v>22</v>
      </c>
      <c r="D3" t="s">
        <v>15</v>
      </c>
      <c r="E3" t="s">
        <v>16</v>
      </c>
      <c r="F3">
        <v>60</v>
      </c>
      <c r="G3" t="s">
        <v>23</v>
      </c>
      <c r="H3" t="s">
        <v>24</v>
      </c>
      <c r="I3" t="s">
        <v>25</v>
      </c>
      <c r="J3" s="3" t="s">
        <v>10581</v>
      </c>
      <c r="K3" s="4" t="str">
        <f t="shared" si="0"/>
        <v>October</v>
      </c>
      <c r="L3" s="4">
        <f t="shared" si="1"/>
        <v>2022</v>
      </c>
      <c r="M3">
        <v>13</v>
      </c>
      <c r="N3" t="s">
        <v>20</v>
      </c>
      <c r="O3" t="str">
        <f t="shared" si="2"/>
        <v>Hyperwotsit</v>
      </c>
      <c r="P3">
        <f t="shared" si="3"/>
        <v>260</v>
      </c>
      <c r="Q3" s="8">
        <f t="shared" si="4"/>
        <v>522.59999999999991</v>
      </c>
    </row>
    <row r="4" spans="1:17" x14ac:dyDescent="0.35">
      <c r="A4">
        <v>3</v>
      </c>
      <c r="B4" t="s">
        <v>26</v>
      </c>
      <c r="C4" t="s">
        <v>27</v>
      </c>
      <c r="D4" t="s">
        <v>28</v>
      </c>
      <c r="E4" t="s">
        <v>29</v>
      </c>
      <c r="F4">
        <v>90</v>
      </c>
      <c r="G4" t="s">
        <v>30</v>
      </c>
      <c r="H4" t="s">
        <v>31</v>
      </c>
      <c r="I4" t="s">
        <v>32</v>
      </c>
      <c r="J4" s="3">
        <v>44348</v>
      </c>
      <c r="K4" s="4" t="str">
        <f t="shared" si="0"/>
        <v>January</v>
      </c>
      <c r="L4" s="4">
        <f t="shared" si="1"/>
        <v>2021</v>
      </c>
      <c r="M4">
        <v>75</v>
      </c>
      <c r="N4" t="s">
        <v>33</v>
      </c>
      <c r="O4" t="str">
        <f t="shared" si="2"/>
        <v>Megawidget L</v>
      </c>
      <c r="P4">
        <f t="shared" si="3"/>
        <v>1800</v>
      </c>
      <c r="Q4" s="8">
        <f t="shared" si="4"/>
        <v>3222</v>
      </c>
    </row>
    <row r="5" spans="1:17" x14ac:dyDescent="0.35">
      <c r="A5">
        <v>4</v>
      </c>
      <c r="B5" t="s">
        <v>34</v>
      </c>
      <c r="C5" t="s">
        <v>35</v>
      </c>
      <c r="D5" t="s">
        <v>28</v>
      </c>
      <c r="E5" t="s">
        <v>29</v>
      </c>
      <c r="F5">
        <v>60</v>
      </c>
      <c r="G5" t="s">
        <v>36</v>
      </c>
      <c r="H5" t="s">
        <v>37</v>
      </c>
      <c r="I5" t="s">
        <v>38</v>
      </c>
      <c r="J5" s="3" t="s">
        <v>10795</v>
      </c>
      <c r="K5" s="4" t="str">
        <f t="shared" si="0"/>
        <v>August</v>
      </c>
      <c r="L5" s="4">
        <f t="shared" si="1"/>
        <v>2022</v>
      </c>
      <c r="M5">
        <v>91</v>
      </c>
      <c r="N5" t="s">
        <v>39</v>
      </c>
      <c r="O5" t="str">
        <f t="shared" si="2"/>
        <v>Ultrathing V1</v>
      </c>
      <c r="P5">
        <f t="shared" si="3"/>
        <v>1547</v>
      </c>
      <c r="Q5" s="8">
        <f t="shared" si="4"/>
        <v>2769.13</v>
      </c>
    </row>
    <row r="6" spans="1:17" x14ac:dyDescent="0.35">
      <c r="A6">
        <v>7</v>
      </c>
      <c r="B6" t="s">
        <v>49</v>
      </c>
      <c r="C6" t="s">
        <v>50</v>
      </c>
      <c r="D6" t="s">
        <v>51</v>
      </c>
      <c r="E6" t="s">
        <v>16</v>
      </c>
      <c r="F6">
        <v>30</v>
      </c>
      <c r="G6" t="s">
        <v>52</v>
      </c>
      <c r="H6" t="s">
        <v>53</v>
      </c>
      <c r="I6" t="s">
        <v>32</v>
      </c>
      <c r="J6" s="3" t="s">
        <v>10532</v>
      </c>
      <c r="K6" s="4" t="str">
        <f t="shared" si="0"/>
        <v>April</v>
      </c>
      <c r="L6" s="4">
        <f t="shared" si="1"/>
        <v>2022</v>
      </c>
      <c r="M6">
        <v>104</v>
      </c>
      <c r="N6" t="s">
        <v>54</v>
      </c>
      <c r="O6" t="str">
        <f t="shared" si="2"/>
        <v>Megawidget S</v>
      </c>
      <c r="P6">
        <f t="shared" si="3"/>
        <v>2496</v>
      </c>
      <c r="Q6" s="8">
        <f t="shared" si="4"/>
        <v>1722.2399999999998</v>
      </c>
    </row>
    <row r="7" spans="1:17" x14ac:dyDescent="0.35">
      <c r="A7">
        <v>8</v>
      </c>
      <c r="B7" t="s">
        <v>55</v>
      </c>
      <c r="C7" t="s">
        <v>56</v>
      </c>
      <c r="D7" t="s">
        <v>28</v>
      </c>
      <c r="E7" t="s">
        <v>29</v>
      </c>
      <c r="F7">
        <v>60</v>
      </c>
      <c r="G7" t="s">
        <v>57</v>
      </c>
      <c r="H7" t="s">
        <v>58</v>
      </c>
      <c r="I7" t="s">
        <v>59</v>
      </c>
      <c r="J7" s="3" t="s">
        <v>10506</v>
      </c>
      <c r="K7" s="4" t="str">
        <f t="shared" si="0"/>
        <v>March</v>
      </c>
      <c r="L7" s="4">
        <f t="shared" si="1"/>
        <v>2022</v>
      </c>
      <c r="M7">
        <v>79</v>
      </c>
      <c r="N7" t="s">
        <v>45</v>
      </c>
      <c r="O7" t="str">
        <f t="shared" si="2"/>
        <v>Gigastuff</v>
      </c>
      <c r="P7">
        <f t="shared" si="3"/>
        <v>1422</v>
      </c>
      <c r="Q7" s="8">
        <f t="shared" si="4"/>
        <v>2687.58</v>
      </c>
    </row>
    <row r="8" spans="1:17" x14ac:dyDescent="0.35">
      <c r="A8">
        <v>9</v>
      </c>
      <c r="B8" t="s">
        <v>60</v>
      </c>
      <c r="C8" t="s">
        <v>61</v>
      </c>
      <c r="D8" t="s">
        <v>15</v>
      </c>
      <c r="E8" t="s">
        <v>16</v>
      </c>
      <c r="F8">
        <v>90</v>
      </c>
      <c r="G8" t="s">
        <v>62</v>
      </c>
      <c r="H8" t="s">
        <v>63</v>
      </c>
      <c r="I8" t="s">
        <v>32</v>
      </c>
      <c r="J8" s="3">
        <v>44417</v>
      </c>
      <c r="K8" s="4" t="str">
        <f t="shared" si="0"/>
        <v>June</v>
      </c>
      <c r="L8" s="4">
        <f t="shared" si="1"/>
        <v>2021</v>
      </c>
      <c r="M8">
        <v>86</v>
      </c>
      <c r="N8" t="s">
        <v>64</v>
      </c>
      <c r="O8" t="str">
        <f t="shared" si="2"/>
        <v>Ultrathing V4</v>
      </c>
      <c r="P8">
        <f t="shared" si="3"/>
        <v>2064</v>
      </c>
      <c r="Q8" s="8">
        <f t="shared" si="4"/>
        <v>8235.36</v>
      </c>
    </row>
    <row r="9" spans="1:17" x14ac:dyDescent="0.35">
      <c r="A9">
        <v>10</v>
      </c>
      <c r="B9" t="s">
        <v>65</v>
      </c>
      <c r="C9" t="s">
        <v>66</v>
      </c>
      <c r="D9" t="s">
        <v>41</v>
      </c>
      <c r="E9" t="s">
        <v>16</v>
      </c>
      <c r="F9">
        <v>90</v>
      </c>
      <c r="G9" t="s">
        <v>67</v>
      </c>
      <c r="H9" t="s">
        <v>68</v>
      </c>
      <c r="I9" t="s">
        <v>69</v>
      </c>
      <c r="J9" s="3" t="s">
        <v>10677</v>
      </c>
      <c r="K9" s="4" t="str">
        <f t="shared" si="0"/>
        <v>January</v>
      </c>
      <c r="L9" s="4">
        <f t="shared" si="1"/>
        <v>2020</v>
      </c>
      <c r="M9">
        <v>66</v>
      </c>
      <c r="N9" t="s">
        <v>70</v>
      </c>
      <c r="O9" t="str">
        <f t="shared" si="2"/>
        <v>Megawidget M</v>
      </c>
      <c r="P9">
        <f t="shared" si="3"/>
        <v>1584</v>
      </c>
      <c r="Q9" s="8">
        <f t="shared" si="4"/>
        <v>2043.3600000000001</v>
      </c>
    </row>
    <row r="10" spans="1:17" x14ac:dyDescent="0.35">
      <c r="A10">
        <v>11</v>
      </c>
      <c r="B10" t="s">
        <v>71</v>
      </c>
      <c r="C10" t="s">
        <v>72</v>
      </c>
      <c r="D10" t="s">
        <v>51</v>
      </c>
      <c r="E10" t="s">
        <v>16</v>
      </c>
      <c r="F10">
        <v>90</v>
      </c>
      <c r="G10" t="s">
        <v>73</v>
      </c>
      <c r="H10" t="s">
        <v>74</v>
      </c>
      <c r="I10" t="s">
        <v>32</v>
      </c>
      <c r="J10" s="3" t="s">
        <v>10725</v>
      </c>
      <c r="K10" s="4" t="str">
        <f t="shared" si="0"/>
        <v>July</v>
      </c>
      <c r="L10" s="4">
        <f t="shared" si="1"/>
        <v>2020</v>
      </c>
      <c r="M10">
        <v>18</v>
      </c>
      <c r="N10" t="s">
        <v>54</v>
      </c>
      <c r="O10" t="str">
        <f t="shared" si="2"/>
        <v>Megawidget S</v>
      </c>
      <c r="P10">
        <f t="shared" si="3"/>
        <v>432</v>
      </c>
      <c r="Q10" s="8">
        <f t="shared" si="4"/>
        <v>298.08</v>
      </c>
    </row>
    <row r="11" spans="1:17" x14ac:dyDescent="0.35">
      <c r="A11">
        <v>12</v>
      </c>
      <c r="B11" t="s">
        <v>75</v>
      </c>
      <c r="C11" t="s">
        <v>76</v>
      </c>
      <c r="D11" t="s">
        <v>28</v>
      </c>
      <c r="E11" t="s">
        <v>29</v>
      </c>
      <c r="F11">
        <v>30</v>
      </c>
      <c r="G11" t="s">
        <v>77</v>
      </c>
      <c r="H11" t="s">
        <v>78</v>
      </c>
      <c r="I11" t="s">
        <v>79</v>
      </c>
      <c r="J11" s="3">
        <v>44512</v>
      </c>
      <c r="K11" s="4" t="str">
        <f t="shared" si="0"/>
        <v>January</v>
      </c>
      <c r="L11" s="4">
        <f t="shared" si="1"/>
        <v>2021</v>
      </c>
      <c r="M11">
        <v>77</v>
      </c>
      <c r="N11" t="s">
        <v>80</v>
      </c>
      <c r="O11" t="str">
        <f t="shared" si="2"/>
        <v>Ultrathing V2</v>
      </c>
      <c r="P11">
        <f t="shared" si="3"/>
        <v>1540</v>
      </c>
      <c r="Q11" s="8">
        <f t="shared" si="4"/>
        <v>4543</v>
      </c>
    </row>
    <row r="12" spans="1:17" x14ac:dyDescent="0.35">
      <c r="A12">
        <v>13</v>
      </c>
      <c r="B12" t="s">
        <v>81</v>
      </c>
      <c r="C12" t="s">
        <v>82</v>
      </c>
      <c r="D12" t="s">
        <v>15</v>
      </c>
      <c r="E12" t="s">
        <v>16</v>
      </c>
      <c r="F12">
        <v>30</v>
      </c>
      <c r="G12" t="s">
        <v>83</v>
      </c>
      <c r="H12" t="s">
        <v>84</v>
      </c>
      <c r="I12" t="s">
        <v>32</v>
      </c>
      <c r="J12" s="3" t="s">
        <v>10848</v>
      </c>
      <c r="K12" s="4" t="str">
        <f t="shared" si="0"/>
        <v>July</v>
      </c>
      <c r="L12" s="4">
        <f t="shared" si="1"/>
        <v>2020</v>
      </c>
      <c r="M12">
        <v>5</v>
      </c>
      <c r="N12" t="s">
        <v>45</v>
      </c>
      <c r="O12" t="str">
        <f t="shared" si="2"/>
        <v>Gigastuff</v>
      </c>
      <c r="P12">
        <f t="shared" si="3"/>
        <v>90</v>
      </c>
      <c r="Q12" s="8">
        <f t="shared" si="4"/>
        <v>170.1</v>
      </c>
    </row>
    <row r="13" spans="1:17" x14ac:dyDescent="0.35">
      <c r="A13">
        <v>14</v>
      </c>
      <c r="B13" t="s">
        <v>85</v>
      </c>
      <c r="C13" t="s">
        <v>86</v>
      </c>
      <c r="D13" t="s">
        <v>28</v>
      </c>
      <c r="E13" t="s">
        <v>29</v>
      </c>
      <c r="F13">
        <v>60</v>
      </c>
      <c r="G13" t="s">
        <v>87</v>
      </c>
      <c r="H13" t="s">
        <v>88</v>
      </c>
      <c r="I13" t="s">
        <v>89</v>
      </c>
      <c r="J13" s="3" t="s">
        <v>10956</v>
      </c>
      <c r="K13" s="4" t="str">
        <f t="shared" si="0"/>
        <v>March</v>
      </c>
      <c r="L13" s="4">
        <f t="shared" si="1"/>
        <v>2021</v>
      </c>
      <c r="M13">
        <v>50</v>
      </c>
      <c r="N13" t="s">
        <v>54</v>
      </c>
      <c r="O13" t="str">
        <f t="shared" si="2"/>
        <v>Megawidget S</v>
      </c>
      <c r="P13">
        <f t="shared" si="3"/>
        <v>1200</v>
      </c>
      <c r="Q13" s="8">
        <f t="shared" si="4"/>
        <v>827.99999999999989</v>
      </c>
    </row>
    <row r="14" spans="1:17" x14ac:dyDescent="0.35">
      <c r="A14">
        <v>15</v>
      </c>
      <c r="B14" t="s">
        <v>90</v>
      </c>
      <c r="C14" t="s">
        <v>91</v>
      </c>
      <c r="D14" t="s">
        <v>92</v>
      </c>
      <c r="E14" t="s">
        <v>29</v>
      </c>
      <c r="F14">
        <v>60</v>
      </c>
      <c r="G14" t="s">
        <v>93</v>
      </c>
      <c r="H14" t="s">
        <v>94</v>
      </c>
      <c r="I14" t="s">
        <v>95</v>
      </c>
      <c r="J14" s="3" t="s">
        <v>10800</v>
      </c>
      <c r="K14" s="4" t="str">
        <f t="shared" si="0"/>
        <v>July</v>
      </c>
      <c r="L14" s="4">
        <f t="shared" si="1"/>
        <v>2022</v>
      </c>
      <c r="M14">
        <v>16</v>
      </c>
      <c r="N14" t="s">
        <v>20</v>
      </c>
      <c r="O14" t="str">
        <f t="shared" si="2"/>
        <v>Hyperwotsit</v>
      </c>
      <c r="P14">
        <f t="shared" si="3"/>
        <v>320</v>
      </c>
      <c r="Q14" s="8">
        <f t="shared" si="4"/>
        <v>643.19999999999993</v>
      </c>
    </row>
    <row r="15" spans="1:17" x14ac:dyDescent="0.35">
      <c r="A15">
        <v>16</v>
      </c>
      <c r="B15" t="s">
        <v>96</v>
      </c>
      <c r="C15" t="s">
        <v>97</v>
      </c>
      <c r="D15" t="s">
        <v>28</v>
      </c>
      <c r="E15" t="s">
        <v>29</v>
      </c>
      <c r="F15">
        <v>30</v>
      </c>
      <c r="G15" t="s">
        <v>98</v>
      </c>
      <c r="H15" t="s">
        <v>99</v>
      </c>
      <c r="I15" t="s">
        <v>100</v>
      </c>
      <c r="J15" s="3" t="s">
        <v>10696</v>
      </c>
      <c r="K15" s="4" t="str">
        <f t="shared" si="0"/>
        <v>December</v>
      </c>
      <c r="L15" s="4">
        <f t="shared" si="1"/>
        <v>2021</v>
      </c>
      <c r="M15">
        <v>49</v>
      </c>
      <c r="N15" t="s">
        <v>101</v>
      </c>
      <c r="O15" t="str">
        <f t="shared" si="2"/>
        <v>Superwossname</v>
      </c>
      <c r="P15">
        <f t="shared" si="3"/>
        <v>980</v>
      </c>
      <c r="Q15" s="8">
        <f t="shared" si="4"/>
        <v>3420.2000000000003</v>
      </c>
    </row>
    <row r="16" spans="1:17" x14ac:dyDescent="0.35">
      <c r="A16">
        <v>17</v>
      </c>
      <c r="B16" t="s">
        <v>102</v>
      </c>
      <c r="C16" t="s">
        <v>103</v>
      </c>
      <c r="D16" t="s">
        <v>28</v>
      </c>
      <c r="E16" t="s">
        <v>29</v>
      </c>
      <c r="F16">
        <v>90</v>
      </c>
      <c r="G16" t="s">
        <v>104</v>
      </c>
      <c r="H16" t="s">
        <v>105</v>
      </c>
      <c r="I16" t="s">
        <v>32</v>
      </c>
      <c r="J16" s="3" t="s">
        <v>10442</v>
      </c>
      <c r="K16" s="4" t="str">
        <f t="shared" si="0"/>
        <v>November</v>
      </c>
      <c r="L16" s="4">
        <f t="shared" si="1"/>
        <v>2020</v>
      </c>
      <c r="M16">
        <v>83</v>
      </c>
      <c r="N16" t="s">
        <v>101</v>
      </c>
      <c r="O16" t="str">
        <f t="shared" si="2"/>
        <v>Superwossname</v>
      </c>
      <c r="P16">
        <f t="shared" si="3"/>
        <v>1660</v>
      </c>
      <c r="Q16" s="8">
        <f t="shared" si="4"/>
        <v>5793.4000000000005</v>
      </c>
    </row>
    <row r="17" spans="1:17" x14ac:dyDescent="0.35">
      <c r="A17">
        <v>18</v>
      </c>
      <c r="B17" t="s">
        <v>106</v>
      </c>
      <c r="C17" t="s">
        <v>107</v>
      </c>
      <c r="D17" t="s">
        <v>28</v>
      </c>
      <c r="E17" t="s">
        <v>29</v>
      </c>
      <c r="F17">
        <v>90</v>
      </c>
      <c r="G17" t="s">
        <v>108</v>
      </c>
      <c r="H17" t="s">
        <v>109</v>
      </c>
      <c r="I17" t="s">
        <v>110</v>
      </c>
      <c r="J17" s="3" t="s">
        <v>10833</v>
      </c>
      <c r="K17" s="4" t="str">
        <f t="shared" si="0"/>
        <v>March</v>
      </c>
      <c r="L17" s="4">
        <f t="shared" si="1"/>
        <v>2021</v>
      </c>
      <c r="M17">
        <v>66</v>
      </c>
      <c r="N17" t="s">
        <v>45</v>
      </c>
      <c r="O17" t="str">
        <f t="shared" si="2"/>
        <v>Gigastuff</v>
      </c>
      <c r="P17">
        <f t="shared" si="3"/>
        <v>1188</v>
      </c>
      <c r="Q17" s="8">
        <f t="shared" si="4"/>
        <v>2245.3199999999997</v>
      </c>
    </row>
    <row r="18" spans="1:17" x14ac:dyDescent="0.35">
      <c r="A18">
        <v>19</v>
      </c>
      <c r="B18" t="s">
        <v>111</v>
      </c>
      <c r="C18" t="s">
        <v>112</v>
      </c>
      <c r="D18" t="s">
        <v>28</v>
      </c>
      <c r="E18" t="s">
        <v>29</v>
      </c>
      <c r="F18">
        <v>90</v>
      </c>
      <c r="G18" t="s">
        <v>113</v>
      </c>
      <c r="H18" t="s">
        <v>114</v>
      </c>
      <c r="I18" t="s">
        <v>38</v>
      </c>
      <c r="J18" s="3" t="s">
        <v>10993</v>
      </c>
      <c r="K18" s="4" t="str">
        <f t="shared" si="0"/>
        <v>September</v>
      </c>
      <c r="L18" s="4">
        <f t="shared" si="1"/>
        <v>2021</v>
      </c>
      <c r="M18">
        <v>85</v>
      </c>
      <c r="N18" t="s">
        <v>45</v>
      </c>
      <c r="O18" t="str">
        <f t="shared" si="2"/>
        <v>Gigastuff</v>
      </c>
      <c r="P18">
        <f t="shared" si="3"/>
        <v>1530</v>
      </c>
      <c r="Q18" s="8">
        <f t="shared" si="4"/>
        <v>2891.7</v>
      </c>
    </row>
    <row r="19" spans="1:17" x14ac:dyDescent="0.35">
      <c r="A19">
        <v>20</v>
      </c>
      <c r="B19" t="s">
        <v>115</v>
      </c>
      <c r="C19" t="s">
        <v>116</v>
      </c>
      <c r="D19" t="s">
        <v>117</v>
      </c>
      <c r="E19" t="s">
        <v>29</v>
      </c>
      <c r="F19">
        <v>30</v>
      </c>
      <c r="G19" t="s">
        <v>118</v>
      </c>
      <c r="H19" t="s">
        <v>119</v>
      </c>
      <c r="I19" t="s">
        <v>32</v>
      </c>
      <c r="J19" s="3" t="s">
        <v>10527</v>
      </c>
      <c r="K19" s="4" t="str">
        <f t="shared" si="0"/>
        <v>March</v>
      </c>
      <c r="L19" s="4">
        <f t="shared" si="1"/>
        <v>2021</v>
      </c>
      <c r="M19">
        <v>38</v>
      </c>
      <c r="N19" t="s">
        <v>33</v>
      </c>
      <c r="O19" t="str">
        <f t="shared" si="2"/>
        <v>Megawidget L</v>
      </c>
      <c r="P19">
        <f t="shared" si="3"/>
        <v>912</v>
      </c>
      <c r="Q19" s="8">
        <f t="shared" si="4"/>
        <v>1632.48</v>
      </c>
    </row>
    <row r="20" spans="1:17" x14ac:dyDescent="0.35">
      <c r="A20">
        <v>21</v>
      </c>
      <c r="B20" t="s">
        <v>120</v>
      </c>
      <c r="C20" t="s">
        <v>121</v>
      </c>
      <c r="D20" t="s">
        <v>15</v>
      </c>
      <c r="E20" t="s">
        <v>16</v>
      </c>
      <c r="F20">
        <v>90</v>
      </c>
      <c r="G20" t="s">
        <v>122</v>
      </c>
      <c r="H20" t="s">
        <v>123</v>
      </c>
      <c r="I20" t="s">
        <v>124</v>
      </c>
      <c r="J20" s="3">
        <v>44202</v>
      </c>
      <c r="K20" s="4" t="str">
        <f t="shared" si="0"/>
        <v>March</v>
      </c>
      <c r="L20" s="4">
        <f t="shared" si="1"/>
        <v>2021</v>
      </c>
      <c r="M20">
        <v>18</v>
      </c>
      <c r="N20" t="s">
        <v>20</v>
      </c>
      <c r="O20" t="str">
        <f t="shared" si="2"/>
        <v>Hyperwotsit</v>
      </c>
      <c r="P20">
        <f t="shared" si="3"/>
        <v>360</v>
      </c>
      <c r="Q20" s="8">
        <f t="shared" si="4"/>
        <v>723.59999999999991</v>
      </c>
    </row>
    <row r="21" spans="1:17" x14ac:dyDescent="0.35">
      <c r="A21">
        <v>22</v>
      </c>
      <c r="B21" t="s">
        <v>125</v>
      </c>
      <c r="C21" t="s">
        <v>126</v>
      </c>
      <c r="D21" t="s">
        <v>28</v>
      </c>
      <c r="E21" t="s">
        <v>29</v>
      </c>
      <c r="F21">
        <v>60</v>
      </c>
      <c r="G21" t="s">
        <v>127</v>
      </c>
      <c r="H21" t="s">
        <v>128</v>
      </c>
      <c r="I21" t="s">
        <v>129</v>
      </c>
      <c r="J21" s="3">
        <v>44595</v>
      </c>
      <c r="K21" s="4" t="str">
        <f t="shared" si="0"/>
        <v>December</v>
      </c>
      <c r="L21" s="4">
        <f t="shared" si="1"/>
        <v>2022</v>
      </c>
      <c r="M21">
        <v>50</v>
      </c>
      <c r="N21" t="s">
        <v>33</v>
      </c>
      <c r="O21" t="str">
        <f t="shared" si="2"/>
        <v>Megawidget L</v>
      </c>
      <c r="P21">
        <f t="shared" si="3"/>
        <v>1200</v>
      </c>
      <c r="Q21" s="8">
        <f t="shared" si="4"/>
        <v>2148</v>
      </c>
    </row>
    <row r="22" spans="1:17" x14ac:dyDescent="0.35">
      <c r="A22">
        <v>23</v>
      </c>
      <c r="B22" t="s">
        <v>130</v>
      </c>
      <c r="C22" t="s">
        <v>131</v>
      </c>
      <c r="D22" t="s">
        <v>28</v>
      </c>
      <c r="E22" t="s">
        <v>29</v>
      </c>
      <c r="F22">
        <v>60</v>
      </c>
      <c r="G22" t="s">
        <v>132</v>
      </c>
      <c r="H22" t="s">
        <v>133</v>
      </c>
      <c r="I22" t="s">
        <v>124</v>
      </c>
      <c r="J22" s="3" t="s">
        <v>10440</v>
      </c>
      <c r="K22" s="4" t="str">
        <f t="shared" si="0"/>
        <v>April</v>
      </c>
      <c r="L22" s="4">
        <f t="shared" si="1"/>
        <v>2020</v>
      </c>
      <c r="M22">
        <v>75</v>
      </c>
      <c r="N22" t="s">
        <v>20</v>
      </c>
      <c r="O22" t="str">
        <f t="shared" si="2"/>
        <v>Hyperwotsit</v>
      </c>
      <c r="P22">
        <f t="shared" si="3"/>
        <v>1500</v>
      </c>
      <c r="Q22" s="8">
        <f t="shared" si="4"/>
        <v>3014.9999999999995</v>
      </c>
    </row>
    <row r="23" spans="1:17" x14ac:dyDescent="0.35">
      <c r="A23">
        <v>24</v>
      </c>
      <c r="B23" t="s">
        <v>134</v>
      </c>
      <c r="C23" t="s">
        <v>135</v>
      </c>
      <c r="D23" t="s">
        <v>28</v>
      </c>
      <c r="E23" t="s">
        <v>29</v>
      </c>
      <c r="F23">
        <v>60</v>
      </c>
      <c r="G23" t="s">
        <v>136</v>
      </c>
      <c r="H23" t="s">
        <v>137</v>
      </c>
      <c r="I23" t="s">
        <v>32</v>
      </c>
      <c r="J23" s="3" t="s">
        <v>11021</v>
      </c>
      <c r="K23" s="4" t="str">
        <f t="shared" si="0"/>
        <v>September</v>
      </c>
      <c r="L23" s="4">
        <f t="shared" si="1"/>
        <v>2022</v>
      </c>
      <c r="M23">
        <v>68</v>
      </c>
      <c r="N23" t="s">
        <v>39</v>
      </c>
      <c r="O23" t="str">
        <f t="shared" si="2"/>
        <v>Ultrathing V1</v>
      </c>
      <c r="P23">
        <f t="shared" si="3"/>
        <v>1156</v>
      </c>
      <c r="Q23" s="8">
        <f t="shared" si="4"/>
        <v>2069.2400000000002</v>
      </c>
    </row>
    <row r="24" spans="1:17" x14ac:dyDescent="0.35">
      <c r="A24">
        <v>25</v>
      </c>
      <c r="B24" t="s">
        <v>138</v>
      </c>
      <c r="C24" t="s">
        <v>139</v>
      </c>
      <c r="D24" t="s">
        <v>28</v>
      </c>
      <c r="E24" t="s">
        <v>29</v>
      </c>
      <c r="F24">
        <v>30</v>
      </c>
      <c r="G24" t="s">
        <v>140</v>
      </c>
      <c r="H24" t="s">
        <v>141</v>
      </c>
      <c r="I24" t="s">
        <v>32</v>
      </c>
      <c r="J24" s="3" t="s">
        <v>10736</v>
      </c>
      <c r="K24" s="4" t="str">
        <f t="shared" si="0"/>
        <v>October</v>
      </c>
      <c r="L24" s="4">
        <f t="shared" si="1"/>
        <v>2021</v>
      </c>
      <c r="M24">
        <v>14</v>
      </c>
      <c r="N24" t="s">
        <v>20</v>
      </c>
      <c r="O24" t="str">
        <f t="shared" si="2"/>
        <v>Hyperwotsit</v>
      </c>
      <c r="P24">
        <f t="shared" si="3"/>
        <v>280</v>
      </c>
      <c r="Q24" s="8">
        <f t="shared" si="4"/>
        <v>562.79999999999995</v>
      </c>
    </row>
    <row r="25" spans="1:17" x14ac:dyDescent="0.35">
      <c r="A25">
        <v>27</v>
      </c>
      <c r="B25" t="s">
        <v>142</v>
      </c>
      <c r="C25" t="s">
        <v>143</v>
      </c>
      <c r="D25" t="s">
        <v>15</v>
      </c>
      <c r="E25" t="s">
        <v>16</v>
      </c>
      <c r="F25">
        <v>90</v>
      </c>
      <c r="G25" t="s">
        <v>144</v>
      </c>
      <c r="H25" t="s">
        <v>145</v>
      </c>
      <c r="I25" t="s">
        <v>146</v>
      </c>
      <c r="J25" s="3" t="s">
        <v>10478</v>
      </c>
      <c r="K25" s="4" t="str">
        <f t="shared" si="0"/>
        <v>June</v>
      </c>
      <c r="L25" s="4">
        <f t="shared" si="1"/>
        <v>2021</v>
      </c>
      <c r="M25">
        <v>75</v>
      </c>
      <c r="N25" t="s">
        <v>45</v>
      </c>
      <c r="O25" t="str">
        <f t="shared" si="2"/>
        <v>Gigastuff</v>
      </c>
      <c r="P25">
        <f t="shared" si="3"/>
        <v>1350</v>
      </c>
      <c r="Q25" s="8">
        <f t="shared" si="4"/>
        <v>2551.5</v>
      </c>
    </row>
    <row r="26" spans="1:17" x14ac:dyDescent="0.35">
      <c r="A26">
        <v>28</v>
      </c>
      <c r="B26" t="s">
        <v>147</v>
      </c>
      <c r="C26" t="s">
        <v>148</v>
      </c>
      <c r="D26" t="s">
        <v>15</v>
      </c>
      <c r="E26" t="s">
        <v>16</v>
      </c>
      <c r="F26">
        <v>30</v>
      </c>
      <c r="G26" t="s">
        <v>149</v>
      </c>
      <c r="H26" t="s">
        <v>150</v>
      </c>
      <c r="I26" t="s">
        <v>110</v>
      </c>
      <c r="J26" s="3" t="s">
        <v>10764</v>
      </c>
      <c r="K26" s="4" t="str">
        <f t="shared" si="0"/>
        <v>September</v>
      </c>
      <c r="L26" s="4">
        <f t="shared" si="1"/>
        <v>2021</v>
      </c>
      <c r="M26">
        <v>18</v>
      </c>
      <c r="N26" t="s">
        <v>101</v>
      </c>
      <c r="O26" t="str">
        <f t="shared" si="2"/>
        <v>Superwossname</v>
      </c>
      <c r="P26">
        <f t="shared" si="3"/>
        <v>360</v>
      </c>
      <c r="Q26" s="8">
        <f t="shared" si="4"/>
        <v>1256.4000000000001</v>
      </c>
    </row>
    <row r="27" spans="1:17" x14ac:dyDescent="0.35">
      <c r="A27">
        <v>29</v>
      </c>
      <c r="B27" t="s">
        <v>151</v>
      </c>
      <c r="C27" t="s">
        <v>152</v>
      </c>
      <c r="D27" t="s">
        <v>51</v>
      </c>
      <c r="E27" t="s">
        <v>16</v>
      </c>
      <c r="F27">
        <v>30</v>
      </c>
      <c r="G27" t="s">
        <v>153</v>
      </c>
      <c r="H27" t="s">
        <v>154</v>
      </c>
      <c r="I27" t="s">
        <v>25</v>
      </c>
      <c r="J27" s="3">
        <v>44901</v>
      </c>
      <c r="K27" s="4" t="str">
        <f t="shared" si="0"/>
        <v>February</v>
      </c>
      <c r="L27" s="4">
        <f t="shared" si="1"/>
        <v>2022</v>
      </c>
      <c r="M27">
        <v>89</v>
      </c>
      <c r="N27" t="s">
        <v>80</v>
      </c>
      <c r="O27" t="str">
        <f t="shared" si="2"/>
        <v>Ultrathing V2</v>
      </c>
      <c r="P27">
        <f t="shared" si="3"/>
        <v>1780</v>
      </c>
      <c r="Q27" s="8">
        <f t="shared" si="4"/>
        <v>5251</v>
      </c>
    </row>
    <row r="28" spans="1:17" x14ac:dyDescent="0.35">
      <c r="A28">
        <v>30</v>
      </c>
      <c r="B28" t="s">
        <v>155</v>
      </c>
      <c r="C28" t="s">
        <v>156</v>
      </c>
      <c r="D28" t="s">
        <v>28</v>
      </c>
      <c r="E28" t="s">
        <v>29</v>
      </c>
      <c r="F28">
        <v>90</v>
      </c>
      <c r="G28" t="s">
        <v>11121</v>
      </c>
      <c r="H28" t="s">
        <v>158</v>
      </c>
      <c r="I28" t="s">
        <v>32</v>
      </c>
      <c r="J28" s="3" t="s">
        <v>10938</v>
      </c>
      <c r="K28" s="4" t="str">
        <f t="shared" si="0"/>
        <v>April</v>
      </c>
      <c r="L28" s="4">
        <f t="shared" si="1"/>
        <v>2021</v>
      </c>
      <c r="M28">
        <v>89</v>
      </c>
      <c r="N28" t="s">
        <v>159</v>
      </c>
      <c r="O28" t="str">
        <f t="shared" si="2"/>
        <v>Ultrathing V3</v>
      </c>
      <c r="P28">
        <f t="shared" si="3"/>
        <v>2136</v>
      </c>
      <c r="Q28" s="8">
        <f t="shared" si="4"/>
        <v>7241.04</v>
      </c>
    </row>
    <row r="29" spans="1:17" x14ac:dyDescent="0.35">
      <c r="A29">
        <v>31</v>
      </c>
      <c r="B29" t="s">
        <v>160</v>
      </c>
      <c r="C29" t="s">
        <v>161</v>
      </c>
      <c r="D29" t="s">
        <v>28</v>
      </c>
      <c r="E29" t="s">
        <v>29</v>
      </c>
      <c r="F29">
        <v>60</v>
      </c>
      <c r="G29" t="s">
        <v>162</v>
      </c>
      <c r="H29" t="s">
        <v>163</v>
      </c>
      <c r="I29" t="s">
        <v>164</v>
      </c>
      <c r="J29" s="3" t="s">
        <v>10988</v>
      </c>
      <c r="K29" s="4" t="str">
        <f t="shared" si="0"/>
        <v>July</v>
      </c>
      <c r="L29" s="4">
        <f t="shared" si="1"/>
        <v>2021</v>
      </c>
      <c r="M29">
        <v>43</v>
      </c>
      <c r="N29" t="s">
        <v>70</v>
      </c>
      <c r="O29" t="str">
        <f t="shared" si="2"/>
        <v>Megawidget M</v>
      </c>
      <c r="P29">
        <f t="shared" si="3"/>
        <v>1032</v>
      </c>
      <c r="Q29" s="8">
        <f t="shared" si="4"/>
        <v>1331.28</v>
      </c>
    </row>
    <row r="30" spans="1:17" x14ac:dyDescent="0.35">
      <c r="A30">
        <v>32</v>
      </c>
      <c r="B30" t="s">
        <v>165</v>
      </c>
      <c r="C30" t="s">
        <v>166</v>
      </c>
      <c r="D30" t="s">
        <v>15</v>
      </c>
      <c r="E30" t="s">
        <v>16</v>
      </c>
      <c r="F30">
        <v>60</v>
      </c>
      <c r="G30" t="s">
        <v>167</v>
      </c>
      <c r="H30" t="s">
        <v>168</v>
      </c>
      <c r="I30" t="s">
        <v>32</v>
      </c>
      <c r="J30" s="3">
        <v>44266</v>
      </c>
      <c r="K30" s="4" t="str">
        <f t="shared" si="0"/>
        <v>July</v>
      </c>
      <c r="L30" s="4">
        <f t="shared" si="1"/>
        <v>2021</v>
      </c>
      <c r="M30">
        <v>37</v>
      </c>
      <c r="N30" t="s">
        <v>45</v>
      </c>
      <c r="O30" t="str">
        <f t="shared" si="2"/>
        <v>Gigastuff</v>
      </c>
      <c r="P30">
        <f t="shared" si="3"/>
        <v>666</v>
      </c>
      <c r="Q30" s="8">
        <f t="shared" si="4"/>
        <v>1258.74</v>
      </c>
    </row>
    <row r="31" spans="1:17" x14ac:dyDescent="0.35">
      <c r="A31">
        <v>33</v>
      </c>
      <c r="B31" t="s">
        <v>169</v>
      </c>
      <c r="C31" t="s">
        <v>170</v>
      </c>
      <c r="D31" t="s">
        <v>15</v>
      </c>
      <c r="E31" t="s">
        <v>16</v>
      </c>
      <c r="F31">
        <v>90</v>
      </c>
      <c r="G31" t="s">
        <v>171</v>
      </c>
      <c r="H31" t="s">
        <v>172</v>
      </c>
      <c r="I31" t="s">
        <v>173</v>
      </c>
      <c r="J31" s="3">
        <v>44540</v>
      </c>
      <c r="K31" s="4" t="str">
        <f t="shared" si="0"/>
        <v>May</v>
      </c>
      <c r="L31" s="4">
        <f t="shared" si="1"/>
        <v>2021</v>
      </c>
      <c r="M31">
        <v>55</v>
      </c>
      <c r="N31" t="s">
        <v>64</v>
      </c>
      <c r="O31" t="str">
        <f t="shared" si="2"/>
        <v>Ultrathing V4</v>
      </c>
      <c r="P31">
        <f t="shared" si="3"/>
        <v>1320</v>
      </c>
      <c r="Q31" s="8">
        <f t="shared" si="4"/>
        <v>5266.8</v>
      </c>
    </row>
    <row r="32" spans="1:17" x14ac:dyDescent="0.35">
      <c r="A32">
        <v>34</v>
      </c>
      <c r="B32" t="s">
        <v>174</v>
      </c>
      <c r="C32" t="s">
        <v>175</v>
      </c>
      <c r="D32" t="s">
        <v>51</v>
      </c>
      <c r="E32" t="s">
        <v>16</v>
      </c>
      <c r="F32">
        <v>60</v>
      </c>
      <c r="G32" t="s">
        <v>176</v>
      </c>
      <c r="H32" t="s">
        <v>177</v>
      </c>
      <c r="I32" t="s">
        <v>178</v>
      </c>
      <c r="J32" s="3">
        <v>44354</v>
      </c>
      <c r="K32" s="4" t="str">
        <f t="shared" si="0"/>
        <v>July</v>
      </c>
      <c r="L32" s="4">
        <f t="shared" si="1"/>
        <v>2021</v>
      </c>
      <c r="M32">
        <v>92</v>
      </c>
      <c r="N32" t="s">
        <v>64</v>
      </c>
      <c r="O32" t="str">
        <f t="shared" si="2"/>
        <v>Ultrathing V4</v>
      </c>
      <c r="P32">
        <f t="shared" si="3"/>
        <v>2208</v>
      </c>
      <c r="Q32" s="8">
        <f t="shared" si="4"/>
        <v>8809.92</v>
      </c>
    </row>
    <row r="33" spans="1:17" x14ac:dyDescent="0.35">
      <c r="A33">
        <v>35</v>
      </c>
      <c r="B33" t="s">
        <v>179</v>
      </c>
      <c r="C33" t="s">
        <v>180</v>
      </c>
      <c r="D33" t="s">
        <v>28</v>
      </c>
      <c r="E33" t="s">
        <v>29</v>
      </c>
      <c r="F33">
        <v>60</v>
      </c>
      <c r="G33" t="s">
        <v>11122</v>
      </c>
      <c r="H33" t="s">
        <v>182</v>
      </c>
      <c r="I33" t="s">
        <v>32</v>
      </c>
      <c r="J33" s="3" t="s">
        <v>10634</v>
      </c>
      <c r="K33" s="4" t="str">
        <f t="shared" si="0"/>
        <v>January</v>
      </c>
      <c r="L33" s="4">
        <f t="shared" si="1"/>
        <v>2022</v>
      </c>
      <c r="M33">
        <v>105</v>
      </c>
      <c r="N33" t="s">
        <v>45</v>
      </c>
      <c r="O33" t="str">
        <f t="shared" si="2"/>
        <v>Gigastuff</v>
      </c>
      <c r="P33">
        <f t="shared" si="3"/>
        <v>1890</v>
      </c>
      <c r="Q33" s="8">
        <f t="shared" si="4"/>
        <v>3572.1</v>
      </c>
    </row>
    <row r="34" spans="1:17" x14ac:dyDescent="0.35">
      <c r="A34">
        <v>36</v>
      </c>
      <c r="B34" t="s">
        <v>183</v>
      </c>
      <c r="C34" t="s">
        <v>184</v>
      </c>
      <c r="D34" t="s">
        <v>28</v>
      </c>
      <c r="E34" t="s">
        <v>29</v>
      </c>
      <c r="F34">
        <v>30</v>
      </c>
      <c r="G34" t="s">
        <v>11123</v>
      </c>
      <c r="H34" t="s">
        <v>186</v>
      </c>
      <c r="I34" t="s">
        <v>187</v>
      </c>
      <c r="J34" s="3" t="s">
        <v>10557</v>
      </c>
      <c r="K34" s="4" t="str">
        <f t="shared" si="0"/>
        <v>July</v>
      </c>
      <c r="L34" s="4">
        <f t="shared" si="1"/>
        <v>2020</v>
      </c>
      <c r="M34">
        <v>30</v>
      </c>
      <c r="N34" t="s">
        <v>101</v>
      </c>
      <c r="O34" t="str">
        <f t="shared" si="2"/>
        <v>Superwossname</v>
      </c>
      <c r="P34">
        <f t="shared" si="3"/>
        <v>600</v>
      </c>
      <c r="Q34" s="8">
        <f t="shared" si="4"/>
        <v>2094</v>
      </c>
    </row>
    <row r="35" spans="1:17" x14ac:dyDescent="0.35">
      <c r="A35">
        <v>37</v>
      </c>
      <c r="B35" t="s">
        <v>188</v>
      </c>
      <c r="C35" t="s">
        <v>189</v>
      </c>
      <c r="D35" t="s">
        <v>28</v>
      </c>
      <c r="E35" t="s">
        <v>29</v>
      </c>
      <c r="F35">
        <v>90</v>
      </c>
      <c r="G35" t="s">
        <v>190</v>
      </c>
      <c r="H35" t="s">
        <v>191</v>
      </c>
      <c r="I35" t="s">
        <v>89</v>
      </c>
      <c r="J35" s="3" t="s">
        <v>10639</v>
      </c>
      <c r="K35" s="4" t="str">
        <f t="shared" si="0"/>
        <v>May</v>
      </c>
      <c r="L35" s="4">
        <f t="shared" si="1"/>
        <v>2020</v>
      </c>
      <c r="M35">
        <v>7</v>
      </c>
      <c r="N35" t="s">
        <v>54</v>
      </c>
      <c r="O35" t="str">
        <f t="shared" si="2"/>
        <v>Megawidget S</v>
      </c>
      <c r="P35">
        <f t="shared" si="3"/>
        <v>168</v>
      </c>
      <c r="Q35" s="8">
        <f t="shared" si="4"/>
        <v>115.91999999999999</v>
      </c>
    </row>
    <row r="36" spans="1:17" x14ac:dyDescent="0.35">
      <c r="A36">
        <v>38</v>
      </c>
      <c r="B36" t="s">
        <v>192</v>
      </c>
      <c r="C36" t="s">
        <v>193</v>
      </c>
      <c r="D36" t="s">
        <v>15</v>
      </c>
      <c r="E36" t="s">
        <v>16</v>
      </c>
      <c r="F36">
        <v>90</v>
      </c>
      <c r="G36" t="s">
        <v>194</v>
      </c>
      <c r="H36" t="s">
        <v>195</v>
      </c>
      <c r="I36" t="s">
        <v>187</v>
      </c>
      <c r="J36" s="3">
        <v>44049</v>
      </c>
      <c r="K36" s="4" t="str">
        <f t="shared" si="0"/>
        <v>February</v>
      </c>
      <c r="L36" s="4">
        <f t="shared" si="1"/>
        <v>2020</v>
      </c>
      <c r="M36">
        <v>10</v>
      </c>
      <c r="N36" t="s">
        <v>159</v>
      </c>
      <c r="O36" t="str">
        <f t="shared" si="2"/>
        <v>Ultrathing V3</v>
      </c>
      <c r="P36">
        <f t="shared" si="3"/>
        <v>240</v>
      </c>
      <c r="Q36" s="8">
        <f t="shared" si="4"/>
        <v>813.6</v>
      </c>
    </row>
    <row r="37" spans="1:17" x14ac:dyDescent="0.35">
      <c r="A37">
        <v>39</v>
      </c>
      <c r="B37" t="s">
        <v>196</v>
      </c>
      <c r="C37" t="s">
        <v>197</v>
      </c>
      <c r="D37" t="s">
        <v>28</v>
      </c>
      <c r="E37" t="s">
        <v>29</v>
      </c>
      <c r="F37">
        <v>30</v>
      </c>
      <c r="G37" t="s">
        <v>11124</v>
      </c>
      <c r="H37" t="s">
        <v>199</v>
      </c>
      <c r="I37" t="s">
        <v>32</v>
      </c>
      <c r="J37" s="3" t="s">
        <v>10715</v>
      </c>
      <c r="K37" s="4" t="str">
        <f t="shared" si="0"/>
        <v>December</v>
      </c>
      <c r="L37" s="4">
        <f t="shared" si="1"/>
        <v>2020</v>
      </c>
      <c r="M37">
        <v>14</v>
      </c>
      <c r="N37" t="s">
        <v>101</v>
      </c>
      <c r="O37" t="str">
        <f t="shared" si="2"/>
        <v>Superwossname</v>
      </c>
      <c r="P37">
        <f t="shared" si="3"/>
        <v>280</v>
      </c>
      <c r="Q37" s="8">
        <f t="shared" si="4"/>
        <v>977.2</v>
      </c>
    </row>
    <row r="38" spans="1:17" x14ac:dyDescent="0.35">
      <c r="A38">
        <v>40</v>
      </c>
      <c r="B38" t="s">
        <v>200</v>
      </c>
      <c r="C38" t="s">
        <v>201</v>
      </c>
      <c r="D38" t="s">
        <v>51</v>
      </c>
      <c r="E38" t="s">
        <v>16</v>
      </c>
      <c r="F38">
        <v>30</v>
      </c>
      <c r="G38" t="s">
        <v>202</v>
      </c>
      <c r="H38" t="s">
        <v>203</v>
      </c>
      <c r="I38" t="s">
        <v>32</v>
      </c>
      <c r="J38" s="3" t="s">
        <v>10859</v>
      </c>
      <c r="K38" s="4" t="str">
        <f t="shared" si="0"/>
        <v>January</v>
      </c>
      <c r="L38" s="4">
        <f t="shared" si="1"/>
        <v>2020</v>
      </c>
      <c r="M38">
        <v>5</v>
      </c>
      <c r="N38" t="s">
        <v>39</v>
      </c>
      <c r="O38" t="str">
        <f t="shared" si="2"/>
        <v>Ultrathing V1</v>
      </c>
      <c r="P38">
        <f t="shared" si="3"/>
        <v>85</v>
      </c>
      <c r="Q38" s="8">
        <f t="shared" si="4"/>
        <v>152.15</v>
      </c>
    </row>
    <row r="39" spans="1:17" x14ac:dyDescent="0.35">
      <c r="A39">
        <v>41</v>
      </c>
      <c r="B39" t="s">
        <v>204</v>
      </c>
      <c r="C39" t="s">
        <v>205</v>
      </c>
      <c r="D39" t="s">
        <v>28</v>
      </c>
      <c r="E39" t="s">
        <v>29</v>
      </c>
      <c r="F39">
        <v>60</v>
      </c>
      <c r="G39" t="s">
        <v>206</v>
      </c>
      <c r="H39" t="s">
        <v>207</v>
      </c>
      <c r="I39" t="s">
        <v>208</v>
      </c>
      <c r="J39" s="3">
        <v>44897</v>
      </c>
      <c r="K39" s="4" t="str">
        <f t="shared" si="0"/>
        <v>February</v>
      </c>
      <c r="L39" s="4">
        <f t="shared" si="1"/>
        <v>2022</v>
      </c>
      <c r="M39">
        <v>2</v>
      </c>
      <c r="N39" t="s">
        <v>80</v>
      </c>
      <c r="O39" t="str">
        <f t="shared" si="2"/>
        <v>Ultrathing V2</v>
      </c>
      <c r="P39">
        <f t="shared" si="3"/>
        <v>40</v>
      </c>
      <c r="Q39" s="8">
        <f t="shared" si="4"/>
        <v>118</v>
      </c>
    </row>
    <row r="40" spans="1:17" x14ac:dyDescent="0.35">
      <c r="A40">
        <v>42</v>
      </c>
      <c r="B40" t="s">
        <v>209</v>
      </c>
      <c r="C40" t="s">
        <v>210</v>
      </c>
      <c r="D40" t="s">
        <v>28</v>
      </c>
      <c r="E40" t="s">
        <v>29</v>
      </c>
      <c r="F40">
        <v>90</v>
      </c>
      <c r="G40" t="s">
        <v>211</v>
      </c>
      <c r="H40" t="s">
        <v>212</v>
      </c>
      <c r="I40" t="s">
        <v>213</v>
      </c>
      <c r="J40" s="3" t="s">
        <v>10798</v>
      </c>
      <c r="K40" s="4" t="str">
        <f t="shared" si="0"/>
        <v>September</v>
      </c>
      <c r="L40" s="4">
        <f t="shared" si="1"/>
        <v>2020</v>
      </c>
      <c r="M40">
        <v>46</v>
      </c>
      <c r="N40" t="s">
        <v>39</v>
      </c>
      <c r="O40" t="str">
        <f t="shared" si="2"/>
        <v>Ultrathing V1</v>
      </c>
      <c r="P40">
        <f t="shared" si="3"/>
        <v>782</v>
      </c>
      <c r="Q40" s="8">
        <f t="shared" si="4"/>
        <v>1399.78</v>
      </c>
    </row>
    <row r="41" spans="1:17" x14ac:dyDescent="0.35">
      <c r="A41">
        <v>43</v>
      </c>
      <c r="B41" t="s">
        <v>214</v>
      </c>
      <c r="C41" t="s">
        <v>215</v>
      </c>
      <c r="D41" t="s">
        <v>28</v>
      </c>
      <c r="E41" t="s">
        <v>29</v>
      </c>
      <c r="F41">
        <v>90</v>
      </c>
      <c r="G41" t="s">
        <v>11125</v>
      </c>
      <c r="H41" t="s">
        <v>217</v>
      </c>
      <c r="I41" t="s">
        <v>124</v>
      </c>
      <c r="J41" s="3" t="s">
        <v>10725</v>
      </c>
      <c r="K41" s="4" t="str">
        <f t="shared" si="0"/>
        <v>July</v>
      </c>
      <c r="L41" s="4">
        <f t="shared" si="1"/>
        <v>2020</v>
      </c>
      <c r="M41">
        <v>18</v>
      </c>
      <c r="N41" t="s">
        <v>33</v>
      </c>
      <c r="O41" t="str">
        <f t="shared" si="2"/>
        <v>Megawidget L</v>
      </c>
      <c r="P41">
        <f t="shared" si="3"/>
        <v>432</v>
      </c>
      <c r="Q41" s="8">
        <f t="shared" si="4"/>
        <v>773.28</v>
      </c>
    </row>
    <row r="42" spans="1:17" x14ac:dyDescent="0.35">
      <c r="A42">
        <v>44</v>
      </c>
      <c r="B42" t="s">
        <v>218</v>
      </c>
      <c r="C42" t="s">
        <v>219</v>
      </c>
      <c r="D42" t="s">
        <v>28</v>
      </c>
      <c r="E42" t="s">
        <v>29</v>
      </c>
      <c r="F42">
        <v>60</v>
      </c>
      <c r="G42" t="s">
        <v>220</v>
      </c>
      <c r="H42" t="s">
        <v>221</v>
      </c>
      <c r="I42" t="s">
        <v>32</v>
      </c>
      <c r="J42" s="3" t="s">
        <v>10785</v>
      </c>
      <c r="K42" s="4" t="str">
        <f t="shared" si="0"/>
        <v>May</v>
      </c>
      <c r="L42" s="4">
        <f t="shared" si="1"/>
        <v>2021</v>
      </c>
      <c r="M42">
        <v>56</v>
      </c>
      <c r="N42" t="s">
        <v>101</v>
      </c>
      <c r="O42" t="str">
        <f t="shared" si="2"/>
        <v>Superwossname</v>
      </c>
      <c r="P42">
        <f t="shared" si="3"/>
        <v>1120</v>
      </c>
      <c r="Q42" s="8">
        <f t="shared" si="4"/>
        <v>3908.8</v>
      </c>
    </row>
    <row r="43" spans="1:17" x14ac:dyDescent="0.35">
      <c r="A43">
        <v>45</v>
      </c>
      <c r="B43" t="s">
        <v>222</v>
      </c>
      <c r="C43" t="s">
        <v>152</v>
      </c>
      <c r="D43" t="s">
        <v>28</v>
      </c>
      <c r="E43" t="s">
        <v>29</v>
      </c>
      <c r="F43">
        <v>60</v>
      </c>
      <c r="G43" t="s">
        <v>223</v>
      </c>
      <c r="H43" t="s">
        <v>224</v>
      </c>
      <c r="I43" t="s">
        <v>124</v>
      </c>
      <c r="J43" s="3" t="s">
        <v>10619</v>
      </c>
      <c r="K43" s="4" t="str">
        <f t="shared" si="0"/>
        <v>October</v>
      </c>
      <c r="L43" s="4">
        <f t="shared" si="1"/>
        <v>2020</v>
      </c>
      <c r="M43">
        <v>63</v>
      </c>
      <c r="N43" t="s">
        <v>20</v>
      </c>
      <c r="O43" t="str">
        <f t="shared" si="2"/>
        <v>Hyperwotsit</v>
      </c>
      <c r="P43">
        <f t="shared" si="3"/>
        <v>1260</v>
      </c>
      <c r="Q43" s="8">
        <f t="shared" si="4"/>
        <v>2532.6</v>
      </c>
    </row>
    <row r="44" spans="1:17" x14ac:dyDescent="0.35">
      <c r="A44">
        <v>46</v>
      </c>
      <c r="B44" t="s">
        <v>142</v>
      </c>
      <c r="C44" t="s">
        <v>225</v>
      </c>
      <c r="D44" t="s">
        <v>41</v>
      </c>
      <c r="E44" t="s">
        <v>16</v>
      </c>
      <c r="F44">
        <v>30</v>
      </c>
      <c r="G44" t="s">
        <v>226</v>
      </c>
      <c r="H44" t="s">
        <v>227</v>
      </c>
      <c r="I44" t="s">
        <v>178</v>
      </c>
      <c r="J44" s="3" t="s">
        <v>10613</v>
      </c>
      <c r="K44" s="4" t="str">
        <f t="shared" si="0"/>
        <v>September</v>
      </c>
      <c r="L44" s="4">
        <f t="shared" si="1"/>
        <v>2022</v>
      </c>
      <c r="M44">
        <v>6</v>
      </c>
      <c r="N44" t="s">
        <v>20</v>
      </c>
      <c r="O44" t="str">
        <f t="shared" si="2"/>
        <v>Hyperwotsit</v>
      </c>
      <c r="P44">
        <f t="shared" si="3"/>
        <v>120</v>
      </c>
      <c r="Q44" s="8">
        <f t="shared" si="4"/>
        <v>241.2</v>
      </c>
    </row>
    <row r="45" spans="1:17" x14ac:dyDescent="0.35">
      <c r="A45">
        <v>47</v>
      </c>
      <c r="B45" t="s">
        <v>228</v>
      </c>
      <c r="C45" t="s">
        <v>229</v>
      </c>
      <c r="D45" t="s">
        <v>28</v>
      </c>
      <c r="E45" t="s">
        <v>29</v>
      </c>
      <c r="F45">
        <v>30</v>
      </c>
      <c r="G45" t="s">
        <v>230</v>
      </c>
      <c r="H45" t="s">
        <v>231</v>
      </c>
      <c r="I45" t="s">
        <v>178</v>
      </c>
      <c r="J45" s="3">
        <v>44199</v>
      </c>
      <c r="K45" s="4" t="str">
        <f t="shared" si="0"/>
        <v>April</v>
      </c>
      <c r="L45" s="4">
        <f t="shared" si="1"/>
        <v>2021</v>
      </c>
      <c r="M45">
        <v>31</v>
      </c>
      <c r="N45" t="s">
        <v>80</v>
      </c>
      <c r="O45" t="str">
        <f t="shared" si="2"/>
        <v>Ultrathing V2</v>
      </c>
      <c r="P45">
        <f t="shared" si="3"/>
        <v>620</v>
      </c>
      <c r="Q45" s="8">
        <f t="shared" si="4"/>
        <v>1829</v>
      </c>
    </row>
    <row r="46" spans="1:17" x14ac:dyDescent="0.35">
      <c r="A46">
        <v>48</v>
      </c>
      <c r="B46" t="s">
        <v>232</v>
      </c>
      <c r="C46" t="s">
        <v>233</v>
      </c>
      <c r="D46" t="s">
        <v>51</v>
      </c>
      <c r="E46" t="s">
        <v>16</v>
      </c>
      <c r="F46">
        <v>30</v>
      </c>
      <c r="G46" t="s">
        <v>234</v>
      </c>
      <c r="H46" t="s">
        <v>235</v>
      </c>
      <c r="I46" t="s">
        <v>146</v>
      </c>
      <c r="J46" s="3" t="s">
        <v>10790</v>
      </c>
      <c r="K46" s="4" t="str">
        <f t="shared" si="0"/>
        <v>May</v>
      </c>
      <c r="L46" s="4">
        <f t="shared" si="1"/>
        <v>2022</v>
      </c>
      <c r="M46">
        <v>19</v>
      </c>
      <c r="N46" t="s">
        <v>20</v>
      </c>
      <c r="O46" t="str">
        <f t="shared" si="2"/>
        <v>Hyperwotsit</v>
      </c>
      <c r="P46">
        <f t="shared" si="3"/>
        <v>380</v>
      </c>
      <c r="Q46" s="8">
        <f t="shared" si="4"/>
        <v>763.8</v>
      </c>
    </row>
    <row r="47" spans="1:17" x14ac:dyDescent="0.35">
      <c r="A47">
        <v>49</v>
      </c>
      <c r="B47" t="s">
        <v>236</v>
      </c>
      <c r="C47" t="s">
        <v>237</v>
      </c>
      <c r="D47" t="s">
        <v>51</v>
      </c>
      <c r="E47" t="s">
        <v>16</v>
      </c>
      <c r="F47">
        <v>90</v>
      </c>
      <c r="G47" t="s">
        <v>238</v>
      </c>
      <c r="H47" t="s">
        <v>239</v>
      </c>
      <c r="I47" t="s">
        <v>240</v>
      </c>
      <c r="J47" s="3" t="s">
        <v>10974</v>
      </c>
      <c r="K47" s="4" t="str">
        <f t="shared" si="0"/>
        <v>April</v>
      </c>
      <c r="L47" s="4">
        <f t="shared" si="1"/>
        <v>2020</v>
      </c>
      <c r="M47">
        <v>44</v>
      </c>
      <c r="N47" t="s">
        <v>33</v>
      </c>
      <c r="O47" t="str">
        <f t="shared" si="2"/>
        <v>Megawidget L</v>
      </c>
      <c r="P47">
        <f t="shared" si="3"/>
        <v>1056</v>
      </c>
      <c r="Q47" s="8">
        <f t="shared" si="4"/>
        <v>1890.24</v>
      </c>
    </row>
    <row r="48" spans="1:17" x14ac:dyDescent="0.35">
      <c r="A48">
        <v>50</v>
      </c>
      <c r="B48" t="s">
        <v>241</v>
      </c>
      <c r="C48" t="s">
        <v>242</v>
      </c>
      <c r="D48" t="s">
        <v>15</v>
      </c>
      <c r="E48" t="s">
        <v>16</v>
      </c>
      <c r="F48">
        <v>90</v>
      </c>
      <c r="G48" t="s">
        <v>243</v>
      </c>
      <c r="H48" t="s">
        <v>244</v>
      </c>
      <c r="I48" t="s">
        <v>240</v>
      </c>
      <c r="J48" s="3" t="s">
        <v>10787</v>
      </c>
      <c r="K48" s="4" t="str">
        <f t="shared" si="0"/>
        <v>August</v>
      </c>
      <c r="L48" s="4">
        <f t="shared" si="1"/>
        <v>2020</v>
      </c>
      <c r="M48">
        <v>5</v>
      </c>
      <c r="N48" t="s">
        <v>45</v>
      </c>
      <c r="O48" t="str">
        <f t="shared" si="2"/>
        <v>Gigastuff</v>
      </c>
      <c r="P48">
        <f t="shared" si="3"/>
        <v>90</v>
      </c>
      <c r="Q48" s="8">
        <f t="shared" si="4"/>
        <v>170.1</v>
      </c>
    </row>
    <row r="49" spans="1:17" x14ac:dyDescent="0.35">
      <c r="A49">
        <v>51</v>
      </c>
      <c r="B49" t="s">
        <v>245</v>
      </c>
      <c r="C49" t="s">
        <v>246</v>
      </c>
      <c r="D49" t="s">
        <v>28</v>
      </c>
      <c r="E49" t="s">
        <v>29</v>
      </c>
      <c r="F49">
        <v>30</v>
      </c>
      <c r="G49" t="s">
        <v>247</v>
      </c>
      <c r="H49" t="s">
        <v>248</v>
      </c>
      <c r="I49" t="s">
        <v>178</v>
      </c>
      <c r="J49" s="3" t="s">
        <v>10478</v>
      </c>
      <c r="K49" s="4" t="str">
        <f t="shared" si="0"/>
        <v>June</v>
      </c>
      <c r="L49" s="4">
        <f t="shared" si="1"/>
        <v>2021</v>
      </c>
      <c r="M49">
        <v>24</v>
      </c>
      <c r="N49" t="s">
        <v>20</v>
      </c>
      <c r="O49" t="str">
        <f t="shared" si="2"/>
        <v>Hyperwotsit</v>
      </c>
      <c r="P49">
        <f t="shared" si="3"/>
        <v>480</v>
      </c>
      <c r="Q49" s="8">
        <f t="shared" si="4"/>
        <v>964.8</v>
      </c>
    </row>
    <row r="50" spans="1:17" x14ac:dyDescent="0.35">
      <c r="A50">
        <v>52</v>
      </c>
      <c r="B50" t="s">
        <v>249</v>
      </c>
      <c r="C50" t="s">
        <v>66</v>
      </c>
      <c r="D50" t="s">
        <v>28</v>
      </c>
      <c r="E50" t="s">
        <v>29</v>
      </c>
      <c r="F50">
        <v>30</v>
      </c>
      <c r="G50" t="s">
        <v>250</v>
      </c>
      <c r="H50" t="s">
        <v>251</v>
      </c>
      <c r="I50" t="s">
        <v>146</v>
      </c>
      <c r="J50" s="3">
        <v>44084</v>
      </c>
      <c r="K50" s="4" t="str">
        <f t="shared" si="0"/>
        <v>January</v>
      </c>
      <c r="L50" s="4">
        <f t="shared" si="1"/>
        <v>2020</v>
      </c>
      <c r="M50">
        <v>85</v>
      </c>
      <c r="N50" t="s">
        <v>101</v>
      </c>
      <c r="O50" t="str">
        <f t="shared" si="2"/>
        <v>Superwossname</v>
      </c>
      <c r="P50">
        <f t="shared" si="3"/>
        <v>1700</v>
      </c>
      <c r="Q50" s="8">
        <f t="shared" si="4"/>
        <v>5933</v>
      </c>
    </row>
    <row r="51" spans="1:17" x14ac:dyDescent="0.35">
      <c r="A51">
        <v>53</v>
      </c>
      <c r="B51" t="s">
        <v>252</v>
      </c>
      <c r="C51" t="s">
        <v>253</v>
      </c>
      <c r="D51" t="s">
        <v>15</v>
      </c>
      <c r="E51" t="s">
        <v>16</v>
      </c>
      <c r="F51">
        <v>30</v>
      </c>
      <c r="G51" t="s">
        <v>254</v>
      </c>
      <c r="H51" t="s">
        <v>255</v>
      </c>
      <c r="I51" t="s">
        <v>32</v>
      </c>
      <c r="J51" s="3">
        <v>43895</v>
      </c>
      <c r="K51" s="4" t="str">
        <f t="shared" si="0"/>
        <v>December</v>
      </c>
      <c r="L51" s="4">
        <f t="shared" si="1"/>
        <v>2020</v>
      </c>
      <c r="M51">
        <v>56</v>
      </c>
      <c r="N51" t="s">
        <v>45</v>
      </c>
      <c r="O51" t="str">
        <f t="shared" si="2"/>
        <v>Gigastuff</v>
      </c>
      <c r="P51">
        <f t="shared" si="3"/>
        <v>1008</v>
      </c>
      <c r="Q51" s="8">
        <f t="shared" si="4"/>
        <v>1905.12</v>
      </c>
    </row>
    <row r="52" spans="1:17" x14ac:dyDescent="0.35">
      <c r="A52">
        <v>54</v>
      </c>
      <c r="B52" t="s">
        <v>256</v>
      </c>
      <c r="C52" t="s">
        <v>257</v>
      </c>
      <c r="D52" t="s">
        <v>117</v>
      </c>
      <c r="E52" t="s">
        <v>29</v>
      </c>
      <c r="F52">
        <v>30</v>
      </c>
      <c r="G52" t="s">
        <v>254</v>
      </c>
      <c r="H52" t="s">
        <v>258</v>
      </c>
      <c r="I52" t="s">
        <v>32</v>
      </c>
      <c r="J52" s="3">
        <v>44451</v>
      </c>
      <c r="K52" s="4" t="str">
        <f t="shared" si="0"/>
        <v>April</v>
      </c>
      <c r="L52" s="4">
        <f t="shared" si="1"/>
        <v>2021</v>
      </c>
      <c r="M52">
        <v>77</v>
      </c>
      <c r="N52" t="s">
        <v>80</v>
      </c>
      <c r="O52" t="str">
        <f t="shared" si="2"/>
        <v>Ultrathing V2</v>
      </c>
      <c r="P52">
        <f t="shared" si="3"/>
        <v>1540</v>
      </c>
      <c r="Q52" s="8">
        <f t="shared" si="4"/>
        <v>4543</v>
      </c>
    </row>
    <row r="53" spans="1:17" x14ac:dyDescent="0.35">
      <c r="A53">
        <v>55</v>
      </c>
      <c r="B53" t="s">
        <v>259</v>
      </c>
      <c r="C53" t="s">
        <v>260</v>
      </c>
      <c r="D53" t="s">
        <v>28</v>
      </c>
      <c r="E53" t="s">
        <v>29</v>
      </c>
      <c r="F53">
        <v>60</v>
      </c>
      <c r="G53" t="s">
        <v>261</v>
      </c>
      <c r="H53" t="s">
        <v>262</v>
      </c>
      <c r="I53" t="s">
        <v>110</v>
      </c>
      <c r="J53" s="3">
        <v>44050</v>
      </c>
      <c r="K53" s="4" t="str">
        <f t="shared" si="0"/>
        <v>March</v>
      </c>
      <c r="L53" s="4">
        <f t="shared" si="1"/>
        <v>2020</v>
      </c>
      <c r="M53">
        <v>39</v>
      </c>
      <c r="N53" t="s">
        <v>101</v>
      </c>
      <c r="O53" t="str">
        <f t="shared" si="2"/>
        <v>Superwossname</v>
      </c>
      <c r="P53">
        <f t="shared" si="3"/>
        <v>780</v>
      </c>
      <c r="Q53" s="8">
        <f t="shared" si="4"/>
        <v>2722.2000000000003</v>
      </c>
    </row>
    <row r="54" spans="1:17" x14ac:dyDescent="0.35">
      <c r="A54">
        <v>56</v>
      </c>
      <c r="B54" t="s">
        <v>263</v>
      </c>
      <c r="C54" t="s">
        <v>264</v>
      </c>
      <c r="D54" t="s">
        <v>51</v>
      </c>
      <c r="E54" t="s">
        <v>16</v>
      </c>
      <c r="F54">
        <v>30</v>
      </c>
      <c r="G54" t="s">
        <v>265</v>
      </c>
      <c r="H54" t="s">
        <v>266</v>
      </c>
      <c r="I54" t="s">
        <v>32</v>
      </c>
      <c r="J54" s="3" t="s">
        <v>10976</v>
      </c>
      <c r="K54" s="4" t="str">
        <f t="shared" si="0"/>
        <v>March</v>
      </c>
      <c r="L54" s="4">
        <f t="shared" si="1"/>
        <v>2020</v>
      </c>
      <c r="M54">
        <v>63</v>
      </c>
      <c r="N54" t="s">
        <v>54</v>
      </c>
      <c r="O54" t="str">
        <f t="shared" si="2"/>
        <v>Megawidget S</v>
      </c>
      <c r="P54">
        <f t="shared" si="3"/>
        <v>1512</v>
      </c>
      <c r="Q54" s="8">
        <f t="shared" si="4"/>
        <v>1043.28</v>
      </c>
    </row>
    <row r="55" spans="1:17" x14ac:dyDescent="0.35">
      <c r="A55">
        <v>57</v>
      </c>
      <c r="B55" t="s">
        <v>267</v>
      </c>
      <c r="C55" t="s">
        <v>268</v>
      </c>
      <c r="D55" t="s">
        <v>28</v>
      </c>
      <c r="E55" t="s">
        <v>29</v>
      </c>
      <c r="F55">
        <v>90</v>
      </c>
      <c r="G55" t="s">
        <v>269</v>
      </c>
      <c r="H55" t="s">
        <v>270</v>
      </c>
      <c r="I55" t="s">
        <v>187</v>
      </c>
      <c r="J55" s="3" t="s">
        <v>10891</v>
      </c>
      <c r="K55" s="4" t="str">
        <f t="shared" si="0"/>
        <v>January</v>
      </c>
      <c r="L55" s="4">
        <f t="shared" si="1"/>
        <v>2022</v>
      </c>
      <c r="M55">
        <v>60</v>
      </c>
      <c r="N55" t="s">
        <v>33</v>
      </c>
      <c r="O55" t="str">
        <f t="shared" si="2"/>
        <v>Megawidget L</v>
      </c>
      <c r="P55">
        <f t="shared" si="3"/>
        <v>1440</v>
      </c>
      <c r="Q55" s="8">
        <f t="shared" si="4"/>
        <v>2577.6</v>
      </c>
    </row>
    <row r="56" spans="1:17" x14ac:dyDescent="0.35">
      <c r="A56">
        <v>58</v>
      </c>
      <c r="B56" t="s">
        <v>271</v>
      </c>
      <c r="C56" t="s">
        <v>272</v>
      </c>
      <c r="D56" t="s">
        <v>15</v>
      </c>
      <c r="E56" t="s">
        <v>273</v>
      </c>
      <c r="F56">
        <v>90</v>
      </c>
      <c r="G56" t="s">
        <v>274</v>
      </c>
      <c r="H56" t="s">
        <v>275</v>
      </c>
      <c r="I56" t="s">
        <v>32</v>
      </c>
      <c r="J56" s="3" t="s">
        <v>10969</v>
      </c>
      <c r="K56" s="4" t="str">
        <f t="shared" si="0"/>
        <v>June</v>
      </c>
      <c r="L56" s="4">
        <f t="shared" si="1"/>
        <v>2021</v>
      </c>
      <c r="M56">
        <v>26</v>
      </c>
      <c r="N56" t="s">
        <v>70</v>
      </c>
      <c r="O56" t="str">
        <f t="shared" si="2"/>
        <v>Megawidget M</v>
      </c>
      <c r="P56">
        <f t="shared" si="3"/>
        <v>624</v>
      </c>
      <c r="Q56" s="8">
        <f t="shared" si="4"/>
        <v>804.96</v>
      </c>
    </row>
    <row r="57" spans="1:17" x14ac:dyDescent="0.35">
      <c r="A57">
        <v>59</v>
      </c>
      <c r="B57" t="s">
        <v>276</v>
      </c>
      <c r="C57" t="s">
        <v>277</v>
      </c>
      <c r="D57" t="s">
        <v>15</v>
      </c>
      <c r="E57" t="s">
        <v>16</v>
      </c>
      <c r="F57">
        <v>30</v>
      </c>
      <c r="G57" t="s">
        <v>278</v>
      </c>
      <c r="H57" t="s">
        <v>279</v>
      </c>
      <c r="I57" t="s">
        <v>213</v>
      </c>
      <c r="J57" s="3" t="s">
        <v>10716</v>
      </c>
      <c r="K57" s="4" t="str">
        <f t="shared" si="0"/>
        <v>February</v>
      </c>
      <c r="L57" s="4">
        <f t="shared" si="1"/>
        <v>2022</v>
      </c>
      <c r="M57">
        <v>31</v>
      </c>
      <c r="N57" t="s">
        <v>54</v>
      </c>
      <c r="O57" t="str">
        <f t="shared" si="2"/>
        <v>Megawidget S</v>
      </c>
      <c r="P57">
        <f t="shared" si="3"/>
        <v>744</v>
      </c>
      <c r="Q57" s="8">
        <f t="shared" si="4"/>
        <v>513.36</v>
      </c>
    </row>
    <row r="58" spans="1:17" x14ac:dyDescent="0.35">
      <c r="A58">
        <v>60</v>
      </c>
      <c r="B58" t="s">
        <v>280</v>
      </c>
      <c r="C58" t="s">
        <v>281</v>
      </c>
      <c r="D58" t="s">
        <v>51</v>
      </c>
      <c r="E58" t="s">
        <v>282</v>
      </c>
      <c r="F58">
        <v>30</v>
      </c>
      <c r="G58" t="s">
        <v>283</v>
      </c>
      <c r="H58" t="s">
        <v>284</v>
      </c>
      <c r="I58" t="s">
        <v>146</v>
      </c>
      <c r="J58" s="3" t="s">
        <v>10604</v>
      </c>
      <c r="K58" s="4" t="str">
        <f t="shared" si="0"/>
        <v>March</v>
      </c>
      <c r="L58" s="4">
        <f t="shared" si="1"/>
        <v>2022</v>
      </c>
      <c r="M58">
        <v>50</v>
      </c>
      <c r="N58" t="s">
        <v>54</v>
      </c>
      <c r="O58" t="str">
        <f t="shared" si="2"/>
        <v>Megawidget S</v>
      </c>
      <c r="P58">
        <f t="shared" si="3"/>
        <v>1200</v>
      </c>
      <c r="Q58" s="8">
        <f t="shared" si="4"/>
        <v>827.99999999999989</v>
      </c>
    </row>
    <row r="59" spans="1:17" x14ac:dyDescent="0.35">
      <c r="A59">
        <v>62</v>
      </c>
      <c r="B59" t="s">
        <v>289</v>
      </c>
      <c r="C59" t="s">
        <v>290</v>
      </c>
      <c r="D59" t="s">
        <v>51</v>
      </c>
      <c r="E59" t="s">
        <v>291</v>
      </c>
      <c r="F59">
        <v>90</v>
      </c>
      <c r="G59" t="s">
        <v>292</v>
      </c>
      <c r="H59" t="s">
        <v>293</v>
      </c>
      <c r="I59" t="s">
        <v>294</v>
      </c>
      <c r="J59" s="3">
        <v>44445</v>
      </c>
      <c r="K59" s="4" t="str">
        <f t="shared" si="0"/>
        <v>October</v>
      </c>
      <c r="L59" s="4">
        <f t="shared" si="1"/>
        <v>2021</v>
      </c>
      <c r="M59">
        <v>11</v>
      </c>
      <c r="N59" t="s">
        <v>33</v>
      </c>
      <c r="O59" t="str">
        <f t="shared" si="2"/>
        <v>Megawidget L</v>
      </c>
      <c r="P59">
        <f t="shared" si="3"/>
        <v>264</v>
      </c>
      <c r="Q59" s="8">
        <f t="shared" si="4"/>
        <v>472.56</v>
      </c>
    </row>
    <row r="60" spans="1:17" x14ac:dyDescent="0.35">
      <c r="A60">
        <v>63</v>
      </c>
      <c r="B60" t="s">
        <v>295</v>
      </c>
      <c r="C60" t="s">
        <v>296</v>
      </c>
      <c r="D60" t="s">
        <v>28</v>
      </c>
      <c r="E60" t="s">
        <v>29</v>
      </c>
      <c r="F60">
        <v>60</v>
      </c>
      <c r="G60" t="s">
        <v>297</v>
      </c>
      <c r="H60" t="s">
        <v>298</v>
      </c>
      <c r="I60" t="s">
        <v>25</v>
      </c>
      <c r="J60" s="3">
        <v>44714</v>
      </c>
      <c r="K60" s="4" t="str">
        <f t="shared" si="0"/>
        <v>March</v>
      </c>
      <c r="L60" s="4">
        <f t="shared" si="1"/>
        <v>2022</v>
      </c>
      <c r="M60">
        <v>28</v>
      </c>
      <c r="N60" t="s">
        <v>159</v>
      </c>
      <c r="O60" t="str">
        <f t="shared" si="2"/>
        <v>Ultrathing V3</v>
      </c>
      <c r="P60">
        <f t="shared" si="3"/>
        <v>672</v>
      </c>
      <c r="Q60" s="8">
        <f t="shared" si="4"/>
        <v>2278.08</v>
      </c>
    </row>
    <row r="61" spans="1:17" x14ac:dyDescent="0.35">
      <c r="A61">
        <v>64</v>
      </c>
      <c r="B61" t="s">
        <v>299</v>
      </c>
      <c r="C61" t="s">
        <v>300</v>
      </c>
      <c r="D61" t="s">
        <v>41</v>
      </c>
      <c r="E61" t="s">
        <v>16</v>
      </c>
      <c r="F61">
        <v>60</v>
      </c>
      <c r="G61" t="s">
        <v>301</v>
      </c>
      <c r="H61" t="s">
        <v>302</v>
      </c>
      <c r="I61" t="s">
        <v>303</v>
      </c>
      <c r="J61" s="3">
        <v>43922</v>
      </c>
      <c r="K61" s="4" t="str">
        <f t="shared" si="0"/>
        <v>November</v>
      </c>
      <c r="L61" s="4">
        <f t="shared" si="1"/>
        <v>2020</v>
      </c>
      <c r="M61">
        <v>49</v>
      </c>
      <c r="N61" t="s">
        <v>70</v>
      </c>
      <c r="O61" t="str">
        <f t="shared" si="2"/>
        <v>Megawidget M</v>
      </c>
      <c r="P61">
        <f t="shared" si="3"/>
        <v>1176</v>
      </c>
      <c r="Q61" s="8">
        <f t="shared" si="4"/>
        <v>1517.04</v>
      </c>
    </row>
    <row r="62" spans="1:17" x14ac:dyDescent="0.35">
      <c r="A62">
        <v>65</v>
      </c>
      <c r="B62" t="s">
        <v>304</v>
      </c>
      <c r="C62" t="s">
        <v>305</v>
      </c>
      <c r="D62" t="s">
        <v>51</v>
      </c>
      <c r="E62" t="s">
        <v>16</v>
      </c>
      <c r="F62">
        <v>60</v>
      </c>
      <c r="G62" t="s">
        <v>306</v>
      </c>
      <c r="H62" t="s">
        <v>307</v>
      </c>
      <c r="I62" t="s">
        <v>32</v>
      </c>
      <c r="J62" s="3" t="s">
        <v>10428</v>
      </c>
      <c r="K62" s="4" t="str">
        <f t="shared" si="0"/>
        <v>August</v>
      </c>
      <c r="L62" s="4">
        <f t="shared" si="1"/>
        <v>2022</v>
      </c>
      <c r="M62">
        <v>105</v>
      </c>
      <c r="N62" t="s">
        <v>39</v>
      </c>
      <c r="O62" t="str">
        <f t="shared" si="2"/>
        <v>Ultrathing V1</v>
      </c>
      <c r="P62">
        <f t="shared" si="3"/>
        <v>1785</v>
      </c>
      <c r="Q62" s="8">
        <f t="shared" si="4"/>
        <v>3195.15</v>
      </c>
    </row>
    <row r="63" spans="1:17" x14ac:dyDescent="0.35">
      <c r="A63">
        <v>66</v>
      </c>
      <c r="B63" t="s">
        <v>308</v>
      </c>
      <c r="C63" t="s">
        <v>309</v>
      </c>
      <c r="D63" t="s">
        <v>51</v>
      </c>
      <c r="E63" t="s">
        <v>16</v>
      </c>
      <c r="F63">
        <v>90</v>
      </c>
      <c r="G63" t="s">
        <v>310</v>
      </c>
      <c r="H63" t="s">
        <v>311</v>
      </c>
      <c r="I63" t="s">
        <v>32</v>
      </c>
      <c r="J63" s="3" t="s">
        <v>10429</v>
      </c>
      <c r="K63" s="4" t="str">
        <f t="shared" si="0"/>
        <v>August</v>
      </c>
      <c r="L63" s="4">
        <f t="shared" si="1"/>
        <v>2021</v>
      </c>
      <c r="M63">
        <v>32</v>
      </c>
      <c r="N63" t="s">
        <v>45</v>
      </c>
      <c r="O63" t="str">
        <f t="shared" si="2"/>
        <v>Gigastuff</v>
      </c>
      <c r="P63">
        <f t="shared" si="3"/>
        <v>576</v>
      </c>
      <c r="Q63" s="8">
        <f t="shared" si="4"/>
        <v>1088.6399999999999</v>
      </c>
    </row>
    <row r="64" spans="1:17" x14ac:dyDescent="0.35">
      <c r="A64">
        <v>67</v>
      </c>
      <c r="B64" t="s">
        <v>312</v>
      </c>
      <c r="C64" t="s">
        <v>313</v>
      </c>
      <c r="D64" t="s">
        <v>41</v>
      </c>
      <c r="E64" t="s">
        <v>16</v>
      </c>
      <c r="F64">
        <v>90</v>
      </c>
      <c r="G64" t="s">
        <v>314</v>
      </c>
      <c r="H64" t="s">
        <v>315</v>
      </c>
      <c r="I64" t="s">
        <v>32</v>
      </c>
      <c r="J64" s="3">
        <v>44024</v>
      </c>
      <c r="K64" s="4" t="str">
        <f t="shared" si="0"/>
        <v>January</v>
      </c>
      <c r="L64" s="4">
        <f t="shared" si="1"/>
        <v>2020</v>
      </c>
      <c r="M64">
        <v>31</v>
      </c>
      <c r="N64" t="s">
        <v>33</v>
      </c>
      <c r="O64" t="str">
        <f t="shared" si="2"/>
        <v>Megawidget L</v>
      </c>
      <c r="P64">
        <f t="shared" si="3"/>
        <v>744</v>
      </c>
      <c r="Q64" s="8">
        <f t="shared" si="4"/>
        <v>1331.76</v>
      </c>
    </row>
    <row r="65" spans="1:17" x14ac:dyDescent="0.35">
      <c r="A65">
        <v>68</v>
      </c>
      <c r="B65" t="s">
        <v>316</v>
      </c>
      <c r="C65" t="s">
        <v>317</v>
      </c>
      <c r="D65" t="s">
        <v>15</v>
      </c>
      <c r="E65" t="s">
        <v>16</v>
      </c>
      <c r="F65">
        <v>30</v>
      </c>
      <c r="G65" t="s">
        <v>318</v>
      </c>
      <c r="H65" t="s">
        <v>319</v>
      </c>
      <c r="I65" t="s">
        <v>208</v>
      </c>
      <c r="J65" s="3">
        <v>44110</v>
      </c>
      <c r="K65" s="4" t="str">
        <f t="shared" si="0"/>
        <v>November</v>
      </c>
      <c r="L65" s="4">
        <f t="shared" si="1"/>
        <v>2020</v>
      </c>
      <c r="M65">
        <v>23</v>
      </c>
      <c r="N65" t="s">
        <v>159</v>
      </c>
      <c r="O65" t="str">
        <f t="shared" si="2"/>
        <v>Ultrathing V3</v>
      </c>
      <c r="P65">
        <f t="shared" si="3"/>
        <v>552</v>
      </c>
      <c r="Q65" s="8">
        <f t="shared" si="4"/>
        <v>1871.28</v>
      </c>
    </row>
    <row r="66" spans="1:17" x14ac:dyDescent="0.35">
      <c r="A66">
        <v>69</v>
      </c>
      <c r="B66" t="s">
        <v>320</v>
      </c>
      <c r="C66" t="s">
        <v>321</v>
      </c>
      <c r="D66" t="s">
        <v>15</v>
      </c>
      <c r="E66" t="s">
        <v>16</v>
      </c>
      <c r="F66">
        <v>60</v>
      </c>
      <c r="G66" t="s">
        <v>318</v>
      </c>
      <c r="H66" t="s">
        <v>322</v>
      </c>
      <c r="I66" t="s">
        <v>32</v>
      </c>
      <c r="J66" s="3" t="s">
        <v>10430</v>
      </c>
      <c r="K66" s="4" t="str">
        <f t="shared" ref="K66:K129" si="5">TEXT(DATE(RIGHT(J66,2),MID(J66,4,2),LEFT(J66,2)),"mmmm")</f>
        <v>January</v>
      </c>
      <c r="L66" s="4">
        <f t="shared" ref="L66:L129" si="6">YEAR(J66)</f>
        <v>2020</v>
      </c>
      <c r="M66">
        <v>51</v>
      </c>
      <c r="N66" t="s">
        <v>33</v>
      </c>
      <c r="O66" t="str">
        <f t="shared" ref="O66:O129" si="7">VLOOKUP(N66,PRODUCT_DETAILS, 2, FALSE)</f>
        <v>Megawidget L</v>
      </c>
      <c r="P66">
        <f t="shared" ref="P66:P129" si="8">M66 * VLOOKUP(N66, PRODUCT_DETAILS, 4, FALSE)</f>
        <v>1224</v>
      </c>
      <c r="Q66" s="8">
        <f t="shared" ref="Q66:Q129" si="9">P66 * VLOOKUP(N66, PRODUCT_DETAILS, 3, FALSE)</f>
        <v>2190.96</v>
      </c>
    </row>
    <row r="67" spans="1:17" x14ac:dyDescent="0.35">
      <c r="A67">
        <v>70</v>
      </c>
      <c r="B67" t="s">
        <v>323</v>
      </c>
      <c r="C67" t="s">
        <v>324</v>
      </c>
      <c r="D67" t="s">
        <v>28</v>
      </c>
      <c r="E67" t="s">
        <v>29</v>
      </c>
      <c r="F67">
        <v>60</v>
      </c>
      <c r="G67" t="s">
        <v>325</v>
      </c>
      <c r="H67" t="s">
        <v>326</v>
      </c>
      <c r="I67" t="s">
        <v>25</v>
      </c>
      <c r="J67" s="3">
        <v>44084</v>
      </c>
      <c r="K67" s="4" t="str">
        <f t="shared" si="5"/>
        <v>January</v>
      </c>
      <c r="L67" s="4">
        <f t="shared" si="6"/>
        <v>2020</v>
      </c>
      <c r="M67">
        <v>59</v>
      </c>
      <c r="N67" t="s">
        <v>159</v>
      </c>
      <c r="O67" t="str">
        <f t="shared" si="7"/>
        <v>Ultrathing V3</v>
      </c>
      <c r="P67">
        <f t="shared" si="8"/>
        <v>1416</v>
      </c>
      <c r="Q67" s="8">
        <f t="shared" si="9"/>
        <v>4800.24</v>
      </c>
    </row>
    <row r="68" spans="1:17" x14ac:dyDescent="0.35">
      <c r="A68">
        <v>71</v>
      </c>
      <c r="B68" t="s">
        <v>327</v>
      </c>
      <c r="C68" t="s">
        <v>328</v>
      </c>
      <c r="D68" t="s">
        <v>51</v>
      </c>
      <c r="E68" t="s">
        <v>16</v>
      </c>
      <c r="F68">
        <v>60</v>
      </c>
      <c r="G68" t="s">
        <v>329</v>
      </c>
      <c r="H68" t="s">
        <v>330</v>
      </c>
      <c r="I68" t="s">
        <v>32</v>
      </c>
      <c r="J68" s="3" t="s">
        <v>10431</v>
      </c>
      <c r="K68" s="4" t="str">
        <f t="shared" si="5"/>
        <v>September</v>
      </c>
      <c r="L68" s="4">
        <f t="shared" si="6"/>
        <v>2021</v>
      </c>
      <c r="M68">
        <v>37</v>
      </c>
      <c r="N68" t="s">
        <v>45</v>
      </c>
      <c r="O68" t="str">
        <f t="shared" si="7"/>
        <v>Gigastuff</v>
      </c>
      <c r="P68">
        <f t="shared" si="8"/>
        <v>666</v>
      </c>
      <c r="Q68" s="8">
        <f t="shared" si="9"/>
        <v>1258.74</v>
      </c>
    </row>
    <row r="69" spans="1:17" x14ac:dyDescent="0.35">
      <c r="A69">
        <v>72</v>
      </c>
      <c r="B69" t="s">
        <v>331</v>
      </c>
      <c r="C69" t="s">
        <v>332</v>
      </c>
      <c r="D69" t="s">
        <v>51</v>
      </c>
      <c r="E69" t="s">
        <v>16</v>
      </c>
      <c r="F69">
        <v>90</v>
      </c>
      <c r="G69" t="s">
        <v>333</v>
      </c>
      <c r="H69" t="s">
        <v>334</v>
      </c>
      <c r="I69" t="s">
        <v>124</v>
      </c>
      <c r="J69" s="3">
        <v>43929</v>
      </c>
      <c r="K69" s="4" t="str">
        <f t="shared" si="5"/>
        <v>June</v>
      </c>
      <c r="L69" s="4">
        <f t="shared" si="6"/>
        <v>2020</v>
      </c>
      <c r="M69">
        <v>29</v>
      </c>
      <c r="N69" t="s">
        <v>54</v>
      </c>
      <c r="O69" t="str">
        <f t="shared" si="7"/>
        <v>Megawidget S</v>
      </c>
      <c r="P69">
        <f t="shared" si="8"/>
        <v>696</v>
      </c>
      <c r="Q69" s="8">
        <f t="shared" si="9"/>
        <v>480.23999999999995</v>
      </c>
    </row>
    <row r="70" spans="1:17" x14ac:dyDescent="0.35">
      <c r="A70">
        <v>73</v>
      </c>
      <c r="B70" t="s">
        <v>335</v>
      </c>
      <c r="C70" t="s">
        <v>336</v>
      </c>
      <c r="D70" t="s">
        <v>28</v>
      </c>
      <c r="E70" t="s">
        <v>29</v>
      </c>
      <c r="F70">
        <v>90</v>
      </c>
      <c r="G70" t="s">
        <v>11126</v>
      </c>
      <c r="H70" t="s">
        <v>338</v>
      </c>
      <c r="I70" t="s">
        <v>173</v>
      </c>
      <c r="J70" s="3" t="s">
        <v>10432</v>
      </c>
      <c r="K70" s="4" t="str">
        <f t="shared" si="5"/>
        <v>May</v>
      </c>
      <c r="L70" s="4">
        <f t="shared" si="6"/>
        <v>2021</v>
      </c>
      <c r="M70">
        <v>83</v>
      </c>
      <c r="N70" t="s">
        <v>101</v>
      </c>
      <c r="O70" t="str">
        <f t="shared" si="7"/>
        <v>Superwossname</v>
      </c>
      <c r="P70">
        <f t="shared" si="8"/>
        <v>1660</v>
      </c>
      <c r="Q70" s="8">
        <f t="shared" si="9"/>
        <v>5793.4000000000005</v>
      </c>
    </row>
    <row r="71" spans="1:17" x14ac:dyDescent="0.35">
      <c r="A71">
        <v>74</v>
      </c>
      <c r="B71" t="s">
        <v>339</v>
      </c>
      <c r="C71" t="s">
        <v>340</v>
      </c>
      <c r="D71" t="s">
        <v>28</v>
      </c>
      <c r="E71" t="s">
        <v>29</v>
      </c>
      <c r="F71">
        <v>30</v>
      </c>
      <c r="G71" t="s">
        <v>341</v>
      </c>
      <c r="H71" t="s">
        <v>342</v>
      </c>
      <c r="I71" t="s">
        <v>25</v>
      </c>
      <c r="J71" s="3" t="s">
        <v>10433</v>
      </c>
      <c r="K71" s="4" t="str">
        <f t="shared" si="5"/>
        <v>March</v>
      </c>
      <c r="L71" s="4">
        <f t="shared" si="6"/>
        <v>2022</v>
      </c>
      <c r="M71">
        <v>5</v>
      </c>
      <c r="N71" t="s">
        <v>64</v>
      </c>
      <c r="O71" t="str">
        <f t="shared" si="7"/>
        <v>Ultrathing V4</v>
      </c>
      <c r="P71">
        <f t="shared" si="8"/>
        <v>120</v>
      </c>
      <c r="Q71" s="8">
        <f t="shared" si="9"/>
        <v>478.8</v>
      </c>
    </row>
    <row r="72" spans="1:17" x14ac:dyDescent="0.35">
      <c r="A72">
        <v>75</v>
      </c>
      <c r="B72" t="s">
        <v>343</v>
      </c>
      <c r="C72" t="s">
        <v>344</v>
      </c>
      <c r="D72" t="s">
        <v>28</v>
      </c>
      <c r="E72" t="s">
        <v>29</v>
      </c>
      <c r="F72">
        <v>90</v>
      </c>
      <c r="G72" t="s">
        <v>11127</v>
      </c>
      <c r="H72" t="s">
        <v>346</v>
      </c>
      <c r="I72" t="s">
        <v>32</v>
      </c>
      <c r="J72" s="3">
        <v>44145</v>
      </c>
      <c r="K72" s="4" t="str">
        <f t="shared" si="5"/>
        <v>October</v>
      </c>
      <c r="L72" s="4">
        <f t="shared" si="6"/>
        <v>2020</v>
      </c>
      <c r="M72">
        <v>55</v>
      </c>
      <c r="N72" t="s">
        <v>54</v>
      </c>
      <c r="O72" t="str">
        <f t="shared" si="7"/>
        <v>Megawidget S</v>
      </c>
      <c r="P72">
        <f t="shared" si="8"/>
        <v>1320</v>
      </c>
      <c r="Q72" s="8">
        <f t="shared" si="9"/>
        <v>910.8</v>
      </c>
    </row>
    <row r="73" spans="1:17" x14ac:dyDescent="0.35">
      <c r="A73">
        <v>76</v>
      </c>
      <c r="B73" t="s">
        <v>347</v>
      </c>
      <c r="C73" t="s">
        <v>348</v>
      </c>
      <c r="D73" t="s">
        <v>51</v>
      </c>
      <c r="E73" t="s">
        <v>16</v>
      </c>
      <c r="F73">
        <v>30</v>
      </c>
      <c r="G73" t="s">
        <v>349</v>
      </c>
      <c r="H73" t="s">
        <v>350</v>
      </c>
      <c r="I73" t="s">
        <v>25</v>
      </c>
      <c r="J73" s="3" t="s">
        <v>10434</v>
      </c>
      <c r="K73" s="4" t="str">
        <f t="shared" si="5"/>
        <v>September</v>
      </c>
      <c r="L73" s="4">
        <f t="shared" si="6"/>
        <v>2022</v>
      </c>
      <c r="M73">
        <v>88</v>
      </c>
      <c r="N73" t="s">
        <v>33</v>
      </c>
      <c r="O73" t="str">
        <f t="shared" si="7"/>
        <v>Megawidget L</v>
      </c>
      <c r="P73">
        <f t="shared" si="8"/>
        <v>2112</v>
      </c>
      <c r="Q73" s="8">
        <f t="shared" si="9"/>
        <v>3780.48</v>
      </c>
    </row>
    <row r="74" spans="1:17" x14ac:dyDescent="0.35">
      <c r="A74">
        <v>77</v>
      </c>
      <c r="B74" t="s">
        <v>351</v>
      </c>
      <c r="C74" t="s">
        <v>352</v>
      </c>
      <c r="D74" t="s">
        <v>15</v>
      </c>
      <c r="E74" t="s">
        <v>16</v>
      </c>
      <c r="F74">
        <v>60</v>
      </c>
      <c r="G74" t="s">
        <v>353</v>
      </c>
      <c r="H74" t="s">
        <v>123</v>
      </c>
      <c r="I74" t="s">
        <v>124</v>
      </c>
      <c r="J74" s="3" t="s">
        <v>10435</v>
      </c>
      <c r="K74" s="4" t="str">
        <f t="shared" si="5"/>
        <v>July</v>
      </c>
      <c r="L74" s="4">
        <f t="shared" si="6"/>
        <v>2020</v>
      </c>
      <c r="M74">
        <v>9</v>
      </c>
      <c r="N74" t="s">
        <v>33</v>
      </c>
      <c r="O74" t="str">
        <f t="shared" si="7"/>
        <v>Megawidget L</v>
      </c>
      <c r="P74">
        <f t="shared" si="8"/>
        <v>216</v>
      </c>
      <c r="Q74" s="8">
        <f t="shared" si="9"/>
        <v>386.64</v>
      </c>
    </row>
    <row r="75" spans="1:17" x14ac:dyDescent="0.35">
      <c r="A75">
        <v>78</v>
      </c>
      <c r="B75" t="s">
        <v>134</v>
      </c>
      <c r="C75" t="s">
        <v>354</v>
      </c>
      <c r="D75" t="s">
        <v>28</v>
      </c>
      <c r="E75" t="s">
        <v>29</v>
      </c>
      <c r="F75">
        <v>90</v>
      </c>
      <c r="G75" t="s">
        <v>355</v>
      </c>
      <c r="H75" t="s">
        <v>356</v>
      </c>
      <c r="I75" t="s">
        <v>178</v>
      </c>
      <c r="J75" s="3" t="s">
        <v>10436</v>
      </c>
      <c r="K75" s="4" t="str">
        <f t="shared" si="5"/>
        <v>November</v>
      </c>
      <c r="L75" s="4">
        <f t="shared" si="6"/>
        <v>2020</v>
      </c>
      <c r="M75">
        <v>84</v>
      </c>
      <c r="N75" t="s">
        <v>70</v>
      </c>
      <c r="O75" t="str">
        <f t="shared" si="7"/>
        <v>Megawidget M</v>
      </c>
      <c r="P75">
        <f t="shared" si="8"/>
        <v>2016</v>
      </c>
      <c r="Q75" s="8">
        <f t="shared" si="9"/>
        <v>2600.64</v>
      </c>
    </row>
    <row r="76" spans="1:17" x14ac:dyDescent="0.35">
      <c r="A76">
        <v>79</v>
      </c>
      <c r="B76" t="s">
        <v>357</v>
      </c>
      <c r="C76" t="s">
        <v>358</v>
      </c>
      <c r="D76" t="s">
        <v>51</v>
      </c>
      <c r="E76" t="s">
        <v>16</v>
      </c>
      <c r="F76">
        <v>30</v>
      </c>
      <c r="G76" t="s">
        <v>359</v>
      </c>
      <c r="H76" t="s">
        <v>360</v>
      </c>
      <c r="I76" t="s">
        <v>25</v>
      </c>
      <c r="J76" s="3">
        <v>44115</v>
      </c>
      <c r="K76" s="4" t="str">
        <f t="shared" si="5"/>
        <v>April</v>
      </c>
      <c r="L76" s="4">
        <f t="shared" si="6"/>
        <v>2020</v>
      </c>
      <c r="M76">
        <v>19</v>
      </c>
      <c r="N76" t="s">
        <v>54</v>
      </c>
      <c r="O76" t="str">
        <f t="shared" si="7"/>
        <v>Megawidget S</v>
      </c>
      <c r="P76">
        <f t="shared" si="8"/>
        <v>456</v>
      </c>
      <c r="Q76" s="8">
        <f t="shared" si="9"/>
        <v>314.64</v>
      </c>
    </row>
    <row r="77" spans="1:17" x14ac:dyDescent="0.35">
      <c r="A77">
        <v>80</v>
      </c>
      <c r="B77" t="s">
        <v>34</v>
      </c>
      <c r="C77" t="s">
        <v>361</v>
      </c>
      <c r="D77" t="s">
        <v>28</v>
      </c>
      <c r="E77" t="s">
        <v>29</v>
      </c>
      <c r="F77">
        <v>90</v>
      </c>
      <c r="G77" t="s">
        <v>362</v>
      </c>
      <c r="H77" t="s">
        <v>363</v>
      </c>
      <c r="I77" t="s">
        <v>110</v>
      </c>
      <c r="J77" s="3" t="s">
        <v>10437</v>
      </c>
      <c r="K77" s="4" t="str">
        <f t="shared" si="5"/>
        <v>October</v>
      </c>
      <c r="L77" s="4">
        <f t="shared" si="6"/>
        <v>2020</v>
      </c>
      <c r="M77">
        <v>13</v>
      </c>
      <c r="N77" t="s">
        <v>80</v>
      </c>
      <c r="O77" t="str">
        <f t="shared" si="7"/>
        <v>Ultrathing V2</v>
      </c>
      <c r="P77">
        <f t="shared" si="8"/>
        <v>260</v>
      </c>
      <c r="Q77" s="8">
        <f t="shared" si="9"/>
        <v>767</v>
      </c>
    </row>
    <row r="78" spans="1:17" x14ac:dyDescent="0.35">
      <c r="A78">
        <v>82</v>
      </c>
      <c r="B78" t="s">
        <v>367</v>
      </c>
      <c r="C78" t="s">
        <v>368</v>
      </c>
      <c r="D78" t="s">
        <v>28</v>
      </c>
      <c r="E78" t="s">
        <v>29</v>
      </c>
      <c r="F78">
        <v>90</v>
      </c>
      <c r="G78" t="s">
        <v>369</v>
      </c>
      <c r="H78" t="s">
        <v>370</v>
      </c>
      <c r="I78" t="s">
        <v>32</v>
      </c>
      <c r="J78" s="3">
        <v>44202</v>
      </c>
      <c r="K78" s="4" t="str">
        <f t="shared" si="5"/>
        <v>March</v>
      </c>
      <c r="L78" s="4">
        <f t="shared" si="6"/>
        <v>2021</v>
      </c>
      <c r="M78">
        <v>5</v>
      </c>
      <c r="N78" t="s">
        <v>101</v>
      </c>
      <c r="O78" t="str">
        <f t="shared" si="7"/>
        <v>Superwossname</v>
      </c>
      <c r="P78">
        <f t="shared" si="8"/>
        <v>100</v>
      </c>
      <c r="Q78" s="8">
        <f t="shared" si="9"/>
        <v>349</v>
      </c>
    </row>
    <row r="79" spans="1:17" x14ac:dyDescent="0.35">
      <c r="A79">
        <v>83</v>
      </c>
      <c r="B79" t="s">
        <v>371</v>
      </c>
      <c r="C79" t="s">
        <v>372</v>
      </c>
      <c r="D79" t="s">
        <v>28</v>
      </c>
      <c r="E79" t="s">
        <v>29</v>
      </c>
      <c r="F79">
        <v>60</v>
      </c>
      <c r="G79" t="s">
        <v>373</v>
      </c>
      <c r="H79" t="s">
        <v>374</v>
      </c>
      <c r="I79" t="s">
        <v>25</v>
      </c>
      <c r="J79" s="3" t="s">
        <v>10438</v>
      </c>
      <c r="K79" s="4" t="str">
        <f t="shared" si="5"/>
        <v>October</v>
      </c>
      <c r="L79" s="4">
        <f t="shared" si="6"/>
        <v>2021</v>
      </c>
      <c r="M79">
        <v>14</v>
      </c>
      <c r="N79" t="s">
        <v>80</v>
      </c>
      <c r="O79" t="str">
        <f t="shared" si="7"/>
        <v>Ultrathing V2</v>
      </c>
      <c r="P79">
        <f t="shared" si="8"/>
        <v>280</v>
      </c>
      <c r="Q79" s="8">
        <f t="shared" si="9"/>
        <v>826</v>
      </c>
    </row>
    <row r="80" spans="1:17" x14ac:dyDescent="0.35">
      <c r="A80">
        <v>84</v>
      </c>
      <c r="B80" t="s">
        <v>375</v>
      </c>
      <c r="C80" t="s">
        <v>376</v>
      </c>
      <c r="D80" t="s">
        <v>28</v>
      </c>
      <c r="E80" t="s">
        <v>29</v>
      </c>
      <c r="F80">
        <v>30</v>
      </c>
      <c r="G80" t="s">
        <v>377</v>
      </c>
      <c r="H80" t="s">
        <v>378</v>
      </c>
      <c r="I80" t="s">
        <v>146</v>
      </c>
      <c r="J80" s="3" t="s">
        <v>10439</v>
      </c>
      <c r="K80" s="4" t="str">
        <f t="shared" si="5"/>
        <v>December</v>
      </c>
      <c r="L80" s="4">
        <f t="shared" si="6"/>
        <v>2020</v>
      </c>
      <c r="M80">
        <v>36</v>
      </c>
      <c r="N80" t="s">
        <v>70</v>
      </c>
      <c r="O80" t="str">
        <f t="shared" si="7"/>
        <v>Megawidget M</v>
      </c>
      <c r="P80">
        <f t="shared" si="8"/>
        <v>864</v>
      </c>
      <c r="Q80" s="8">
        <f t="shared" si="9"/>
        <v>1114.56</v>
      </c>
    </row>
    <row r="81" spans="1:17" x14ac:dyDescent="0.35">
      <c r="A81">
        <v>85</v>
      </c>
      <c r="B81" t="s">
        <v>379</v>
      </c>
      <c r="C81" t="s">
        <v>380</v>
      </c>
      <c r="D81" t="s">
        <v>51</v>
      </c>
      <c r="E81" t="s">
        <v>16</v>
      </c>
      <c r="F81">
        <v>30</v>
      </c>
      <c r="G81" t="s">
        <v>381</v>
      </c>
      <c r="H81" t="s">
        <v>382</v>
      </c>
      <c r="I81" t="s">
        <v>32</v>
      </c>
      <c r="J81" s="3" t="s">
        <v>10440</v>
      </c>
      <c r="K81" s="4" t="str">
        <f t="shared" si="5"/>
        <v>April</v>
      </c>
      <c r="L81" s="4">
        <f t="shared" si="6"/>
        <v>2020</v>
      </c>
      <c r="M81">
        <v>79</v>
      </c>
      <c r="N81" t="s">
        <v>70</v>
      </c>
      <c r="O81" t="str">
        <f t="shared" si="7"/>
        <v>Megawidget M</v>
      </c>
      <c r="P81">
        <f t="shared" si="8"/>
        <v>1896</v>
      </c>
      <c r="Q81" s="8">
        <f t="shared" si="9"/>
        <v>2445.84</v>
      </c>
    </row>
    <row r="82" spans="1:17" x14ac:dyDescent="0.35">
      <c r="A82">
        <v>86</v>
      </c>
      <c r="B82" t="s">
        <v>383</v>
      </c>
      <c r="C82" t="s">
        <v>384</v>
      </c>
      <c r="D82" t="s">
        <v>51</v>
      </c>
      <c r="E82" t="s">
        <v>16</v>
      </c>
      <c r="F82">
        <v>60</v>
      </c>
      <c r="G82" t="s">
        <v>385</v>
      </c>
      <c r="H82" t="s">
        <v>386</v>
      </c>
      <c r="I82" t="s">
        <v>294</v>
      </c>
      <c r="J82" s="3">
        <v>44141</v>
      </c>
      <c r="K82" s="4" t="str">
        <f t="shared" si="5"/>
        <v>June</v>
      </c>
      <c r="L82" s="4">
        <f t="shared" si="6"/>
        <v>2020</v>
      </c>
      <c r="M82">
        <v>80</v>
      </c>
      <c r="N82" t="s">
        <v>45</v>
      </c>
      <c r="O82" t="str">
        <f t="shared" si="7"/>
        <v>Gigastuff</v>
      </c>
      <c r="P82">
        <f t="shared" si="8"/>
        <v>1440</v>
      </c>
      <c r="Q82" s="8">
        <f t="shared" si="9"/>
        <v>2721.6</v>
      </c>
    </row>
    <row r="83" spans="1:17" x14ac:dyDescent="0.35">
      <c r="A83">
        <v>87</v>
      </c>
      <c r="B83" t="s">
        <v>387</v>
      </c>
      <c r="C83" t="s">
        <v>388</v>
      </c>
      <c r="D83" t="s">
        <v>92</v>
      </c>
      <c r="E83" t="s">
        <v>16</v>
      </c>
      <c r="F83">
        <v>30</v>
      </c>
      <c r="G83" t="s">
        <v>385</v>
      </c>
      <c r="H83" t="s">
        <v>389</v>
      </c>
      <c r="I83" t="s">
        <v>32</v>
      </c>
      <c r="J83" s="3">
        <v>44473</v>
      </c>
      <c r="K83" s="4" t="str">
        <f t="shared" si="5"/>
        <v>February</v>
      </c>
      <c r="L83" s="4">
        <f t="shared" si="6"/>
        <v>2021</v>
      </c>
      <c r="M83">
        <v>43</v>
      </c>
      <c r="N83" t="s">
        <v>33</v>
      </c>
      <c r="O83" t="str">
        <f t="shared" si="7"/>
        <v>Megawidget L</v>
      </c>
      <c r="P83">
        <f t="shared" si="8"/>
        <v>1032</v>
      </c>
      <c r="Q83" s="8">
        <f t="shared" si="9"/>
        <v>1847.28</v>
      </c>
    </row>
    <row r="84" spans="1:17" x14ac:dyDescent="0.35">
      <c r="A84">
        <v>88</v>
      </c>
      <c r="B84" t="s">
        <v>390</v>
      </c>
      <c r="C84" t="s">
        <v>391</v>
      </c>
      <c r="D84" t="s">
        <v>28</v>
      </c>
      <c r="E84" t="s">
        <v>29</v>
      </c>
      <c r="F84">
        <v>30</v>
      </c>
      <c r="G84" t="s">
        <v>392</v>
      </c>
      <c r="H84" t="s">
        <v>393</v>
      </c>
      <c r="I84" t="s">
        <v>32</v>
      </c>
      <c r="J84" s="3">
        <v>44171</v>
      </c>
      <c r="K84" s="4" t="str">
        <f t="shared" si="5"/>
        <v>December</v>
      </c>
      <c r="L84" s="4">
        <f t="shared" si="6"/>
        <v>2020</v>
      </c>
      <c r="M84">
        <v>85</v>
      </c>
      <c r="N84" t="s">
        <v>45</v>
      </c>
      <c r="O84" t="str">
        <f t="shared" si="7"/>
        <v>Gigastuff</v>
      </c>
      <c r="P84">
        <f t="shared" si="8"/>
        <v>1530</v>
      </c>
      <c r="Q84" s="8">
        <f t="shared" si="9"/>
        <v>2891.7</v>
      </c>
    </row>
    <row r="85" spans="1:17" x14ac:dyDescent="0.35">
      <c r="A85">
        <v>89</v>
      </c>
      <c r="B85" t="s">
        <v>106</v>
      </c>
      <c r="C85" t="s">
        <v>394</v>
      </c>
      <c r="D85" t="s">
        <v>28</v>
      </c>
      <c r="E85" t="s">
        <v>29</v>
      </c>
      <c r="F85">
        <v>30</v>
      </c>
      <c r="G85" t="s">
        <v>395</v>
      </c>
      <c r="H85" t="s">
        <v>396</v>
      </c>
      <c r="I85" t="s">
        <v>32</v>
      </c>
      <c r="J85" s="3">
        <v>43922</v>
      </c>
      <c r="K85" s="4" t="str">
        <f t="shared" si="5"/>
        <v>November</v>
      </c>
      <c r="L85" s="4">
        <f t="shared" si="6"/>
        <v>2020</v>
      </c>
      <c r="M85">
        <v>71</v>
      </c>
      <c r="N85" t="s">
        <v>33</v>
      </c>
      <c r="O85" t="str">
        <f t="shared" si="7"/>
        <v>Megawidget L</v>
      </c>
      <c r="P85">
        <f t="shared" si="8"/>
        <v>1704</v>
      </c>
      <c r="Q85" s="8">
        <f t="shared" si="9"/>
        <v>3050.16</v>
      </c>
    </row>
    <row r="86" spans="1:17" x14ac:dyDescent="0.35">
      <c r="A86">
        <v>90</v>
      </c>
      <c r="B86" t="s">
        <v>397</v>
      </c>
      <c r="C86" t="s">
        <v>398</v>
      </c>
      <c r="D86" t="s">
        <v>51</v>
      </c>
      <c r="E86" t="s">
        <v>16</v>
      </c>
      <c r="F86">
        <v>90</v>
      </c>
      <c r="G86" t="s">
        <v>399</v>
      </c>
      <c r="H86" t="s">
        <v>400</v>
      </c>
      <c r="I86" t="s">
        <v>401</v>
      </c>
      <c r="J86" s="3">
        <v>44084</v>
      </c>
      <c r="K86" s="4" t="str">
        <f t="shared" si="5"/>
        <v>January</v>
      </c>
      <c r="L86" s="4">
        <f t="shared" si="6"/>
        <v>2020</v>
      </c>
      <c r="M86">
        <v>47</v>
      </c>
      <c r="N86" t="s">
        <v>45</v>
      </c>
      <c r="O86" t="str">
        <f t="shared" si="7"/>
        <v>Gigastuff</v>
      </c>
      <c r="P86">
        <f t="shared" si="8"/>
        <v>846</v>
      </c>
      <c r="Q86" s="8">
        <f t="shared" si="9"/>
        <v>1598.9399999999998</v>
      </c>
    </row>
    <row r="87" spans="1:17" x14ac:dyDescent="0.35">
      <c r="A87">
        <v>91</v>
      </c>
      <c r="B87" t="s">
        <v>402</v>
      </c>
      <c r="C87" t="s">
        <v>403</v>
      </c>
      <c r="D87" t="s">
        <v>15</v>
      </c>
      <c r="E87" t="s">
        <v>16</v>
      </c>
      <c r="F87">
        <v>30</v>
      </c>
      <c r="G87" t="s">
        <v>404</v>
      </c>
      <c r="H87" t="s">
        <v>405</v>
      </c>
      <c r="I87" t="s">
        <v>32</v>
      </c>
      <c r="J87" s="3" t="s">
        <v>10441</v>
      </c>
      <c r="K87" s="4" t="str">
        <f t="shared" si="5"/>
        <v>June</v>
      </c>
      <c r="L87" s="4">
        <f t="shared" si="6"/>
        <v>2020</v>
      </c>
      <c r="M87">
        <v>77</v>
      </c>
      <c r="N87" t="s">
        <v>39</v>
      </c>
      <c r="O87" t="str">
        <f t="shared" si="7"/>
        <v>Ultrathing V1</v>
      </c>
      <c r="P87">
        <f t="shared" si="8"/>
        <v>1309</v>
      </c>
      <c r="Q87" s="8">
        <f t="shared" si="9"/>
        <v>2343.11</v>
      </c>
    </row>
    <row r="88" spans="1:17" x14ac:dyDescent="0.35">
      <c r="A88">
        <v>92</v>
      </c>
      <c r="B88" t="s">
        <v>116</v>
      </c>
      <c r="C88" t="s">
        <v>406</v>
      </c>
      <c r="D88" t="s">
        <v>28</v>
      </c>
      <c r="E88" t="s">
        <v>29</v>
      </c>
      <c r="F88">
        <v>90</v>
      </c>
      <c r="G88" t="s">
        <v>407</v>
      </c>
      <c r="H88" t="s">
        <v>408</v>
      </c>
      <c r="I88" t="s">
        <v>25</v>
      </c>
      <c r="J88" s="3" t="s">
        <v>10442</v>
      </c>
      <c r="K88" s="4" t="str">
        <f t="shared" si="5"/>
        <v>November</v>
      </c>
      <c r="L88" s="4">
        <f t="shared" si="6"/>
        <v>2020</v>
      </c>
      <c r="M88">
        <v>11</v>
      </c>
      <c r="N88" t="s">
        <v>54</v>
      </c>
      <c r="O88" t="str">
        <f t="shared" si="7"/>
        <v>Megawidget S</v>
      </c>
      <c r="P88">
        <f t="shared" si="8"/>
        <v>264</v>
      </c>
      <c r="Q88" s="8">
        <f t="shared" si="9"/>
        <v>182.16</v>
      </c>
    </row>
    <row r="89" spans="1:17" x14ac:dyDescent="0.35">
      <c r="A89">
        <v>93</v>
      </c>
      <c r="B89" t="s">
        <v>409</v>
      </c>
      <c r="C89" t="s">
        <v>410</v>
      </c>
      <c r="D89" t="s">
        <v>51</v>
      </c>
      <c r="E89" t="s">
        <v>16</v>
      </c>
      <c r="F89">
        <v>30</v>
      </c>
      <c r="G89" t="s">
        <v>411</v>
      </c>
      <c r="H89" t="s">
        <v>412</v>
      </c>
      <c r="I89" t="s">
        <v>187</v>
      </c>
      <c r="J89" s="3" t="s">
        <v>10443</v>
      </c>
      <c r="K89" s="4" t="str">
        <f t="shared" si="5"/>
        <v>September</v>
      </c>
      <c r="L89" s="4">
        <f t="shared" si="6"/>
        <v>2020</v>
      </c>
      <c r="M89">
        <v>61</v>
      </c>
      <c r="N89" t="s">
        <v>39</v>
      </c>
      <c r="O89" t="str">
        <f t="shared" si="7"/>
        <v>Ultrathing V1</v>
      </c>
      <c r="P89">
        <f t="shared" si="8"/>
        <v>1037</v>
      </c>
      <c r="Q89" s="8">
        <f t="shared" si="9"/>
        <v>1856.23</v>
      </c>
    </row>
    <row r="90" spans="1:17" x14ac:dyDescent="0.35">
      <c r="A90">
        <v>94</v>
      </c>
      <c r="B90" t="s">
        <v>413</v>
      </c>
      <c r="C90" t="s">
        <v>414</v>
      </c>
      <c r="D90" t="s">
        <v>15</v>
      </c>
      <c r="E90" t="s">
        <v>16</v>
      </c>
      <c r="F90">
        <v>90</v>
      </c>
      <c r="G90" t="s">
        <v>415</v>
      </c>
      <c r="H90" t="s">
        <v>416</v>
      </c>
      <c r="I90" t="s">
        <v>32</v>
      </c>
      <c r="J90" s="3" t="s">
        <v>10444</v>
      </c>
      <c r="K90" s="4" t="str">
        <f t="shared" si="5"/>
        <v>May</v>
      </c>
      <c r="L90" s="4">
        <f t="shared" si="6"/>
        <v>2022</v>
      </c>
      <c r="M90">
        <v>92</v>
      </c>
      <c r="N90" t="s">
        <v>54</v>
      </c>
      <c r="O90" t="str">
        <f t="shared" si="7"/>
        <v>Megawidget S</v>
      </c>
      <c r="P90">
        <f t="shared" si="8"/>
        <v>2208</v>
      </c>
      <c r="Q90" s="8">
        <f t="shared" si="9"/>
        <v>1523.52</v>
      </c>
    </row>
    <row r="91" spans="1:17" x14ac:dyDescent="0.35">
      <c r="A91">
        <v>95</v>
      </c>
      <c r="B91" t="s">
        <v>417</v>
      </c>
      <c r="C91" t="s">
        <v>418</v>
      </c>
      <c r="D91" t="s">
        <v>51</v>
      </c>
      <c r="E91" t="s">
        <v>16</v>
      </c>
      <c r="F91">
        <v>30</v>
      </c>
      <c r="G91" t="s">
        <v>419</v>
      </c>
      <c r="H91" t="s">
        <v>420</v>
      </c>
      <c r="I91" t="s">
        <v>32</v>
      </c>
      <c r="J91" s="3" t="s">
        <v>10445</v>
      </c>
      <c r="K91" s="4" t="str">
        <f t="shared" si="5"/>
        <v>September</v>
      </c>
      <c r="L91" s="4">
        <f t="shared" si="6"/>
        <v>2022</v>
      </c>
      <c r="M91">
        <v>81</v>
      </c>
      <c r="N91" t="s">
        <v>101</v>
      </c>
      <c r="O91" t="str">
        <f t="shared" si="7"/>
        <v>Superwossname</v>
      </c>
      <c r="P91">
        <f t="shared" si="8"/>
        <v>1620</v>
      </c>
      <c r="Q91" s="8">
        <f t="shared" si="9"/>
        <v>5653.8</v>
      </c>
    </row>
    <row r="92" spans="1:17" x14ac:dyDescent="0.35">
      <c r="A92">
        <v>96</v>
      </c>
      <c r="B92" t="s">
        <v>421</v>
      </c>
      <c r="C92" t="s">
        <v>422</v>
      </c>
      <c r="D92" t="s">
        <v>51</v>
      </c>
      <c r="E92" t="s">
        <v>16</v>
      </c>
      <c r="F92">
        <v>60</v>
      </c>
      <c r="G92" t="s">
        <v>423</v>
      </c>
      <c r="H92" t="s">
        <v>424</v>
      </c>
      <c r="I92" t="s">
        <v>425</v>
      </c>
      <c r="J92" s="3">
        <v>44746</v>
      </c>
      <c r="K92" s="4" t="str">
        <f t="shared" si="5"/>
        <v>November</v>
      </c>
      <c r="L92" s="4">
        <f t="shared" si="6"/>
        <v>2022</v>
      </c>
      <c r="M92">
        <v>50</v>
      </c>
      <c r="N92" t="s">
        <v>159</v>
      </c>
      <c r="O92" t="str">
        <f t="shared" si="7"/>
        <v>Ultrathing V3</v>
      </c>
      <c r="P92">
        <f t="shared" si="8"/>
        <v>1200</v>
      </c>
      <c r="Q92" s="8">
        <f t="shared" si="9"/>
        <v>4068</v>
      </c>
    </row>
    <row r="93" spans="1:17" x14ac:dyDescent="0.35">
      <c r="A93">
        <v>97</v>
      </c>
      <c r="B93" t="s">
        <v>426</v>
      </c>
      <c r="C93" t="s">
        <v>427</v>
      </c>
      <c r="D93" t="s">
        <v>15</v>
      </c>
      <c r="E93" t="s">
        <v>16</v>
      </c>
      <c r="F93">
        <v>30</v>
      </c>
      <c r="G93" t="s">
        <v>428</v>
      </c>
      <c r="H93" t="s">
        <v>429</v>
      </c>
      <c r="I93" t="s">
        <v>32</v>
      </c>
      <c r="J93" s="3" t="s">
        <v>10446</v>
      </c>
      <c r="K93" s="4" t="str">
        <f t="shared" si="5"/>
        <v>January</v>
      </c>
      <c r="L93" s="4">
        <f t="shared" si="6"/>
        <v>2021</v>
      </c>
      <c r="M93">
        <v>38</v>
      </c>
      <c r="N93" t="s">
        <v>101</v>
      </c>
      <c r="O93" t="str">
        <f t="shared" si="7"/>
        <v>Superwossname</v>
      </c>
      <c r="P93">
        <f t="shared" si="8"/>
        <v>760</v>
      </c>
      <c r="Q93" s="8">
        <f t="shared" si="9"/>
        <v>2652.4</v>
      </c>
    </row>
    <row r="94" spans="1:17" x14ac:dyDescent="0.35">
      <c r="A94">
        <v>98</v>
      </c>
      <c r="B94" t="s">
        <v>430</v>
      </c>
      <c r="C94" t="s">
        <v>232</v>
      </c>
      <c r="D94" t="s">
        <v>28</v>
      </c>
      <c r="E94" t="s">
        <v>29</v>
      </c>
      <c r="F94">
        <v>30</v>
      </c>
      <c r="G94" t="s">
        <v>431</v>
      </c>
      <c r="H94" t="s">
        <v>432</v>
      </c>
      <c r="I94" t="s">
        <v>32</v>
      </c>
      <c r="J94" s="3" t="s">
        <v>10447</v>
      </c>
      <c r="K94" s="4" t="str">
        <f t="shared" si="5"/>
        <v>February</v>
      </c>
      <c r="L94" s="4">
        <f t="shared" si="6"/>
        <v>2022</v>
      </c>
      <c r="M94">
        <v>86</v>
      </c>
      <c r="N94" t="s">
        <v>101</v>
      </c>
      <c r="O94" t="str">
        <f t="shared" si="7"/>
        <v>Superwossname</v>
      </c>
      <c r="P94">
        <f t="shared" si="8"/>
        <v>1720</v>
      </c>
      <c r="Q94" s="8">
        <f t="shared" si="9"/>
        <v>6002.8</v>
      </c>
    </row>
    <row r="95" spans="1:17" x14ac:dyDescent="0.35">
      <c r="A95">
        <v>99</v>
      </c>
      <c r="B95" t="s">
        <v>433</v>
      </c>
      <c r="C95" t="s">
        <v>434</v>
      </c>
      <c r="D95" t="s">
        <v>28</v>
      </c>
      <c r="E95" t="s">
        <v>29</v>
      </c>
      <c r="F95">
        <v>30</v>
      </c>
      <c r="G95" t="s">
        <v>435</v>
      </c>
      <c r="H95" t="s">
        <v>436</v>
      </c>
      <c r="I95" t="s">
        <v>32</v>
      </c>
      <c r="J95" s="3">
        <v>44050</v>
      </c>
      <c r="K95" s="4" t="str">
        <f t="shared" si="5"/>
        <v>March</v>
      </c>
      <c r="L95" s="4">
        <f t="shared" si="6"/>
        <v>2020</v>
      </c>
      <c r="M95">
        <v>56</v>
      </c>
      <c r="N95" t="s">
        <v>159</v>
      </c>
      <c r="O95" t="str">
        <f t="shared" si="7"/>
        <v>Ultrathing V3</v>
      </c>
      <c r="P95">
        <f t="shared" si="8"/>
        <v>1344</v>
      </c>
      <c r="Q95" s="8">
        <f t="shared" si="9"/>
        <v>4556.16</v>
      </c>
    </row>
    <row r="96" spans="1:17" x14ac:dyDescent="0.35">
      <c r="A96">
        <v>100</v>
      </c>
      <c r="B96" t="s">
        <v>437</v>
      </c>
      <c r="C96" t="s">
        <v>438</v>
      </c>
      <c r="D96" t="s">
        <v>15</v>
      </c>
      <c r="E96" t="s">
        <v>16</v>
      </c>
      <c r="F96">
        <v>90</v>
      </c>
      <c r="G96" t="s">
        <v>439</v>
      </c>
      <c r="H96" t="s">
        <v>440</v>
      </c>
      <c r="I96" t="s">
        <v>25</v>
      </c>
      <c r="J96" s="3" t="s">
        <v>10448</v>
      </c>
      <c r="K96" s="4" t="str">
        <f t="shared" si="5"/>
        <v>December</v>
      </c>
      <c r="L96" s="4">
        <f t="shared" si="6"/>
        <v>2020</v>
      </c>
      <c r="M96">
        <v>85</v>
      </c>
      <c r="N96" t="s">
        <v>64</v>
      </c>
      <c r="O96" t="str">
        <f t="shared" si="7"/>
        <v>Ultrathing V4</v>
      </c>
      <c r="P96">
        <f t="shared" si="8"/>
        <v>2040</v>
      </c>
      <c r="Q96" s="8">
        <f t="shared" si="9"/>
        <v>8139.6</v>
      </c>
    </row>
    <row r="97" spans="1:17" x14ac:dyDescent="0.35">
      <c r="A97">
        <v>101</v>
      </c>
      <c r="B97" t="s">
        <v>68</v>
      </c>
      <c r="C97" t="s">
        <v>441</v>
      </c>
      <c r="D97" t="s">
        <v>51</v>
      </c>
      <c r="E97" t="s">
        <v>16</v>
      </c>
      <c r="F97">
        <v>30</v>
      </c>
      <c r="G97" t="s">
        <v>442</v>
      </c>
      <c r="H97" t="s">
        <v>443</v>
      </c>
      <c r="I97" t="s">
        <v>294</v>
      </c>
      <c r="J97" s="3" t="s">
        <v>10449</v>
      </c>
      <c r="K97" s="4" t="str">
        <f t="shared" si="5"/>
        <v>November</v>
      </c>
      <c r="L97" s="4">
        <f t="shared" si="6"/>
        <v>2022</v>
      </c>
      <c r="M97">
        <v>9</v>
      </c>
      <c r="N97" t="s">
        <v>39</v>
      </c>
      <c r="O97" t="str">
        <f t="shared" si="7"/>
        <v>Ultrathing V1</v>
      </c>
      <c r="P97">
        <f t="shared" si="8"/>
        <v>153</v>
      </c>
      <c r="Q97" s="8">
        <f t="shared" si="9"/>
        <v>273.87</v>
      </c>
    </row>
    <row r="98" spans="1:17" x14ac:dyDescent="0.35">
      <c r="A98">
        <v>102</v>
      </c>
      <c r="B98" t="s">
        <v>444</v>
      </c>
      <c r="C98" t="s">
        <v>445</v>
      </c>
      <c r="D98" t="s">
        <v>51</v>
      </c>
      <c r="E98" t="s">
        <v>16</v>
      </c>
      <c r="F98">
        <v>90</v>
      </c>
      <c r="G98" t="s">
        <v>446</v>
      </c>
      <c r="H98" t="s">
        <v>447</v>
      </c>
      <c r="I98" t="s">
        <v>32</v>
      </c>
      <c r="J98" s="3" t="s">
        <v>10450</v>
      </c>
      <c r="K98" s="4" t="str">
        <f t="shared" si="5"/>
        <v>May</v>
      </c>
      <c r="L98" s="4">
        <f t="shared" si="6"/>
        <v>2022</v>
      </c>
      <c r="M98">
        <v>83</v>
      </c>
      <c r="N98" t="s">
        <v>45</v>
      </c>
      <c r="O98" t="str">
        <f t="shared" si="7"/>
        <v>Gigastuff</v>
      </c>
      <c r="P98">
        <f t="shared" si="8"/>
        <v>1494</v>
      </c>
      <c r="Q98" s="8">
        <f t="shared" si="9"/>
        <v>2823.66</v>
      </c>
    </row>
    <row r="99" spans="1:17" x14ac:dyDescent="0.35">
      <c r="A99">
        <v>103</v>
      </c>
      <c r="B99" t="s">
        <v>448</v>
      </c>
      <c r="C99" t="s">
        <v>449</v>
      </c>
      <c r="D99" t="s">
        <v>15</v>
      </c>
      <c r="E99" t="s">
        <v>16</v>
      </c>
      <c r="F99">
        <v>60</v>
      </c>
      <c r="G99" t="s">
        <v>450</v>
      </c>
      <c r="H99" t="s">
        <v>451</v>
      </c>
      <c r="I99" t="s">
        <v>294</v>
      </c>
      <c r="J99" s="3">
        <v>44784</v>
      </c>
      <c r="K99" s="4" t="str">
        <f t="shared" si="5"/>
        <v>January</v>
      </c>
      <c r="L99" s="4">
        <f t="shared" si="6"/>
        <v>2022</v>
      </c>
      <c r="M99">
        <v>49</v>
      </c>
      <c r="N99" t="s">
        <v>70</v>
      </c>
      <c r="O99" t="str">
        <f t="shared" si="7"/>
        <v>Megawidget M</v>
      </c>
      <c r="P99">
        <f t="shared" si="8"/>
        <v>1176</v>
      </c>
      <c r="Q99" s="8">
        <f t="shared" si="9"/>
        <v>1517.04</v>
      </c>
    </row>
    <row r="100" spans="1:17" x14ac:dyDescent="0.35">
      <c r="A100">
        <v>104</v>
      </c>
      <c r="B100" t="s">
        <v>452</v>
      </c>
      <c r="C100" t="s">
        <v>453</v>
      </c>
      <c r="D100" t="s">
        <v>28</v>
      </c>
      <c r="E100" t="s">
        <v>29</v>
      </c>
      <c r="F100">
        <v>30</v>
      </c>
      <c r="G100" t="s">
        <v>454</v>
      </c>
      <c r="H100" t="s">
        <v>455</v>
      </c>
      <c r="I100" t="s">
        <v>187</v>
      </c>
      <c r="J100" s="3" t="s">
        <v>10451</v>
      </c>
      <c r="K100" s="4" t="str">
        <f t="shared" si="5"/>
        <v>February</v>
      </c>
      <c r="L100" s="4">
        <f t="shared" si="6"/>
        <v>2021</v>
      </c>
      <c r="M100">
        <v>77</v>
      </c>
      <c r="N100" t="s">
        <v>33</v>
      </c>
      <c r="O100" t="str">
        <f t="shared" si="7"/>
        <v>Megawidget L</v>
      </c>
      <c r="P100">
        <f t="shared" si="8"/>
        <v>1848</v>
      </c>
      <c r="Q100" s="8">
        <f t="shared" si="9"/>
        <v>3307.92</v>
      </c>
    </row>
    <row r="101" spans="1:17" x14ac:dyDescent="0.35">
      <c r="A101">
        <v>105</v>
      </c>
      <c r="B101" t="s">
        <v>456</v>
      </c>
      <c r="C101" t="s">
        <v>457</v>
      </c>
      <c r="D101" t="s">
        <v>15</v>
      </c>
      <c r="E101" t="s">
        <v>16</v>
      </c>
      <c r="F101">
        <v>90</v>
      </c>
      <c r="G101" t="s">
        <v>454</v>
      </c>
      <c r="H101" t="s">
        <v>458</v>
      </c>
      <c r="I101" t="s">
        <v>294</v>
      </c>
      <c r="J101" s="3" t="s">
        <v>10452</v>
      </c>
      <c r="K101" s="4" t="str">
        <f t="shared" si="5"/>
        <v>July</v>
      </c>
      <c r="L101" s="4">
        <f t="shared" si="6"/>
        <v>2022</v>
      </c>
      <c r="M101">
        <v>29</v>
      </c>
      <c r="N101" t="s">
        <v>70</v>
      </c>
      <c r="O101" t="str">
        <f t="shared" si="7"/>
        <v>Megawidget M</v>
      </c>
      <c r="P101">
        <f t="shared" si="8"/>
        <v>696</v>
      </c>
      <c r="Q101" s="8">
        <f t="shared" si="9"/>
        <v>897.84</v>
      </c>
    </row>
    <row r="102" spans="1:17" x14ac:dyDescent="0.35">
      <c r="A102">
        <v>106</v>
      </c>
      <c r="B102" t="s">
        <v>459</v>
      </c>
      <c r="C102" t="s">
        <v>460</v>
      </c>
      <c r="D102" t="s">
        <v>51</v>
      </c>
      <c r="E102" t="s">
        <v>16</v>
      </c>
      <c r="F102">
        <v>30</v>
      </c>
      <c r="G102" t="s">
        <v>461</v>
      </c>
      <c r="H102" t="s">
        <v>462</v>
      </c>
      <c r="I102" t="s">
        <v>32</v>
      </c>
      <c r="J102" s="3" t="s">
        <v>10453</v>
      </c>
      <c r="K102" s="4" t="str">
        <f t="shared" si="5"/>
        <v>March</v>
      </c>
      <c r="L102" s="4">
        <f t="shared" si="6"/>
        <v>2022</v>
      </c>
      <c r="M102">
        <v>93</v>
      </c>
      <c r="N102" t="s">
        <v>70</v>
      </c>
      <c r="O102" t="str">
        <f t="shared" si="7"/>
        <v>Megawidget M</v>
      </c>
      <c r="P102">
        <f t="shared" si="8"/>
        <v>2232</v>
      </c>
      <c r="Q102" s="8">
        <f t="shared" si="9"/>
        <v>2879.28</v>
      </c>
    </row>
    <row r="103" spans="1:17" x14ac:dyDescent="0.35">
      <c r="A103">
        <v>107</v>
      </c>
      <c r="B103" t="s">
        <v>463</v>
      </c>
      <c r="C103" t="s">
        <v>464</v>
      </c>
      <c r="D103" t="s">
        <v>15</v>
      </c>
      <c r="E103" t="s">
        <v>16</v>
      </c>
      <c r="F103">
        <v>60</v>
      </c>
      <c r="G103" t="s">
        <v>465</v>
      </c>
      <c r="H103" t="s">
        <v>466</v>
      </c>
      <c r="I103" t="s">
        <v>187</v>
      </c>
      <c r="J103" s="3" t="s">
        <v>10454</v>
      </c>
      <c r="K103" s="4" t="str">
        <f t="shared" si="5"/>
        <v>November</v>
      </c>
      <c r="L103" s="4">
        <f t="shared" si="6"/>
        <v>2020</v>
      </c>
      <c r="M103">
        <v>79</v>
      </c>
      <c r="N103" t="s">
        <v>64</v>
      </c>
      <c r="O103" t="str">
        <f t="shared" si="7"/>
        <v>Ultrathing V4</v>
      </c>
      <c r="P103">
        <f t="shared" si="8"/>
        <v>1896</v>
      </c>
      <c r="Q103" s="8">
        <f t="shared" si="9"/>
        <v>7565.04</v>
      </c>
    </row>
    <row r="104" spans="1:17" x14ac:dyDescent="0.35">
      <c r="A104">
        <v>108</v>
      </c>
      <c r="B104" t="s">
        <v>467</v>
      </c>
      <c r="C104" t="s">
        <v>468</v>
      </c>
      <c r="D104" t="s">
        <v>51</v>
      </c>
      <c r="E104" t="s">
        <v>16</v>
      </c>
      <c r="F104">
        <v>60</v>
      </c>
      <c r="G104" t="s">
        <v>11128</v>
      </c>
      <c r="H104" t="s">
        <v>470</v>
      </c>
      <c r="I104" t="s">
        <v>32</v>
      </c>
      <c r="J104" s="3" t="s">
        <v>10455</v>
      </c>
      <c r="K104" s="4" t="str">
        <f t="shared" si="5"/>
        <v>July</v>
      </c>
      <c r="L104" s="4">
        <f t="shared" si="6"/>
        <v>2021</v>
      </c>
      <c r="M104">
        <v>87</v>
      </c>
      <c r="N104" t="s">
        <v>45</v>
      </c>
      <c r="O104" t="str">
        <f t="shared" si="7"/>
        <v>Gigastuff</v>
      </c>
      <c r="P104">
        <f t="shared" si="8"/>
        <v>1566</v>
      </c>
      <c r="Q104" s="8">
        <f t="shared" si="9"/>
        <v>2959.74</v>
      </c>
    </row>
    <row r="105" spans="1:17" x14ac:dyDescent="0.35">
      <c r="A105">
        <v>109</v>
      </c>
      <c r="B105" t="s">
        <v>471</v>
      </c>
      <c r="C105" t="s">
        <v>472</v>
      </c>
      <c r="D105" t="s">
        <v>28</v>
      </c>
      <c r="E105" t="s">
        <v>29</v>
      </c>
      <c r="F105">
        <v>30</v>
      </c>
      <c r="G105" t="s">
        <v>473</v>
      </c>
      <c r="H105" t="s">
        <v>474</v>
      </c>
      <c r="I105" t="s">
        <v>475</v>
      </c>
      <c r="J105" s="3">
        <v>44622</v>
      </c>
      <c r="K105" s="4" t="str">
        <f t="shared" si="5"/>
        <v>November</v>
      </c>
      <c r="L105" s="4">
        <f t="shared" si="6"/>
        <v>2022</v>
      </c>
      <c r="M105">
        <v>67</v>
      </c>
      <c r="N105" t="s">
        <v>39</v>
      </c>
      <c r="O105" t="str">
        <f t="shared" si="7"/>
        <v>Ultrathing V1</v>
      </c>
      <c r="P105">
        <f t="shared" si="8"/>
        <v>1139</v>
      </c>
      <c r="Q105" s="8">
        <f t="shared" si="9"/>
        <v>2038.81</v>
      </c>
    </row>
    <row r="106" spans="1:17" x14ac:dyDescent="0.35">
      <c r="A106">
        <v>110</v>
      </c>
      <c r="B106" t="s">
        <v>476</v>
      </c>
      <c r="C106" t="s">
        <v>477</v>
      </c>
      <c r="D106" t="s">
        <v>28</v>
      </c>
      <c r="E106" t="s">
        <v>29</v>
      </c>
      <c r="F106">
        <v>60</v>
      </c>
      <c r="G106" t="s">
        <v>478</v>
      </c>
      <c r="H106" t="s">
        <v>479</v>
      </c>
      <c r="I106" t="s">
        <v>303</v>
      </c>
      <c r="J106" s="3" t="s">
        <v>10456</v>
      </c>
      <c r="K106" s="4" t="str">
        <f t="shared" si="5"/>
        <v>March</v>
      </c>
      <c r="L106" s="4">
        <f t="shared" si="6"/>
        <v>2021</v>
      </c>
      <c r="M106">
        <v>54</v>
      </c>
      <c r="N106" t="s">
        <v>64</v>
      </c>
      <c r="O106" t="str">
        <f t="shared" si="7"/>
        <v>Ultrathing V4</v>
      </c>
      <c r="P106">
        <f t="shared" si="8"/>
        <v>1296</v>
      </c>
      <c r="Q106" s="8">
        <f t="shared" si="9"/>
        <v>5171.04</v>
      </c>
    </row>
    <row r="107" spans="1:17" x14ac:dyDescent="0.35">
      <c r="A107">
        <v>111</v>
      </c>
      <c r="B107" t="s">
        <v>480</v>
      </c>
      <c r="C107" t="s">
        <v>481</v>
      </c>
      <c r="D107" t="s">
        <v>51</v>
      </c>
      <c r="E107" t="s">
        <v>16</v>
      </c>
      <c r="F107">
        <v>60</v>
      </c>
      <c r="G107" t="s">
        <v>482</v>
      </c>
      <c r="H107" t="s">
        <v>483</v>
      </c>
      <c r="I107" t="s">
        <v>32</v>
      </c>
      <c r="J107" s="3">
        <v>43834</v>
      </c>
      <c r="K107" s="4" t="str">
        <f t="shared" si="5"/>
        <v>November</v>
      </c>
      <c r="L107" s="4">
        <f t="shared" si="6"/>
        <v>2020</v>
      </c>
      <c r="M107">
        <v>64</v>
      </c>
      <c r="N107" t="s">
        <v>39</v>
      </c>
      <c r="O107" t="str">
        <f t="shared" si="7"/>
        <v>Ultrathing V1</v>
      </c>
      <c r="P107">
        <f t="shared" si="8"/>
        <v>1088</v>
      </c>
      <c r="Q107" s="8">
        <f t="shared" si="9"/>
        <v>1947.52</v>
      </c>
    </row>
    <row r="108" spans="1:17" x14ac:dyDescent="0.35">
      <c r="A108">
        <v>112</v>
      </c>
      <c r="B108" t="s">
        <v>484</v>
      </c>
      <c r="C108" t="s">
        <v>485</v>
      </c>
      <c r="D108" t="s">
        <v>28</v>
      </c>
      <c r="E108" t="s">
        <v>29</v>
      </c>
      <c r="F108">
        <v>30</v>
      </c>
      <c r="G108" t="s">
        <v>486</v>
      </c>
      <c r="H108" t="s">
        <v>487</v>
      </c>
      <c r="I108" t="s">
        <v>32</v>
      </c>
      <c r="J108" s="3">
        <v>43896</v>
      </c>
      <c r="K108" s="4" t="str">
        <f t="shared" si="5"/>
        <v>January</v>
      </c>
      <c r="L108" s="4">
        <f t="shared" si="6"/>
        <v>2020</v>
      </c>
      <c r="M108">
        <v>37</v>
      </c>
      <c r="N108" t="s">
        <v>101</v>
      </c>
      <c r="O108" t="str">
        <f t="shared" si="7"/>
        <v>Superwossname</v>
      </c>
      <c r="P108">
        <f t="shared" si="8"/>
        <v>740</v>
      </c>
      <c r="Q108" s="8">
        <f t="shared" si="9"/>
        <v>2582.6000000000004</v>
      </c>
    </row>
    <row r="109" spans="1:17" x14ac:dyDescent="0.35">
      <c r="A109">
        <v>114</v>
      </c>
      <c r="B109" t="s">
        <v>488</v>
      </c>
      <c r="C109" t="s">
        <v>489</v>
      </c>
      <c r="D109" t="s">
        <v>51</v>
      </c>
      <c r="E109" t="s">
        <v>16</v>
      </c>
      <c r="F109">
        <v>90</v>
      </c>
      <c r="G109" t="s">
        <v>490</v>
      </c>
      <c r="H109" t="s">
        <v>491</v>
      </c>
      <c r="I109" t="s">
        <v>32</v>
      </c>
      <c r="J109" s="3" t="s">
        <v>10440</v>
      </c>
      <c r="K109" s="4" t="str">
        <f t="shared" si="5"/>
        <v>April</v>
      </c>
      <c r="L109" s="4">
        <f t="shared" si="6"/>
        <v>2020</v>
      </c>
      <c r="M109">
        <v>78</v>
      </c>
      <c r="N109" t="s">
        <v>33</v>
      </c>
      <c r="O109" t="str">
        <f t="shared" si="7"/>
        <v>Megawidget L</v>
      </c>
      <c r="P109">
        <f t="shared" si="8"/>
        <v>1872</v>
      </c>
      <c r="Q109" s="8">
        <f t="shared" si="9"/>
        <v>3350.88</v>
      </c>
    </row>
    <row r="110" spans="1:17" x14ac:dyDescent="0.35">
      <c r="A110">
        <v>115</v>
      </c>
      <c r="B110" t="s">
        <v>492</v>
      </c>
      <c r="C110" t="s">
        <v>493</v>
      </c>
      <c r="D110" t="s">
        <v>51</v>
      </c>
      <c r="E110" t="s">
        <v>16</v>
      </c>
      <c r="F110">
        <v>90</v>
      </c>
      <c r="G110" t="s">
        <v>494</v>
      </c>
      <c r="H110" t="s">
        <v>495</v>
      </c>
      <c r="I110" t="s">
        <v>173</v>
      </c>
      <c r="J110" s="3" t="s">
        <v>10457</v>
      </c>
      <c r="K110" s="4" t="str">
        <f t="shared" si="5"/>
        <v>May</v>
      </c>
      <c r="L110" s="4">
        <f t="shared" si="6"/>
        <v>2022</v>
      </c>
      <c r="M110">
        <v>60</v>
      </c>
      <c r="N110" t="s">
        <v>159</v>
      </c>
      <c r="O110" t="str">
        <f t="shared" si="7"/>
        <v>Ultrathing V3</v>
      </c>
      <c r="P110">
        <f t="shared" si="8"/>
        <v>1440</v>
      </c>
      <c r="Q110" s="8">
        <f t="shared" si="9"/>
        <v>4881.6000000000004</v>
      </c>
    </row>
    <row r="111" spans="1:17" x14ac:dyDescent="0.35">
      <c r="A111">
        <v>116</v>
      </c>
      <c r="B111" t="s">
        <v>496</v>
      </c>
      <c r="C111" t="s">
        <v>290</v>
      </c>
      <c r="D111" t="s">
        <v>28</v>
      </c>
      <c r="E111" t="s">
        <v>29</v>
      </c>
      <c r="F111">
        <v>90</v>
      </c>
      <c r="G111" t="s">
        <v>497</v>
      </c>
      <c r="H111" t="s">
        <v>498</v>
      </c>
      <c r="I111" t="s">
        <v>32</v>
      </c>
      <c r="J111" s="3">
        <v>44235</v>
      </c>
      <c r="K111" s="4" t="str">
        <f t="shared" si="5"/>
        <v>December</v>
      </c>
      <c r="L111" s="4">
        <f t="shared" si="6"/>
        <v>2021</v>
      </c>
      <c r="M111">
        <v>58</v>
      </c>
      <c r="N111" t="s">
        <v>54</v>
      </c>
      <c r="O111" t="str">
        <f t="shared" si="7"/>
        <v>Megawidget S</v>
      </c>
      <c r="P111">
        <f t="shared" si="8"/>
        <v>1392</v>
      </c>
      <c r="Q111" s="8">
        <f t="shared" si="9"/>
        <v>960.4799999999999</v>
      </c>
    </row>
    <row r="112" spans="1:17" x14ac:dyDescent="0.35">
      <c r="A112">
        <v>117</v>
      </c>
      <c r="B112" t="s">
        <v>499</v>
      </c>
      <c r="C112" t="s">
        <v>500</v>
      </c>
      <c r="D112" t="s">
        <v>51</v>
      </c>
      <c r="E112" t="s">
        <v>16</v>
      </c>
      <c r="F112">
        <v>90</v>
      </c>
      <c r="G112" t="s">
        <v>501</v>
      </c>
      <c r="H112" t="s">
        <v>502</v>
      </c>
      <c r="I112" t="s">
        <v>294</v>
      </c>
      <c r="J112" s="3">
        <v>44604</v>
      </c>
      <c r="K112" s="4" t="str">
        <f t="shared" si="5"/>
        <v>May</v>
      </c>
      <c r="L112" s="4">
        <f t="shared" si="6"/>
        <v>2022</v>
      </c>
      <c r="M112">
        <v>10</v>
      </c>
      <c r="N112" t="s">
        <v>54</v>
      </c>
      <c r="O112" t="str">
        <f t="shared" si="7"/>
        <v>Megawidget S</v>
      </c>
      <c r="P112">
        <f t="shared" si="8"/>
        <v>240</v>
      </c>
      <c r="Q112" s="8">
        <f t="shared" si="9"/>
        <v>165.6</v>
      </c>
    </row>
    <row r="113" spans="1:17" x14ac:dyDescent="0.35">
      <c r="A113">
        <v>118</v>
      </c>
      <c r="B113" t="s">
        <v>503</v>
      </c>
      <c r="C113" t="s">
        <v>504</v>
      </c>
      <c r="D113" t="s">
        <v>28</v>
      </c>
      <c r="E113" t="s">
        <v>29</v>
      </c>
      <c r="F113">
        <v>30</v>
      </c>
      <c r="G113" t="s">
        <v>505</v>
      </c>
      <c r="H113" t="s">
        <v>506</v>
      </c>
      <c r="I113" t="s">
        <v>32</v>
      </c>
      <c r="J113" s="3" t="s">
        <v>10458</v>
      </c>
      <c r="K113" s="4" t="str">
        <f t="shared" si="5"/>
        <v>October</v>
      </c>
      <c r="L113" s="4">
        <f t="shared" si="6"/>
        <v>2021</v>
      </c>
      <c r="M113">
        <v>70</v>
      </c>
      <c r="N113" t="s">
        <v>64</v>
      </c>
      <c r="O113" t="str">
        <f t="shared" si="7"/>
        <v>Ultrathing V4</v>
      </c>
      <c r="P113">
        <f t="shared" si="8"/>
        <v>1680</v>
      </c>
      <c r="Q113" s="8">
        <f t="shared" si="9"/>
        <v>6703.2000000000007</v>
      </c>
    </row>
    <row r="114" spans="1:17" x14ac:dyDescent="0.35">
      <c r="A114">
        <v>119</v>
      </c>
      <c r="B114" t="s">
        <v>507</v>
      </c>
      <c r="C114" t="s">
        <v>508</v>
      </c>
      <c r="D114" t="s">
        <v>28</v>
      </c>
      <c r="E114" t="s">
        <v>29</v>
      </c>
      <c r="F114">
        <v>30</v>
      </c>
      <c r="G114" t="s">
        <v>509</v>
      </c>
      <c r="H114" t="s">
        <v>510</v>
      </c>
      <c r="I114" t="s">
        <v>32</v>
      </c>
      <c r="J114" s="3" t="s">
        <v>10459</v>
      </c>
      <c r="K114" s="4" t="str">
        <f t="shared" si="5"/>
        <v>March</v>
      </c>
      <c r="L114" s="4">
        <f t="shared" si="6"/>
        <v>2021</v>
      </c>
      <c r="M114">
        <v>73</v>
      </c>
      <c r="N114" t="s">
        <v>54</v>
      </c>
      <c r="O114" t="str">
        <f t="shared" si="7"/>
        <v>Megawidget S</v>
      </c>
      <c r="P114">
        <f t="shared" si="8"/>
        <v>1752</v>
      </c>
      <c r="Q114" s="8">
        <f t="shared" si="9"/>
        <v>1208.8799999999999</v>
      </c>
    </row>
    <row r="115" spans="1:17" x14ac:dyDescent="0.35">
      <c r="A115">
        <v>120</v>
      </c>
      <c r="B115" t="s">
        <v>511</v>
      </c>
      <c r="C115" t="s">
        <v>512</v>
      </c>
      <c r="D115" t="s">
        <v>28</v>
      </c>
      <c r="E115" t="s">
        <v>29</v>
      </c>
      <c r="F115">
        <v>60</v>
      </c>
      <c r="G115" t="s">
        <v>513</v>
      </c>
      <c r="H115" t="s">
        <v>514</v>
      </c>
      <c r="I115" t="s">
        <v>19</v>
      </c>
      <c r="J115" s="3" t="s">
        <v>10460</v>
      </c>
      <c r="K115" s="4" t="str">
        <f t="shared" si="5"/>
        <v>October</v>
      </c>
      <c r="L115" s="4">
        <f t="shared" si="6"/>
        <v>2022</v>
      </c>
      <c r="M115">
        <v>101</v>
      </c>
      <c r="N115" t="s">
        <v>54</v>
      </c>
      <c r="O115" t="str">
        <f t="shared" si="7"/>
        <v>Megawidget S</v>
      </c>
      <c r="P115">
        <f t="shared" si="8"/>
        <v>2424</v>
      </c>
      <c r="Q115" s="8">
        <f t="shared" si="9"/>
        <v>1672.56</v>
      </c>
    </row>
    <row r="116" spans="1:17" x14ac:dyDescent="0.35">
      <c r="A116">
        <v>121</v>
      </c>
      <c r="B116" t="s">
        <v>515</v>
      </c>
      <c r="C116" t="s">
        <v>516</v>
      </c>
      <c r="D116" t="s">
        <v>15</v>
      </c>
      <c r="E116" t="s">
        <v>16</v>
      </c>
      <c r="F116">
        <v>60</v>
      </c>
      <c r="G116" t="s">
        <v>517</v>
      </c>
      <c r="H116" t="s">
        <v>518</v>
      </c>
      <c r="I116" t="s">
        <v>32</v>
      </c>
      <c r="J116" s="3" t="s">
        <v>10461</v>
      </c>
      <c r="K116" s="4" t="str">
        <f t="shared" si="5"/>
        <v>May</v>
      </c>
      <c r="L116" s="4">
        <f t="shared" si="6"/>
        <v>2020</v>
      </c>
      <c r="M116">
        <v>38</v>
      </c>
      <c r="N116" t="s">
        <v>159</v>
      </c>
      <c r="O116" t="str">
        <f t="shared" si="7"/>
        <v>Ultrathing V3</v>
      </c>
      <c r="P116">
        <f t="shared" si="8"/>
        <v>912</v>
      </c>
      <c r="Q116" s="8">
        <f t="shared" si="9"/>
        <v>3091.6800000000003</v>
      </c>
    </row>
    <row r="117" spans="1:17" x14ac:dyDescent="0.35">
      <c r="A117">
        <v>122</v>
      </c>
      <c r="B117" t="s">
        <v>519</v>
      </c>
      <c r="C117" t="s">
        <v>520</v>
      </c>
      <c r="D117" t="s">
        <v>15</v>
      </c>
      <c r="E117" t="s">
        <v>16</v>
      </c>
      <c r="F117">
        <v>60</v>
      </c>
      <c r="G117" t="s">
        <v>521</v>
      </c>
      <c r="H117" t="s">
        <v>522</v>
      </c>
      <c r="I117" t="s">
        <v>32</v>
      </c>
      <c r="J117" s="3" t="s">
        <v>10462</v>
      </c>
      <c r="K117" s="4" t="str">
        <f t="shared" si="5"/>
        <v>December</v>
      </c>
      <c r="L117" s="4">
        <f t="shared" si="6"/>
        <v>2022</v>
      </c>
      <c r="M117">
        <v>95</v>
      </c>
      <c r="N117" t="s">
        <v>80</v>
      </c>
      <c r="O117" t="str">
        <f t="shared" si="7"/>
        <v>Ultrathing V2</v>
      </c>
      <c r="P117">
        <f t="shared" si="8"/>
        <v>1900</v>
      </c>
      <c r="Q117" s="8">
        <f t="shared" si="9"/>
        <v>5605</v>
      </c>
    </row>
    <row r="118" spans="1:17" x14ac:dyDescent="0.35">
      <c r="A118">
        <v>123</v>
      </c>
      <c r="B118" t="s">
        <v>523</v>
      </c>
      <c r="C118" t="s">
        <v>524</v>
      </c>
      <c r="D118" t="s">
        <v>15</v>
      </c>
      <c r="E118" t="s">
        <v>16</v>
      </c>
      <c r="F118">
        <v>60</v>
      </c>
      <c r="G118" t="s">
        <v>525</v>
      </c>
      <c r="H118" t="s">
        <v>526</v>
      </c>
      <c r="I118" t="s">
        <v>32</v>
      </c>
      <c r="J118" s="3">
        <v>44084</v>
      </c>
      <c r="K118" s="4" t="str">
        <f t="shared" si="5"/>
        <v>January</v>
      </c>
      <c r="L118" s="4">
        <f t="shared" si="6"/>
        <v>2020</v>
      </c>
      <c r="M118">
        <v>43</v>
      </c>
      <c r="N118" t="s">
        <v>20</v>
      </c>
      <c r="O118" t="str">
        <f t="shared" si="7"/>
        <v>Hyperwotsit</v>
      </c>
      <c r="P118">
        <f t="shared" si="8"/>
        <v>860</v>
      </c>
      <c r="Q118" s="8">
        <f t="shared" si="9"/>
        <v>1728.6</v>
      </c>
    </row>
    <row r="119" spans="1:17" x14ac:dyDescent="0.35">
      <c r="A119">
        <v>124</v>
      </c>
      <c r="B119" t="s">
        <v>527</v>
      </c>
      <c r="C119" t="s">
        <v>528</v>
      </c>
      <c r="D119" t="s">
        <v>28</v>
      </c>
      <c r="E119" t="s">
        <v>29</v>
      </c>
      <c r="F119">
        <v>90</v>
      </c>
      <c r="G119" t="s">
        <v>529</v>
      </c>
      <c r="H119" t="s">
        <v>530</v>
      </c>
      <c r="I119" t="s">
        <v>124</v>
      </c>
      <c r="J119" s="3" t="s">
        <v>10463</v>
      </c>
      <c r="K119" s="4" t="str">
        <f t="shared" si="5"/>
        <v>June</v>
      </c>
      <c r="L119" s="4">
        <f t="shared" si="6"/>
        <v>2021</v>
      </c>
      <c r="M119">
        <v>26</v>
      </c>
      <c r="N119" t="s">
        <v>80</v>
      </c>
      <c r="O119" t="str">
        <f t="shared" si="7"/>
        <v>Ultrathing V2</v>
      </c>
      <c r="P119">
        <f t="shared" si="8"/>
        <v>520</v>
      </c>
      <c r="Q119" s="8">
        <f t="shared" si="9"/>
        <v>1534</v>
      </c>
    </row>
    <row r="120" spans="1:17" x14ac:dyDescent="0.35">
      <c r="A120">
        <v>125</v>
      </c>
      <c r="B120" t="s">
        <v>531</v>
      </c>
      <c r="C120" t="s">
        <v>532</v>
      </c>
      <c r="D120" t="s">
        <v>51</v>
      </c>
      <c r="E120" t="s">
        <v>16</v>
      </c>
      <c r="F120">
        <v>90</v>
      </c>
      <c r="G120" t="s">
        <v>533</v>
      </c>
      <c r="H120" t="s">
        <v>534</v>
      </c>
      <c r="I120" t="s">
        <v>32</v>
      </c>
      <c r="J120" s="3" t="s">
        <v>10464</v>
      </c>
      <c r="K120" s="4" t="str">
        <f t="shared" si="5"/>
        <v>March</v>
      </c>
      <c r="L120" s="4">
        <f t="shared" si="6"/>
        <v>2020</v>
      </c>
      <c r="M120">
        <v>26</v>
      </c>
      <c r="N120" t="s">
        <v>101</v>
      </c>
      <c r="O120" t="str">
        <f t="shared" si="7"/>
        <v>Superwossname</v>
      </c>
      <c r="P120">
        <f t="shared" si="8"/>
        <v>520</v>
      </c>
      <c r="Q120" s="8">
        <f t="shared" si="9"/>
        <v>1814.8000000000002</v>
      </c>
    </row>
    <row r="121" spans="1:17" x14ac:dyDescent="0.35">
      <c r="A121">
        <v>126</v>
      </c>
      <c r="B121" t="s">
        <v>535</v>
      </c>
      <c r="C121" t="s">
        <v>536</v>
      </c>
      <c r="D121" t="s">
        <v>28</v>
      </c>
      <c r="E121" t="s">
        <v>29</v>
      </c>
      <c r="F121">
        <v>30</v>
      </c>
      <c r="G121" t="s">
        <v>537</v>
      </c>
      <c r="H121" t="s">
        <v>538</v>
      </c>
      <c r="I121" t="s">
        <v>32</v>
      </c>
      <c r="J121" s="3">
        <v>44199</v>
      </c>
      <c r="K121" s="4" t="str">
        <f t="shared" si="5"/>
        <v>April</v>
      </c>
      <c r="L121" s="4">
        <f t="shared" si="6"/>
        <v>2021</v>
      </c>
      <c r="M121">
        <v>45</v>
      </c>
      <c r="N121" t="s">
        <v>64</v>
      </c>
      <c r="O121" t="str">
        <f t="shared" si="7"/>
        <v>Ultrathing V4</v>
      </c>
      <c r="P121">
        <f t="shared" si="8"/>
        <v>1080</v>
      </c>
      <c r="Q121" s="8">
        <f t="shared" si="9"/>
        <v>4309.2</v>
      </c>
    </row>
    <row r="122" spans="1:17" x14ac:dyDescent="0.35">
      <c r="A122">
        <v>127</v>
      </c>
      <c r="B122" t="s">
        <v>539</v>
      </c>
      <c r="C122" t="s">
        <v>540</v>
      </c>
      <c r="D122" t="s">
        <v>15</v>
      </c>
      <c r="E122" t="s">
        <v>16</v>
      </c>
      <c r="F122">
        <v>30</v>
      </c>
      <c r="G122" t="s">
        <v>541</v>
      </c>
      <c r="H122" t="s">
        <v>31</v>
      </c>
      <c r="I122" t="s">
        <v>32</v>
      </c>
      <c r="J122" s="3" t="s">
        <v>10465</v>
      </c>
      <c r="K122" s="4" t="str">
        <f t="shared" si="5"/>
        <v>November</v>
      </c>
      <c r="L122" s="4">
        <f t="shared" si="6"/>
        <v>2022</v>
      </c>
      <c r="M122">
        <v>88</v>
      </c>
      <c r="N122" t="s">
        <v>80</v>
      </c>
      <c r="O122" t="str">
        <f t="shared" si="7"/>
        <v>Ultrathing V2</v>
      </c>
      <c r="P122">
        <f t="shared" si="8"/>
        <v>1760</v>
      </c>
      <c r="Q122" s="8">
        <f t="shared" si="9"/>
        <v>5192</v>
      </c>
    </row>
    <row r="123" spans="1:17" x14ac:dyDescent="0.35">
      <c r="A123">
        <v>128</v>
      </c>
      <c r="B123" t="s">
        <v>542</v>
      </c>
      <c r="C123" t="s">
        <v>543</v>
      </c>
      <c r="D123" t="s">
        <v>15</v>
      </c>
      <c r="E123" t="s">
        <v>16</v>
      </c>
      <c r="F123">
        <v>60</v>
      </c>
      <c r="G123" t="s">
        <v>544</v>
      </c>
      <c r="H123" t="s">
        <v>545</v>
      </c>
      <c r="I123" t="s">
        <v>173</v>
      </c>
      <c r="J123" s="3" t="s">
        <v>10466</v>
      </c>
      <c r="K123" s="4" t="str">
        <f t="shared" si="5"/>
        <v>January</v>
      </c>
      <c r="L123" s="4">
        <f t="shared" si="6"/>
        <v>2022</v>
      </c>
      <c r="M123">
        <v>87</v>
      </c>
      <c r="N123" t="s">
        <v>80</v>
      </c>
      <c r="O123" t="str">
        <f t="shared" si="7"/>
        <v>Ultrathing V2</v>
      </c>
      <c r="P123">
        <f t="shared" si="8"/>
        <v>1740</v>
      </c>
      <c r="Q123" s="8">
        <f t="shared" si="9"/>
        <v>5133</v>
      </c>
    </row>
    <row r="124" spans="1:17" x14ac:dyDescent="0.35">
      <c r="A124">
        <v>129</v>
      </c>
      <c r="B124" t="s">
        <v>546</v>
      </c>
      <c r="C124" t="s">
        <v>547</v>
      </c>
      <c r="D124" t="s">
        <v>51</v>
      </c>
      <c r="E124" t="s">
        <v>16</v>
      </c>
      <c r="F124">
        <v>30</v>
      </c>
      <c r="G124" t="s">
        <v>548</v>
      </c>
      <c r="H124" t="s">
        <v>549</v>
      </c>
      <c r="I124" t="s">
        <v>425</v>
      </c>
      <c r="J124" s="3" t="s">
        <v>10467</v>
      </c>
      <c r="K124" s="4" t="str">
        <f t="shared" si="5"/>
        <v>August</v>
      </c>
      <c r="L124" s="4">
        <f t="shared" si="6"/>
        <v>2022</v>
      </c>
      <c r="M124">
        <v>19</v>
      </c>
      <c r="N124" t="s">
        <v>70</v>
      </c>
      <c r="O124" t="str">
        <f t="shared" si="7"/>
        <v>Megawidget M</v>
      </c>
      <c r="P124">
        <f t="shared" si="8"/>
        <v>456</v>
      </c>
      <c r="Q124" s="8">
        <f t="shared" si="9"/>
        <v>588.24</v>
      </c>
    </row>
    <row r="125" spans="1:17" x14ac:dyDescent="0.35">
      <c r="A125">
        <v>130</v>
      </c>
      <c r="B125" t="s">
        <v>550</v>
      </c>
      <c r="C125" t="s">
        <v>551</v>
      </c>
      <c r="D125" t="s">
        <v>28</v>
      </c>
      <c r="E125" t="s">
        <v>29</v>
      </c>
      <c r="F125">
        <v>30</v>
      </c>
      <c r="G125" t="s">
        <v>552</v>
      </c>
      <c r="H125" t="s">
        <v>553</v>
      </c>
      <c r="I125" t="s">
        <v>554</v>
      </c>
      <c r="J125" s="3">
        <v>44813</v>
      </c>
      <c r="K125" s="4" t="str">
        <f t="shared" si="5"/>
        <v>February</v>
      </c>
      <c r="L125" s="4">
        <f t="shared" si="6"/>
        <v>2022</v>
      </c>
      <c r="M125">
        <v>81</v>
      </c>
      <c r="N125" t="s">
        <v>20</v>
      </c>
      <c r="O125" t="str">
        <f t="shared" si="7"/>
        <v>Hyperwotsit</v>
      </c>
      <c r="P125">
        <f t="shared" si="8"/>
        <v>1620</v>
      </c>
      <c r="Q125" s="8">
        <f t="shared" si="9"/>
        <v>3256.2</v>
      </c>
    </row>
    <row r="126" spans="1:17" x14ac:dyDescent="0.35">
      <c r="A126">
        <v>131</v>
      </c>
      <c r="B126" t="s">
        <v>555</v>
      </c>
      <c r="C126" t="s">
        <v>556</v>
      </c>
      <c r="D126" t="s">
        <v>28</v>
      </c>
      <c r="E126" t="s">
        <v>29</v>
      </c>
      <c r="F126">
        <v>30</v>
      </c>
      <c r="G126" t="s">
        <v>11129</v>
      </c>
      <c r="H126" t="s">
        <v>558</v>
      </c>
      <c r="I126" t="s">
        <v>32</v>
      </c>
      <c r="J126" s="3" t="s">
        <v>10468</v>
      </c>
      <c r="K126" s="4" t="str">
        <f t="shared" si="5"/>
        <v>March</v>
      </c>
      <c r="L126" s="4">
        <f t="shared" si="6"/>
        <v>2021</v>
      </c>
      <c r="M126">
        <v>38</v>
      </c>
      <c r="N126" t="s">
        <v>54</v>
      </c>
      <c r="O126" t="str">
        <f t="shared" si="7"/>
        <v>Megawidget S</v>
      </c>
      <c r="P126">
        <f t="shared" si="8"/>
        <v>912</v>
      </c>
      <c r="Q126" s="8">
        <f t="shared" si="9"/>
        <v>629.28</v>
      </c>
    </row>
    <row r="127" spans="1:17" x14ac:dyDescent="0.35">
      <c r="A127">
        <v>132</v>
      </c>
      <c r="B127" t="s">
        <v>559</v>
      </c>
      <c r="C127" t="s">
        <v>560</v>
      </c>
      <c r="D127" t="s">
        <v>51</v>
      </c>
      <c r="E127" t="s">
        <v>16</v>
      </c>
      <c r="F127">
        <v>30</v>
      </c>
      <c r="G127" t="s">
        <v>561</v>
      </c>
      <c r="H127" t="s">
        <v>562</v>
      </c>
      <c r="I127" t="s">
        <v>187</v>
      </c>
      <c r="J127" s="3" t="s">
        <v>10469</v>
      </c>
      <c r="K127" s="4" t="str">
        <f t="shared" si="5"/>
        <v>January</v>
      </c>
      <c r="L127" s="4">
        <f t="shared" si="6"/>
        <v>2020</v>
      </c>
      <c r="M127">
        <v>56</v>
      </c>
      <c r="N127" t="s">
        <v>54</v>
      </c>
      <c r="O127" t="str">
        <f t="shared" si="7"/>
        <v>Megawidget S</v>
      </c>
      <c r="P127">
        <f t="shared" si="8"/>
        <v>1344</v>
      </c>
      <c r="Q127" s="8">
        <f t="shared" si="9"/>
        <v>927.3599999999999</v>
      </c>
    </row>
    <row r="128" spans="1:17" x14ac:dyDescent="0.35">
      <c r="A128">
        <v>133</v>
      </c>
      <c r="B128" t="s">
        <v>563</v>
      </c>
      <c r="C128" t="s">
        <v>564</v>
      </c>
      <c r="D128" t="s">
        <v>28</v>
      </c>
      <c r="E128" t="s">
        <v>29</v>
      </c>
      <c r="F128">
        <v>60</v>
      </c>
      <c r="G128" t="s">
        <v>565</v>
      </c>
      <c r="H128" t="s">
        <v>566</v>
      </c>
      <c r="I128" t="s">
        <v>110</v>
      </c>
      <c r="J128" s="3">
        <v>43864</v>
      </c>
      <c r="K128" s="4" t="str">
        <f t="shared" si="5"/>
        <v>May</v>
      </c>
      <c r="L128" s="4">
        <f t="shared" si="6"/>
        <v>2020</v>
      </c>
      <c r="M128">
        <v>52</v>
      </c>
      <c r="N128" t="s">
        <v>70</v>
      </c>
      <c r="O128" t="str">
        <f t="shared" si="7"/>
        <v>Megawidget M</v>
      </c>
      <c r="P128">
        <f t="shared" si="8"/>
        <v>1248</v>
      </c>
      <c r="Q128" s="8">
        <f t="shared" si="9"/>
        <v>1609.92</v>
      </c>
    </row>
    <row r="129" spans="1:17" x14ac:dyDescent="0.35">
      <c r="A129">
        <v>134</v>
      </c>
      <c r="B129" t="s">
        <v>567</v>
      </c>
      <c r="C129" t="s">
        <v>568</v>
      </c>
      <c r="D129" t="s">
        <v>28</v>
      </c>
      <c r="E129" t="s">
        <v>29</v>
      </c>
      <c r="F129">
        <v>30</v>
      </c>
      <c r="G129" t="s">
        <v>569</v>
      </c>
      <c r="H129" t="s">
        <v>570</v>
      </c>
      <c r="I129" t="s">
        <v>187</v>
      </c>
      <c r="J129" s="3">
        <v>44748</v>
      </c>
      <c r="K129" s="4" t="str">
        <f t="shared" si="5"/>
        <v>January</v>
      </c>
      <c r="L129" s="4">
        <f t="shared" si="6"/>
        <v>2022</v>
      </c>
      <c r="M129">
        <v>25</v>
      </c>
      <c r="N129" t="s">
        <v>159</v>
      </c>
      <c r="O129" t="str">
        <f t="shared" si="7"/>
        <v>Ultrathing V3</v>
      </c>
      <c r="P129">
        <f t="shared" si="8"/>
        <v>600</v>
      </c>
      <c r="Q129" s="8">
        <f t="shared" si="9"/>
        <v>2034</v>
      </c>
    </row>
    <row r="130" spans="1:17" x14ac:dyDescent="0.35">
      <c r="A130">
        <v>135</v>
      </c>
      <c r="B130" t="s">
        <v>571</v>
      </c>
      <c r="C130" t="s">
        <v>572</v>
      </c>
      <c r="D130" t="s">
        <v>15</v>
      </c>
      <c r="E130" t="s">
        <v>16</v>
      </c>
      <c r="F130">
        <v>60</v>
      </c>
      <c r="G130" t="s">
        <v>573</v>
      </c>
      <c r="H130" t="s">
        <v>574</v>
      </c>
      <c r="I130" t="s">
        <v>575</v>
      </c>
      <c r="J130" s="3">
        <v>43922</v>
      </c>
      <c r="K130" s="4" t="str">
        <f t="shared" ref="K130:K193" si="10">TEXT(DATE(RIGHT(J130,2),MID(J130,4,2),LEFT(J130,2)),"mmmm")</f>
        <v>November</v>
      </c>
      <c r="L130" s="4">
        <f t="shared" ref="L130:L193" si="11">YEAR(J130)</f>
        <v>2020</v>
      </c>
      <c r="M130">
        <v>38</v>
      </c>
      <c r="N130" t="s">
        <v>80</v>
      </c>
      <c r="O130" t="str">
        <f t="shared" ref="O130:O193" si="12">VLOOKUP(N130,PRODUCT_DETAILS, 2, FALSE)</f>
        <v>Ultrathing V2</v>
      </c>
      <c r="P130">
        <f t="shared" ref="P130:P193" si="13">M130 * VLOOKUP(N130, PRODUCT_DETAILS, 4, FALSE)</f>
        <v>760</v>
      </c>
      <c r="Q130" s="8">
        <f t="shared" ref="Q130:Q193" si="14">P130 * VLOOKUP(N130, PRODUCT_DETAILS, 3, FALSE)</f>
        <v>2242</v>
      </c>
    </row>
    <row r="131" spans="1:17" x14ac:dyDescent="0.35">
      <c r="A131">
        <v>136</v>
      </c>
      <c r="B131" t="s">
        <v>576</v>
      </c>
      <c r="C131" t="s">
        <v>577</v>
      </c>
      <c r="D131" t="s">
        <v>28</v>
      </c>
      <c r="E131" t="s">
        <v>29</v>
      </c>
      <c r="F131">
        <v>60</v>
      </c>
      <c r="G131" t="s">
        <v>578</v>
      </c>
      <c r="H131" t="s">
        <v>579</v>
      </c>
      <c r="I131" t="s">
        <v>32</v>
      </c>
      <c r="J131" s="3">
        <v>44359</v>
      </c>
      <c r="K131" s="4" t="str">
        <f t="shared" si="10"/>
        <v>December</v>
      </c>
      <c r="L131" s="4">
        <f t="shared" si="11"/>
        <v>2021</v>
      </c>
      <c r="M131">
        <v>74</v>
      </c>
      <c r="N131" t="s">
        <v>64</v>
      </c>
      <c r="O131" t="str">
        <f t="shared" si="12"/>
        <v>Ultrathing V4</v>
      </c>
      <c r="P131">
        <f t="shared" si="13"/>
        <v>1776</v>
      </c>
      <c r="Q131" s="8">
        <f t="shared" si="14"/>
        <v>7086.2400000000007</v>
      </c>
    </row>
    <row r="132" spans="1:17" x14ac:dyDescent="0.35">
      <c r="A132">
        <v>137</v>
      </c>
      <c r="B132" t="s">
        <v>580</v>
      </c>
      <c r="C132" t="s">
        <v>581</v>
      </c>
      <c r="D132" t="s">
        <v>28</v>
      </c>
      <c r="E132" t="s">
        <v>29</v>
      </c>
      <c r="F132">
        <v>60</v>
      </c>
      <c r="G132" t="s">
        <v>582</v>
      </c>
      <c r="H132" t="s">
        <v>583</v>
      </c>
      <c r="I132" t="s">
        <v>32</v>
      </c>
      <c r="J132" s="3" t="s">
        <v>10470</v>
      </c>
      <c r="K132" s="4" t="str">
        <f t="shared" si="10"/>
        <v>April</v>
      </c>
      <c r="L132" s="4">
        <f t="shared" si="11"/>
        <v>2022</v>
      </c>
      <c r="M132">
        <v>97</v>
      </c>
      <c r="N132" t="s">
        <v>20</v>
      </c>
      <c r="O132" t="str">
        <f t="shared" si="12"/>
        <v>Hyperwotsit</v>
      </c>
      <c r="P132">
        <f t="shared" si="13"/>
        <v>1940</v>
      </c>
      <c r="Q132" s="8">
        <f t="shared" si="14"/>
        <v>3899.3999999999996</v>
      </c>
    </row>
    <row r="133" spans="1:17" x14ac:dyDescent="0.35">
      <c r="A133">
        <v>138</v>
      </c>
      <c r="B133" t="s">
        <v>584</v>
      </c>
      <c r="C133" t="s">
        <v>585</v>
      </c>
      <c r="D133" t="s">
        <v>15</v>
      </c>
      <c r="E133" t="s">
        <v>16</v>
      </c>
      <c r="F133">
        <v>30</v>
      </c>
      <c r="G133" t="s">
        <v>586</v>
      </c>
      <c r="H133" t="s">
        <v>587</v>
      </c>
      <c r="I133" t="s">
        <v>25</v>
      </c>
      <c r="J133" s="3" t="s">
        <v>10471</v>
      </c>
      <c r="K133" s="4" t="str">
        <f t="shared" si="10"/>
        <v>January</v>
      </c>
      <c r="L133" s="4">
        <f t="shared" si="11"/>
        <v>2022</v>
      </c>
      <c r="M133">
        <v>84</v>
      </c>
      <c r="N133" t="s">
        <v>45</v>
      </c>
      <c r="O133" t="str">
        <f t="shared" si="12"/>
        <v>Gigastuff</v>
      </c>
      <c r="P133">
        <f t="shared" si="13"/>
        <v>1512</v>
      </c>
      <c r="Q133" s="8">
        <f t="shared" si="14"/>
        <v>2857.68</v>
      </c>
    </row>
    <row r="134" spans="1:17" x14ac:dyDescent="0.35">
      <c r="A134">
        <v>139</v>
      </c>
      <c r="B134" t="s">
        <v>588</v>
      </c>
      <c r="C134" t="s">
        <v>589</v>
      </c>
      <c r="D134" t="s">
        <v>28</v>
      </c>
      <c r="E134" t="s">
        <v>29</v>
      </c>
      <c r="F134">
        <v>90</v>
      </c>
      <c r="G134" t="s">
        <v>590</v>
      </c>
      <c r="H134" t="s">
        <v>591</v>
      </c>
      <c r="I134" t="s">
        <v>32</v>
      </c>
      <c r="J134" s="3" t="s">
        <v>10472</v>
      </c>
      <c r="K134" s="4" t="str">
        <f t="shared" si="10"/>
        <v>January</v>
      </c>
      <c r="L134" s="4">
        <f t="shared" si="11"/>
        <v>2021</v>
      </c>
      <c r="M134">
        <v>91</v>
      </c>
      <c r="N134" t="s">
        <v>39</v>
      </c>
      <c r="O134" t="str">
        <f t="shared" si="12"/>
        <v>Ultrathing V1</v>
      </c>
      <c r="P134">
        <f t="shared" si="13"/>
        <v>1547</v>
      </c>
      <c r="Q134" s="8">
        <f t="shared" si="14"/>
        <v>2769.13</v>
      </c>
    </row>
    <row r="135" spans="1:17" x14ac:dyDescent="0.35">
      <c r="A135">
        <v>140</v>
      </c>
      <c r="B135" t="s">
        <v>592</v>
      </c>
      <c r="C135" t="s">
        <v>593</v>
      </c>
      <c r="D135" t="s">
        <v>28</v>
      </c>
      <c r="E135" t="s">
        <v>29</v>
      </c>
      <c r="F135">
        <v>60</v>
      </c>
      <c r="G135" t="s">
        <v>594</v>
      </c>
      <c r="H135" t="s">
        <v>595</v>
      </c>
      <c r="I135" t="s">
        <v>124</v>
      </c>
      <c r="J135" s="3">
        <v>44386</v>
      </c>
      <c r="K135" s="4" t="str">
        <f t="shared" si="10"/>
        <v>March</v>
      </c>
      <c r="L135" s="4">
        <f t="shared" si="11"/>
        <v>2021</v>
      </c>
      <c r="M135">
        <v>23</v>
      </c>
      <c r="N135" t="s">
        <v>159</v>
      </c>
      <c r="O135" t="str">
        <f t="shared" si="12"/>
        <v>Ultrathing V3</v>
      </c>
      <c r="P135">
        <f t="shared" si="13"/>
        <v>552</v>
      </c>
      <c r="Q135" s="8">
        <f t="shared" si="14"/>
        <v>1871.28</v>
      </c>
    </row>
    <row r="136" spans="1:17" x14ac:dyDescent="0.35">
      <c r="A136">
        <v>141</v>
      </c>
      <c r="B136" t="s">
        <v>596</v>
      </c>
      <c r="C136" t="s">
        <v>597</v>
      </c>
      <c r="D136" t="s">
        <v>28</v>
      </c>
      <c r="E136" t="s">
        <v>29</v>
      </c>
      <c r="F136">
        <v>90</v>
      </c>
      <c r="G136" t="s">
        <v>598</v>
      </c>
      <c r="H136" t="s">
        <v>599</v>
      </c>
      <c r="I136" t="s">
        <v>32</v>
      </c>
      <c r="J136" s="3" t="s">
        <v>10473</v>
      </c>
      <c r="K136" s="4" t="str">
        <f t="shared" si="10"/>
        <v>February</v>
      </c>
      <c r="L136" s="4">
        <f t="shared" si="11"/>
        <v>2020</v>
      </c>
      <c r="M136">
        <v>81</v>
      </c>
      <c r="N136" t="s">
        <v>33</v>
      </c>
      <c r="O136" t="str">
        <f t="shared" si="12"/>
        <v>Megawidget L</v>
      </c>
      <c r="P136">
        <f t="shared" si="13"/>
        <v>1944</v>
      </c>
      <c r="Q136" s="8">
        <f t="shared" si="14"/>
        <v>3479.76</v>
      </c>
    </row>
    <row r="137" spans="1:17" x14ac:dyDescent="0.35">
      <c r="A137">
        <v>142</v>
      </c>
      <c r="B137" t="s">
        <v>600</v>
      </c>
      <c r="C137" t="s">
        <v>601</v>
      </c>
      <c r="D137" t="s">
        <v>15</v>
      </c>
      <c r="E137" t="s">
        <v>16</v>
      </c>
      <c r="F137">
        <v>30</v>
      </c>
      <c r="G137" t="s">
        <v>602</v>
      </c>
      <c r="H137" t="s">
        <v>603</v>
      </c>
      <c r="I137" t="s">
        <v>187</v>
      </c>
      <c r="J137" s="3" t="s">
        <v>10474</v>
      </c>
      <c r="K137" s="4" t="str">
        <f t="shared" si="10"/>
        <v>April</v>
      </c>
      <c r="L137" s="4">
        <f t="shared" si="11"/>
        <v>2020</v>
      </c>
      <c r="M137">
        <v>51</v>
      </c>
      <c r="N137" t="s">
        <v>101</v>
      </c>
      <c r="O137" t="str">
        <f t="shared" si="12"/>
        <v>Superwossname</v>
      </c>
      <c r="P137">
        <f t="shared" si="13"/>
        <v>1020</v>
      </c>
      <c r="Q137" s="8">
        <f t="shared" si="14"/>
        <v>3559.8</v>
      </c>
    </row>
    <row r="138" spans="1:17" x14ac:dyDescent="0.35">
      <c r="A138">
        <v>143</v>
      </c>
      <c r="B138" t="s">
        <v>604</v>
      </c>
      <c r="C138" t="s">
        <v>605</v>
      </c>
      <c r="D138" t="s">
        <v>51</v>
      </c>
      <c r="E138" t="s">
        <v>16</v>
      </c>
      <c r="F138">
        <v>30</v>
      </c>
      <c r="G138" t="s">
        <v>606</v>
      </c>
      <c r="H138" t="s">
        <v>607</v>
      </c>
      <c r="I138" t="s">
        <v>32</v>
      </c>
      <c r="J138" s="3" t="s">
        <v>10475</v>
      </c>
      <c r="K138" s="4" t="str">
        <f t="shared" si="10"/>
        <v>November</v>
      </c>
      <c r="L138" s="4">
        <f t="shared" si="11"/>
        <v>2020</v>
      </c>
      <c r="M138">
        <v>13</v>
      </c>
      <c r="N138" t="s">
        <v>33</v>
      </c>
      <c r="O138" t="str">
        <f t="shared" si="12"/>
        <v>Megawidget L</v>
      </c>
      <c r="P138">
        <f t="shared" si="13"/>
        <v>312</v>
      </c>
      <c r="Q138" s="8">
        <f t="shared" si="14"/>
        <v>558.48</v>
      </c>
    </row>
    <row r="139" spans="1:17" x14ac:dyDescent="0.35">
      <c r="A139">
        <v>144</v>
      </c>
      <c r="B139" t="s">
        <v>608</v>
      </c>
      <c r="C139" t="s">
        <v>609</v>
      </c>
      <c r="D139" t="s">
        <v>15</v>
      </c>
      <c r="E139" t="s">
        <v>16</v>
      </c>
      <c r="F139">
        <v>30</v>
      </c>
      <c r="G139" t="s">
        <v>610</v>
      </c>
      <c r="H139" t="s">
        <v>611</v>
      </c>
      <c r="I139" t="s">
        <v>32</v>
      </c>
      <c r="J139" s="3">
        <v>43925</v>
      </c>
      <c r="K139" s="4" t="str">
        <f t="shared" si="10"/>
        <v>February</v>
      </c>
      <c r="L139" s="4">
        <f t="shared" si="11"/>
        <v>2020</v>
      </c>
      <c r="M139">
        <v>12</v>
      </c>
      <c r="N139" t="s">
        <v>54</v>
      </c>
      <c r="O139" t="str">
        <f t="shared" si="12"/>
        <v>Megawidget S</v>
      </c>
      <c r="P139">
        <f t="shared" si="13"/>
        <v>288</v>
      </c>
      <c r="Q139" s="8">
        <f t="shared" si="14"/>
        <v>198.71999999999997</v>
      </c>
    </row>
    <row r="140" spans="1:17" x14ac:dyDescent="0.35">
      <c r="A140">
        <v>145</v>
      </c>
      <c r="B140" t="s">
        <v>612</v>
      </c>
      <c r="C140" t="s">
        <v>613</v>
      </c>
      <c r="D140" t="s">
        <v>28</v>
      </c>
      <c r="E140" t="s">
        <v>29</v>
      </c>
      <c r="F140">
        <v>30</v>
      </c>
      <c r="G140" t="s">
        <v>11130</v>
      </c>
      <c r="H140" t="s">
        <v>615</v>
      </c>
      <c r="I140" t="s">
        <v>32</v>
      </c>
      <c r="J140" s="3">
        <v>44713</v>
      </c>
      <c r="K140" s="4" t="str">
        <f t="shared" si="10"/>
        <v>February</v>
      </c>
      <c r="L140" s="4">
        <f t="shared" si="11"/>
        <v>2022</v>
      </c>
      <c r="M140">
        <v>101</v>
      </c>
      <c r="N140" t="s">
        <v>39</v>
      </c>
      <c r="O140" t="str">
        <f t="shared" si="12"/>
        <v>Ultrathing V1</v>
      </c>
      <c r="P140">
        <f t="shared" si="13"/>
        <v>1717</v>
      </c>
      <c r="Q140" s="8">
        <f t="shared" si="14"/>
        <v>3073.43</v>
      </c>
    </row>
    <row r="141" spans="1:17" x14ac:dyDescent="0.35">
      <c r="A141">
        <v>146</v>
      </c>
      <c r="B141" t="s">
        <v>616</v>
      </c>
      <c r="C141" t="s">
        <v>617</v>
      </c>
      <c r="D141" t="s">
        <v>28</v>
      </c>
      <c r="E141" t="s">
        <v>29</v>
      </c>
      <c r="F141">
        <v>30</v>
      </c>
      <c r="G141" t="s">
        <v>618</v>
      </c>
      <c r="H141" t="s">
        <v>619</v>
      </c>
      <c r="I141" t="s">
        <v>187</v>
      </c>
      <c r="J141" s="3" t="s">
        <v>10476</v>
      </c>
      <c r="K141" s="4" t="str">
        <f t="shared" si="10"/>
        <v>June</v>
      </c>
      <c r="L141" s="4">
        <f t="shared" si="11"/>
        <v>2022</v>
      </c>
      <c r="M141">
        <v>25</v>
      </c>
      <c r="N141" t="s">
        <v>70</v>
      </c>
      <c r="O141" t="str">
        <f t="shared" si="12"/>
        <v>Megawidget M</v>
      </c>
      <c r="P141">
        <f t="shared" si="13"/>
        <v>600</v>
      </c>
      <c r="Q141" s="8">
        <f t="shared" si="14"/>
        <v>774</v>
      </c>
    </row>
    <row r="142" spans="1:17" x14ac:dyDescent="0.35">
      <c r="A142">
        <v>147</v>
      </c>
      <c r="B142" t="s">
        <v>179</v>
      </c>
      <c r="C142" t="s">
        <v>620</v>
      </c>
      <c r="D142" t="s">
        <v>621</v>
      </c>
      <c r="E142" t="s">
        <v>29</v>
      </c>
      <c r="F142">
        <v>30</v>
      </c>
      <c r="G142" t="s">
        <v>622</v>
      </c>
      <c r="H142" t="s">
        <v>623</v>
      </c>
      <c r="I142" t="s">
        <v>32</v>
      </c>
      <c r="J142" s="3">
        <v>44846</v>
      </c>
      <c r="K142" s="4" t="str">
        <f t="shared" si="10"/>
        <v>November</v>
      </c>
      <c r="L142" s="4">
        <f t="shared" si="11"/>
        <v>2022</v>
      </c>
      <c r="M142">
        <v>71</v>
      </c>
      <c r="N142" t="s">
        <v>80</v>
      </c>
      <c r="O142" t="str">
        <f t="shared" si="12"/>
        <v>Ultrathing V2</v>
      </c>
      <c r="P142">
        <f t="shared" si="13"/>
        <v>1420</v>
      </c>
      <c r="Q142" s="8">
        <f t="shared" si="14"/>
        <v>4189</v>
      </c>
    </row>
    <row r="143" spans="1:17" x14ac:dyDescent="0.35">
      <c r="A143">
        <v>148</v>
      </c>
      <c r="B143" t="s">
        <v>624</v>
      </c>
      <c r="C143" t="s">
        <v>625</v>
      </c>
      <c r="D143" t="s">
        <v>28</v>
      </c>
      <c r="E143" t="s">
        <v>29</v>
      </c>
      <c r="F143">
        <v>60</v>
      </c>
      <c r="G143" t="s">
        <v>626</v>
      </c>
      <c r="H143" t="s">
        <v>627</v>
      </c>
      <c r="I143" t="s">
        <v>294</v>
      </c>
      <c r="J143" s="3" t="s">
        <v>10477</v>
      </c>
      <c r="K143" s="4" t="str">
        <f t="shared" si="10"/>
        <v>October</v>
      </c>
      <c r="L143" s="4">
        <f t="shared" si="11"/>
        <v>2021</v>
      </c>
      <c r="M143">
        <v>58</v>
      </c>
      <c r="N143" t="s">
        <v>45</v>
      </c>
      <c r="O143" t="str">
        <f t="shared" si="12"/>
        <v>Gigastuff</v>
      </c>
      <c r="P143">
        <f t="shared" si="13"/>
        <v>1044</v>
      </c>
      <c r="Q143" s="8">
        <f t="shared" si="14"/>
        <v>1973.1599999999999</v>
      </c>
    </row>
    <row r="144" spans="1:17" x14ac:dyDescent="0.35">
      <c r="A144">
        <v>149</v>
      </c>
      <c r="B144" t="s">
        <v>628</v>
      </c>
      <c r="C144" t="s">
        <v>629</v>
      </c>
      <c r="D144" t="s">
        <v>15</v>
      </c>
      <c r="E144" t="s">
        <v>16</v>
      </c>
      <c r="F144">
        <v>60</v>
      </c>
      <c r="G144" t="s">
        <v>630</v>
      </c>
      <c r="H144" t="s">
        <v>203</v>
      </c>
      <c r="I144" t="s">
        <v>32</v>
      </c>
      <c r="J144" s="3">
        <v>43928</v>
      </c>
      <c r="K144" s="4" t="str">
        <f t="shared" si="10"/>
        <v>May</v>
      </c>
      <c r="L144" s="4">
        <f t="shared" si="11"/>
        <v>2020</v>
      </c>
      <c r="M144">
        <v>75</v>
      </c>
      <c r="N144" t="s">
        <v>101</v>
      </c>
      <c r="O144" t="str">
        <f t="shared" si="12"/>
        <v>Superwossname</v>
      </c>
      <c r="P144">
        <f t="shared" si="13"/>
        <v>1500</v>
      </c>
      <c r="Q144" s="8">
        <f t="shared" si="14"/>
        <v>5235</v>
      </c>
    </row>
    <row r="145" spans="1:17" x14ac:dyDescent="0.35">
      <c r="A145">
        <v>150</v>
      </c>
      <c r="B145" t="s">
        <v>631</v>
      </c>
      <c r="C145" t="s">
        <v>632</v>
      </c>
      <c r="D145" t="s">
        <v>51</v>
      </c>
      <c r="E145" t="s">
        <v>16</v>
      </c>
      <c r="F145">
        <v>60</v>
      </c>
      <c r="G145" t="s">
        <v>633</v>
      </c>
      <c r="H145" t="s">
        <v>634</v>
      </c>
      <c r="I145" t="s">
        <v>32</v>
      </c>
      <c r="J145" s="3">
        <v>44167</v>
      </c>
      <c r="K145" s="4" t="str">
        <f t="shared" si="10"/>
        <v>August</v>
      </c>
      <c r="L145" s="4">
        <f t="shared" si="11"/>
        <v>2020</v>
      </c>
      <c r="M145">
        <v>72</v>
      </c>
      <c r="N145" t="s">
        <v>39</v>
      </c>
      <c r="O145" t="str">
        <f t="shared" si="12"/>
        <v>Ultrathing V1</v>
      </c>
      <c r="P145">
        <f t="shared" si="13"/>
        <v>1224</v>
      </c>
      <c r="Q145" s="8">
        <f t="shared" si="14"/>
        <v>2190.96</v>
      </c>
    </row>
    <row r="146" spans="1:17" x14ac:dyDescent="0.35">
      <c r="A146">
        <v>151</v>
      </c>
      <c r="B146" t="s">
        <v>347</v>
      </c>
      <c r="C146" t="s">
        <v>635</v>
      </c>
      <c r="D146" t="s">
        <v>15</v>
      </c>
      <c r="E146" t="s">
        <v>273</v>
      </c>
      <c r="F146">
        <v>90</v>
      </c>
      <c r="G146" t="s">
        <v>636</v>
      </c>
      <c r="H146" t="s">
        <v>637</v>
      </c>
      <c r="I146" t="s">
        <v>32</v>
      </c>
      <c r="J146" s="3" t="s">
        <v>10478</v>
      </c>
      <c r="K146" s="4" t="str">
        <f t="shared" si="10"/>
        <v>June</v>
      </c>
      <c r="L146" s="4">
        <f t="shared" si="11"/>
        <v>2021</v>
      </c>
      <c r="M146">
        <v>35</v>
      </c>
      <c r="N146" t="s">
        <v>45</v>
      </c>
      <c r="O146" t="str">
        <f t="shared" si="12"/>
        <v>Gigastuff</v>
      </c>
      <c r="P146">
        <f t="shared" si="13"/>
        <v>630</v>
      </c>
      <c r="Q146" s="8">
        <f t="shared" si="14"/>
        <v>1190.7</v>
      </c>
    </row>
    <row r="147" spans="1:17" x14ac:dyDescent="0.35">
      <c r="A147">
        <v>152</v>
      </c>
      <c r="B147" t="s">
        <v>638</v>
      </c>
      <c r="C147" t="s">
        <v>639</v>
      </c>
      <c r="D147" t="s">
        <v>51</v>
      </c>
      <c r="E147" t="s">
        <v>16</v>
      </c>
      <c r="F147">
        <v>30</v>
      </c>
      <c r="G147" t="s">
        <v>640</v>
      </c>
      <c r="H147" t="s">
        <v>641</v>
      </c>
      <c r="I147" t="s">
        <v>294</v>
      </c>
      <c r="J147" s="3">
        <v>44136</v>
      </c>
      <c r="K147" s="4" t="str">
        <f t="shared" si="10"/>
        <v>January</v>
      </c>
      <c r="L147" s="4">
        <f t="shared" si="11"/>
        <v>2020</v>
      </c>
      <c r="M147">
        <v>62</v>
      </c>
      <c r="N147" t="s">
        <v>45</v>
      </c>
      <c r="O147" t="str">
        <f t="shared" si="12"/>
        <v>Gigastuff</v>
      </c>
      <c r="P147">
        <f t="shared" si="13"/>
        <v>1116</v>
      </c>
      <c r="Q147" s="8">
        <f t="shared" si="14"/>
        <v>2109.2399999999998</v>
      </c>
    </row>
    <row r="148" spans="1:17" x14ac:dyDescent="0.35">
      <c r="A148">
        <v>154</v>
      </c>
      <c r="B148" t="s">
        <v>646</v>
      </c>
      <c r="C148" t="s">
        <v>647</v>
      </c>
      <c r="D148" t="s">
        <v>28</v>
      </c>
      <c r="E148" t="s">
        <v>29</v>
      </c>
      <c r="F148">
        <v>30</v>
      </c>
      <c r="G148" t="s">
        <v>648</v>
      </c>
      <c r="H148" t="s">
        <v>649</v>
      </c>
      <c r="I148" t="s">
        <v>240</v>
      </c>
      <c r="J148" s="3">
        <v>43902</v>
      </c>
      <c r="K148" s="4" t="str">
        <f t="shared" si="10"/>
        <v>March</v>
      </c>
      <c r="L148" s="4">
        <f t="shared" si="11"/>
        <v>2020</v>
      </c>
      <c r="M148">
        <v>54</v>
      </c>
      <c r="N148" t="s">
        <v>39</v>
      </c>
      <c r="O148" t="str">
        <f t="shared" si="12"/>
        <v>Ultrathing V1</v>
      </c>
      <c r="P148">
        <f t="shared" si="13"/>
        <v>918</v>
      </c>
      <c r="Q148" s="8">
        <f t="shared" si="14"/>
        <v>1643.22</v>
      </c>
    </row>
    <row r="149" spans="1:17" x14ac:dyDescent="0.35">
      <c r="A149">
        <v>155</v>
      </c>
      <c r="B149" t="s">
        <v>650</v>
      </c>
      <c r="C149" t="s">
        <v>651</v>
      </c>
      <c r="D149" t="s">
        <v>15</v>
      </c>
      <c r="E149" t="s">
        <v>16</v>
      </c>
      <c r="F149">
        <v>60</v>
      </c>
      <c r="G149" t="s">
        <v>648</v>
      </c>
      <c r="H149" t="s">
        <v>652</v>
      </c>
      <c r="I149" t="s">
        <v>32</v>
      </c>
      <c r="J149" s="3" t="s">
        <v>10479</v>
      </c>
      <c r="K149" s="4" t="str">
        <f t="shared" si="10"/>
        <v>December</v>
      </c>
      <c r="L149" s="4">
        <f t="shared" si="11"/>
        <v>2020</v>
      </c>
      <c r="M149">
        <v>69</v>
      </c>
      <c r="N149" t="s">
        <v>33</v>
      </c>
      <c r="O149" t="str">
        <f t="shared" si="12"/>
        <v>Megawidget L</v>
      </c>
      <c r="P149">
        <f t="shared" si="13"/>
        <v>1656</v>
      </c>
      <c r="Q149" s="8">
        <f t="shared" si="14"/>
        <v>2964.2400000000002</v>
      </c>
    </row>
    <row r="150" spans="1:17" x14ac:dyDescent="0.35">
      <c r="A150">
        <v>156</v>
      </c>
      <c r="B150" t="s">
        <v>653</v>
      </c>
      <c r="C150" t="s">
        <v>585</v>
      </c>
      <c r="D150" t="s">
        <v>28</v>
      </c>
      <c r="E150" t="s">
        <v>29</v>
      </c>
      <c r="F150">
        <v>60</v>
      </c>
      <c r="G150" t="s">
        <v>654</v>
      </c>
      <c r="H150" t="s">
        <v>655</v>
      </c>
      <c r="I150" t="s">
        <v>32</v>
      </c>
      <c r="J150" s="3">
        <v>43989</v>
      </c>
      <c r="K150" s="4" t="str">
        <f t="shared" si="10"/>
        <v>June</v>
      </c>
      <c r="L150" s="4">
        <f t="shared" si="11"/>
        <v>2020</v>
      </c>
      <c r="M150">
        <v>15</v>
      </c>
      <c r="N150" t="s">
        <v>45</v>
      </c>
      <c r="O150" t="str">
        <f t="shared" si="12"/>
        <v>Gigastuff</v>
      </c>
      <c r="P150">
        <f t="shared" si="13"/>
        <v>270</v>
      </c>
      <c r="Q150" s="8">
        <f t="shared" si="14"/>
        <v>510.29999999999995</v>
      </c>
    </row>
    <row r="151" spans="1:17" x14ac:dyDescent="0.35">
      <c r="A151">
        <v>157</v>
      </c>
      <c r="B151" t="s">
        <v>656</v>
      </c>
      <c r="C151" t="s">
        <v>657</v>
      </c>
      <c r="D151" t="s">
        <v>51</v>
      </c>
      <c r="E151" t="s">
        <v>16</v>
      </c>
      <c r="F151">
        <v>90</v>
      </c>
      <c r="G151" t="s">
        <v>658</v>
      </c>
      <c r="H151" t="s">
        <v>659</v>
      </c>
      <c r="I151" t="s">
        <v>32</v>
      </c>
      <c r="J151" s="3">
        <v>44411</v>
      </c>
      <c r="K151" s="4" t="str">
        <f t="shared" si="10"/>
        <v>December</v>
      </c>
      <c r="L151" s="4">
        <f t="shared" si="11"/>
        <v>2021</v>
      </c>
      <c r="M151">
        <v>65</v>
      </c>
      <c r="N151" t="s">
        <v>64</v>
      </c>
      <c r="O151" t="str">
        <f t="shared" si="12"/>
        <v>Ultrathing V4</v>
      </c>
      <c r="P151">
        <f t="shared" si="13"/>
        <v>1560</v>
      </c>
      <c r="Q151" s="8">
        <f t="shared" si="14"/>
        <v>6224.4000000000005</v>
      </c>
    </row>
    <row r="152" spans="1:17" x14ac:dyDescent="0.35">
      <c r="A152">
        <v>158</v>
      </c>
      <c r="B152" t="s">
        <v>660</v>
      </c>
      <c r="C152" t="s">
        <v>661</v>
      </c>
      <c r="D152" t="s">
        <v>28</v>
      </c>
      <c r="E152" t="s">
        <v>29</v>
      </c>
      <c r="F152">
        <v>90</v>
      </c>
      <c r="G152" t="s">
        <v>662</v>
      </c>
      <c r="H152" t="s">
        <v>663</v>
      </c>
      <c r="I152" t="s">
        <v>32</v>
      </c>
      <c r="J152" s="3" t="s">
        <v>10480</v>
      </c>
      <c r="K152" s="4" t="str">
        <f t="shared" si="10"/>
        <v>September</v>
      </c>
      <c r="L152" s="4">
        <f t="shared" si="11"/>
        <v>2020</v>
      </c>
      <c r="M152">
        <v>54</v>
      </c>
      <c r="N152" t="s">
        <v>39</v>
      </c>
      <c r="O152" t="str">
        <f t="shared" si="12"/>
        <v>Ultrathing V1</v>
      </c>
      <c r="P152">
        <f t="shared" si="13"/>
        <v>918</v>
      </c>
      <c r="Q152" s="8">
        <f t="shared" si="14"/>
        <v>1643.22</v>
      </c>
    </row>
    <row r="153" spans="1:17" x14ac:dyDescent="0.35">
      <c r="A153">
        <v>159</v>
      </c>
      <c r="B153" t="s">
        <v>664</v>
      </c>
      <c r="C153" t="s">
        <v>665</v>
      </c>
      <c r="D153" t="s">
        <v>51</v>
      </c>
      <c r="E153" t="s">
        <v>16</v>
      </c>
      <c r="F153">
        <v>30</v>
      </c>
      <c r="G153" t="s">
        <v>666</v>
      </c>
      <c r="H153" t="s">
        <v>667</v>
      </c>
      <c r="I153" t="s">
        <v>25</v>
      </c>
      <c r="J153" s="3" t="s">
        <v>10481</v>
      </c>
      <c r="K153" s="4" t="str">
        <f t="shared" si="10"/>
        <v>February</v>
      </c>
      <c r="L153" s="4">
        <f t="shared" si="11"/>
        <v>2022</v>
      </c>
      <c r="M153">
        <v>58</v>
      </c>
      <c r="N153" t="s">
        <v>80</v>
      </c>
      <c r="O153" t="str">
        <f t="shared" si="12"/>
        <v>Ultrathing V2</v>
      </c>
      <c r="P153">
        <f t="shared" si="13"/>
        <v>1160</v>
      </c>
      <c r="Q153" s="8">
        <f t="shared" si="14"/>
        <v>3422</v>
      </c>
    </row>
    <row r="154" spans="1:17" x14ac:dyDescent="0.35">
      <c r="A154">
        <v>160</v>
      </c>
      <c r="B154" t="s">
        <v>668</v>
      </c>
      <c r="C154" t="s">
        <v>669</v>
      </c>
      <c r="D154" t="s">
        <v>28</v>
      </c>
      <c r="E154" t="s">
        <v>29</v>
      </c>
      <c r="F154">
        <v>60</v>
      </c>
      <c r="G154" t="s">
        <v>670</v>
      </c>
      <c r="H154" t="s">
        <v>549</v>
      </c>
      <c r="I154" t="s">
        <v>425</v>
      </c>
      <c r="J154" s="3">
        <v>44877</v>
      </c>
      <c r="K154" s="4" t="str">
        <f t="shared" si="10"/>
        <v>June</v>
      </c>
      <c r="L154" s="4">
        <f t="shared" si="11"/>
        <v>2022</v>
      </c>
      <c r="M154">
        <v>43</v>
      </c>
      <c r="N154" t="s">
        <v>20</v>
      </c>
      <c r="O154" t="str">
        <f t="shared" si="12"/>
        <v>Hyperwotsit</v>
      </c>
      <c r="P154">
        <f t="shared" si="13"/>
        <v>860</v>
      </c>
      <c r="Q154" s="8">
        <f t="shared" si="14"/>
        <v>1728.6</v>
      </c>
    </row>
    <row r="155" spans="1:17" x14ac:dyDescent="0.35">
      <c r="A155">
        <v>161</v>
      </c>
      <c r="B155" t="s">
        <v>671</v>
      </c>
      <c r="C155" t="s">
        <v>672</v>
      </c>
      <c r="D155" t="s">
        <v>15</v>
      </c>
      <c r="E155" t="s">
        <v>16</v>
      </c>
      <c r="F155">
        <v>30</v>
      </c>
      <c r="G155" t="s">
        <v>673</v>
      </c>
      <c r="H155" t="s">
        <v>674</v>
      </c>
      <c r="I155" t="s">
        <v>32</v>
      </c>
      <c r="J155" s="3" t="s">
        <v>10482</v>
      </c>
      <c r="K155" s="4" t="str">
        <f t="shared" si="10"/>
        <v>November</v>
      </c>
      <c r="L155" s="4">
        <f t="shared" si="11"/>
        <v>2022</v>
      </c>
      <c r="M155">
        <v>67</v>
      </c>
      <c r="N155" t="s">
        <v>20</v>
      </c>
      <c r="O155" t="str">
        <f t="shared" si="12"/>
        <v>Hyperwotsit</v>
      </c>
      <c r="P155">
        <f t="shared" si="13"/>
        <v>1340</v>
      </c>
      <c r="Q155" s="8">
        <f t="shared" si="14"/>
        <v>2693.3999999999996</v>
      </c>
    </row>
    <row r="156" spans="1:17" x14ac:dyDescent="0.35">
      <c r="A156">
        <v>162</v>
      </c>
      <c r="B156" t="s">
        <v>675</v>
      </c>
      <c r="C156" t="s">
        <v>676</v>
      </c>
      <c r="D156" t="s">
        <v>28</v>
      </c>
      <c r="E156" t="s">
        <v>29</v>
      </c>
      <c r="F156">
        <v>30</v>
      </c>
      <c r="G156" t="s">
        <v>677</v>
      </c>
      <c r="H156" t="s">
        <v>678</v>
      </c>
      <c r="I156" t="s">
        <v>32</v>
      </c>
      <c r="J156" s="3" t="s">
        <v>10458</v>
      </c>
      <c r="K156" s="4" t="str">
        <f t="shared" si="10"/>
        <v>October</v>
      </c>
      <c r="L156" s="4">
        <f t="shared" si="11"/>
        <v>2021</v>
      </c>
      <c r="M156">
        <v>87</v>
      </c>
      <c r="N156" t="s">
        <v>80</v>
      </c>
      <c r="O156" t="str">
        <f t="shared" si="12"/>
        <v>Ultrathing V2</v>
      </c>
      <c r="P156">
        <f t="shared" si="13"/>
        <v>1740</v>
      </c>
      <c r="Q156" s="8">
        <f t="shared" si="14"/>
        <v>5133</v>
      </c>
    </row>
    <row r="157" spans="1:17" x14ac:dyDescent="0.35">
      <c r="A157">
        <v>163</v>
      </c>
      <c r="B157" t="s">
        <v>679</v>
      </c>
      <c r="C157" t="s">
        <v>680</v>
      </c>
      <c r="D157" t="s">
        <v>28</v>
      </c>
      <c r="E157" t="s">
        <v>29</v>
      </c>
      <c r="F157">
        <v>90</v>
      </c>
      <c r="G157" t="s">
        <v>681</v>
      </c>
      <c r="H157" t="s">
        <v>682</v>
      </c>
      <c r="I157" t="s">
        <v>32</v>
      </c>
      <c r="J157" s="3" t="s">
        <v>10483</v>
      </c>
      <c r="K157" s="4" t="str">
        <f t="shared" si="10"/>
        <v>October</v>
      </c>
      <c r="L157" s="4">
        <f t="shared" si="11"/>
        <v>2020</v>
      </c>
      <c r="M157">
        <v>13</v>
      </c>
      <c r="N157" t="s">
        <v>45</v>
      </c>
      <c r="O157" t="str">
        <f t="shared" si="12"/>
        <v>Gigastuff</v>
      </c>
      <c r="P157">
        <f t="shared" si="13"/>
        <v>234</v>
      </c>
      <c r="Q157" s="8">
        <f t="shared" si="14"/>
        <v>442.26</v>
      </c>
    </row>
    <row r="158" spans="1:17" x14ac:dyDescent="0.35">
      <c r="A158">
        <v>164</v>
      </c>
      <c r="B158" t="s">
        <v>683</v>
      </c>
      <c r="C158" t="s">
        <v>445</v>
      </c>
      <c r="D158" t="s">
        <v>28</v>
      </c>
      <c r="E158" t="s">
        <v>29</v>
      </c>
      <c r="F158">
        <v>60</v>
      </c>
      <c r="G158" t="s">
        <v>684</v>
      </c>
      <c r="H158" t="s">
        <v>685</v>
      </c>
      <c r="I158" t="s">
        <v>686</v>
      </c>
      <c r="J158" s="3">
        <v>43985</v>
      </c>
      <c r="K158" s="4" t="str">
        <f t="shared" si="10"/>
        <v>February</v>
      </c>
      <c r="L158" s="4">
        <f t="shared" si="11"/>
        <v>2020</v>
      </c>
      <c r="M158">
        <v>54</v>
      </c>
      <c r="N158" t="s">
        <v>70</v>
      </c>
      <c r="O158" t="str">
        <f t="shared" si="12"/>
        <v>Megawidget M</v>
      </c>
      <c r="P158">
        <f t="shared" si="13"/>
        <v>1296</v>
      </c>
      <c r="Q158" s="8">
        <f t="shared" si="14"/>
        <v>1671.8400000000001</v>
      </c>
    </row>
    <row r="159" spans="1:17" x14ac:dyDescent="0.35">
      <c r="A159">
        <v>165</v>
      </c>
      <c r="B159" t="s">
        <v>687</v>
      </c>
      <c r="C159" t="s">
        <v>688</v>
      </c>
      <c r="D159" t="s">
        <v>51</v>
      </c>
      <c r="E159" t="s">
        <v>16</v>
      </c>
      <c r="F159">
        <v>60</v>
      </c>
      <c r="G159" t="s">
        <v>11131</v>
      </c>
      <c r="H159" t="s">
        <v>690</v>
      </c>
      <c r="I159" t="s">
        <v>32</v>
      </c>
      <c r="J159" s="3" t="s">
        <v>10484</v>
      </c>
      <c r="K159" s="4" t="str">
        <f t="shared" si="10"/>
        <v>February</v>
      </c>
      <c r="L159" s="4">
        <f t="shared" si="11"/>
        <v>2021</v>
      </c>
      <c r="M159">
        <v>39</v>
      </c>
      <c r="N159" t="s">
        <v>80</v>
      </c>
      <c r="O159" t="str">
        <f t="shared" si="12"/>
        <v>Ultrathing V2</v>
      </c>
      <c r="P159">
        <f t="shared" si="13"/>
        <v>780</v>
      </c>
      <c r="Q159" s="8">
        <f t="shared" si="14"/>
        <v>2301</v>
      </c>
    </row>
    <row r="160" spans="1:17" x14ac:dyDescent="0.35">
      <c r="A160">
        <v>166</v>
      </c>
      <c r="B160" t="s">
        <v>691</v>
      </c>
      <c r="C160" t="s">
        <v>692</v>
      </c>
      <c r="D160" t="s">
        <v>28</v>
      </c>
      <c r="E160" t="s">
        <v>29</v>
      </c>
      <c r="F160">
        <v>30</v>
      </c>
      <c r="G160" t="s">
        <v>693</v>
      </c>
      <c r="H160" t="s">
        <v>694</v>
      </c>
      <c r="I160" t="s">
        <v>32</v>
      </c>
      <c r="J160" s="3">
        <v>44019</v>
      </c>
      <c r="K160" s="4" t="str">
        <f t="shared" si="10"/>
        <v>August</v>
      </c>
      <c r="L160" s="4">
        <f t="shared" si="11"/>
        <v>2020</v>
      </c>
      <c r="M160">
        <v>75</v>
      </c>
      <c r="N160" t="s">
        <v>159</v>
      </c>
      <c r="O160" t="str">
        <f t="shared" si="12"/>
        <v>Ultrathing V3</v>
      </c>
      <c r="P160">
        <f t="shared" si="13"/>
        <v>1800</v>
      </c>
      <c r="Q160" s="8">
        <f t="shared" si="14"/>
        <v>6102</v>
      </c>
    </row>
    <row r="161" spans="1:17" x14ac:dyDescent="0.35">
      <c r="A161">
        <v>167</v>
      </c>
      <c r="B161" t="s">
        <v>695</v>
      </c>
      <c r="C161" t="s">
        <v>696</v>
      </c>
      <c r="D161" t="s">
        <v>51</v>
      </c>
      <c r="E161" t="s">
        <v>16</v>
      </c>
      <c r="F161">
        <v>30</v>
      </c>
      <c r="G161" t="s">
        <v>697</v>
      </c>
      <c r="H161" t="s">
        <v>698</v>
      </c>
      <c r="I161" t="s">
        <v>213</v>
      </c>
      <c r="J161" s="3">
        <v>44022</v>
      </c>
      <c r="K161" s="4" t="str">
        <f t="shared" si="10"/>
        <v>November</v>
      </c>
      <c r="L161" s="4">
        <f t="shared" si="11"/>
        <v>2020</v>
      </c>
      <c r="M161">
        <v>47</v>
      </c>
      <c r="N161" t="s">
        <v>33</v>
      </c>
      <c r="O161" t="str">
        <f t="shared" si="12"/>
        <v>Megawidget L</v>
      </c>
      <c r="P161">
        <f t="shared" si="13"/>
        <v>1128</v>
      </c>
      <c r="Q161" s="8">
        <f t="shared" si="14"/>
        <v>2019.1200000000001</v>
      </c>
    </row>
    <row r="162" spans="1:17" x14ac:dyDescent="0.35">
      <c r="A162">
        <v>168</v>
      </c>
      <c r="B162" t="s">
        <v>699</v>
      </c>
      <c r="C162" t="s">
        <v>700</v>
      </c>
      <c r="D162" t="s">
        <v>28</v>
      </c>
      <c r="E162" t="s">
        <v>29</v>
      </c>
      <c r="F162">
        <v>60</v>
      </c>
      <c r="G162" t="s">
        <v>701</v>
      </c>
      <c r="H162" t="s">
        <v>702</v>
      </c>
      <c r="I162" t="s">
        <v>703</v>
      </c>
      <c r="J162" s="3">
        <v>44743</v>
      </c>
      <c r="K162" s="4" t="str">
        <f t="shared" si="10"/>
        <v>August</v>
      </c>
      <c r="L162" s="4">
        <f t="shared" si="11"/>
        <v>2022</v>
      </c>
      <c r="M162">
        <v>83</v>
      </c>
      <c r="N162" t="s">
        <v>80</v>
      </c>
      <c r="O162" t="str">
        <f t="shared" si="12"/>
        <v>Ultrathing V2</v>
      </c>
      <c r="P162">
        <f t="shared" si="13"/>
        <v>1660</v>
      </c>
      <c r="Q162" s="8">
        <f t="shared" si="14"/>
        <v>4897</v>
      </c>
    </row>
    <row r="163" spans="1:17" x14ac:dyDescent="0.35">
      <c r="A163">
        <v>169</v>
      </c>
      <c r="B163" t="s">
        <v>704</v>
      </c>
      <c r="C163" t="s">
        <v>705</v>
      </c>
      <c r="D163" t="s">
        <v>51</v>
      </c>
      <c r="E163" t="s">
        <v>16</v>
      </c>
      <c r="F163">
        <v>60</v>
      </c>
      <c r="G163" t="s">
        <v>706</v>
      </c>
      <c r="H163" t="s">
        <v>163</v>
      </c>
      <c r="I163" t="s">
        <v>164</v>
      </c>
      <c r="J163" s="3" t="s">
        <v>10485</v>
      </c>
      <c r="K163" s="4" t="str">
        <f t="shared" si="10"/>
        <v>July</v>
      </c>
      <c r="L163" s="4">
        <f t="shared" si="11"/>
        <v>2021</v>
      </c>
      <c r="M163">
        <v>64</v>
      </c>
      <c r="N163" t="s">
        <v>101</v>
      </c>
      <c r="O163" t="str">
        <f t="shared" si="12"/>
        <v>Superwossname</v>
      </c>
      <c r="P163">
        <f t="shared" si="13"/>
        <v>1280</v>
      </c>
      <c r="Q163" s="8">
        <f t="shared" si="14"/>
        <v>4467.2000000000007</v>
      </c>
    </row>
    <row r="164" spans="1:17" x14ac:dyDescent="0.35">
      <c r="A164">
        <v>170</v>
      </c>
      <c r="B164" t="s">
        <v>707</v>
      </c>
      <c r="C164" t="s">
        <v>708</v>
      </c>
      <c r="D164" t="s">
        <v>28</v>
      </c>
      <c r="E164" t="s">
        <v>29</v>
      </c>
      <c r="F164">
        <v>30</v>
      </c>
      <c r="G164" t="s">
        <v>709</v>
      </c>
      <c r="H164" t="s">
        <v>710</v>
      </c>
      <c r="I164" t="s">
        <v>187</v>
      </c>
      <c r="J164" s="3" t="s">
        <v>10486</v>
      </c>
      <c r="K164" s="4" t="str">
        <f t="shared" si="10"/>
        <v>October</v>
      </c>
      <c r="L164" s="4">
        <f t="shared" si="11"/>
        <v>2021</v>
      </c>
      <c r="M164">
        <v>36</v>
      </c>
      <c r="N164" t="s">
        <v>45</v>
      </c>
      <c r="O164" t="str">
        <f t="shared" si="12"/>
        <v>Gigastuff</v>
      </c>
      <c r="P164">
        <f t="shared" si="13"/>
        <v>648</v>
      </c>
      <c r="Q164" s="8">
        <f t="shared" si="14"/>
        <v>1224.72</v>
      </c>
    </row>
    <row r="165" spans="1:17" x14ac:dyDescent="0.35">
      <c r="A165">
        <v>171</v>
      </c>
      <c r="B165" t="s">
        <v>711</v>
      </c>
      <c r="C165" t="s">
        <v>82</v>
      </c>
      <c r="D165" t="s">
        <v>28</v>
      </c>
      <c r="E165" t="s">
        <v>29</v>
      </c>
      <c r="F165">
        <v>30</v>
      </c>
      <c r="G165" t="s">
        <v>712</v>
      </c>
      <c r="H165" t="s">
        <v>713</v>
      </c>
      <c r="I165" t="s">
        <v>146</v>
      </c>
      <c r="J165" s="3" t="s">
        <v>10487</v>
      </c>
      <c r="K165" s="4" t="str">
        <f t="shared" si="10"/>
        <v>February</v>
      </c>
      <c r="L165" s="4">
        <f t="shared" si="11"/>
        <v>2021</v>
      </c>
      <c r="M165">
        <v>36</v>
      </c>
      <c r="N165" t="s">
        <v>45</v>
      </c>
      <c r="O165" t="str">
        <f t="shared" si="12"/>
        <v>Gigastuff</v>
      </c>
      <c r="P165">
        <f t="shared" si="13"/>
        <v>648</v>
      </c>
      <c r="Q165" s="8">
        <f t="shared" si="14"/>
        <v>1224.72</v>
      </c>
    </row>
    <row r="166" spans="1:17" x14ac:dyDescent="0.35">
      <c r="A166">
        <v>172</v>
      </c>
      <c r="B166" t="s">
        <v>714</v>
      </c>
      <c r="C166" t="s">
        <v>715</v>
      </c>
      <c r="D166" t="s">
        <v>28</v>
      </c>
      <c r="E166" t="s">
        <v>29</v>
      </c>
      <c r="F166">
        <v>30</v>
      </c>
      <c r="G166" t="s">
        <v>712</v>
      </c>
      <c r="H166" t="s">
        <v>716</v>
      </c>
      <c r="I166" t="s">
        <v>32</v>
      </c>
      <c r="J166" s="3">
        <v>44294</v>
      </c>
      <c r="K166" s="4" t="str">
        <f t="shared" si="10"/>
        <v>November</v>
      </c>
      <c r="L166" s="4">
        <f t="shared" si="11"/>
        <v>2021</v>
      </c>
      <c r="M166">
        <v>91</v>
      </c>
      <c r="N166" t="s">
        <v>80</v>
      </c>
      <c r="O166" t="str">
        <f t="shared" si="12"/>
        <v>Ultrathing V2</v>
      </c>
      <c r="P166">
        <f t="shared" si="13"/>
        <v>1820</v>
      </c>
      <c r="Q166" s="8">
        <f t="shared" si="14"/>
        <v>5369</v>
      </c>
    </row>
    <row r="167" spans="1:17" x14ac:dyDescent="0.35">
      <c r="A167">
        <v>173</v>
      </c>
      <c r="B167" t="s">
        <v>717</v>
      </c>
      <c r="C167" t="s">
        <v>718</v>
      </c>
      <c r="D167" t="s">
        <v>51</v>
      </c>
      <c r="E167" t="s">
        <v>16</v>
      </c>
      <c r="F167">
        <v>60</v>
      </c>
      <c r="G167" t="s">
        <v>11498</v>
      </c>
      <c r="H167" t="s">
        <v>720</v>
      </c>
      <c r="I167" t="s">
        <v>686</v>
      </c>
      <c r="J167" s="3">
        <v>44720</v>
      </c>
      <c r="K167" s="4" t="str">
        <f t="shared" si="10"/>
        <v>September</v>
      </c>
      <c r="L167" s="4">
        <f t="shared" si="11"/>
        <v>2022</v>
      </c>
      <c r="M167">
        <v>73</v>
      </c>
      <c r="N167" t="s">
        <v>159</v>
      </c>
      <c r="O167" t="str">
        <f t="shared" si="12"/>
        <v>Ultrathing V3</v>
      </c>
      <c r="P167">
        <f t="shared" si="13"/>
        <v>1752</v>
      </c>
      <c r="Q167" s="8">
        <f t="shared" si="14"/>
        <v>5939.2800000000007</v>
      </c>
    </row>
    <row r="168" spans="1:17" x14ac:dyDescent="0.35">
      <c r="A168">
        <v>174</v>
      </c>
      <c r="B168" t="s">
        <v>721</v>
      </c>
      <c r="C168" t="s">
        <v>722</v>
      </c>
      <c r="D168" t="s">
        <v>28</v>
      </c>
      <c r="E168" t="s">
        <v>29</v>
      </c>
      <c r="F168">
        <v>60</v>
      </c>
      <c r="G168" t="s">
        <v>723</v>
      </c>
      <c r="H168" t="s">
        <v>724</v>
      </c>
      <c r="I168" t="s">
        <v>240</v>
      </c>
      <c r="J168" s="3" t="s">
        <v>10488</v>
      </c>
      <c r="K168" s="4" t="str">
        <f t="shared" si="10"/>
        <v>October</v>
      </c>
      <c r="L168" s="4">
        <f t="shared" si="11"/>
        <v>2022</v>
      </c>
      <c r="M168">
        <v>52</v>
      </c>
      <c r="N168" t="s">
        <v>70</v>
      </c>
      <c r="O168" t="str">
        <f t="shared" si="12"/>
        <v>Megawidget M</v>
      </c>
      <c r="P168">
        <f t="shared" si="13"/>
        <v>1248</v>
      </c>
      <c r="Q168" s="8">
        <f t="shared" si="14"/>
        <v>1609.92</v>
      </c>
    </row>
    <row r="169" spans="1:17" x14ac:dyDescent="0.35">
      <c r="A169">
        <v>175</v>
      </c>
      <c r="B169" t="s">
        <v>725</v>
      </c>
      <c r="C169" t="s">
        <v>242</v>
      </c>
      <c r="D169" t="s">
        <v>28</v>
      </c>
      <c r="E169" t="s">
        <v>29</v>
      </c>
      <c r="F169">
        <v>60</v>
      </c>
      <c r="G169" t="s">
        <v>723</v>
      </c>
      <c r="H169" t="s">
        <v>726</v>
      </c>
      <c r="I169" t="s">
        <v>32</v>
      </c>
      <c r="J169" s="3" t="s">
        <v>10489</v>
      </c>
      <c r="K169" s="4" t="str">
        <f t="shared" si="10"/>
        <v>July</v>
      </c>
      <c r="L169" s="4">
        <f t="shared" si="11"/>
        <v>2022</v>
      </c>
      <c r="M169">
        <v>94</v>
      </c>
      <c r="N169" t="s">
        <v>33</v>
      </c>
      <c r="O169" t="str">
        <f t="shared" si="12"/>
        <v>Megawidget L</v>
      </c>
      <c r="P169">
        <f t="shared" si="13"/>
        <v>2256</v>
      </c>
      <c r="Q169" s="8">
        <f t="shared" si="14"/>
        <v>4038.2400000000002</v>
      </c>
    </row>
    <row r="170" spans="1:17" x14ac:dyDescent="0.35">
      <c r="A170">
        <v>176</v>
      </c>
      <c r="B170" t="s">
        <v>727</v>
      </c>
      <c r="C170" t="s">
        <v>728</v>
      </c>
      <c r="D170" t="s">
        <v>28</v>
      </c>
      <c r="E170" t="s">
        <v>29</v>
      </c>
      <c r="F170">
        <v>90</v>
      </c>
      <c r="G170" t="s">
        <v>11499</v>
      </c>
      <c r="H170" t="s">
        <v>730</v>
      </c>
      <c r="I170" t="s">
        <v>187</v>
      </c>
      <c r="J170" s="3" t="s">
        <v>10438</v>
      </c>
      <c r="K170" s="4" t="str">
        <f t="shared" si="10"/>
        <v>October</v>
      </c>
      <c r="L170" s="4">
        <f t="shared" si="11"/>
        <v>2021</v>
      </c>
      <c r="M170">
        <v>17</v>
      </c>
      <c r="N170" t="s">
        <v>64</v>
      </c>
      <c r="O170" t="str">
        <f t="shared" si="12"/>
        <v>Ultrathing V4</v>
      </c>
      <c r="P170">
        <f t="shared" si="13"/>
        <v>408</v>
      </c>
      <c r="Q170" s="8">
        <f t="shared" si="14"/>
        <v>1627.92</v>
      </c>
    </row>
    <row r="171" spans="1:17" x14ac:dyDescent="0.35">
      <c r="A171">
        <v>177</v>
      </c>
      <c r="B171" t="s">
        <v>731</v>
      </c>
      <c r="C171" t="s">
        <v>732</v>
      </c>
      <c r="D171" t="s">
        <v>28</v>
      </c>
      <c r="E171" t="s">
        <v>29</v>
      </c>
      <c r="F171">
        <v>60</v>
      </c>
      <c r="G171" t="s">
        <v>11500</v>
      </c>
      <c r="H171" t="s">
        <v>734</v>
      </c>
      <c r="I171" t="s">
        <v>32</v>
      </c>
      <c r="J171" s="3">
        <v>43835</v>
      </c>
      <c r="K171" s="4" t="str">
        <f t="shared" si="10"/>
        <v>December</v>
      </c>
      <c r="L171" s="4">
        <f t="shared" si="11"/>
        <v>2020</v>
      </c>
      <c r="M171">
        <v>40</v>
      </c>
      <c r="N171" t="s">
        <v>54</v>
      </c>
      <c r="O171" t="str">
        <f t="shared" si="12"/>
        <v>Megawidget S</v>
      </c>
      <c r="P171">
        <f t="shared" si="13"/>
        <v>960</v>
      </c>
      <c r="Q171" s="8">
        <f t="shared" si="14"/>
        <v>662.4</v>
      </c>
    </row>
    <row r="172" spans="1:17" x14ac:dyDescent="0.35">
      <c r="A172">
        <v>178</v>
      </c>
      <c r="B172" t="s">
        <v>735</v>
      </c>
      <c r="C172" t="s">
        <v>736</v>
      </c>
      <c r="D172" t="s">
        <v>28</v>
      </c>
      <c r="E172" t="s">
        <v>29</v>
      </c>
      <c r="F172">
        <v>60</v>
      </c>
      <c r="G172" t="s">
        <v>737</v>
      </c>
      <c r="H172" t="s">
        <v>738</v>
      </c>
      <c r="I172" t="s">
        <v>38</v>
      </c>
      <c r="J172" s="3" t="s">
        <v>10490</v>
      </c>
      <c r="K172" s="4" t="str">
        <f t="shared" si="10"/>
        <v>January</v>
      </c>
      <c r="L172" s="4">
        <f t="shared" si="11"/>
        <v>2021</v>
      </c>
      <c r="M172">
        <v>2</v>
      </c>
      <c r="N172" t="s">
        <v>20</v>
      </c>
      <c r="O172" t="str">
        <f t="shared" si="12"/>
        <v>Hyperwotsit</v>
      </c>
      <c r="P172">
        <f t="shared" si="13"/>
        <v>40</v>
      </c>
      <c r="Q172" s="8">
        <f t="shared" si="14"/>
        <v>80.399999999999991</v>
      </c>
    </row>
    <row r="173" spans="1:17" x14ac:dyDescent="0.35">
      <c r="A173">
        <v>179</v>
      </c>
      <c r="B173" t="s">
        <v>739</v>
      </c>
      <c r="C173" t="s">
        <v>740</v>
      </c>
      <c r="D173" t="s">
        <v>51</v>
      </c>
      <c r="E173" t="s">
        <v>16</v>
      </c>
      <c r="F173">
        <v>30</v>
      </c>
      <c r="G173" t="s">
        <v>741</v>
      </c>
      <c r="H173" t="s">
        <v>742</v>
      </c>
      <c r="I173" t="s">
        <v>124</v>
      </c>
      <c r="J173" s="3" t="s">
        <v>10491</v>
      </c>
      <c r="K173" s="4" t="str">
        <f t="shared" si="10"/>
        <v>April</v>
      </c>
      <c r="L173" s="4">
        <f t="shared" si="11"/>
        <v>2021</v>
      </c>
      <c r="M173">
        <v>50</v>
      </c>
      <c r="N173" t="s">
        <v>45</v>
      </c>
      <c r="O173" t="str">
        <f t="shared" si="12"/>
        <v>Gigastuff</v>
      </c>
      <c r="P173">
        <f t="shared" si="13"/>
        <v>900</v>
      </c>
      <c r="Q173" s="8">
        <f t="shared" si="14"/>
        <v>1701</v>
      </c>
    </row>
    <row r="174" spans="1:17" x14ac:dyDescent="0.35">
      <c r="A174">
        <v>180</v>
      </c>
      <c r="B174" t="s">
        <v>743</v>
      </c>
      <c r="C174" t="s">
        <v>744</v>
      </c>
      <c r="D174" t="s">
        <v>28</v>
      </c>
      <c r="E174" t="s">
        <v>29</v>
      </c>
      <c r="F174">
        <v>60</v>
      </c>
      <c r="G174" t="s">
        <v>745</v>
      </c>
      <c r="H174" t="s">
        <v>746</v>
      </c>
      <c r="I174" t="s">
        <v>32</v>
      </c>
      <c r="J174" s="3">
        <v>43991</v>
      </c>
      <c r="K174" s="4" t="str">
        <f t="shared" si="10"/>
        <v>August</v>
      </c>
      <c r="L174" s="4">
        <f t="shared" si="11"/>
        <v>2020</v>
      </c>
      <c r="M174">
        <v>66</v>
      </c>
      <c r="N174" t="s">
        <v>54</v>
      </c>
      <c r="O174" t="str">
        <f t="shared" si="12"/>
        <v>Megawidget S</v>
      </c>
      <c r="P174">
        <f t="shared" si="13"/>
        <v>1584</v>
      </c>
      <c r="Q174" s="8">
        <f t="shared" si="14"/>
        <v>1092.9599999999998</v>
      </c>
    </row>
    <row r="175" spans="1:17" x14ac:dyDescent="0.35">
      <c r="A175">
        <v>181</v>
      </c>
      <c r="B175" t="s">
        <v>747</v>
      </c>
      <c r="C175" t="s">
        <v>748</v>
      </c>
      <c r="D175" t="s">
        <v>28</v>
      </c>
      <c r="E175" t="s">
        <v>29</v>
      </c>
      <c r="F175">
        <v>90</v>
      </c>
      <c r="G175" t="s">
        <v>749</v>
      </c>
      <c r="H175" t="s">
        <v>750</v>
      </c>
      <c r="I175" t="s">
        <v>25</v>
      </c>
      <c r="J175" s="3" t="s">
        <v>10465</v>
      </c>
      <c r="K175" s="4" t="str">
        <f t="shared" si="10"/>
        <v>November</v>
      </c>
      <c r="L175" s="4">
        <f t="shared" si="11"/>
        <v>2022</v>
      </c>
      <c r="M175">
        <v>50</v>
      </c>
      <c r="N175" t="s">
        <v>64</v>
      </c>
      <c r="O175" t="str">
        <f t="shared" si="12"/>
        <v>Ultrathing V4</v>
      </c>
      <c r="P175">
        <f t="shared" si="13"/>
        <v>1200</v>
      </c>
      <c r="Q175" s="8">
        <f t="shared" si="14"/>
        <v>4788</v>
      </c>
    </row>
    <row r="176" spans="1:17" x14ac:dyDescent="0.35">
      <c r="A176">
        <v>182</v>
      </c>
      <c r="B176" t="s">
        <v>751</v>
      </c>
      <c r="C176" t="s">
        <v>752</v>
      </c>
      <c r="D176" t="s">
        <v>28</v>
      </c>
      <c r="E176" t="s">
        <v>29</v>
      </c>
      <c r="F176">
        <v>90</v>
      </c>
      <c r="G176" t="s">
        <v>753</v>
      </c>
      <c r="H176" t="s">
        <v>754</v>
      </c>
      <c r="I176" t="s">
        <v>25</v>
      </c>
      <c r="J176" s="3">
        <v>44872</v>
      </c>
      <c r="K176" s="4" t="str">
        <f t="shared" si="10"/>
        <v>January</v>
      </c>
      <c r="L176" s="4">
        <f t="shared" si="11"/>
        <v>2022</v>
      </c>
      <c r="M176">
        <v>96</v>
      </c>
      <c r="N176" t="s">
        <v>39</v>
      </c>
      <c r="O176" t="str">
        <f t="shared" si="12"/>
        <v>Ultrathing V1</v>
      </c>
      <c r="P176">
        <f t="shared" si="13"/>
        <v>1632</v>
      </c>
      <c r="Q176" s="8">
        <f t="shared" si="14"/>
        <v>2921.28</v>
      </c>
    </row>
    <row r="177" spans="1:17" x14ac:dyDescent="0.35">
      <c r="A177">
        <v>183</v>
      </c>
      <c r="B177" t="s">
        <v>755</v>
      </c>
      <c r="C177" t="s">
        <v>756</v>
      </c>
      <c r="D177" t="s">
        <v>28</v>
      </c>
      <c r="E177" t="s">
        <v>29</v>
      </c>
      <c r="F177">
        <v>30</v>
      </c>
      <c r="G177" t="s">
        <v>757</v>
      </c>
      <c r="H177" t="s">
        <v>462</v>
      </c>
      <c r="I177" t="s">
        <v>32</v>
      </c>
      <c r="J177" s="3">
        <v>44779</v>
      </c>
      <c r="K177" s="4" t="str">
        <f t="shared" si="10"/>
        <v>August</v>
      </c>
      <c r="L177" s="4">
        <f t="shared" si="11"/>
        <v>2022</v>
      </c>
      <c r="M177">
        <v>38</v>
      </c>
      <c r="N177" t="s">
        <v>39</v>
      </c>
      <c r="O177" t="str">
        <f t="shared" si="12"/>
        <v>Ultrathing V1</v>
      </c>
      <c r="P177">
        <f t="shared" si="13"/>
        <v>646</v>
      </c>
      <c r="Q177" s="8">
        <f t="shared" si="14"/>
        <v>1156.3399999999999</v>
      </c>
    </row>
    <row r="178" spans="1:17" x14ac:dyDescent="0.35">
      <c r="A178">
        <v>184</v>
      </c>
      <c r="B178" t="s">
        <v>758</v>
      </c>
      <c r="C178" t="s">
        <v>759</v>
      </c>
      <c r="D178" t="s">
        <v>51</v>
      </c>
      <c r="E178" t="s">
        <v>16</v>
      </c>
      <c r="F178">
        <v>60</v>
      </c>
      <c r="G178" t="s">
        <v>760</v>
      </c>
      <c r="H178" t="s">
        <v>627</v>
      </c>
      <c r="I178" t="s">
        <v>294</v>
      </c>
      <c r="J178" s="3" t="s">
        <v>10492</v>
      </c>
      <c r="K178" s="4" t="str">
        <f t="shared" si="10"/>
        <v>February</v>
      </c>
      <c r="L178" s="4">
        <f t="shared" si="11"/>
        <v>2020</v>
      </c>
      <c r="M178">
        <v>42</v>
      </c>
      <c r="N178" t="s">
        <v>70</v>
      </c>
      <c r="O178" t="str">
        <f t="shared" si="12"/>
        <v>Megawidget M</v>
      </c>
      <c r="P178">
        <f t="shared" si="13"/>
        <v>1008</v>
      </c>
      <c r="Q178" s="8">
        <f t="shared" si="14"/>
        <v>1300.32</v>
      </c>
    </row>
    <row r="179" spans="1:17" x14ac:dyDescent="0.35">
      <c r="A179">
        <v>185</v>
      </c>
      <c r="B179" t="s">
        <v>761</v>
      </c>
      <c r="C179" t="s">
        <v>762</v>
      </c>
      <c r="D179" t="s">
        <v>15</v>
      </c>
      <c r="E179" t="s">
        <v>16</v>
      </c>
      <c r="F179">
        <v>60</v>
      </c>
      <c r="G179" t="s">
        <v>11132</v>
      </c>
      <c r="H179" t="s">
        <v>764</v>
      </c>
      <c r="I179" t="s">
        <v>32</v>
      </c>
      <c r="J179" s="3" t="s">
        <v>10432</v>
      </c>
      <c r="K179" s="4" t="str">
        <f t="shared" si="10"/>
        <v>May</v>
      </c>
      <c r="L179" s="4">
        <f t="shared" si="11"/>
        <v>2021</v>
      </c>
      <c r="M179">
        <v>31</v>
      </c>
      <c r="N179" t="s">
        <v>45</v>
      </c>
      <c r="O179" t="str">
        <f t="shared" si="12"/>
        <v>Gigastuff</v>
      </c>
      <c r="P179">
        <f t="shared" si="13"/>
        <v>558</v>
      </c>
      <c r="Q179" s="8">
        <f t="shared" si="14"/>
        <v>1054.6199999999999</v>
      </c>
    </row>
    <row r="180" spans="1:17" x14ac:dyDescent="0.35">
      <c r="A180">
        <v>186</v>
      </c>
      <c r="B180" t="s">
        <v>765</v>
      </c>
      <c r="C180" t="s">
        <v>766</v>
      </c>
      <c r="D180" t="s">
        <v>28</v>
      </c>
      <c r="E180" t="s">
        <v>29</v>
      </c>
      <c r="F180">
        <v>60</v>
      </c>
      <c r="G180" t="s">
        <v>767</v>
      </c>
      <c r="H180" t="s">
        <v>768</v>
      </c>
      <c r="I180" t="s">
        <v>124</v>
      </c>
      <c r="J180" s="3">
        <v>44198</v>
      </c>
      <c r="K180" s="4" t="str">
        <f t="shared" si="10"/>
        <v>March</v>
      </c>
      <c r="L180" s="4">
        <f t="shared" si="11"/>
        <v>2021</v>
      </c>
      <c r="M180">
        <v>18</v>
      </c>
      <c r="N180" t="s">
        <v>20</v>
      </c>
      <c r="O180" t="str">
        <f t="shared" si="12"/>
        <v>Hyperwotsit</v>
      </c>
      <c r="P180">
        <f t="shared" si="13"/>
        <v>360</v>
      </c>
      <c r="Q180" s="8">
        <f t="shared" si="14"/>
        <v>723.59999999999991</v>
      </c>
    </row>
    <row r="181" spans="1:17" x14ac:dyDescent="0.35">
      <c r="A181">
        <v>187</v>
      </c>
      <c r="B181" t="s">
        <v>769</v>
      </c>
      <c r="C181" t="s">
        <v>770</v>
      </c>
      <c r="D181" t="s">
        <v>51</v>
      </c>
      <c r="E181" t="s">
        <v>16</v>
      </c>
      <c r="F181">
        <v>30</v>
      </c>
      <c r="G181" t="s">
        <v>771</v>
      </c>
      <c r="H181" t="s">
        <v>772</v>
      </c>
      <c r="I181" t="s">
        <v>32</v>
      </c>
      <c r="J181" s="3" t="s">
        <v>10493</v>
      </c>
      <c r="K181" s="4" t="str">
        <f t="shared" si="10"/>
        <v>April</v>
      </c>
      <c r="L181" s="4">
        <f t="shared" si="11"/>
        <v>2020</v>
      </c>
      <c r="M181">
        <v>73</v>
      </c>
      <c r="N181" t="s">
        <v>70</v>
      </c>
      <c r="O181" t="str">
        <f t="shared" si="12"/>
        <v>Megawidget M</v>
      </c>
      <c r="P181">
        <f t="shared" si="13"/>
        <v>1752</v>
      </c>
      <c r="Q181" s="8">
        <f t="shared" si="14"/>
        <v>2260.08</v>
      </c>
    </row>
    <row r="182" spans="1:17" x14ac:dyDescent="0.35">
      <c r="A182">
        <v>188</v>
      </c>
      <c r="B182" t="s">
        <v>773</v>
      </c>
      <c r="C182" t="s">
        <v>774</v>
      </c>
      <c r="D182" t="s">
        <v>28</v>
      </c>
      <c r="E182" t="s">
        <v>29</v>
      </c>
      <c r="F182">
        <v>30</v>
      </c>
      <c r="G182" t="s">
        <v>775</v>
      </c>
      <c r="H182" t="s">
        <v>776</v>
      </c>
      <c r="I182" t="s">
        <v>777</v>
      </c>
      <c r="J182" s="3" t="s">
        <v>10494</v>
      </c>
      <c r="K182" s="4" t="str">
        <f t="shared" si="10"/>
        <v>December</v>
      </c>
      <c r="L182" s="4">
        <f t="shared" si="11"/>
        <v>2021</v>
      </c>
      <c r="M182">
        <v>44</v>
      </c>
      <c r="N182" t="s">
        <v>33</v>
      </c>
      <c r="O182" t="str">
        <f t="shared" si="12"/>
        <v>Megawidget L</v>
      </c>
      <c r="P182">
        <f t="shared" si="13"/>
        <v>1056</v>
      </c>
      <c r="Q182" s="8">
        <f t="shared" si="14"/>
        <v>1890.24</v>
      </c>
    </row>
    <row r="183" spans="1:17" x14ac:dyDescent="0.35">
      <c r="A183">
        <v>189</v>
      </c>
      <c r="B183" t="s">
        <v>778</v>
      </c>
      <c r="C183" t="s">
        <v>779</v>
      </c>
      <c r="D183" t="s">
        <v>28</v>
      </c>
      <c r="E183" t="s">
        <v>29</v>
      </c>
      <c r="F183">
        <v>60</v>
      </c>
      <c r="G183" t="s">
        <v>11133</v>
      </c>
      <c r="H183" t="s">
        <v>781</v>
      </c>
      <c r="I183" t="s">
        <v>294</v>
      </c>
      <c r="J183" s="3">
        <v>44049</v>
      </c>
      <c r="K183" s="4" t="str">
        <f t="shared" si="10"/>
        <v>February</v>
      </c>
      <c r="L183" s="4">
        <f t="shared" si="11"/>
        <v>2020</v>
      </c>
      <c r="M183">
        <v>21</v>
      </c>
      <c r="N183" t="s">
        <v>20</v>
      </c>
      <c r="O183" t="str">
        <f t="shared" si="12"/>
        <v>Hyperwotsit</v>
      </c>
      <c r="P183">
        <f t="shared" si="13"/>
        <v>420</v>
      </c>
      <c r="Q183" s="8">
        <f t="shared" si="14"/>
        <v>844.19999999999993</v>
      </c>
    </row>
    <row r="184" spans="1:17" x14ac:dyDescent="0.35">
      <c r="A184">
        <v>190</v>
      </c>
      <c r="B184" t="s">
        <v>782</v>
      </c>
      <c r="C184" t="s">
        <v>783</v>
      </c>
      <c r="D184" t="s">
        <v>41</v>
      </c>
      <c r="E184" t="s">
        <v>16</v>
      </c>
      <c r="F184">
        <v>90</v>
      </c>
      <c r="G184" t="s">
        <v>784</v>
      </c>
      <c r="H184" t="s">
        <v>443</v>
      </c>
      <c r="I184" t="s">
        <v>294</v>
      </c>
      <c r="J184" s="3">
        <v>44054</v>
      </c>
      <c r="K184" s="4" t="str">
        <f t="shared" si="10"/>
        <v>July</v>
      </c>
      <c r="L184" s="4">
        <f t="shared" si="11"/>
        <v>2020</v>
      </c>
      <c r="M184">
        <v>46</v>
      </c>
      <c r="N184" t="s">
        <v>101</v>
      </c>
      <c r="O184" t="str">
        <f t="shared" si="12"/>
        <v>Superwossname</v>
      </c>
      <c r="P184">
        <f t="shared" si="13"/>
        <v>920</v>
      </c>
      <c r="Q184" s="8">
        <f t="shared" si="14"/>
        <v>3210.8</v>
      </c>
    </row>
    <row r="185" spans="1:17" x14ac:dyDescent="0.35">
      <c r="A185">
        <v>191</v>
      </c>
      <c r="B185" t="s">
        <v>785</v>
      </c>
      <c r="C185" t="s">
        <v>121</v>
      </c>
      <c r="D185" t="s">
        <v>28</v>
      </c>
      <c r="E185" t="s">
        <v>29</v>
      </c>
      <c r="F185">
        <v>30</v>
      </c>
      <c r="G185" t="s">
        <v>786</v>
      </c>
      <c r="H185" t="s">
        <v>538</v>
      </c>
      <c r="I185" t="s">
        <v>32</v>
      </c>
      <c r="J185" s="3" t="s">
        <v>10495</v>
      </c>
      <c r="K185" s="4" t="str">
        <f t="shared" si="10"/>
        <v>April</v>
      </c>
      <c r="L185" s="4">
        <f t="shared" si="11"/>
        <v>2020</v>
      </c>
      <c r="M185">
        <v>20</v>
      </c>
      <c r="N185" t="s">
        <v>70</v>
      </c>
      <c r="O185" t="str">
        <f t="shared" si="12"/>
        <v>Megawidget M</v>
      </c>
      <c r="P185">
        <f t="shared" si="13"/>
        <v>480</v>
      </c>
      <c r="Q185" s="8">
        <f t="shared" si="14"/>
        <v>619.20000000000005</v>
      </c>
    </row>
    <row r="186" spans="1:17" x14ac:dyDescent="0.35">
      <c r="A186">
        <v>192</v>
      </c>
      <c r="B186" t="s">
        <v>787</v>
      </c>
      <c r="C186" t="s">
        <v>788</v>
      </c>
      <c r="D186" t="s">
        <v>28</v>
      </c>
      <c r="E186" t="s">
        <v>29</v>
      </c>
      <c r="F186">
        <v>30</v>
      </c>
      <c r="G186" t="s">
        <v>789</v>
      </c>
      <c r="H186" t="s">
        <v>378</v>
      </c>
      <c r="I186" t="s">
        <v>146</v>
      </c>
      <c r="J186" s="3">
        <v>44417</v>
      </c>
      <c r="K186" s="4" t="str">
        <f t="shared" si="10"/>
        <v>June</v>
      </c>
      <c r="L186" s="4">
        <f t="shared" si="11"/>
        <v>2021</v>
      </c>
      <c r="M186">
        <v>6</v>
      </c>
      <c r="N186" t="s">
        <v>45</v>
      </c>
      <c r="O186" t="str">
        <f t="shared" si="12"/>
        <v>Gigastuff</v>
      </c>
      <c r="P186">
        <f t="shared" si="13"/>
        <v>108</v>
      </c>
      <c r="Q186" s="8">
        <f t="shared" si="14"/>
        <v>204.11999999999998</v>
      </c>
    </row>
    <row r="187" spans="1:17" x14ac:dyDescent="0.35">
      <c r="A187">
        <v>193</v>
      </c>
      <c r="B187" t="s">
        <v>790</v>
      </c>
      <c r="C187" t="s">
        <v>791</v>
      </c>
      <c r="D187" t="s">
        <v>117</v>
      </c>
      <c r="E187" t="s">
        <v>16</v>
      </c>
      <c r="F187">
        <v>90</v>
      </c>
      <c r="G187" t="s">
        <v>792</v>
      </c>
      <c r="H187" t="s">
        <v>793</v>
      </c>
      <c r="I187" t="s">
        <v>178</v>
      </c>
      <c r="J187" s="3">
        <v>44348</v>
      </c>
      <c r="K187" s="4" t="str">
        <f t="shared" si="10"/>
        <v>January</v>
      </c>
      <c r="L187" s="4">
        <f t="shared" si="11"/>
        <v>2021</v>
      </c>
      <c r="M187">
        <v>38</v>
      </c>
      <c r="N187" t="s">
        <v>33</v>
      </c>
      <c r="O187" t="str">
        <f t="shared" si="12"/>
        <v>Megawidget L</v>
      </c>
      <c r="P187">
        <f t="shared" si="13"/>
        <v>912</v>
      </c>
      <c r="Q187" s="8">
        <f t="shared" si="14"/>
        <v>1632.48</v>
      </c>
    </row>
    <row r="188" spans="1:17" x14ac:dyDescent="0.35">
      <c r="A188">
        <v>194</v>
      </c>
      <c r="B188" t="s">
        <v>794</v>
      </c>
      <c r="C188" t="s">
        <v>795</v>
      </c>
      <c r="D188" t="s">
        <v>51</v>
      </c>
      <c r="E188" t="s">
        <v>16</v>
      </c>
      <c r="F188">
        <v>30</v>
      </c>
      <c r="G188" t="s">
        <v>796</v>
      </c>
      <c r="H188" t="s">
        <v>288</v>
      </c>
      <c r="I188" t="s">
        <v>32</v>
      </c>
      <c r="J188" s="3" t="s">
        <v>10496</v>
      </c>
      <c r="K188" s="4" t="str">
        <f t="shared" si="10"/>
        <v>May</v>
      </c>
      <c r="L188" s="4">
        <f t="shared" si="11"/>
        <v>2020</v>
      </c>
      <c r="M188">
        <v>56</v>
      </c>
      <c r="N188" t="s">
        <v>39</v>
      </c>
      <c r="O188" t="str">
        <f t="shared" si="12"/>
        <v>Ultrathing V1</v>
      </c>
      <c r="P188">
        <f t="shared" si="13"/>
        <v>952</v>
      </c>
      <c r="Q188" s="8">
        <f t="shared" si="14"/>
        <v>1704.08</v>
      </c>
    </row>
    <row r="189" spans="1:17" x14ac:dyDescent="0.35">
      <c r="A189">
        <v>195</v>
      </c>
      <c r="B189" t="s">
        <v>797</v>
      </c>
      <c r="C189" t="s">
        <v>798</v>
      </c>
      <c r="D189" t="s">
        <v>15</v>
      </c>
      <c r="E189" t="s">
        <v>16</v>
      </c>
      <c r="F189">
        <v>90</v>
      </c>
      <c r="G189" t="s">
        <v>799</v>
      </c>
      <c r="H189" t="s">
        <v>781</v>
      </c>
      <c r="I189" t="s">
        <v>294</v>
      </c>
      <c r="J189" s="3">
        <v>44449</v>
      </c>
      <c r="K189" s="4" t="str">
        <f t="shared" si="10"/>
        <v>February</v>
      </c>
      <c r="L189" s="4">
        <f t="shared" si="11"/>
        <v>2021</v>
      </c>
      <c r="M189">
        <v>88</v>
      </c>
      <c r="N189" t="s">
        <v>20</v>
      </c>
      <c r="O189" t="str">
        <f t="shared" si="12"/>
        <v>Hyperwotsit</v>
      </c>
      <c r="P189">
        <f t="shared" si="13"/>
        <v>1760</v>
      </c>
      <c r="Q189" s="8">
        <f t="shared" si="14"/>
        <v>3537.5999999999995</v>
      </c>
    </row>
    <row r="190" spans="1:17" x14ac:dyDescent="0.35">
      <c r="A190">
        <v>196</v>
      </c>
      <c r="B190" t="s">
        <v>800</v>
      </c>
      <c r="C190" t="s">
        <v>317</v>
      </c>
      <c r="D190" t="s">
        <v>28</v>
      </c>
      <c r="E190" t="s">
        <v>29</v>
      </c>
      <c r="F190">
        <v>60</v>
      </c>
      <c r="G190" t="s">
        <v>801</v>
      </c>
      <c r="H190" t="s">
        <v>802</v>
      </c>
      <c r="I190" t="s">
        <v>294</v>
      </c>
      <c r="J190" s="3" t="s">
        <v>10497</v>
      </c>
      <c r="K190" s="4" t="str">
        <f t="shared" si="10"/>
        <v>October</v>
      </c>
      <c r="L190" s="4">
        <f t="shared" si="11"/>
        <v>2021</v>
      </c>
      <c r="M190">
        <v>9</v>
      </c>
      <c r="N190" t="s">
        <v>70</v>
      </c>
      <c r="O190" t="str">
        <f t="shared" si="12"/>
        <v>Megawidget M</v>
      </c>
      <c r="P190">
        <f t="shared" si="13"/>
        <v>216</v>
      </c>
      <c r="Q190" s="8">
        <f t="shared" si="14"/>
        <v>278.64</v>
      </c>
    </row>
    <row r="191" spans="1:17" x14ac:dyDescent="0.35">
      <c r="A191">
        <v>197</v>
      </c>
      <c r="B191" t="s">
        <v>803</v>
      </c>
      <c r="C191" t="s">
        <v>804</v>
      </c>
      <c r="D191" t="s">
        <v>28</v>
      </c>
      <c r="E191" t="s">
        <v>29</v>
      </c>
      <c r="F191">
        <v>90</v>
      </c>
      <c r="G191" t="s">
        <v>11134</v>
      </c>
      <c r="H191" t="s">
        <v>806</v>
      </c>
      <c r="I191" t="s">
        <v>178</v>
      </c>
      <c r="J191" s="3">
        <v>44536</v>
      </c>
      <c r="K191" s="4" t="str">
        <f t="shared" si="10"/>
        <v>January</v>
      </c>
      <c r="L191" s="4">
        <f t="shared" si="11"/>
        <v>2021</v>
      </c>
      <c r="M191">
        <v>38</v>
      </c>
      <c r="N191" t="s">
        <v>33</v>
      </c>
      <c r="O191" t="str">
        <f t="shared" si="12"/>
        <v>Megawidget L</v>
      </c>
      <c r="P191">
        <f t="shared" si="13"/>
        <v>912</v>
      </c>
      <c r="Q191" s="8">
        <f t="shared" si="14"/>
        <v>1632.48</v>
      </c>
    </row>
    <row r="192" spans="1:17" x14ac:dyDescent="0.35">
      <c r="A192">
        <v>198</v>
      </c>
      <c r="B192" t="s">
        <v>807</v>
      </c>
      <c r="C192" t="s">
        <v>808</v>
      </c>
      <c r="D192" t="s">
        <v>117</v>
      </c>
      <c r="E192" t="s">
        <v>29</v>
      </c>
      <c r="F192">
        <v>60</v>
      </c>
      <c r="G192" t="s">
        <v>11135</v>
      </c>
      <c r="H192" t="s">
        <v>810</v>
      </c>
      <c r="I192" t="s">
        <v>32</v>
      </c>
      <c r="J192" s="3">
        <v>44565</v>
      </c>
      <c r="K192" s="4" t="str">
        <f t="shared" si="10"/>
        <v>June</v>
      </c>
      <c r="L192" s="4">
        <f t="shared" si="11"/>
        <v>2022</v>
      </c>
      <c r="M192">
        <v>10</v>
      </c>
      <c r="N192" t="s">
        <v>70</v>
      </c>
      <c r="O192" t="str">
        <f t="shared" si="12"/>
        <v>Megawidget M</v>
      </c>
      <c r="P192">
        <f t="shared" si="13"/>
        <v>240</v>
      </c>
      <c r="Q192" s="8">
        <f t="shared" si="14"/>
        <v>309.60000000000002</v>
      </c>
    </row>
    <row r="193" spans="1:17" x14ac:dyDescent="0.35">
      <c r="A193">
        <v>199</v>
      </c>
      <c r="B193" t="s">
        <v>811</v>
      </c>
      <c r="C193" t="s">
        <v>812</v>
      </c>
      <c r="D193" t="s">
        <v>28</v>
      </c>
      <c r="E193" t="s">
        <v>29</v>
      </c>
      <c r="F193">
        <v>30</v>
      </c>
      <c r="G193" t="s">
        <v>11136</v>
      </c>
      <c r="H193" t="s">
        <v>814</v>
      </c>
      <c r="I193" t="s">
        <v>124</v>
      </c>
      <c r="J193" s="3" t="s">
        <v>10458</v>
      </c>
      <c r="K193" s="4" t="str">
        <f t="shared" si="10"/>
        <v>October</v>
      </c>
      <c r="L193" s="4">
        <f t="shared" si="11"/>
        <v>2021</v>
      </c>
      <c r="M193">
        <v>72</v>
      </c>
      <c r="N193" t="s">
        <v>54</v>
      </c>
      <c r="O193" t="str">
        <f t="shared" si="12"/>
        <v>Megawidget S</v>
      </c>
      <c r="P193">
        <f t="shared" si="13"/>
        <v>1728</v>
      </c>
      <c r="Q193" s="8">
        <f t="shared" si="14"/>
        <v>1192.32</v>
      </c>
    </row>
    <row r="194" spans="1:17" x14ac:dyDescent="0.35">
      <c r="A194">
        <v>200</v>
      </c>
      <c r="B194" t="s">
        <v>815</v>
      </c>
      <c r="C194" t="s">
        <v>816</v>
      </c>
      <c r="D194" t="s">
        <v>15</v>
      </c>
      <c r="E194" t="s">
        <v>16</v>
      </c>
      <c r="F194">
        <v>60</v>
      </c>
      <c r="G194" t="s">
        <v>11137</v>
      </c>
      <c r="H194" t="s">
        <v>818</v>
      </c>
      <c r="I194" t="s">
        <v>819</v>
      </c>
      <c r="J194" s="3">
        <v>44531</v>
      </c>
      <c r="K194" s="4" t="str">
        <f t="shared" ref="K194:K257" si="15">TEXT(DATE(RIGHT(J194,2),MID(J194,4,2),LEFT(J194,2)),"mmmm")</f>
        <v>August</v>
      </c>
      <c r="L194" s="4">
        <f t="shared" ref="L194:L257" si="16">YEAR(J194)</f>
        <v>2021</v>
      </c>
      <c r="M194">
        <v>69</v>
      </c>
      <c r="N194" t="s">
        <v>159</v>
      </c>
      <c r="O194" t="str">
        <f t="shared" ref="O194:O257" si="17">VLOOKUP(N194,PRODUCT_DETAILS, 2, FALSE)</f>
        <v>Ultrathing V3</v>
      </c>
      <c r="P194">
        <f t="shared" ref="P194:P257" si="18">M194 * VLOOKUP(N194, PRODUCT_DETAILS, 4, FALSE)</f>
        <v>1656</v>
      </c>
      <c r="Q194" s="8">
        <f t="shared" ref="Q194:Q257" si="19">P194 * VLOOKUP(N194, PRODUCT_DETAILS, 3, FALSE)</f>
        <v>5613.84</v>
      </c>
    </row>
    <row r="195" spans="1:17" x14ac:dyDescent="0.35">
      <c r="A195">
        <v>201</v>
      </c>
      <c r="B195" t="s">
        <v>820</v>
      </c>
      <c r="C195" t="s">
        <v>821</v>
      </c>
      <c r="D195" t="s">
        <v>28</v>
      </c>
      <c r="E195" t="s">
        <v>29</v>
      </c>
      <c r="F195">
        <v>90</v>
      </c>
      <c r="G195" t="s">
        <v>11138</v>
      </c>
      <c r="H195" t="s">
        <v>823</v>
      </c>
      <c r="I195" t="s">
        <v>187</v>
      </c>
      <c r="J195" s="3" t="s">
        <v>10466</v>
      </c>
      <c r="K195" s="4" t="str">
        <f t="shared" si="15"/>
        <v>January</v>
      </c>
      <c r="L195" s="4">
        <f t="shared" si="16"/>
        <v>2022</v>
      </c>
      <c r="M195">
        <v>80</v>
      </c>
      <c r="N195" t="s">
        <v>39</v>
      </c>
      <c r="O195" t="str">
        <f t="shared" si="17"/>
        <v>Ultrathing V1</v>
      </c>
      <c r="P195">
        <f t="shared" si="18"/>
        <v>1360</v>
      </c>
      <c r="Q195" s="8">
        <f t="shared" si="19"/>
        <v>2434.4</v>
      </c>
    </row>
    <row r="196" spans="1:17" x14ac:dyDescent="0.35">
      <c r="A196">
        <v>202</v>
      </c>
      <c r="B196" t="s">
        <v>824</v>
      </c>
      <c r="C196" t="s">
        <v>825</v>
      </c>
      <c r="D196" t="s">
        <v>28</v>
      </c>
      <c r="E196" t="s">
        <v>29</v>
      </c>
      <c r="F196">
        <v>30</v>
      </c>
      <c r="G196" t="s">
        <v>826</v>
      </c>
      <c r="H196" t="s">
        <v>827</v>
      </c>
      <c r="I196" t="s">
        <v>124</v>
      </c>
      <c r="J196" s="3">
        <v>44352</v>
      </c>
      <c r="K196" s="4" t="str">
        <f t="shared" si="15"/>
        <v>May</v>
      </c>
      <c r="L196" s="4">
        <f t="shared" si="16"/>
        <v>2021</v>
      </c>
      <c r="M196">
        <v>80</v>
      </c>
      <c r="N196" t="s">
        <v>159</v>
      </c>
      <c r="O196" t="str">
        <f t="shared" si="17"/>
        <v>Ultrathing V3</v>
      </c>
      <c r="P196">
        <f t="shared" si="18"/>
        <v>1920</v>
      </c>
      <c r="Q196" s="8">
        <f t="shared" si="19"/>
        <v>6508.8</v>
      </c>
    </row>
    <row r="197" spans="1:17" x14ac:dyDescent="0.35">
      <c r="A197">
        <v>204</v>
      </c>
      <c r="B197" t="s">
        <v>831</v>
      </c>
      <c r="C197" t="s">
        <v>832</v>
      </c>
      <c r="D197" t="s">
        <v>28</v>
      </c>
      <c r="E197" t="s">
        <v>29</v>
      </c>
      <c r="F197">
        <v>30</v>
      </c>
      <c r="G197" t="s">
        <v>833</v>
      </c>
      <c r="H197" t="s">
        <v>834</v>
      </c>
      <c r="I197" t="s">
        <v>32</v>
      </c>
      <c r="J197" s="3" t="s">
        <v>10445</v>
      </c>
      <c r="K197" s="4" t="str">
        <f t="shared" si="15"/>
        <v>September</v>
      </c>
      <c r="L197" s="4">
        <f t="shared" si="16"/>
        <v>2022</v>
      </c>
      <c r="M197">
        <v>50</v>
      </c>
      <c r="N197" t="s">
        <v>45</v>
      </c>
      <c r="O197" t="str">
        <f t="shared" si="17"/>
        <v>Gigastuff</v>
      </c>
      <c r="P197">
        <f t="shared" si="18"/>
        <v>900</v>
      </c>
      <c r="Q197" s="8">
        <f t="shared" si="19"/>
        <v>1701</v>
      </c>
    </row>
    <row r="198" spans="1:17" x14ac:dyDescent="0.35">
      <c r="A198">
        <v>205</v>
      </c>
      <c r="B198" t="s">
        <v>835</v>
      </c>
      <c r="C198" t="s">
        <v>836</v>
      </c>
      <c r="D198" t="s">
        <v>51</v>
      </c>
      <c r="E198" t="s">
        <v>16</v>
      </c>
      <c r="F198">
        <v>60</v>
      </c>
      <c r="G198" t="s">
        <v>837</v>
      </c>
      <c r="H198" t="s">
        <v>838</v>
      </c>
      <c r="I198" t="s">
        <v>839</v>
      </c>
      <c r="J198" s="3" t="s">
        <v>10498</v>
      </c>
      <c r="K198" s="4" t="str">
        <f t="shared" si="15"/>
        <v>August</v>
      </c>
      <c r="L198" s="4">
        <f t="shared" si="16"/>
        <v>2020</v>
      </c>
      <c r="M198">
        <v>19</v>
      </c>
      <c r="N198" t="s">
        <v>20</v>
      </c>
      <c r="O198" t="str">
        <f t="shared" si="17"/>
        <v>Hyperwotsit</v>
      </c>
      <c r="P198">
        <f t="shared" si="18"/>
        <v>380</v>
      </c>
      <c r="Q198" s="8">
        <f t="shared" si="19"/>
        <v>763.8</v>
      </c>
    </row>
    <row r="199" spans="1:17" x14ac:dyDescent="0.35">
      <c r="A199">
        <v>206</v>
      </c>
      <c r="B199" t="s">
        <v>840</v>
      </c>
      <c r="C199" t="s">
        <v>841</v>
      </c>
      <c r="D199" t="s">
        <v>28</v>
      </c>
      <c r="E199" t="s">
        <v>29</v>
      </c>
      <c r="F199">
        <v>30</v>
      </c>
      <c r="G199" t="s">
        <v>837</v>
      </c>
      <c r="H199" t="s">
        <v>842</v>
      </c>
      <c r="I199" t="s">
        <v>32</v>
      </c>
      <c r="J199" s="3">
        <v>44261</v>
      </c>
      <c r="K199" s="4" t="str">
        <f t="shared" si="15"/>
        <v>February</v>
      </c>
      <c r="L199" s="4">
        <f t="shared" si="16"/>
        <v>2021</v>
      </c>
      <c r="M199">
        <v>46</v>
      </c>
      <c r="N199" t="s">
        <v>54</v>
      </c>
      <c r="O199" t="str">
        <f t="shared" si="17"/>
        <v>Megawidget S</v>
      </c>
      <c r="P199">
        <f t="shared" si="18"/>
        <v>1104</v>
      </c>
      <c r="Q199" s="8">
        <f t="shared" si="19"/>
        <v>761.76</v>
      </c>
    </row>
    <row r="200" spans="1:17" x14ac:dyDescent="0.35">
      <c r="A200">
        <v>207</v>
      </c>
      <c r="B200" t="s">
        <v>843</v>
      </c>
      <c r="C200" t="s">
        <v>844</v>
      </c>
      <c r="D200" t="s">
        <v>51</v>
      </c>
      <c r="E200" t="s">
        <v>16</v>
      </c>
      <c r="F200">
        <v>90</v>
      </c>
      <c r="G200" t="s">
        <v>845</v>
      </c>
      <c r="H200" t="s">
        <v>447</v>
      </c>
      <c r="I200" t="s">
        <v>32</v>
      </c>
      <c r="J200" s="3" t="s">
        <v>10499</v>
      </c>
      <c r="K200" s="4" t="str">
        <f t="shared" si="15"/>
        <v>November</v>
      </c>
      <c r="L200" s="4">
        <f t="shared" si="16"/>
        <v>2021</v>
      </c>
      <c r="M200">
        <v>74</v>
      </c>
      <c r="N200" t="s">
        <v>20</v>
      </c>
      <c r="O200" t="str">
        <f t="shared" si="17"/>
        <v>Hyperwotsit</v>
      </c>
      <c r="P200">
        <f t="shared" si="18"/>
        <v>1480</v>
      </c>
      <c r="Q200" s="8">
        <f t="shared" si="19"/>
        <v>2974.7999999999997</v>
      </c>
    </row>
    <row r="201" spans="1:17" x14ac:dyDescent="0.35">
      <c r="A201">
        <v>208</v>
      </c>
      <c r="B201" t="s">
        <v>846</v>
      </c>
      <c r="C201" t="s">
        <v>847</v>
      </c>
      <c r="D201" t="s">
        <v>28</v>
      </c>
      <c r="E201" t="s">
        <v>29</v>
      </c>
      <c r="F201">
        <v>60</v>
      </c>
      <c r="G201" t="s">
        <v>11139</v>
      </c>
      <c r="H201" t="s">
        <v>849</v>
      </c>
      <c r="I201" t="s">
        <v>124</v>
      </c>
      <c r="J201" s="3" t="s">
        <v>10500</v>
      </c>
      <c r="K201" s="4" t="str">
        <f t="shared" si="15"/>
        <v>January</v>
      </c>
      <c r="L201" s="4">
        <f t="shared" si="16"/>
        <v>2020</v>
      </c>
      <c r="M201">
        <v>17</v>
      </c>
      <c r="N201" t="s">
        <v>33</v>
      </c>
      <c r="O201" t="str">
        <f t="shared" si="17"/>
        <v>Megawidget L</v>
      </c>
      <c r="P201">
        <f t="shared" si="18"/>
        <v>408</v>
      </c>
      <c r="Q201" s="8">
        <f t="shared" si="19"/>
        <v>730.32</v>
      </c>
    </row>
    <row r="202" spans="1:17" x14ac:dyDescent="0.35">
      <c r="A202">
        <v>209</v>
      </c>
      <c r="B202" t="s">
        <v>850</v>
      </c>
      <c r="C202" t="s">
        <v>851</v>
      </c>
      <c r="D202" t="s">
        <v>15</v>
      </c>
      <c r="E202" t="s">
        <v>16</v>
      </c>
      <c r="F202">
        <v>60</v>
      </c>
      <c r="G202" t="s">
        <v>852</v>
      </c>
      <c r="H202" t="s">
        <v>853</v>
      </c>
      <c r="I202" t="s">
        <v>32</v>
      </c>
      <c r="J202" s="3" t="s">
        <v>10501</v>
      </c>
      <c r="K202" s="4" t="str">
        <f t="shared" si="15"/>
        <v>July</v>
      </c>
      <c r="L202" s="4">
        <f t="shared" si="16"/>
        <v>2022</v>
      </c>
      <c r="M202">
        <v>8</v>
      </c>
      <c r="N202" t="s">
        <v>33</v>
      </c>
      <c r="O202" t="str">
        <f t="shared" si="17"/>
        <v>Megawidget L</v>
      </c>
      <c r="P202">
        <f t="shared" si="18"/>
        <v>192</v>
      </c>
      <c r="Q202" s="8">
        <f t="shared" si="19"/>
        <v>343.68</v>
      </c>
    </row>
    <row r="203" spans="1:17" x14ac:dyDescent="0.35">
      <c r="A203">
        <v>210</v>
      </c>
      <c r="B203" t="s">
        <v>854</v>
      </c>
      <c r="C203" t="s">
        <v>855</v>
      </c>
      <c r="D203" t="s">
        <v>51</v>
      </c>
      <c r="E203" t="s">
        <v>16</v>
      </c>
      <c r="F203">
        <v>60</v>
      </c>
      <c r="G203" t="s">
        <v>856</v>
      </c>
      <c r="H203" t="s">
        <v>702</v>
      </c>
      <c r="I203" t="s">
        <v>703</v>
      </c>
      <c r="J203" s="3">
        <v>44813</v>
      </c>
      <c r="K203" s="4" t="str">
        <f t="shared" si="15"/>
        <v>February</v>
      </c>
      <c r="L203" s="4">
        <f t="shared" si="16"/>
        <v>2022</v>
      </c>
      <c r="M203">
        <v>4</v>
      </c>
      <c r="N203" t="s">
        <v>159</v>
      </c>
      <c r="O203" t="str">
        <f t="shared" si="17"/>
        <v>Ultrathing V3</v>
      </c>
      <c r="P203">
        <f t="shared" si="18"/>
        <v>96</v>
      </c>
      <c r="Q203" s="8">
        <f t="shared" si="19"/>
        <v>325.44</v>
      </c>
    </row>
    <row r="204" spans="1:17" x14ac:dyDescent="0.35">
      <c r="A204">
        <v>211</v>
      </c>
      <c r="B204" t="s">
        <v>857</v>
      </c>
      <c r="C204" t="s">
        <v>858</v>
      </c>
      <c r="D204" t="s">
        <v>51</v>
      </c>
      <c r="E204" t="s">
        <v>16</v>
      </c>
      <c r="F204">
        <v>30</v>
      </c>
      <c r="G204" t="s">
        <v>859</v>
      </c>
      <c r="H204" t="s">
        <v>860</v>
      </c>
      <c r="I204" t="s">
        <v>861</v>
      </c>
      <c r="J204" s="3" t="s">
        <v>10502</v>
      </c>
      <c r="K204" s="4" t="str">
        <f t="shared" si="15"/>
        <v>July</v>
      </c>
      <c r="L204" s="4">
        <f t="shared" si="16"/>
        <v>2021</v>
      </c>
      <c r="M204">
        <v>35</v>
      </c>
      <c r="N204" t="s">
        <v>64</v>
      </c>
      <c r="O204" t="str">
        <f t="shared" si="17"/>
        <v>Ultrathing V4</v>
      </c>
      <c r="P204">
        <f t="shared" si="18"/>
        <v>840</v>
      </c>
      <c r="Q204" s="8">
        <f t="shared" si="19"/>
        <v>3351.6000000000004</v>
      </c>
    </row>
    <row r="205" spans="1:17" x14ac:dyDescent="0.35">
      <c r="A205">
        <v>212</v>
      </c>
      <c r="B205" t="s">
        <v>862</v>
      </c>
      <c r="C205" t="s">
        <v>653</v>
      </c>
      <c r="D205" t="s">
        <v>15</v>
      </c>
      <c r="E205" t="s">
        <v>16</v>
      </c>
      <c r="F205">
        <v>30</v>
      </c>
      <c r="G205" t="s">
        <v>863</v>
      </c>
      <c r="H205" t="s">
        <v>864</v>
      </c>
      <c r="I205" t="s">
        <v>19</v>
      </c>
      <c r="J205" s="3">
        <v>44175</v>
      </c>
      <c r="K205" s="4" t="str">
        <f t="shared" si="15"/>
        <v>April</v>
      </c>
      <c r="L205" s="4">
        <f t="shared" si="16"/>
        <v>2020</v>
      </c>
      <c r="M205">
        <v>3</v>
      </c>
      <c r="N205" t="s">
        <v>70</v>
      </c>
      <c r="O205" t="str">
        <f t="shared" si="17"/>
        <v>Megawidget M</v>
      </c>
      <c r="P205">
        <f t="shared" si="18"/>
        <v>72</v>
      </c>
      <c r="Q205" s="8">
        <f t="shared" si="19"/>
        <v>92.88</v>
      </c>
    </row>
    <row r="206" spans="1:17" x14ac:dyDescent="0.35">
      <c r="A206">
        <v>213</v>
      </c>
      <c r="B206" t="s">
        <v>865</v>
      </c>
      <c r="C206" t="s">
        <v>866</v>
      </c>
      <c r="D206" t="s">
        <v>28</v>
      </c>
      <c r="E206" t="s">
        <v>29</v>
      </c>
      <c r="F206">
        <v>90</v>
      </c>
      <c r="G206" t="s">
        <v>867</v>
      </c>
      <c r="H206" t="s">
        <v>868</v>
      </c>
      <c r="I206" t="s">
        <v>32</v>
      </c>
      <c r="J206" s="3" t="s">
        <v>10503</v>
      </c>
      <c r="K206" s="4" t="str">
        <f t="shared" si="15"/>
        <v>September</v>
      </c>
      <c r="L206" s="4">
        <f t="shared" si="16"/>
        <v>2021</v>
      </c>
      <c r="M206">
        <v>87</v>
      </c>
      <c r="N206" t="s">
        <v>20</v>
      </c>
      <c r="O206" t="str">
        <f t="shared" si="17"/>
        <v>Hyperwotsit</v>
      </c>
      <c r="P206">
        <f t="shared" si="18"/>
        <v>1740</v>
      </c>
      <c r="Q206" s="8">
        <f t="shared" si="19"/>
        <v>3497.3999999999996</v>
      </c>
    </row>
    <row r="207" spans="1:17" x14ac:dyDescent="0.35">
      <c r="A207">
        <v>214</v>
      </c>
      <c r="B207" t="s">
        <v>869</v>
      </c>
      <c r="C207" t="s">
        <v>870</v>
      </c>
      <c r="D207" t="s">
        <v>28</v>
      </c>
      <c r="E207" t="s">
        <v>29</v>
      </c>
      <c r="F207">
        <v>60</v>
      </c>
      <c r="G207" t="s">
        <v>871</v>
      </c>
      <c r="H207" t="s">
        <v>466</v>
      </c>
      <c r="I207" t="s">
        <v>187</v>
      </c>
      <c r="J207" s="3" t="s">
        <v>10504</v>
      </c>
      <c r="K207" s="4" t="str">
        <f t="shared" si="15"/>
        <v>November</v>
      </c>
      <c r="L207" s="4">
        <f t="shared" si="16"/>
        <v>2021</v>
      </c>
      <c r="M207">
        <v>42</v>
      </c>
      <c r="N207" t="s">
        <v>33</v>
      </c>
      <c r="O207" t="str">
        <f t="shared" si="17"/>
        <v>Megawidget L</v>
      </c>
      <c r="P207">
        <f t="shared" si="18"/>
        <v>1008</v>
      </c>
      <c r="Q207" s="8">
        <f t="shared" si="19"/>
        <v>1804.32</v>
      </c>
    </row>
    <row r="208" spans="1:17" x14ac:dyDescent="0.35">
      <c r="A208">
        <v>215</v>
      </c>
      <c r="B208" t="s">
        <v>872</v>
      </c>
      <c r="C208" t="s">
        <v>873</v>
      </c>
      <c r="D208" t="s">
        <v>28</v>
      </c>
      <c r="E208" t="s">
        <v>29</v>
      </c>
      <c r="F208">
        <v>60</v>
      </c>
      <c r="G208" t="s">
        <v>11140</v>
      </c>
      <c r="H208" t="s">
        <v>875</v>
      </c>
      <c r="I208" t="s">
        <v>187</v>
      </c>
      <c r="J208" s="3" t="s">
        <v>10505</v>
      </c>
      <c r="K208" s="4" t="str">
        <f t="shared" si="15"/>
        <v>September</v>
      </c>
      <c r="L208" s="4">
        <f t="shared" si="16"/>
        <v>2022</v>
      </c>
      <c r="M208">
        <v>93</v>
      </c>
      <c r="N208" t="s">
        <v>159</v>
      </c>
      <c r="O208" t="str">
        <f t="shared" si="17"/>
        <v>Ultrathing V3</v>
      </c>
      <c r="P208">
        <f t="shared" si="18"/>
        <v>2232</v>
      </c>
      <c r="Q208" s="8">
        <f t="shared" si="19"/>
        <v>7566.4800000000005</v>
      </c>
    </row>
    <row r="209" spans="1:17" x14ac:dyDescent="0.35">
      <c r="A209">
        <v>216</v>
      </c>
      <c r="B209" t="s">
        <v>782</v>
      </c>
      <c r="C209" t="s">
        <v>441</v>
      </c>
      <c r="D209" t="s">
        <v>51</v>
      </c>
      <c r="E209" t="s">
        <v>16</v>
      </c>
      <c r="F209">
        <v>60</v>
      </c>
      <c r="G209" t="s">
        <v>876</v>
      </c>
      <c r="H209" t="s">
        <v>877</v>
      </c>
      <c r="I209" t="s">
        <v>32</v>
      </c>
      <c r="J209" s="3" t="s">
        <v>10506</v>
      </c>
      <c r="K209" s="4" t="str">
        <f t="shared" si="15"/>
        <v>March</v>
      </c>
      <c r="L209" s="4">
        <f t="shared" si="16"/>
        <v>2022</v>
      </c>
      <c r="M209">
        <v>100</v>
      </c>
      <c r="N209" t="s">
        <v>45</v>
      </c>
      <c r="O209" t="str">
        <f t="shared" si="17"/>
        <v>Gigastuff</v>
      </c>
      <c r="P209">
        <f t="shared" si="18"/>
        <v>1800</v>
      </c>
      <c r="Q209" s="8">
        <f t="shared" si="19"/>
        <v>3402</v>
      </c>
    </row>
    <row r="210" spans="1:17" x14ac:dyDescent="0.35">
      <c r="A210">
        <v>217</v>
      </c>
      <c r="B210" t="s">
        <v>878</v>
      </c>
      <c r="C210" t="s">
        <v>879</v>
      </c>
      <c r="D210" t="s">
        <v>28</v>
      </c>
      <c r="E210" t="s">
        <v>29</v>
      </c>
      <c r="F210">
        <v>30</v>
      </c>
      <c r="G210" t="s">
        <v>880</v>
      </c>
      <c r="H210" t="s">
        <v>881</v>
      </c>
      <c r="I210" t="s">
        <v>178</v>
      </c>
      <c r="J210" s="3">
        <v>44382</v>
      </c>
      <c r="K210" s="4" t="str">
        <f t="shared" si="15"/>
        <v>November</v>
      </c>
      <c r="L210" s="4">
        <f t="shared" si="16"/>
        <v>2021</v>
      </c>
      <c r="M210">
        <v>42</v>
      </c>
      <c r="N210" t="s">
        <v>39</v>
      </c>
      <c r="O210" t="str">
        <f t="shared" si="17"/>
        <v>Ultrathing V1</v>
      </c>
      <c r="P210">
        <f t="shared" si="18"/>
        <v>714</v>
      </c>
      <c r="Q210" s="8">
        <f t="shared" si="19"/>
        <v>1278.06</v>
      </c>
    </row>
    <row r="211" spans="1:17" x14ac:dyDescent="0.35">
      <c r="A211">
        <v>218</v>
      </c>
      <c r="B211" t="s">
        <v>882</v>
      </c>
      <c r="C211" t="s">
        <v>883</v>
      </c>
      <c r="D211" t="s">
        <v>28</v>
      </c>
      <c r="E211" t="s">
        <v>29</v>
      </c>
      <c r="F211">
        <v>90</v>
      </c>
      <c r="G211" t="s">
        <v>884</v>
      </c>
      <c r="H211" t="s">
        <v>885</v>
      </c>
      <c r="I211" t="s">
        <v>886</v>
      </c>
      <c r="J211" s="3" t="s">
        <v>10507</v>
      </c>
      <c r="K211" s="4" t="str">
        <f t="shared" si="15"/>
        <v>January</v>
      </c>
      <c r="L211" s="4">
        <f t="shared" si="16"/>
        <v>2022</v>
      </c>
      <c r="M211">
        <v>92</v>
      </c>
      <c r="N211" t="s">
        <v>64</v>
      </c>
      <c r="O211" t="str">
        <f t="shared" si="17"/>
        <v>Ultrathing V4</v>
      </c>
      <c r="P211">
        <f t="shared" si="18"/>
        <v>2208</v>
      </c>
      <c r="Q211" s="8">
        <f t="shared" si="19"/>
        <v>8809.92</v>
      </c>
    </row>
    <row r="212" spans="1:17" x14ac:dyDescent="0.35">
      <c r="A212">
        <v>219</v>
      </c>
      <c r="B212" t="s">
        <v>887</v>
      </c>
      <c r="C212" t="s">
        <v>888</v>
      </c>
      <c r="D212" t="s">
        <v>28</v>
      </c>
      <c r="E212" t="s">
        <v>29</v>
      </c>
      <c r="F212">
        <v>60</v>
      </c>
      <c r="G212" t="s">
        <v>889</v>
      </c>
      <c r="H212" t="s">
        <v>890</v>
      </c>
      <c r="I212" t="s">
        <v>178</v>
      </c>
      <c r="J212" s="3">
        <v>44653</v>
      </c>
      <c r="K212" s="4" t="str">
        <f t="shared" si="15"/>
        <v>June</v>
      </c>
      <c r="L212" s="4">
        <f t="shared" si="16"/>
        <v>2022</v>
      </c>
      <c r="M212">
        <v>100</v>
      </c>
      <c r="N212" t="s">
        <v>45</v>
      </c>
      <c r="O212" t="str">
        <f t="shared" si="17"/>
        <v>Gigastuff</v>
      </c>
      <c r="P212">
        <f t="shared" si="18"/>
        <v>1800</v>
      </c>
      <c r="Q212" s="8">
        <f t="shared" si="19"/>
        <v>3402</v>
      </c>
    </row>
    <row r="213" spans="1:17" x14ac:dyDescent="0.35">
      <c r="A213">
        <v>220</v>
      </c>
      <c r="B213" t="s">
        <v>891</v>
      </c>
      <c r="C213" t="s">
        <v>892</v>
      </c>
      <c r="D213" t="s">
        <v>28</v>
      </c>
      <c r="E213" t="s">
        <v>29</v>
      </c>
      <c r="F213">
        <v>90</v>
      </c>
      <c r="G213" t="s">
        <v>893</v>
      </c>
      <c r="H213" t="s">
        <v>894</v>
      </c>
      <c r="I213" t="s">
        <v>38</v>
      </c>
      <c r="J213" s="3">
        <v>44542</v>
      </c>
      <c r="K213" s="4" t="str">
        <f t="shared" si="15"/>
        <v>July</v>
      </c>
      <c r="L213" s="4">
        <f t="shared" si="16"/>
        <v>2021</v>
      </c>
      <c r="M213">
        <v>16</v>
      </c>
      <c r="N213" t="s">
        <v>54</v>
      </c>
      <c r="O213" t="str">
        <f t="shared" si="17"/>
        <v>Megawidget S</v>
      </c>
      <c r="P213">
        <f t="shared" si="18"/>
        <v>384</v>
      </c>
      <c r="Q213" s="8">
        <f t="shared" si="19"/>
        <v>264.95999999999998</v>
      </c>
    </row>
    <row r="214" spans="1:17" x14ac:dyDescent="0.35">
      <c r="A214">
        <v>221</v>
      </c>
      <c r="B214" t="s">
        <v>895</v>
      </c>
      <c r="C214" t="s">
        <v>896</v>
      </c>
      <c r="D214" t="s">
        <v>51</v>
      </c>
      <c r="E214" t="s">
        <v>16</v>
      </c>
      <c r="F214">
        <v>30</v>
      </c>
      <c r="G214" t="s">
        <v>11141</v>
      </c>
      <c r="H214" t="s">
        <v>898</v>
      </c>
      <c r="I214" t="s">
        <v>32</v>
      </c>
      <c r="J214" s="3">
        <v>44507</v>
      </c>
      <c r="K214" s="4" t="str">
        <f t="shared" si="15"/>
        <v>August</v>
      </c>
      <c r="L214" s="4">
        <f t="shared" si="16"/>
        <v>2021</v>
      </c>
      <c r="M214">
        <v>24</v>
      </c>
      <c r="N214" t="s">
        <v>101</v>
      </c>
      <c r="O214" t="str">
        <f t="shared" si="17"/>
        <v>Superwossname</v>
      </c>
      <c r="P214">
        <f t="shared" si="18"/>
        <v>480</v>
      </c>
      <c r="Q214" s="8">
        <f t="shared" si="19"/>
        <v>1675.2</v>
      </c>
    </row>
    <row r="215" spans="1:17" x14ac:dyDescent="0.35">
      <c r="A215">
        <v>222</v>
      </c>
      <c r="B215" t="s">
        <v>899</v>
      </c>
      <c r="C215" t="s">
        <v>644</v>
      </c>
      <c r="D215" t="s">
        <v>28</v>
      </c>
      <c r="E215" t="s">
        <v>29</v>
      </c>
      <c r="F215">
        <v>30</v>
      </c>
      <c r="G215" t="s">
        <v>900</v>
      </c>
      <c r="H215" t="s">
        <v>901</v>
      </c>
      <c r="I215" t="s">
        <v>146</v>
      </c>
      <c r="J215" s="3" t="s">
        <v>10508</v>
      </c>
      <c r="K215" s="4" t="str">
        <f t="shared" si="15"/>
        <v>June</v>
      </c>
      <c r="L215" s="4">
        <f t="shared" si="16"/>
        <v>2022</v>
      </c>
      <c r="M215">
        <v>25</v>
      </c>
      <c r="N215" t="s">
        <v>80</v>
      </c>
      <c r="O215" t="str">
        <f t="shared" si="17"/>
        <v>Ultrathing V2</v>
      </c>
      <c r="P215">
        <f t="shared" si="18"/>
        <v>500</v>
      </c>
      <c r="Q215" s="8">
        <f t="shared" si="19"/>
        <v>1475</v>
      </c>
    </row>
    <row r="216" spans="1:17" x14ac:dyDescent="0.35">
      <c r="A216">
        <v>223</v>
      </c>
      <c r="B216" t="s">
        <v>188</v>
      </c>
      <c r="C216" t="s">
        <v>902</v>
      </c>
      <c r="D216" t="s">
        <v>117</v>
      </c>
      <c r="E216" t="s">
        <v>29</v>
      </c>
      <c r="F216">
        <v>90</v>
      </c>
      <c r="G216" t="s">
        <v>903</v>
      </c>
      <c r="H216" t="s">
        <v>904</v>
      </c>
      <c r="I216" t="s">
        <v>32</v>
      </c>
      <c r="J216" s="3" t="s">
        <v>10509</v>
      </c>
      <c r="K216" s="4" t="str">
        <f t="shared" si="15"/>
        <v>November</v>
      </c>
      <c r="L216" s="4">
        <f t="shared" si="16"/>
        <v>2021</v>
      </c>
      <c r="M216">
        <v>4</v>
      </c>
      <c r="N216" t="s">
        <v>80</v>
      </c>
      <c r="O216" t="str">
        <f t="shared" si="17"/>
        <v>Ultrathing V2</v>
      </c>
      <c r="P216">
        <f t="shared" si="18"/>
        <v>80</v>
      </c>
      <c r="Q216" s="8">
        <f t="shared" si="19"/>
        <v>236</v>
      </c>
    </row>
    <row r="217" spans="1:17" x14ac:dyDescent="0.35">
      <c r="A217">
        <v>224</v>
      </c>
      <c r="B217" t="s">
        <v>905</v>
      </c>
      <c r="C217" t="s">
        <v>906</v>
      </c>
      <c r="D217" t="s">
        <v>28</v>
      </c>
      <c r="E217" t="s">
        <v>29</v>
      </c>
      <c r="F217">
        <v>60</v>
      </c>
      <c r="G217" t="s">
        <v>907</v>
      </c>
      <c r="H217" t="s">
        <v>908</v>
      </c>
      <c r="I217" t="s">
        <v>575</v>
      </c>
      <c r="J217" s="3" t="s">
        <v>10510</v>
      </c>
      <c r="K217" s="4" t="str">
        <f t="shared" si="15"/>
        <v>June</v>
      </c>
      <c r="L217" s="4">
        <f t="shared" si="16"/>
        <v>2022</v>
      </c>
      <c r="M217">
        <v>103</v>
      </c>
      <c r="N217" t="s">
        <v>39</v>
      </c>
      <c r="O217" t="str">
        <f t="shared" si="17"/>
        <v>Ultrathing V1</v>
      </c>
      <c r="P217">
        <f t="shared" si="18"/>
        <v>1751</v>
      </c>
      <c r="Q217" s="8">
        <f t="shared" si="19"/>
        <v>3134.29</v>
      </c>
    </row>
    <row r="218" spans="1:17" x14ac:dyDescent="0.35">
      <c r="A218">
        <v>225</v>
      </c>
      <c r="B218" t="s">
        <v>909</v>
      </c>
      <c r="C218" t="s">
        <v>910</v>
      </c>
      <c r="D218" t="s">
        <v>51</v>
      </c>
      <c r="E218" t="s">
        <v>16</v>
      </c>
      <c r="F218">
        <v>30</v>
      </c>
      <c r="G218" t="s">
        <v>911</v>
      </c>
      <c r="H218" t="s">
        <v>912</v>
      </c>
      <c r="I218" t="s">
        <v>913</v>
      </c>
      <c r="J218" s="3" t="s">
        <v>10511</v>
      </c>
      <c r="K218" s="4" t="str">
        <f t="shared" si="15"/>
        <v>May</v>
      </c>
      <c r="L218" s="4">
        <f t="shared" si="16"/>
        <v>2021</v>
      </c>
      <c r="M218">
        <v>28</v>
      </c>
      <c r="N218" t="s">
        <v>39</v>
      </c>
      <c r="O218" t="str">
        <f t="shared" si="17"/>
        <v>Ultrathing V1</v>
      </c>
      <c r="P218">
        <f t="shared" si="18"/>
        <v>476</v>
      </c>
      <c r="Q218" s="8">
        <f t="shared" si="19"/>
        <v>852.04</v>
      </c>
    </row>
    <row r="219" spans="1:17" x14ac:dyDescent="0.35">
      <c r="A219">
        <v>226</v>
      </c>
      <c r="B219" t="s">
        <v>914</v>
      </c>
      <c r="C219" t="s">
        <v>915</v>
      </c>
      <c r="D219" t="s">
        <v>28</v>
      </c>
      <c r="E219" t="s">
        <v>29</v>
      </c>
      <c r="F219">
        <v>30</v>
      </c>
      <c r="G219" t="s">
        <v>916</v>
      </c>
      <c r="H219" t="s">
        <v>917</v>
      </c>
      <c r="I219" t="s">
        <v>32</v>
      </c>
      <c r="J219" s="3" t="s">
        <v>10512</v>
      </c>
      <c r="K219" s="4" t="str">
        <f t="shared" si="15"/>
        <v>August</v>
      </c>
      <c r="L219" s="4">
        <f t="shared" si="16"/>
        <v>2022</v>
      </c>
      <c r="M219">
        <v>14</v>
      </c>
      <c r="N219" t="s">
        <v>70</v>
      </c>
      <c r="O219" t="str">
        <f t="shared" si="17"/>
        <v>Megawidget M</v>
      </c>
      <c r="P219">
        <f t="shared" si="18"/>
        <v>336</v>
      </c>
      <c r="Q219" s="8">
        <f t="shared" si="19"/>
        <v>433.44</v>
      </c>
    </row>
    <row r="220" spans="1:17" x14ac:dyDescent="0.35">
      <c r="A220">
        <v>227</v>
      </c>
      <c r="B220" t="s">
        <v>918</v>
      </c>
      <c r="C220" t="s">
        <v>189</v>
      </c>
      <c r="D220" t="s">
        <v>15</v>
      </c>
      <c r="E220" t="s">
        <v>16</v>
      </c>
      <c r="F220">
        <v>30</v>
      </c>
      <c r="G220" t="s">
        <v>919</v>
      </c>
      <c r="H220" t="s">
        <v>920</v>
      </c>
      <c r="I220" t="s">
        <v>178</v>
      </c>
      <c r="J220" s="3" t="s">
        <v>10513</v>
      </c>
      <c r="K220" s="4" t="str">
        <f t="shared" si="15"/>
        <v>December</v>
      </c>
      <c r="L220" s="4">
        <f t="shared" si="16"/>
        <v>2021</v>
      </c>
      <c r="M220">
        <v>54</v>
      </c>
      <c r="N220" t="s">
        <v>45</v>
      </c>
      <c r="O220" t="str">
        <f t="shared" si="17"/>
        <v>Gigastuff</v>
      </c>
      <c r="P220">
        <f t="shared" si="18"/>
        <v>972</v>
      </c>
      <c r="Q220" s="8">
        <f t="shared" si="19"/>
        <v>1837.08</v>
      </c>
    </row>
    <row r="221" spans="1:17" x14ac:dyDescent="0.35">
      <c r="A221">
        <v>228</v>
      </c>
      <c r="B221" t="s">
        <v>921</v>
      </c>
      <c r="C221" t="s">
        <v>922</v>
      </c>
      <c r="D221" t="s">
        <v>28</v>
      </c>
      <c r="E221" t="s">
        <v>29</v>
      </c>
      <c r="F221">
        <v>30</v>
      </c>
      <c r="G221" t="s">
        <v>923</v>
      </c>
      <c r="H221" t="s">
        <v>924</v>
      </c>
      <c r="I221" t="s">
        <v>32</v>
      </c>
      <c r="J221" s="3">
        <v>44815</v>
      </c>
      <c r="K221" s="4" t="str">
        <f t="shared" si="15"/>
        <v>April</v>
      </c>
      <c r="L221" s="4">
        <f t="shared" si="16"/>
        <v>2022</v>
      </c>
      <c r="M221">
        <v>68</v>
      </c>
      <c r="N221" t="s">
        <v>64</v>
      </c>
      <c r="O221" t="str">
        <f t="shared" si="17"/>
        <v>Ultrathing V4</v>
      </c>
      <c r="P221">
        <f t="shared" si="18"/>
        <v>1632</v>
      </c>
      <c r="Q221" s="8">
        <f t="shared" si="19"/>
        <v>6511.68</v>
      </c>
    </row>
    <row r="222" spans="1:17" x14ac:dyDescent="0.35">
      <c r="A222">
        <v>229</v>
      </c>
      <c r="B222" t="s">
        <v>452</v>
      </c>
      <c r="C222" t="s">
        <v>925</v>
      </c>
      <c r="D222" t="s">
        <v>28</v>
      </c>
      <c r="E222" t="s">
        <v>29</v>
      </c>
      <c r="F222">
        <v>60</v>
      </c>
      <c r="G222" t="s">
        <v>926</v>
      </c>
      <c r="H222" t="s">
        <v>927</v>
      </c>
      <c r="I222" t="s">
        <v>129</v>
      </c>
      <c r="J222" s="3" t="s">
        <v>10514</v>
      </c>
      <c r="K222" s="4" t="str">
        <f t="shared" si="15"/>
        <v>November</v>
      </c>
      <c r="L222" s="4">
        <f t="shared" si="16"/>
        <v>2020</v>
      </c>
      <c r="M222">
        <v>9</v>
      </c>
      <c r="N222" t="s">
        <v>101</v>
      </c>
      <c r="O222" t="str">
        <f t="shared" si="17"/>
        <v>Superwossname</v>
      </c>
      <c r="P222">
        <f t="shared" si="18"/>
        <v>180</v>
      </c>
      <c r="Q222" s="8">
        <f t="shared" si="19"/>
        <v>628.20000000000005</v>
      </c>
    </row>
    <row r="223" spans="1:17" x14ac:dyDescent="0.35">
      <c r="A223">
        <v>230</v>
      </c>
      <c r="B223" t="s">
        <v>928</v>
      </c>
      <c r="C223" t="s">
        <v>929</v>
      </c>
      <c r="D223" t="s">
        <v>28</v>
      </c>
      <c r="E223" t="s">
        <v>29</v>
      </c>
      <c r="F223">
        <v>30</v>
      </c>
      <c r="G223" t="s">
        <v>930</v>
      </c>
      <c r="H223" t="s">
        <v>742</v>
      </c>
      <c r="I223" t="s">
        <v>124</v>
      </c>
      <c r="J223" s="3">
        <v>44897</v>
      </c>
      <c r="K223" s="4" t="str">
        <f t="shared" si="15"/>
        <v>February</v>
      </c>
      <c r="L223" s="4">
        <f t="shared" si="16"/>
        <v>2022</v>
      </c>
      <c r="M223">
        <v>46</v>
      </c>
      <c r="N223" t="s">
        <v>70</v>
      </c>
      <c r="O223" t="str">
        <f t="shared" si="17"/>
        <v>Megawidget M</v>
      </c>
      <c r="P223">
        <f t="shared" si="18"/>
        <v>1104</v>
      </c>
      <c r="Q223" s="8">
        <f t="shared" si="19"/>
        <v>1424.16</v>
      </c>
    </row>
    <row r="224" spans="1:17" x14ac:dyDescent="0.35">
      <c r="A224">
        <v>231</v>
      </c>
      <c r="B224" t="s">
        <v>492</v>
      </c>
      <c r="C224" t="s">
        <v>931</v>
      </c>
      <c r="D224" t="s">
        <v>28</v>
      </c>
      <c r="E224" t="s">
        <v>29</v>
      </c>
      <c r="F224">
        <v>60</v>
      </c>
      <c r="G224" t="s">
        <v>932</v>
      </c>
      <c r="H224" t="s">
        <v>933</v>
      </c>
      <c r="I224" t="s">
        <v>934</v>
      </c>
      <c r="J224" s="3" t="s">
        <v>10515</v>
      </c>
      <c r="K224" s="4" t="str">
        <f t="shared" si="15"/>
        <v>January</v>
      </c>
      <c r="L224" s="4">
        <f t="shared" si="16"/>
        <v>2021</v>
      </c>
      <c r="M224">
        <v>53</v>
      </c>
      <c r="N224" t="s">
        <v>20</v>
      </c>
      <c r="O224" t="str">
        <f t="shared" si="17"/>
        <v>Hyperwotsit</v>
      </c>
      <c r="P224">
        <f t="shared" si="18"/>
        <v>1060</v>
      </c>
      <c r="Q224" s="8">
        <f t="shared" si="19"/>
        <v>2130.6</v>
      </c>
    </row>
    <row r="225" spans="1:17" x14ac:dyDescent="0.35">
      <c r="A225">
        <v>232</v>
      </c>
      <c r="B225" t="s">
        <v>935</v>
      </c>
      <c r="C225" t="s">
        <v>936</v>
      </c>
      <c r="D225" t="s">
        <v>28</v>
      </c>
      <c r="E225" t="s">
        <v>29</v>
      </c>
      <c r="F225">
        <v>30</v>
      </c>
      <c r="G225" t="s">
        <v>937</v>
      </c>
      <c r="H225" t="s">
        <v>938</v>
      </c>
      <c r="I225" t="s">
        <v>25</v>
      </c>
      <c r="J225" s="3">
        <v>43959</v>
      </c>
      <c r="K225" s="4" t="str">
        <f t="shared" si="15"/>
        <v>December</v>
      </c>
      <c r="L225" s="4">
        <f t="shared" si="16"/>
        <v>2020</v>
      </c>
      <c r="M225">
        <v>20</v>
      </c>
      <c r="N225" t="s">
        <v>70</v>
      </c>
      <c r="O225" t="str">
        <f t="shared" si="17"/>
        <v>Megawidget M</v>
      </c>
      <c r="P225">
        <f t="shared" si="18"/>
        <v>480</v>
      </c>
      <c r="Q225" s="8">
        <f t="shared" si="19"/>
        <v>619.20000000000005</v>
      </c>
    </row>
    <row r="226" spans="1:17" x14ac:dyDescent="0.35">
      <c r="A226">
        <v>233</v>
      </c>
      <c r="B226" t="s">
        <v>939</v>
      </c>
      <c r="C226" t="s">
        <v>940</v>
      </c>
      <c r="D226" t="s">
        <v>15</v>
      </c>
      <c r="E226" t="s">
        <v>16</v>
      </c>
      <c r="F226">
        <v>30</v>
      </c>
      <c r="G226" t="s">
        <v>941</v>
      </c>
      <c r="H226" t="s">
        <v>942</v>
      </c>
      <c r="I226" t="s">
        <v>32</v>
      </c>
      <c r="J226" s="3" t="s">
        <v>10516</v>
      </c>
      <c r="K226" s="4" t="str">
        <f t="shared" si="15"/>
        <v>March</v>
      </c>
      <c r="L226" s="4">
        <f t="shared" si="16"/>
        <v>2022</v>
      </c>
      <c r="M226">
        <v>55</v>
      </c>
      <c r="N226" t="s">
        <v>64</v>
      </c>
      <c r="O226" t="str">
        <f t="shared" si="17"/>
        <v>Ultrathing V4</v>
      </c>
      <c r="P226">
        <f t="shared" si="18"/>
        <v>1320</v>
      </c>
      <c r="Q226" s="8">
        <f t="shared" si="19"/>
        <v>5266.8</v>
      </c>
    </row>
    <row r="227" spans="1:17" x14ac:dyDescent="0.35">
      <c r="A227">
        <v>234</v>
      </c>
      <c r="B227" t="s">
        <v>943</v>
      </c>
      <c r="C227" t="s">
        <v>944</v>
      </c>
      <c r="D227" t="s">
        <v>92</v>
      </c>
      <c r="E227" t="s">
        <v>29</v>
      </c>
      <c r="F227">
        <v>30</v>
      </c>
      <c r="G227" t="s">
        <v>11142</v>
      </c>
      <c r="H227" t="s">
        <v>946</v>
      </c>
      <c r="I227" t="s">
        <v>947</v>
      </c>
      <c r="J227" s="3" t="s">
        <v>10517</v>
      </c>
      <c r="K227" s="4" t="str">
        <f t="shared" si="15"/>
        <v>April</v>
      </c>
      <c r="L227" s="4">
        <f t="shared" si="16"/>
        <v>2021</v>
      </c>
      <c r="M227">
        <v>86</v>
      </c>
      <c r="N227" t="s">
        <v>33</v>
      </c>
      <c r="O227" t="str">
        <f t="shared" si="17"/>
        <v>Megawidget L</v>
      </c>
      <c r="P227">
        <f t="shared" si="18"/>
        <v>2064</v>
      </c>
      <c r="Q227" s="8">
        <f t="shared" si="19"/>
        <v>3694.56</v>
      </c>
    </row>
    <row r="228" spans="1:17" x14ac:dyDescent="0.35">
      <c r="A228">
        <v>235</v>
      </c>
      <c r="B228" t="s">
        <v>948</v>
      </c>
      <c r="C228" t="s">
        <v>949</v>
      </c>
      <c r="D228" t="s">
        <v>28</v>
      </c>
      <c r="E228" t="s">
        <v>29</v>
      </c>
      <c r="F228">
        <v>60</v>
      </c>
      <c r="G228" t="s">
        <v>950</v>
      </c>
      <c r="H228" t="s">
        <v>951</v>
      </c>
      <c r="I228" t="s">
        <v>95</v>
      </c>
      <c r="J228" s="3" t="s">
        <v>10518</v>
      </c>
      <c r="K228" s="4" t="str">
        <f t="shared" si="15"/>
        <v>January</v>
      </c>
      <c r="L228" s="4">
        <f t="shared" si="16"/>
        <v>2021</v>
      </c>
      <c r="M228">
        <v>70</v>
      </c>
      <c r="N228" t="s">
        <v>45</v>
      </c>
      <c r="O228" t="str">
        <f t="shared" si="17"/>
        <v>Gigastuff</v>
      </c>
      <c r="P228">
        <f t="shared" si="18"/>
        <v>1260</v>
      </c>
      <c r="Q228" s="8">
        <f t="shared" si="19"/>
        <v>2381.4</v>
      </c>
    </row>
    <row r="229" spans="1:17" x14ac:dyDescent="0.35">
      <c r="A229">
        <v>236</v>
      </c>
      <c r="B229" t="s">
        <v>952</v>
      </c>
      <c r="C229" t="s">
        <v>953</v>
      </c>
      <c r="D229" t="s">
        <v>15</v>
      </c>
      <c r="E229" t="s">
        <v>16</v>
      </c>
      <c r="F229">
        <v>60</v>
      </c>
      <c r="G229" t="s">
        <v>954</v>
      </c>
      <c r="H229" t="s">
        <v>908</v>
      </c>
      <c r="I229" t="s">
        <v>575</v>
      </c>
      <c r="J229" s="3">
        <v>44836</v>
      </c>
      <c r="K229" s="4" t="str">
        <f t="shared" si="15"/>
        <v>January</v>
      </c>
      <c r="L229" s="4">
        <f t="shared" si="16"/>
        <v>2022</v>
      </c>
      <c r="M229">
        <v>2</v>
      </c>
      <c r="N229" t="s">
        <v>80</v>
      </c>
      <c r="O229" t="str">
        <f t="shared" si="17"/>
        <v>Ultrathing V2</v>
      </c>
      <c r="P229">
        <f t="shared" si="18"/>
        <v>40</v>
      </c>
      <c r="Q229" s="8">
        <f t="shared" si="19"/>
        <v>118</v>
      </c>
    </row>
    <row r="230" spans="1:17" x14ac:dyDescent="0.35">
      <c r="A230">
        <v>237</v>
      </c>
      <c r="B230" t="s">
        <v>68</v>
      </c>
      <c r="C230" t="s">
        <v>955</v>
      </c>
      <c r="D230" t="s">
        <v>51</v>
      </c>
      <c r="E230" t="s">
        <v>16</v>
      </c>
      <c r="F230">
        <v>90</v>
      </c>
      <c r="G230" t="s">
        <v>956</v>
      </c>
      <c r="H230" t="s">
        <v>957</v>
      </c>
      <c r="I230" t="s">
        <v>95</v>
      </c>
      <c r="J230" s="3" t="s">
        <v>10519</v>
      </c>
      <c r="K230" s="4" t="str">
        <f t="shared" si="15"/>
        <v>January</v>
      </c>
      <c r="L230" s="4">
        <f t="shared" si="16"/>
        <v>2022</v>
      </c>
      <c r="M230">
        <v>99</v>
      </c>
      <c r="N230" t="s">
        <v>20</v>
      </c>
      <c r="O230" t="str">
        <f t="shared" si="17"/>
        <v>Hyperwotsit</v>
      </c>
      <c r="P230">
        <f t="shared" si="18"/>
        <v>1980</v>
      </c>
      <c r="Q230" s="8">
        <f t="shared" si="19"/>
        <v>3979.7999999999997</v>
      </c>
    </row>
    <row r="231" spans="1:17" x14ac:dyDescent="0.35">
      <c r="A231">
        <v>238</v>
      </c>
      <c r="B231" t="s">
        <v>958</v>
      </c>
      <c r="C231" t="s">
        <v>928</v>
      </c>
      <c r="D231" t="s">
        <v>15</v>
      </c>
      <c r="E231" t="s">
        <v>16</v>
      </c>
      <c r="F231">
        <v>90</v>
      </c>
      <c r="G231" t="s">
        <v>959</v>
      </c>
      <c r="H231" t="s">
        <v>408</v>
      </c>
      <c r="I231" t="s">
        <v>25</v>
      </c>
      <c r="J231" s="3" t="s">
        <v>10520</v>
      </c>
      <c r="K231" s="4" t="str">
        <f t="shared" si="15"/>
        <v>November</v>
      </c>
      <c r="L231" s="4">
        <f t="shared" si="16"/>
        <v>2020</v>
      </c>
      <c r="M231">
        <v>30</v>
      </c>
      <c r="N231" t="s">
        <v>101</v>
      </c>
      <c r="O231" t="str">
        <f t="shared" si="17"/>
        <v>Superwossname</v>
      </c>
      <c r="P231">
        <f t="shared" si="18"/>
        <v>600</v>
      </c>
      <c r="Q231" s="8">
        <f t="shared" si="19"/>
        <v>2094</v>
      </c>
    </row>
    <row r="232" spans="1:17" x14ac:dyDescent="0.35">
      <c r="A232">
        <v>239</v>
      </c>
      <c r="B232" t="s">
        <v>960</v>
      </c>
      <c r="C232" t="s">
        <v>961</v>
      </c>
      <c r="D232" t="s">
        <v>28</v>
      </c>
      <c r="E232" t="s">
        <v>29</v>
      </c>
      <c r="F232">
        <v>60</v>
      </c>
      <c r="G232" t="s">
        <v>11143</v>
      </c>
      <c r="H232" t="s">
        <v>963</v>
      </c>
      <c r="I232" t="s">
        <v>25</v>
      </c>
      <c r="J232" s="3">
        <v>44416</v>
      </c>
      <c r="K232" s="4" t="str">
        <f t="shared" si="15"/>
        <v>May</v>
      </c>
      <c r="L232" s="4">
        <f t="shared" si="16"/>
        <v>2021</v>
      </c>
      <c r="M232">
        <v>89</v>
      </c>
      <c r="N232" t="s">
        <v>54</v>
      </c>
      <c r="O232" t="str">
        <f t="shared" si="17"/>
        <v>Megawidget S</v>
      </c>
      <c r="P232">
        <f t="shared" si="18"/>
        <v>2136</v>
      </c>
      <c r="Q232" s="8">
        <f t="shared" si="19"/>
        <v>1473.84</v>
      </c>
    </row>
    <row r="233" spans="1:17" x14ac:dyDescent="0.35">
      <c r="A233">
        <v>241</v>
      </c>
      <c r="B233" t="s">
        <v>964</v>
      </c>
      <c r="C233" t="s">
        <v>335</v>
      </c>
      <c r="D233" t="s">
        <v>28</v>
      </c>
      <c r="E233" t="s">
        <v>29</v>
      </c>
      <c r="F233">
        <v>60</v>
      </c>
      <c r="G233" t="s">
        <v>965</v>
      </c>
      <c r="H233" t="s">
        <v>966</v>
      </c>
      <c r="I233" t="s">
        <v>187</v>
      </c>
      <c r="J233" s="3" t="s">
        <v>10521</v>
      </c>
      <c r="K233" s="4" t="str">
        <f t="shared" si="15"/>
        <v>April</v>
      </c>
      <c r="L233" s="4">
        <f t="shared" si="16"/>
        <v>2022</v>
      </c>
      <c r="M233">
        <v>80</v>
      </c>
      <c r="N233" t="s">
        <v>70</v>
      </c>
      <c r="O233" t="str">
        <f t="shared" si="17"/>
        <v>Megawidget M</v>
      </c>
      <c r="P233">
        <f t="shared" si="18"/>
        <v>1920</v>
      </c>
      <c r="Q233" s="8">
        <f t="shared" si="19"/>
        <v>2476.8000000000002</v>
      </c>
    </row>
    <row r="234" spans="1:17" x14ac:dyDescent="0.35">
      <c r="A234">
        <v>242</v>
      </c>
      <c r="B234" t="s">
        <v>967</v>
      </c>
      <c r="C234" t="s">
        <v>968</v>
      </c>
      <c r="D234" t="s">
        <v>51</v>
      </c>
      <c r="E234" t="s">
        <v>16</v>
      </c>
      <c r="F234">
        <v>30</v>
      </c>
      <c r="G234" t="s">
        <v>969</v>
      </c>
      <c r="H234" t="s">
        <v>970</v>
      </c>
      <c r="I234" t="s">
        <v>187</v>
      </c>
      <c r="J234" s="3" t="s">
        <v>10522</v>
      </c>
      <c r="K234" s="4" t="str">
        <f t="shared" si="15"/>
        <v>November</v>
      </c>
      <c r="L234" s="4">
        <f t="shared" si="16"/>
        <v>2021</v>
      </c>
      <c r="M234">
        <v>42</v>
      </c>
      <c r="N234" t="s">
        <v>39</v>
      </c>
      <c r="O234" t="str">
        <f t="shared" si="17"/>
        <v>Ultrathing V1</v>
      </c>
      <c r="P234">
        <f t="shared" si="18"/>
        <v>714</v>
      </c>
      <c r="Q234" s="8">
        <f t="shared" si="19"/>
        <v>1278.06</v>
      </c>
    </row>
    <row r="235" spans="1:17" x14ac:dyDescent="0.35">
      <c r="A235">
        <v>243</v>
      </c>
      <c r="B235" t="s">
        <v>971</v>
      </c>
      <c r="C235" t="s">
        <v>972</v>
      </c>
      <c r="D235" t="s">
        <v>51</v>
      </c>
      <c r="E235" t="s">
        <v>16</v>
      </c>
      <c r="F235">
        <v>60</v>
      </c>
      <c r="G235" t="s">
        <v>973</v>
      </c>
      <c r="H235" t="s">
        <v>974</v>
      </c>
      <c r="I235" t="s">
        <v>32</v>
      </c>
      <c r="J235" s="3" t="s">
        <v>10523</v>
      </c>
      <c r="K235" s="4" t="str">
        <f t="shared" si="15"/>
        <v>August</v>
      </c>
      <c r="L235" s="4">
        <f t="shared" si="16"/>
        <v>2020</v>
      </c>
      <c r="M235">
        <v>84</v>
      </c>
      <c r="N235" t="s">
        <v>80</v>
      </c>
      <c r="O235" t="str">
        <f t="shared" si="17"/>
        <v>Ultrathing V2</v>
      </c>
      <c r="P235">
        <f t="shared" si="18"/>
        <v>1680</v>
      </c>
      <c r="Q235" s="8">
        <f t="shared" si="19"/>
        <v>4956</v>
      </c>
    </row>
    <row r="236" spans="1:17" x14ac:dyDescent="0.35">
      <c r="A236">
        <v>244</v>
      </c>
      <c r="B236" t="s">
        <v>975</v>
      </c>
      <c r="C236" t="s">
        <v>976</v>
      </c>
      <c r="D236" t="s">
        <v>28</v>
      </c>
      <c r="E236" t="s">
        <v>29</v>
      </c>
      <c r="F236">
        <v>30</v>
      </c>
      <c r="G236" t="s">
        <v>977</v>
      </c>
      <c r="H236" t="s">
        <v>978</v>
      </c>
      <c r="I236" t="s">
        <v>294</v>
      </c>
      <c r="J236" s="3">
        <v>43923</v>
      </c>
      <c r="K236" s="4" t="str">
        <f t="shared" si="15"/>
        <v>December</v>
      </c>
      <c r="L236" s="4">
        <f t="shared" si="16"/>
        <v>2020</v>
      </c>
      <c r="M236">
        <v>80</v>
      </c>
      <c r="N236" t="s">
        <v>70</v>
      </c>
      <c r="O236" t="str">
        <f t="shared" si="17"/>
        <v>Megawidget M</v>
      </c>
      <c r="P236">
        <f t="shared" si="18"/>
        <v>1920</v>
      </c>
      <c r="Q236" s="8">
        <f t="shared" si="19"/>
        <v>2476.8000000000002</v>
      </c>
    </row>
    <row r="237" spans="1:17" x14ac:dyDescent="0.35">
      <c r="A237">
        <v>245</v>
      </c>
      <c r="B237" t="s">
        <v>979</v>
      </c>
      <c r="C237" t="s">
        <v>940</v>
      </c>
      <c r="D237" t="s">
        <v>28</v>
      </c>
      <c r="E237" t="s">
        <v>29</v>
      </c>
      <c r="F237">
        <v>60</v>
      </c>
      <c r="G237" t="s">
        <v>980</v>
      </c>
      <c r="H237" t="s">
        <v>981</v>
      </c>
      <c r="I237" t="s">
        <v>32</v>
      </c>
      <c r="J237" s="3" t="s">
        <v>10524</v>
      </c>
      <c r="K237" s="4" t="str">
        <f t="shared" si="15"/>
        <v>February</v>
      </c>
      <c r="L237" s="4">
        <f t="shared" si="16"/>
        <v>2022</v>
      </c>
      <c r="M237">
        <v>40</v>
      </c>
      <c r="N237" t="s">
        <v>39</v>
      </c>
      <c r="O237" t="str">
        <f t="shared" si="17"/>
        <v>Ultrathing V1</v>
      </c>
      <c r="P237">
        <f t="shared" si="18"/>
        <v>680</v>
      </c>
      <c r="Q237" s="8">
        <f t="shared" si="19"/>
        <v>1217.2</v>
      </c>
    </row>
    <row r="238" spans="1:17" x14ac:dyDescent="0.35">
      <c r="A238">
        <v>246</v>
      </c>
      <c r="B238" t="s">
        <v>982</v>
      </c>
      <c r="C238" t="s">
        <v>983</v>
      </c>
      <c r="D238" t="s">
        <v>28</v>
      </c>
      <c r="E238" t="s">
        <v>29</v>
      </c>
      <c r="F238">
        <v>90</v>
      </c>
      <c r="G238" t="s">
        <v>984</v>
      </c>
      <c r="H238" t="s">
        <v>985</v>
      </c>
      <c r="I238" t="s">
        <v>38</v>
      </c>
      <c r="J238" s="3" t="s">
        <v>10525</v>
      </c>
      <c r="K238" s="4" t="str">
        <f t="shared" si="15"/>
        <v>September</v>
      </c>
      <c r="L238" s="4">
        <f t="shared" si="16"/>
        <v>2020</v>
      </c>
      <c r="M238">
        <v>7</v>
      </c>
      <c r="N238" t="s">
        <v>39</v>
      </c>
      <c r="O238" t="str">
        <f t="shared" si="17"/>
        <v>Ultrathing V1</v>
      </c>
      <c r="P238">
        <f t="shared" si="18"/>
        <v>119</v>
      </c>
      <c r="Q238" s="8">
        <f t="shared" si="19"/>
        <v>213.01</v>
      </c>
    </row>
    <row r="239" spans="1:17" x14ac:dyDescent="0.35">
      <c r="A239">
        <v>247</v>
      </c>
      <c r="B239" t="s">
        <v>986</v>
      </c>
      <c r="C239" t="s">
        <v>987</v>
      </c>
      <c r="D239" t="s">
        <v>28</v>
      </c>
      <c r="E239" t="s">
        <v>29</v>
      </c>
      <c r="F239">
        <v>60</v>
      </c>
      <c r="G239" t="s">
        <v>988</v>
      </c>
      <c r="H239" t="s">
        <v>989</v>
      </c>
      <c r="I239" t="s">
        <v>124</v>
      </c>
      <c r="J239" s="3" t="s">
        <v>10526</v>
      </c>
      <c r="K239" s="4" t="str">
        <f t="shared" si="15"/>
        <v>January</v>
      </c>
      <c r="L239" s="4">
        <f t="shared" si="16"/>
        <v>2020</v>
      </c>
      <c r="M239">
        <v>71</v>
      </c>
      <c r="N239" t="s">
        <v>20</v>
      </c>
      <c r="O239" t="str">
        <f t="shared" si="17"/>
        <v>Hyperwotsit</v>
      </c>
      <c r="P239">
        <f t="shared" si="18"/>
        <v>1420</v>
      </c>
      <c r="Q239" s="8">
        <f t="shared" si="19"/>
        <v>2854.2</v>
      </c>
    </row>
    <row r="240" spans="1:17" x14ac:dyDescent="0.35">
      <c r="A240">
        <v>248</v>
      </c>
      <c r="B240" t="s">
        <v>990</v>
      </c>
      <c r="C240" t="s">
        <v>991</v>
      </c>
      <c r="D240" t="s">
        <v>28</v>
      </c>
      <c r="E240" t="s">
        <v>29</v>
      </c>
      <c r="F240">
        <v>90</v>
      </c>
      <c r="G240" t="s">
        <v>992</v>
      </c>
      <c r="H240" t="s">
        <v>993</v>
      </c>
      <c r="I240" t="s">
        <v>32</v>
      </c>
      <c r="J240" s="3" t="s">
        <v>10527</v>
      </c>
      <c r="K240" s="4" t="str">
        <f t="shared" si="15"/>
        <v>March</v>
      </c>
      <c r="L240" s="4">
        <f t="shared" si="16"/>
        <v>2021</v>
      </c>
      <c r="M240">
        <v>20</v>
      </c>
      <c r="N240" t="s">
        <v>20</v>
      </c>
      <c r="O240" t="str">
        <f t="shared" si="17"/>
        <v>Hyperwotsit</v>
      </c>
      <c r="P240">
        <f t="shared" si="18"/>
        <v>400</v>
      </c>
      <c r="Q240" s="8">
        <f t="shared" si="19"/>
        <v>803.99999999999989</v>
      </c>
    </row>
    <row r="241" spans="1:17" x14ac:dyDescent="0.35">
      <c r="A241">
        <v>249</v>
      </c>
      <c r="B241" t="s">
        <v>994</v>
      </c>
      <c r="C241" t="s">
        <v>995</v>
      </c>
      <c r="D241" t="s">
        <v>28</v>
      </c>
      <c r="E241" t="s">
        <v>29</v>
      </c>
      <c r="F241">
        <v>30</v>
      </c>
      <c r="G241" t="s">
        <v>996</v>
      </c>
      <c r="H241" t="s">
        <v>997</v>
      </c>
      <c r="I241" t="s">
        <v>110</v>
      </c>
      <c r="J241" s="3" t="s">
        <v>10528</v>
      </c>
      <c r="K241" s="4" t="str">
        <f t="shared" si="15"/>
        <v>September</v>
      </c>
      <c r="L241" s="4">
        <f t="shared" si="16"/>
        <v>2022</v>
      </c>
      <c r="M241">
        <v>8</v>
      </c>
      <c r="N241" t="s">
        <v>20</v>
      </c>
      <c r="O241" t="str">
        <f t="shared" si="17"/>
        <v>Hyperwotsit</v>
      </c>
      <c r="P241">
        <f t="shared" si="18"/>
        <v>160</v>
      </c>
      <c r="Q241" s="8">
        <f t="shared" si="19"/>
        <v>321.59999999999997</v>
      </c>
    </row>
    <row r="242" spans="1:17" x14ac:dyDescent="0.35">
      <c r="A242">
        <v>250</v>
      </c>
      <c r="B242" t="s">
        <v>998</v>
      </c>
      <c r="C242" t="s">
        <v>999</v>
      </c>
      <c r="D242" t="s">
        <v>51</v>
      </c>
      <c r="E242" t="s">
        <v>16</v>
      </c>
      <c r="F242">
        <v>30</v>
      </c>
      <c r="G242" t="s">
        <v>1000</v>
      </c>
      <c r="H242" t="s">
        <v>1001</v>
      </c>
      <c r="I242" t="s">
        <v>32</v>
      </c>
      <c r="J242" s="3">
        <v>44450</v>
      </c>
      <c r="K242" s="4" t="str">
        <f t="shared" si="15"/>
        <v>March</v>
      </c>
      <c r="L242" s="4">
        <f t="shared" si="16"/>
        <v>2021</v>
      </c>
      <c r="M242">
        <v>6</v>
      </c>
      <c r="N242" t="s">
        <v>64</v>
      </c>
      <c r="O242" t="str">
        <f t="shared" si="17"/>
        <v>Ultrathing V4</v>
      </c>
      <c r="P242">
        <f t="shared" si="18"/>
        <v>144</v>
      </c>
      <c r="Q242" s="8">
        <f t="shared" si="19"/>
        <v>574.56000000000006</v>
      </c>
    </row>
    <row r="243" spans="1:17" x14ac:dyDescent="0.35">
      <c r="A243">
        <v>251</v>
      </c>
      <c r="B243" t="s">
        <v>1002</v>
      </c>
      <c r="C243" t="s">
        <v>1003</v>
      </c>
      <c r="D243" t="s">
        <v>28</v>
      </c>
      <c r="E243" t="s">
        <v>29</v>
      </c>
      <c r="F243">
        <v>90</v>
      </c>
      <c r="G243" t="s">
        <v>1004</v>
      </c>
      <c r="H243" t="s">
        <v>1005</v>
      </c>
      <c r="I243" t="s">
        <v>178</v>
      </c>
      <c r="J243" s="3">
        <v>44108</v>
      </c>
      <c r="K243" s="4" t="str">
        <f t="shared" si="15"/>
        <v>September</v>
      </c>
      <c r="L243" s="4">
        <f t="shared" si="16"/>
        <v>2020</v>
      </c>
      <c r="M243">
        <v>8</v>
      </c>
      <c r="N243" t="s">
        <v>54</v>
      </c>
      <c r="O243" t="str">
        <f t="shared" si="17"/>
        <v>Megawidget S</v>
      </c>
      <c r="P243">
        <f t="shared" si="18"/>
        <v>192</v>
      </c>
      <c r="Q243" s="8">
        <f t="shared" si="19"/>
        <v>132.47999999999999</v>
      </c>
    </row>
    <row r="244" spans="1:17" x14ac:dyDescent="0.35">
      <c r="A244">
        <v>252</v>
      </c>
      <c r="B244" t="s">
        <v>1006</v>
      </c>
      <c r="C244" t="s">
        <v>955</v>
      </c>
      <c r="D244" t="s">
        <v>41</v>
      </c>
      <c r="E244" t="s">
        <v>16</v>
      </c>
      <c r="F244">
        <v>90</v>
      </c>
      <c r="G244" t="s">
        <v>1007</v>
      </c>
      <c r="H244" t="s">
        <v>1008</v>
      </c>
      <c r="I244" t="s">
        <v>32</v>
      </c>
      <c r="J244" s="3" t="s">
        <v>10529</v>
      </c>
      <c r="K244" s="4" t="str">
        <f t="shared" si="15"/>
        <v>April</v>
      </c>
      <c r="L244" s="4">
        <f t="shared" si="16"/>
        <v>2021</v>
      </c>
      <c r="M244">
        <v>32</v>
      </c>
      <c r="N244" t="s">
        <v>45</v>
      </c>
      <c r="O244" t="str">
        <f t="shared" si="17"/>
        <v>Gigastuff</v>
      </c>
      <c r="P244">
        <f t="shared" si="18"/>
        <v>576</v>
      </c>
      <c r="Q244" s="8">
        <f t="shared" si="19"/>
        <v>1088.6399999999999</v>
      </c>
    </row>
    <row r="245" spans="1:17" x14ac:dyDescent="0.35">
      <c r="A245">
        <v>254</v>
      </c>
      <c r="B245" t="s">
        <v>1009</v>
      </c>
      <c r="C245" t="s">
        <v>1010</v>
      </c>
      <c r="D245" t="s">
        <v>28</v>
      </c>
      <c r="E245" t="s">
        <v>29</v>
      </c>
      <c r="F245">
        <v>90</v>
      </c>
      <c r="G245" t="s">
        <v>1007</v>
      </c>
      <c r="H245" t="s">
        <v>1011</v>
      </c>
      <c r="I245" t="s">
        <v>32</v>
      </c>
      <c r="J245" s="3" t="s">
        <v>10530</v>
      </c>
      <c r="K245" s="4" t="str">
        <f t="shared" si="15"/>
        <v>May</v>
      </c>
      <c r="L245" s="4">
        <f t="shared" si="16"/>
        <v>2022</v>
      </c>
      <c r="M245">
        <v>85</v>
      </c>
      <c r="N245" t="s">
        <v>39</v>
      </c>
      <c r="O245" t="str">
        <f t="shared" si="17"/>
        <v>Ultrathing V1</v>
      </c>
      <c r="P245">
        <f t="shared" si="18"/>
        <v>1445</v>
      </c>
      <c r="Q245" s="8">
        <f t="shared" si="19"/>
        <v>2586.5500000000002</v>
      </c>
    </row>
    <row r="246" spans="1:17" x14ac:dyDescent="0.35">
      <c r="A246">
        <v>255</v>
      </c>
      <c r="B246" t="s">
        <v>1012</v>
      </c>
      <c r="C246" t="s">
        <v>1013</v>
      </c>
      <c r="D246" t="s">
        <v>15</v>
      </c>
      <c r="E246" t="s">
        <v>16</v>
      </c>
      <c r="F246">
        <v>60</v>
      </c>
      <c r="G246" t="s">
        <v>1014</v>
      </c>
      <c r="H246" t="s">
        <v>641</v>
      </c>
      <c r="I246" t="s">
        <v>294</v>
      </c>
      <c r="J246" s="3">
        <v>44838</v>
      </c>
      <c r="K246" s="4" t="str">
        <f t="shared" si="15"/>
        <v>March</v>
      </c>
      <c r="L246" s="4">
        <f t="shared" si="16"/>
        <v>2022</v>
      </c>
      <c r="M246">
        <v>24</v>
      </c>
      <c r="N246" t="s">
        <v>54</v>
      </c>
      <c r="O246" t="str">
        <f t="shared" si="17"/>
        <v>Megawidget S</v>
      </c>
      <c r="P246">
        <f t="shared" si="18"/>
        <v>576</v>
      </c>
      <c r="Q246" s="8">
        <f t="shared" si="19"/>
        <v>397.43999999999994</v>
      </c>
    </row>
    <row r="247" spans="1:17" x14ac:dyDescent="0.35">
      <c r="A247">
        <v>256</v>
      </c>
      <c r="B247" t="s">
        <v>1015</v>
      </c>
      <c r="C247" t="s">
        <v>1016</v>
      </c>
      <c r="D247" t="s">
        <v>28</v>
      </c>
      <c r="E247" t="s">
        <v>29</v>
      </c>
      <c r="F247">
        <v>90</v>
      </c>
      <c r="G247" t="s">
        <v>1017</v>
      </c>
      <c r="H247" t="s">
        <v>1018</v>
      </c>
      <c r="I247" t="s">
        <v>294</v>
      </c>
      <c r="J247" s="3">
        <v>43929</v>
      </c>
      <c r="K247" s="4" t="str">
        <f t="shared" si="15"/>
        <v>June</v>
      </c>
      <c r="L247" s="4">
        <f t="shared" si="16"/>
        <v>2020</v>
      </c>
      <c r="M247">
        <v>55</v>
      </c>
      <c r="N247" t="s">
        <v>80</v>
      </c>
      <c r="O247" t="str">
        <f t="shared" si="17"/>
        <v>Ultrathing V2</v>
      </c>
      <c r="P247">
        <f t="shared" si="18"/>
        <v>1100</v>
      </c>
      <c r="Q247" s="8">
        <f t="shared" si="19"/>
        <v>3245</v>
      </c>
    </row>
    <row r="248" spans="1:17" x14ac:dyDescent="0.35">
      <c r="A248">
        <v>257</v>
      </c>
      <c r="B248" t="s">
        <v>1019</v>
      </c>
      <c r="C248" t="s">
        <v>1020</v>
      </c>
      <c r="D248" t="s">
        <v>28</v>
      </c>
      <c r="E248" t="s">
        <v>29</v>
      </c>
      <c r="F248">
        <v>90</v>
      </c>
      <c r="G248" t="s">
        <v>1021</v>
      </c>
      <c r="H248" t="s">
        <v>1022</v>
      </c>
      <c r="I248" t="s">
        <v>164</v>
      </c>
      <c r="J248" s="3" t="s">
        <v>10465</v>
      </c>
      <c r="K248" s="4" t="str">
        <f t="shared" si="15"/>
        <v>November</v>
      </c>
      <c r="L248" s="4">
        <f t="shared" si="16"/>
        <v>2022</v>
      </c>
      <c r="M248">
        <v>95</v>
      </c>
      <c r="N248" t="s">
        <v>64</v>
      </c>
      <c r="O248" t="str">
        <f t="shared" si="17"/>
        <v>Ultrathing V4</v>
      </c>
      <c r="P248">
        <f t="shared" si="18"/>
        <v>2280</v>
      </c>
      <c r="Q248" s="8">
        <f t="shared" si="19"/>
        <v>9097.2000000000007</v>
      </c>
    </row>
    <row r="249" spans="1:17" x14ac:dyDescent="0.35">
      <c r="A249">
        <v>258</v>
      </c>
      <c r="B249" t="s">
        <v>1023</v>
      </c>
      <c r="C249" t="s">
        <v>1024</v>
      </c>
      <c r="D249" t="s">
        <v>28</v>
      </c>
      <c r="E249" t="s">
        <v>29</v>
      </c>
      <c r="F249">
        <v>60</v>
      </c>
      <c r="G249" t="s">
        <v>11144</v>
      </c>
      <c r="H249" t="s">
        <v>1026</v>
      </c>
      <c r="I249" t="s">
        <v>32</v>
      </c>
      <c r="J249" s="3" t="s">
        <v>10531</v>
      </c>
      <c r="K249" s="4" t="str">
        <f t="shared" si="15"/>
        <v>January</v>
      </c>
      <c r="L249" s="4">
        <f t="shared" si="16"/>
        <v>2020</v>
      </c>
      <c r="M249">
        <v>12</v>
      </c>
      <c r="N249" t="s">
        <v>45</v>
      </c>
      <c r="O249" t="str">
        <f t="shared" si="17"/>
        <v>Gigastuff</v>
      </c>
      <c r="P249">
        <f t="shared" si="18"/>
        <v>216</v>
      </c>
      <c r="Q249" s="8">
        <f t="shared" si="19"/>
        <v>408.23999999999995</v>
      </c>
    </row>
    <row r="250" spans="1:17" x14ac:dyDescent="0.35">
      <c r="A250">
        <v>259</v>
      </c>
      <c r="B250" t="s">
        <v>1027</v>
      </c>
      <c r="C250" t="s">
        <v>564</v>
      </c>
      <c r="D250" t="s">
        <v>28</v>
      </c>
      <c r="E250" t="s">
        <v>29</v>
      </c>
      <c r="F250">
        <v>60</v>
      </c>
      <c r="G250" t="s">
        <v>1028</v>
      </c>
      <c r="H250" t="s">
        <v>641</v>
      </c>
      <c r="I250" t="s">
        <v>294</v>
      </c>
      <c r="J250" s="3" t="s">
        <v>10526</v>
      </c>
      <c r="K250" s="4" t="str">
        <f t="shared" si="15"/>
        <v>January</v>
      </c>
      <c r="L250" s="4">
        <f t="shared" si="16"/>
        <v>2020</v>
      </c>
      <c r="M250">
        <v>79</v>
      </c>
      <c r="N250" t="s">
        <v>159</v>
      </c>
      <c r="O250" t="str">
        <f t="shared" si="17"/>
        <v>Ultrathing V3</v>
      </c>
      <c r="P250">
        <f t="shared" si="18"/>
        <v>1896</v>
      </c>
      <c r="Q250" s="8">
        <f t="shared" si="19"/>
        <v>6427.4400000000005</v>
      </c>
    </row>
    <row r="251" spans="1:17" x14ac:dyDescent="0.35">
      <c r="A251">
        <v>260</v>
      </c>
      <c r="B251" t="s">
        <v>1029</v>
      </c>
      <c r="C251" t="s">
        <v>1030</v>
      </c>
      <c r="D251" t="s">
        <v>15</v>
      </c>
      <c r="E251" t="s">
        <v>16</v>
      </c>
      <c r="F251">
        <v>30</v>
      </c>
      <c r="G251" t="s">
        <v>1028</v>
      </c>
      <c r="H251" t="s">
        <v>393</v>
      </c>
      <c r="I251" t="s">
        <v>32</v>
      </c>
      <c r="J251" s="3">
        <v>44653</v>
      </c>
      <c r="K251" s="4" t="str">
        <f t="shared" si="15"/>
        <v>June</v>
      </c>
      <c r="L251" s="4">
        <f t="shared" si="16"/>
        <v>2022</v>
      </c>
      <c r="M251">
        <v>12</v>
      </c>
      <c r="N251" t="s">
        <v>101</v>
      </c>
      <c r="O251" t="str">
        <f t="shared" si="17"/>
        <v>Superwossname</v>
      </c>
      <c r="P251">
        <f t="shared" si="18"/>
        <v>240</v>
      </c>
      <c r="Q251" s="8">
        <f t="shared" si="19"/>
        <v>837.6</v>
      </c>
    </row>
    <row r="252" spans="1:17" x14ac:dyDescent="0.35">
      <c r="A252">
        <v>261</v>
      </c>
      <c r="B252" t="s">
        <v>1031</v>
      </c>
      <c r="C252" t="s">
        <v>1032</v>
      </c>
      <c r="D252" t="s">
        <v>28</v>
      </c>
      <c r="E252" t="s">
        <v>29</v>
      </c>
      <c r="F252">
        <v>60</v>
      </c>
      <c r="G252" t="s">
        <v>1033</v>
      </c>
      <c r="H252" t="s">
        <v>1034</v>
      </c>
      <c r="I252" t="s">
        <v>1035</v>
      </c>
      <c r="J252" s="3">
        <v>44021</v>
      </c>
      <c r="K252" s="4" t="str">
        <f t="shared" si="15"/>
        <v>October</v>
      </c>
      <c r="L252" s="4">
        <f t="shared" si="16"/>
        <v>2020</v>
      </c>
      <c r="M252">
        <v>3</v>
      </c>
      <c r="N252" t="s">
        <v>54</v>
      </c>
      <c r="O252" t="str">
        <f t="shared" si="17"/>
        <v>Megawidget S</v>
      </c>
      <c r="P252">
        <f t="shared" si="18"/>
        <v>72</v>
      </c>
      <c r="Q252" s="8">
        <f t="shared" si="19"/>
        <v>49.679999999999993</v>
      </c>
    </row>
    <row r="253" spans="1:17" x14ac:dyDescent="0.35">
      <c r="A253">
        <v>262</v>
      </c>
      <c r="B253" t="s">
        <v>1036</v>
      </c>
      <c r="C253" t="s">
        <v>1037</v>
      </c>
      <c r="D253" t="s">
        <v>28</v>
      </c>
      <c r="E253" t="s">
        <v>29</v>
      </c>
      <c r="F253">
        <v>30</v>
      </c>
      <c r="G253" t="s">
        <v>1038</v>
      </c>
      <c r="H253" t="s">
        <v>1039</v>
      </c>
      <c r="I253" t="s">
        <v>25</v>
      </c>
      <c r="J253" s="3" t="s">
        <v>10505</v>
      </c>
      <c r="K253" s="4" t="str">
        <f t="shared" si="15"/>
        <v>September</v>
      </c>
      <c r="L253" s="4">
        <f t="shared" si="16"/>
        <v>2022</v>
      </c>
      <c r="M253">
        <v>85</v>
      </c>
      <c r="N253" t="s">
        <v>159</v>
      </c>
      <c r="O253" t="str">
        <f t="shared" si="17"/>
        <v>Ultrathing V3</v>
      </c>
      <c r="P253">
        <f t="shared" si="18"/>
        <v>2040</v>
      </c>
      <c r="Q253" s="8">
        <f t="shared" si="19"/>
        <v>6915.6</v>
      </c>
    </row>
    <row r="254" spans="1:17" x14ac:dyDescent="0.35">
      <c r="A254">
        <v>263</v>
      </c>
      <c r="B254" t="s">
        <v>1040</v>
      </c>
      <c r="C254" t="s">
        <v>1041</v>
      </c>
      <c r="D254" t="s">
        <v>15</v>
      </c>
      <c r="E254" t="s">
        <v>16</v>
      </c>
      <c r="F254">
        <v>30</v>
      </c>
      <c r="G254" t="s">
        <v>1038</v>
      </c>
      <c r="H254" t="s">
        <v>1042</v>
      </c>
      <c r="I254" t="s">
        <v>32</v>
      </c>
      <c r="J254" s="3" t="s">
        <v>10532</v>
      </c>
      <c r="K254" s="4" t="str">
        <f t="shared" si="15"/>
        <v>April</v>
      </c>
      <c r="L254" s="4">
        <f t="shared" si="16"/>
        <v>2022</v>
      </c>
      <c r="M254">
        <v>46</v>
      </c>
      <c r="N254" t="s">
        <v>45</v>
      </c>
      <c r="O254" t="str">
        <f t="shared" si="17"/>
        <v>Gigastuff</v>
      </c>
      <c r="P254">
        <f t="shared" si="18"/>
        <v>828</v>
      </c>
      <c r="Q254" s="8">
        <f t="shared" si="19"/>
        <v>1564.9199999999998</v>
      </c>
    </row>
    <row r="255" spans="1:17" x14ac:dyDescent="0.35">
      <c r="A255">
        <v>264</v>
      </c>
      <c r="B255" t="s">
        <v>1043</v>
      </c>
      <c r="C255" t="s">
        <v>1044</v>
      </c>
      <c r="D255" t="s">
        <v>15</v>
      </c>
      <c r="E255" t="s">
        <v>16</v>
      </c>
      <c r="F255">
        <v>30</v>
      </c>
      <c r="G255" t="s">
        <v>1045</v>
      </c>
      <c r="H255" t="s">
        <v>378</v>
      </c>
      <c r="I255" t="s">
        <v>146</v>
      </c>
      <c r="J255" s="3" t="s">
        <v>10533</v>
      </c>
      <c r="K255" s="4" t="str">
        <f t="shared" si="15"/>
        <v>November</v>
      </c>
      <c r="L255" s="4">
        <f t="shared" si="16"/>
        <v>2021</v>
      </c>
      <c r="M255">
        <v>68</v>
      </c>
      <c r="N255" t="s">
        <v>33</v>
      </c>
      <c r="O255" t="str">
        <f t="shared" si="17"/>
        <v>Megawidget L</v>
      </c>
      <c r="P255">
        <f t="shared" si="18"/>
        <v>1632</v>
      </c>
      <c r="Q255" s="8">
        <f t="shared" si="19"/>
        <v>2921.28</v>
      </c>
    </row>
    <row r="256" spans="1:17" x14ac:dyDescent="0.35">
      <c r="A256">
        <v>265</v>
      </c>
      <c r="B256" t="s">
        <v>1046</v>
      </c>
      <c r="C256" t="s">
        <v>1047</v>
      </c>
      <c r="D256" t="s">
        <v>117</v>
      </c>
      <c r="E256" t="s">
        <v>16</v>
      </c>
      <c r="F256">
        <v>30</v>
      </c>
      <c r="G256" t="s">
        <v>11145</v>
      </c>
      <c r="H256" t="s">
        <v>443</v>
      </c>
      <c r="I256" t="s">
        <v>294</v>
      </c>
      <c r="J256" s="3">
        <v>44018</v>
      </c>
      <c r="K256" s="4" t="str">
        <f t="shared" si="15"/>
        <v>July</v>
      </c>
      <c r="L256" s="4">
        <f t="shared" si="16"/>
        <v>2020</v>
      </c>
      <c r="M256">
        <v>31</v>
      </c>
      <c r="N256" t="s">
        <v>39</v>
      </c>
      <c r="O256" t="str">
        <f t="shared" si="17"/>
        <v>Ultrathing V1</v>
      </c>
      <c r="P256">
        <f t="shared" si="18"/>
        <v>527</v>
      </c>
      <c r="Q256" s="8">
        <f t="shared" si="19"/>
        <v>943.33</v>
      </c>
    </row>
    <row r="257" spans="1:17" x14ac:dyDescent="0.35">
      <c r="A257">
        <v>266</v>
      </c>
      <c r="B257" t="s">
        <v>1049</v>
      </c>
      <c r="C257" t="s">
        <v>1050</v>
      </c>
      <c r="D257" t="s">
        <v>28</v>
      </c>
      <c r="E257" t="s">
        <v>29</v>
      </c>
      <c r="F257">
        <v>30</v>
      </c>
      <c r="G257" t="s">
        <v>1051</v>
      </c>
      <c r="H257" t="s">
        <v>1052</v>
      </c>
      <c r="I257" t="s">
        <v>32</v>
      </c>
      <c r="J257" s="3" t="s">
        <v>10534</v>
      </c>
      <c r="K257" s="4" t="str">
        <f t="shared" si="15"/>
        <v>September</v>
      </c>
      <c r="L257" s="4">
        <f t="shared" si="16"/>
        <v>2021</v>
      </c>
      <c r="M257">
        <v>49</v>
      </c>
      <c r="N257" t="s">
        <v>54</v>
      </c>
      <c r="O257" t="str">
        <f t="shared" si="17"/>
        <v>Megawidget S</v>
      </c>
      <c r="P257">
        <f t="shared" si="18"/>
        <v>1176</v>
      </c>
      <c r="Q257" s="8">
        <f t="shared" si="19"/>
        <v>811.43999999999994</v>
      </c>
    </row>
    <row r="258" spans="1:17" x14ac:dyDescent="0.35">
      <c r="A258">
        <v>267</v>
      </c>
      <c r="B258" t="s">
        <v>1053</v>
      </c>
      <c r="C258" t="s">
        <v>1054</v>
      </c>
      <c r="D258" t="s">
        <v>51</v>
      </c>
      <c r="E258" t="s">
        <v>16</v>
      </c>
      <c r="F258">
        <v>60</v>
      </c>
      <c r="G258" t="s">
        <v>1055</v>
      </c>
      <c r="H258" t="s">
        <v>1056</v>
      </c>
      <c r="I258" t="s">
        <v>129</v>
      </c>
      <c r="J258" s="3">
        <v>44235</v>
      </c>
      <c r="K258" s="4" t="str">
        <f t="shared" ref="K258:K321" si="20">TEXT(DATE(RIGHT(J258,2),MID(J258,4,2),LEFT(J258,2)),"mmmm")</f>
        <v>December</v>
      </c>
      <c r="L258" s="4">
        <f t="shared" ref="L258:L321" si="21">YEAR(J258)</f>
        <v>2021</v>
      </c>
      <c r="M258">
        <v>11</v>
      </c>
      <c r="N258" t="s">
        <v>45</v>
      </c>
      <c r="O258" t="str">
        <f t="shared" ref="O258:O321" si="22">VLOOKUP(N258,PRODUCT_DETAILS, 2, FALSE)</f>
        <v>Gigastuff</v>
      </c>
      <c r="P258">
        <f t="shared" ref="P258:P321" si="23">M258 * VLOOKUP(N258, PRODUCT_DETAILS, 4, FALSE)</f>
        <v>198</v>
      </c>
      <c r="Q258" s="8">
        <f t="shared" ref="Q258:Q321" si="24">P258 * VLOOKUP(N258, PRODUCT_DETAILS, 3, FALSE)</f>
        <v>374.21999999999997</v>
      </c>
    </row>
    <row r="259" spans="1:17" x14ac:dyDescent="0.35">
      <c r="A259">
        <v>268</v>
      </c>
      <c r="B259" t="s">
        <v>1057</v>
      </c>
      <c r="C259" t="s">
        <v>1058</v>
      </c>
      <c r="D259" t="s">
        <v>51</v>
      </c>
      <c r="E259" t="s">
        <v>16</v>
      </c>
      <c r="F259">
        <v>60</v>
      </c>
      <c r="G259" t="s">
        <v>11501</v>
      </c>
      <c r="H259" t="s">
        <v>1060</v>
      </c>
      <c r="I259" t="s">
        <v>38</v>
      </c>
      <c r="J259" s="3" t="s">
        <v>10535</v>
      </c>
      <c r="K259" s="4" t="str">
        <f t="shared" si="20"/>
        <v>May</v>
      </c>
      <c r="L259" s="4">
        <f t="shared" si="21"/>
        <v>2020</v>
      </c>
      <c r="M259">
        <v>6</v>
      </c>
      <c r="N259" t="s">
        <v>80</v>
      </c>
      <c r="O259" t="str">
        <f t="shared" si="22"/>
        <v>Ultrathing V2</v>
      </c>
      <c r="P259">
        <f t="shared" si="23"/>
        <v>120</v>
      </c>
      <c r="Q259" s="8">
        <f t="shared" si="24"/>
        <v>354</v>
      </c>
    </row>
    <row r="260" spans="1:17" x14ac:dyDescent="0.35">
      <c r="A260">
        <v>269</v>
      </c>
      <c r="B260" t="s">
        <v>1061</v>
      </c>
      <c r="C260" t="s">
        <v>1062</v>
      </c>
      <c r="D260" t="s">
        <v>15</v>
      </c>
      <c r="E260" t="s">
        <v>16</v>
      </c>
      <c r="F260">
        <v>90</v>
      </c>
      <c r="G260" t="s">
        <v>1063</v>
      </c>
      <c r="H260" t="s">
        <v>1064</v>
      </c>
      <c r="I260" t="s">
        <v>886</v>
      </c>
      <c r="J260" s="3" t="s">
        <v>10536</v>
      </c>
      <c r="K260" s="4" t="str">
        <f t="shared" si="20"/>
        <v>October</v>
      </c>
      <c r="L260" s="4">
        <f t="shared" si="21"/>
        <v>2020</v>
      </c>
      <c r="M260">
        <v>14</v>
      </c>
      <c r="N260" t="s">
        <v>70</v>
      </c>
      <c r="O260" t="str">
        <f t="shared" si="22"/>
        <v>Megawidget M</v>
      </c>
      <c r="P260">
        <f t="shared" si="23"/>
        <v>336</v>
      </c>
      <c r="Q260" s="8">
        <f t="shared" si="24"/>
        <v>433.44</v>
      </c>
    </row>
    <row r="261" spans="1:17" x14ac:dyDescent="0.35">
      <c r="A261">
        <v>270</v>
      </c>
      <c r="B261" t="s">
        <v>1065</v>
      </c>
      <c r="C261" t="s">
        <v>1066</v>
      </c>
      <c r="D261" t="s">
        <v>28</v>
      </c>
      <c r="E261" t="s">
        <v>29</v>
      </c>
      <c r="F261">
        <v>30</v>
      </c>
      <c r="G261" t="s">
        <v>1067</v>
      </c>
      <c r="H261" t="s">
        <v>293</v>
      </c>
      <c r="I261" t="s">
        <v>294</v>
      </c>
      <c r="J261" s="3">
        <v>44014</v>
      </c>
      <c r="K261" s="4" t="str">
        <f t="shared" si="20"/>
        <v>March</v>
      </c>
      <c r="L261" s="4">
        <f t="shared" si="21"/>
        <v>2020</v>
      </c>
      <c r="M261">
        <v>40</v>
      </c>
      <c r="N261" t="s">
        <v>159</v>
      </c>
      <c r="O261" t="str">
        <f t="shared" si="22"/>
        <v>Ultrathing V3</v>
      </c>
      <c r="P261">
        <f t="shared" si="23"/>
        <v>960</v>
      </c>
      <c r="Q261" s="8">
        <f t="shared" si="24"/>
        <v>3254.4</v>
      </c>
    </row>
    <row r="262" spans="1:17" x14ac:dyDescent="0.35">
      <c r="A262">
        <v>271</v>
      </c>
      <c r="B262" t="s">
        <v>1068</v>
      </c>
      <c r="C262" t="s">
        <v>800</v>
      </c>
      <c r="D262" t="s">
        <v>15</v>
      </c>
      <c r="E262" t="s">
        <v>16</v>
      </c>
      <c r="F262">
        <v>30</v>
      </c>
      <c r="G262" t="s">
        <v>1069</v>
      </c>
      <c r="H262" t="s">
        <v>1070</v>
      </c>
      <c r="I262" t="s">
        <v>32</v>
      </c>
      <c r="J262" s="3" t="s">
        <v>10537</v>
      </c>
      <c r="K262" s="4" t="str">
        <f t="shared" si="20"/>
        <v>May</v>
      </c>
      <c r="L262" s="4">
        <f t="shared" si="21"/>
        <v>2020</v>
      </c>
      <c r="M262">
        <v>21</v>
      </c>
      <c r="N262" t="s">
        <v>54</v>
      </c>
      <c r="O262" t="str">
        <f t="shared" si="22"/>
        <v>Megawidget S</v>
      </c>
      <c r="P262">
        <f t="shared" si="23"/>
        <v>504</v>
      </c>
      <c r="Q262" s="8">
        <f t="shared" si="24"/>
        <v>347.76</v>
      </c>
    </row>
    <row r="263" spans="1:17" x14ac:dyDescent="0.35">
      <c r="A263">
        <v>272</v>
      </c>
      <c r="B263" t="s">
        <v>1071</v>
      </c>
      <c r="C263" t="s">
        <v>1072</v>
      </c>
      <c r="D263" t="s">
        <v>51</v>
      </c>
      <c r="E263" t="s">
        <v>16</v>
      </c>
      <c r="F263">
        <v>60</v>
      </c>
      <c r="G263" t="s">
        <v>1073</v>
      </c>
      <c r="H263" t="s">
        <v>981</v>
      </c>
      <c r="I263" t="s">
        <v>32</v>
      </c>
      <c r="J263" s="3">
        <v>44682</v>
      </c>
      <c r="K263" s="4" t="str">
        <f t="shared" si="20"/>
        <v>November</v>
      </c>
      <c r="L263" s="4">
        <f t="shared" si="21"/>
        <v>2022</v>
      </c>
      <c r="M263">
        <v>64</v>
      </c>
      <c r="N263" t="s">
        <v>80</v>
      </c>
      <c r="O263" t="str">
        <f t="shared" si="22"/>
        <v>Ultrathing V2</v>
      </c>
      <c r="P263">
        <f t="shared" si="23"/>
        <v>1280</v>
      </c>
      <c r="Q263" s="8">
        <f t="shared" si="24"/>
        <v>3776</v>
      </c>
    </row>
    <row r="264" spans="1:17" x14ac:dyDescent="0.35">
      <c r="A264">
        <v>273</v>
      </c>
      <c r="B264" t="s">
        <v>1074</v>
      </c>
      <c r="C264" t="s">
        <v>1075</v>
      </c>
      <c r="D264" t="s">
        <v>15</v>
      </c>
      <c r="E264" t="s">
        <v>16</v>
      </c>
      <c r="F264">
        <v>90</v>
      </c>
      <c r="G264" t="s">
        <v>11146</v>
      </c>
      <c r="H264" t="s">
        <v>1077</v>
      </c>
      <c r="I264" t="s">
        <v>1078</v>
      </c>
      <c r="J264" s="3">
        <v>44450</v>
      </c>
      <c r="K264" s="4" t="str">
        <f t="shared" si="20"/>
        <v>March</v>
      </c>
      <c r="L264" s="4">
        <f t="shared" si="21"/>
        <v>2021</v>
      </c>
      <c r="M264">
        <v>30</v>
      </c>
      <c r="N264" t="s">
        <v>64</v>
      </c>
      <c r="O264" t="str">
        <f t="shared" si="22"/>
        <v>Ultrathing V4</v>
      </c>
      <c r="P264">
        <f t="shared" si="23"/>
        <v>720</v>
      </c>
      <c r="Q264" s="8">
        <f t="shared" si="24"/>
        <v>2872.8</v>
      </c>
    </row>
    <row r="265" spans="1:17" x14ac:dyDescent="0.35">
      <c r="A265">
        <v>274</v>
      </c>
      <c r="B265" t="s">
        <v>1079</v>
      </c>
      <c r="C265" t="s">
        <v>1080</v>
      </c>
      <c r="D265" t="s">
        <v>51</v>
      </c>
      <c r="E265" t="s">
        <v>16</v>
      </c>
      <c r="F265">
        <v>60</v>
      </c>
      <c r="G265" t="s">
        <v>1081</v>
      </c>
      <c r="H265" t="s">
        <v>1082</v>
      </c>
      <c r="I265" t="s">
        <v>1083</v>
      </c>
      <c r="J265" s="3" t="s">
        <v>10538</v>
      </c>
      <c r="K265" s="4" t="str">
        <f t="shared" si="20"/>
        <v>July</v>
      </c>
      <c r="L265" s="4">
        <f t="shared" si="21"/>
        <v>2022</v>
      </c>
      <c r="M265">
        <v>41</v>
      </c>
      <c r="N265" t="s">
        <v>101</v>
      </c>
      <c r="O265" t="str">
        <f t="shared" si="22"/>
        <v>Superwossname</v>
      </c>
      <c r="P265">
        <f t="shared" si="23"/>
        <v>820</v>
      </c>
      <c r="Q265" s="8">
        <f t="shared" si="24"/>
        <v>2861.8</v>
      </c>
    </row>
    <row r="266" spans="1:17" x14ac:dyDescent="0.35">
      <c r="A266">
        <v>275</v>
      </c>
      <c r="B266" t="s">
        <v>1084</v>
      </c>
      <c r="C266" t="s">
        <v>1085</v>
      </c>
      <c r="D266" t="s">
        <v>15</v>
      </c>
      <c r="E266" t="s">
        <v>16</v>
      </c>
      <c r="F266">
        <v>90</v>
      </c>
      <c r="G266" t="s">
        <v>1086</v>
      </c>
      <c r="H266" t="s">
        <v>1087</v>
      </c>
      <c r="I266" t="s">
        <v>554</v>
      </c>
      <c r="J266" s="3" t="s">
        <v>10539</v>
      </c>
      <c r="K266" s="4" t="str">
        <f t="shared" si="20"/>
        <v>December</v>
      </c>
      <c r="L266" s="4">
        <f t="shared" si="21"/>
        <v>2022</v>
      </c>
      <c r="M266">
        <v>27</v>
      </c>
      <c r="N266" t="s">
        <v>64</v>
      </c>
      <c r="O266" t="str">
        <f t="shared" si="22"/>
        <v>Ultrathing V4</v>
      </c>
      <c r="P266">
        <f t="shared" si="23"/>
        <v>648</v>
      </c>
      <c r="Q266" s="8">
        <f t="shared" si="24"/>
        <v>2585.52</v>
      </c>
    </row>
    <row r="267" spans="1:17" x14ac:dyDescent="0.35">
      <c r="A267">
        <v>276</v>
      </c>
      <c r="B267" t="s">
        <v>1088</v>
      </c>
      <c r="C267" t="s">
        <v>1089</v>
      </c>
      <c r="D267" t="s">
        <v>51</v>
      </c>
      <c r="E267" t="s">
        <v>16</v>
      </c>
      <c r="F267">
        <v>90</v>
      </c>
      <c r="G267" t="s">
        <v>11147</v>
      </c>
      <c r="H267" t="s">
        <v>1091</v>
      </c>
      <c r="I267" t="s">
        <v>32</v>
      </c>
      <c r="J267" s="3">
        <v>44413</v>
      </c>
      <c r="K267" s="4" t="str">
        <f t="shared" si="20"/>
        <v>February</v>
      </c>
      <c r="L267" s="4">
        <f t="shared" si="21"/>
        <v>2021</v>
      </c>
      <c r="M267">
        <v>58</v>
      </c>
      <c r="N267" t="s">
        <v>54</v>
      </c>
      <c r="O267" t="str">
        <f t="shared" si="22"/>
        <v>Megawidget S</v>
      </c>
      <c r="P267">
        <f t="shared" si="23"/>
        <v>1392</v>
      </c>
      <c r="Q267" s="8">
        <f t="shared" si="24"/>
        <v>960.4799999999999</v>
      </c>
    </row>
    <row r="268" spans="1:17" x14ac:dyDescent="0.35">
      <c r="A268">
        <v>277</v>
      </c>
      <c r="B268" t="s">
        <v>1092</v>
      </c>
      <c r="C268" t="s">
        <v>1093</v>
      </c>
      <c r="D268" t="s">
        <v>15</v>
      </c>
      <c r="E268" t="s">
        <v>16</v>
      </c>
      <c r="F268">
        <v>30</v>
      </c>
      <c r="G268" t="s">
        <v>1094</v>
      </c>
      <c r="H268" t="s">
        <v>1095</v>
      </c>
      <c r="I268" t="s">
        <v>178</v>
      </c>
      <c r="J268" s="3">
        <v>44480</v>
      </c>
      <c r="K268" s="4" t="str">
        <f t="shared" si="20"/>
        <v>September</v>
      </c>
      <c r="L268" s="4">
        <f t="shared" si="21"/>
        <v>2021</v>
      </c>
      <c r="M268">
        <v>3</v>
      </c>
      <c r="N268" t="s">
        <v>159</v>
      </c>
      <c r="O268" t="str">
        <f t="shared" si="22"/>
        <v>Ultrathing V3</v>
      </c>
      <c r="P268">
        <f t="shared" si="23"/>
        <v>72</v>
      </c>
      <c r="Q268" s="8">
        <f t="shared" si="24"/>
        <v>244.08</v>
      </c>
    </row>
    <row r="269" spans="1:17" x14ac:dyDescent="0.35">
      <c r="A269">
        <v>278</v>
      </c>
      <c r="B269" t="s">
        <v>1096</v>
      </c>
      <c r="C269" t="s">
        <v>1097</v>
      </c>
      <c r="D269" t="s">
        <v>28</v>
      </c>
      <c r="E269" t="s">
        <v>29</v>
      </c>
      <c r="F269">
        <v>30</v>
      </c>
      <c r="G269" t="s">
        <v>1098</v>
      </c>
      <c r="H269" t="s">
        <v>1099</v>
      </c>
      <c r="I269" t="s">
        <v>25</v>
      </c>
      <c r="J269" s="3" t="s">
        <v>10540</v>
      </c>
      <c r="K269" s="4" t="str">
        <f t="shared" si="20"/>
        <v>June</v>
      </c>
      <c r="L269" s="4">
        <f t="shared" si="21"/>
        <v>2021</v>
      </c>
      <c r="M269">
        <v>38</v>
      </c>
      <c r="N269" t="s">
        <v>159</v>
      </c>
      <c r="O269" t="str">
        <f t="shared" si="22"/>
        <v>Ultrathing V3</v>
      </c>
      <c r="P269">
        <f t="shared" si="23"/>
        <v>912</v>
      </c>
      <c r="Q269" s="8">
        <f t="shared" si="24"/>
        <v>3091.6800000000003</v>
      </c>
    </row>
    <row r="270" spans="1:17" x14ac:dyDescent="0.35">
      <c r="A270">
        <v>279</v>
      </c>
      <c r="B270" t="s">
        <v>1100</v>
      </c>
      <c r="C270" t="s">
        <v>1101</v>
      </c>
      <c r="D270" t="s">
        <v>51</v>
      </c>
      <c r="E270" t="s">
        <v>16</v>
      </c>
      <c r="F270">
        <v>30</v>
      </c>
      <c r="G270" t="s">
        <v>1102</v>
      </c>
      <c r="H270" t="s">
        <v>1103</v>
      </c>
      <c r="I270" t="s">
        <v>25</v>
      </c>
      <c r="J270" s="3" t="s">
        <v>10541</v>
      </c>
      <c r="K270" s="4" t="str">
        <f t="shared" si="20"/>
        <v>December</v>
      </c>
      <c r="L270" s="4">
        <f t="shared" si="21"/>
        <v>2021</v>
      </c>
      <c r="M270">
        <v>43</v>
      </c>
      <c r="N270" t="s">
        <v>101</v>
      </c>
      <c r="O270" t="str">
        <f t="shared" si="22"/>
        <v>Superwossname</v>
      </c>
      <c r="P270">
        <f t="shared" si="23"/>
        <v>860</v>
      </c>
      <c r="Q270" s="8">
        <f t="shared" si="24"/>
        <v>3001.4</v>
      </c>
    </row>
    <row r="271" spans="1:17" x14ac:dyDescent="0.35">
      <c r="A271">
        <v>280</v>
      </c>
      <c r="B271" t="s">
        <v>1104</v>
      </c>
      <c r="C271" t="s">
        <v>1105</v>
      </c>
      <c r="D271" t="s">
        <v>28</v>
      </c>
      <c r="E271" t="s">
        <v>29</v>
      </c>
      <c r="F271">
        <v>60</v>
      </c>
      <c r="G271" t="s">
        <v>1106</v>
      </c>
      <c r="H271" t="s">
        <v>1107</v>
      </c>
      <c r="I271" t="s">
        <v>32</v>
      </c>
      <c r="J271" s="3" t="s">
        <v>10542</v>
      </c>
      <c r="K271" s="4" t="str">
        <f t="shared" si="20"/>
        <v>April</v>
      </c>
      <c r="L271" s="4">
        <f t="shared" si="21"/>
        <v>2021</v>
      </c>
      <c r="M271">
        <v>36</v>
      </c>
      <c r="N271" t="s">
        <v>64</v>
      </c>
      <c r="O271" t="str">
        <f t="shared" si="22"/>
        <v>Ultrathing V4</v>
      </c>
      <c r="P271">
        <f t="shared" si="23"/>
        <v>864</v>
      </c>
      <c r="Q271" s="8">
        <f t="shared" si="24"/>
        <v>3447.36</v>
      </c>
    </row>
    <row r="272" spans="1:17" x14ac:dyDescent="0.35">
      <c r="A272">
        <v>281</v>
      </c>
      <c r="B272" t="s">
        <v>1108</v>
      </c>
      <c r="C272" t="s">
        <v>1109</v>
      </c>
      <c r="D272" t="s">
        <v>28</v>
      </c>
      <c r="E272" t="s">
        <v>29</v>
      </c>
      <c r="F272">
        <v>60</v>
      </c>
      <c r="G272" t="s">
        <v>1110</v>
      </c>
      <c r="H272" t="s">
        <v>1111</v>
      </c>
      <c r="I272" t="s">
        <v>32</v>
      </c>
      <c r="J272" s="3">
        <v>44204</v>
      </c>
      <c r="K272" s="4" t="str">
        <f t="shared" si="20"/>
        <v>May</v>
      </c>
      <c r="L272" s="4">
        <f t="shared" si="21"/>
        <v>2021</v>
      </c>
      <c r="M272">
        <v>51</v>
      </c>
      <c r="N272" t="s">
        <v>54</v>
      </c>
      <c r="O272" t="str">
        <f t="shared" si="22"/>
        <v>Megawidget S</v>
      </c>
      <c r="P272">
        <f t="shared" si="23"/>
        <v>1224</v>
      </c>
      <c r="Q272" s="8">
        <f t="shared" si="24"/>
        <v>844.56</v>
      </c>
    </row>
    <row r="273" spans="1:17" x14ac:dyDescent="0.35">
      <c r="A273">
        <v>282</v>
      </c>
      <c r="B273" t="s">
        <v>1112</v>
      </c>
      <c r="C273" t="s">
        <v>1113</v>
      </c>
      <c r="D273" t="s">
        <v>51</v>
      </c>
      <c r="E273" t="s">
        <v>16</v>
      </c>
      <c r="F273">
        <v>60</v>
      </c>
      <c r="G273" t="s">
        <v>11148</v>
      </c>
      <c r="H273" t="s">
        <v>1115</v>
      </c>
      <c r="I273" t="s">
        <v>32</v>
      </c>
      <c r="J273" s="3" t="s">
        <v>10543</v>
      </c>
      <c r="K273" s="4" t="str">
        <f t="shared" si="20"/>
        <v>January</v>
      </c>
      <c r="L273" s="4">
        <f t="shared" si="21"/>
        <v>2022</v>
      </c>
      <c r="M273">
        <v>86</v>
      </c>
      <c r="N273" t="s">
        <v>159</v>
      </c>
      <c r="O273" t="str">
        <f t="shared" si="22"/>
        <v>Ultrathing V3</v>
      </c>
      <c r="P273">
        <f t="shared" si="23"/>
        <v>2064</v>
      </c>
      <c r="Q273" s="8">
        <f t="shared" si="24"/>
        <v>6996.96</v>
      </c>
    </row>
    <row r="274" spans="1:17" x14ac:dyDescent="0.35">
      <c r="A274">
        <v>283</v>
      </c>
      <c r="B274" t="s">
        <v>1116</v>
      </c>
      <c r="C274" t="s">
        <v>1117</v>
      </c>
      <c r="D274" t="s">
        <v>28</v>
      </c>
      <c r="E274" t="s">
        <v>29</v>
      </c>
      <c r="F274">
        <v>30</v>
      </c>
      <c r="G274" t="s">
        <v>1118</v>
      </c>
      <c r="H274" t="s">
        <v>1119</v>
      </c>
      <c r="I274" t="s">
        <v>240</v>
      </c>
      <c r="J274" s="3">
        <v>44416</v>
      </c>
      <c r="K274" s="4" t="str">
        <f t="shared" si="20"/>
        <v>May</v>
      </c>
      <c r="L274" s="4">
        <f t="shared" si="21"/>
        <v>2021</v>
      </c>
      <c r="M274">
        <v>6</v>
      </c>
      <c r="N274" t="s">
        <v>80</v>
      </c>
      <c r="O274" t="str">
        <f t="shared" si="22"/>
        <v>Ultrathing V2</v>
      </c>
      <c r="P274">
        <f t="shared" si="23"/>
        <v>120</v>
      </c>
      <c r="Q274" s="8">
        <f t="shared" si="24"/>
        <v>354</v>
      </c>
    </row>
    <row r="275" spans="1:17" x14ac:dyDescent="0.35">
      <c r="A275">
        <v>284</v>
      </c>
      <c r="B275" t="s">
        <v>1120</v>
      </c>
      <c r="C275" t="s">
        <v>1121</v>
      </c>
      <c r="D275" t="s">
        <v>28</v>
      </c>
      <c r="E275" t="s">
        <v>29</v>
      </c>
      <c r="F275">
        <v>60</v>
      </c>
      <c r="G275" t="s">
        <v>11502</v>
      </c>
      <c r="H275" t="s">
        <v>917</v>
      </c>
      <c r="I275" t="s">
        <v>32</v>
      </c>
      <c r="J275" s="3" t="s">
        <v>10544</v>
      </c>
      <c r="K275" s="4" t="str">
        <f t="shared" si="20"/>
        <v>June</v>
      </c>
      <c r="L275" s="4">
        <f t="shared" si="21"/>
        <v>2021</v>
      </c>
      <c r="M275">
        <v>40</v>
      </c>
      <c r="N275" t="s">
        <v>20</v>
      </c>
      <c r="O275" t="str">
        <f t="shared" si="22"/>
        <v>Hyperwotsit</v>
      </c>
      <c r="P275">
        <f t="shared" si="23"/>
        <v>800</v>
      </c>
      <c r="Q275" s="8">
        <f t="shared" si="24"/>
        <v>1607.9999999999998</v>
      </c>
    </row>
    <row r="276" spans="1:17" x14ac:dyDescent="0.35">
      <c r="A276">
        <v>285</v>
      </c>
      <c r="B276" t="s">
        <v>1123</v>
      </c>
      <c r="C276" t="s">
        <v>657</v>
      </c>
      <c r="D276" t="s">
        <v>51</v>
      </c>
      <c r="E276" t="s">
        <v>16</v>
      </c>
      <c r="F276">
        <v>90</v>
      </c>
      <c r="G276" t="s">
        <v>1124</v>
      </c>
      <c r="H276" t="s">
        <v>1125</v>
      </c>
      <c r="I276" t="s">
        <v>1126</v>
      </c>
      <c r="J276" s="3">
        <v>44053</v>
      </c>
      <c r="K276" s="4" t="str">
        <f t="shared" si="20"/>
        <v>June</v>
      </c>
      <c r="L276" s="4">
        <f t="shared" si="21"/>
        <v>2020</v>
      </c>
      <c r="M276">
        <v>52</v>
      </c>
      <c r="N276" t="s">
        <v>54</v>
      </c>
      <c r="O276" t="str">
        <f t="shared" si="22"/>
        <v>Megawidget S</v>
      </c>
      <c r="P276">
        <f t="shared" si="23"/>
        <v>1248</v>
      </c>
      <c r="Q276" s="8">
        <f t="shared" si="24"/>
        <v>861.11999999999989</v>
      </c>
    </row>
    <row r="277" spans="1:17" x14ac:dyDescent="0.35">
      <c r="A277">
        <v>286</v>
      </c>
      <c r="B277" t="s">
        <v>437</v>
      </c>
      <c r="C277" t="s">
        <v>770</v>
      </c>
      <c r="D277" t="s">
        <v>15</v>
      </c>
      <c r="E277" t="s">
        <v>16</v>
      </c>
      <c r="F277">
        <v>30</v>
      </c>
      <c r="G277" t="s">
        <v>1127</v>
      </c>
      <c r="H277" t="s">
        <v>1018</v>
      </c>
      <c r="I277" t="s">
        <v>294</v>
      </c>
      <c r="J277" s="3">
        <v>44261</v>
      </c>
      <c r="K277" s="4" t="str">
        <f t="shared" si="20"/>
        <v>February</v>
      </c>
      <c r="L277" s="4">
        <f t="shared" si="21"/>
        <v>2021</v>
      </c>
      <c r="M277">
        <v>66</v>
      </c>
      <c r="N277" t="s">
        <v>101</v>
      </c>
      <c r="O277" t="str">
        <f t="shared" si="22"/>
        <v>Superwossname</v>
      </c>
      <c r="P277">
        <f t="shared" si="23"/>
        <v>1320</v>
      </c>
      <c r="Q277" s="8">
        <f t="shared" si="24"/>
        <v>4606.8</v>
      </c>
    </row>
    <row r="278" spans="1:17" x14ac:dyDescent="0.35">
      <c r="A278">
        <v>287</v>
      </c>
      <c r="B278" t="s">
        <v>1128</v>
      </c>
      <c r="C278" t="s">
        <v>1129</v>
      </c>
      <c r="D278" t="s">
        <v>28</v>
      </c>
      <c r="E278" t="s">
        <v>29</v>
      </c>
      <c r="F278">
        <v>60</v>
      </c>
      <c r="G278" t="s">
        <v>11149</v>
      </c>
      <c r="H278" t="s">
        <v>1131</v>
      </c>
      <c r="I278" t="s">
        <v>32</v>
      </c>
      <c r="J278" s="3">
        <v>44509</v>
      </c>
      <c r="K278" s="4" t="str">
        <f t="shared" si="20"/>
        <v>October</v>
      </c>
      <c r="L278" s="4">
        <f t="shared" si="21"/>
        <v>2021</v>
      </c>
      <c r="M278">
        <v>41</v>
      </c>
      <c r="N278" t="s">
        <v>101</v>
      </c>
      <c r="O278" t="str">
        <f t="shared" si="22"/>
        <v>Superwossname</v>
      </c>
      <c r="P278">
        <f t="shared" si="23"/>
        <v>820</v>
      </c>
      <c r="Q278" s="8">
        <f t="shared" si="24"/>
        <v>2861.8</v>
      </c>
    </row>
    <row r="279" spans="1:17" x14ac:dyDescent="0.35">
      <c r="A279">
        <v>288</v>
      </c>
      <c r="B279" t="s">
        <v>1132</v>
      </c>
      <c r="C279" t="s">
        <v>1133</v>
      </c>
      <c r="D279" t="s">
        <v>28</v>
      </c>
      <c r="E279" t="s">
        <v>29</v>
      </c>
      <c r="F279">
        <v>30</v>
      </c>
      <c r="G279" t="s">
        <v>1134</v>
      </c>
      <c r="H279" t="s">
        <v>1135</v>
      </c>
      <c r="I279" t="s">
        <v>38</v>
      </c>
      <c r="J279" s="3" t="s">
        <v>10545</v>
      </c>
      <c r="K279" s="4" t="str">
        <f t="shared" si="20"/>
        <v>November</v>
      </c>
      <c r="L279" s="4">
        <f t="shared" si="21"/>
        <v>2021</v>
      </c>
      <c r="M279">
        <v>33</v>
      </c>
      <c r="N279" t="s">
        <v>80</v>
      </c>
      <c r="O279" t="str">
        <f t="shared" si="22"/>
        <v>Ultrathing V2</v>
      </c>
      <c r="P279">
        <f t="shared" si="23"/>
        <v>660</v>
      </c>
      <c r="Q279" s="8">
        <f t="shared" si="24"/>
        <v>1947.0000000000002</v>
      </c>
    </row>
    <row r="280" spans="1:17" x14ac:dyDescent="0.35">
      <c r="A280">
        <v>289</v>
      </c>
      <c r="B280" t="s">
        <v>1136</v>
      </c>
      <c r="C280" t="s">
        <v>1137</v>
      </c>
      <c r="D280" t="s">
        <v>51</v>
      </c>
      <c r="E280" t="s">
        <v>16</v>
      </c>
      <c r="F280">
        <v>90</v>
      </c>
      <c r="G280" t="s">
        <v>1134</v>
      </c>
      <c r="H280" t="s">
        <v>1138</v>
      </c>
      <c r="I280" t="s">
        <v>124</v>
      </c>
      <c r="J280" s="3">
        <v>44805</v>
      </c>
      <c r="K280" s="4" t="str">
        <f t="shared" si="20"/>
        <v>June</v>
      </c>
      <c r="L280" s="4">
        <f t="shared" si="21"/>
        <v>2022</v>
      </c>
      <c r="M280">
        <v>29</v>
      </c>
      <c r="N280" t="s">
        <v>20</v>
      </c>
      <c r="O280" t="str">
        <f t="shared" si="22"/>
        <v>Hyperwotsit</v>
      </c>
      <c r="P280">
        <f t="shared" si="23"/>
        <v>580</v>
      </c>
      <c r="Q280" s="8">
        <f t="shared" si="24"/>
        <v>1165.8</v>
      </c>
    </row>
    <row r="281" spans="1:17" x14ac:dyDescent="0.35">
      <c r="A281">
        <v>290</v>
      </c>
      <c r="B281" t="s">
        <v>1139</v>
      </c>
      <c r="C281" t="s">
        <v>1140</v>
      </c>
      <c r="D281" t="s">
        <v>15</v>
      </c>
      <c r="E281" t="s">
        <v>16</v>
      </c>
      <c r="F281">
        <v>30</v>
      </c>
      <c r="G281" t="s">
        <v>1141</v>
      </c>
      <c r="H281" t="s">
        <v>1142</v>
      </c>
      <c r="I281" t="s">
        <v>38</v>
      </c>
      <c r="J281" s="3" t="s">
        <v>10546</v>
      </c>
      <c r="K281" s="4" t="str">
        <f t="shared" si="20"/>
        <v>October</v>
      </c>
      <c r="L281" s="4">
        <f t="shared" si="21"/>
        <v>2022</v>
      </c>
      <c r="M281">
        <v>38</v>
      </c>
      <c r="N281" t="s">
        <v>64</v>
      </c>
      <c r="O281" t="str">
        <f t="shared" si="22"/>
        <v>Ultrathing V4</v>
      </c>
      <c r="P281">
        <f t="shared" si="23"/>
        <v>912</v>
      </c>
      <c r="Q281" s="8">
        <f t="shared" si="24"/>
        <v>3638.88</v>
      </c>
    </row>
    <row r="282" spans="1:17" x14ac:dyDescent="0.35">
      <c r="A282">
        <v>291</v>
      </c>
      <c r="B282" t="s">
        <v>843</v>
      </c>
      <c r="C282" t="s">
        <v>394</v>
      </c>
      <c r="D282" t="s">
        <v>15</v>
      </c>
      <c r="E282" t="s">
        <v>16</v>
      </c>
      <c r="F282">
        <v>60</v>
      </c>
      <c r="G282" t="s">
        <v>1143</v>
      </c>
      <c r="H282" t="s">
        <v>951</v>
      </c>
      <c r="I282" t="s">
        <v>95</v>
      </c>
      <c r="J282" s="3">
        <v>44622</v>
      </c>
      <c r="K282" s="4" t="str">
        <f t="shared" si="20"/>
        <v>November</v>
      </c>
      <c r="L282" s="4">
        <f t="shared" si="21"/>
        <v>2022</v>
      </c>
      <c r="M282">
        <v>4</v>
      </c>
      <c r="N282" t="s">
        <v>33</v>
      </c>
      <c r="O282" t="str">
        <f t="shared" si="22"/>
        <v>Megawidget L</v>
      </c>
      <c r="P282">
        <f t="shared" si="23"/>
        <v>96</v>
      </c>
      <c r="Q282" s="8">
        <f t="shared" si="24"/>
        <v>171.84</v>
      </c>
    </row>
    <row r="283" spans="1:17" x14ac:dyDescent="0.35">
      <c r="A283">
        <v>293</v>
      </c>
      <c r="B283" t="s">
        <v>1144</v>
      </c>
      <c r="C283" t="s">
        <v>1145</v>
      </c>
      <c r="D283" t="s">
        <v>117</v>
      </c>
      <c r="E283" t="s">
        <v>16</v>
      </c>
      <c r="F283">
        <v>60</v>
      </c>
      <c r="G283" t="s">
        <v>1146</v>
      </c>
      <c r="H283" t="s">
        <v>182</v>
      </c>
      <c r="I283" t="s">
        <v>32</v>
      </c>
      <c r="J283" s="3" t="s">
        <v>10547</v>
      </c>
      <c r="K283" s="4" t="str">
        <f t="shared" si="20"/>
        <v>June</v>
      </c>
      <c r="L283" s="4">
        <f t="shared" si="21"/>
        <v>2022</v>
      </c>
      <c r="M283">
        <v>29</v>
      </c>
      <c r="N283" t="s">
        <v>80</v>
      </c>
      <c r="O283" t="str">
        <f t="shared" si="22"/>
        <v>Ultrathing V2</v>
      </c>
      <c r="P283">
        <f t="shared" si="23"/>
        <v>580</v>
      </c>
      <c r="Q283" s="8">
        <f t="shared" si="24"/>
        <v>1711</v>
      </c>
    </row>
    <row r="284" spans="1:17" x14ac:dyDescent="0.35">
      <c r="A284">
        <v>294</v>
      </c>
      <c r="B284" t="s">
        <v>1147</v>
      </c>
      <c r="C284" t="s">
        <v>1148</v>
      </c>
      <c r="D284" t="s">
        <v>28</v>
      </c>
      <c r="E284" t="s">
        <v>29</v>
      </c>
      <c r="F284">
        <v>30</v>
      </c>
      <c r="G284" t="s">
        <v>1149</v>
      </c>
      <c r="H284" t="s">
        <v>1150</v>
      </c>
      <c r="I284" t="s">
        <v>32</v>
      </c>
      <c r="J284" s="3">
        <v>44023</v>
      </c>
      <c r="K284" s="4" t="str">
        <f t="shared" si="20"/>
        <v>December</v>
      </c>
      <c r="L284" s="4">
        <f t="shared" si="21"/>
        <v>2020</v>
      </c>
      <c r="M284">
        <v>48</v>
      </c>
      <c r="N284" t="s">
        <v>45</v>
      </c>
      <c r="O284" t="str">
        <f t="shared" si="22"/>
        <v>Gigastuff</v>
      </c>
      <c r="P284">
        <f t="shared" si="23"/>
        <v>864</v>
      </c>
      <c r="Q284" s="8">
        <f t="shared" si="24"/>
        <v>1632.9599999999998</v>
      </c>
    </row>
    <row r="285" spans="1:17" x14ac:dyDescent="0.35">
      <c r="A285">
        <v>295</v>
      </c>
      <c r="B285" t="s">
        <v>1151</v>
      </c>
      <c r="C285" t="s">
        <v>1152</v>
      </c>
      <c r="D285" t="s">
        <v>15</v>
      </c>
      <c r="E285" t="s">
        <v>16</v>
      </c>
      <c r="F285">
        <v>30</v>
      </c>
      <c r="G285" t="s">
        <v>1153</v>
      </c>
      <c r="H285" t="s">
        <v>917</v>
      </c>
      <c r="I285" t="s">
        <v>32</v>
      </c>
      <c r="J285" s="3">
        <v>44625</v>
      </c>
      <c r="K285" s="4" t="str">
        <f t="shared" si="20"/>
        <v>February</v>
      </c>
      <c r="L285" s="4">
        <f t="shared" si="21"/>
        <v>2022</v>
      </c>
      <c r="M285">
        <v>11</v>
      </c>
      <c r="N285" t="s">
        <v>64</v>
      </c>
      <c r="O285" t="str">
        <f t="shared" si="22"/>
        <v>Ultrathing V4</v>
      </c>
      <c r="P285">
        <f t="shared" si="23"/>
        <v>264</v>
      </c>
      <c r="Q285" s="8">
        <f t="shared" si="24"/>
        <v>1053.3600000000001</v>
      </c>
    </row>
    <row r="286" spans="1:17" x14ac:dyDescent="0.35">
      <c r="A286">
        <v>296</v>
      </c>
      <c r="B286" t="s">
        <v>34</v>
      </c>
      <c r="C286" t="s">
        <v>1154</v>
      </c>
      <c r="D286" t="s">
        <v>28</v>
      </c>
      <c r="E286" t="s">
        <v>29</v>
      </c>
      <c r="F286">
        <v>30</v>
      </c>
      <c r="G286" t="s">
        <v>1155</v>
      </c>
      <c r="H286" t="s">
        <v>1156</v>
      </c>
      <c r="I286" t="s">
        <v>1157</v>
      </c>
      <c r="J286" s="3" t="s">
        <v>10548</v>
      </c>
      <c r="K286" s="4" t="str">
        <f t="shared" si="20"/>
        <v>October</v>
      </c>
      <c r="L286" s="4">
        <f t="shared" si="21"/>
        <v>2022</v>
      </c>
      <c r="M286">
        <v>72</v>
      </c>
      <c r="N286" t="s">
        <v>70</v>
      </c>
      <c r="O286" t="str">
        <f t="shared" si="22"/>
        <v>Megawidget M</v>
      </c>
      <c r="P286">
        <f t="shared" si="23"/>
        <v>1728</v>
      </c>
      <c r="Q286" s="8">
        <f t="shared" si="24"/>
        <v>2229.12</v>
      </c>
    </row>
    <row r="287" spans="1:17" x14ac:dyDescent="0.35">
      <c r="A287">
        <v>297</v>
      </c>
      <c r="B287" t="s">
        <v>1158</v>
      </c>
      <c r="C287" t="s">
        <v>1159</v>
      </c>
      <c r="D287" t="s">
        <v>28</v>
      </c>
      <c r="E287" t="s">
        <v>29</v>
      </c>
      <c r="F287">
        <v>60</v>
      </c>
      <c r="G287" t="s">
        <v>1155</v>
      </c>
      <c r="H287" t="s">
        <v>1160</v>
      </c>
      <c r="I287" t="s">
        <v>25</v>
      </c>
      <c r="J287" s="3">
        <v>44018</v>
      </c>
      <c r="K287" s="4" t="str">
        <f t="shared" si="20"/>
        <v>July</v>
      </c>
      <c r="L287" s="4">
        <f t="shared" si="21"/>
        <v>2020</v>
      </c>
      <c r="M287">
        <v>14</v>
      </c>
      <c r="N287" t="s">
        <v>33</v>
      </c>
      <c r="O287" t="str">
        <f t="shared" si="22"/>
        <v>Megawidget L</v>
      </c>
      <c r="P287">
        <f t="shared" si="23"/>
        <v>336</v>
      </c>
      <c r="Q287" s="8">
        <f t="shared" si="24"/>
        <v>601.44000000000005</v>
      </c>
    </row>
    <row r="288" spans="1:17" x14ac:dyDescent="0.35">
      <c r="A288">
        <v>298</v>
      </c>
      <c r="B288" t="s">
        <v>1161</v>
      </c>
      <c r="C288" t="s">
        <v>1162</v>
      </c>
      <c r="D288" t="s">
        <v>41</v>
      </c>
      <c r="E288" t="s">
        <v>16</v>
      </c>
      <c r="F288">
        <v>30</v>
      </c>
      <c r="G288" t="s">
        <v>1163</v>
      </c>
      <c r="H288" t="s">
        <v>1164</v>
      </c>
      <c r="I288" t="s">
        <v>89</v>
      </c>
      <c r="J288" s="3" t="s">
        <v>10549</v>
      </c>
      <c r="K288" s="4" t="str">
        <f t="shared" si="20"/>
        <v>May</v>
      </c>
      <c r="L288" s="4">
        <f t="shared" si="21"/>
        <v>2022</v>
      </c>
      <c r="M288">
        <v>70</v>
      </c>
      <c r="N288" t="s">
        <v>101</v>
      </c>
      <c r="O288" t="str">
        <f t="shared" si="22"/>
        <v>Superwossname</v>
      </c>
      <c r="P288">
        <f t="shared" si="23"/>
        <v>1400</v>
      </c>
      <c r="Q288" s="8">
        <f t="shared" si="24"/>
        <v>4886</v>
      </c>
    </row>
    <row r="289" spans="1:17" x14ac:dyDescent="0.35">
      <c r="A289">
        <v>299</v>
      </c>
      <c r="B289" t="s">
        <v>1165</v>
      </c>
      <c r="C289" t="s">
        <v>1166</v>
      </c>
      <c r="D289" t="s">
        <v>41</v>
      </c>
      <c r="E289" t="s">
        <v>16</v>
      </c>
      <c r="F289">
        <v>30</v>
      </c>
      <c r="G289" t="s">
        <v>1167</v>
      </c>
      <c r="H289" t="s">
        <v>1168</v>
      </c>
      <c r="I289" t="s">
        <v>32</v>
      </c>
      <c r="J289" s="3" t="s">
        <v>10550</v>
      </c>
      <c r="K289" s="4" t="str">
        <f t="shared" si="20"/>
        <v>March</v>
      </c>
      <c r="L289" s="4">
        <f t="shared" si="21"/>
        <v>2020</v>
      </c>
      <c r="M289">
        <v>82</v>
      </c>
      <c r="N289" t="s">
        <v>80</v>
      </c>
      <c r="O289" t="str">
        <f t="shared" si="22"/>
        <v>Ultrathing V2</v>
      </c>
      <c r="P289">
        <f t="shared" si="23"/>
        <v>1640</v>
      </c>
      <c r="Q289" s="8">
        <f t="shared" si="24"/>
        <v>4838</v>
      </c>
    </row>
    <row r="290" spans="1:17" x14ac:dyDescent="0.35">
      <c r="A290">
        <v>300</v>
      </c>
      <c r="B290" t="s">
        <v>1169</v>
      </c>
      <c r="C290" t="s">
        <v>1170</v>
      </c>
      <c r="D290" t="s">
        <v>28</v>
      </c>
      <c r="E290" t="s">
        <v>29</v>
      </c>
      <c r="F290">
        <v>60</v>
      </c>
      <c r="G290" t="s">
        <v>1171</v>
      </c>
      <c r="H290" t="s">
        <v>534</v>
      </c>
      <c r="I290" t="s">
        <v>32</v>
      </c>
      <c r="J290" s="3" t="s">
        <v>10551</v>
      </c>
      <c r="K290" s="4" t="str">
        <f t="shared" si="20"/>
        <v>October</v>
      </c>
      <c r="L290" s="4">
        <f t="shared" si="21"/>
        <v>2021</v>
      </c>
      <c r="M290">
        <v>44</v>
      </c>
      <c r="N290" t="s">
        <v>54</v>
      </c>
      <c r="O290" t="str">
        <f t="shared" si="22"/>
        <v>Megawidget S</v>
      </c>
      <c r="P290">
        <f t="shared" si="23"/>
        <v>1056</v>
      </c>
      <c r="Q290" s="8">
        <f t="shared" si="24"/>
        <v>728.64</v>
      </c>
    </row>
    <row r="291" spans="1:17" x14ac:dyDescent="0.35">
      <c r="A291">
        <v>302</v>
      </c>
      <c r="B291" t="s">
        <v>612</v>
      </c>
      <c r="C291" t="s">
        <v>1172</v>
      </c>
      <c r="D291" t="s">
        <v>28</v>
      </c>
      <c r="E291" t="s">
        <v>29</v>
      </c>
      <c r="F291">
        <v>90</v>
      </c>
      <c r="G291" t="s">
        <v>1171</v>
      </c>
      <c r="H291" t="s">
        <v>1173</v>
      </c>
      <c r="I291" t="s">
        <v>32</v>
      </c>
      <c r="J291" s="3">
        <v>44256</v>
      </c>
      <c r="K291" s="4" t="str">
        <f t="shared" si="20"/>
        <v>September</v>
      </c>
      <c r="L291" s="4">
        <f t="shared" si="21"/>
        <v>2021</v>
      </c>
      <c r="M291">
        <v>18</v>
      </c>
      <c r="N291" t="s">
        <v>70</v>
      </c>
      <c r="O291" t="str">
        <f t="shared" si="22"/>
        <v>Megawidget M</v>
      </c>
      <c r="P291">
        <f t="shared" si="23"/>
        <v>432</v>
      </c>
      <c r="Q291" s="8">
        <f t="shared" si="24"/>
        <v>557.28</v>
      </c>
    </row>
    <row r="292" spans="1:17" x14ac:dyDescent="0.35">
      <c r="A292">
        <v>303</v>
      </c>
      <c r="B292" t="s">
        <v>1174</v>
      </c>
      <c r="C292" t="s">
        <v>1175</v>
      </c>
      <c r="D292" t="s">
        <v>15</v>
      </c>
      <c r="E292" t="s">
        <v>16</v>
      </c>
      <c r="F292">
        <v>30</v>
      </c>
      <c r="G292" t="s">
        <v>11150</v>
      </c>
      <c r="H292" t="s">
        <v>1177</v>
      </c>
      <c r="I292" t="s">
        <v>32</v>
      </c>
      <c r="J292" s="3" t="s">
        <v>10442</v>
      </c>
      <c r="K292" s="4" t="str">
        <f t="shared" si="20"/>
        <v>November</v>
      </c>
      <c r="L292" s="4">
        <f t="shared" si="21"/>
        <v>2020</v>
      </c>
      <c r="M292">
        <v>8</v>
      </c>
      <c r="N292" t="s">
        <v>80</v>
      </c>
      <c r="O292" t="str">
        <f t="shared" si="22"/>
        <v>Ultrathing V2</v>
      </c>
      <c r="P292">
        <f t="shared" si="23"/>
        <v>160</v>
      </c>
      <c r="Q292" s="8">
        <f t="shared" si="24"/>
        <v>472</v>
      </c>
    </row>
    <row r="293" spans="1:17" x14ac:dyDescent="0.35">
      <c r="A293">
        <v>304</v>
      </c>
      <c r="B293" t="s">
        <v>1178</v>
      </c>
      <c r="C293" t="s">
        <v>1179</v>
      </c>
      <c r="D293" t="s">
        <v>51</v>
      </c>
      <c r="E293" t="s">
        <v>16</v>
      </c>
      <c r="F293">
        <v>90</v>
      </c>
      <c r="G293" t="s">
        <v>1180</v>
      </c>
      <c r="H293" t="s">
        <v>702</v>
      </c>
      <c r="I293" t="s">
        <v>703</v>
      </c>
      <c r="J293" s="3" t="s">
        <v>10552</v>
      </c>
      <c r="K293" s="4" t="str">
        <f t="shared" si="20"/>
        <v>October</v>
      </c>
      <c r="L293" s="4">
        <f t="shared" si="21"/>
        <v>2022</v>
      </c>
      <c r="M293">
        <v>5</v>
      </c>
      <c r="N293" t="s">
        <v>39</v>
      </c>
      <c r="O293" t="str">
        <f t="shared" si="22"/>
        <v>Ultrathing V1</v>
      </c>
      <c r="P293">
        <f t="shared" si="23"/>
        <v>85</v>
      </c>
      <c r="Q293" s="8">
        <f t="shared" si="24"/>
        <v>152.15</v>
      </c>
    </row>
    <row r="294" spans="1:17" x14ac:dyDescent="0.35">
      <c r="A294">
        <v>305</v>
      </c>
      <c r="B294" t="s">
        <v>1181</v>
      </c>
      <c r="C294" t="s">
        <v>1182</v>
      </c>
      <c r="D294" t="s">
        <v>15</v>
      </c>
      <c r="E294" t="s">
        <v>16</v>
      </c>
      <c r="F294">
        <v>90</v>
      </c>
      <c r="G294" t="s">
        <v>1183</v>
      </c>
      <c r="H294" t="s">
        <v>1184</v>
      </c>
      <c r="I294" t="s">
        <v>886</v>
      </c>
      <c r="J294" s="3" t="s">
        <v>10449</v>
      </c>
      <c r="K294" s="4" t="str">
        <f t="shared" si="20"/>
        <v>November</v>
      </c>
      <c r="L294" s="4">
        <f t="shared" si="21"/>
        <v>2022</v>
      </c>
      <c r="M294">
        <v>36</v>
      </c>
      <c r="N294" t="s">
        <v>80</v>
      </c>
      <c r="O294" t="str">
        <f t="shared" si="22"/>
        <v>Ultrathing V2</v>
      </c>
      <c r="P294">
        <f t="shared" si="23"/>
        <v>720</v>
      </c>
      <c r="Q294" s="8">
        <f t="shared" si="24"/>
        <v>2124</v>
      </c>
    </row>
    <row r="295" spans="1:17" x14ac:dyDescent="0.35">
      <c r="A295">
        <v>306</v>
      </c>
      <c r="B295" t="s">
        <v>935</v>
      </c>
      <c r="C295" t="s">
        <v>196</v>
      </c>
      <c r="D295" t="s">
        <v>28</v>
      </c>
      <c r="E295" t="s">
        <v>29</v>
      </c>
      <c r="F295">
        <v>30</v>
      </c>
      <c r="G295" t="s">
        <v>1185</v>
      </c>
      <c r="H295" t="s">
        <v>1186</v>
      </c>
      <c r="I295" t="s">
        <v>32</v>
      </c>
      <c r="J295" s="3" t="s">
        <v>10553</v>
      </c>
      <c r="K295" s="4" t="str">
        <f t="shared" si="20"/>
        <v>July</v>
      </c>
      <c r="L295" s="4">
        <f t="shared" si="21"/>
        <v>2020</v>
      </c>
      <c r="M295">
        <v>65</v>
      </c>
      <c r="N295" t="s">
        <v>54</v>
      </c>
      <c r="O295" t="str">
        <f t="shared" si="22"/>
        <v>Megawidget S</v>
      </c>
      <c r="P295">
        <f t="shared" si="23"/>
        <v>1560</v>
      </c>
      <c r="Q295" s="8">
        <f t="shared" si="24"/>
        <v>1076.3999999999999</v>
      </c>
    </row>
    <row r="296" spans="1:17" x14ac:dyDescent="0.35">
      <c r="A296">
        <v>307</v>
      </c>
      <c r="B296" t="s">
        <v>1187</v>
      </c>
      <c r="C296" t="s">
        <v>1188</v>
      </c>
      <c r="D296" t="s">
        <v>28</v>
      </c>
      <c r="E296" t="s">
        <v>29</v>
      </c>
      <c r="F296">
        <v>30</v>
      </c>
      <c r="G296" t="s">
        <v>1189</v>
      </c>
      <c r="H296" t="s">
        <v>1190</v>
      </c>
      <c r="I296" t="s">
        <v>173</v>
      </c>
      <c r="J296" s="3" t="s">
        <v>10532</v>
      </c>
      <c r="K296" s="4" t="str">
        <f t="shared" si="20"/>
        <v>April</v>
      </c>
      <c r="L296" s="4">
        <f t="shared" si="21"/>
        <v>2022</v>
      </c>
      <c r="M296">
        <v>3</v>
      </c>
      <c r="N296" t="s">
        <v>80</v>
      </c>
      <c r="O296" t="str">
        <f t="shared" si="22"/>
        <v>Ultrathing V2</v>
      </c>
      <c r="P296">
        <f t="shared" si="23"/>
        <v>60</v>
      </c>
      <c r="Q296" s="8">
        <f t="shared" si="24"/>
        <v>177</v>
      </c>
    </row>
    <row r="297" spans="1:17" x14ac:dyDescent="0.35">
      <c r="A297">
        <v>308</v>
      </c>
      <c r="B297" t="s">
        <v>1191</v>
      </c>
      <c r="C297" t="s">
        <v>1192</v>
      </c>
      <c r="D297" t="s">
        <v>28</v>
      </c>
      <c r="E297" t="s">
        <v>29</v>
      </c>
      <c r="F297">
        <v>90</v>
      </c>
      <c r="G297" t="s">
        <v>11151</v>
      </c>
      <c r="H297" t="s">
        <v>1194</v>
      </c>
      <c r="I297" t="s">
        <v>38</v>
      </c>
      <c r="J297" s="3" t="s">
        <v>10554</v>
      </c>
      <c r="K297" s="4" t="str">
        <f t="shared" si="20"/>
        <v>December</v>
      </c>
      <c r="L297" s="4">
        <f t="shared" si="21"/>
        <v>2021</v>
      </c>
      <c r="M297">
        <v>22</v>
      </c>
      <c r="N297" t="s">
        <v>101</v>
      </c>
      <c r="O297" t="str">
        <f t="shared" si="22"/>
        <v>Superwossname</v>
      </c>
      <c r="P297">
        <f t="shared" si="23"/>
        <v>440</v>
      </c>
      <c r="Q297" s="8">
        <f t="shared" si="24"/>
        <v>1535.6000000000001</v>
      </c>
    </row>
    <row r="298" spans="1:17" x14ac:dyDescent="0.35">
      <c r="A298">
        <v>309</v>
      </c>
      <c r="B298" t="s">
        <v>1195</v>
      </c>
      <c r="C298" t="s">
        <v>1196</v>
      </c>
      <c r="D298" t="s">
        <v>15</v>
      </c>
      <c r="E298" t="s">
        <v>16</v>
      </c>
      <c r="F298">
        <v>90</v>
      </c>
      <c r="G298" t="s">
        <v>1197</v>
      </c>
      <c r="H298" t="s">
        <v>1198</v>
      </c>
      <c r="I298" t="s">
        <v>1199</v>
      </c>
      <c r="J298" s="3">
        <v>44298</v>
      </c>
      <c r="K298" s="4" t="str">
        <f t="shared" si="20"/>
        <v>March</v>
      </c>
      <c r="L298" s="4">
        <f t="shared" si="21"/>
        <v>2021</v>
      </c>
      <c r="M298">
        <v>4</v>
      </c>
      <c r="N298" t="s">
        <v>64</v>
      </c>
      <c r="O298" t="str">
        <f t="shared" si="22"/>
        <v>Ultrathing V4</v>
      </c>
      <c r="P298">
        <f t="shared" si="23"/>
        <v>96</v>
      </c>
      <c r="Q298" s="8">
        <f t="shared" si="24"/>
        <v>383.04</v>
      </c>
    </row>
    <row r="299" spans="1:17" x14ac:dyDescent="0.35">
      <c r="A299">
        <v>310</v>
      </c>
      <c r="B299" t="s">
        <v>1200</v>
      </c>
      <c r="C299" t="s">
        <v>441</v>
      </c>
      <c r="D299" t="s">
        <v>28</v>
      </c>
      <c r="E299" t="s">
        <v>29</v>
      </c>
      <c r="F299">
        <v>60</v>
      </c>
      <c r="G299" t="s">
        <v>11152</v>
      </c>
      <c r="H299" t="s">
        <v>1202</v>
      </c>
      <c r="I299" t="s">
        <v>32</v>
      </c>
      <c r="J299" s="3">
        <v>44534</v>
      </c>
      <c r="K299" s="4" t="str">
        <f t="shared" si="20"/>
        <v>November</v>
      </c>
      <c r="L299" s="4">
        <f t="shared" si="21"/>
        <v>2021</v>
      </c>
      <c r="M299">
        <v>60</v>
      </c>
      <c r="N299" t="s">
        <v>54</v>
      </c>
      <c r="O299" t="str">
        <f t="shared" si="22"/>
        <v>Megawidget S</v>
      </c>
      <c r="P299">
        <f t="shared" si="23"/>
        <v>1440</v>
      </c>
      <c r="Q299" s="8">
        <f t="shared" si="24"/>
        <v>993.59999999999991</v>
      </c>
    </row>
    <row r="300" spans="1:17" x14ac:dyDescent="0.35">
      <c r="A300">
        <v>311</v>
      </c>
      <c r="B300" t="s">
        <v>1203</v>
      </c>
      <c r="C300" t="s">
        <v>1204</v>
      </c>
      <c r="D300" t="s">
        <v>51</v>
      </c>
      <c r="E300" t="s">
        <v>16</v>
      </c>
      <c r="F300">
        <v>60</v>
      </c>
      <c r="G300" t="s">
        <v>11153</v>
      </c>
      <c r="H300" t="s">
        <v>1206</v>
      </c>
      <c r="I300" t="s">
        <v>294</v>
      </c>
      <c r="J300" s="3">
        <v>44359</v>
      </c>
      <c r="K300" s="4" t="str">
        <f t="shared" si="20"/>
        <v>December</v>
      </c>
      <c r="L300" s="4">
        <f t="shared" si="21"/>
        <v>2021</v>
      </c>
      <c r="M300">
        <v>4</v>
      </c>
      <c r="N300" t="s">
        <v>159</v>
      </c>
      <c r="O300" t="str">
        <f t="shared" si="22"/>
        <v>Ultrathing V3</v>
      </c>
      <c r="P300">
        <f t="shared" si="23"/>
        <v>96</v>
      </c>
      <c r="Q300" s="8">
        <f t="shared" si="24"/>
        <v>325.44</v>
      </c>
    </row>
    <row r="301" spans="1:17" x14ac:dyDescent="0.35">
      <c r="A301">
        <v>312</v>
      </c>
      <c r="B301" t="s">
        <v>1207</v>
      </c>
      <c r="C301" t="s">
        <v>1208</v>
      </c>
      <c r="D301" t="s">
        <v>28</v>
      </c>
      <c r="E301" t="s">
        <v>29</v>
      </c>
      <c r="F301">
        <v>90</v>
      </c>
      <c r="G301" t="s">
        <v>1209</v>
      </c>
      <c r="H301" t="s">
        <v>1210</v>
      </c>
      <c r="I301" t="s">
        <v>294</v>
      </c>
      <c r="J301" s="3" t="s">
        <v>10555</v>
      </c>
      <c r="K301" s="4" t="str">
        <f t="shared" si="20"/>
        <v>December</v>
      </c>
      <c r="L301" s="4">
        <f t="shared" si="21"/>
        <v>2022</v>
      </c>
      <c r="M301">
        <v>104</v>
      </c>
      <c r="N301" t="s">
        <v>45</v>
      </c>
      <c r="O301" t="str">
        <f t="shared" si="22"/>
        <v>Gigastuff</v>
      </c>
      <c r="P301">
        <f t="shared" si="23"/>
        <v>1872</v>
      </c>
      <c r="Q301" s="8">
        <f t="shared" si="24"/>
        <v>3538.08</v>
      </c>
    </row>
    <row r="302" spans="1:17" x14ac:dyDescent="0.35">
      <c r="A302">
        <v>313</v>
      </c>
      <c r="B302" t="s">
        <v>1211</v>
      </c>
      <c r="C302" t="s">
        <v>1212</v>
      </c>
      <c r="D302" t="s">
        <v>28</v>
      </c>
      <c r="E302" t="s">
        <v>29</v>
      </c>
      <c r="F302">
        <v>30</v>
      </c>
      <c r="G302" t="s">
        <v>1213</v>
      </c>
      <c r="H302" t="s">
        <v>1214</v>
      </c>
      <c r="I302" t="s">
        <v>32</v>
      </c>
      <c r="J302" s="3">
        <v>43953</v>
      </c>
      <c r="K302" s="4" t="str">
        <f t="shared" si="20"/>
        <v>June</v>
      </c>
      <c r="L302" s="4">
        <f t="shared" si="21"/>
        <v>2020</v>
      </c>
      <c r="M302">
        <v>82</v>
      </c>
      <c r="N302" t="s">
        <v>101</v>
      </c>
      <c r="O302" t="str">
        <f t="shared" si="22"/>
        <v>Superwossname</v>
      </c>
      <c r="P302">
        <f t="shared" si="23"/>
        <v>1640</v>
      </c>
      <c r="Q302" s="8">
        <f t="shared" si="24"/>
        <v>5723.6</v>
      </c>
    </row>
    <row r="303" spans="1:17" x14ac:dyDescent="0.35">
      <c r="A303">
        <v>314</v>
      </c>
      <c r="B303" t="s">
        <v>1215</v>
      </c>
      <c r="C303" t="s">
        <v>1216</v>
      </c>
      <c r="D303" t="s">
        <v>51</v>
      </c>
      <c r="E303" t="s">
        <v>16</v>
      </c>
      <c r="F303">
        <v>90</v>
      </c>
      <c r="G303" t="s">
        <v>1217</v>
      </c>
      <c r="H303" t="s">
        <v>1218</v>
      </c>
      <c r="I303" t="s">
        <v>294</v>
      </c>
      <c r="J303" s="3">
        <v>44899</v>
      </c>
      <c r="K303" s="4" t="str">
        <f t="shared" si="20"/>
        <v>April</v>
      </c>
      <c r="L303" s="4">
        <f t="shared" si="21"/>
        <v>2022</v>
      </c>
      <c r="M303">
        <v>2</v>
      </c>
      <c r="N303" t="s">
        <v>101</v>
      </c>
      <c r="O303" t="str">
        <f t="shared" si="22"/>
        <v>Superwossname</v>
      </c>
      <c r="P303">
        <f t="shared" si="23"/>
        <v>40</v>
      </c>
      <c r="Q303" s="8">
        <f t="shared" si="24"/>
        <v>139.60000000000002</v>
      </c>
    </row>
    <row r="304" spans="1:17" x14ac:dyDescent="0.35">
      <c r="A304">
        <v>315</v>
      </c>
      <c r="B304" t="s">
        <v>1129</v>
      </c>
      <c r="C304" t="s">
        <v>1219</v>
      </c>
      <c r="D304" t="s">
        <v>28</v>
      </c>
      <c r="E304" t="s">
        <v>29</v>
      </c>
      <c r="F304">
        <v>90</v>
      </c>
      <c r="G304" t="s">
        <v>1220</v>
      </c>
      <c r="H304" t="s">
        <v>1221</v>
      </c>
      <c r="I304" t="s">
        <v>124</v>
      </c>
      <c r="J304" s="3" t="s">
        <v>10556</v>
      </c>
      <c r="K304" s="4" t="str">
        <f t="shared" si="20"/>
        <v>February</v>
      </c>
      <c r="L304" s="4">
        <f t="shared" si="21"/>
        <v>2021</v>
      </c>
      <c r="M304">
        <v>71</v>
      </c>
      <c r="N304" t="s">
        <v>45</v>
      </c>
      <c r="O304" t="str">
        <f t="shared" si="22"/>
        <v>Gigastuff</v>
      </c>
      <c r="P304">
        <f t="shared" si="23"/>
        <v>1278</v>
      </c>
      <c r="Q304" s="8">
        <f t="shared" si="24"/>
        <v>2415.42</v>
      </c>
    </row>
    <row r="305" spans="1:17" x14ac:dyDescent="0.35">
      <c r="A305">
        <v>316</v>
      </c>
      <c r="B305" t="s">
        <v>846</v>
      </c>
      <c r="C305" t="s">
        <v>1222</v>
      </c>
      <c r="D305" t="s">
        <v>28</v>
      </c>
      <c r="E305" t="s">
        <v>29</v>
      </c>
      <c r="F305">
        <v>90</v>
      </c>
      <c r="G305" t="s">
        <v>1223</v>
      </c>
      <c r="H305" t="s">
        <v>1224</v>
      </c>
      <c r="I305" t="s">
        <v>25</v>
      </c>
      <c r="J305" s="3" t="s">
        <v>10557</v>
      </c>
      <c r="K305" s="4" t="str">
        <f t="shared" si="20"/>
        <v>July</v>
      </c>
      <c r="L305" s="4">
        <f t="shared" si="21"/>
        <v>2020</v>
      </c>
      <c r="M305">
        <v>75</v>
      </c>
      <c r="N305" t="s">
        <v>33</v>
      </c>
      <c r="O305" t="str">
        <f t="shared" si="22"/>
        <v>Megawidget L</v>
      </c>
      <c r="P305">
        <f t="shared" si="23"/>
        <v>1800</v>
      </c>
      <c r="Q305" s="8">
        <f t="shared" si="24"/>
        <v>3222</v>
      </c>
    </row>
    <row r="306" spans="1:17" x14ac:dyDescent="0.35">
      <c r="A306">
        <v>317</v>
      </c>
      <c r="B306" t="s">
        <v>1225</v>
      </c>
      <c r="C306" t="s">
        <v>1226</v>
      </c>
      <c r="D306" t="s">
        <v>28</v>
      </c>
      <c r="E306" t="s">
        <v>29</v>
      </c>
      <c r="F306">
        <v>90</v>
      </c>
      <c r="G306" t="s">
        <v>11503</v>
      </c>
      <c r="H306" t="s">
        <v>1228</v>
      </c>
      <c r="I306" t="s">
        <v>25</v>
      </c>
      <c r="J306" s="3" t="s">
        <v>10501</v>
      </c>
      <c r="K306" s="4" t="str">
        <f t="shared" si="20"/>
        <v>July</v>
      </c>
      <c r="L306" s="4">
        <f t="shared" si="21"/>
        <v>2022</v>
      </c>
      <c r="M306">
        <v>45</v>
      </c>
      <c r="N306" t="s">
        <v>54</v>
      </c>
      <c r="O306" t="str">
        <f t="shared" si="22"/>
        <v>Megawidget S</v>
      </c>
      <c r="P306">
        <f t="shared" si="23"/>
        <v>1080</v>
      </c>
      <c r="Q306" s="8">
        <f t="shared" si="24"/>
        <v>745.19999999999993</v>
      </c>
    </row>
    <row r="307" spans="1:17" x14ac:dyDescent="0.35">
      <c r="A307">
        <v>318</v>
      </c>
      <c r="B307" t="s">
        <v>1229</v>
      </c>
      <c r="C307" t="s">
        <v>1230</v>
      </c>
      <c r="D307" t="s">
        <v>28</v>
      </c>
      <c r="E307" t="s">
        <v>29</v>
      </c>
      <c r="F307">
        <v>30</v>
      </c>
      <c r="G307" t="s">
        <v>1231</v>
      </c>
      <c r="H307" t="s">
        <v>1232</v>
      </c>
      <c r="I307" t="s">
        <v>1233</v>
      </c>
      <c r="J307" s="3">
        <v>44724</v>
      </c>
      <c r="K307" s="4" t="str">
        <f t="shared" si="20"/>
        <v>January</v>
      </c>
      <c r="L307" s="4">
        <f t="shared" si="21"/>
        <v>2022</v>
      </c>
      <c r="M307">
        <v>86</v>
      </c>
      <c r="N307" t="s">
        <v>39</v>
      </c>
      <c r="O307" t="str">
        <f t="shared" si="22"/>
        <v>Ultrathing V1</v>
      </c>
      <c r="P307">
        <f t="shared" si="23"/>
        <v>1462</v>
      </c>
      <c r="Q307" s="8">
        <f t="shared" si="24"/>
        <v>2616.98</v>
      </c>
    </row>
    <row r="308" spans="1:17" x14ac:dyDescent="0.35">
      <c r="A308">
        <v>319</v>
      </c>
      <c r="B308" t="s">
        <v>1234</v>
      </c>
      <c r="C308" t="s">
        <v>500</v>
      </c>
      <c r="D308" t="s">
        <v>28</v>
      </c>
      <c r="E308" t="s">
        <v>29</v>
      </c>
      <c r="F308">
        <v>60</v>
      </c>
      <c r="G308" t="s">
        <v>1235</v>
      </c>
      <c r="H308" t="s">
        <v>99</v>
      </c>
      <c r="I308" t="s">
        <v>100</v>
      </c>
      <c r="J308" s="3">
        <v>44838</v>
      </c>
      <c r="K308" s="4" t="str">
        <f t="shared" si="20"/>
        <v>March</v>
      </c>
      <c r="L308" s="4">
        <f t="shared" si="21"/>
        <v>2022</v>
      </c>
      <c r="M308">
        <v>19</v>
      </c>
      <c r="N308" t="s">
        <v>64</v>
      </c>
      <c r="O308" t="str">
        <f t="shared" si="22"/>
        <v>Ultrathing V4</v>
      </c>
      <c r="P308">
        <f t="shared" si="23"/>
        <v>456</v>
      </c>
      <c r="Q308" s="8">
        <f t="shared" si="24"/>
        <v>1819.44</v>
      </c>
    </row>
    <row r="309" spans="1:17" x14ac:dyDescent="0.35">
      <c r="A309">
        <v>320</v>
      </c>
      <c r="B309" t="s">
        <v>1236</v>
      </c>
      <c r="C309" t="s">
        <v>1237</v>
      </c>
      <c r="D309" t="s">
        <v>51</v>
      </c>
      <c r="E309" t="s">
        <v>16</v>
      </c>
      <c r="F309">
        <v>90</v>
      </c>
      <c r="G309" t="s">
        <v>1238</v>
      </c>
      <c r="H309" t="s">
        <v>746</v>
      </c>
      <c r="I309" t="s">
        <v>32</v>
      </c>
      <c r="J309" s="3">
        <v>44358</v>
      </c>
      <c r="K309" s="4" t="str">
        <f t="shared" si="20"/>
        <v>November</v>
      </c>
      <c r="L309" s="4">
        <f t="shared" si="21"/>
        <v>2021</v>
      </c>
      <c r="M309">
        <v>85</v>
      </c>
      <c r="N309" t="s">
        <v>45</v>
      </c>
      <c r="O309" t="str">
        <f t="shared" si="22"/>
        <v>Gigastuff</v>
      </c>
      <c r="P309">
        <f t="shared" si="23"/>
        <v>1530</v>
      </c>
      <c r="Q309" s="8">
        <f t="shared" si="24"/>
        <v>2891.7</v>
      </c>
    </row>
    <row r="310" spans="1:17" x14ac:dyDescent="0.35">
      <c r="A310">
        <v>321</v>
      </c>
      <c r="B310" t="s">
        <v>1239</v>
      </c>
      <c r="C310" t="s">
        <v>1240</v>
      </c>
      <c r="D310" t="s">
        <v>28</v>
      </c>
      <c r="E310" t="s">
        <v>29</v>
      </c>
      <c r="F310">
        <v>90</v>
      </c>
      <c r="G310" t="s">
        <v>1241</v>
      </c>
      <c r="H310" t="s">
        <v>1242</v>
      </c>
      <c r="I310" t="s">
        <v>38</v>
      </c>
      <c r="J310" s="3">
        <v>44625</v>
      </c>
      <c r="K310" s="4" t="str">
        <f t="shared" si="20"/>
        <v>February</v>
      </c>
      <c r="L310" s="4">
        <f t="shared" si="21"/>
        <v>2022</v>
      </c>
      <c r="M310">
        <v>104</v>
      </c>
      <c r="N310" t="s">
        <v>64</v>
      </c>
      <c r="O310" t="str">
        <f t="shared" si="22"/>
        <v>Ultrathing V4</v>
      </c>
      <c r="P310">
        <f t="shared" si="23"/>
        <v>2496</v>
      </c>
      <c r="Q310" s="8">
        <f t="shared" si="24"/>
        <v>9959.0400000000009</v>
      </c>
    </row>
    <row r="311" spans="1:17" x14ac:dyDescent="0.35">
      <c r="A311">
        <v>322</v>
      </c>
      <c r="B311" t="s">
        <v>1243</v>
      </c>
      <c r="C311" t="s">
        <v>1244</v>
      </c>
      <c r="D311" t="s">
        <v>28</v>
      </c>
      <c r="E311" t="s">
        <v>29</v>
      </c>
      <c r="F311">
        <v>30</v>
      </c>
      <c r="G311" t="s">
        <v>11504</v>
      </c>
      <c r="H311" t="s">
        <v>145</v>
      </c>
      <c r="I311" t="s">
        <v>146</v>
      </c>
      <c r="J311" s="3" t="s">
        <v>10558</v>
      </c>
      <c r="K311" s="4" t="str">
        <f t="shared" si="20"/>
        <v>February</v>
      </c>
      <c r="L311" s="4">
        <f t="shared" si="21"/>
        <v>2020</v>
      </c>
      <c r="M311">
        <v>18</v>
      </c>
      <c r="N311" t="s">
        <v>70</v>
      </c>
      <c r="O311" t="str">
        <f t="shared" si="22"/>
        <v>Megawidget M</v>
      </c>
      <c r="P311">
        <f t="shared" si="23"/>
        <v>432</v>
      </c>
      <c r="Q311" s="8">
        <f t="shared" si="24"/>
        <v>557.28</v>
      </c>
    </row>
    <row r="312" spans="1:17" x14ac:dyDescent="0.35">
      <c r="A312">
        <v>323</v>
      </c>
      <c r="B312" t="s">
        <v>1246</v>
      </c>
      <c r="C312" t="s">
        <v>1247</v>
      </c>
      <c r="D312" t="s">
        <v>28</v>
      </c>
      <c r="E312" t="s">
        <v>29</v>
      </c>
      <c r="F312">
        <v>60</v>
      </c>
      <c r="G312" t="s">
        <v>1248</v>
      </c>
      <c r="H312" t="s">
        <v>1249</v>
      </c>
      <c r="I312" t="s">
        <v>146</v>
      </c>
      <c r="J312" s="3" t="s">
        <v>10559</v>
      </c>
      <c r="K312" s="4" t="str">
        <f t="shared" si="20"/>
        <v>June</v>
      </c>
      <c r="L312" s="4">
        <f t="shared" si="21"/>
        <v>2020</v>
      </c>
      <c r="M312">
        <v>67</v>
      </c>
      <c r="N312" t="s">
        <v>159</v>
      </c>
      <c r="O312" t="str">
        <f t="shared" si="22"/>
        <v>Ultrathing V3</v>
      </c>
      <c r="P312">
        <f t="shared" si="23"/>
        <v>1608</v>
      </c>
      <c r="Q312" s="8">
        <f t="shared" si="24"/>
        <v>5451.12</v>
      </c>
    </row>
    <row r="313" spans="1:17" x14ac:dyDescent="0.35">
      <c r="A313">
        <v>324</v>
      </c>
      <c r="B313" t="s">
        <v>1250</v>
      </c>
      <c r="C313" t="s">
        <v>1251</v>
      </c>
      <c r="D313" t="s">
        <v>51</v>
      </c>
      <c r="E313" t="s">
        <v>16</v>
      </c>
      <c r="F313">
        <v>30</v>
      </c>
      <c r="G313" t="s">
        <v>1252</v>
      </c>
      <c r="H313" t="s">
        <v>1253</v>
      </c>
      <c r="I313" t="s">
        <v>32</v>
      </c>
      <c r="J313" s="3">
        <v>44573</v>
      </c>
      <c r="K313" s="4" t="str">
        <f t="shared" si="20"/>
        <v>February</v>
      </c>
      <c r="L313" s="4">
        <f t="shared" si="21"/>
        <v>2022</v>
      </c>
      <c r="M313">
        <v>68</v>
      </c>
      <c r="N313" t="s">
        <v>20</v>
      </c>
      <c r="O313" t="str">
        <f t="shared" si="22"/>
        <v>Hyperwotsit</v>
      </c>
      <c r="P313">
        <f t="shared" si="23"/>
        <v>1360</v>
      </c>
      <c r="Q313" s="8">
        <f t="shared" si="24"/>
        <v>2733.6</v>
      </c>
    </row>
    <row r="314" spans="1:17" x14ac:dyDescent="0.35">
      <c r="A314">
        <v>326</v>
      </c>
      <c r="B314" t="s">
        <v>1254</v>
      </c>
      <c r="C314" t="s">
        <v>948</v>
      </c>
      <c r="D314" t="s">
        <v>15</v>
      </c>
      <c r="E314" t="s">
        <v>16</v>
      </c>
      <c r="F314">
        <v>60</v>
      </c>
      <c r="G314" t="s">
        <v>1255</v>
      </c>
      <c r="H314" t="s">
        <v>1256</v>
      </c>
      <c r="I314" t="s">
        <v>32</v>
      </c>
      <c r="J314" s="3" t="s">
        <v>10541</v>
      </c>
      <c r="K314" s="4" t="str">
        <f t="shared" si="20"/>
        <v>December</v>
      </c>
      <c r="L314" s="4">
        <f t="shared" si="21"/>
        <v>2021</v>
      </c>
      <c r="M314">
        <v>54</v>
      </c>
      <c r="N314" t="s">
        <v>70</v>
      </c>
      <c r="O314" t="str">
        <f t="shared" si="22"/>
        <v>Megawidget M</v>
      </c>
      <c r="P314">
        <f t="shared" si="23"/>
        <v>1296</v>
      </c>
      <c r="Q314" s="8">
        <f t="shared" si="24"/>
        <v>1671.8400000000001</v>
      </c>
    </row>
    <row r="315" spans="1:17" x14ac:dyDescent="0.35">
      <c r="A315">
        <v>327</v>
      </c>
      <c r="B315" t="s">
        <v>752</v>
      </c>
      <c r="C315" t="s">
        <v>394</v>
      </c>
      <c r="D315" t="s">
        <v>28</v>
      </c>
      <c r="E315" t="s">
        <v>29</v>
      </c>
      <c r="F315">
        <v>60</v>
      </c>
      <c r="G315" t="s">
        <v>1257</v>
      </c>
      <c r="H315" t="s">
        <v>1258</v>
      </c>
      <c r="I315" t="s">
        <v>32</v>
      </c>
      <c r="J315" s="3" t="s">
        <v>10560</v>
      </c>
      <c r="K315" s="4" t="str">
        <f t="shared" si="20"/>
        <v>September</v>
      </c>
      <c r="L315" s="4">
        <f t="shared" si="21"/>
        <v>2022</v>
      </c>
      <c r="M315">
        <v>42</v>
      </c>
      <c r="N315" t="s">
        <v>20</v>
      </c>
      <c r="O315" t="str">
        <f t="shared" si="22"/>
        <v>Hyperwotsit</v>
      </c>
      <c r="P315">
        <f t="shared" si="23"/>
        <v>840</v>
      </c>
      <c r="Q315" s="8">
        <f t="shared" si="24"/>
        <v>1688.3999999999999</v>
      </c>
    </row>
    <row r="316" spans="1:17" x14ac:dyDescent="0.35">
      <c r="A316">
        <v>328</v>
      </c>
      <c r="B316" t="s">
        <v>351</v>
      </c>
      <c r="C316" t="s">
        <v>1259</v>
      </c>
      <c r="D316" t="s">
        <v>51</v>
      </c>
      <c r="E316" t="s">
        <v>16</v>
      </c>
      <c r="F316">
        <v>30</v>
      </c>
      <c r="G316" t="s">
        <v>1260</v>
      </c>
      <c r="H316" t="s">
        <v>1261</v>
      </c>
      <c r="I316" t="s">
        <v>32</v>
      </c>
      <c r="J316" s="3" t="s">
        <v>10561</v>
      </c>
      <c r="K316" s="4" t="str">
        <f t="shared" si="20"/>
        <v>September</v>
      </c>
      <c r="L316" s="4">
        <f t="shared" si="21"/>
        <v>2022</v>
      </c>
      <c r="M316">
        <v>86</v>
      </c>
      <c r="N316" t="s">
        <v>101</v>
      </c>
      <c r="O316" t="str">
        <f t="shared" si="22"/>
        <v>Superwossname</v>
      </c>
      <c r="P316">
        <f t="shared" si="23"/>
        <v>1720</v>
      </c>
      <c r="Q316" s="8">
        <f t="shared" si="24"/>
        <v>6002.8</v>
      </c>
    </row>
    <row r="317" spans="1:17" x14ac:dyDescent="0.35">
      <c r="A317">
        <v>329</v>
      </c>
      <c r="B317" t="s">
        <v>1262</v>
      </c>
      <c r="C317" t="s">
        <v>1263</v>
      </c>
      <c r="D317" t="s">
        <v>28</v>
      </c>
      <c r="E317" t="s">
        <v>29</v>
      </c>
      <c r="F317">
        <v>60</v>
      </c>
      <c r="G317" t="s">
        <v>1264</v>
      </c>
      <c r="H317" t="s">
        <v>1265</v>
      </c>
      <c r="I317" t="s">
        <v>32</v>
      </c>
      <c r="J317" s="3" t="s">
        <v>10562</v>
      </c>
      <c r="K317" s="4" t="str">
        <f t="shared" si="20"/>
        <v>April</v>
      </c>
      <c r="L317" s="4">
        <f t="shared" si="21"/>
        <v>2020</v>
      </c>
      <c r="M317">
        <v>49</v>
      </c>
      <c r="N317" t="s">
        <v>39</v>
      </c>
      <c r="O317" t="str">
        <f t="shared" si="22"/>
        <v>Ultrathing V1</v>
      </c>
      <c r="P317">
        <f t="shared" si="23"/>
        <v>833</v>
      </c>
      <c r="Q317" s="8">
        <f t="shared" si="24"/>
        <v>1491.07</v>
      </c>
    </row>
    <row r="318" spans="1:17" x14ac:dyDescent="0.35">
      <c r="A318">
        <v>330</v>
      </c>
      <c r="B318" t="s">
        <v>1266</v>
      </c>
      <c r="C318" t="s">
        <v>1267</v>
      </c>
      <c r="D318" t="s">
        <v>51</v>
      </c>
      <c r="E318" t="s">
        <v>16</v>
      </c>
      <c r="F318">
        <v>90</v>
      </c>
      <c r="G318" t="s">
        <v>1268</v>
      </c>
      <c r="H318" t="s">
        <v>1269</v>
      </c>
      <c r="I318" t="s">
        <v>187</v>
      </c>
      <c r="J318" s="3">
        <v>44622</v>
      </c>
      <c r="K318" s="4" t="str">
        <f t="shared" si="20"/>
        <v>November</v>
      </c>
      <c r="L318" s="4">
        <f t="shared" si="21"/>
        <v>2022</v>
      </c>
      <c r="M318">
        <v>15</v>
      </c>
      <c r="N318" t="s">
        <v>159</v>
      </c>
      <c r="O318" t="str">
        <f t="shared" si="22"/>
        <v>Ultrathing V3</v>
      </c>
      <c r="P318">
        <f t="shared" si="23"/>
        <v>360</v>
      </c>
      <c r="Q318" s="8">
        <f t="shared" si="24"/>
        <v>1220.4000000000001</v>
      </c>
    </row>
    <row r="319" spans="1:17" x14ac:dyDescent="0.35">
      <c r="A319">
        <v>331</v>
      </c>
      <c r="B319" t="s">
        <v>559</v>
      </c>
      <c r="C319" t="s">
        <v>1270</v>
      </c>
      <c r="D319" t="s">
        <v>51</v>
      </c>
      <c r="E319" t="s">
        <v>16</v>
      </c>
      <c r="F319">
        <v>60</v>
      </c>
      <c r="G319" t="s">
        <v>1271</v>
      </c>
      <c r="H319" t="s">
        <v>1272</v>
      </c>
      <c r="I319" t="s">
        <v>59</v>
      </c>
      <c r="J319" s="3">
        <v>44413</v>
      </c>
      <c r="K319" s="4" t="str">
        <f t="shared" si="20"/>
        <v>February</v>
      </c>
      <c r="L319" s="4">
        <f t="shared" si="21"/>
        <v>2021</v>
      </c>
      <c r="M319">
        <v>42</v>
      </c>
      <c r="N319" t="s">
        <v>64</v>
      </c>
      <c r="O319" t="str">
        <f t="shared" si="22"/>
        <v>Ultrathing V4</v>
      </c>
      <c r="P319">
        <f t="shared" si="23"/>
        <v>1008</v>
      </c>
      <c r="Q319" s="8">
        <f t="shared" si="24"/>
        <v>4021.92</v>
      </c>
    </row>
    <row r="320" spans="1:17" x14ac:dyDescent="0.35">
      <c r="A320">
        <v>332</v>
      </c>
      <c r="B320" t="s">
        <v>1273</v>
      </c>
      <c r="C320" t="s">
        <v>1274</v>
      </c>
      <c r="D320" t="s">
        <v>28</v>
      </c>
      <c r="E320" t="s">
        <v>29</v>
      </c>
      <c r="F320">
        <v>60</v>
      </c>
      <c r="G320" t="s">
        <v>1275</v>
      </c>
      <c r="H320" t="s">
        <v>1276</v>
      </c>
      <c r="I320" t="s">
        <v>32</v>
      </c>
      <c r="J320" s="3" t="s">
        <v>10563</v>
      </c>
      <c r="K320" s="4" t="str">
        <f t="shared" si="20"/>
        <v>February</v>
      </c>
      <c r="L320" s="4">
        <f t="shared" si="21"/>
        <v>2020</v>
      </c>
      <c r="M320">
        <v>36</v>
      </c>
      <c r="N320" t="s">
        <v>80</v>
      </c>
      <c r="O320" t="str">
        <f t="shared" si="22"/>
        <v>Ultrathing V2</v>
      </c>
      <c r="P320">
        <f t="shared" si="23"/>
        <v>720</v>
      </c>
      <c r="Q320" s="8">
        <f t="shared" si="24"/>
        <v>2124</v>
      </c>
    </row>
    <row r="321" spans="1:17" x14ac:dyDescent="0.35">
      <c r="A321">
        <v>333</v>
      </c>
      <c r="B321" t="s">
        <v>1277</v>
      </c>
      <c r="C321" t="s">
        <v>1278</v>
      </c>
      <c r="D321" t="s">
        <v>51</v>
      </c>
      <c r="E321" t="s">
        <v>16</v>
      </c>
      <c r="F321">
        <v>90</v>
      </c>
      <c r="G321" t="s">
        <v>1279</v>
      </c>
      <c r="H321" t="s">
        <v>1280</v>
      </c>
      <c r="I321" t="s">
        <v>95</v>
      </c>
      <c r="J321" s="3">
        <v>44749</v>
      </c>
      <c r="K321" s="4" t="str">
        <f t="shared" si="20"/>
        <v>February</v>
      </c>
      <c r="L321" s="4">
        <f t="shared" si="21"/>
        <v>2022</v>
      </c>
      <c r="M321">
        <v>14</v>
      </c>
      <c r="N321" t="s">
        <v>64</v>
      </c>
      <c r="O321" t="str">
        <f t="shared" si="22"/>
        <v>Ultrathing V4</v>
      </c>
      <c r="P321">
        <f t="shared" si="23"/>
        <v>336</v>
      </c>
      <c r="Q321" s="8">
        <f t="shared" si="24"/>
        <v>1340.64</v>
      </c>
    </row>
    <row r="322" spans="1:17" x14ac:dyDescent="0.35">
      <c r="A322">
        <v>334</v>
      </c>
      <c r="B322" t="s">
        <v>1281</v>
      </c>
      <c r="C322" t="s">
        <v>1282</v>
      </c>
      <c r="D322" t="s">
        <v>28</v>
      </c>
      <c r="E322" t="s">
        <v>29</v>
      </c>
      <c r="F322">
        <v>60</v>
      </c>
      <c r="G322" t="s">
        <v>1283</v>
      </c>
      <c r="H322" t="s">
        <v>1284</v>
      </c>
      <c r="I322" t="s">
        <v>32</v>
      </c>
      <c r="J322" s="3">
        <v>43841</v>
      </c>
      <c r="K322" s="4" t="str">
        <f t="shared" ref="K322:K385" si="25">TEXT(DATE(RIGHT(J322,2),MID(J322,4,2),LEFT(J322,2)),"mmmm")</f>
        <v>June</v>
      </c>
      <c r="L322" s="4">
        <f t="shared" ref="L322:L385" si="26">YEAR(J322)</f>
        <v>2020</v>
      </c>
      <c r="M322">
        <v>73</v>
      </c>
      <c r="N322" t="s">
        <v>64</v>
      </c>
      <c r="O322" t="str">
        <f t="shared" ref="O322:O385" si="27">VLOOKUP(N322,PRODUCT_DETAILS, 2, FALSE)</f>
        <v>Ultrathing V4</v>
      </c>
      <c r="P322">
        <f t="shared" ref="P322:P385" si="28">M322 * VLOOKUP(N322, PRODUCT_DETAILS, 4, FALSE)</f>
        <v>1752</v>
      </c>
      <c r="Q322" s="8">
        <f t="shared" ref="Q322:Q385" si="29">P322 * VLOOKUP(N322, PRODUCT_DETAILS, 3, FALSE)</f>
        <v>6990.4800000000005</v>
      </c>
    </row>
    <row r="323" spans="1:17" x14ac:dyDescent="0.35">
      <c r="A323">
        <v>336</v>
      </c>
      <c r="B323" t="s">
        <v>1288</v>
      </c>
      <c r="C323" t="s">
        <v>365</v>
      </c>
      <c r="D323" t="s">
        <v>15</v>
      </c>
      <c r="E323" t="s">
        <v>16</v>
      </c>
      <c r="F323">
        <v>30</v>
      </c>
      <c r="G323" t="s">
        <v>1289</v>
      </c>
      <c r="H323" t="s">
        <v>637</v>
      </c>
      <c r="I323" t="s">
        <v>32</v>
      </c>
      <c r="J323" s="3">
        <v>43833</v>
      </c>
      <c r="K323" s="4" t="str">
        <f t="shared" si="25"/>
        <v>October</v>
      </c>
      <c r="L323" s="4">
        <f t="shared" si="26"/>
        <v>2020</v>
      </c>
      <c r="M323">
        <v>60</v>
      </c>
      <c r="N323" t="s">
        <v>70</v>
      </c>
      <c r="O323" t="str">
        <f t="shared" si="27"/>
        <v>Megawidget M</v>
      </c>
      <c r="P323">
        <f t="shared" si="28"/>
        <v>1440</v>
      </c>
      <c r="Q323" s="8">
        <f t="shared" si="29"/>
        <v>1857.6000000000001</v>
      </c>
    </row>
    <row r="324" spans="1:17" x14ac:dyDescent="0.35">
      <c r="A324">
        <v>337</v>
      </c>
      <c r="B324" t="s">
        <v>1290</v>
      </c>
      <c r="C324" t="s">
        <v>111</v>
      </c>
      <c r="D324" t="s">
        <v>15</v>
      </c>
      <c r="E324" t="s">
        <v>16</v>
      </c>
      <c r="F324">
        <v>60</v>
      </c>
      <c r="G324" t="s">
        <v>1291</v>
      </c>
      <c r="H324" t="s">
        <v>1292</v>
      </c>
      <c r="I324" t="s">
        <v>32</v>
      </c>
      <c r="J324" s="3" t="s">
        <v>10564</v>
      </c>
      <c r="K324" s="4" t="str">
        <f t="shared" si="25"/>
        <v>October</v>
      </c>
      <c r="L324" s="4">
        <f t="shared" si="26"/>
        <v>2021</v>
      </c>
      <c r="M324">
        <v>58</v>
      </c>
      <c r="N324" t="s">
        <v>33</v>
      </c>
      <c r="O324" t="str">
        <f t="shared" si="27"/>
        <v>Megawidget L</v>
      </c>
      <c r="P324">
        <f t="shared" si="28"/>
        <v>1392</v>
      </c>
      <c r="Q324" s="8">
        <f t="shared" si="29"/>
        <v>2491.6799999999998</v>
      </c>
    </row>
    <row r="325" spans="1:17" x14ac:dyDescent="0.35">
      <c r="A325">
        <v>338</v>
      </c>
      <c r="B325" t="s">
        <v>1293</v>
      </c>
      <c r="C325" t="s">
        <v>26</v>
      </c>
      <c r="D325" t="s">
        <v>51</v>
      </c>
      <c r="E325" t="s">
        <v>16</v>
      </c>
      <c r="F325">
        <v>30</v>
      </c>
      <c r="G325" t="s">
        <v>1294</v>
      </c>
      <c r="H325" t="s">
        <v>1295</v>
      </c>
      <c r="I325" t="s">
        <v>32</v>
      </c>
      <c r="J325" s="3" t="s">
        <v>10565</v>
      </c>
      <c r="K325" s="4" t="str">
        <f t="shared" si="25"/>
        <v>May</v>
      </c>
      <c r="L325" s="4">
        <f t="shared" si="26"/>
        <v>2021</v>
      </c>
      <c r="M325">
        <v>70</v>
      </c>
      <c r="N325" t="s">
        <v>39</v>
      </c>
      <c r="O325" t="str">
        <f t="shared" si="27"/>
        <v>Ultrathing V1</v>
      </c>
      <c r="P325">
        <f t="shared" si="28"/>
        <v>1190</v>
      </c>
      <c r="Q325" s="8">
        <f t="shared" si="29"/>
        <v>2130.1</v>
      </c>
    </row>
    <row r="326" spans="1:17" x14ac:dyDescent="0.35">
      <c r="A326">
        <v>339</v>
      </c>
      <c r="B326" t="s">
        <v>1296</v>
      </c>
      <c r="C326" t="s">
        <v>1297</v>
      </c>
      <c r="D326" t="s">
        <v>28</v>
      </c>
      <c r="E326" t="s">
        <v>29</v>
      </c>
      <c r="F326">
        <v>30</v>
      </c>
      <c r="G326" t="s">
        <v>1298</v>
      </c>
      <c r="H326" t="s">
        <v>1299</v>
      </c>
      <c r="I326" t="s">
        <v>1199</v>
      </c>
      <c r="J326" s="3">
        <v>44170</v>
      </c>
      <c r="K326" s="4" t="str">
        <f t="shared" si="25"/>
        <v>November</v>
      </c>
      <c r="L326" s="4">
        <f t="shared" si="26"/>
        <v>2020</v>
      </c>
      <c r="M326">
        <v>55</v>
      </c>
      <c r="N326" t="s">
        <v>54</v>
      </c>
      <c r="O326" t="str">
        <f t="shared" si="27"/>
        <v>Megawidget S</v>
      </c>
      <c r="P326">
        <f t="shared" si="28"/>
        <v>1320</v>
      </c>
      <c r="Q326" s="8">
        <f t="shared" si="29"/>
        <v>910.8</v>
      </c>
    </row>
    <row r="327" spans="1:17" x14ac:dyDescent="0.35">
      <c r="A327">
        <v>340</v>
      </c>
      <c r="B327" t="s">
        <v>1300</v>
      </c>
      <c r="C327" t="s">
        <v>1301</v>
      </c>
      <c r="D327" t="s">
        <v>28</v>
      </c>
      <c r="E327" t="s">
        <v>29</v>
      </c>
      <c r="F327">
        <v>90</v>
      </c>
      <c r="G327" t="s">
        <v>1302</v>
      </c>
      <c r="H327" t="s">
        <v>1261</v>
      </c>
      <c r="I327" t="s">
        <v>32</v>
      </c>
      <c r="J327" s="3">
        <v>44383</v>
      </c>
      <c r="K327" s="4" t="str">
        <f t="shared" si="25"/>
        <v>December</v>
      </c>
      <c r="L327" s="4">
        <f t="shared" si="26"/>
        <v>2021</v>
      </c>
      <c r="M327">
        <v>32</v>
      </c>
      <c r="N327" t="s">
        <v>54</v>
      </c>
      <c r="O327" t="str">
        <f t="shared" si="27"/>
        <v>Megawidget S</v>
      </c>
      <c r="P327">
        <f t="shared" si="28"/>
        <v>768</v>
      </c>
      <c r="Q327" s="8">
        <f t="shared" si="29"/>
        <v>529.91999999999996</v>
      </c>
    </row>
    <row r="328" spans="1:17" x14ac:dyDescent="0.35">
      <c r="A328">
        <v>341</v>
      </c>
      <c r="B328" t="s">
        <v>1303</v>
      </c>
      <c r="C328" t="s">
        <v>1304</v>
      </c>
      <c r="D328" t="s">
        <v>41</v>
      </c>
      <c r="E328" t="s">
        <v>16</v>
      </c>
      <c r="F328">
        <v>30</v>
      </c>
      <c r="G328" t="s">
        <v>1305</v>
      </c>
      <c r="H328" t="s">
        <v>1306</v>
      </c>
      <c r="I328" t="s">
        <v>32</v>
      </c>
      <c r="J328" s="3" t="s">
        <v>10566</v>
      </c>
      <c r="K328" s="4" t="str">
        <f t="shared" si="25"/>
        <v>October</v>
      </c>
      <c r="L328" s="4">
        <f t="shared" si="26"/>
        <v>2020</v>
      </c>
      <c r="M328">
        <v>77</v>
      </c>
      <c r="N328" t="s">
        <v>64</v>
      </c>
      <c r="O328" t="str">
        <f t="shared" si="27"/>
        <v>Ultrathing V4</v>
      </c>
      <c r="P328">
        <f t="shared" si="28"/>
        <v>1848</v>
      </c>
      <c r="Q328" s="8">
        <f t="shared" si="29"/>
        <v>7373.52</v>
      </c>
    </row>
    <row r="329" spans="1:17" x14ac:dyDescent="0.35">
      <c r="A329">
        <v>342</v>
      </c>
      <c r="B329" t="s">
        <v>1307</v>
      </c>
      <c r="C329" t="s">
        <v>1308</v>
      </c>
      <c r="D329" t="s">
        <v>28</v>
      </c>
      <c r="E329" t="s">
        <v>29</v>
      </c>
      <c r="F329">
        <v>30</v>
      </c>
      <c r="G329" t="s">
        <v>1309</v>
      </c>
      <c r="H329" t="s">
        <v>1310</v>
      </c>
      <c r="I329" t="s">
        <v>1311</v>
      </c>
      <c r="J329" s="3" t="s">
        <v>10567</v>
      </c>
      <c r="K329" s="4" t="str">
        <f t="shared" si="25"/>
        <v>January</v>
      </c>
      <c r="L329" s="4">
        <f t="shared" si="26"/>
        <v>2020</v>
      </c>
      <c r="M329">
        <v>57</v>
      </c>
      <c r="N329" t="s">
        <v>101</v>
      </c>
      <c r="O329" t="str">
        <f t="shared" si="27"/>
        <v>Superwossname</v>
      </c>
      <c r="P329">
        <f t="shared" si="28"/>
        <v>1140</v>
      </c>
      <c r="Q329" s="8">
        <f t="shared" si="29"/>
        <v>3978.6000000000004</v>
      </c>
    </row>
    <row r="330" spans="1:17" x14ac:dyDescent="0.35">
      <c r="A330">
        <v>343</v>
      </c>
      <c r="B330" t="s">
        <v>1312</v>
      </c>
      <c r="C330" t="s">
        <v>1313</v>
      </c>
      <c r="D330" t="s">
        <v>28</v>
      </c>
      <c r="E330" t="s">
        <v>29</v>
      </c>
      <c r="F330">
        <v>90</v>
      </c>
      <c r="G330" t="s">
        <v>1314</v>
      </c>
      <c r="H330" t="s">
        <v>1315</v>
      </c>
      <c r="I330" t="s">
        <v>32</v>
      </c>
      <c r="J330" s="3" t="s">
        <v>10568</v>
      </c>
      <c r="K330" s="4" t="str">
        <f t="shared" si="25"/>
        <v>April</v>
      </c>
      <c r="L330" s="4">
        <f t="shared" si="26"/>
        <v>2021</v>
      </c>
      <c r="M330">
        <v>5</v>
      </c>
      <c r="N330" t="s">
        <v>64</v>
      </c>
      <c r="O330" t="str">
        <f t="shared" si="27"/>
        <v>Ultrathing V4</v>
      </c>
      <c r="P330">
        <f t="shared" si="28"/>
        <v>120</v>
      </c>
      <c r="Q330" s="8">
        <f t="shared" si="29"/>
        <v>478.8</v>
      </c>
    </row>
    <row r="331" spans="1:17" x14ac:dyDescent="0.35">
      <c r="A331">
        <v>344</v>
      </c>
      <c r="B331" t="s">
        <v>1316</v>
      </c>
      <c r="C331" t="s">
        <v>1317</v>
      </c>
      <c r="D331" t="s">
        <v>28</v>
      </c>
      <c r="E331" t="s">
        <v>29</v>
      </c>
      <c r="F331">
        <v>60</v>
      </c>
      <c r="G331" t="s">
        <v>1314</v>
      </c>
      <c r="H331" t="s">
        <v>1318</v>
      </c>
      <c r="I331" t="s">
        <v>32</v>
      </c>
      <c r="J331" s="3" t="s">
        <v>10569</v>
      </c>
      <c r="K331" s="4" t="str">
        <f t="shared" si="25"/>
        <v>March</v>
      </c>
      <c r="L331" s="4">
        <f t="shared" si="26"/>
        <v>2021</v>
      </c>
      <c r="M331">
        <v>10</v>
      </c>
      <c r="N331" t="s">
        <v>64</v>
      </c>
      <c r="O331" t="str">
        <f t="shared" si="27"/>
        <v>Ultrathing V4</v>
      </c>
      <c r="P331">
        <f t="shared" si="28"/>
        <v>240</v>
      </c>
      <c r="Q331" s="8">
        <f t="shared" si="29"/>
        <v>957.6</v>
      </c>
    </row>
    <row r="332" spans="1:17" x14ac:dyDescent="0.35">
      <c r="A332">
        <v>345</v>
      </c>
      <c r="B332" t="s">
        <v>1319</v>
      </c>
      <c r="C332" t="s">
        <v>1320</v>
      </c>
      <c r="D332" t="s">
        <v>15</v>
      </c>
      <c r="E332" t="s">
        <v>16</v>
      </c>
      <c r="F332">
        <v>90</v>
      </c>
      <c r="G332" t="s">
        <v>1321</v>
      </c>
      <c r="H332" t="s">
        <v>978</v>
      </c>
      <c r="I332" t="s">
        <v>294</v>
      </c>
      <c r="J332" s="3">
        <v>44258</v>
      </c>
      <c r="K332" s="4" t="str">
        <f t="shared" si="25"/>
        <v>November</v>
      </c>
      <c r="L332" s="4">
        <f t="shared" si="26"/>
        <v>2021</v>
      </c>
      <c r="M332">
        <v>58</v>
      </c>
      <c r="N332" t="s">
        <v>101</v>
      </c>
      <c r="O332" t="str">
        <f t="shared" si="27"/>
        <v>Superwossname</v>
      </c>
      <c r="P332">
        <f t="shared" si="28"/>
        <v>1160</v>
      </c>
      <c r="Q332" s="8">
        <f t="shared" si="29"/>
        <v>4048.4</v>
      </c>
    </row>
    <row r="333" spans="1:17" x14ac:dyDescent="0.35">
      <c r="A333">
        <v>346</v>
      </c>
      <c r="B333" t="s">
        <v>1322</v>
      </c>
      <c r="C333" t="s">
        <v>1323</v>
      </c>
      <c r="D333" t="s">
        <v>15</v>
      </c>
      <c r="E333" t="s">
        <v>16</v>
      </c>
      <c r="F333">
        <v>60</v>
      </c>
      <c r="G333" t="s">
        <v>11154</v>
      </c>
      <c r="H333" t="s">
        <v>1325</v>
      </c>
      <c r="I333" t="s">
        <v>187</v>
      </c>
      <c r="J333" s="3" t="s">
        <v>10570</v>
      </c>
      <c r="K333" s="4" t="str">
        <f t="shared" si="25"/>
        <v>August</v>
      </c>
      <c r="L333" s="4">
        <f t="shared" si="26"/>
        <v>2022</v>
      </c>
      <c r="M333">
        <v>105</v>
      </c>
      <c r="N333" t="s">
        <v>54</v>
      </c>
      <c r="O333" t="str">
        <f t="shared" si="27"/>
        <v>Megawidget S</v>
      </c>
      <c r="P333">
        <f t="shared" si="28"/>
        <v>2520</v>
      </c>
      <c r="Q333" s="8">
        <f t="shared" si="29"/>
        <v>1738.8</v>
      </c>
    </row>
    <row r="334" spans="1:17" x14ac:dyDescent="0.35">
      <c r="A334">
        <v>347</v>
      </c>
      <c r="B334" t="s">
        <v>1326</v>
      </c>
      <c r="C334" t="s">
        <v>1327</v>
      </c>
      <c r="D334" t="s">
        <v>28</v>
      </c>
      <c r="E334" t="s">
        <v>29</v>
      </c>
      <c r="F334">
        <v>30</v>
      </c>
      <c r="G334" t="s">
        <v>1328</v>
      </c>
      <c r="H334" t="s">
        <v>1329</v>
      </c>
      <c r="I334" t="s">
        <v>95</v>
      </c>
      <c r="J334" s="3">
        <v>43898</v>
      </c>
      <c r="K334" s="4" t="str">
        <f t="shared" si="25"/>
        <v>March</v>
      </c>
      <c r="L334" s="4">
        <f t="shared" si="26"/>
        <v>2020</v>
      </c>
      <c r="M334">
        <v>84</v>
      </c>
      <c r="N334" t="s">
        <v>45</v>
      </c>
      <c r="O334" t="str">
        <f t="shared" si="27"/>
        <v>Gigastuff</v>
      </c>
      <c r="P334">
        <f t="shared" si="28"/>
        <v>1512</v>
      </c>
      <c r="Q334" s="8">
        <f t="shared" si="29"/>
        <v>2857.68</v>
      </c>
    </row>
    <row r="335" spans="1:17" x14ac:dyDescent="0.35">
      <c r="A335">
        <v>348</v>
      </c>
      <c r="B335" t="s">
        <v>616</v>
      </c>
      <c r="C335" t="s">
        <v>1330</v>
      </c>
      <c r="D335" t="s">
        <v>28</v>
      </c>
      <c r="E335" t="s">
        <v>29</v>
      </c>
      <c r="F335">
        <v>60</v>
      </c>
      <c r="G335" t="s">
        <v>1331</v>
      </c>
      <c r="H335" t="s">
        <v>1332</v>
      </c>
      <c r="I335" t="s">
        <v>32</v>
      </c>
      <c r="J335" s="3" t="s">
        <v>10571</v>
      </c>
      <c r="K335" s="4" t="str">
        <f t="shared" si="25"/>
        <v>April</v>
      </c>
      <c r="L335" s="4">
        <f t="shared" si="26"/>
        <v>2020</v>
      </c>
      <c r="M335">
        <v>35</v>
      </c>
      <c r="N335" t="s">
        <v>101</v>
      </c>
      <c r="O335" t="str">
        <f t="shared" si="27"/>
        <v>Superwossname</v>
      </c>
      <c r="P335">
        <f t="shared" si="28"/>
        <v>700</v>
      </c>
      <c r="Q335" s="8">
        <f t="shared" si="29"/>
        <v>2443</v>
      </c>
    </row>
    <row r="336" spans="1:17" x14ac:dyDescent="0.35">
      <c r="A336">
        <v>349</v>
      </c>
      <c r="B336" t="s">
        <v>1333</v>
      </c>
      <c r="C336" t="s">
        <v>1334</v>
      </c>
      <c r="D336" t="s">
        <v>28</v>
      </c>
      <c r="E336" t="s">
        <v>29</v>
      </c>
      <c r="F336">
        <v>90</v>
      </c>
      <c r="G336" t="s">
        <v>1335</v>
      </c>
      <c r="H336" t="s">
        <v>1336</v>
      </c>
      <c r="I336" t="s">
        <v>129</v>
      </c>
      <c r="J336" s="3" t="s">
        <v>10460</v>
      </c>
      <c r="K336" s="4" t="str">
        <f t="shared" si="25"/>
        <v>October</v>
      </c>
      <c r="L336" s="4">
        <f t="shared" si="26"/>
        <v>2022</v>
      </c>
      <c r="M336">
        <v>42</v>
      </c>
      <c r="N336" t="s">
        <v>101</v>
      </c>
      <c r="O336" t="str">
        <f t="shared" si="27"/>
        <v>Superwossname</v>
      </c>
      <c r="P336">
        <f t="shared" si="28"/>
        <v>840</v>
      </c>
      <c r="Q336" s="8">
        <f t="shared" si="29"/>
        <v>2931.6000000000004</v>
      </c>
    </row>
    <row r="337" spans="1:17" x14ac:dyDescent="0.35">
      <c r="A337">
        <v>351</v>
      </c>
      <c r="B337" t="s">
        <v>1340</v>
      </c>
      <c r="C337" t="s">
        <v>1341</v>
      </c>
      <c r="D337" t="s">
        <v>41</v>
      </c>
      <c r="E337" t="s">
        <v>16</v>
      </c>
      <c r="F337">
        <v>30</v>
      </c>
      <c r="G337" t="s">
        <v>1342</v>
      </c>
      <c r="H337" t="s">
        <v>1343</v>
      </c>
      <c r="I337" t="s">
        <v>294</v>
      </c>
      <c r="J337" s="3">
        <v>44451</v>
      </c>
      <c r="K337" s="4" t="str">
        <f t="shared" si="25"/>
        <v>April</v>
      </c>
      <c r="L337" s="4">
        <f t="shared" si="26"/>
        <v>2021</v>
      </c>
      <c r="M337">
        <v>82</v>
      </c>
      <c r="N337" t="s">
        <v>45</v>
      </c>
      <c r="O337" t="str">
        <f t="shared" si="27"/>
        <v>Gigastuff</v>
      </c>
      <c r="P337">
        <f t="shared" si="28"/>
        <v>1476</v>
      </c>
      <c r="Q337" s="8">
        <f t="shared" si="29"/>
        <v>2789.64</v>
      </c>
    </row>
    <row r="338" spans="1:17" x14ac:dyDescent="0.35">
      <c r="A338">
        <v>352</v>
      </c>
      <c r="B338" t="s">
        <v>1344</v>
      </c>
      <c r="C338" t="s">
        <v>1345</v>
      </c>
      <c r="D338" t="s">
        <v>15</v>
      </c>
      <c r="E338" t="s">
        <v>16</v>
      </c>
      <c r="F338">
        <v>60</v>
      </c>
      <c r="G338" t="s">
        <v>1346</v>
      </c>
      <c r="H338" t="s">
        <v>1347</v>
      </c>
      <c r="I338" t="s">
        <v>32</v>
      </c>
      <c r="J338" s="3">
        <v>44806</v>
      </c>
      <c r="K338" s="4" t="str">
        <f t="shared" si="25"/>
        <v>July</v>
      </c>
      <c r="L338" s="4">
        <f t="shared" si="26"/>
        <v>2022</v>
      </c>
      <c r="M338">
        <v>37</v>
      </c>
      <c r="N338" t="s">
        <v>70</v>
      </c>
      <c r="O338" t="str">
        <f t="shared" si="27"/>
        <v>Megawidget M</v>
      </c>
      <c r="P338">
        <f t="shared" si="28"/>
        <v>888</v>
      </c>
      <c r="Q338" s="8">
        <f t="shared" si="29"/>
        <v>1145.52</v>
      </c>
    </row>
    <row r="339" spans="1:17" x14ac:dyDescent="0.35">
      <c r="A339">
        <v>353</v>
      </c>
      <c r="B339" t="s">
        <v>800</v>
      </c>
      <c r="C339" t="s">
        <v>1348</v>
      </c>
      <c r="D339" t="s">
        <v>28</v>
      </c>
      <c r="E339" t="s">
        <v>29</v>
      </c>
      <c r="F339">
        <v>30</v>
      </c>
      <c r="G339" t="s">
        <v>1349</v>
      </c>
      <c r="H339" t="s">
        <v>1350</v>
      </c>
      <c r="I339" t="s">
        <v>32</v>
      </c>
      <c r="J339" s="3" t="s">
        <v>10572</v>
      </c>
      <c r="K339" s="4" t="str">
        <f t="shared" si="25"/>
        <v>December</v>
      </c>
      <c r="L339" s="4">
        <f t="shared" si="26"/>
        <v>2020</v>
      </c>
      <c r="M339">
        <v>81</v>
      </c>
      <c r="N339" t="s">
        <v>39</v>
      </c>
      <c r="O339" t="str">
        <f t="shared" si="27"/>
        <v>Ultrathing V1</v>
      </c>
      <c r="P339">
        <f t="shared" si="28"/>
        <v>1377</v>
      </c>
      <c r="Q339" s="8">
        <f t="shared" si="29"/>
        <v>2464.83</v>
      </c>
    </row>
    <row r="340" spans="1:17" x14ac:dyDescent="0.35">
      <c r="A340">
        <v>354</v>
      </c>
      <c r="B340" t="s">
        <v>1351</v>
      </c>
      <c r="C340" t="s">
        <v>1352</v>
      </c>
      <c r="D340" t="s">
        <v>28</v>
      </c>
      <c r="E340" t="s">
        <v>29</v>
      </c>
      <c r="F340">
        <v>60</v>
      </c>
      <c r="G340" t="s">
        <v>1353</v>
      </c>
      <c r="H340" t="s">
        <v>1354</v>
      </c>
      <c r="I340" t="s">
        <v>294</v>
      </c>
      <c r="J340" s="3">
        <v>44470</v>
      </c>
      <c r="K340" s="4" t="str">
        <f t="shared" si="25"/>
        <v>November</v>
      </c>
      <c r="L340" s="4">
        <f t="shared" si="26"/>
        <v>2021</v>
      </c>
      <c r="M340">
        <v>52</v>
      </c>
      <c r="N340" t="s">
        <v>54</v>
      </c>
      <c r="O340" t="str">
        <f t="shared" si="27"/>
        <v>Megawidget S</v>
      </c>
      <c r="P340">
        <f t="shared" si="28"/>
        <v>1248</v>
      </c>
      <c r="Q340" s="8">
        <f t="shared" si="29"/>
        <v>861.11999999999989</v>
      </c>
    </row>
    <row r="341" spans="1:17" x14ac:dyDescent="0.35">
      <c r="A341">
        <v>355</v>
      </c>
      <c r="B341" t="s">
        <v>1355</v>
      </c>
      <c r="C341" t="s">
        <v>1356</v>
      </c>
      <c r="D341" t="s">
        <v>15</v>
      </c>
      <c r="E341" t="s">
        <v>16</v>
      </c>
      <c r="F341">
        <v>60</v>
      </c>
      <c r="G341" t="s">
        <v>11155</v>
      </c>
      <c r="H341" t="s">
        <v>1358</v>
      </c>
      <c r="I341" t="s">
        <v>1359</v>
      </c>
      <c r="J341" s="3">
        <v>44015</v>
      </c>
      <c r="K341" s="4" t="str">
        <f t="shared" si="25"/>
        <v>April</v>
      </c>
      <c r="L341" s="4">
        <f t="shared" si="26"/>
        <v>2020</v>
      </c>
      <c r="M341">
        <v>83</v>
      </c>
      <c r="N341" t="s">
        <v>70</v>
      </c>
      <c r="O341" t="str">
        <f t="shared" si="27"/>
        <v>Megawidget M</v>
      </c>
      <c r="P341">
        <f t="shared" si="28"/>
        <v>1992</v>
      </c>
      <c r="Q341" s="8">
        <f t="shared" si="29"/>
        <v>2569.6800000000003</v>
      </c>
    </row>
    <row r="342" spans="1:17" x14ac:dyDescent="0.35">
      <c r="A342">
        <v>356</v>
      </c>
      <c r="B342" t="s">
        <v>1360</v>
      </c>
      <c r="C342" t="s">
        <v>1361</v>
      </c>
      <c r="D342" t="s">
        <v>51</v>
      </c>
      <c r="E342" t="s">
        <v>16</v>
      </c>
      <c r="F342">
        <v>30</v>
      </c>
      <c r="G342" t="s">
        <v>11155</v>
      </c>
      <c r="H342" t="s">
        <v>1362</v>
      </c>
      <c r="I342" t="s">
        <v>178</v>
      </c>
      <c r="J342" s="3" t="s">
        <v>10573</v>
      </c>
      <c r="K342" s="4" t="str">
        <f t="shared" si="25"/>
        <v>January</v>
      </c>
      <c r="L342" s="4">
        <f t="shared" si="26"/>
        <v>2020</v>
      </c>
      <c r="M342">
        <v>29</v>
      </c>
      <c r="N342" t="s">
        <v>101</v>
      </c>
      <c r="O342" t="str">
        <f t="shared" si="27"/>
        <v>Superwossname</v>
      </c>
      <c r="P342">
        <f t="shared" si="28"/>
        <v>580</v>
      </c>
      <c r="Q342" s="8">
        <f t="shared" si="29"/>
        <v>2024.2</v>
      </c>
    </row>
    <row r="343" spans="1:17" x14ac:dyDescent="0.35">
      <c r="A343">
        <v>357</v>
      </c>
      <c r="B343" t="s">
        <v>1363</v>
      </c>
      <c r="C343" t="s">
        <v>1364</v>
      </c>
      <c r="D343" t="s">
        <v>28</v>
      </c>
      <c r="E343" t="s">
        <v>29</v>
      </c>
      <c r="F343">
        <v>90</v>
      </c>
      <c r="G343" t="s">
        <v>1365</v>
      </c>
      <c r="H343" t="s">
        <v>1366</v>
      </c>
      <c r="I343" t="s">
        <v>1367</v>
      </c>
      <c r="J343" s="3" t="s">
        <v>10574</v>
      </c>
      <c r="K343" s="4" t="str">
        <f t="shared" si="25"/>
        <v>June</v>
      </c>
      <c r="L343" s="4">
        <f t="shared" si="26"/>
        <v>2022</v>
      </c>
      <c r="M343">
        <v>71</v>
      </c>
      <c r="N343" t="s">
        <v>45</v>
      </c>
      <c r="O343" t="str">
        <f t="shared" si="27"/>
        <v>Gigastuff</v>
      </c>
      <c r="P343">
        <f t="shared" si="28"/>
        <v>1278</v>
      </c>
      <c r="Q343" s="8">
        <f t="shared" si="29"/>
        <v>2415.42</v>
      </c>
    </row>
    <row r="344" spans="1:17" x14ac:dyDescent="0.35">
      <c r="A344">
        <v>358</v>
      </c>
      <c r="B344" t="s">
        <v>1368</v>
      </c>
      <c r="C344" t="s">
        <v>367</v>
      </c>
      <c r="D344" t="s">
        <v>15</v>
      </c>
      <c r="E344" t="s">
        <v>16</v>
      </c>
      <c r="F344">
        <v>90</v>
      </c>
      <c r="G344" t="s">
        <v>1369</v>
      </c>
      <c r="H344" t="s">
        <v>1370</v>
      </c>
      <c r="I344" t="s">
        <v>32</v>
      </c>
      <c r="J344" s="3" t="s">
        <v>10575</v>
      </c>
      <c r="K344" s="4" t="str">
        <f t="shared" si="25"/>
        <v>December</v>
      </c>
      <c r="L344" s="4">
        <f t="shared" si="26"/>
        <v>2022</v>
      </c>
      <c r="M344">
        <v>13</v>
      </c>
      <c r="N344" t="s">
        <v>54</v>
      </c>
      <c r="O344" t="str">
        <f t="shared" si="27"/>
        <v>Megawidget S</v>
      </c>
      <c r="P344">
        <f t="shared" si="28"/>
        <v>312</v>
      </c>
      <c r="Q344" s="8">
        <f t="shared" si="29"/>
        <v>215.27999999999997</v>
      </c>
    </row>
    <row r="345" spans="1:17" x14ac:dyDescent="0.35">
      <c r="A345">
        <v>359</v>
      </c>
      <c r="B345" t="s">
        <v>1371</v>
      </c>
      <c r="C345" t="s">
        <v>1372</v>
      </c>
      <c r="D345" t="s">
        <v>28</v>
      </c>
      <c r="E345" t="s">
        <v>29</v>
      </c>
      <c r="F345">
        <v>90</v>
      </c>
      <c r="G345" t="s">
        <v>1373</v>
      </c>
      <c r="H345" t="s">
        <v>1374</v>
      </c>
      <c r="I345" t="s">
        <v>294</v>
      </c>
      <c r="J345" s="3" t="s">
        <v>10576</v>
      </c>
      <c r="K345" s="4" t="str">
        <f t="shared" si="25"/>
        <v>August</v>
      </c>
      <c r="L345" s="4">
        <f t="shared" si="26"/>
        <v>2021</v>
      </c>
      <c r="M345">
        <v>92</v>
      </c>
      <c r="N345" t="s">
        <v>20</v>
      </c>
      <c r="O345" t="str">
        <f t="shared" si="27"/>
        <v>Hyperwotsit</v>
      </c>
      <c r="P345">
        <f t="shared" si="28"/>
        <v>1840</v>
      </c>
      <c r="Q345" s="8">
        <f t="shared" si="29"/>
        <v>3698.3999999999996</v>
      </c>
    </row>
    <row r="346" spans="1:17" x14ac:dyDescent="0.35">
      <c r="A346">
        <v>360</v>
      </c>
      <c r="B346" t="s">
        <v>1375</v>
      </c>
      <c r="C346" t="s">
        <v>1376</v>
      </c>
      <c r="D346" t="s">
        <v>28</v>
      </c>
      <c r="E346" t="s">
        <v>29</v>
      </c>
      <c r="F346">
        <v>30</v>
      </c>
      <c r="G346" t="s">
        <v>1377</v>
      </c>
      <c r="H346" t="s">
        <v>1378</v>
      </c>
      <c r="I346" t="s">
        <v>32</v>
      </c>
      <c r="J346" s="3" t="s">
        <v>10577</v>
      </c>
      <c r="K346" s="4" t="str">
        <f t="shared" si="25"/>
        <v>October</v>
      </c>
      <c r="L346" s="4">
        <f t="shared" si="26"/>
        <v>2022</v>
      </c>
      <c r="M346">
        <v>55</v>
      </c>
      <c r="N346" t="s">
        <v>101</v>
      </c>
      <c r="O346" t="str">
        <f t="shared" si="27"/>
        <v>Superwossname</v>
      </c>
      <c r="P346">
        <f t="shared" si="28"/>
        <v>1100</v>
      </c>
      <c r="Q346" s="8">
        <f t="shared" si="29"/>
        <v>3839.0000000000005</v>
      </c>
    </row>
    <row r="347" spans="1:17" x14ac:dyDescent="0.35">
      <c r="A347">
        <v>361</v>
      </c>
      <c r="B347" t="s">
        <v>1379</v>
      </c>
      <c r="C347" t="s">
        <v>1380</v>
      </c>
      <c r="D347" t="s">
        <v>28</v>
      </c>
      <c r="E347" t="s">
        <v>29</v>
      </c>
      <c r="F347">
        <v>90</v>
      </c>
      <c r="G347" t="s">
        <v>1381</v>
      </c>
      <c r="H347" t="s">
        <v>1382</v>
      </c>
      <c r="I347" t="s">
        <v>32</v>
      </c>
      <c r="J347" s="3">
        <v>43962</v>
      </c>
      <c r="K347" s="4" t="str">
        <f t="shared" si="25"/>
        <v>March</v>
      </c>
      <c r="L347" s="4">
        <f t="shared" si="26"/>
        <v>2020</v>
      </c>
      <c r="M347">
        <v>39</v>
      </c>
      <c r="N347" t="s">
        <v>70</v>
      </c>
      <c r="O347" t="str">
        <f t="shared" si="27"/>
        <v>Megawidget M</v>
      </c>
      <c r="P347">
        <f t="shared" si="28"/>
        <v>936</v>
      </c>
      <c r="Q347" s="8">
        <f t="shared" si="29"/>
        <v>1207.44</v>
      </c>
    </row>
    <row r="348" spans="1:17" x14ac:dyDescent="0.35">
      <c r="A348">
        <v>362</v>
      </c>
      <c r="B348" t="s">
        <v>1383</v>
      </c>
      <c r="C348" t="s">
        <v>1384</v>
      </c>
      <c r="D348" t="s">
        <v>28</v>
      </c>
      <c r="E348" t="s">
        <v>29</v>
      </c>
      <c r="F348">
        <v>60</v>
      </c>
      <c r="G348" t="s">
        <v>1385</v>
      </c>
      <c r="H348" t="s">
        <v>957</v>
      </c>
      <c r="I348" t="s">
        <v>95</v>
      </c>
      <c r="J348" s="3" t="s">
        <v>10553</v>
      </c>
      <c r="K348" s="4" t="str">
        <f t="shared" si="25"/>
        <v>July</v>
      </c>
      <c r="L348" s="4">
        <f t="shared" si="26"/>
        <v>2020</v>
      </c>
      <c r="M348">
        <v>7</v>
      </c>
      <c r="N348" t="s">
        <v>101</v>
      </c>
      <c r="O348" t="str">
        <f t="shared" si="27"/>
        <v>Superwossname</v>
      </c>
      <c r="P348">
        <f t="shared" si="28"/>
        <v>140</v>
      </c>
      <c r="Q348" s="8">
        <f t="shared" si="29"/>
        <v>488.6</v>
      </c>
    </row>
    <row r="349" spans="1:17" x14ac:dyDescent="0.35">
      <c r="A349">
        <v>363</v>
      </c>
      <c r="B349" t="s">
        <v>879</v>
      </c>
      <c r="C349" t="s">
        <v>1386</v>
      </c>
      <c r="D349" t="s">
        <v>621</v>
      </c>
      <c r="E349" t="s">
        <v>29</v>
      </c>
      <c r="F349">
        <v>60</v>
      </c>
      <c r="G349" t="s">
        <v>1387</v>
      </c>
      <c r="H349" t="s">
        <v>1388</v>
      </c>
      <c r="I349" t="s">
        <v>32</v>
      </c>
      <c r="J349" s="3" t="s">
        <v>10578</v>
      </c>
      <c r="K349" s="4" t="str">
        <f t="shared" si="25"/>
        <v>October</v>
      </c>
      <c r="L349" s="4">
        <f t="shared" si="26"/>
        <v>2020</v>
      </c>
      <c r="M349">
        <v>50</v>
      </c>
      <c r="N349" t="s">
        <v>39</v>
      </c>
      <c r="O349" t="str">
        <f t="shared" si="27"/>
        <v>Ultrathing V1</v>
      </c>
      <c r="P349">
        <f t="shared" si="28"/>
        <v>850</v>
      </c>
      <c r="Q349" s="8">
        <f t="shared" si="29"/>
        <v>1521.5</v>
      </c>
    </row>
    <row r="350" spans="1:17" x14ac:dyDescent="0.35">
      <c r="A350">
        <v>364</v>
      </c>
      <c r="B350" t="s">
        <v>1389</v>
      </c>
      <c r="C350" t="s">
        <v>1390</v>
      </c>
      <c r="D350" t="s">
        <v>41</v>
      </c>
      <c r="E350" t="s">
        <v>16</v>
      </c>
      <c r="F350">
        <v>30</v>
      </c>
      <c r="G350" t="s">
        <v>1387</v>
      </c>
      <c r="H350" t="s">
        <v>1391</v>
      </c>
      <c r="I350" t="s">
        <v>32</v>
      </c>
      <c r="J350" s="3">
        <v>44105</v>
      </c>
      <c r="K350" s="4" t="str">
        <f t="shared" si="25"/>
        <v>June</v>
      </c>
      <c r="L350" s="4">
        <f t="shared" si="26"/>
        <v>2020</v>
      </c>
      <c r="M350">
        <v>27</v>
      </c>
      <c r="N350" t="s">
        <v>101</v>
      </c>
      <c r="O350" t="str">
        <f t="shared" si="27"/>
        <v>Superwossname</v>
      </c>
      <c r="P350">
        <f t="shared" si="28"/>
        <v>540</v>
      </c>
      <c r="Q350" s="8">
        <f t="shared" si="29"/>
        <v>1884.6000000000001</v>
      </c>
    </row>
    <row r="351" spans="1:17" x14ac:dyDescent="0.35">
      <c r="A351">
        <v>365</v>
      </c>
      <c r="B351" t="s">
        <v>1392</v>
      </c>
      <c r="C351" t="s">
        <v>883</v>
      </c>
      <c r="D351" t="s">
        <v>28</v>
      </c>
      <c r="E351" t="s">
        <v>29</v>
      </c>
      <c r="F351">
        <v>30</v>
      </c>
      <c r="G351" t="s">
        <v>1393</v>
      </c>
      <c r="H351" t="s">
        <v>1394</v>
      </c>
      <c r="I351" t="s">
        <v>1199</v>
      </c>
      <c r="J351" s="3" t="s">
        <v>10579</v>
      </c>
      <c r="K351" s="4" t="str">
        <f t="shared" si="25"/>
        <v>February</v>
      </c>
      <c r="L351" s="4">
        <f t="shared" si="26"/>
        <v>2020</v>
      </c>
      <c r="M351">
        <v>55</v>
      </c>
      <c r="N351" t="s">
        <v>101</v>
      </c>
      <c r="O351" t="str">
        <f t="shared" si="27"/>
        <v>Superwossname</v>
      </c>
      <c r="P351">
        <f t="shared" si="28"/>
        <v>1100</v>
      </c>
      <c r="Q351" s="8">
        <f t="shared" si="29"/>
        <v>3839.0000000000005</v>
      </c>
    </row>
    <row r="352" spans="1:17" x14ac:dyDescent="0.35">
      <c r="A352">
        <v>366</v>
      </c>
      <c r="B352" t="s">
        <v>1395</v>
      </c>
      <c r="C352" t="s">
        <v>1396</v>
      </c>
      <c r="D352" t="s">
        <v>15</v>
      </c>
      <c r="E352" t="s">
        <v>16</v>
      </c>
      <c r="F352">
        <v>60</v>
      </c>
      <c r="G352" t="s">
        <v>1397</v>
      </c>
      <c r="H352" t="s">
        <v>534</v>
      </c>
      <c r="I352" t="s">
        <v>32</v>
      </c>
      <c r="J352" s="3" t="s">
        <v>10580</v>
      </c>
      <c r="K352" s="4" t="str">
        <f t="shared" si="25"/>
        <v>November</v>
      </c>
      <c r="L352" s="4">
        <f t="shared" si="26"/>
        <v>2022</v>
      </c>
      <c r="M352">
        <v>80</v>
      </c>
      <c r="N352" t="s">
        <v>39</v>
      </c>
      <c r="O352" t="str">
        <f t="shared" si="27"/>
        <v>Ultrathing V1</v>
      </c>
      <c r="P352">
        <f t="shared" si="28"/>
        <v>1360</v>
      </c>
      <c r="Q352" s="8">
        <f t="shared" si="29"/>
        <v>2434.4</v>
      </c>
    </row>
    <row r="353" spans="1:17" x14ac:dyDescent="0.35">
      <c r="A353">
        <v>367</v>
      </c>
      <c r="B353" t="s">
        <v>1398</v>
      </c>
      <c r="C353" t="s">
        <v>1399</v>
      </c>
      <c r="D353" t="s">
        <v>15</v>
      </c>
      <c r="E353" t="s">
        <v>16</v>
      </c>
      <c r="F353">
        <v>90</v>
      </c>
      <c r="G353" t="s">
        <v>11156</v>
      </c>
      <c r="H353" t="s">
        <v>1401</v>
      </c>
      <c r="I353" t="s">
        <v>1402</v>
      </c>
      <c r="J353" s="3">
        <v>44297</v>
      </c>
      <c r="K353" s="4" t="str">
        <f t="shared" si="25"/>
        <v>February</v>
      </c>
      <c r="L353" s="4">
        <f t="shared" si="26"/>
        <v>2021</v>
      </c>
      <c r="M353">
        <v>34</v>
      </c>
      <c r="N353" t="s">
        <v>80</v>
      </c>
      <c r="O353" t="str">
        <f t="shared" si="27"/>
        <v>Ultrathing V2</v>
      </c>
      <c r="P353">
        <f t="shared" si="28"/>
        <v>680</v>
      </c>
      <c r="Q353" s="8">
        <f t="shared" si="29"/>
        <v>2006.0000000000002</v>
      </c>
    </row>
    <row r="354" spans="1:17" x14ac:dyDescent="0.35">
      <c r="A354">
        <v>368</v>
      </c>
      <c r="B354" t="s">
        <v>1403</v>
      </c>
      <c r="C354" t="s">
        <v>281</v>
      </c>
      <c r="D354" t="s">
        <v>28</v>
      </c>
      <c r="E354" t="s">
        <v>29</v>
      </c>
      <c r="F354">
        <v>60</v>
      </c>
      <c r="G354" t="s">
        <v>11157</v>
      </c>
      <c r="H354" t="s">
        <v>458</v>
      </c>
      <c r="I354" t="s">
        <v>294</v>
      </c>
      <c r="J354" s="3">
        <v>43924</v>
      </c>
      <c r="K354" s="4" t="str">
        <f t="shared" si="25"/>
        <v>January</v>
      </c>
      <c r="L354" s="4">
        <f t="shared" si="26"/>
        <v>2020</v>
      </c>
      <c r="M354">
        <v>49</v>
      </c>
      <c r="N354" t="s">
        <v>101</v>
      </c>
      <c r="O354" t="str">
        <f t="shared" si="27"/>
        <v>Superwossname</v>
      </c>
      <c r="P354">
        <f t="shared" si="28"/>
        <v>980</v>
      </c>
      <c r="Q354" s="8">
        <f t="shared" si="29"/>
        <v>3420.2000000000003</v>
      </c>
    </row>
    <row r="355" spans="1:17" x14ac:dyDescent="0.35">
      <c r="A355">
        <v>369</v>
      </c>
      <c r="B355" t="s">
        <v>1405</v>
      </c>
      <c r="C355" t="s">
        <v>1406</v>
      </c>
      <c r="D355" t="s">
        <v>28</v>
      </c>
      <c r="E355" t="s">
        <v>29</v>
      </c>
      <c r="F355">
        <v>60</v>
      </c>
      <c r="G355" t="s">
        <v>11158</v>
      </c>
      <c r="H355" t="s">
        <v>1408</v>
      </c>
      <c r="I355" t="s">
        <v>1083</v>
      </c>
      <c r="J355" s="3">
        <v>44166</v>
      </c>
      <c r="K355" s="4" t="str">
        <f t="shared" si="25"/>
        <v>July</v>
      </c>
      <c r="L355" s="4">
        <f t="shared" si="26"/>
        <v>2020</v>
      </c>
      <c r="M355">
        <v>18</v>
      </c>
      <c r="N355" t="s">
        <v>45</v>
      </c>
      <c r="O355" t="str">
        <f t="shared" si="27"/>
        <v>Gigastuff</v>
      </c>
      <c r="P355">
        <f t="shared" si="28"/>
        <v>324</v>
      </c>
      <c r="Q355" s="8">
        <f t="shared" si="29"/>
        <v>612.36</v>
      </c>
    </row>
    <row r="356" spans="1:17" x14ac:dyDescent="0.35">
      <c r="A356">
        <v>370</v>
      </c>
      <c r="B356" t="s">
        <v>1409</v>
      </c>
      <c r="C356" t="s">
        <v>1410</v>
      </c>
      <c r="D356" t="s">
        <v>28</v>
      </c>
      <c r="E356" t="s">
        <v>29</v>
      </c>
      <c r="F356">
        <v>30</v>
      </c>
      <c r="G356" t="s">
        <v>1411</v>
      </c>
      <c r="H356" t="s">
        <v>1412</v>
      </c>
      <c r="I356" t="s">
        <v>1413</v>
      </c>
      <c r="J356" s="3" t="s">
        <v>10581</v>
      </c>
      <c r="K356" s="4" t="str">
        <f t="shared" si="25"/>
        <v>October</v>
      </c>
      <c r="L356" s="4">
        <f t="shared" si="26"/>
        <v>2022</v>
      </c>
      <c r="M356">
        <v>101</v>
      </c>
      <c r="N356" t="s">
        <v>20</v>
      </c>
      <c r="O356" t="str">
        <f t="shared" si="27"/>
        <v>Hyperwotsit</v>
      </c>
      <c r="P356">
        <f t="shared" si="28"/>
        <v>2020</v>
      </c>
      <c r="Q356" s="8">
        <f t="shared" si="29"/>
        <v>4060.1999999999994</v>
      </c>
    </row>
    <row r="357" spans="1:17" x14ac:dyDescent="0.35">
      <c r="A357">
        <v>371</v>
      </c>
      <c r="B357" t="s">
        <v>1414</v>
      </c>
      <c r="C357" t="s">
        <v>1415</v>
      </c>
      <c r="D357" t="s">
        <v>28</v>
      </c>
      <c r="E357" t="s">
        <v>29</v>
      </c>
      <c r="F357">
        <v>60</v>
      </c>
      <c r="G357" t="s">
        <v>1416</v>
      </c>
      <c r="H357" t="s">
        <v>1417</v>
      </c>
      <c r="I357" t="s">
        <v>32</v>
      </c>
      <c r="J357" s="3" t="s">
        <v>10463</v>
      </c>
      <c r="K357" s="4" t="str">
        <f t="shared" si="25"/>
        <v>June</v>
      </c>
      <c r="L357" s="4">
        <f t="shared" si="26"/>
        <v>2021</v>
      </c>
      <c r="M357">
        <v>72</v>
      </c>
      <c r="N357" t="s">
        <v>70</v>
      </c>
      <c r="O357" t="str">
        <f t="shared" si="27"/>
        <v>Megawidget M</v>
      </c>
      <c r="P357">
        <f t="shared" si="28"/>
        <v>1728</v>
      </c>
      <c r="Q357" s="8">
        <f t="shared" si="29"/>
        <v>2229.12</v>
      </c>
    </row>
    <row r="358" spans="1:17" x14ac:dyDescent="0.35">
      <c r="A358">
        <v>372</v>
      </c>
      <c r="B358" t="s">
        <v>1234</v>
      </c>
      <c r="C358" t="s">
        <v>1418</v>
      </c>
      <c r="D358" t="s">
        <v>28</v>
      </c>
      <c r="E358" t="s">
        <v>29</v>
      </c>
      <c r="F358">
        <v>30</v>
      </c>
      <c r="G358" t="s">
        <v>1419</v>
      </c>
      <c r="H358" t="s">
        <v>105</v>
      </c>
      <c r="I358" t="s">
        <v>32</v>
      </c>
      <c r="J358" s="3">
        <v>44051</v>
      </c>
      <c r="K358" s="4" t="str">
        <f t="shared" si="25"/>
        <v>April</v>
      </c>
      <c r="L358" s="4">
        <f t="shared" si="26"/>
        <v>2020</v>
      </c>
      <c r="M358">
        <v>80</v>
      </c>
      <c r="N358" t="s">
        <v>45</v>
      </c>
      <c r="O358" t="str">
        <f t="shared" si="27"/>
        <v>Gigastuff</v>
      </c>
      <c r="P358">
        <f t="shared" si="28"/>
        <v>1440</v>
      </c>
      <c r="Q358" s="8">
        <f t="shared" si="29"/>
        <v>2721.6</v>
      </c>
    </row>
    <row r="359" spans="1:17" x14ac:dyDescent="0.35">
      <c r="A359">
        <v>373</v>
      </c>
      <c r="B359" t="s">
        <v>1420</v>
      </c>
      <c r="C359" t="s">
        <v>870</v>
      </c>
      <c r="D359" t="s">
        <v>15</v>
      </c>
      <c r="E359" t="s">
        <v>16</v>
      </c>
      <c r="F359">
        <v>90</v>
      </c>
      <c r="G359" t="s">
        <v>1421</v>
      </c>
      <c r="H359" t="s">
        <v>1422</v>
      </c>
      <c r="I359" t="s">
        <v>575</v>
      </c>
      <c r="J359" s="3">
        <v>44813</v>
      </c>
      <c r="K359" s="4" t="str">
        <f t="shared" si="25"/>
        <v>February</v>
      </c>
      <c r="L359" s="4">
        <f t="shared" si="26"/>
        <v>2022</v>
      </c>
      <c r="M359">
        <v>27</v>
      </c>
      <c r="N359" t="s">
        <v>45</v>
      </c>
      <c r="O359" t="str">
        <f t="shared" si="27"/>
        <v>Gigastuff</v>
      </c>
      <c r="P359">
        <f t="shared" si="28"/>
        <v>486</v>
      </c>
      <c r="Q359" s="8">
        <f t="shared" si="29"/>
        <v>918.54</v>
      </c>
    </row>
    <row r="360" spans="1:17" x14ac:dyDescent="0.35">
      <c r="A360">
        <v>374</v>
      </c>
      <c r="B360" t="s">
        <v>1423</v>
      </c>
      <c r="C360" t="s">
        <v>1424</v>
      </c>
      <c r="D360" t="s">
        <v>51</v>
      </c>
      <c r="E360" t="s">
        <v>16</v>
      </c>
      <c r="F360">
        <v>30</v>
      </c>
      <c r="G360" t="s">
        <v>1425</v>
      </c>
      <c r="H360" t="s">
        <v>1426</v>
      </c>
      <c r="I360" t="s">
        <v>32</v>
      </c>
      <c r="J360" s="3" t="s">
        <v>10555</v>
      </c>
      <c r="K360" s="4" t="str">
        <f t="shared" si="25"/>
        <v>December</v>
      </c>
      <c r="L360" s="4">
        <f t="shared" si="26"/>
        <v>2022</v>
      </c>
      <c r="M360">
        <v>61</v>
      </c>
      <c r="N360" t="s">
        <v>80</v>
      </c>
      <c r="O360" t="str">
        <f t="shared" si="27"/>
        <v>Ultrathing V2</v>
      </c>
      <c r="P360">
        <f t="shared" si="28"/>
        <v>1220</v>
      </c>
      <c r="Q360" s="8">
        <f t="shared" si="29"/>
        <v>3599</v>
      </c>
    </row>
    <row r="361" spans="1:17" x14ac:dyDescent="0.35">
      <c r="A361">
        <v>375</v>
      </c>
      <c r="B361" t="s">
        <v>1427</v>
      </c>
      <c r="C361" t="s">
        <v>1428</v>
      </c>
      <c r="D361" t="s">
        <v>28</v>
      </c>
      <c r="E361" t="s">
        <v>29</v>
      </c>
      <c r="F361">
        <v>90</v>
      </c>
      <c r="G361" t="s">
        <v>11159</v>
      </c>
      <c r="H361" t="s">
        <v>1430</v>
      </c>
      <c r="I361" t="s">
        <v>32</v>
      </c>
      <c r="J361" s="3" t="s">
        <v>10582</v>
      </c>
      <c r="K361" s="4" t="str">
        <f t="shared" si="25"/>
        <v>March</v>
      </c>
      <c r="L361" s="4">
        <f t="shared" si="26"/>
        <v>2022</v>
      </c>
      <c r="M361">
        <v>54</v>
      </c>
      <c r="N361" t="s">
        <v>80</v>
      </c>
      <c r="O361" t="str">
        <f t="shared" si="27"/>
        <v>Ultrathing V2</v>
      </c>
      <c r="P361">
        <f t="shared" si="28"/>
        <v>1080</v>
      </c>
      <c r="Q361" s="8">
        <f t="shared" si="29"/>
        <v>3186</v>
      </c>
    </row>
    <row r="362" spans="1:17" x14ac:dyDescent="0.35">
      <c r="A362">
        <v>376</v>
      </c>
      <c r="B362" t="s">
        <v>1431</v>
      </c>
      <c r="C362" t="s">
        <v>1432</v>
      </c>
      <c r="D362" t="s">
        <v>51</v>
      </c>
      <c r="E362" t="s">
        <v>16</v>
      </c>
      <c r="F362">
        <v>90</v>
      </c>
      <c r="G362" t="s">
        <v>1433</v>
      </c>
      <c r="H362" t="s">
        <v>1434</v>
      </c>
      <c r="I362" t="s">
        <v>1435</v>
      </c>
      <c r="J362" s="3" t="s">
        <v>10583</v>
      </c>
      <c r="K362" s="4" t="str">
        <f t="shared" si="25"/>
        <v>May</v>
      </c>
      <c r="L362" s="4">
        <f t="shared" si="26"/>
        <v>2022</v>
      </c>
      <c r="M362">
        <v>26</v>
      </c>
      <c r="N362" t="s">
        <v>101</v>
      </c>
      <c r="O362" t="str">
        <f t="shared" si="27"/>
        <v>Superwossname</v>
      </c>
      <c r="P362">
        <f t="shared" si="28"/>
        <v>520</v>
      </c>
      <c r="Q362" s="8">
        <f t="shared" si="29"/>
        <v>1814.8000000000002</v>
      </c>
    </row>
    <row r="363" spans="1:17" x14ac:dyDescent="0.35">
      <c r="A363">
        <v>377</v>
      </c>
      <c r="B363" t="s">
        <v>1436</v>
      </c>
      <c r="C363" t="s">
        <v>257</v>
      </c>
      <c r="D363" t="s">
        <v>28</v>
      </c>
      <c r="E363" t="s">
        <v>29</v>
      </c>
      <c r="F363">
        <v>90</v>
      </c>
      <c r="G363" t="s">
        <v>1437</v>
      </c>
      <c r="H363" t="s">
        <v>827</v>
      </c>
      <c r="I363" t="s">
        <v>124</v>
      </c>
      <c r="J363" s="3" t="s">
        <v>10584</v>
      </c>
      <c r="K363" s="4" t="str">
        <f t="shared" si="25"/>
        <v>February</v>
      </c>
      <c r="L363" s="4">
        <f t="shared" si="26"/>
        <v>2022</v>
      </c>
      <c r="M363">
        <v>54</v>
      </c>
      <c r="N363" t="s">
        <v>54</v>
      </c>
      <c r="O363" t="str">
        <f t="shared" si="27"/>
        <v>Megawidget S</v>
      </c>
      <c r="P363">
        <f t="shared" si="28"/>
        <v>1296</v>
      </c>
      <c r="Q363" s="8">
        <f t="shared" si="29"/>
        <v>894.2399999999999</v>
      </c>
    </row>
    <row r="364" spans="1:17" x14ac:dyDescent="0.35">
      <c r="A364">
        <v>379</v>
      </c>
      <c r="B364" t="s">
        <v>1441</v>
      </c>
      <c r="C364" t="s">
        <v>1442</v>
      </c>
      <c r="D364" t="s">
        <v>41</v>
      </c>
      <c r="E364" t="s">
        <v>16</v>
      </c>
      <c r="F364">
        <v>60</v>
      </c>
      <c r="G364" t="s">
        <v>11160</v>
      </c>
      <c r="H364" t="s">
        <v>1444</v>
      </c>
      <c r="I364" t="s">
        <v>1199</v>
      </c>
      <c r="J364" s="3" t="s">
        <v>10530</v>
      </c>
      <c r="K364" s="4" t="str">
        <f t="shared" si="25"/>
        <v>May</v>
      </c>
      <c r="L364" s="4">
        <f t="shared" si="26"/>
        <v>2022</v>
      </c>
      <c r="M364">
        <v>22</v>
      </c>
      <c r="N364" t="s">
        <v>54</v>
      </c>
      <c r="O364" t="str">
        <f t="shared" si="27"/>
        <v>Megawidget S</v>
      </c>
      <c r="P364">
        <f t="shared" si="28"/>
        <v>528</v>
      </c>
      <c r="Q364" s="8">
        <f t="shared" si="29"/>
        <v>364.32</v>
      </c>
    </row>
    <row r="365" spans="1:17" x14ac:dyDescent="0.35">
      <c r="A365">
        <v>380</v>
      </c>
      <c r="B365" t="s">
        <v>1445</v>
      </c>
      <c r="C365" t="s">
        <v>1446</v>
      </c>
      <c r="D365" t="s">
        <v>28</v>
      </c>
      <c r="E365" t="s">
        <v>29</v>
      </c>
      <c r="F365">
        <v>30</v>
      </c>
      <c r="G365" t="s">
        <v>1447</v>
      </c>
      <c r="H365" t="s">
        <v>1448</v>
      </c>
      <c r="I365" t="s">
        <v>1449</v>
      </c>
      <c r="J365" s="3" t="s">
        <v>10585</v>
      </c>
      <c r="K365" s="4" t="str">
        <f t="shared" si="25"/>
        <v>December</v>
      </c>
      <c r="L365" s="4">
        <f t="shared" si="26"/>
        <v>2021</v>
      </c>
      <c r="M365">
        <v>7</v>
      </c>
      <c r="N365" t="s">
        <v>45</v>
      </c>
      <c r="O365" t="str">
        <f t="shared" si="27"/>
        <v>Gigastuff</v>
      </c>
      <c r="P365">
        <f t="shared" si="28"/>
        <v>126</v>
      </c>
      <c r="Q365" s="8">
        <f t="shared" si="29"/>
        <v>238.14</v>
      </c>
    </row>
    <row r="366" spans="1:17" x14ac:dyDescent="0.35">
      <c r="A366">
        <v>381</v>
      </c>
      <c r="B366" t="s">
        <v>1450</v>
      </c>
      <c r="C366" t="s">
        <v>1451</v>
      </c>
      <c r="D366" t="s">
        <v>51</v>
      </c>
      <c r="E366" t="s">
        <v>16</v>
      </c>
      <c r="F366">
        <v>60</v>
      </c>
      <c r="G366" t="s">
        <v>11161</v>
      </c>
      <c r="H366" t="s">
        <v>1453</v>
      </c>
      <c r="I366" t="s">
        <v>1454</v>
      </c>
      <c r="J366" s="3" t="s">
        <v>10586</v>
      </c>
      <c r="K366" s="4" t="str">
        <f t="shared" si="25"/>
        <v>March</v>
      </c>
      <c r="L366" s="4">
        <f t="shared" si="26"/>
        <v>2022</v>
      </c>
      <c r="M366">
        <v>48</v>
      </c>
      <c r="N366" t="s">
        <v>33</v>
      </c>
      <c r="O366" t="str">
        <f t="shared" si="27"/>
        <v>Megawidget L</v>
      </c>
      <c r="P366">
        <f t="shared" si="28"/>
        <v>1152</v>
      </c>
      <c r="Q366" s="8">
        <f t="shared" si="29"/>
        <v>2062.08</v>
      </c>
    </row>
    <row r="367" spans="1:17" x14ac:dyDescent="0.35">
      <c r="A367">
        <v>382</v>
      </c>
      <c r="B367" t="s">
        <v>1455</v>
      </c>
      <c r="C367" t="s">
        <v>700</v>
      </c>
      <c r="D367" t="s">
        <v>51</v>
      </c>
      <c r="E367" t="s">
        <v>16</v>
      </c>
      <c r="F367">
        <v>90</v>
      </c>
      <c r="G367" t="s">
        <v>1456</v>
      </c>
      <c r="H367" t="s">
        <v>1457</v>
      </c>
      <c r="I367" t="s">
        <v>187</v>
      </c>
      <c r="J367" s="3">
        <v>43899</v>
      </c>
      <c r="K367" s="4" t="str">
        <f t="shared" si="25"/>
        <v>April</v>
      </c>
      <c r="L367" s="4">
        <f t="shared" si="26"/>
        <v>2020</v>
      </c>
      <c r="M367">
        <v>57</v>
      </c>
      <c r="N367" t="s">
        <v>159</v>
      </c>
      <c r="O367" t="str">
        <f t="shared" si="27"/>
        <v>Ultrathing V3</v>
      </c>
      <c r="P367">
        <f t="shared" si="28"/>
        <v>1368</v>
      </c>
      <c r="Q367" s="8">
        <f t="shared" si="29"/>
        <v>4637.5200000000004</v>
      </c>
    </row>
    <row r="368" spans="1:17" x14ac:dyDescent="0.35">
      <c r="A368">
        <v>383</v>
      </c>
      <c r="B368" t="s">
        <v>1458</v>
      </c>
      <c r="C368" t="s">
        <v>1459</v>
      </c>
      <c r="D368" t="s">
        <v>28</v>
      </c>
      <c r="E368" t="s">
        <v>29</v>
      </c>
      <c r="F368">
        <v>90</v>
      </c>
      <c r="G368" t="s">
        <v>1460</v>
      </c>
      <c r="H368" t="s">
        <v>663</v>
      </c>
      <c r="I368" t="s">
        <v>32</v>
      </c>
      <c r="J368" s="3" t="s">
        <v>10587</v>
      </c>
      <c r="K368" s="4" t="str">
        <f t="shared" si="25"/>
        <v>October</v>
      </c>
      <c r="L368" s="4">
        <f t="shared" si="26"/>
        <v>2020</v>
      </c>
      <c r="M368">
        <v>75</v>
      </c>
      <c r="N368" t="s">
        <v>54</v>
      </c>
      <c r="O368" t="str">
        <f t="shared" si="27"/>
        <v>Megawidget S</v>
      </c>
      <c r="P368">
        <f t="shared" si="28"/>
        <v>1800</v>
      </c>
      <c r="Q368" s="8">
        <f t="shared" si="29"/>
        <v>1242</v>
      </c>
    </row>
    <row r="369" spans="1:17" x14ac:dyDescent="0.35">
      <c r="A369">
        <v>384</v>
      </c>
      <c r="B369" t="s">
        <v>1019</v>
      </c>
      <c r="C369" t="s">
        <v>1461</v>
      </c>
      <c r="D369" t="s">
        <v>28</v>
      </c>
      <c r="E369" t="s">
        <v>29</v>
      </c>
      <c r="F369">
        <v>60</v>
      </c>
      <c r="G369" t="s">
        <v>1462</v>
      </c>
      <c r="H369" t="s">
        <v>1463</v>
      </c>
      <c r="I369" t="s">
        <v>19</v>
      </c>
      <c r="J369" s="3" t="s">
        <v>10444</v>
      </c>
      <c r="K369" s="4" t="str">
        <f t="shared" si="25"/>
        <v>May</v>
      </c>
      <c r="L369" s="4">
        <f t="shared" si="26"/>
        <v>2022</v>
      </c>
      <c r="M369">
        <v>37</v>
      </c>
      <c r="N369" t="s">
        <v>101</v>
      </c>
      <c r="O369" t="str">
        <f t="shared" si="27"/>
        <v>Superwossname</v>
      </c>
      <c r="P369">
        <f t="shared" si="28"/>
        <v>740</v>
      </c>
      <c r="Q369" s="8">
        <f t="shared" si="29"/>
        <v>2582.6000000000004</v>
      </c>
    </row>
    <row r="370" spans="1:17" x14ac:dyDescent="0.35">
      <c r="A370">
        <v>385</v>
      </c>
      <c r="B370" t="s">
        <v>1464</v>
      </c>
      <c r="C370" t="s">
        <v>1465</v>
      </c>
      <c r="D370" t="s">
        <v>28</v>
      </c>
      <c r="E370" t="s">
        <v>29</v>
      </c>
      <c r="F370">
        <v>90</v>
      </c>
      <c r="G370" t="s">
        <v>1466</v>
      </c>
      <c r="H370" t="s">
        <v>993</v>
      </c>
      <c r="I370" t="s">
        <v>32</v>
      </c>
      <c r="J370" s="3" t="s">
        <v>10588</v>
      </c>
      <c r="K370" s="4" t="str">
        <f t="shared" si="25"/>
        <v>March</v>
      </c>
      <c r="L370" s="4">
        <f t="shared" si="26"/>
        <v>2022</v>
      </c>
      <c r="M370">
        <v>32</v>
      </c>
      <c r="N370" t="s">
        <v>20</v>
      </c>
      <c r="O370" t="str">
        <f t="shared" si="27"/>
        <v>Hyperwotsit</v>
      </c>
      <c r="P370">
        <f t="shared" si="28"/>
        <v>640</v>
      </c>
      <c r="Q370" s="8">
        <f t="shared" si="29"/>
        <v>1286.3999999999999</v>
      </c>
    </row>
    <row r="371" spans="1:17" x14ac:dyDescent="0.35">
      <c r="A371">
        <v>386</v>
      </c>
      <c r="B371" t="s">
        <v>1467</v>
      </c>
      <c r="C371" t="s">
        <v>1468</v>
      </c>
      <c r="D371" t="s">
        <v>28</v>
      </c>
      <c r="E371" t="s">
        <v>29</v>
      </c>
      <c r="F371">
        <v>90</v>
      </c>
      <c r="G371" t="s">
        <v>1469</v>
      </c>
      <c r="H371" t="s">
        <v>1378</v>
      </c>
      <c r="I371" t="s">
        <v>32</v>
      </c>
      <c r="J371" s="3">
        <v>44388</v>
      </c>
      <c r="K371" s="4" t="str">
        <f t="shared" si="25"/>
        <v>May</v>
      </c>
      <c r="L371" s="4">
        <f t="shared" si="26"/>
        <v>2021</v>
      </c>
      <c r="M371">
        <v>22</v>
      </c>
      <c r="N371" t="s">
        <v>70</v>
      </c>
      <c r="O371" t="str">
        <f t="shared" si="27"/>
        <v>Megawidget M</v>
      </c>
      <c r="P371">
        <f t="shared" si="28"/>
        <v>528</v>
      </c>
      <c r="Q371" s="8">
        <f t="shared" si="29"/>
        <v>681.12</v>
      </c>
    </row>
    <row r="372" spans="1:17" x14ac:dyDescent="0.35">
      <c r="A372">
        <v>387</v>
      </c>
      <c r="B372" t="s">
        <v>1470</v>
      </c>
      <c r="C372" t="s">
        <v>1471</v>
      </c>
      <c r="D372" t="s">
        <v>28</v>
      </c>
      <c r="E372" t="s">
        <v>29</v>
      </c>
      <c r="F372">
        <v>60</v>
      </c>
      <c r="G372" t="s">
        <v>1472</v>
      </c>
      <c r="H372" t="s">
        <v>1473</v>
      </c>
      <c r="I372" t="s">
        <v>38</v>
      </c>
      <c r="J372" s="3" t="s">
        <v>10589</v>
      </c>
      <c r="K372" s="4" t="str">
        <f t="shared" si="25"/>
        <v>February</v>
      </c>
      <c r="L372" s="4">
        <f t="shared" si="26"/>
        <v>2020</v>
      </c>
      <c r="M372">
        <v>10</v>
      </c>
      <c r="N372" t="s">
        <v>39</v>
      </c>
      <c r="O372" t="str">
        <f t="shared" si="27"/>
        <v>Ultrathing V1</v>
      </c>
      <c r="P372">
        <f t="shared" si="28"/>
        <v>170</v>
      </c>
      <c r="Q372" s="8">
        <f t="shared" si="29"/>
        <v>304.3</v>
      </c>
    </row>
    <row r="373" spans="1:17" x14ac:dyDescent="0.35">
      <c r="A373">
        <v>388</v>
      </c>
      <c r="B373" t="s">
        <v>1474</v>
      </c>
      <c r="C373" t="s">
        <v>1475</v>
      </c>
      <c r="D373" t="s">
        <v>15</v>
      </c>
      <c r="E373" t="s">
        <v>16</v>
      </c>
      <c r="F373">
        <v>60</v>
      </c>
      <c r="G373" t="s">
        <v>1476</v>
      </c>
      <c r="H373" t="s">
        <v>1477</v>
      </c>
      <c r="I373" t="s">
        <v>1478</v>
      </c>
      <c r="J373" s="3" t="s">
        <v>10542</v>
      </c>
      <c r="K373" s="4" t="str">
        <f t="shared" si="25"/>
        <v>April</v>
      </c>
      <c r="L373" s="4">
        <f t="shared" si="26"/>
        <v>2021</v>
      </c>
      <c r="M373">
        <v>2</v>
      </c>
      <c r="N373" t="s">
        <v>33</v>
      </c>
      <c r="O373" t="str">
        <f t="shared" si="27"/>
        <v>Megawidget L</v>
      </c>
      <c r="P373">
        <f t="shared" si="28"/>
        <v>48</v>
      </c>
      <c r="Q373" s="8">
        <f t="shared" si="29"/>
        <v>85.92</v>
      </c>
    </row>
    <row r="374" spans="1:17" x14ac:dyDescent="0.35">
      <c r="A374">
        <v>389</v>
      </c>
      <c r="B374" t="s">
        <v>1479</v>
      </c>
      <c r="C374" t="s">
        <v>1480</v>
      </c>
      <c r="D374" t="s">
        <v>15</v>
      </c>
      <c r="E374" t="s">
        <v>16</v>
      </c>
      <c r="F374">
        <v>60</v>
      </c>
      <c r="G374" t="s">
        <v>1481</v>
      </c>
      <c r="H374" t="s">
        <v>1482</v>
      </c>
      <c r="I374" t="s">
        <v>1483</v>
      </c>
      <c r="J374" s="3">
        <v>44447</v>
      </c>
      <c r="K374" s="4" t="str">
        <f t="shared" si="25"/>
        <v>December</v>
      </c>
      <c r="L374" s="4">
        <f t="shared" si="26"/>
        <v>2021</v>
      </c>
      <c r="M374">
        <v>12</v>
      </c>
      <c r="N374" t="s">
        <v>70</v>
      </c>
      <c r="O374" t="str">
        <f t="shared" si="27"/>
        <v>Megawidget M</v>
      </c>
      <c r="P374">
        <f t="shared" si="28"/>
        <v>288</v>
      </c>
      <c r="Q374" s="8">
        <f t="shared" si="29"/>
        <v>371.52</v>
      </c>
    </row>
    <row r="375" spans="1:17" x14ac:dyDescent="0.35">
      <c r="A375">
        <v>390</v>
      </c>
      <c r="B375" t="s">
        <v>1484</v>
      </c>
      <c r="C375" t="s">
        <v>1485</v>
      </c>
      <c r="D375" t="s">
        <v>15</v>
      </c>
      <c r="E375" t="s">
        <v>16</v>
      </c>
      <c r="F375">
        <v>30</v>
      </c>
      <c r="G375" t="s">
        <v>1481</v>
      </c>
      <c r="H375" t="s">
        <v>1486</v>
      </c>
      <c r="I375" t="s">
        <v>32</v>
      </c>
      <c r="J375" s="3">
        <v>44684</v>
      </c>
      <c r="K375" s="4" t="str">
        <f t="shared" si="25"/>
        <v>January</v>
      </c>
      <c r="L375" s="4">
        <f t="shared" si="26"/>
        <v>2022</v>
      </c>
      <c r="M375">
        <v>42</v>
      </c>
      <c r="N375" t="s">
        <v>101</v>
      </c>
      <c r="O375" t="str">
        <f t="shared" si="27"/>
        <v>Superwossname</v>
      </c>
      <c r="P375">
        <f t="shared" si="28"/>
        <v>840</v>
      </c>
      <c r="Q375" s="8">
        <f t="shared" si="29"/>
        <v>2931.6000000000004</v>
      </c>
    </row>
    <row r="376" spans="1:17" x14ac:dyDescent="0.35">
      <c r="A376">
        <v>391</v>
      </c>
      <c r="B376" t="s">
        <v>1487</v>
      </c>
      <c r="C376" t="s">
        <v>1488</v>
      </c>
      <c r="D376" t="s">
        <v>15</v>
      </c>
      <c r="E376" t="s">
        <v>16</v>
      </c>
      <c r="F376">
        <v>30</v>
      </c>
      <c r="G376" t="s">
        <v>1489</v>
      </c>
      <c r="H376" t="s">
        <v>1490</v>
      </c>
      <c r="I376" t="s">
        <v>294</v>
      </c>
      <c r="J376" s="3" t="s">
        <v>10549</v>
      </c>
      <c r="K376" s="4" t="str">
        <f t="shared" si="25"/>
        <v>May</v>
      </c>
      <c r="L376" s="4">
        <f t="shared" si="26"/>
        <v>2022</v>
      </c>
      <c r="M376">
        <v>2</v>
      </c>
      <c r="N376" t="s">
        <v>64</v>
      </c>
      <c r="O376" t="str">
        <f t="shared" si="27"/>
        <v>Ultrathing V4</v>
      </c>
      <c r="P376">
        <f t="shared" si="28"/>
        <v>48</v>
      </c>
      <c r="Q376" s="8">
        <f t="shared" si="29"/>
        <v>191.52</v>
      </c>
    </row>
    <row r="377" spans="1:17" x14ac:dyDescent="0.35">
      <c r="A377">
        <v>392</v>
      </c>
      <c r="B377" t="s">
        <v>1491</v>
      </c>
      <c r="C377" t="s">
        <v>1492</v>
      </c>
      <c r="D377" t="s">
        <v>51</v>
      </c>
      <c r="E377" t="s">
        <v>16</v>
      </c>
      <c r="F377">
        <v>90</v>
      </c>
      <c r="G377" t="s">
        <v>1493</v>
      </c>
      <c r="H377" t="s">
        <v>1494</v>
      </c>
      <c r="I377" t="s">
        <v>32</v>
      </c>
      <c r="J377" s="3">
        <v>44386</v>
      </c>
      <c r="K377" s="4" t="str">
        <f t="shared" si="25"/>
        <v>March</v>
      </c>
      <c r="L377" s="4">
        <f t="shared" si="26"/>
        <v>2021</v>
      </c>
      <c r="M377">
        <v>83</v>
      </c>
      <c r="N377" t="s">
        <v>54</v>
      </c>
      <c r="O377" t="str">
        <f t="shared" si="27"/>
        <v>Megawidget S</v>
      </c>
      <c r="P377">
        <f t="shared" si="28"/>
        <v>1992</v>
      </c>
      <c r="Q377" s="8">
        <f t="shared" si="29"/>
        <v>1374.4799999999998</v>
      </c>
    </row>
    <row r="378" spans="1:17" x14ac:dyDescent="0.35">
      <c r="A378">
        <v>393</v>
      </c>
      <c r="B378" t="s">
        <v>1495</v>
      </c>
      <c r="C378" t="s">
        <v>1496</v>
      </c>
      <c r="D378" t="s">
        <v>51</v>
      </c>
      <c r="E378" t="s">
        <v>16</v>
      </c>
      <c r="F378">
        <v>60</v>
      </c>
      <c r="G378" t="s">
        <v>1497</v>
      </c>
      <c r="H378" t="s">
        <v>738</v>
      </c>
      <c r="I378" t="s">
        <v>38</v>
      </c>
      <c r="J378" s="3" t="s">
        <v>10590</v>
      </c>
      <c r="K378" s="4" t="str">
        <f t="shared" si="25"/>
        <v>June</v>
      </c>
      <c r="L378" s="4">
        <f t="shared" si="26"/>
        <v>2020</v>
      </c>
      <c r="M378">
        <v>36</v>
      </c>
      <c r="N378" t="s">
        <v>45</v>
      </c>
      <c r="O378" t="str">
        <f t="shared" si="27"/>
        <v>Gigastuff</v>
      </c>
      <c r="P378">
        <f t="shared" si="28"/>
        <v>648</v>
      </c>
      <c r="Q378" s="8">
        <f t="shared" si="29"/>
        <v>1224.72</v>
      </c>
    </row>
    <row r="379" spans="1:17" x14ac:dyDescent="0.35">
      <c r="A379">
        <v>394</v>
      </c>
      <c r="B379" t="s">
        <v>1498</v>
      </c>
      <c r="C379" t="s">
        <v>752</v>
      </c>
      <c r="D379" t="s">
        <v>28</v>
      </c>
      <c r="E379" t="s">
        <v>29</v>
      </c>
      <c r="F379">
        <v>90</v>
      </c>
      <c r="G379" t="s">
        <v>1499</v>
      </c>
      <c r="H379" t="s">
        <v>1242</v>
      </c>
      <c r="I379" t="s">
        <v>38</v>
      </c>
      <c r="J379" s="3" t="s">
        <v>10572</v>
      </c>
      <c r="K379" s="4" t="str">
        <f t="shared" si="25"/>
        <v>December</v>
      </c>
      <c r="L379" s="4">
        <f t="shared" si="26"/>
        <v>2020</v>
      </c>
      <c r="M379">
        <v>12</v>
      </c>
      <c r="N379" t="s">
        <v>33</v>
      </c>
      <c r="O379" t="str">
        <f t="shared" si="27"/>
        <v>Megawidget L</v>
      </c>
      <c r="P379">
        <f t="shared" si="28"/>
        <v>288</v>
      </c>
      <c r="Q379" s="8">
        <f t="shared" si="29"/>
        <v>515.52</v>
      </c>
    </row>
    <row r="380" spans="1:17" x14ac:dyDescent="0.35">
      <c r="A380">
        <v>395</v>
      </c>
      <c r="B380" t="s">
        <v>1500</v>
      </c>
      <c r="C380" t="s">
        <v>1501</v>
      </c>
      <c r="D380" t="s">
        <v>28</v>
      </c>
      <c r="E380" t="s">
        <v>29</v>
      </c>
      <c r="F380">
        <v>30</v>
      </c>
      <c r="G380" t="s">
        <v>1502</v>
      </c>
      <c r="H380" t="s">
        <v>288</v>
      </c>
      <c r="I380" t="s">
        <v>32</v>
      </c>
      <c r="J380" s="3">
        <v>44876</v>
      </c>
      <c r="K380" s="4" t="str">
        <f t="shared" si="25"/>
        <v>May</v>
      </c>
      <c r="L380" s="4">
        <f t="shared" si="26"/>
        <v>2022</v>
      </c>
      <c r="M380">
        <v>98</v>
      </c>
      <c r="N380" t="s">
        <v>80</v>
      </c>
      <c r="O380" t="str">
        <f t="shared" si="27"/>
        <v>Ultrathing V2</v>
      </c>
      <c r="P380">
        <f t="shared" si="28"/>
        <v>1960</v>
      </c>
      <c r="Q380" s="8">
        <f t="shared" si="29"/>
        <v>5782</v>
      </c>
    </row>
    <row r="381" spans="1:17" x14ac:dyDescent="0.35">
      <c r="A381">
        <v>396</v>
      </c>
      <c r="B381" t="s">
        <v>1503</v>
      </c>
      <c r="C381" t="s">
        <v>500</v>
      </c>
      <c r="D381" t="s">
        <v>92</v>
      </c>
      <c r="E381" t="s">
        <v>29</v>
      </c>
      <c r="F381">
        <v>60</v>
      </c>
      <c r="G381" t="s">
        <v>11162</v>
      </c>
      <c r="H381" t="s">
        <v>1505</v>
      </c>
      <c r="I381" t="s">
        <v>32</v>
      </c>
      <c r="J381" s="3">
        <v>44842</v>
      </c>
      <c r="K381" s="4" t="str">
        <f t="shared" si="25"/>
        <v>July</v>
      </c>
      <c r="L381" s="4">
        <f t="shared" si="26"/>
        <v>2022</v>
      </c>
      <c r="M381">
        <v>87</v>
      </c>
      <c r="N381" t="s">
        <v>101</v>
      </c>
      <c r="O381" t="str">
        <f t="shared" si="27"/>
        <v>Superwossname</v>
      </c>
      <c r="P381">
        <f t="shared" si="28"/>
        <v>1740</v>
      </c>
      <c r="Q381" s="8">
        <f t="shared" si="29"/>
        <v>6072.6</v>
      </c>
    </row>
    <row r="382" spans="1:17" x14ac:dyDescent="0.35">
      <c r="A382">
        <v>397</v>
      </c>
      <c r="B382" t="s">
        <v>1506</v>
      </c>
      <c r="C382" t="s">
        <v>639</v>
      </c>
      <c r="D382" t="s">
        <v>51</v>
      </c>
      <c r="E382" t="s">
        <v>16</v>
      </c>
      <c r="F382">
        <v>60</v>
      </c>
      <c r="G382" t="s">
        <v>1507</v>
      </c>
      <c r="H382" t="s">
        <v>1508</v>
      </c>
      <c r="I382" t="s">
        <v>32</v>
      </c>
      <c r="J382" s="3">
        <v>43983</v>
      </c>
      <c r="K382" s="4" t="str">
        <f t="shared" si="25"/>
        <v>December</v>
      </c>
      <c r="L382" s="4">
        <f t="shared" si="26"/>
        <v>2020</v>
      </c>
      <c r="M382">
        <v>36</v>
      </c>
      <c r="N382" t="s">
        <v>20</v>
      </c>
      <c r="O382" t="str">
        <f t="shared" si="27"/>
        <v>Hyperwotsit</v>
      </c>
      <c r="P382">
        <f t="shared" si="28"/>
        <v>720</v>
      </c>
      <c r="Q382" s="8">
        <f t="shared" si="29"/>
        <v>1447.1999999999998</v>
      </c>
    </row>
    <row r="383" spans="1:17" x14ac:dyDescent="0.35">
      <c r="A383">
        <v>398</v>
      </c>
      <c r="B383" t="s">
        <v>1509</v>
      </c>
      <c r="C383" t="s">
        <v>1510</v>
      </c>
      <c r="D383" t="s">
        <v>28</v>
      </c>
      <c r="E383" t="s">
        <v>29</v>
      </c>
      <c r="F383">
        <v>90</v>
      </c>
      <c r="G383" t="s">
        <v>1511</v>
      </c>
      <c r="H383" t="s">
        <v>1512</v>
      </c>
      <c r="I383" t="s">
        <v>25</v>
      </c>
      <c r="J383" s="3">
        <v>44537</v>
      </c>
      <c r="K383" s="4" t="str">
        <f t="shared" si="25"/>
        <v>February</v>
      </c>
      <c r="L383" s="4">
        <f t="shared" si="26"/>
        <v>2021</v>
      </c>
      <c r="M383">
        <v>79</v>
      </c>
      <c r="N383" t="s">
        <v>101</v>
      </c>
      <c r="O383" t="str">
        <f t="shared" si="27"/>
        <v>Superwossname</v>
      </c>
      <c r="P383">
        <f t="shared" si="28"/>
        <v>1580</v>
      </c>
      <c r="Q383" s="8">
        <f t="shared" si="29"/>
        <v>5514.2000000000007</v>
      </c>
    </row>
    <row r="384" spans="1:17" x14ac:dyDescent="0.35">
      <c r="A384">
        <v>399</v>
      </c>
      <c r="B384" t="s">
        <v>1513</v>
      </c>
      <c r="C384" t="s">
        <v>836</v>
      </c>
      <c r="D384" t="s">
        <v>15</v>
      </c>
      <c r="E384" t="s">
        <v>16</v>
      </c>
      <c r="F384">
        <v>60</v>
      </c>
      <c r="G384" t="s">
        <v>1514</v>
      </c>
      <c r="H384" t="s">
        <v>1515</v>
      </c>
      <c r="I384" t="s">
        <v>124</v>
      </c>
      <c r="J384" s="3">
        <v>44019</v>
      </c>
      <c r="K384" s="4" t="str">
        <f t="shared" si="25"/>
        <v>August</v>
      </c>
      <c r="L384" s="4">
        <f t="shared" si="26"/>
        <v>2020</v>
      </c>
      <c r="M384">
        <v>66</v>
      </c>
      <c r="N384" t="s">
        <v>101</v>
      </c>
      <c r="O384" t="str">
        <f t="shared" si="27"/>
        <v>Superwossname</v>
      </c>
      <c r="P384">
        <f t="shared" si="28"/>
        <v>1320</v>
      </c>
      <c r="Q384" s="8">
        <f t="shared" si="29"/>
        <v>4606.8</v>
      </c>
    </row>
    <row r="385" spans="1:17" x14ac:dyDescent="0.35">
      <c r="A385">
        <v>400</v>
      </c>
      <c r="B385" t="s">
        <v>1516</v>
      </c>
      <c r="C385" t="s">
        <v>1517</v>
      </c>
      <c r="D385" t="s">
        <v>51</v>
      </c>
      <c r="E385" t="s">
        <v>16</v>
      </c>
      <c r="F385">
        <v>30</v>
      </c>
      <c r="G385" t="s">
        <v>1518</v>
      </c>
      <c r="H385" t="s">
        <v>1519</v>
      </c>
      <c r="I385" t="s">
        <v>32</v>
      </c>
      <c r="J385" s="3">
        <v>44024</v>
      </c>
      <c r="K385" s="4" t="str">
        <f t="shared" si="25"/>
        <v>January</v>
      </c>
      <c r="L385" s="4">
        <f t="shared" si="26"/>
        <v>2020</v>
      </c>
      <c r="M385">
        <v>44</v>
      </c>
      <c r="N385" t="s">
        <v>101</v>
      </c>
      <c r="O385" t="str">
        <f t="shared" si="27"/>
        <v>Superwossname</v>
      </c>
      <c r="P385">
        <f t="shared" si="28"/>
        <v>880</v>
      </c>
      <c r="Q385" s="8">
        <f t="shared" si="29"/>
        <v>3071.2000000000003</v>
      </c>
    </row>
    <row r="386" spans="1:17" x14ac:dyDescent="0.35">
      <c r="A386">
        <v>401</v>
      </c>
      <c r="B386" t="s">
        <v>1520</v>
      </c>
      <c r="C386" t="s">
        <v>1521</v>
      </c>
      <c r="D386" t="s">
        <v>15</v>
      </c>
      <c r="E386" t="s">
        <v>16</v>
      </c>
      <c r="F386">
        <v>90</v>
      </c>
      <c r="G386" t="s">
        <v>1522</v>
      </c>
      <c r="H386" t="s">
        <v>1523</v>
      </c>
      <c r="I386" t="s">
        <v>32</v>
      </c>
      <c r="J386" s="3">
        <v>44540</v>
      </c>
      <c r="K386" s="4" t="str">
        <f t="shared" ref="K386:K449" si="30">TEXT(DATE(RIGHT(J386,2),MID(J386,4,2),LEFT(J386,2)),"mmmm")</f>
        <v>May</v>
      </c>
      <c r="L386" s="4">
        <f t="shared" ref="L386:L449" si="31">YEAR(J386)</f>
        <v>2021</v>
      </c>
      <c r="M386">
        <v>14</v>
      </c>
      <c r="N386" t="s">
        <v>39</v>
      </c>
      <c r="O386" t="str">
        <f t="shared" ref="O386:O449" si="32">VLOOKUP(N386,PRODUCT_DETAILS, 2, FALSE)</f>
        <v>Ultrathing V1</v>
      </c>
      <c r="P386">
        <f t="shared" ref="P386:P449" si="33">M386 * VLOOKUP(N386, PRODUCT_DETAILS, 4, FALSE)</f>
        <v>238</v>
      </c>
      <c r="Q386" s="8">
        <f t="shared" ref="Q386:Q449" si="34">P386 * VLOOKUP(N386, PRODUCT_DETAILS, 3, FALSE)</f>
        <v>426.02</v>
      </c>
    </row>
    <row r="387" spans="1:17" x14ac:dyDescent="0.35">
      <c r="A387">
        <v>402</v>
      </c>
      <c r="B387" t="s">
        <v>1524</v>
      </c>
      <c r="C387" t="s">
        <v>380</v>
      </c>
      <c r="D387" t="s">
        <v>51</v>
      </c>
      <c r="E387" t="s">
        <v>16</v>
      </c>
      <c r="F387">
        <v>60</v>
      </c>
      <c r="G387" t="s">
        <v>1525</v>
      </c>
      <c r="H387" t="s">
        <v>1526</v>
      </c>
      <c r="I387" t="s">
        <v>173</v>
      </c>
      <c r="J387" s="3" t="s">
        <v>10591</v>
      </c>
      <c r="K387" s="4" t="str">
        <f t="shared" si="30"/>
        <v>February</v>
      </c>
      <c r="L387" s="4">
        <f t="shared" si="31"/>
        <v>2020</v>
      </c>
      <c r="M387">
        <v>58</v>
      </c>
      <c r="N387" t="s">
        <v>54</v>
      </c>
      <c r="O387" t="str">
        <f t="shared" si="32"/>
        <v>Megawidget S</v>
      </c>
      <c r="P387">
        <f t="shared" si="33"/>
        <v>1392</v>
      </c>
      <c r="Q387" s="8">
        <f t="shared" si="34"/>
        <v>960.4799999999999</v>
      </c>
    </row>
    <row r="388" spans="1:17" x14ac:dyDescent="0.35">
      <c r="A388">
        <v>403</v>
      </c>
      <c r="B388" t="s">
        <v>1527</v>
      </c>
      <c r="C388" t="s">
        <v>1528</v>
      </c>
      <c r="D388" t="s">
        <v>41</v>
      </c>
      <c r="E388" t="s">
        <v>16</v>
      </c>
      <c r="F388">
        <v>60</v>
      </c>
      <c r="G388" t="s">
        <v>1529</v>
      </c>
      <c r="H388" t="s">
        <v>1530</v>
      </c>
      <c r="I388" t="s">
        <v>32</v>
      </c>
      <c r="J388" s="3" t="s">
        <v>10592</v>
      </c>
      <c r="K388" s="4" t="str">
        <f t="shared" si="30"/>
        <v>December</v>
      </c>
      <c r="L388" s="4">
        <f t="shared" si="31"/>
        <v>2021</v>
      </c>
      <c r="M388">
        <v>42</v>
      </c>
      <c r="N388" t="s">
        <v>64</v>
      </c>
      <c r="O388" t="str">
        <f t="shared" si="32"/>
        <v>Ultrathing V4</v>
      </c>
      <c r="P388">
        <f t="shared" si="33"/>
        <v>1008</v>
      </c>
      <c r="Q388" s="8">
        <f t="shared" si="34"/>
        <v>4021.92</v>
      </c>
    </row>
    <row r="389" spans="1:17" x14ac:dyDescent="0.35">
      <c r="A389">
        <v>404</v>
      </c>
      <c r="B389" t="s">
        <v>1531</v>
      </c>
      <c r="C389" t="s">
        <v>1532</v>
      </c>
      <c r="D389" t="s">
        <v>51</v>
      </c>
      <c r="E389" t="s">
        <v>16</v>
      </c>
      <c r="F389">
        <v>90</v>
      </c>
      <c r="G389" t="s">
        <v>1533</v>
      </c>
      <c r="H389" t="s">
        <v>1534</v>
      </c>
      <c r="I389" t="s">
        <v>32</v>
      </c>
      <c r="J389" s="3">
        <v>44774</v>
      </c>
      <c r="K389" s="4" t="str">
        <f t="shared" si="30"/>
        <v>March</v>
      </c>
      <c r="L389" s="4">
        <f t="shared" si="31"/>
        <v>2022</v>
      </c>
      <c r="M389">
        <v>20</v>
      </c>
      <c r="N389" t="s">
        <v>33</v>
      </c>
      <c r="O389" t="str">
        <f t="shared" si="32"/>
        <v>Megawidget L</v>
      </c>
      <c r="P389">
        <f t="shared" si="33"/>
        <v>480</v>
      </c>
      <c r="Q389" s="8">
        <f t="shared" si="34"/>
        <v>859.2</v>
      </c>
    </row>
    <row r="390" spans="1:17" x14ac:dyDescent="0.35">
      <c r="A390">
        <v>405</v>
      </c>
      <c r="B390" t="s">
        <v>1363</v>
      </c>
      <c r="C390" t="s">
        <v>1535</v>
      </c>
      <c r="D390" t="s">
        <v>28</v>
      </c>
      <c r="E390" t="s">
        <v>29</v>
      </c>
      <c r="F390">
        <v>60</v>
      </c>
      <c r="G390" t="s">
        <v>1536</v>
      </c>
      <c r="H390" t="s">
        <v>1537</v>
      </c>
      <c r="I390" t="s">
        <v>294</v>
      </c>
      <c r="J390" s="3" t="s">
        <v>10593</v>
      </c>
      <c r="K390" s="4" t="str">
        <f t="shared" si="30"/>
        <v>March</v>
      </c>
      <c r="L390" s="4">
        <f t="shared" si="31"/>
        <v>2022</v>
      </c>
      <c r="M390">
        <v>77</v>
      </c>
      <c r="N390" t="s">
        <v>54</v>
      </c>
      <c r="O390" t="str">
        <f t="shared" si="32"/>
        <v>Megawidget S</v>
      </c>
      <c r="P390">
        <f t="shared" si="33"/>
        <v>1848</v>
      </c>
      <c r="Q390" s="8">
        <f t="shared" si="34"/>
        <v>1275.1199999999999</v>
      </c>
    </row>
    <row r="391" spans="1:17" x14ac:dyDescent="0.35">
      <c r="A391">
        <v>406</v>
      </c>
      <c r="B391" t="s">
        <v>1538</v>
      </c>
      <c r="C391" t="s">
        <v>1539</v>
      </c>
      <c r="D391" t="s">
        <v>15</v>
      </c>
      <c r="E391" t="s">
        <v>16</v>
      </c>
      <c r="F391">
        <v>90</v>
      </c>
      <c r="G391" t="s">
        <v>1540</v>
      </c>
      <c r="H391" t="s">
        <v>1541</v>
      </c>
      <c r="I391" t="s">
        <v>32</v>
      </c>
      <c r="J391" s="3" t="s">
        <v>10494</v>
      </c>
      <c r="K391" s="4" t="str">
        <f t="shared" si="30"/>
        <v>December</v>
      </c>
      <c r="L391" s="4">
        <f t="shared" si="31"/>
        <v>2021</v>
      </c>
      <c r="M391">
        <v>20</v>
      </c>
      <c r="N391" t="s">
        <v>159</v>
      </c>
      <c r="O391" t="str">
        <f t="shared" si="32"/>
        <v>Ultrathing V3</v>
      </c>
      <c r="P391">
        <f t="shared" si="33"/>
        <v>480</v>
      </c>
      <c r="Q391" s="8">
        <f t="shared" si="34"/>
        <v>1627.2</v>
      </c>
    </row>
    <row r="392" spans="1:17" x14ac:dyDescent="0.35">
      <c r="A392">
        <v>407</v>
      </c>
      <c r="B392" t="s">
        <v>1542</v>
      </c>
      <c r="C392" t="s">
        <v>1543</v>
      </c>
      <c r="D392" t="s">
        <v>41</v>
      </c>
      <c r="E392" t="s">
        <v>16</v>
      </c>
      <c r="F392">
        <v>60</v>
      </c>
      <c r="G392" t="s">
        <v>1544</v>
      </c>
      <c r="H392" t="s">
        <v>951</v>
      </c>
      <c r="I392" t="s">
        <v>95</v>
      </c>
      <c r="J392" s="3" t="s">
        <v>10463</v>
      </c>
      <c r="K392" s="4" t="str">
        <f t="shared" si="30"/>
        <v>June</v>
      </c>
      <c r="L392" s="4">
        <f t="shared" si="31"/>
        <v>2021</v>
      </c>
      <c r="M392">
        <v>40</v>
      </c>
      <c r="N392" t="s">
        <v>54</v>
      </c>
      <c r="O392" t="str">
        <f t="shared" si="32"/>
        <v>Megawidget S</v>
      </c>
      <c r="P392">
        <f t="shared" si="33"/>
        <v>960</v>
      </c>
      <c r="Q392" s="8">
        <f t="shared" si="34"/>
        <v>662.4</v>
      </c>
    </row>
    <row r="393" spans="1:17" x14ac:dyDescent="0.35">
      <c r="A393">
        <v>408</v>
      </c>
      <c r="B393" t="s">
        <v>1545</v>
      </c>
      <c r="C393" t="s">
        <v>1546</v>
      </c>
      <c r="D393" t="s">
        <v>15</v>
      </c>
      <c r="E393" t="s">
        <v>16</v>
      </c>
      <c r="F393">
        <v>90</v>
      </c>
      <c r="G393" t="s">
        <v>1547</v>
      </c>
      <c r="H393" t="s">
        <v>1548</v>
      </c>
      <c r="I393" t="s">
        <v>1549</v>
      </c>
      <c r="J393" s="3" t="s">
        <v>10594</v>
      </c>
      <c r="K393" s="4" t="str">
        <f t="shared" si="30"/>
        <v>September</v>
      </c>
      <c r="L393" s="4">
        <f t="shared" si="31"/>
        <v>2021</v>
      </c>
      <c r="M393">
        <v>21</v>
      </c>
      <c r="N393" t="s">
        <v>70</v>
      </c>
      <c r="O393" t="str">
        <f t="shared" si="32"/>
        <v>Megawidget M</v>
      </c>
      <c r="P393">
        <f t="shared" si="33"/>
        <v>504</v>
      </c>
      <c r="Q393" s="8">
        <f t="shared" si="34"/>
        <v>650.16</v>
      </c>
    </row>
    <row r="394" spans="1:17" x14ac:dyDescent="0.35">
      <c r="A394">
        <v>409</v>
      </c>
      <c r="B394" t="s">
        <v>1550</v>
      </c>
      <c r="C394" t="s">
        <v>1551</v>
      </c>
      <c r="D394" t="s">
        <v>51</v>
      </c>
      <c r="E394" t="s">
        <v>16</v>
      </c>
      <c r="F394">
        <v>60</v>
      </c>
      <c r="G394" t="s">
        <v>1552</v>
      </c>
      <c r="H394" t="s">
        <v>1064</v>
      </c>
      <c r="I394" t="s">
        <v>886</v>
      </c>
      <c r="J394" s="3">
        <v>43959</v>
      </c>
      <c r="K394" s="4" t="str">
        <f t="shared" si="30"/>
        <v>December</v>
      </c>
      <c r="L394" s="4">
        <f t="shared" si="31"/>
        <v>2020</v>
      </c>
      <c r="M394">
        <v>63</v>
      </c>
      <c r="N394" t="s">
        <v>33</v>
      </c>
      <c r="O394" t="str">
        <f t="shared" si="32"/>
        <v>Megawidget L</v>
      </c>
      <c r="P394">
        <f t="shared" si="33"/>
        <v>1512</v>
      </c>
      <c r="Q394" s="8">
        <f t="shared" si="34"/>
        <v>2706.48</v>
      </c>
    </row>
    <row r="395" spans="1:17" x14ac:dyDescent="0.35">
      <c r="A395">
        <v>410</v>
      </c>
      <c r="B395" t="s">
        <v>1553</v>
      </c>
      <c r="C395" t="s">
        <v>1554</v>
      </c>
      <c r="D395" t="s">
        <v>28</v>
      </c>
      <c r="E395" t="s">
        <v>29</v>
      </c>
      <c r="F395">
        <v>90</v>
      </c>
      <c r="G395" t="s">
        <v>1555</v>
      </c>
      <c r="H395" t="s">
        <v>1556</v>
      </c>
      <c r="I395" t="s">
        <v>1311</v>
      </c>
      <c r="J395" s="3" t="s">
        <v>10465</v>
      </c>
      <c r="K395" s="4" t="str">
        <f t="shared" si="30"/>
        <v>November</v>
      </c>
      <c r="L395" s="4">
        <f t="shared" si="31"/>
        <v>2022</v>
      </c>
      <c r="M395">
        <v>65</v>
      </c>
      <c r="N395" t="s">
        <v>101</v>
      </c>
      <c r="O395" t="str">
        <f t="shared" si="32"/>
        <v>Superwossname</v>
      </c>
      <c r="P395">
        <f t="shared" si="33"/>
        <v>1300</v>
      </c>
      <c r="Q395" s="8">
        <f t="shared" si="34"/>
        <v>4537</v>
      </c>
    </row>
    <row r="396" spans="1:17" x14ac:dyDescent="0.35">
      <c r="A396">
        <v>411</v>
      </c>
      <c r="B396" t="s">
        <v>1557</v>
      </c>
      <c r="C396" t="s">
        <v>1558</v>
      </c>
      <c r="D396" t="s">
        <v>15</v>
      </c>
      <c r="E396" t="s">
        <v>16</v>
      </c>
      <c r="F396">
        <v>60</v>
      </c>
      <c r="G396" t="s">
        <v>11163</v>
      </c>
      <c r="H396" t="s">
        <v>641</v>
      </c>
      <c r="I396" t="s">
        <v>294</v>
      </c>
      <c r="J396" s="3" t="s">
        <v>10595</v>
      </c>
      <c r="K396" s="4" t="str">
        <f t="shared" si="30"/>
        <v>November</v>
      </c>
      <c r="L396" s="4">
        <f t="shared" si="31"/>
        <v>2020</v>
      </c>
      <c r="M396">
        <v>71</v>
      </c>
      <c r="N396" t="s">
        <v>54</v>
      </c>
      <c r="O396" t="str">
        <f t="shared" si="32"/>
        <v>Megawidget S</v>
      </c>
      <c r="P396">
        <f t="shared" si="33"/>
        <v>1704</v>
      </c>
      <c r="Q396" s="8">
        <f t="shared" si="34"/>
        <v>1175.76</v>
      </c>
    </row>
    <row r="397" spans="1:17" x14ac:dyDescent="0.35">
      <c r="A397">
        <v>412</v>
      </c>
      <c r="B397" t="s">
        <v>1560</v>
      </c>
      <c r="C397" t="s">
        <v>1561</v>
      </c>
      <c r="D397" t="s">
        <v>15</v>
      </c>
      <c r="E397" t="s">
        <v>16</v>
      </c>
      <c r="F397">
        <v>30</v>
      </c>
      <c r="G397" t="s">
        <v>1562</v>
      </c>
      <c r="H397" t="s">
        <v>641</v>
      </c>
      <c r="I397" t="s">
        <v>294</v>
      </c>
      <c r="J397" s="3" t="s">
        <v>10451</v>
      </c>
      <c r="K397" s="4" t="str">
        <f t="shared" si="30"/>
        <v>February</v>
      </c>
      <c r="L397" s="4">
        <f t="shared" si="31"/>
        <v>2021</v>
      </c>
      <c r="M397">
        <v>27</v>
      </c>
      <c r="N397" t="s">
        <v>20</v>
      </c>
      <c r="O397" t="str">
        <f t="shared" si="32"/>
        <v>Hyperwotsit</v>
      </c>
      <c r="P397">
        <f t="shared" si="33"/>
        <v>540</v>
      </c>
      <c r="Q397" s="8">
        <f t="shared" si="34"/>
        <v>1085.3999999999999</v>
      </c>
    </row>
    <row r="398" spans="1:17" x14ac:dyDescent="0.35">
      <c r="A398">
        <v>413</v>
      </c>
      <c r="B398" t="s">
        <v>1563</v>
      </c>
      <c r="C398" t="s">
        <v>1564</v>
      </c>
      <c r="D398" t="s">
        <v>51</v>
      </c>
      <c r="E398" t="s">
        <v>16</v>
      </c>
      <c r="F398">
        <v>90</v>
      </c>
      <c r="G398" t="s">
        <v>1565</v>
      </c>
      <c r="H398" t="s">
        <v>877</v>
      </c>
      <c r="I398" t="s">
        <v>32</v>
      </c>
      <c r="J398" s="3" t="s">
        <v>10596</v>
      </c>
      <c r="K398" s="4" t="str">
        <f t="shared" si="30"/>
        <v>January</v>
      </c>
      <c r="L398" s="4">
        <f t="shared" si="31"/>
        <v>2022</v>
      </c>
      <c r="M398">
        <v>19</v>
      </c>
      <c r="N398" t="s">
        <v>39</v>
      </c>
      <c r="O398" t="str">
        <f t="shared" si="32"/>
        <v>Ultrathing V1</v>
      </c>
      <c r="P398">
        <f t="shared" si="33"/>
        <v>323</v>
      </c>
      <c r="Q398" s="8">
        <f t="shared" si="34"/>
        <v>578.16999999999996</v>
      </c>
    </row>
    <row r="399" spans="1:17" x14ac:dyDescent="0.35">
      <c r="A399">
        <v>414</v>
      </c>
      <c r="B399" t="s">
        <v>476</v>
      </c>
      <c r="C399" t="s">
        <v>1566</v>
      </c>
      <c r="D399" t="s">
        <v>28</v>
      </c>
      <c r="E399" t="s">
        <v>29</v>
      </c>
      <c r="F399">
        <v>90</v>
      </c>
      <c r="G399" t="s">
        <v>1567</v>
      </c>
      <c r="H399" t="s">
        <v>1568</v>
      </c>
      <c r="I399" t="s">
        <v>32</v>
      </c>
      <c r="J399" s="3" t="s">
        <v>10441</v>
      </c>
      <c r="K399" s="4" t="str">
        <f t="shared" si="30"/>
        <v>June</v>
      </c>
      <c r="L399" s="4">
        <f t="shared" si="31"/>
        <v>2020</v>
      </c>
      <c r="M399">
        <v>30</v>
      </c>
      <c r="N399" t="s">
        <v>64</v>
      </c>
      <c r="O399" t="str">
        <f t="shared" si="32"/>
        <v>Ultrathing V4</v>
      </c>
      <c r="P399">
        <f t="shared" si="33"/>
        <v>720</v>
      </c>
      <c r="Q399" s="8">
        <f t="shared" si="34"/>
        <v>2872.8</v>
      </c>
    </row>
    <row r="400" spans="1:17" x14ac:dyDescent="0.35">
      <c r="A400">
        <v>415</v>
      </c>
      <c r="B400" t="s">
        <v>1569</v>
      </c>
      <c r="C400" t="s">
        <v>1251</v>
      </c>
      <c r="D400" t="s">
        <v>15</v>
      </c>
      <c r="E400" t="s">
        <v>16</v>
      </c>
      <c r="F400">
        <v>30</v>
      </c>
      <c r="G400" t="s">
        <v>1570</v>
      </c>
      <c r="H400" t="s">
        <v>1571</v>
      </c>
      <c r="I400" t="s">
        <v>110</v>
      </c>
      <c r="J400" s="3" t="s">
        <v>10489</v>
      </c>
      <c r="K400" s="4" t="str">
        <f t="shared" si="30"/>
        <v>July</v>
      </c>
      <c r="L400" s="4">
        <f t="shared" si="31"/>
        <v>2022</v>
      </c>
      <c r="M400">
        <v>41</v>
      </c>
      <c r="N400" t="s">
        <v>45</v>
      </c>
      <c r="O400" t="str">
        <f t="shared" si="32"/>
        <v>Gigastuff</v>
      </c>
      <c r="P400">
        <f t="shared" si="33"/>
        <v>738</v>
      </c>
      <c r="Q400" s="8">
        <f t="shared" si="34"/>
        <v>1394.82</v>
      </c>
    </row>
    <row r="401" spans="1:17" x14ac:dyDescent="0.35">
      <c r="A401">
        <v>416</v>
      </c>
      <c r="B401" t="s">
        <v>1572</v>
      </c>
      <c r="C401" t="s">
        <v>1573</v>
      </c>
      <c r="D401" t="s">
        <v>28</v>
      </c>
      <c r="E401" t="s">
        <v>29</v>
      </c>
      <c r="F401">
        <v>30</v>
      </c>
      <c r="G401" t="s">
        <v>1574</v>
      </c>
      <c r="H401" t="s">
        <v>1575</v>
      </c>
      <c r="I401" t="s">
        <v>1576</v>
      </c>
      <c r="J401" s="3">
        <v>44021</v>
      </c>
      <c r="K401" s="4" t="str">
        <f t="shared" si="30"/>
        <v>October</v>
      </c>
      <c r="L401" s="4">
        <f t="shared" si="31"/>
        <v>2020</v>
      </c>
      <c r="M401">
        <v>38</v>
      </c>
      <c r="N401" t="s">
        <v>159</v>
      </c>
      <c r="O401" t="str">
        <f t="shared" si="32"/>
        <v>Ultrathing V3</v>
      </c>
      <c r="P401">
        <f t="shared" si="33"/>
        <v>912</v>
      </c>
      <c r="Q401" s="8">
        <f t="shared" si="34"/>
        <v>3091.6800000000003</v>
      </c>
    </row>
    <row r="402" spans="1:17" x14ac:dyDescent="0.35">
      <c r="A402">
        <v>417</v>
      </c>
      <c r="B402" t="s">
        <v>1577</v>
      </c>
      <c r="C402" t="s">
        <v>1578</v>
      </c>
      <c r="D402" t="s">
        <v>15</v>
      </c>
      <c r="E402" t="s">
        <v>16</v>
      </c>
      <c r="F402">
        <v>30</v>
      </c>
      <c r="G402" t="s">
        <v>11164</v>
      </c>
      <c r="H402" t="s">
        <v>1095</v>
      </c>
      <c r="I402" t="s">
        <v>178</v>
      </c>
      <c r="J402" s="3" t="s">
        <v>10597</v>
      </c>
      <c r="K402" s="4" t="str">
        <f t="shared" si="30"/>
        <v>January</v>
      </c>
      <c r="L402" s="4">
        <f t="shared" si="31"/>
        <v>2022</v>
      </c>
      <c r="M402">
        <v>31</v>
      </c>
      <c r="N402" t="s">
        <v>39</v>
      </c>
      <c r="O402" t="str">
        <f t="shared" si="32"/>
        <v>Ultrathing V1</v>
      </c>
      <c r="P402">
        <f t="shared" si="33"/>
        <v>527</v>
      </c>
      <c r="Q402" s="8">
        <f t="shared" si="34"/>
        <v>943.33</v>
      </c>
    </row>
    <row r="403" spans="1:17" x14ac:dyDescent="0.35">
      <c r="A403">
        <v>418</v>
      </c>
      <c r="B403" t="s">
        <v>1580</v>
      </c>
      <c r="C403" t="s">
        <v>1581</v>
      </c>
      <c r="D403" t="s">
        <v>41</v>
      </c>
      <c r="E403" t="s">
        <v>16</v>
      </c>
      <c r="F403">
        <v>30</v>
      </c>
      <c r="G403" t="s">
        <v>1582</v>
      </c>
      <c r="H403" t="s">
        <v>1583</v>
      </c>
      <c r="I403" t="s">
        <v>178</v>
      </c>
      <c r="J403" s="3" t="s">
        <v>10598</v>
      </c>
      <c r="K403" s="4" t="str">
        <f t="shared" si="30"/>
        <v>April</v>
      </c>
      <c r="L403" s="4">
        <f t="shared" si="31"/>
        <v>2020</v>
      </c>
      <c r="M403">
        <v>5</v>
      </c>
      <c r="N403" t="s">
        <v>101</v>
      </c>
      <c r="O403" t="str">
        <f t="shared" si="32"/>
        <v>Superwossname</v>
      </c>
      <c r="P403">
        <f t="shared" si="33"/>
        <v>100</v>
      </c>
      <c r="Q403" s="8">
        <f t="shared" si="34"/>
        <v>349</v>
      </c>
    </row>
    <row r="404" spans="1:17" x14ac:dyDescent="0.35">
      <c r="A404">
        <v>419</v>
      </c>
      <c r="B404" t="s">
        <v>1584</v>
      </c>
      <c r="C404" t="s">
        <v>1585</v>
      </c>
      <c r="D404" t="s">
        <v>15</v>
      </c>
      <c r="E404" t="s">
        <v>16</v>
      </c>
      <c r="F404">
        <v>30</v>
      </c>
      <c r="G404" t="s">
        <v>1586</v>
      </c>
      <c r="H404" t="s">
        <v>1587</v>
      </c>
      <c r="I404" t="s">
        <v>32</v>
      </c>
      <c r="J404" s="3" t="s">
        <v>10441</v>
      </c>
      <c r="K404" s="4" t="str">
        <f t="shared" si="30"/>
        <v>June</v>
      </c>
      <c r="L404" s="4">
        <f t="shared" si="31"/>
        <v>2020</v>
      </c>
      <c r="M404">
        <v>37</v>
      </c>
      <c r="N404" t="s">
        <v>70</v>
      </c>
      <c r="O404" t="str">
        <f t="shared" si="32"/>
        <v>Megawidget M</v>
      </c>
      <c r="P404">
        <f t="shared" si="33"/>
        <v>888</v>
      </c>
      <c r="Q404" s="8">
        <f t="shared" si="34"/>
        <v>1145.52</v>
      </c>
    </row>
    <row r="405" spans="1:17" x14ac:dyDescent="0.35">
      <c r="A405">
        <v>420</v>
      </c>
      <c r="B405" t="s">
        <v>1506</v>
      </c>
      <c r="C405" t="s">
        <v>1588</v>
      </c>
      <c r="D405" t="s">
        <v>15</v>
      </c>
      <c r="E405" t="s">
        <v>16</v>
      </c>
      <c r="F405">
        <v>90</v>
      </c>
      <c r="G405" t="s">
        <v>1589</v>
      </c>
      <c r="H405" t="s">
        <v>1590</v>
      </c>
      <c r="I405" t="s">
        <v>32</v>
      </c>
      <c r="J405" s="3" t="s">
        <v>10472</v>
      </c>
      <c r="K405" s="4" t="str">
        <f t="shared" si="30"/>
        <v>January</v>
      </c>
      <c r="L405" s="4">
        <f t="shared" si="31"/>
        <v>2021</v>
      </c>
      <c r="M405">
        <v>66</v>
      </c>
      <c r="N405" t="s">
        <v>20</v>
      </c>
      <c r="O405" t="str">
        <f t="shared" si="32"/>
        <v>Hyperwotsit</v>
      </c>
      <c r="P405">
        <f t="shared" si="33"/>
        <v>1320</v>
      </c>
      <c r="Q405" s="8">
        <f t="shared" si="34"/>
        <v>2653.2</v>
      </c>
    </row>
    <row r="406" spans="1:17" x14ac:dyDescent="0.35">
      <c r="A406">
        <v>421</v>
      </c>
      <c r="B406" t="s">
        <v>1591</v>
      </c>
      <c r="C406" t="s">
        <v>1592</v>
      </c>
      <c r="D406" t="s">
        <v>15</v>
      </c>
      <c r="E406" t="s">
        <v>16</v>
      </c>
      <c r="F406">
        <v>90</v>
      </c>
      <c r="G406" t="s">
        <v>1593</v>
      </c>
      <c r="H406" t="s">
        <v>1594</v>
      </c>
      <c r="I406" t="s">
        <v>178</v>
      </c>
      <c r="J406" s="3" t="s">
        <v>10599</v>
      </c>
      <c r="K406" s="4" t="str">
        <f t="shared" si="30"/>
        <v>July</v>
      </c>
      <c r="L406" s="4">
        <f t="shared" si="31"/>
        <v>2021</v>
      </c>
      <c r="M406">
        <v>32</v>
      </c>
      <c r="N406" t="s">
        <v>20</v>
      </c>
      <c r="O406" t="str">
        <f t="shared" si="32"/>
        <v>Hyperwotsit</v>
      </c>
      <c r="P406">
        <f t="shared" si="33"/>
        <v>640</v>
      </c>
      <c r="Q406" s="8">
        <f t="shared" si="34"/>
        <v>1286.3999999999999</v>
      </c>
    </row>
    <row r="407" spans="1:17" x14ac:dyDescent="0.35">
      <c r="A407">
        <v>422</v>
      </c>
      <c r="B407" t="s">
        <v>1595</v>
      </c>
      <c r="C407" t="s">
        <v>1596</v>
      </c>
      <c r="D407" t="s">
        <v>15</v>
      </c>
      <c r="E407" t="s">
        <v>16</v>
      </c>
      <c r="F407">
        <v>60</v>
      </c>
      <c r="G407" t="s">
        <v>1597</v>
      </c>
      <c r="H407" t="s">
        <v>1598</v>
      </c>
      <c r="I407" t="s">
        <v>32</v>
      </c>
      <c r="J407" s="3">
        <v>44450</v>
      </c>
      <c r="K407" s="4" t="str">
        <f t="shared" si="30"/>
        <v>March</v>
      </c>
      <c r="L407" s="4">
        <f t="shared" si="31"/>
        <v>2021</v>
      </c>
      <c r="M407">
        <v>25</v>
      </c>
      <c r="N407" t="s">
        <v>54</v>
      </c>
      <c r="O407" t="str">
        <f t="shared" si="32"/>
        <v>Megawidget S</v>
      </c>
      <c r="P407">
        <f t="shared" si="33"/>
        <v>600</v>
      </c>
      <c r="Q407" s="8">
        <f t="shared" si="34"/>
        <v>413.99999999999994</v>
      </c>
    </row>
    <row r="408" spans="1:17" x14ac:dyDescent="0.35">
      <c r="A408">
        <v>423</v>
      </c>
      <c r="B408" t="s">
        <v>1290</v>
      </c>
      <c r="C408" t="s">
        <v>1599</v>
      </c>
      <c r="D408" t="s">
        <v>51</v>
      </c>
      <c r="E408" t="s">
        <v>16</v>
      </c>
      <c r="F408">
        <v>30</v>
      </c>
      <c r="G408" t="s">
        <v>1600</v>
      </c>
      <c r="H408" t="s">
        <v>1601</v>
      </c>
      <c r="I408" t="s">
        <v>32</v>
      </c>
      <c r="J408" s="3">
        <v>44353</v>
      </c>
      <c r="K408" s="4" t="str">
        <f t="shared" si="30"/>
        <v>June</v>
      </c>
      <c r="L408" s="4">
        <f t="shared" si="31"/>
        <v>2021</v>
      </c>
      <c r="M408">
        <v>63</v>
      </c>
      <c r="N408" t="s">
        <v>39</v>
      </c>
      <c r="O408" t="str">
        <f t="shared" si="32"/>
        <v>Ultrathing V1</v>
      </c>
      <c r="P408">
        <f t="shared" si="33"/>
        <v>1071</v>
      </c>
      <c r="Q408" s="8">
        <f t="shared" si="34"/>
        <v>1917.0900000000001</v>
      </c>
    </row>
    <row r="409" spans="1:17" x14ac:dyDescent="0.35">
      <c r="A409">
        <v>424</v>
      </c>
      <c r="B409" t="s">
        <v>1602</v>
      </c>
      <c r="C409" t="s">
        <v>1603</v>
      </c>
      <c r="D409" t="s">
        <v>15</v>
      </c>
      <c r="E409" t="s">
        <v>16</v>
      </c>
      <c r="F409">
        <v>90</v>
      </c>
      <c r="G409" t="s">
        <v>1604</v>
      </c>
      <c r="H409" t="s">
        <v>1605</v>
      </c>
      <c r="I409" t="s">
        <v>32</v>
      </c>
      <c r="J409" s="3" t="s">
        <v>10600</v>
      </c>
      <c r="K409" s="4" t="str">
        <f t="shared" si="30"/>
        <v>October</v>
      </c>
      <c r="L409" s="4">
        <f t="shared" si="31"/>
        <v>2022</v>
      </c>
      <c r="M409">
        <v>99</v>
      </c>
      <c r="N409" t="s">
        <v>45</v>
      </c>
      <c r="O409" t="str">
        <f t="shared" si="32"/>
        <v>Gigastuff</v>
      </c>
      <c r="P409">
        <f t="shared" si="33"/>
        <v>1782</v>
      </c>
      <c r="Q409" s="8">
        <f t="shared" si="34"/>
        <v>3367.98</v>
      </c>
    </row>
    <row r="410" spans="1:17" x14ac:dyDescent="0.35">
      <c r="A410">
        <v>425</v>
      </c>
      <c r="B410" t="s">
        <v>1606</v>
      </c>
      <c r="C410" t="s">
        <v>1607</v>
      </c>
      <c r="D410" t="s">
        <v>28</v>
      </c>
      <c r="E410" t="s">
        <v>29</v>
      </c>
      <c r="F410">
        <v>60</v>
      </c>
      <c r="G410" t="s">
        <v>1608</v>
      </c>
      <c r="H410" t="s">
        <v>1609</v>
      </c>
      <c r="I410" t="s">
        <v>32</v>
      </c>
      <c r="J410" s="3" t="s">
        <v>10525</v>
      </c>
      <c r="K410" s="4" t="str">
        <f t="shared" si="30"/>
        <v>September</v>
      </c>
      <c r="L410" s="4">
        <f t="shared" si="31"/>
        <v>2020</v>
      </c>
      <c r="M410">
        <v>62</v>
      </c>
      <c r="N410" t="s">
        <v>70</v>
      </c>
      <c r="O410" t="str">
        <f t="shared" si="32"/>
        <v>Megawidget M</v>
      </c>
      <c r="P410">
        <f t="shared" si="33"/>
        <v>1488</v>
      </c>
      <c r="Q410" s="8">
        <f t="shared" si="34"/>
        <v>1919.52</v>
      </c>
    </row>
    <row r="411" spans="1:17" x14ac:dyDescent="0.35">
      <c r="A411">
        <v>426</v>
      </c>
      <c r="B411" t="s">
        <v>1610</v>
      </c>
      <c r="C411" t="s">
        <v>1030</v>
      </c>
      <c r="D411" t="s">
        <v>28</v>
      </c>
      <c r="E411" t="s">
        <v>29</v>
      </c>
      <c r="F411">
        <v>90</v>
      </c>
      <c r="G411" t="s">
        <v>1611</v>
      </c>
      <c r="H411" t="s">
        <v>1612</v>
      </c>
      <c r="I411" t="s">
        <v>240</v>
      </c>
      <c r="J411" s="3">
        <v>44236</v>
      </c>
      <c r="K411" s="4" t="str">
        <f t="shared" si="30"/>
        <v>January</v>
      </c>
      <c r="L411" s="4">
        <f t="shared" si="31"/>
        <v>2021</v>
      </c>
      <c r="M411">
        <v>85</v>
      </c>
      <c r="N411" t="s">
        <v>80</v>
      </c>
      <c r="O411" t="str">
        <f t="shared" si="32"/>
        <v>Ultrathing V2</v>
      </c>
      <c r="P411">
        <f t="shared" si="33"/>
        <v>1700</v>
      </c>
      <c r="Q411" s="8">
        <f t="shared" si="34"/>
        <v>5015</v>
      </c>
    </row>
    <row r="412" spans="1:17" x14ac:dyDescent="0.35">
      <c r="A412">
        <v>427</v>
      </c>
      <c r="B412" t="s">
        <v>1613</v>
      </c>
      <c r="C412" t="s">
        <v>1614</v>
      </c>
      <c r="D412" t="s">
        <v>28</v>
      </c>
      <c r="E412" t="s">
        <v>29</v>
      </c>
      <c r="F412">
        <v>60</v>
      </c>
      <c r="G412" t="s">
        <v>1611</v>
      </c>
      <c r="H412" t="s">
        <v>1615</v>
      </c>
      <c r="I412" t="s">
        <v>32</v>
      </c>
      <c r="J412" s="3">
        <v>44140</v>
      </c>
      <c r="K412" s="4" t="str">
        <f t="shared" si="30"/>
        <v>May</v>
      </c>
      <c r="L412" s="4">
        <f t="shared" si="31"/>
        <v>2020</v>
      </c>
      <c r="M412">
        <v>10</v>
      </c>
      <c r="N412" t="s">
        <v>39</v>
      </c>
      <c r="O412" t="str">
        <f t="shared" si="32"/>
        <v>Ultrathing V1</v>
      </c>
      <c r="P412">
        <f t="shared" si="33"/>
        <v>170</v>
      </c>
      <c r="Q412" s="8">
        <f t="shared" si="34"/>
        <v>304.3</v>
      </c>
    </row>
    <row r="413" spans="1:17" x14ac:dyDescent="0.35">
      <c r="A413">
        <v>428</v>
      </c>
      <c r="B413" t="s">
        <v>1616</v>
      </c>
      <c r="C413" t="s">
        <v>1617</v>
      </c>
      <c r="D413" t="s">
        <v>15</v>
      </c>
      <c r="E413" t="s">
        <v>16</v>
      </c>
      <c r="F413">
        <v>60</v>
      </c>
      <c r="G413" t="s">
        <v>1618</v>
      </c>
      <c r="H413" t="s">
        <v>1619</v>
      </c>
      <c r="I413" t="s">
        <v>44</v>
      </c>
      <c r="J413" s="3" t="s">
        <v>10598</v>
      </c>
      <c r="K413" s="4" t="str">
        <f t="shared" si="30"/>
        <v>April</v>
      </c>
      <c r="L413" s="4">
        <f t="shared" si="31"/>
        <v>2020</v>
      </c>
      <c r="M413">
        <v>65</v>
      </c>
      <c r="N413" t="s">
        <v>20</v>
      </c>
      <c r="O413" t="str">
        <f t="shared" si="32"/>
        <v>Hyperwotsit</v>
      </c>
      <c r="P413">
        <f t="shared" si="33"/>
        <v>1300</v>
      </c>
      <c r="Q413" s="8">
        <f t="shared" si="34"/>
        <v>2612.9999999999995</v>
      </c>
    </row>
    <row r="414" spans="1:17" x14ac:dyDescent="0.35">
      <c r="A414">
        <v>429</v>
      </c>
      <c r="B414" t="s">
        <v>371</v>
      </c>
      <c r="C414" t="s">
        <v>1296</v>
      </c>
      <c r="D414" t="s">
        <v>28</v>
      </c>
      <c r="E414" t="s">
        <v>29</v>
      </c>
      <c r="F414">
        <v>90</v>
      </c>
      <c r="G414" t="s">
        <v>11165</v>
      </c>
      <c r="H414" t="s">
        <v>1621</v>
      </c>
      <c r="I414" t="s">
        <v>146</v>
      </c>
      <c r="J414" s="3">
        <v>44535</v>
      </c>
      <c r="K414" s="4" t="str">
        <f t="shared" si="30"/>
        <v>December</v>
      </c>
      <c r="L414" s="4">
        <f t="shared" si="31"/>
        <v>2021</v>
      </c>
      <c r="M414">
        <v>82</v>
      </c>
      <c r="N414" t="s">
        <v>101</v>
      </c>
      <c r="O414" t="str">
        <f t="shared" si="32"/>
        <v>Superwossname</v>
      </c>
      <c r="P414">
        <f t="shared" si="33"/>
        <v>1640</v>
      </c>
      <c r="Q414" s="8">
        <f t="shared" si="34"/>
        <v>5723.6</v>
      </c>
    </row>
    <row r="415" spans="1:17" x14ac:dyDescent="0.35">
      <c r="A415">
        <v>430</v>
      </c>
      <c r="B415" t="s">
        <v>1622</v>
      </c>
      <c r="C415" t="s">
        <v>1623</v>
      </c>
      <c r="D415" t="s">
        <v>28</v>
      </c>
      <c r="E415" t="s">
        <v>29</v>
      </c>
      <c r="F415">
        <v>60</v>
      </c>
      <c r="G415" t="s">
        <v>1624</v>
      </c>
      <c r="H415" t="s">
        <v>1625</v>
      </c>
      <c r="I415" t="s">
        <v>32</v>
      </c>
      <c r="J415" s="3">
        <v>44622</v>
      </c>
      <c r="K415" s="4" t="str">
        <f t="shared" si="30"/>
        <v>November</v>
      </c>
      <c r="L415" s="4">
        <f t="shared" si="31"/>
        <v>2022</v>
      </c>
      <c r="M415">
        <v>21</v>
      </c>
      <c r="N415" t="s">
        <v>45</v>
      </c>
      <c r="O415" t="str">
        <f t="shared" si="32"/>
        <v>Gigastuff</v>
      </c>
      <c r="P415">
        <f t="shared" si="33"/>
        <v>378</v>
      </c>
      <c r="Q415" s="8">
        <f t="shared" si="34"/>
        <v>714.42</v>
      </c>
    </row>
    <row r="416" spans="1:17" x14ac:dyDescent="0.35">
      <c r="A416">
        <v>431</v>
      </c>
      <c r="B416" t="s">
        <v>1626</v>
      </c>
      <c r="C416" t="s">
        <v>1627</v>
      </c>
      <c r="D416" t="s">
        <v>51</v>
      </c>
      <c r="E416" t="s">
        <v>16</v>
      </c>
      <c r="F416">
        <v>60</v>
      </c>
      <c r="G416" t="s">
        <v>1628</v>
      </c>
      <c r="H416" t="s">
        <v>1629</v>
      </c>
      <c r="I416" t="s">
        <v>32</v>
      </c>
      <c r="J416" s="3">
        <v>44597</v>
      </c>
      <c r="K416" s="4" t="str">
        <f t="shared" si="30"/>
        <v>February</v>
      </c>
      <c r="L416" s="4">
        <f t="shared" si="31"/>
        <v>2022</v>
      </c>
      <c r="M416">
        <v>19</v>
      </c>
      <c r="N416" t="s">
        <v>20</v>
      </c>
      <c r="O416" t="str">
        <f t="shared" si="32"/>
        <v>Hyperwotsit</v>
      </c>
      <c r="P416">
        <f t="shared" si="33"/>
        <v>380</v>
      </c>
      <c r="Q416" s="8">
        <f t="shared" si="34"/>
        <v>763.8</v>
      </c>
    </row>
    <row r="417" spans="1:17" x14ac:dyDescent="0.35">
      <c r="A417">
        <v>432</v>
      </c>
      <c r="B417" t="s">
        <v>1630</v>
      </c>
      <c r="C417" t="s">
        <v>708</v>
      </c>
      <c r="D417" t="s">
        <v>28</v>
      </c>
      <c r="E417" t="s">
        <v>29</v>
      </c>
      <c r="F417">
        <v>60</v>
      </c>
      <c r="G417" t="s">
        <v>1631</v>
      </c>
      <c r="H417" t="s">
        <v>1632</v>
      </c>
      <c r="I417" t="s">
        <v>32</v>
      </c>
      <c r="J417" s="3" t="s">
        <v>10601</v>
      </c>
      <c r="K417" s="4" t="str">
        <f t="shared" si="30"/>
        <v>May</v>
      </c>
      <c r="L417" s="4">
        <f t="shared" si="31"/>
        <v>2022</v>
      </c>
      <c r="M417">
        <v>76</v>
      </c>
      <c r="N417" t="s">
        <v>39</v>
      </c>
      <c r="O417" t="str">
        <f t="shared" si="32"/>
        <v>Ultrathing V1</v>
      </c>
      <c r="P417">
        <f t="shared" si="33"/>
        <v>1292</v>
      </c>
      <c r="Q417" s="8">
        <f t="shared" si="34"/>
        <v>2312.6799999999998</v>
      </c>
    </row>
    <row r="418" spans="1:17" x14ac:dyDescent="0.35">
      <c r="A418">
        <v>433</v>
      </c>
      <c r="B418" t="s">
        <v>179</v>
      </c>
      <c r="C418" t="s">
        <v>357</v>
      </c>
      <c r="D418" t="s">
        <v>28</v>
      </c>
      <c r="E418" t="s">
        <v>29</v>
      </c>
      <c r="F418">
        <v>90</v>
      </c>
      <c r="G418" t="s">
        <v>1633</v>
      </c>
      <c r="H418" t="s">
        <v>750</v>
      </c>
      <c r="I418" t="s">
        <v>25</v>
      </c>
      <c r="J418" s="3" t="s">
        <v>10602</v>
      </c>
      <c r="K418" s="4" t="str">
        <f t="shared" si="30"/>
        <v>September</v>
      </c>
      <c r="L418" s="4">
        <f t="shared" si="31"/>
        <v>2021</v>
      </c>
      <c r="M418">
        <v>41</v>
      </c>
      <c r="N418" t="s">
        <v>159</v>
      </c>
      <c r="O418" t="str">
        <f t="shared" si="32"/>
        <v>Ultrathing V3</v>
      </c>
      <c r="P418">
        <f t="shared" si="33"/>
        <v>984</v>
      </c>
      <c r="Q418" s="8">
        <f t="shared" si="34"/>
        <v>3335.76</v>
      </c>
    </row>
    <row r="419" spans="1:17" x14ac:dyDescent="0.35">
      <c r="A419">
        <v>434</v>
      </c>
      <c r="B419" t="s">
        <v>1634</v>
      </c>
      <c r="C419" t="s">
        <v>1635</v>
      </c>
      <c r="D419" t="s">
        <v>28</v>
      </c>
      <c r="E419" t="s">
        <v>29</v>
      </c>
      <c r="F419">
        <v>60</v>
      </c>
      <c r="G419" t="s">
        <v>1636</v>
      </c>
      <c r="H419" t="s">
        <v>137</v>
      </c>
      <c r="I419" t="s">
        <v>32</v>
      </c>
      <c r="J419" s="3" t="s">
        <v>10603</v>
      </c>
      <c r="K419" s="4" t="str">
        <f t="shared" si="30"/>
        <v>December</v>
      </c>
      <c r="L419" s="4">
        <f t="shared" si="31"/>
        <v>2022</v>
      </c>
      <c r="M419">
        <v>42</v>
      </c>
      <c r="N419" t="s">
        <v>80</v>
      </c>
      <c r="O419" t="str">
        <f t="shared" si="32"/>
        <v>Ultrathing V2</v>
      </c>
      <c r="P419">
        <f t="shared" si="33"/>
        <v>840</v>
      </c>
      <c r="Q419" s="8">
        <f t="shared" si="34"/>
        <v>2478</v>
      </c>
    </row>
    <row r="420" spans="1:17" x14ac:dyDescent="0.35">
      <c r="A420">
        <v>435</v>
      </c>
      <c r="B420" t="s">
        <v>1637</v>
      </c>
      <c r="C420" t="s">
        <v>1638</v>
      </c>
      <c r="D420" t="s">
        <v>28</v>
      </c>
      <c r="E420" t="s">
        <v>29</v>
      </c>
      <c r="F420">
        <v>30</v>
      </c>
      <c r="G420" t="s">
        <v>1639</v>
      </c>
      <c r="H420" t="s">
        <v>498</v>
      </c>
      <c r="I420" t="s">
        <v>32</v>
      </c>
      <c r="J420" s="3" t="s">
        <v>10604</v>
      </c>
      <c r="K420" s="4" t="str">
        <f t="shared" si="30"/>
        <v>March</v>
      </c>
      <c r="L420" s="4">
        <f t="shared" si="31"/>
        <v>2022</v>
      </c>
      <c r="M420">
        <v>38</v>
      </c>
      <c r="N420" t="s">
        <v>70</v>
      </c>
      <c r="O420" t="str">
        <f t="shared" si="32"/>
        <v>Megawidget M</v>
      </c>
      <c r="P420">
        <f t="shared" si="33"/>
        <v>912</v>
      </c>
      <c r="Q420" s="8">
        <f t="shared" si="34"/>
        <v>1176.48</v>
      </c>
    </row>
    <row r="421" spans="1:17" x14ac:dyDescent="0.35">
      <c r="A421">
        <v>436</v>
      </c>
      <c r="B421" t="s">
        <v>1640</v>
      </c>
      <c r="C421" t="s">
        <v>1641</v>
      </c>
      <c r="D421" t="s">
        <v>51</v>
      </c>
      <c r="E421" t="s">
        <v>16</v>
      </c>
      <c r="F421">
        <v>30</v>
      </c>
      <c r="G421" t="s">
        <v>1642</v>
      </c>
      <c r="H421" t="s">
        <v>1643</v>
      </c>
      <c r="I421" t="s">
        <v>124</v>
      </c>
      <c r="J421" s="3" t="s">
        <v>10605</v>
      </c>
      <c r="K421" s="4" t="str">
        <f t="shared" si="30"/>
        <v>May</v>
      </c>
      <c r="L421" s="4">
        <f t="shared" si="31"/>
        <v>2021</v>
      </c>
      <c r="M421">
        <v>87</v>
      </c>
      <c r="N421" t="s">
        <v>159</v>
      </c>
      <c r="O421" t="str">
        <f t="shared" si="32"/>
        <v>Ultrathing V3</v>
      </c>
      <c r="P421">
        <f t="shared" si="33"/>
        <v>2088</v>
      </c>
      <c r="Q421" s="8">
        <f t="shared" si="34"/>
        <v>7078.3200000000006</v>
      </c>
    </row>
    <row r="422" spans="1:17" x14ac:dyDescent="0.35">
      <c r="A422">
        <v>437</v>
      </c>
      <c r="B422" t="s">
        <v>1644</v>
      </c>
      <c r="C422" t="s">
        <v>1645</v>
      </c>
      <c r="D422" t="s">
        <v>41</v>
      </c>
      <c r="E422" t="s">
        <v>16</v>
      </c>
      <c r="F422">
        <v>90</v>
      </c>
      <c r="G422" t="s">
        <v>11166</v>
      </c>
      <c r="H422" t="s">
        <v>1647</v>
      </c>
      <c r="I422" t="s">
        <v>554</v>
      </c>
      <c r="J422" s="3" t="s">
        <v>10606</v>
      </c>
      <c r="K422" s="4" t="str">
        <f t="shared" si="30"/>
        <v>May</v>
      </c>
      <c r="L422" s="4">
        <f t="shared" si="31"/>
        <v>2022</v>
      </c>
      <c r="M422">
        <v>96</v>
      </c>
      <c r="N422" t="s">
        <v>159</v>
      </c>
      <c r="O422" t="str">
        <f t="shared" si="32"/>
        <v>Ultrathing V3</v>
      </c>
      <c r="P422">
        <f t="shared" si="33"/>
        <v>2304</v>
      </c>
      <c r="Q422" s="8">
        <f t="shared" si="34"/>
        <v>7810.56</v>
      </c>
    </row>
    <row r="423" spans="1:17" x14ac:dyDescent="0.35">
      <c r="A423">
        <v>438</v>
      </c>
      <c r="B423" t="s">
        <v>1648</v>
      </c>
      <c r="C423" t="s">
        <v>1649</v>
      </c>
      <c r="D423" t="s">
        <v>41</v>
      </c>
      <c r="E423" t="s">
        <v>16</v>
      </c>
      <c r="F423">
        <v>30</v>
      </c>
      <c r="G423" t="s">
        <v>1650</v>
      </c>
      <c r="H423" t="s">
        <v>1651</v>
      </c>
      <c r="I423" t="s">
        <v>1652</v>
      </c>
      <c r="J423" s="3" t="s">
        <v>10429</v>
      </c>
      <c r="K423" s="4" t="str">
        <f t="shared" si="30"/>
        <v>August</v>
      </c>
      <c r="L423" s="4">
        <f t="shared" si="31"/>
        <v>2021</v>
      </c>
      <c r="M423">
        <v>79</v>
      </c>
      <c r="N423" t="s">
        <v>101</v>
      </c>
      <c r="O423" t="str">
        <f t="shared" si="32"/>
        <v>Superwossname</v>
      </c>
      <c r="P423">
        <f t="shared" si="33"/>
        <v>1580</v>
      </c>
      <c r="Q423" s="8">
        <f t="shared" si="34"/>
        <v>5514.2000000000007</v>
      </c>
    </row>
    <row r="424" spans="1:17" x14ac:dyDescent="0.35">
      <c r="A424">
        <v>439</v>
      </c>
      <c r="B424" t="s">
        <v>1653</v>
      </c>
      <c r="C424" t="s">
        <v>1654</v>
      </c>
      <c r="D424" t="s">
        <v>92</v>
      </c>
      <c r="E424" t="s">
        <v>16</v>
      </c>
      <c r="F424">
        <v>30</v>
      </c>
      <c r="G424" t="s">
        <v>1655</v>
      </c>
      <c r="H424" t="s">
        <v>1656</v>
      </c>
      <c r="I424" t="s">
        <v>187</v>
      </c>
      <c r="J424" s="3" t="s">
        <v>10607</v>
      </c>
      <c r="K424" s="4" t="str">
        <f t="shared" si="30"/>
        <v>September</v>
      </c>
      <c r="L424" s="4">
        <f t="shared" si="31"/>
        <v>2020</v>
      </c>
      <c r="M424">
        <v>78</v>
      </c>
      <c r="N424" t="s">
        <v>159</v>
      </c>
      <c r="O424" t="str">
        <f t="shared" si="32"/>
        <v>Ultrathing V3</v>
      </c>
      <c r="P424">
        <f t="shared" si="33"/>
        <v>1872</v>
      </c>
      <c r="Q424" s="8">
        <f t="shared" si="34"/>
        <v>6346.08</v>
      </c>
    </row>
    <row r="425" spans="1:17" x14ac:dyDescent="0.35">
      <c r="A425">
        <v>440</v>
      </c>
      <c r="B425" t="s">
        <v>1657</v>
      </c>
      <c r="C425" t="s">
        <v>1658</v>
      </c>
      <c r="D425" t="s">
        <v>28</v>
      </c>
      <c r="E425" t="s">
        <v>29</v>
      </c>
      <c r="F425">
        <v>60</v>
      </c>
      <c r="G425" t="s">
        <v>1659</v>
      </c>
      <c r="H425" t="s">
        <v>1660</v>
      </c>
      <c r="I425" t="s">
        <v>32</v>
      </c>
      <c r="J425" s="3" t="s">
        <v>10608</v>
      </c>
      <c r="K425" s="4" t="str">
        <f t="shared" si="30"/>
        <v>July</v>
      </c>
      <c r="L425" s="4">
        <f t="shared" si="31"/>
        <v>2022</v>
      </c>
      <c r="M425">
        <v>23</v>
      </c>
      <c r="N425" t="s">
        <v>39</v>
      </c>
      <c r="O425" t="str">
        <f t="shared" si="32"/>
        <v>Ultrathing V1</v>
      </c>
      <c r="P425">
        <f t="shared" si="33"/>
        <v>391</v>
      </c>
      <c r="Q425" s="8">
        <f t="shared" si="34"/>
        <v>699.89</v>
      </c>
    </row>
    <row r="426" spans="1:17" x14ac:dyDescent="0.35">
      <c r="A426">
        <v>442</v>
      </c>
      <c r="B426" t="s">
        <v>1664</v>
      </c>
      <c r="C426" t="s">
        <v>1665</v>
      </c>
      <c r="D426" t="s">
        <v>15</v>
      </c>
      <c r="E426" t="s">
        <v>16</v>
      </c>
      <c r="F426">
        <v>60</v>
      </c>
      <c r="G426" t="s">
        <v>1666</v>
      </c>
      <c r="H426" t="s">
        <v>1667</v>
      </c>
      <c r="I426" t="s">
        <v>32</v>
      </c>
      <c r="J426" s="3">
        <v>44288</v>
      </c>
      <c r="K426" s="4" t="str">
        <f t="shared" si="30"/>
        <v>May</v>
      </c>
      <c r="L426" s="4">
        <f t="shared" si="31"/>
        <v>2021</v>
      </c>
      <c r="M426">
        <v>63</v>
      </c>
      <c r="N426" t="s">
        <v>159</v>
      </c>
      <c r="O426" t="str">
        <f t="shared" si="32"/>
        <v>Ultrathing V3</v>
      </c>
      <c r="P426">
        <f t="shared" si="33"/>
        <v>1512</v>
      </c>
      <c r="Q426" s="8">
        <f t="shared" si="34"/>
        <v>5125.68</v>
      </c>
    </row>
    <row r="427" spans="1:17" x14ac:dyDescent="0.35">
      <c r="A427">
        <v>443</v>
      </c>
      <c r="B427" t="s">
        <v>1668</v>
      </c>
      <c r="C427" t="s">
        <v>1669</v>
      </c>
      <c r="D427" t="s">
        <v>15</v>
      </c>
      <c r="E427" t="s">
        <v>16</v>
      </c>
      <c r="F427">
        <v>30</v>
      </c>
      <c r="G427" t="s">
        <v>1670</v>
      </c>
      <c r="H427" t="s">
        <v>1022</v>
      </c>
      <c r="I427" t="s">
        <v>164</v>
      </c>
      <c r="J427" s="3">
        <v>44348</v>
      </c>
      <c r="K427" s="4" t="str">
        <f t="shared" si="30"/>
        <v>January</v>
      </c>
      <c r="L427" s="4">
        <f t="shared" si="31"/>
        <v>2021</v>
      </c>
      <c r="M427">
        <v>22</v>
      </c>
      <c r="N427" t="s">
        <v>70</v>
      </c>
      <c r="O427" t="str">
        <f t="shared" si="32"/>
        <v>Megawidget M</v>
      </c>
      <c r="P427">
        <f t="shared" si="33"/>
        <v>528</v>
      </c>
      <c r="Q427" s="8">
        <f t="shared" si="34"/>
        <v>681.12</v>
      </c>
    </row>
    <row r="428" spans="1:17" x14ac:dyDescent="0.35">
      <c r="A428">
        <v>444</v>
      </c>
      <c r="B428" t="s">
        <v>1671</v>
      </c>
      <c r="C428" t="s">
        <v>1672</v>
      </c>
      <c r="D428" t="s">
        <v>28</v>
      </c>
      <c r="E428" t="s">
        <v>29</v>
      </c>
      <c r="F428">
        <v>90</v>
      </c>
      <c r="G428" t="s">
        <v>1673</v>
      </c>
      <c r="H428" t="s">
        <v>1674</v>
      </c>
      <c r="I428" t="s">
        <v>25</v>
      </c>
      <c r="J428" s="3">
        <v>43891</v>
      </c>
      <c r="K428" s="4" t="str">
        <f t="shared" si="30"/>
        <v>August</v>
      </c>
      <c r="L428" s="4">
        <f t="shared" si="31"/>
        <v>2020</v>
      </c>
      <c r="M428">
        <v>57</v>
      </c>
      <c r="N428" t="s">
        <v>54</v>
      </c>
      <c r="O428" t="str">
        <f t="shared" si="32"/>
        <v>Megawidget S</v>
      </c>
      <c r="P428">
        <f t="shared" si="33"/>
        <v>1368</v>
      </c>
      <c r="Q428" s="8">
        <f t="shared" si="34"/>
        <v>943.92</v>
      </c>
    </row>
    <row r="429" spans="1:17" x14ac:dyDescent="0.35">
      <c r="A429">
        <v>445</v>
      </c>
      <c r="B429" t="s">
        <v>1675</v>
      </c>
      <c r="C429" t="s">
        <v>722</v>
      </c>
      <c r="D429" t="s">
        <v>15</v>
      </c>
      <c r="E429" t="s">
        <v>16</v>
      </c>
      <c r="F429">
        <v>90</v>
      </c>
      <c r="G429" t="s">
        <v>1676</v>
      </c>
      <c r="H429" t="s">
        <v>655</v>
      </c>
      <c r="I429" t="s">
        <v>32</v>
      </c>
      <c r="J429" s="3" t="s">
        <v>10609</v>
      </c>
      <c r="K429" s="4" t="str">
        <f t="shared" si="30"/>
        <v>November</v>
      </c>
      <c r="L429" s="4">
        <f t="shared" si="31"/>
        <v>2022</v>
      </c>
      <c r="M429">
        <v>49</v>
      </c>
      <c r="N429" t="s">
        <v>20</v>
      </c>
      <c r="O429" t="str">
        <f t="shared" si="32"/>
        <v>Hyperwotsit</v>
      </c>
      <c r="P429">
        <f t="shared" si="33"/>
        <v>980</v>
      </c>
      <c r="Q429" s="8">
        <f t="shared" si="34"/>
        <v>1969.7999999999997</v>
      </c>
    </row>
    <row r="430" spans="1:17" x14ac:dyDescent="0.35">
      <c r="A430">
        <v>446</v>
      </c>
      <c r="B430" t="s">
        <v>1677</v>
      </c>
      <c r="C430" t="s">
        <v>1678</v>
      </c>
      <c r="D430" t="s">
        <v>28</v>
      </c>
      <c r="E430" t="s">
        <v>29</v>
      </c>
      <c r="F430">
        <v>60</v>
      </c>
      <c r="G430" t="s">
        <v>1679</v>
      </c>
      <c r="H430" t="s">
        <v>1680</v>
      </c>
      <c r="I430" t="s">
        <v>19</v>
      </c>
      <c r="J430" s="3">
        <v>44021</v>
      </c>
      <c r="K430" s="4" t="str">
        <f t="shared" si="30"/>
        <v>October</v>
      </c>
      <c r="L430" s="4">
        <f t="shared" si="31"/>
        <v>2020</v>
      </c>
      <c r="M430">
        <v>50</v>
      </c>
      <c r="N430" t="s">
        <v>159</v>
      </c>
      <c r="O430" t="str">
        <f t="shared" si="32"/>
        <v>Ultrathing V3</v>
      </c>
      <c r="P430">
        <f t="shared" si="33"/>
        <v>1200</v>
      </c>
      <c r="Q430" s="8">
        <f t="shared" si="34"/>
        <v>4068</v>
      </c>
    </row>
    <row r="431" spans="1:17" x14ac:dyDescent="0.35">
      <c r="A431">
        <v>447</v>
      </c>
      <c r="B431" t="s">
        <v>1681</v>
      </c>
      <c r="C431" t="s">
        <v>1682</v>
      </c>
      <c r="D431" t="s">
        <v>51</v>
      </c>
      <c r="E431" t="s">
        <v>16</v>
      </c>
      <c r="F431">
        <v>90</v>
      </c>
      <c r="G431" t="s">
        <v>1683</v>
      </c>
      <c r="H431" t="s">
        <v>685</v>
      </c>
      <c r="I431" t="s">
        <v>686</v>
      </c>
      <c r="J431" s="3" t="s">
        <v>10475</v>
      </c>
      <c r="K431" s="4" t="str">
        <f t="shared" si="30"/>
        <v>November</v>
      </c>
      <c r="L431" s="4">
        <f t="shared" si="31"/>
        <v>2020</v>
      </c>
      <c r="M431">
        <v>59</v>
      </c>
      <c r="N431" t="s">
        <v>64</v>
      </c>
      <c r="O431" t="str">
        <f t="shared" si="32"/>
        <v>Ultrathing V4</v>
      </c>
      <c r="P431">
        <f t="shared" si="33"/>
        <v>1416</v>
      </c>
      <c r="Q431" s="8">
        <f t="shared" si="34"/>
        <v>5649.84</v>
      </c>
    </row>
    <row r="432" spans="1:17" x14ac:dyDescent="0.35">
      <c r="A432">
        <v>448</v>
      </c>
      <c r="B432" t="s">
        <v>1684</v>
      </c>
      <c r="C432" t="s">
        <v>1685</v>
      </c>
      <c r="D432" t="s">
        <v>28</v>
      </c>
      <c r="E432" t="s">
        <v>29</v>
      </c>
      <c r="F432">
        <v>60</v>
      </c>
      <c r="G432" t="s">
        <v>1686</v>
      </c>
      <c r="H432" t="s">
        <v>510</v>
      </c>
      <c r="I432" t="s">
        <v>32</v>
      </c>
      <c r="J432" s="3">
        <v>44106</v>
      </c>
      <c r="K432" s="4" t="str">
        <f t="shared" si="30"/>
        <v>July</v>
      </c>
      <c r="L432" s="4">
        <f t="shared" si="31"/>
        <v>2020</v>
      </c>
      <c r="M432">
        <v>16</v>
      </c>
      <c r="N432" t="s">
        <v>39</v>
      </c>
      <c r="O432" t="str">
        <f t="shared" si="32"/>
        <v>Ultrathing V1</v>
      </c>
      <c r="P432">
        <f t="shared" si="33"/>
        <v>272</v>
      </c>
      <c r="Q432" s="8">
        <f t="shared" si="34"/>
        <v>486.88</v>
      </c>
    </row>
    <row r="433" spans="1:17" x14ac:dyDescent="0.35">
      <c r="A433">
        <v>449</v>
      </c>
      <c r="B433" t="s">
        <v>1687</v>
      </c>
      <c r="C433" t="s">
        <v>1688</v>
      </c>
      <c r="D433" t="s">
        <v>117</v>
      </c>
      <c r="E433" t="s">
        <v>29</v>
      </c>
      <c r="F433">
        <v>90</v>
      </c>
      <c r="G433" t="s">
        <v>1689</v>
      </c>
      <c r="H433" t="s">
        <v>1690</v>
      </c>
      <c r="I433" t="s">
        <v>208</v>
      </c>
      <c r="J433" s="3" t="s">
        <v>10526</v>
      </c>
      <c r="K433" s="4" t="str">
        <f t="shared" si="30"/>
        <v>January</v>
      </c>
      <c r="L433" s="4">
        <f t="shared" si="31"/>
        <v>2020</v>
      </c>
      <c r="M433">
        <v>74</v>
      </c>
      <c r="N433" t="s">
        <v>33</v>
      </c>
      <c r="O433" t="str">
        <f t="shared" si="32"/>
        <v>Megawidget L</v>
      </c>
      <c r="P433">
        <f t="shared" si="33"/>
        <v>1776</v>
      </c>
      <c r="Q433" s="8">
        <f t="shared" si="34"/>
        <v>3179.04</v>
      </c>
    </row>
    <row r="434" spans="1:17" x14ac:dyDescent="0.35">
      <c r="A434">
        <v>450</v>
      </c>
      <c r="B434" t="s">
        <v>1691</v>
      </c>
      <c r="C434" t="s">
        <v>1692</v>
      </c>
      <c r="D434" t="s">
        <v>15</v>
      </c>
      <c r="E434" t="s">
        <v>16</v>
      </c>
      <c r="F434">
        <v>90</v>
      </c>
      <c r="G434" t="s">
        <v>1693</v>
      </c>
      <c r="H434" t="s">
        <v>1694</v>
      </c>
      <c r="I434" t="s">
        <v>32</v>
      </c>
      <c r="J434" s="3">
        <v>44630</v>
      </c>
      <c r="K434" s="4" t="str">
        <f t="shared" si="30"/>
        <v>July</v>
      </c>
      <c r="L434" s="4">
        <f t="shared" si="31"/>
        <v>2022</v>
      </c>
      <c r="M434">
        <v>95</v>
      </c>
      <c r="N434" t="s">
        <v>54</v>
      </c>
      <c r="O434" t="str">
        <f t="shared" si="32"/>
        <v>Megawidget S</v>
      </c>
      <c r="P434">
        <f t="shared" si="33"/>
        <v>2280</v>
      </c>
      <c r="Q434" s="8">
        <f t="shared" si="34"/>
        <v>1573.1999999999998</v>
      </c>
    </row>
    <row r="435" spans="1:17" x14ac:dyDescent="0.35">
      <c r="A435">
        <v>451</v>
      </c>
      <c r="B435" t="s">
        <v>1695</v>
      </c>
      <c r="C435" t="s">
        <v>1696</v>
      </c>
      <c r="D435" t="s">
        <v>51</v>
      </c>
      <c r="E435" t="s">
        <v>16</v>
      </c>
      <c r="F435">
        <v>60</v>
      </c>
      <c r="G435" t="s">
        <v>1697</v>
      </c>
      <c r="H435" t="s">
        <v>1556</v>
      </c>
      <c r="I435" t="s">
        <v>1311</v>
      </c>
      <c r="J435" s="3" t="s">
        <v>10499</v>
      </c>
      <c r="K435" s="4" t="str">
        <f t="shared" si="30"/>
        <v>November</v>
      </c>
      <c r="L435" s="4">
        <f t="shared" si="31"/>
        <v>2021</v>
      </c>
      <c r="M435">
        <v>34</v>
      </c>
      <c r="N435" t="s">
        <v>33</v>
      </c>
      <c r="O435" t="str">
        <f t="shared" si="32"/>
        <v>Megawidget L</v>
      </c>
      <c r="P435">
        <f t="shared" si="33"/>
        <v>816</v>
      </c>
      <c r="Q435" s="8">
        <f t="shared" si="34"/>
        <v>1460.64</v>
      </c>
    </row>
    <row r="436" spans="1:17" x14ac:dyDescent="0.35">
      <c r="A436">
        <v>452</v>
      </c>
      <c r="B436" t="s">
        <v>1657</v>
      </c>
      <c r="C436" t="s">
        <v>1698</v>
      </c>
      <c r="D436" t="s">
        <v>28</v>
      </c>
      <c r="E436" t="s">
        <v>29</v>
      </c>
      <c r="F436">
        <v>30</v>
      </c>
      <c r="G436" t="s">
        <v>1697</v>
      </c>
      <c r="H436" t="s">
        <v>1473</v>
      </c>
      <c r="I436" t="s">
        <v>38</v>
      </c>
      <c r="J436" s="3" t="s">
        <v>10558</v>
      </c>
      <c r="K436" s="4" t="str">
        <f t="shared" si="30"/>
        <v>February</v>
      </c>
      <c r="L436" s="4">
        <f t="shared" si="31"/>
        <v>2020</v>
      </c>
      <c r="M436">
        <v>61</v>
      </c>
      <c r="N436" t="s">
        <v>45</v>
      </c>
      <c r="O436" t="str">
        <f t="shared" si="32"/>
        <v>Gigastuff</v>
      </c>
      <c r="P436">
        <f t="shared" si="33"/>
        <v>1098</v>
      </c>
      <c r="Q436" s="8">
        <f t="shared" si="34"/>
        <v>2075.2199999999998</v>
      </c>
    </row>
    <row r="437" spans="1:17" x14ac:dyDescent="0.35">
      <c r="A437">
        <v>453</v>
      </c>
      <c r="B437" t="s">
        <v>1699</v>
      </c>
      <c r="C437" t="s">
        <v>1700</v>
      </c>
      <c r="D437" t="s">
        <v>28</v>
      </c>
      <c r="E437" t="s">
        <v>29</v>
      </c>
      <c r="F437">
        <v>30</v>
      </c>
      <c r="G437" t="s">
        <v>1701</v>
      </c>
      <c r="H437" t="s">
        <v>685</v>
      </c>
      <c r="I437" t="s">
        <v>686</v>
      </c>
      <c r="J437" s="3" t="s">
        <v>10610</v>
      </c>
      <c r="K437" s="4" t="str">
        <f t="shared" si="30"/>
        <v>December</v>
      </c>
      <c r="L437" s="4">
        <f t="shared" si="31"/>
        <v>2021</v>
      </c>
      <c r="M437">
        <v>36</v>
      </c>
      <c r="N437" t="s">
        <v>64</v>
      </c>
      <c r="O437" t="str">
        <f t="shared" si="32"/>
        <v>Ultrathing V4</v>
      </c>
      <c r="P437">
        <f t="shared" si="33"/>
        <v>864</v>
      </c>
      <c r="Q437" s="8">
        <f t="shared" si="34"/>
        <v>3447.36</v>
      </c>
    </row>
    <row r="438" spans="1:17" x14ac:dyDescent="0.35">
      <c r="A438">
        <v>454</v>
      </c>
      <c r="B438" t="s">
        <v>1702</v>
      </c>
      <c r="C438" t="s">
        <v>1703</v>
      </c>
      <c r="D438" t="s">
        <v>51</v>
      </c>
      <c r="E438" t="s">
        <v>16</v>
      </c>
      <c r="F438">
        <v>60</v>
      </c>
      <c r="G438" t="s">
        <v>1704</v>
      </c>
      <c r="H438" t="s">
        <v>1177</v>
      </c>
      <c r="I438" t="s">
        <v>32</v>
      </c>
      <c r="J438" s="3">
        <v>44239</v>
      </c>
      <c r="K438" s="4" t="str">
        <f t="shared" si="30"/>
        <v>April</v>
      </c>
      <c r="L438" s="4">
        <f t="shared" si="31"/>
        <v>2021</v>
      </c>
      <c r="M438">
        <v>50</v>
      </c>
      <c r="N438" t="s">
        <v>80</v>
      </c>
      <c r="O438" t="str">
        <f t="shared" si="32"/>
        <v>Ultrathing V2</v>
      </c>
      <c r="P438">
        <f t="shared" si="33"/>
        <v>1000</v>
      </c>
      <c r="Q438" s="8">
        <f t="shared" si="34"/>
        <v>2950</v>
      </c>
    </row>
    <row r="439" spans="1:17" x14ac:dyDescent="0.35">
      <c r="A439">
        <v>455</v>
      </c>
      <c r="B439" t="s">
        <v>1705</v>
      </c>
      <c r="C439" t="s">
        <v>1706</v>
      </c>
      <c r="D439" t="s">
        <v>15</v>
      </c>
      <c r="E439" t="s">
        <v>16</v>
      </c>
      <c r="F439">
        <v>30</v>
      </c>
      <c r="G439" t="s">
        <v>1707</v>
      </c>
      <c r="H439" t="s">
        <v>1708</v>
      </c>
      <c r="I439" t="s">
        <v>124</v>
      </c>
      <c r="J439" s="3">
        <v>44743</v>
      </c>
      <c r="K439" s="4" t="str">
        <f t="shared" si="30"/>
        <v>August</v>
      </c>
      <c r="L439" s="4">
        <f t="shared" si="31"/>
        <v>2022</v>
      </c>
      <c r="M439">
        <v>94</v>
      </c>
      <c r="N439" t="s">
        <v>20</v>
      </c>
      <c r="O439" t="str">
        <f t="shared" si="32"/>
        <v>Hyperwotsit</v>
      </c>
      <c r="P439">
        <f t="shared" si="33"/>
        <v>1880</v>
      </c>
      <c r="Q439" s="8">
        <f t="shared" si="34"/>
        <v>3778.7999999999997</v>
      </c>
    </row>
    <row r="440" spans="1:17" x14ac:dyDescent="0.35">
      <c r="A440">
        <v>456</v>
      </c>
      <c r="B440" t="s">
        <v>1709</v>
      </c>
      <c r="C440" t="s">
        <v>1710</v>
      </c>
      <c r="D440" t="s">
        <v>51</v>
      </c>
      <c r="E440" t="s">
        <v>16</v>
      </c>
      <c r="F440">
        <v>90</v>
      </c>
      <c r="G440" t="s">
        <v>11167</v>
      </c>
      <c r="H440" t="s">
        <v>1712</v>
      </c>
      <c r="I440" t="s">
        <v>187</v>
      </c>
      <c r="J440" s="3" t="s">
        <v>10469</v>
      </c>
      <c r="K440" s="4" t="str">
        <f t="shared" si="30"/>
        <v>January</v>
      </c>
      <c r="L440" s="4">
        <f t="shared" si="31"/>
        <v>2020</v>
      </c>
      <c r="M440">
        <v>64</v>
      </c>
      <c r="N440" t="s">
        <v>33</v>
      </c>
      <c r="O440" t="str">
        <f t="shared" si="32"/>
        <v>Megawidget L</v>
      </c>
      <c r="P440">
        <f t="shared" si="33"/>
        <v>1536</v>
      </c>
      <c r="Q440" s="8">
        <f t="shared" si="34"/>
        <v>2749.44</v>
      </c>
    </row>
    <row r="441" spans="1:17" x14ac:dyDescent="0.35">
      <c r="A441">
        <v>457</v>
      </c>
      <c r="B441" t="s">
        <v>1713</v>
      </c>
      <c r="C441" t="s">
        <v>1714</v>
      </c>
      <c r="D441" t="s">
        <v>15</v>
      </c>
      <c r="E441" t="s">
        <v>16</v>
      </c>
      <c r="F441">
        <v>60</v>
      </c>
      <c r="G441" t="s">
        <v>1715</v>
      </c>
      <c r="H441" t="s">
        <v>1716</v>
      </c>
      <c r="I441" t="s">
        <v>425</v>
      </c>
      <c r="J441" s="3" t="s">
        <v>10611</v>
      </c>
      <c r="K441" s="4" t="str">
        <f t="shared" si="30"/>
        <v>February</v>
      </c>
      <c r="L441" s="4">
        <f t="shared" si="31"/>
        <v>2021</v>
      </c>
      <c r="M441">
        <v>84</v>
      </c>
      <c r="N441" t="s">
        <v>159</v>
      </c>
      <c r="O441" t="str">
        <f t="shared" si="32"/>
        <v>Ultrathing V3</v>
      </c>
      <c r="P441">
        <f t="shared" si="33"/>
        <v>2016</v>
      </c>
      <c r="Q441" s="8">
        <f t="shared" si="34"/>
        <v>6834.2400000000007</v>
      </c>
    </row>
    <row r="442" spans="1:17" x14ac:dyDescent="0.35">
      <c r="A442">
        <v>458</v>
      </c>
      <c r="B442" t="s">
        <v>642</v>
      </c>
      <c r="C442" t="s">
        <v>1717</v>
      </c>
      <c r="D442" t="s">
        <v>28</v>
      </c>
      <c r="E442" t="s">
        <v>29</v>
      </c>
      <c r="F442">
        <v>90</v>
      </c>
      <c r="G442" t="s">
        <v>1718</v>
      </c>
      <c r="H442" t="s">
        <v>1719</v>
      </c>
      <c r="I442" t="s">
        <v>38</v>
      </c>
      <c r="J442" s="3" t="s">
        <v>10612</v>
      </c>
      <c r="K442" s="4" t="str">
        <f t="shared" si="30"/>
        <v>October</v>
      </c>
      <c r="L442" s="4">
        <f t="shared" si="31"/>
        <v>2022</v>
      </c>
      <c r="M442">
        <v>89</v>
      </c>
      <c r="N442" t="s">
        <v>54</v>
      </c>
      <c r="O442" t="str">
        <f t="shared" si="32"/>
        <v>Megawidget S</v>
      </c>
      <c r="P442">
        <f t="shared" si="33"/>
        <v>2136</v>
      </c>
      <c r="Q442" s="8">
        <f t="shared" si="34"/>
        <v>1473.84</v>
      </c>
    </row>
    <row r="443" spans="1:17" x14ac:dyDescent="0.35">
      <c r="A443">
        <v>459</v>
      </c>
      <c r="B443" t="s">
        <v>1720</v>
      </c>
      <c r="C443" t="s">
        <v>1721</v>
      </c>
      <c r="D443" t="s">
        <v>15</v>
      </c>
      <c r="E443" t="s">
        <v>16</v>
      </c>
      <c r="F443">
        <v>30</v>
      </c>
      <c r="G443" t="s">
        <v>1722</v>
      </c>
      <c r="H443" t="s">
        <v>1723</v>
      </c>
      <c r="I443" t="s">
        <v>173</v>
      </c>
      <c r="J443" s="3">
        <v>44105</v>
      </c>
      <c r="K443" s="4" t="str">
        <f t="shared" si="30"/>
        <v>June</v>
      </c>
      <c r="L443" s="4">
        <f t="shared" si="31"/>
        <v>2020</v>
      </c>
      <c r="M443">
        <v>3</v>
      </c>
      <c r="N443" t="s">
        <v>45</v>
      </c>
      <c r="O443" t="str">
        <f t="shared" si="32"/>
        <v>Gigastuff</v>
      </c>
      <c r="P443">
        <f t="shared" si="33"/>
        <v>54</v>
      </c>
      <c r="Q443" s="8">
        <f t="shared" si="34"/>
        <v>102.05999999999999</v>
      </c>
    </row>
    <row r="444" spans="1:17" x14ac:dyDescent="0.35">
      <c r="A444">
        <v>460</v>
      </c>
      <c r="B444" t="s">
        <v>1724</v>
      </c>
      <c r="C444" t="s">
        <v>629</v>
      </c>
      <c r="D444" t="s">
        <v>15</v>
      </c>
      <c r="E444" t="s">
        <v>16</v>
      </c>
      <c r="F444">
        <v>60</v>
      </c>
      <c r="G444" t="s">
        <v>1725</v>
      </c>
      <c r="H444" t="s">
        <v>105</v>
      </c>
      <c r="I444" t="s">
        <v>32</v>
      </c>
      <c r="J444" s="3">
        <v>44013</v>
      </c>
      <c r="K444" s="4" t="str">
        <f t="shared" si="30"/>
        <v>February</v>
      </c>
      <c r="L444" s="4">
        <f t="shared" si="31"/>
        <v>2020</v>
      </c>
      <c r="M444">
        <v>67</v>
      </c>
      <c r="N444" t="s">
        <v>20</v>
      </c>
      <c r="O444" t="str">
        <f t="shared" si="32"/>
        <v>Hyperwotsit</v>
      </c>
      <c r="P444">
        <f t="shared" si="33"/>
        <v>1340</v>
      </c>
      <c r="Q444" s="8">
        <f t="shared" si="34"/>
        <v>2693.3999999999996</v>
      </c>
    </row>
    <row r="445" spans="1:17" x14ac:dyDescent="0.35">
      <c r="A445">
        <v>461</v>
      </c>
      <c r="B445" t="s">
        <v>1726</v>
      </c>
      <c r="C445" t="s">
        <v>1727</v>
      </c>
      <c r="D445" t="s">
        <v>51</v>
      </c>
      <c r="E445" t="s">
        <v>16</v>
      </c>
      <c r="F445">
        <v>30</v>
      </c>
      <c r="G445" t="s">
        <v>1728</v>
      </c>
      <c r="H445" t="s">
        <v>1729</v>
      </c>
      <c r="I445" t="s">
        <v>32</v>
      </c>
      <c r="J445" s="3" t="s">
        <v>10613</v>
      </c>
      <c r="K445" s="4" t="str">
        <f t="shared" si="30"/>
        <v>September</v>
      </c>
      <c r="L445" s="4">
        <f t="shared" si="31"/>
        <v>2022</v>
      </c>
      <c r="M445">
        <v>72</v>
      </c>
      <c r="N445" t="s">
        <v>159</v>
      </c>
      <c r="O445" t="str">
        <f t="shared" si="32"/>
        <v>Ultrathing V3</v>
      </c>
      <c r="P445">
        <f t="shared" si="33"/>
        <v>1728</v>
      </c>
      <c r="Q445" s="8">
        <f t="shared" si="34"/>
        <v>5857.92</v>
      </c>
    </row>
    <row r="446" spans="1:17" x14ac:dyDescent="0.35">
      <c r="A446">
        <v>462</v>
      </c>
      <c r="B446" t="s">
        <v>188</v>
      </c>
      <c r="C446" t="s">
        <v>1730</v>
      </c>
      <c r="D446" t="s">
        <v>15</v>
      </c>
      <c r="E446" t="s">
        <v>16</v>
      </c>
      <c r="F446">
        <v>30</v>
      </c>
      <c r="G446" t="s">
        <v>1731</v>
      </c>
      <c r="H446" t="s">
        <v>1732</v>
      </c>
      <c r="I446" t="s">
        <v>1733</v>
      </c>
      <c r="J446" s="3">
        <v>44775</v>
      </c>
      <c r="K446" s="4" t="str">
        <f t="shared" si="30"/>
        <v>April</v>
      </c>
      <c r="L446" s="4">
        <f t="shared" si="31"/>
        <v>2022</v>
      </c>
      <c r="M446">
        <v>4</v>
      </c>
      <c r="N446" t="s">
        <v>64</v>
      </c>
      <c r="O446" t="str">
        <f t="shared" si="32"/>
        <v>Ultrathing V4</v>
      </c>
      <c r="P446">
        <f t="shared" si="33"/>
        <v>96</v>
      </c>
      <c r="Q446" s="8">
        <f t="shared" si="34"/>
        <v>383.04</v>
      </c>
    </row>
    <row r="447" spans="1:17" x14ac:dyDescent="0.35">
      <c r="A447">
        <v>463</v>
      </c>
      <c r="B447" t="s">
        <v>1734</v>
      </c>
      <c r="C447" t="s">
        <v>770</v>
      </c>
      <c r="D447" t="s">
        <v>28</v>
      </c>
      <c r="E447" t="s">
        <v>29</v>
      </c>
      <c r="F447">
        <v>30</v>
      </c>
      <c r="G447" t="s">
        <v>1735</v>
      </c>
      <c r="H447" t="s">
        <v>818</v>
      </c>
      <c r="I447" t="s">
        <v>819</v>
      </c>
      <c r="J447" s="3" t="s">
        <v>10614</v>
      </c>
      <c r="K447" s="4" t="str">
        <f t="shared" si="30"/>
        <v>January</v>
      </c>
      <c r="L447" s="4">
        <f t="shared" si="31"/>
        <v>2021</v>
      </c>
      <c r="M447">
        <v>68</v>
      </c>
      <c r="N447" t="s">
        <v>80</v>
      </c>
      <c r="O447" t="str">
        <f t="shared" si="32"/>
        <v>Ultrathing V2</v>
      </c>
      <c r="P447">
        <f t="shared" si="33"/>
        <v>1360</v>
      </c>
      <c r="Q447" s="8">
        <f t="shared" si="34"/>
        <v>4012.0000000000005</v>
      </c>
    </row>
    <row r="448" spans="1:17" x14ac:dyDescent="0.35">
      <c r="A448">
        <v>464</v>
      </c>
      <c r="B448" t="s">
        <v>1736</v>
      </c>
      <c r="C448" t="s">
        <v>1737</v>
      </c>
      <c r="D448" t="s">
        <v>15</v>
      </c>
      <c r="E448" t="s">
        <v>16</v>
      </c>
      <c r="F448">
        <v>30</v>
      </c>
      <c r="G448" t="s">
        <v>1738</v>
      </c>
      <c r="H448" t="s">
        <v>1739</v>
      </c>
      <c r="I448" t="s">
        <v>32</v>
      </c>
      <c r="J448" s="3" t="s">
        <v>10615</v>
      </c>
      <c r="K448" s="4" t="str">
        <f t="shared" si="30"/>
        <v>April</v>
      </c>
      <c r="L448" s="4">
        <f t="shared" si="31"/>
        <v>2020</v>
      </c>
      <c r="M448">
        <v>52</v>
      </c>
      <c r="N448" t="s">
        <v>101</v>
      </c>
      <c r="O448" t="str">
        <f t="shared" si="32"/>
        <v>Superwossname</v>
      </c>
      <c r="P448">
        <f t="shared" si="33"/>
        <v>1040</v>
      </c>
      <c r="Q448" s="8">
        <f t="shared" si="34"/>
        <v>3629.6000000000004</v>
      </c>
    </row>
    <row r="449" spans="1:17" x14ac:dyDescent="0.35">
      <c r="A449">
        <v>465</v>
      </c>
      <c r="B449" t="s">
        <v>1740</v>
      </c>
      <c r="C449" t="s">
        <v>1741</v>
      </c>
      <c r="D449" t="s">
        <v>15</v>
      </c>
      <c r="E449" t="s">
        <v>16</v>
      </c>
      <c r="F449">
        <v>90</v>
      </c>
      <c r="G449" t="s">
        <v>1742</v>
      </c>
      <c r="H449" t="s">
        <v>1743</v>
      </c>
      <c r="I449" t="s">
        <v>1744</v>
      </c>
      <c r="J449" s="3" t="s">
        <v>10581</v>
      </c>
      <c r="K449" s="4" t="str">
        <f t="shared" si="30"/>
        <v>October</v>
      </c>
      <c r="L449" s="4">
        <f t="shared" si="31"/>
        <v>2022</v>
      </c>
      <c r="M449">
        <v>64</v>
      </c>
      <c r="N449" t="s">
        <v>64</v>
      </c>
      <c r="O449" t="str">
        <f t="shared" si="32"/>
        <v>Ultrathing V4</v>
      </c>
      <c r="P449">
        <f t="shared" si="33"/>
        <v>1536</v>
      </c>
      <c r="Q449" s="8">
        <f t="shared" si="34"/>
        <v>6128.64</v>
      </c>
    </row>
    <row r="450" spans="1:17" x14ac:dyDescent="0.35">
      <c r="A450">
        <v>466</v>
      </c>
      <c r="B450" t="s">
        <v>1745</v>
      </c>
      <c r="C450" t="s">
        <v>1746</v>
      </c>
      <c r="D450" t="s">
        <v>15</v>
      </c>
      <c r="E450" t="s">
        <v>16</v>
      </c>
      <c r="F450">
        <v>60</v>
      </c>
      <c r="G450" t="s">
        <v>1742</v>
      </c>
      <c r="H450" t="s">
        <v>1747</v>
      </c>
      <c r="I450" t="s">
        <v>294</v>
      </c>
      <c r="J450" s="3">
        <v>44562</v>
      </c>
      <c r="K450" s="4" t="str">
        <f t="shared" ref="K450:K513" si="35">TEXT(DATE(RIGHT(J450,2),MID(J450,4,2),LEFT(J450,2)),"mmmm")</f>
        <v>March</v>
      </c>
      <c r="L450" s="4">
        <f t="shared" ref="L450:L513" si="36">YEAR(J450)</f>
        <v>2022</v>
      </c>
      <c r="M450">
        <v>5</v>
      </c>
      <c r="N450" t="s">
        <v>33</v>
      </c>
      <c r="O450" t="str">
        <f t="shared" ref="O450:O513" si="37">VLOOKUP(N450,PRODUCT_DETAILS, 2, FALSE)</f>
        <v>Megawidget L</v>
      </c>
      <c r="P450">
        <f t="shared" ref="P450:P513" si="38">M450 * VLOOKUP(N450, PRODUCT_DETAILS, 4, FALSE)</f>
        <v>120</v>
      </c>
      <c r="Q450" s="8">
        <f t="shared" ref="Q450:Q513" si="39">P450 * VLOOKUP(N450, PRODUCT_DETAILS, 3, FALSE)</f>
        <v>214.8</v>
      </c>
    </row>
    <row r="451" spans="1:17" x14ac:dyDescent="0.35">
      <c r="A451">
        <v>467</v>
      </c>
      <c r="B451" t="s">
        <v>1748</v>
      </c>
      <c r="C451" t="s">
        <v>1749</v>
      </c>
      <c r="D451" t="s">
        <v>28</v>
      </c>
      <c r="E451" t="s">
        <v>29</v>
      </c>
      <c r="F451">
        <v>30</v>
      </c>
      <c r="G451" t="s">
        <v>1750</v>
      </c>
      <c r="H451" t="s">
        <v>1751</v>
      </c>
      <c r="I451" t="s">
        <v>32</v>
      </c>
      <c r="J451" s="3" t="s">
        <v>10549</v>
      </c>
      <c r="K451" s="4" t="str">
        <f t="shared" si="35"/>
        <v>May</v>
      </c>
      <c r="L451" s="4">
        <f t="shared" si="36"/>
        <v>2022</v>
      </c>
      <c r="M451">
        <v>102</v>
      </c>
      <c r="N451" t="s">
        <v>80</v>
      </c>
      <c r="O451" t="str">
        <f t="shared" si="37"/>
        <v>Ultrathing V2</v>
      </c>
      <c r="P451">
        <f t="shared" si="38"/>
        <v>2040</v>
      </c>
      <c r="Q451" s="8">
        <f t="shared" si="39"/>
        <v>6018</v>
      </c>
    </row>
    <row r="452" spans="1:17" x14ac:dyDescent="0.35">
      <c r="A452">
        <v>468</v>
      </c>
      <c r="B452" t="s">
        <v>1752</v>
      </c>
      <c r="C452" t="s">
        <v>22</v>
      </c>
      <c r="D452" t="s">
        <v>15</v>
      </c>
      <c r="E452" t="s">
        <v>16</v>
      </c>
      <c r="F452">
        <v>90</v>
      </c>
      <c r="G452" t="s">
        <v>1753</v>
      </c>
      <c r="H452" t="s">
        <v>1754</v>
      </c>
      <c r="I452" t="s">
        <v>25</v>
      </c>
      <c r="J452" s="3" t="s">
        <v>10616</v>
      </c>
      <c r="K452" s="4" t="str">
        <f t="shared" si="35"/>
        <v>November</v>
      </c>
      <c r="L452" s="4">
        <f t="shared" si="36"/>
        <v>2022</v>
      </c>
      <c r="M452">
        <v>50</v>
      </c>
      <c r="N452" t="s">
        <v>39</v>
      </c>
      <c r="O452" t="str">
        <f t="shared" si="37"/>
        <v>Ultrathing V1</v>
      </c>
      <c r="P452">
        <f t="shared" si="38"/>
        <v>850</v>
      </c>
      <c r="Q452" s="8">
        <f t="shared" si="39"/>
        <v>1521.5</v>
      </c>
    </row>
    <row r="453" spans="1:17" x14ac:dyDescent="0.35">
      <c r="A453">
        <v>469</v>
      </c>
      <c r="B453" t="s">
        <v>1755</v>
      </c>
      <c r="C453" t="s">
        <v>1756</v>
      </c>
      <c r="D453" t="s">
        <v>28</v>
      </c>
      <c r="E453" t="s">
        <v>29</v>
      </c>
      <c r="F453">
        <v>30</v>
      </c>
      <c r="G453" t="s">
        <v>1753</v>
      </c>
      <c r="H453" t="s">
        <v>1757</v>
      </c>
      <c r="I453" t="s">
        <v>294</v>
      </c>
      <c r="J453" s="3" t="s">
        <v>10552</v>
      </c>
      <c r="K453" s="4" t="str">
        <f t="shared" si="35"/>
        <v>October</v>
      </c>
      <c r="L453" s="4">
        <f t="shared" si="36"/>
        <v>2022</v>
      </c>
      <c r="M453">
        <v>68</v>
      </c>
      <c r="N453" t="s">
        <v>80</v>
      </c>
      <c r="O453" t="str">
        <f t="shared" si="37"/>
        <v>Ultrathing V2</v>
      </c>
      <c r="P453">
        <f t="shared" si="38"/>
        <v>1360</v>
      </c>
      <c r="Q453" s="8">
        <f t="shared" si="39"/>
        <v>4012.0000000000005</v>
      </c>
    </row>
    <row r="454" spans="1:17" x14ac:dyDescent="0.35">
      <c r="A454">
        <v>470</v>
      </c>
      <c r="B454" t="s">
        <v>1758</v>
      </c>
      <c r="C454" t="s">
        <v>1759</v>
      </c>
      <c r="D454" t="s">
        <v>15</v>
      </c>
      <c r="E454" t="s">
        <v>16</v>
      </c>
      <c r="F454">
        <v>60</v>
      </c>
      <c r="G454" t="s">
        <v>1760</v>
      </c>
      <c r="H454" t="s">
        <v>1761</v>
      </c>
      <c r="I454" t="s">
        <v>38</v>
      </c>
      <c r="J454" s="3" t="s">
        <v>10595</v>
      </c>
      <c r="K454" s="4" t="str">
        <f t="shared" si="35"/>
        <v>November</v>
      </c>
      <c r="L454" s="4">
        <f t="shared" si="36"/>
        <v>2020</v>
      </c>
      <c r="M454">
        <v>63</v>
      </c>
      <c r="N454" t="s">
        <v>70</v>
      </c>
      <c r="O454" t="str">
        <f t="shared" si="37"/>
        <v>Megawidget M</v>
      </c>
      <c r="P454">
        <f t="shared" si="38"/>
        <v>1512</v>
      </c>
      <c r="Q454" s="8">
        <f t="shared" si="39"/>
        <v>1950.48</v>
      </c>
    </row>
    <row r="455" spans="1:17" x14ac:dyDescent="0.35">
      <c r="A455">
        <v>471</v>
      </c>
      <c r="B455" t="s">
        <v>1191</v>
      </c>
      <c r="C455" t="s">
        <v>1762</v>
      </c>
      <c r="D455" t="s">
        <v>28</v>
      </c>
      <c r="E455" t="s">
        <v>29</v>
      </c>
      <c r="F455">
        <v>60</v>
      </c>
      <c r="G455" t="s">
        <v>1763</v>
      </c>
      <c r="H455" t="s">
        <v>1764</v>
      </c>
      <c r="I455" t="s">
        <v>124</v>
      </c>
      <c r="J455" s="3" t="s">
        <v>10579</v>
      </c>
      <c r="K455" s="4" t="str">
        <f t="shared" si="35"/>
        <v>February</v>
      </c>
      <c r="L455" s="4">
        <f t="shared" si="36"/>
        <v>2020</v>
      </c>
      <c r="M455">
        <v>11</v>
      </c>
      <c r="N455" t="s">
        <v>159</v>
      </c>
      <c r="O455" t="str">
        <f t="shared" si="37"/>
        <v>Ultrathing V3</v>
      </c>
      <c r="P455">
        <f t="shared" si="38"/>
        <v>264</v>
      </c>
      <c r="Q455" s="8">
        <f t="shared" si="39"/>
        <v>894.96</v>
      </c>
    </row>
    <row r="456" spans="1:17" x14ac:dyDescent="0.35">
      <c r="A456">
        <v>472</v>
      </c>
      <c r="B456" t="s">
        <v>1765</v>
      </c>
      <c r="C456" t="s">
        <v>1766</v>
      </c>
      <c r="D456" t="s">
        <v>28</v>
      </c>
      <c r="E456" t="s">
        <v>29</v>
      </c>
      <c r="F456">
        <v>90</v>
      </c>
      <c r="G456" t="s">
        <v>1767</v>
      </c>
      <c r="H456" t="s">
        <v>1768</v>
      </c>
      <c r="I456" t="s">
        <v>32</v>
      </c>
      <c r="J456" s="3">
        <v>44532</v>
      </c>
      <c r="K456" s="4" t="str">
        <f t="shared" si="35"/>
        <v>September</v>
      </c>
      <c r="L456" s="4">
        <f t="shared" si="36"/>
        <v>2021</v>
      </c>
      <c r="M456">
        <v>11</v>
      </c>
      <c r="N456" t="s">
        <v>70</v>
      </c>
      <c r="O456" t="str">
        <f t="shared" si="37"/>
        <v>Megawidget M</v>
      </c>
      <c r="P456">
        <f t="shared" si="38"/>
        <v>264</v>
      </c>
      <c r="Q456" s="8">
        <f t="shared" si="39"/>
        <v>340.56</v>
      </c>
    </row>
    <row r="457" spans="1:17" x14ac:dyDescent="0.35">
      <c r="A457">
        <v>473</v>
      </c>
      <c r="B457" t="s">
        <v>1769</v>
      </c>
      <c r="C457" t="s">
        <v>1770</v>
      </c>
      <c r="D457" t="s">
        <v>28</v>
      </c>
      <c r="E457" t="s">
        <v>29</v>
      </c>
      <c r="F457">
        <v>30</v>
      </c>
      <c r="G457" t="s">
        <v>1771</v>
      </c>
      <c r="H457" t="s">
        <v>1772</v>
      </c>
      <c r="I457" t="s">
        <v>178</v>
      </c>
      <c r="J457" s="3">
        <v>44055</v>
      </c>
      <c r="K457" s="4" t="str">
        <f t="shared" si="35"/>
        <v>August</v>
      </c>
      <c r="L457" s="4">
        <f t="shared" si="36"/>
        <v>2020</v>
      </c>
      <c r="M457">
        <v>60</v>
      </c>
      <c r="N457" t="s">
        <v>20</v>
      </c>
      <c r="O457" t="str">
        <f t="shared" si="37"/>
        <v>Hyperwotsit</v>
      </c>
      <c r="P457">
        <f t="shared" si="38"/>
        <v>1200</v>
      </c>
      <c r="Q457" s="8">
        <f t="shared" si="39"/>
        <v>2411.9999999999995</v>
      </c>
    </row>
    <row r="458" spans="1:17" x14ac:dyDescent="0.35">
      <c r="A458">
        <v>474</v>
      </c>
      <c r="B458" t="s">
        <v>1773</v>
      </c>
      <c r="C458" t="s">
        <v>1774</v>
      </c>
      <c r="D458" t="s">
        <v>15</v>
      </c>
      <c r="E458" t="s">
        <v>16</v>
      </c>
      <c r="F458">
        <v>30</v>
      </c>
      <c r="G458" t="s">
        <v>11505</v>
      </c>
      <c r="H458" t="s">
        <v>99</v>
      </c>
      <c r="I458" t="s">
        <v>100</v>
      </c>
      <c r="J458" s="3" t="s">
        <v>10617</v>
      </c>
      <c r="K458" s="4" t="str">
        <f t="shared" si="35"/>
        <v>May</v>
      </c>
      <c r="L458" s="4">
        <f t="shared" si="36"/>
        <v>2020</v>
      </c>
      <c r="M458">
        <v>37</v>
      </c>
      <c r="N458" t="s">
        <v>101</v>
      </c>
      <c r="O458" t="str">
        <f t="shared" si="37"/>
        <v>Superwossname</v>
      </c>
      <c r="P458">
        <f t="shared" si="38"/>
        <v>740</v>
      </c>
      <c r="Q458" s="8">
        <f t="shared" si="39"/>
        <v>2582.6000000000004</v>
      </c>
    </row>
    <row r="459" spans="1:17" x14ac:dyDescent="0.35">
      <c r="A459">
        <v>475</v>
      </c>
      <c r="B459" t="s">
        <v>1158</v>
      </c>
      <c r="C459" t="s">
        <v>1776</v>
      </c>
      <c r="D459" t="s">
        <v>28</v>
      </c>
      <c r="E459" t="s">
        <v>29</v>
      </c>
      <c r="F459">
        <v>90</v>
      </c>
      <c r="G459" t="s">
        <v>1777</v>
      </c>
      <c r="H459" t="s">
        <v>1453</v>
      </c>
      <c r="I459" t="s">
        <v>1454</v>
      </c>
      <c r="J459" s="3" t="s">
        <v>10618</v>
      </c>
      <c r="K459" s="4" t="str">
        <f t="shared" si="35"/>
        <v>March</v>
      </c>
      <c r="L459" s="4">
        <f t="shared" si="36"/>
        <v>2020</v>
      </c>
      <c r="M459">
        <v>79</v>
      </c>
      <c r="N459" t="s">
        <v>45</v>
      </c>
      <c r="O459" t="str">
        <f t="shared" si="37"/>
        <v>Gigastuff</v>
      </c>
      <c r="P459">
        <f t="shared" si="38"/>
        <v>1422</v>
      </c>
      <c r="Q459" s="8">
        <f t="shared" si="39"/>
        <v>2687.58</v>
      </c>
    </row>
    <row r="460" spans="1:17" x14ac:dyDescent="0.35">
      <c r="A460">
        <v>476</v>
      </c>
      <c r="B460" t="s">
        <v>1778</v>
      </c>
      <c r="C460" t="s">
        <v>1779</v>
      </c>
      <c r="D460" t="s">
        <v>15</v>
      </c>
      <c r="E460" t="s">
        <v>16</v>
      </c>
      <c r="F460">
        <v>60</v>
      </c>
      <c r="G460" t="s">
        <v>1780</v>
      </c>
      <c r="H460" t="s">
        <v>1781</v>
      </c>
      <c r="I460" t="s">
        <v>32</v>
      </c>
      <c r="J460" s="3">
        <v>44724</v>
      </c>
      <c r="K460" s="4" t="str">
        <f t="shared" si="35"/>
        <v>January</v>
      </c>
      <c r="L460" s="4">
        <f t="shared" si="36"/>
        <v>2022</v>
      </c>
      <c r="M460">
        <v>3</v>
      </c>
      <c r="N460" t="s">
        <v>64</v>
      </c>
      <c r="O460" t="str">
        <f t="shared" si="37"/>
        <v>Ultrathing V4</v>
      </c>
      <c r="P460">
        <f t="shared" si="38"/>
        <v>72</v>
      </c>
      <c r="Q460" s="8">
        <f t="shared" si="39"/>
        <v>287.28000000000003</v>
      </c>
    </row>
    <row r="461" spans="1:17" x14ac:dyDescent="0.35">
      <c r="A461">
        <v>477</v>
      </c>
      <c r="B461" t="s">
        <v>1782</v>
      </c>
      <c r="C461" t="s">
        <v>1783</v>
      </c>
      <c r="D461" t="s">
        <v>28</v>
      </c>
      <c r="E461" t="s">
        <v>29</v>
      </c>
      <c r="F461">
        <v>60</v>
      </c>
      <c r="G461" t="s">
        <v>1784</v>
      </c>
      <c r="H461" t="s">
        <v>1785</v>
      </c>
      <c r="I461" t="s">
        <v>32</v>
      </c>
      <c r="J461" s="3" t="s">
        <v>10560</v>
      </c>
      <c r="K461" s="4" t="str">
        <f t="shared" si="35"/>
        <v>September</v>
      </c>
      <c r="L461" s="4">
        <f t="shared" si="36"/>
        <v>2022</v>
      </c>
      <c r="M461">
        <v>54</v>
      </c>
      <c r="N461" t="s">
        <v>33</v>
      </c>
      <c r="O461" t="str">
        <f t="shared" si="37"/>
        <v>Megawidget L</v>
      </c>
      <c r="P461">
        <f t="shared" si="38"/>
        <v>1296</v>
      </c>
      <c r="Q461" s="8">
        <f t="shared" si="39"/>
        <v>2319.84</v>
      </c>
    </row>
    <row r="462" spans="1:17" x14ac:dyDescent="0.35">
      <c r="A462">
        <v>478</v>
      </c>
      <c r="B462" t="s">
        <v>1741</v>
      </c>
      <c r="C462" t="s">
        <v>1786</v>
      </c>
      <c r="D462" t="s">
        <v>28</v>
      </c>
      <c r="E462" t="s">
        <v>29</v>
      </c>
      <c r="F462">
        <v>60</v>
      </c>
      <c r="G462" t="s">
        <v>1787</v>
      </c>
      <c r="H462" t="s">
        <v>270</v>
      </c>
      <c r="I462" t="s">
        <v>187</v>
      </c>
      <c r="J462" s="3" t="s">
        <v>10619</v>
      </c>
      <c r="K462" s="4" t="str">
        <f t="shared" si="35"/>
        <v>October</v>
      </c>
      <c r="L462" s="4">
        <f t="shared" si="36"/>
        <v>2020</v>
      </c>
      <c r="M462">
        <v>83</v>
      </c>
      <c r="N462" t="s">
        <v>101</v>
      </c>
      <c r="O462" t="str">
        <f t="shared" si="37"/>
        <v>Superwossname</v>
      </c>
      <c r="P462">
        <f t="shared" si="38"/>
        <v>1660</v>
      </c>
      <c r="Q462" s="8">
        <f t="shared" si="39"/>
        <v>5793.4000000000005</v>
      </c>
    </row>
    <row r="463" spans="1:17" x14ac:dyDescent="0.35">
      <c r="A463">
        <v>479</v>
      </c>
      <c r="B463" t="s">
        <v>1788</v>
      </c>
      <c r="C463" t="s">
        <v>1789</v>
      </c>
      <c r="D463" t="s">
        <v>28</v>
      </c>
      <c r="E463" t="s">
        <v>29</v>
      </c>
      <c r="F463">
        <v>30</v>
      </c>
      <c r="G463" t="s">
        <v>1790</v>
      </c>
      <c r="H463" t="s">
        <v>1791</v>
      </c>
      <c r="I463" t="s">
        <v>32</v>
      </c>
      <c r="J463" s="3">
        <v>44562</v>
      </c>
      <c r="K463" s="4" t="str">
        <f t="shared" si="35"/>
        <v>March</v>
      </c>
      <c r="L463" s="4">
        <f t="shared" si="36"/>
        <v>2022</v>
      </c>
      <c r="M463">
        <v>21</v>
      </c>
      <c r="N463" t="s">
        <v>54</v>
      </c>
      <c r="O463" t="str">
        <f t="shared" si="37"/>
        <v>Megawidget S</v>
      </c>
      <c r="P463">
        <f t="shared" si="38"/>
        <v>504</v>
      </c>
      <c r="Q463" s="8">
        <f t="shared" si="39"/>
        <v>347.76</v>
      </c>
    </row>
    <row r="464" spans="1:17" x14ac:dyDescent="0.35">
      <c r="A464">
        <v>480</v>
      </c>
      <c r="B464" t="s">
        <v>1792</v>
      </c>
      <c r="C464" t="s">
        <v>1793</v>
      </c>
      <c r="D464" t="s">
        <v>28</v>
      </c>
      <c r="E464" t="s">
        <v>1794</v>
      </c>
      <c r="F464">
        <v>90</v>
      </c>
      <c r="G464" t="s">
        <v>1795</v>
      </c>
      <c r="H464" t="s">
        <v>1796</v>
      </c>
      <c r="I464" t="s">
        <v>178</v>
      </c>
      <c r="J464" s="3" t="s">
        <v>10547</v>
      </c>
      <c r="K464" s="4" t="str">
        <f t="shared" si="35"/>
        <v>June</v>
      </c>
      <c r="L464" s="4">
        <f t="shared" si="36"/>
        <v>2022</v>
      </c>
      <c r="M464">
        <v>52</v>
      </c>
      <c r="N464" t="s">
        <v>45</v>
      </c>
      <c r="O464" t="str">
        <f t="shared" si="37"/>
        <v>Gigastuff</v>
      </c>
      <c r="P464">
        <f t="shared" si="38"/>
        <v>936</v>
      </c>
      <c r="Q464" s="8">
        <f t="shared" si="39"/>
        <v>1769.04</v>
      </c>
    </row>
    <row r="465" spans="1:17" x14ac:dyDescent="0.35">
      <c r="A465">
        <v>481</v>
      </c>
      <c r="B465" t="s">
        <v>1797</v>
      </c>
      <c r="C465" t="s">
        <v>1798</v>
      </c>
      <c r="D465" t="s">
        <v>51</v>
      </c>
      <c r="E465" t="s">
        <v>16</v>
      </c>
      <c r="F465">
        <v>60</v>
      </c>
      <c r="G465" t="s">
        <v>1799</v>
      </c>
      <c r="H465" t="s">
        <v>1800</v>
      </c>
      <c r="I465" t="s">
        <v>32</v>
      </c>
      <c r="J465" s="3">
        <v>44477</v>
      </c>
      <c r="K465" s="4" t="str">
        <f t="shared" si="35"/>
        <v>June</v>
      </c>
      <c r="L465" s="4">
        <f t="shared" si="36"/>
        <v>2021</v>
      </c>
      <c r="M465">
        <v>81</v>
      </c>
      <c r="N465" t="s">
        <v>70</v>
      </c>
      <c r="O465" t="str">
        <f t="shared" si="37"/>
        <v>Megawidget M</v>
      </c>
      <c r="P465">
        <f t="shared" si="38"/>
        <v>1944</v>
      </c>
      <c r="Q465" s="8">
        <f t="shared" si="39"/>
        <v>2507.7600000000002</v>
      </c>
    </row>
    <row r="466" spans="1:17" x14ac:dyDescent="0.35">
      <c r="A466">
        <v>482</v>
      </c>
      <c r="B466" t="s">
        <v>1801</v>
      </c>
      <c r="C466" t="s">
        <v>1802</v>
      </c>
      <c r="D466" t="s">
        <v>51</v>
      </c>
      <c r="E466" t="s">
        <v>16</v>
      </c>
      <c r="F466">
        <v>90</v>
      </c>
      <c r="G466" t="s">
        <v>1803</v>
      </c>
      <c r="H466" t="s">
        <v>1804</v>
      </c>
      <c r="I466" t="s">
        <v>32</v>
      </c>
      <c r="J466" s="3" t="s">
        <v>10620</v>
      </c>
      <c r="K466" s="4" t="str">
        <f t="shared" si="35"/>
        <v>July</v>
      </c>
      <c r="L466" s="4">
        <f t="shared" si="36"/>
        <v>2020</v>
      </c>
      <c r="M466">
        <v>14</v>
      </c>
      <c r="N466" t="s">
        <v>101</v>
      </c>
      <c r="O466" t="str">
        <f t="shared" si="37"/>
        <v>Superwossname</v>
      </c>
      <c r="P466">
        <f t="shared" si="38"/>
        <v>280</v>
      </c>
      <c r="Q466" s="8">
        <f t="shared" si="39"/>
        <v>977.2</v>
      </c>
    </row>
    <row r="467" spans="1:17" x14ac:dyDescent="0.35">
      <c r="A467">
        <v>483</v>
      </c>
      <c r="B467" t="s">
        <v>1805</v>
      </c>
      <c r="C467" t="s">
        <v>1806</v>
      </c>
      <c r="D467" t="s">
        <v>28</v>
      </c>
      <c r="E467" t="s">
        <v>29</v>
      </c>
      <c r="F467">
        <v>90</v>
      </c>
      <c r="G467" t="s">
        <v>1807</v>
      </c>
      <c r="H467" t="s">
        <v>1808</v>
      </c>
      <c r="I467" t="s">
        <v>124</v>
      </c>
      <c r="J467" s="3" t="s">
        <v>10621</v>
      </c>
      <c r="K467" s="4" t="str">
        <f t="shared" si="35"/>
        <v>February</v>
      </c>
      <c r="L467" s="4">
        <f t="shared" si="36"/>
        <v>2020</v>
      </c>
      <c r="M467">
        <v>8</v>
      </c>
      <c r="N467" t="s">
        <v>33</v>
      </c>
      <c r="O467" t="str">
        <f t="shared" si="37"/>
        <v>Megawidget L</v>
      </c>
      <c r="P467">
        <f t="shared" si="38"/>
        <v>192</v>
      </c>
      <c r="Q467" s="8">
        <f t="shared" si="39"/>
        <v>343.68</v>
      </c>
    </row>
    <row r="468" spans="1:17" x14ac:dyDescent="0.35">
      <c r="A468">
        <v>484</v>
      </c>
      <c r="B468" t="s">
        <v>1809</v>
      </c>
      <c r="C468" t="s">
        <v>1810</v>
      </c>
      <c r="D468" t="s">
        <v>28</v>
      </c>
      <c r="E468" t="s">
        <v>29</v>
      </c>
      <c r="F468">
        <v>30</v>
      </c>
      <c r="G468" t="s">
        <v>1811</v>
      </c>
      <c r="H468" t="s">
        <v>1785</v>
      </c>
      <c r="I468" t="s">
        <v>32</v>
      </c>
      <c r="J468" s="3" t="s">
        <v>10622</v>
      </c>
      <c r="K468" s="4" t="str">
        <f t="shared" si="35"/>
        <v>October</v>
      </c>
      <c r="L468" s="4">
        <f t="shared" si="36"/>
        <v>2020</v>
      </c>
      <c r="M468">
        <v>16</v>
      </c>
      <c r="N468" t="s">
        <v>20</v>
      </c>
      <c r="O468" t="str">
        <f t="shared" si="37"/>
        <v>Hyperwotsit</v>
      </c>
      <c r="P468">
        <f t="shared" si="38"/>
        <v>320</v>
      </c>
      <c r="Q468" s="8">
        <f t="shared" si="39"/>
        <v>643.19999999999993</v>
      </c>
    </row>
    <row r="469" spans="1:17" x14ac:dyDescent="0.35">
      <c r="A469">
        <v>485</v>
      </c>
      <c r="B469" t="s">
        <v>1812</v>
      </c>
      <c r="C469" t="s">
        <v>1813</v>
      </c>
      <c r="D469" t="s">
        <v>28</v>
      </c>
      <c r="E469" t="s">
        <v>29</v>
      </c>
      <c r="F469">
        <v>90</v>
      </c>
      <c r="G469" t="s">
        <v>11168</v>
      </c>
      <c r="H469" t="s">
        <v>1815</v>
      </c>
      <c r="I469" t="s">
        <v>32</v>
      </c>
      <c r="J469" s="3">
        <v>43955</v>
      </c>
      <c r="K469" s="4" t="str">
        <f t="shared" si="35"/>
        <v>August</v>
      </c>
      <c r="L469" s="4">
        <f t="shared" si="36"/>
        <v>2020</v>
      </c>
      <c r="M469">
        <v>59</v>
      </c>
      <c r="N469" t="s">
        <v>54</v>
      </c>
      <c r="O469" t="str">
        <f t="shared" si="37"/>
        <v>Megawidget S</v>
      </c>
      <c r="P469">
        <f t="shared" si="38"/>
        <v>1416</v>
      </c>
      <c r="Q469" s="8">
        <f t="shared" si="39"/>
        <v>977.04</v>
      </c>
    </row>
    <row r="470" spans="1:17" x14ac:dyDescent="0.35">
      <c r="A470">
        <v>486</v>
      </c>
      <c r="B470" t="s">
        <v>1816</v>
      </c>
      <c r="C470" t="s">
        <v>1817</v>
      </c>
      <c r="D470" t="s">
        <v>15</v>
      </c>
      <c r="E470" t="s">
        <v>16</v>
      </c>
      <c r="F470">
        <v>60</v>
      </c>
      <c r="G470" t="s">
        <v>1818</v>
      </c>
      <c r="H470" t="s">
        <v>1819</v>
      </c>
      <c r="I470" t="s">
        <v>89</v>
      </c>
      <c r="J470" s="3">
        <v>43831</v>
      </c>
      <c r="K470" s="4" t="str">
        <f t="shared" si="35"/>
        <v>August</v>
      </c>
      <c r="L470" s="4">
        <f t="shared" si="36"/>
        <v>2020</v>
      </c>
      <c r="M470">
        <v>60</v>
      </c>
      <c r="N470" t="s">
        <v>101</v>
      </c>
      <c r="O470" t="str">
        <f t="shared" si="37"/>
        <v>Superwossname</v>
      </c>
      <c r="P470">
        <f t="shared" si="38"/>
        <v>1200</v>
      </c>
      <c r="Q470" s="8">
        <f t="shared" si="39"/>
        <v>4188</v>
      </c>
    </row>
    <row r="471" spans="1:17" x14ac:dyDescent="0.35">
      <c r="A471">
        <v>487</v>
      </c>
      <c r="B471" t="s">
        <v>1820</v>
      </c>
      <c r="C471" t="s">
        <v>1821</v>
      </c>
      <c r="D471" t="s">
        <v>28</v>
      </c>
      <c r="E471" t="s">
        <v>29</v>
      </c>
      <c r="F471">
        <v>30</v>
      </c>
      <c r="G471" t="s">
        <v>11169</v>
      </c>
      <c r="H471" t="s">
        <v>1823</v>
      </c>
      <c r="I471" t="s">
        <v>1824</v>
      </c>
      <c r="J471" s="3" t="s">
        <v>10623</v>
      </c>
      <c r="K471" s="4" t="str">
        <f t="shared" si="35"/>
        <v>April</v>
      </c>
      <c r="L471" s="4">
        <f t="shared" si="36"/>
        <v>2021</v>
      </c>
      <c r="M471">
        <v>51</v>
      </c>
      <c r="N471" t="s">
        <v>39</v>
      </c>
      <c r="O471" t="str">
        <f t="shared" si="37"/>
        <v>Ultrathing V1</v>
      </c>
      <c r="P471">
        <f t="shared" si="38"/>
        <v>867</v>
      </c>
      <c r="Q471" s="8">
        <f t="shared" si="39"/>
        <v>1551.93</v>
      </c>
    </row>
    <row r="472" spans="1:17" x14ac:dyDescent="0.35">
      <c r="A472">
        <v>488</v>
      </c>
      <c r="B472" t="s">
        <v>1825</v>
      </c>
      <c r="C472" t="s">
        <v>1826</v>
      </c>
      <c r="D472" t="s">
        <v>51</v>
      </c>
      <c r="E472" t="s">
        <v>16</v>
      </c>
      <c r="F472">
        <v>30</v>
      </c>
      <c r="G472" t="s">
        <v>11169</v>
      </c>
      <c r="H472" t="s">
        <v>1827</v>
      </c>
      <c r="I472" t="s">
        <v>25</v>
      </c>
      <c r="J472" s="3" t="s">
        <v>10624</v>
      </c>
      <c r="K472" s="4" t="str">
        <f t="shared" si="35"/>
        <v>July</v>
      </c>
      <c r="L472" s="4">
        <f t="shared" si="36"/>
        <v>2021</v>
      </c>
      <c r="M472">
        <v>13</v>
      </c>
      <c r="N472" t="s">
        <v>33</v>
      </c>
      <c r="O472" t="str">
        <f t="shared" si="37"/>
        <v>Megawidget L</v>
      </c>
      <c r="P472">
        <f t="shared" si="38"/>
        <v>312</v>
      </c>
      <c r="Q472" s="8">
        <f t="shared" si="39"/>
        <v>558.48</v>
      </c>
    </row>
    <row r="473" spans="1:17" x14ac:dyDescent="0.35">
      <c r="A473">
        <v>489</v>
      </c>
      <c r="B473" t="s">
        <v>1828</v>
      </c>
      <c r="C473" t="s">
        <v>1829</v>
      </c>
      <c r="D473" t="s">
        <v>28</v>
      </c>
      <c r="E473" t="s">
        <v>29</v>
      </c>
      <c r="F473">
        <v>90</v>
      </c>
      <c r="G473" t="s">
        <v>11169</v>
      </c>
      <c r="H473" t="s">
        <v>1830</v>
      </c>
      <c r="I473" t="s">
        <v>32</v>
      </c>
      <c r="J473" s="3">
        <v>44660</v>
      </c>
      <c r="K473" s="4" t="str">
        <f t="shared" si="35"/>
        <v>January</v>
      </c>
      <c r="L473" s="4">
        <f t="shared" si="36"/>
        <v>2022</v>
      </c>
      <c r="M473">
        <v>13</v>
      </c>
      <c r="N473" t="s">
        <v>54</v>
      </c>
      <c r="O473" t="str">
        <f t="shared" si="37"/>
        <v>Megawidget S</v>
      </c>
      <c r="P473">
        <f t="shared" si="38"/>
        <v>312</v>
      </c>
      <c r="Q473" s="8">
        <f t="shared" si="39"/>
        <v>215.27999999999997</v>
      </c>
    </row>
    <row r="474" spans="1:17" x14ac:dyDescent="0.35">
      <c r="A474">
        <v>490</v>
      </c>
      <c r="B474" t="s">
        <v>1831</v>
      </c>
      <c r="C474" t="s">
        <v>1832</v>
      </c>
      <c r="D474" t="s">
        <v>28</v>
      </c>
      <c r="E474" t="s">
        <v>29</v>
      </c>
      <c r="F474">
        <v>30</v>
      </c>
      <c r="G474" t="s">
        <v>1833</v>
      </c>
      <c r="H474" t="s">
        <v>1834</v>
      </c>
      <c r="I474" t="s">
        <v>32</v>
      </c>
      <c r="J474" s="3" t="s">
        <v>10579</v>
      </c>
      <c r="K474" s="4" t="str">
        <f t="shared" si="35"/>
        <v>February</v>
      </c>
      <c r="L474" s="4">
        <f t="shared" si="36"/>
        <v>2020</v>
      </c>
      <c r="M474">
        <v>35</v>
      </c>
      <c r="N474" t="s">
        <v>39</v>
      </c>
      <c r="O474" t="str">
        <f t="shared" si="37"/>
        <v>Ultrathing V1</v>
      </c>
      <c r="P474">
        <f t="shared" si="38"/>
        <v>595</v>
      </c>
      <c r="Q474" s="8">
        <f t="shared" si="39"/>
        <v>1065.05</v>
      </c>
    </row>
    <row r="475" spans="1:17" x14ac:dyDescent="0.35">
      <c r="A475">
        <v>491</v>
      </c>
      <c r="B475" t="s">
        <v>1326</v>
      </c>
      <c r="C475" t="s">
        <v>1835</v>
      </c>
      <c r="D475" t="s">
        <v>28</v>
      </c>
      <c r="E475" t="s">
        <v>29</v>
      </c>
      <c r="F475">
        <v>90</v>
      </c>
      <c r="G475" t="s">
        <v>1836</v>
      </c>
      <c r="H475" t="s">
        <v>1837</v>
      </c>
      <c r="I475" t="s">
        <v>173</v>
      </c>
      <c r="J475" s="3">
        <v>44836</v>
      </c>
      <c r="K475" s="4" t="str">
        <f t="shared" si="35"/>
        <v>January</v>
      </c>
      <c r="L475" s="4">
        <f t="shared" si="36"/>
        <v>2022</v>
      </c>
      <c r="M475">
        <v>89</v>
      </c>
      <c r="N475" t="s">
        <v>39</v>
      </c>
      <c r="O475" t="str">
        <f t="shared" si="37"/>
        <v>Ultrathing V1</v>
      </c>
      <c r="P475">
        <f t="shared" si="38"/>
        <v>1513</v>
      </c>
      <c r="Q475" s="8">
        <f t="shared" si="39"/>
        <v>2708.27</v>
      </c>
    </row>
    <row r="476" spans="1:17" x14ac:dyDescent="0.35">
      <c r="A476">
        <v>492</v>
      </c>
      <c r="B476" t="s">
        <v>1838</v>
      </c>
      <c r="C476" t="s">
        <v>1480</v>
      </c>
      <c r="D476" t="s">
        <v>28</v>
      </c>
      <c r="E476" t="s">
        <v>29</v>
      </c>
      <c r="F476">
        <v>30</v>
      </c>
      <c r="G476" t="s">
        <v>1836</v>
      </c>
      <c r="H476" t="s">
        <v>138</v>
      </c>
      <c r="I476" t="s">
        <v>294</v>
      </c>
      <c r="J476" s="3" t="s">
        <v>10515</v>
      </c>
      <c r="K476" s="4" t="str">
        <f t="shared" si="35"/>
        <v>January</v>
      </c>
      <c r="L476" s="4">
        <f t="shared" si="36"/>
        <v>2021</v>
      </c>
      <c r="M476">
        <v>91</v>
      </c>
      <c r="N476" t="s">
        <v>159</v>
      </c>
      <c r="O476" t="str">
        <f t="shared" si="37"/>
        <v>Ultrathing V3</v>
      </c>
      <c r="P476">
        <f t="shared" si="38"/>
        <v>2184</v>
      </c>
      <c r="Q476" s="8">
        <f t="shared" si="39"/>
        <v>7403.76</v>
      </c>
    </row>
    <row r="477" spans="1:17" x14ac:dyDescent="0.35">
      <c r="A477">
        <v>493</v>
      </c>
      <c r="B477" t="s">
        <v>1839</v>
      </c>
      <c r="C477" t="s">
        <v>1840</v>
      </c>
      <c r="D477" t="s">
        <v>15</v>
      </c>
      <c r="E477" t="s">
        <v>16</v>
      </c>
      <c r="F477">
        <v>90</v>
      </c>
      <c r="G477" t="s">
        <v>1841</v>
      </c>
      <c r="H477" t="s">
        <v>1660</v>
      </c>
      <c r="I477" t="s">
        <v>32</v>
      </c>
      <c r="J477" s="3" t="s">
        <v>10625</v>
      </c>
      <c r="K477" s="4" t="str">
        <f t="shared" si="35"/>
        <v>August</v>
      </c>
      <c r="L477" s="4">
        <f t="shared" si="36"/>
        <v>2022</v>
      </c>
      <c r="M477">
        <v>65</v>
      </c>
      <c r="N477" t="s">
        <v>45</v>
      </c>
      <c r="O477" t="str">
        <f t="shared" si="37"/>
        <v>Gigastuff</v>
      </c>
      <c r="P477">
        <f t="shared" si="38"/>
        <v>1170</v>
      </c>
      <c r="Q477" s="8">
        <f t="shared" si="39"/>
        <v>2211.2999999999997</v>
      </c>
    </row>
    <row r="478" spans="1:17" x14ac:dyDescent="0.35">
      <c r="A478">
        <v>494</v>
      </c>
      <c r="B478" t="s">
        <v>1842</v>
      </c>
      <c r="C478" t="s">
        <v>1843</v>
      </c>
      <c r="D478" t="s">
        <v>51</v>
      </c>
      <c r="E478" t="s">
        <v>16</v>
      </c>
      <c r="F478">
        <v>30</v>
      </c>
      <c r="G478" t="s">
        <v>1844</v>
      </c>
      <c r="H478" t="s">
        <v>1845</v>
      </c>
      <c r="I478" t="s">
        <v>294</v>
      </c>
      <c r="J478" s="3" t="s">
        <v>10603</v>
      </c>
      <c r="K478" s="4" t="str">
        <f t="shared" si="35"/>
        <v>December</v>
      </c>
      <c r="L478" s="4">
        <f t="shared" si="36"/>
        <v>2022</v>
      </c>
      <c r="M478">
        <v>18</v>
      </c>
      <c r="N478" t="s">
        <v>159</v>
      </c>
      <c r="O478" t="str">
        <f t="shared" si="37"/>
        <v>Ultrathing V3</v>
      </c>
      <c r="P478">
        <f t="shared" si="38"/>
        <v>432</v>
      </c>
      <c r="Q478" s="8">
        <f t="shared" si="39"/>
        <v>1464.48</v>
      </c>
    </row>
    <row r="479" spans="1:17" x14ac:dyDescent="0.35">
      <c r="A479">
        <v>495</v>
      </c>
      <c r="B479" t="s">
        <v>256</v>
      </c>
      <c r="C479" t="s">
        <v>1846</v>
      </c>
      <c r="D479" t="s">
        <v>28</v>
      </c>
      <c r="E479" t="s">
        <v>29</v>
      </c>
      <c r="F479">
        <v>30</v>
      </c>
      <c r="G479" t="s">
        <v>1847</v>
      </c>
      <c r="H479" t="s">
        <v>1848</v>
      </c>
      <c r="I479" t="s">
        <v>839</v>
      </c>
      <c r="J479" s="3" t="s">
        <v>10626</v>
      </c>
      <c r="K479" s="4" t="str">
        <f t="shared" si="35"/>
        <v>August</v>
      </c>
      <c r="L479" s="4">
        <f t="shared" si="36"/>
        <v>2022</v>
      </c>
      <c r="M479">
        <v>19</v>
      </c>
      <c r="N479" t="s">
        <v>80</v>
      </c>
      <c r="O479" t="str">
        <f t="shared" si="37"/>
        <v>Ultrathing V2</v>
      </c>
      <c r="P479">
        <f t="shared" si="38"/>
        <v>380</v>
      </c>
      <c r="Q479" s="8">
        <f t="shared" si="39"/>
        <v>1121</v>
      </c>
    </row>
    <row r="480" spans="1:17" x14ac:dyDescent="0.35">
      <c r="A480">
        <v>496</v>
      </c>
      <c r="B480" t="s">
        <v>1849</v>
      </c>
      <c r="C480" t="s">
        <v>1637</v>
      </c>
      <c r="D480" t="s">
        <v>28</v>
      </c>
      <c r="E480" t="s">
        <v>29</v>
      </c>
      <c r="F480">
        <v>30</v>
      </c>
      <c r="G480" t="s">
        <v>1847</v>
      </c>
      <c r="H480" t="s">
        <v>1077</v>
      </c>
      <c r="I480" t="s">
        <v>1078</v>
      </c>
      <c r="J480" s="3" t="s">
        <v>10627</v>
      </c>
      <c r="K480" s="4" t="str">
        <f t="shared" si="35"/>
        <v>October</v>
      </c>
      <c r="L480" s="4">
        <f t="shared" si="36"/>
        <v>2020</v>
      </c>
      <c r="M480">
        <v>57</v>
      </c>
      <c r="N480" t="s">
        <v>20</v>
      </c>
      <c r="O480" t="str">
        <f t="shared" si="37"/>
        <v>Hyperwotsit</v>
      </c>
      <c r="P480">
        <f t="shared" si="38"/>
        <v>1140</v>
      </c>
      <c r="Q480" s="8">
        <f t="shared" si="39"/>
        <v>2291.3999999999996</v>
      </c>
    </row>
    <row r="481" spans="1:17" x14ac:dyDescent="0.35">
      <c r="A481">
        <v>497</v>
      </c>
      <c r="B481" t="s">
        <v>1850</v>
      </c>
      <c r="C481" t="s">
        <v>1851</v>
      </c>
      <c r="D481" t="s">
        <v>28</v>
      </c>
      <c r="E481" t="s">
        <v>29</v>
      </c>
      <c r="F481">
        <v>60</v>
      </c>
      <c r="G481" t="s">
        <v>1852</v>
      </c>
      <c r="H481" t="s">
        <v>545</v>
      </c>
      <c r="I481" t="s">
        <v>173</v>
      </c>
      <c r="J481" s="3">
        <v>44229</v>
      </c>
      <c r="K481" s="4" t="str">
        <f t="shared" si="35"/>
        <v>June</v>
      </c>
      <c r="L481" s="4">
        <f t="shared" si="36"/>
        <v>2021</v>
      </c>
      <c r="M481">
        <v>62</v>
      </c>
      <c r="N481" t="s">
        <v>101</v>
      </c>
      <c r="O481" t="str">
        <f t="shared" si="37"/>
        <v>Superwossname</v>
      </c>
      <c r="P481">
        <f t="shared" si="38"/>
        <v>1240</v>
      </c>
      <c r="Q481" s="8">
        <f t="shared" si="39"/>
        <v>4327.6000000000004</v>
      </c>
    </row>
    <row r="482" spans="1:17" x14ac:dyDescent="0.35">
      <c r="A482">
        <v>498</v>
      </c>
      <c r="B482" t="s">
        <v>375</v>
      </c>
      <c r="C482" t="s">
        <v>1853</v>
      </c>
      <c r="D482" t="s">
        <v>28</v>
      </c>
      <c r="E482" t="s">
        <v>29</v>
      </c>
      <c r="F482">
        <v>30</v>
      </c>
      <c r="G482" t="s">
        <v>1854</v>
      </c>
      <c r="H482" t="s">
        <v>1855</v>
      </c>
      <c r="I482" t="s">
        <v>25</v>
      </c>
      <c r="J482" s="3" t="s">
        <v>10625</v>
      </c>
      <c r="K482" s="4" t="str">
        <f t="shared" si="35"/>
        <v>August</v>
      </c>
      <c r="L482" s="4">
        <f t="shared" si="36"/>
        <v>2022</v>
      </c>
      <c r="M482">
        <v>59</v>
      </c>
      <c r="N482" t="s">
        <v>33</v>
      </c>
      <c r="O482" t="str">
        <f t="shared" si="37"/>
        <v>Megawidget L</v>
      </c>
      <c r="P482">
        <f t="shared" si="38"/>
        <v>1416</v>
      </c>
      <c r="Q482" s="8">
        <f t="shared" si="39"/>
        <v>2534.64</v>
      </c>
    </row>
    <row r="483" spans="1:17" x14ac:dyDescent="0.35">
      <c r="A483">
        <v>499</v>
      </c>
      <c r="B483" t="s">
        <v>1856</v>
      </c>
      <c r="C483" t="s">
        <v>1857</v>
      </c>
      <c r="D483" t="s">
        <v>51</v>
      </c>
      <c r="E483" t="s">
        <v>16</v>
      </c>
      <c r="F483">
        <v>90</v>
      </c>
      <c r="G483" t="s">
        <v>1858</v>
      </c>
      <c r="H483" t="s">
        <v>1859</v>
      </c>
      <c r="I483" t="s">
        <v>89</v>
      </c>
      <c r="J483" s="3" t="s">
        <v>10440</v>
      </c>
      <c r="K483" s="4" t="str">
        <f t="shared" si="35"/>
        <v>April</v>
      </c>
      <c r="L483" s="4">
        <f t="shared" si="36"/>
        <v>2020</v>
      </c>
      <c r="M483">
        <v>35</v>
      </c>
      <c r="N483" t="s">
        <v>159</v>
      </c>
      <c r="O483" t="str">
        <f t="shared" si="37"/>
        <v>Ultrathing V3</v>
      </c>
      <c r="P483">
        <f t="shared" si="38"/>
        <v>840</v>
      </c>
      <c r="Q483" s="8">
        <f t="shared" si="39"/>
        <v>2847.6</v>
      </c>
    </row>
    <row r="484" spans="1:17" x14ac:dyDescent="0.35">
      <c r="A484">
        <v>500</v>
      </c>
      <c r="B484" t="s">
        <v>1860</v>
      </c>
      <c r="C484" t="s">
        <v>1861</v>
      </c>
      <c r="D484" t="s">
        <v>28</v>
      </c>
      <c r="E484" t="s">
        <v>29</v>
      </c>
      <c r="F484">
        <v>60</v>
      </c>
      <c r="G484" t="s">
        <v>1858</v>
      </c>
      <c r="H484" t="s">
        <v>1862</v>
      </c>
      <c r="I484" t="s">
        <v>187</v>
      </c>
      <c r="J484" s="3">
        <v>44110</v>
      </c>
      <c r="K484" s="4" t="str">
        <f t="shared" si="35"/>
        <v>November</v>
      </c>
      <c r="L484" s="4">
        <f t="shared" si="36"/>
        <v>2020</v>
      </c>
      <c r="M484">
        <v>14</v>
      </c>
      <c r="N484" t="s">
        <v>45</v>
      </c>
      <c r="O484" t="str">
        <f t="shared" si="37"/>
        <v>Gigastuff</v>
      </c>
      <c r="P484">
        <f t="shared" si="38"/>
        <v>252</v>
      </c>
      <c r="Q484" s="8">
        <f t="shared" si="39"/>
        <v>476.28</v>
      </c>
    </row>
    <row r="485" spans="1:17" x14ac:dyDescent="0.35">
      <c r="A485">
        <v>501</v>
      </c>
      <c r="B485" t="s">
        <v>357</v>
      </c>
      <c r="C485" t="s">
        <v>1863</v>
      </c>
      <c r="D485" t="s">
        <v>28</v>
      </c>
      <c r="E485" t="s">
        <v>29</v>
      </c>
      <c r="F485">
        <v>30</v>
      </c>
      <c r="G485" t="s">
        <v>1858</v>
      </c>
      <c r="H485" t="s">
        <v>1864</v>
      </c>
      <c r="I485" t="s">
        <v>294</v>
      </c>
      <c r="J485" s="3">
        <v>43987</v>
      </c>
      <c r="K485" s="4" t="str">
        <f t="shared" si="35"/>
        <v>April</v>
      </c>
      <c r="L485" s="4">
        <f t="shared" si="36"/>
        <v>2020</v>
      </c>
      <c r="M485">
        <v>46</v>
      </c>
      <c r="N485" t="s">
        <v>45</v>
      </c>
      <c r="O485" t="str">
        <f t="shared" si="37"/>
        <v>Gigastuff</v>
      </c>
      <c r="P485">
        <f t="shared" si="38"/>
        <v>828</v>
      </c>
      <c r="Q485" s="8">
        <f t="shared" si="39"/>
        <v>1564.9199999999998</v>
      </c>
    </row>
    <row r="486" spans="1:17" x14ac:dyDescent="0.35">
      <c r="A486">
        <v>502</v>
      </c>
      <c r="B486" t="s">
        <v>1865</v>
      </c>
      <c r="C486" t="s">
        <v>1866</v>
      </c>
      <c r="D486" t="s">
        <v>51</v>
      </c>
      <c r="E486" t="s">
        <v>16</v>
      </c>
      <c r="F486">
        <v>90</v>
      </c>
      <c r="G486" t="s">
        <v>11087</v>
      </c>
      <c r="H486" t="s">
        <v>1868</v>
      </c>
      <c r="I486" t="s">
        <v>1869</v>
      </c>
      <c r="J486" s="3">
        <v>44535</v>
      </c>
      <c r="K486" s="4" t="str">
        <f t="shared" si="35"/>
        <v>December</v>
      </c>
      <c r="L486" s="4">
        <f t="shared" si="36"/>
        <v>2021</v>
      </c>
      <c r="M486">
        <v>34</v>
      </c>
      <c r="N486" t="s">
        <v>20</v>
      </c>
      <c r="O486" t="str">
        <f t="shared" si="37"/>
        <v>Hyperwotsit</v>
      </c>
      <c r="P486">
        <f t="shared" si="38"/>
        <v>680</v>
      </c>
      <c r="Q486" s="8">
        <f t="shared" si="39"/>
        <v>1366.8</v>
      </c>
    </row>
    <row r="487" spans="1:17" x14ac:dyDescent="0.35">
      <c r="A487">
        <v>503</v>
      </c>
      <c r="B487" t="s">
        <v>1389</v>
      </c>
      <c r="C487" t="s">
        <v>1870</v>
      </c>
      <c r="D487" t="s">
        <v>51</v>
      </c>
      <c r="E487" t="s">
        <v>16</v>
      </c>
      <c r="F487">
        <v>30</v>
      </c>
      <c r="G487" t="s">
        <v>1871</v>
      </c>
      <c r="H487" t="s">
        <v>1872</v>
      </c>
      <c r="I487" t="s">
        <v>124</v>
      </c>
      <c r="J487" s="3" t="s">
        <v>10628</v>
      </c>
      <c r="K487" s="4" t="str">
        <f t="shared" si="35"/>
        <v>May</v>
      </c>
      <c r="L487" s="4">
        <f t="shared" si="36"/>
        <v>2022</v>
      </c>
      <c r="M487">
        <v>37</v>
      </c>
      <c r="N487" t="s">
        <v>80</v>
      </c>
      <c r="O487" t="str">
        <f t="shared" si="37"/>
        <v>Ultrathing V2</v>
      </c>
      <c r="P487">
        <f t="shared" si="38"/>
        <v>740</v>
      </c>
      <c r="Q487" s="8">
        <f t="shared" si="39"/>
        <v>2183</v>
      </c>
    </row>
    <row r="488" spans="1:17" x14ac:dyDescent="0.35">
      <c r="A488">
        <v>504</v>
      </c>
      <c r="B488" t="s">
        <v>1873</v>
      </c>
      <c r="C488" t="s">
        <v>1874</v>
      </c>
      <c r="D488" t="s">
        <v>51</v>
      </c>
      <c r="E488" t="s">
        <v>16</v>
      </c>
      <c r="F488">
        <v>60</v>
      </c>
      <c r="G488" t="s">
        <v>11170</v>
      </c>
      <c r="H488" t="s">
        <v>1876</v>
      </c>
      <c r="I488" t="s">
        <v>32</v>
      </c>
      <c r="J488" s="3" t="s">
        <v>10629</v>
      </c>
      <c r="K488" s="4" t="str">
        <f t="shared" si="35"/>
        <v>September</v>
      </c>
      <c r="L488" s="4">
        <f t="shared" si="36"/>
        <v>2022</v>
      </c>
      <c r="M488">
        <v>54</v>
      </c>
      <c r="N488" t="s">
        <v>70</v>
      </c>
      <c r="O488" t="str">
        <f t="shared" si="37"/>
        <v>Megawidget M</v>
      </c>
      <c r="P488">
        <f t="shared" si="38"/>
        <v>1296</v>
      </c>
      <c r="Q488" s="8">
        <f t="shared" si="39"/>
        <v>1671.8400000000001</v>
      </c>
    </row>
    <row r="489" spans="1:17" x14ac:dyDescent="0.35">
      <c r="A489">
        <v>505</v>
      </c>
      <c r="B489" t="s">
        <v>1877</v>
      </c>
      <c r="C489" t="s">
        <v>1878</v>
      </c>
      <c r="D489" t="s">
        <v>28</v>
      </c>
      <c r="E489" t="s">
        <v>29</v>
      </c>
      <c r="F489">
        <v>30</v>
      </c>
      <c r="G489" t="s">
        <v>1879</v>
      </c>
      <c r="H489" t="s">
        <v>1880</v>
      </c>
      <c r="I489" t="s">
        <v>32</v>
      </c>
      <c r="J489" s="3" t="s">
        <v>10630</v>
      </c>
      <c r="K489" s="4" t="str">
        <f t="shared" si="35"/>
        <v>September</v>
      </c>
      <c r="L489" s="4">
        <f t="shared" si="36"/>
        <v>2021</v>
      </c>
      <c r="M489">
        <v>70</v>
      </c>
      <c r="N489" t="s">
        <v>80</v>
      </c>
      <c r="O489" t="str">
        <f t="shared" si="37"/>
        <v>Ultrathing V2</v>
      </c>
      <c r="P489">
        <f t="shared" si="38"/>
        <v>1400</v>
      </c>
      <c r="Q489" s="8">
        <f t="shared" si="39"/>
        <v>4130</v>
      </c>
    </row>
    <row r="490" spans="1:17" x14ac:dyDescent="0.35">
      <c r="A490">
        <v>506</v>
      </c>
      <c r="B490" t="s">
        <v>1881</v>
      </c>
      <c r="C490" t="s">
        <v>1882</v>
      </c>
      <c r="D490" t="s">
        <v>28</v>
      </c>
      <c r="E490" t="s">
        <v>29</v>
      </c>
      <c r="F490">
        <v>30</v>
      </c>
      <c r="G490" t="s">
        <v>1883</v>
      </c>
      <c r="H490" t="s">
        <v>1884</v>
      </c>
      <c r="I490" t="s">
        <v>1885</v>
      </c>
      <c r="J490" s="3" t="s">
        <v>10631</v>
      </c>
      <c r="K490" s="4" t="str">
        <f t="shared" si="35"/>
        <v>October</v>
      </c>
      <c r="L490" s="4">
        <f t="shared" si="36"/>
        <v>2021</v>
      </c>
      <c r="M490">
        <v>49</v>
      </c>
      <c r="N490" t="s">
        <v>101</v>
      </c>
      <c r="O490" t="str">
        <f t="shared" si="37"/>
        <v>Superwossname</v>
      </c>
      <c r="P490">
        <f t="shared" si="38"/>
        <v>980</v>
      </c>
      <c r="Q490" s="8">
        <f t="shared" si="39"/>
        <v>3420.2000000000003</v>
      </c>
    </row>
    <row r="491" spans="1:17" x14ac:dyDescent="0.35">
      <c r="A491">
        <v>507</v>
      </c>
      <c r="B491" t="s">
        <v>1886</v>
      </c>
      <c r="C491" t="s">
        <v>928</v>
      </c>
      <c r="D491" t="s">
        <v>51</v>
      </c>
      <c r="E491" t="s">
        <v>16</v>
      </c>
      <c r="F491">
        <v>60</v>
      </c>
      <c r="G491" t="s">
        <v>1887</v>
      </c>
      <c r="H491" t="s">
        <v>1888</v>
      </c>
      <c r="I491" t="s">
        <v>1889</v>
      </c>
      <c r="J491" s="3">
        <v>44440</v>
      </c>
      <c r="K491" s="4" t="str">
        <f t="shared" si="35"/>
        <v>May</v>
      </c>
      <c r="L491" s="4">
        <f t="shared" si="36"/>
        <v>2021</v>
      </c>
      <c r="M491">
        <v>54</v>
      </c>
      <c r="N491" t="s">
        <v>70</v>
      </c>
      <c r="O491" t="str">
        <f t="shared" si="37"/>
        <v>Megawidget M</v>
      </c>
      <c r="P491">
        <f t="shared" si="38"/>
        <v>1296</v>
      </c>
      <c r="Q491" s="8">
        <f t="shared" si="39"/>
        <v>1671.8400000000001</v>
      </c>
    </row>
    <row r="492" spans="1:17" x14ac:dyDescent="0.35">
      <c r="A492">
        <v>508</v>
      </c>
      <c r="B492" t="s">
        <v>1890</v>
      </c>
      <c r="C492" t="s">
        <v>1891</v>
      </c>
      <c r="D492" t="s">
        <v>51</v>
      </c>
      <c r="E492" t="s">
        <v>16</v>
      </c>
      <c r="F492">
        <v>60</v>
      </c>
      <c r="G492" t="s">
        <v>1892</v>
      </c>
      <c r="H492" t="s">
        <v>1893</v>
      </c>
      <c r="I492" t="s">
        <v>294</v>
      </c>
      <c r="J492" s="3">
        <v>44572</v>
      </c>
      <c r="K492" s="4" t="str">
        <f t="shared" si="35"/>
        <v>January</v>
      </c>
      <c r="L492" s="4">
        <f t="shared" si="36"/>
        <v>2022</v>
      </c>
      <c r="M492">
        <v>81</v>
      </c>
      <c r="N492" t="s">
        <v>20</v>
      </c>
      <c r="O492" t="str">
        <f t="shared" si="37"/>
        <v>Hyperwotsit</v>
      </c>
      <c r="P492">
        <f t="shared" si="38"/>
        <v>1620</v>
      </c>
      <c r="Q492" s="8">
        <f t="shared" si="39"/>
        <v>3256.2</v>
      </c>
    </row>
    <row r="493" spans="1:17" x14ac:dyDescent="0.35">
      <c r="A493">
        <v>509</v>
      </c>
      <c r="B493" t="s">
        <v>747</v>
      </c>
      <c r="C493" t="s">
        <v>1894</v>
      </c>
      <c r="D493" t="s">
        <v>28</v>
      </c>
      <c r="E493" t="s">
        <v>29</v>
      </c>
      <c r="F493">
        <v>60</v>
      </c>
      <c r="G493" t="s">
        <v>1895</v>
      </c>
      <c r="H493" t="s">
        <v>1896</v>
      </c>
      <c r="I493" t="s">
        <v>294</v>
      </c>
      <c r="J493" s="3" t="s">
        <v>10628</v>
      </c>
      <c r="K493" s="4" t="str">
        <f t="shared" si="35"/>
        <v>May</v>
      </c>
      <c r="L493" s="4">
        <f t="shared" si="36"/>
        <v>2022</v>
      </c>
      <c r="M493">
        <v>103</v>
      </c>
      <c r="N493" t="s">
        <v>80</v>
      </c>
      <c r="O493" t="str">
        <f t="shared" si="37"/>
        <v>Ultrathing V2</v>
      </c>
      <c r="P493">
        <f t="shared" si="38"/>
        <v>2060</v>
      </c>
      <c r="Q493" s="8">
        <f t="shared" si="39"/>
        <v>6077</v>
      </c>
    </row>
    <row r="494" spans="1:17" x14ac:dyDescent="0.35">
      <c r="A494">
        <v>510</v>
      </c>
      <c r="B494" t="s">
        <v>1897</v>
      </c>
      <c r="C494" t="s">
        <v>1898</v>
      </c>
      <c r="D494" t="s">
        <v>51</v>
      </c>
      <c r="E494" t="s">
        <v>16</v>
      </c>
      <c r="F494">
        <v>90</v>
      </c>
      <c r="G494" t="s">
        <v>1899</v>
      </c>
      <c r="H494" t="s">
        <v>607</v>
      </c>
      <c r="I494" t="s">
        <v>32</v>
      </c>
      <c r="J494" s="3" t="s">
        <v>10565</v>
      </c>
      <c r="K494" s="4" t="str">
        <f t="shared" si="35"/>
        <v>May</v>
      </c>
      <c r="L494" s="4">
        <f t="shared" si="36"/>
        <v>2021</v>
      </c>
      <c r="M494">
        <v>45</v>
      </c>
      <c r="N494" t="s">
        <v>80</v>
      </c>
      <c r="O494" t="str">
        <f t="shared" si="37"/>
        <v>Ultrathing V2</v>
      </c>
      <c r="P494">
        <f t="shared" si="38"/>
        <v>900</v>
      </c>
      <c r="Q494" s="8">
        <f t="shared" si="39"/>
        <v>2655</v>
      </c>
    </row>
    <row r="495" spans="1:17" x14ac:dyDescent="0.35">
      <c r="A495">
        <v>511</v>
      </c>
      <c r="B495" t="s">
        <v>1900</v>
      </c>
      <c r="C495" t="s">
        <v>1901</v>
      </c>
      <c r="D495" t="s">
        <v>15</v>
      </c>
      <c r="E495" t="s">
        <v>16</v>
      </c>
      <c r="F495">
        <v>90</v>
      </c>
      <c r="G495" t="s">
        <v>1902</v>
      </c>
      <c r="H495" t="s">
        <v>1382</v>
      </c>
      <c r="I495" t="s">
        <v>32</v>
      </c>
      <c r="J495" s="3" t="s">
        <v>10472</v>
      </c>
      <c r="K495" s="4" t="str">
        <f t="shared" si="35"/>
        <v>January</v>
      </c>
      <c r="L495" s="4">
        <f t="shared" si="36"/>
        <v>2021</v>
      </c>
      <c r="M495">
        <v>50</v>
      </c>
      <c r="N495" t="s">
        <v>54</v>
      </c>
      <c r="O495" t="str">
        <f t="shared" si="37"/>
        <v>Megawidget S</v>
      </c>
      <c r="P495">
        <f t="shared" si="38"/>
        <v>1200</v>
      </c>
      <c r="Q495" s="8">
        <f t="shared" si="39"/>
        <v>827.99999999999989</v>
      </c>
    </row>
    <row r="496" spans="1:17" x14ac:dyDescent="0.35">
      <c r="A496">
        <v>512</v>
      </c>
      <c r="B496" t="s">
        <v>1903</v>
      </c>
      <c r="C496" t="s">
        <v>1010</v>
      </c>
      <c r="D496" t="s">
        <v>15</v>
      </c>
      <c r="E496" t="s">
        <v>16</v>
      </c>
      <c r="F496">
        <v>60</v>
      </c>
      <c r="G496" t="s">
        <v>1904</v>
      </c>
      <c r="H496" t="s">
        <v>1905</v>
      </c>
      <c r="I496" t="s">
        <v>187</v>
      </c>
      <c r="J496" s="3">
        <v>44471</v>
      </c>
      <c r="K496" s="4" t="str">
        <f t="shared" si="35"/>
        <v>December</v>
      </c>
      <c r="L496" s="4">
        <f t="shared" si="36"/>
        <v>2021</v>
      </c>
      <c r="M496">
        <v>8</v>
      </c>
      <c r="N496" t="s">
        <v>159</v>
      </c>
      <c r="O496" t="str">
        <f t="shared" si="37"/>
        <v>Ultrathing V3</v>
      </c>
      <c r="P496">
        <f t="shared" si="38"/>
        <v>192</v>
      </c>
      <c r="Q496" s="8">
        <f t="shared" si="39"/>
        <v>650.88</v>
      </c>
    </row>
    <row r="497" spans="1:17" x14ac:dyDescent="0.35">
      <c r="A497">
        <v>513</v>
      </c>
      <c r="B497" t="s">
        <v>1906</v>
      </c>
      <c r="C497" t="s">
        <v>1907</v>
      </c>
      <c r="D497" t="s">
        <v>51</v>
      </c>
      <c r="E497" t="s">
        <v>16</v>
      </c>
      <c r="F497">
        <v>30</v>
      </c>
      <c r="G497" t="s">
        <v>1908</v>
      </c>
      <c r="H497" t="s">
        <v>1052</v>
      </c>
      <c r="I497" t="s">
        <v>32</v>
      </c>
      <c r="J497" s="3">
        <v>44870</v>
      </c>
      <c r="K497" s="4" t="str">
        <f t="shared" si="35"/>
        <v>November</v>
      </c>
      <c r="L497" s="4">
        <f t="shared" si="36"/>
        <v>2022</v>
      </c>
      <c r="M497">
        <v>73</v>
      </c>
      <c r="N497" t="s">
        <v>70</v>
      </c>
      <c r="O497" t="str">
        <f t="shared" si="37"/>
        <v>Megawidget M</v>
      </c>
      <c r="P497">
        <f t="shared" si="38"/>
        <v>1752</v>
      </c>
      <c r="Q497" s="8">
        <f t="shared" si="39"/>
        <v>2260.08</v>
      </c>
    </row>
    <row r="498" spans="1:17" x14ac:dyDescent="0.35">
      <c r="A498">
        <v>514</v>
      </c>
      <c r="B498" t="s">
        <v>1909</v>
      </c>
      <c r="C498" t="s">
        <v>229</v>
      </c>
      <c r="D498" t="s">
        <v>28</v>
      </c>
      <c r="E498" t="s">
        <v>29</v>
      </c>
      <c r="F498">
        <v>60</v>
      </c>
      <c r="G498" t="s">
        <v>1910</v>
      </c>
      <c r="H498" t="s">
        <v>1911</v>
      </c>
      <c r="I498" t="s">
        <v>32</v>
      </c>
      <c r="J498" s="3" t="s">
        <v>10632</v>
      </c>
      <c r="K498" s="4" t="str">
        <f t="shared" si="35"/>
        <v>November</v>
      </c>
      <c r="L498" s="4">
        <f t="shared" si="36"/>
        <v>2022</v>
      </c>
      <c r="M498">
        <v>96</v>
      </c>
      <c r="N498" t="s">
        <v>54</v>
      </c>
      <c r="O498" t="str">
        <f t="shared" si="37"/>
        <v>Megawidget S</v>
      </c>
      <c r="P498">
        <f t="shared" si="38"/>
        <v>2304</v>
      </c>
      <c r="Q498" s="8">
        <f t="shared" si="39"/>
        <v>1589.7599999999998</v>
      </c>
    </row>
    <row r="499" spans="1:17" x14ac:dyDescent="0.35">
      <c r="A499">
        <v>515</v>
      </c>
      <c r="B499" t="s">
        <v>1912</v>
      </c>
      <c r="C499" t="s">
        <v>1913</v>
      </c>
      <c r="D499" t="s">
        <v>51</v>
      </c>
      <c r="E499" t="s">
        <v>16</v>
      </c>
      <c r="F499">
        <v>30</v>
      </c>
      <c r="G499" t="s">
        <v>1914</v>
      </c>
      <c r="H499" t="s">
        <v>1915</v>
      </c>
      <c r="I499" t="s">
        <v>19</v>
      </c>
      <c r="J499" s="3">
        <v>43994</v>
      </c>
      <c r="K499" s="4" t="str">
        <f t="shared" si="35"/>
        <v>November</v>
      </c>
      <c r="L499" s="4">
        <f t="shared" si="36"/>
        <v>2020</v>
      </c>
      <c r="M499">
        <v>5</v>
      </c>
      <c r="N499" t="s">
        <v>64</v>
      </c>
      <c r="O499" t="str">
        <f t="shared" si="37"/>
        <v>Ultrathing V4</v>
      </c>
      <c r="P499">
        <f t="shared" si="38"/>
        <v>120</v>
      </c>
      <c r="Q499" s="8">
        <f t="shared" si="39"/>
        <v>478.8</v>
      </c>
    </row>
    <row r="500" spans="1:17" x14ac:dyDescent="0.35">
      <c r="A500">
        <v>516</v>
      </c>
      <c r="B500" t="s">
        <v>375</v>
      </c>
      <c r="C500" t="s">
        <v>844</v>
      </c>
      <c r="D500" t="s">
        <v>28</v>
      </c>
      <c r="E500" t="s">
        <v>29</v>
      </c>
      <c r="F500">
        <v>90</v>
      </c>
      <c r="G500" t="s">
        <v>1916</v>
      </c>
      <c r="H500" t="s">
        <v>487</v>
      </c>
      <c r="I500" t="s">
        <v>32</v>
      </c>
      <c r="J500" s="3">
        <v>44567</v>
      </c>
      <c r="K500" s="4" t="str">
        <f t="shared" si="35"/>
        <v>August</v>
      </c>
      <c r="L500" s="4">
        <f t="shared" si="36"/>
        <v>2022</v>
      </c>
      <c r="M500">
        <v>66</v>
      </c>
      <c r="N500" t="s">
        <v>159</v>
      </c>
      <c r="O500" t="str">
        <f t="shared" si="37"/>
        <v>Ultrathing V3</v>
      </c>
      <c r="P500">
        <f t="shared" si="38"/>
        <v>1584</v>
      </c>
      <c r="Q500" s="8">
        <f t="shared" si="39"/>
        <v>5369.76</v>
      </c>
    </row>
    <row r="501" spans="1:17" x14ac:dyDescent="0.35">
      <c r="A501">
        <v>517</v>
      </c>
      <c r="B501" t="s">
        <v>1917</v>
      </c>
      <c r="C501" t="s">
        <v>1918</v>
      </c>
      <c r="D501" t="s">
        <v>15</v>
      </c>
      <c r="E501" t="s">
        <v>16</v>
      </c>
      <c r="F501">
        <v>60</v>
      </c>
      <c r="G501" t="s">
        <v>1919</v>
      </c>
      <c r="H501" t="s">
        <v>1920</v>
      </c>
      <c r="I501" t="s">
        <v>1921</v>
      </c>
      <c r="J501" s="3" t="s">
        <v>10633</v>
      </c>
      <c r="K501" s="4" t="str">
        <f t="shared" si="35"/>
        <v>May</v>
      </c>
      <c r="L501" s="4">
        <f t="shared" si="36"/>
        <v>2020</v>
      </c>
      <c r="M501">
        <v>75</v>
      </c>
      <c r="N501" t="s">
        <v>20</v>
      </c>
      <c r="O501" t="str">
        <f t="shared" si="37"/>
        <v>Hyperwotsit</v>
      </c>
      <c r="P501">
        <f t="shared" si="38"/>
        <v>1500</v>
      </c>
      <c r="Q501" s="8">
        <f t="shared" si="39"/>
        <v>3014.9999999999995</v>
      </c>
    </row>
    <row r="502" spans="1:17" x14ac:dyDescent="0.35">
      <c r="A502">
        <v>518</v>
      </c>
      <c r="B502" t="s">
        <v>1922</v>
      </c>
      <c r="C502" t="s">
        <v>1923</v>
      </c>
      <c r="D502" t="s">
        <v>15</v>
      </c>
      <c r="E502" t="s">
        <v>16</v>
      </c>
      <c r="F502">
        <v>90</v>
      </c>
      <c r="G502" t="s">
        <v>1924</v>
      </c>
      <c r="H502" t="s">
        <v>34</v>
      </c>
      <c r="I502" t="s">
        <v>1454</v>
      </c>
      <c r="J502" s="3">
        <v>44533</v>
      </c>
      <c r="K502" s="4" t="str">
        <f t="shared" si="35"/>
        <v>October</v>
      </c>
      <c r="L502" s="4">
        <f t="shared" si="36"/>
        <v>2021</v>
      </c>
      <c r="M502">
        <v>45</v>
      </c>
      <c r="N502" t="s">
        <v>80</v>
      </c>
      <c r="O502" t="str">
        <f t="shared" si="37"/>
        <v>Ultrathing V2</v>
      </c>
      <c r="P502">
        <f t="shared" si="38"/>
        <v>900</v>
      </c>
      <c r="Q502" s="8">
        <f t="shared" si="39"/>
        <v>2655</v>
      </c>
    </row>
    <row r="503" spans="1:17" x14ac:dyDescent="0.35">
      <c r="A503">
        <v>519</v>
      </c>
      <c r="B503" t="s">
        <v>1925</v>
      </c>
      <c r="C503" t="s">
        <v>601</v>
      </c>
      <c r="D503" t="s">
        <v>41</v>
      </c>
      <c r="E503" t="s">
        <v>16</v>
      </c>
      <c r="F503">
        <v>60</v>
      </c>
      <c r="G503" t="s">
        <v>1926</v>
      </c>
      <c r="H503" t="s">
        <v>1927</v>
      </c>
      <c r="I503" t="s">
        <v>100</v>
      </c>
      <c r="J503" s="3" t="s">
        <v>10634</v>
      </c>
      <c r="K503" s="4" t="str">
        <f t="shared" si="35"/>
        <v>January</v>
      </c>
      <c r="L503" s="4">
        <f t="shared" si="36"/>
        <v>2022</v>
      </c>
      <c r="M503">
        <v>76</v>
      </c>
      <c r="N503" t="s">
        <v>64</v>
      </c>
      <c r="O503" t="str">
        <f t="shared" si="37"/>
        <v>Ultrathing V4</v>
      </c>
      <c r="P503">
        <f t="shared" si="38"/>
        <v>1824</v>
      </c>
      <c r="Q503" s="8">
        <f t="shared" si="39"/>
        <v>7277.76</v>
      </c>
    </row>
    <row r="504" spans="1:17" x14ac:dyDescent="0.35">
      <c r="A504">
        <v>520</v>
      </c>
      <c r="B504" t="s">
        <v>1928</v>
      </c>
      <c r="C504" t="s">
        <v>1929</v>
      </c>
      <c r="D504" t="s">
        <v>28</v>
      </c>
      <c r="E504" t="s">
        <v>29</v>
      </c>
      <c r="F504">
        <v>60</v>
      </c>
      <c r="G504" t="s">
        <v>1930</v>
      </c>
      <c r="H504" t="s">
        <v>1931</v>
      </c>
      <c r="I504" t="s">
        <v>32</v>
      </c>
      <c r="J504" s="3">
        <v>44866</v>
      </c>
      <c r="K504" s="4" t="str">
        <f t="shared" si="35"/>
        <v>July</v>
      </c>
      <c r="L504" s="4">
        <f t="shared" si="36"/>
        <v>2022</v>
      </c>
      <c r="M504">
        <v>30</v>
      </c>
      <c r="N504" t="s">
        <v>80</v>
      </c>
      <c r="O504" t="str">
        <f t="shared" si="37"/>
        <v>Ultrathing V2</v>
      </c>
      <c r="P504">
        <f t="shared" si="38"/>
        <v>600</v>
      </c>
      <c r="Q504" s="8">
        <f t="shared" si="39"/>
        <v>1770</v>
      </c>
    </row>
    <row r="505" spans="1:17" x14ac:dyDescent="0.35">
      <c r="A505">
        <v>521</v>
      </c>
      <c r="B505" t="s">
        <v>531</v>
      </c>
      <c r="C505" t="s">
        <v>1932</v>
      </c>
      <c r="D505" t="s">
        <v>51</v>
      </c>
      <c r="E505" t="s">
        <v>16</v>
      </c>
      <c r="F505">
        <v>30</v>
      </c>
      <c r="G505" t="s">
        <v>1933</v>
      </c>
      <c r="H505" t="s">
        <v>416</v>
      </c>
      <c r="I505" t="s">
        <v>32</v>
      </c>
      <c r="J505" s="3">
        <v>44388</v>
      </c>
      <c r="K505" s="4" t="str">
        <f t="shared" si="35"/>
        <v>May</v>
      </c>
      <c r="L505" s="4">
        <f t="shared" si="36"/>
        <v>2021</v>
      </c>
      <c r="M505">
        <v>13</v>
      </c>
      <c r="N505" t="s">
        <v>159</v>
      </c>
      <c r="O505" t="str">
        <f t="shared" si="37"/>
        <v>Ultrathing V3</v>
      </c>
      <c r="P505">
        <f t="shared" si="38"/>
        <v>312</v>
      </c>
      <c r="Q505" s="8">
        <f t="shared" si="39"/>
        <v>1057.68</v>
      </c>
    </row>
    <row r="506" spans="1:17" x14ac:dyDescent="0.35">
      <c r="A506">
        <v>522</v>
      </c>
      <c r="B506" t="s">
        <v>1934</v>
      </c>
      <c r="C506" t="s">
        <v>1935</v>
      </c>
      <c r="D506" t="s">
        <v>51</v>
      </c>
      <c r="E506" t="s">
        <v>16</v>
      </c>
      <c r="F506">
        <v>60</v>
      </c>
      <c r="G506" t="s">
        <v>1936</v>
      </c>
      <c r="H506" t="s">
        <v>1937</v>
      </c>
      <c r="I506" t="s">
        <v>25</v>
      </c>
      <c r="J506" s="3" t="s">
        <v>10635</v>
      </c>
      <c r="K506" s="4" t="str">
        <f t="shared" si="35"/>
        <v>December</v>
      </c>
      <c r="L506" s="4">
        <f t="shared" si="36"/>
        <v>2022</v>
      </c>
      <c r="M506">
        <v>42</v>
      </c>
      <c r="N506" t="s">
        <v>45</v>
      </c>
      <c r="O506" t="str">
        <f t="shared" si="37"/>
        <v>Gigastuff</v>
      </c>
      <c r="P506">
        <f t="shared" si="38"/>
        <v>756</v>
      </c>
      <c r="Q506" s="8">
        <f t="shared" si="39"/>
        <v>1428.84</v>
      </c>
    </row>
    <row r="507" spans="1:17" x14ac:dyDescent="0.35">
      <c r="A507">
        <v>523</v>
      </c>
      <c r="B507" t="s">
        <v>1938</v>
      </c>
      <c r="C507" t="s">
        <v>468</v>
      </c>
      <c r="D507" t="s">
        <v>15</v>
      </c>
      <c r="E507" t="s">
        <v>16</v>
      </c>
      <c r="F507">
        <v>90</v>
      </c>
      <c r="G507" t="s">
        <v>1939</v>
      </c>
      <c r="H507" t="s">
        <v>1940</v>
      </c>
      <c r="I507" t="s">
        <v>294</v>
      </c>
      <c r="J507" s="3" t="s">
        <v>10636</v>
      </c>
      <c r="K507" s="4" t="str">
        <f t="shared" si="35"/>
        <v>April</v>
      </c>
      <c r="L507" s="4">
        <f t="shared" si="36"/>
        <v>2021</v>
      </c>
      <c r="M507">
        <v>21</v>
      </c>
      <c r="N507" t="s">
        <v>33</v>
      </c>
      <c r="O507" t="str">
        <f t="shared" si="37"/>
        <v>Megawidget L</v>
      </c>
      <c r="P507">
        <f t="shared" si="38"/>
        <v>504</v>
      </c>
      <c r="Q507" s="8">
        <f t="shared" si="39"/>
        <v>902.16</v>
      </c>
    </row>
    <row r="508" spans="1:17" x14ac:dyDescent="0.35">
      <c r="A508">
        <v>524</v>
      </c>
      <c r="B508" t="s">
        <v>1079</v>
      </c>
      <c r="C508" t="s">
        <v>1941</v>
      </c>
      <c r="D508" t="s">
        <v>15</v>
      </c>
      <c r="E508" t="s">
        <v>16</v>
      </c>
      <c r="F508">
        <v>60</v>
      </c>
      <c r="G508" t="s">
        <v>1942</v>
      </c>
      <c r="H508" t="s">
        <v>251</v>
      </c>
      <c r="I508" t="s">
        <v>146</v>
      </c>
      <c r="J508" s="3">
        <v>44906</v>
      </c>
      <c r="K508" s="4" t="str">
        <f t="shared" si="35"/>
        <v>July</v>
      </c>
      <c r="L508" s="4">
        <f t="shared" si="36"/>
        <v>2022</v>
      </c>
      <c r="M508">
        <v>66</v>
      </c>
      <c r="N508" t="s">
        <v>70</v>
      </c>
      <c r="O508" t="str">
        <f t="shared" si="37"/>
        <v>Megawidget M</v>
      </c>
      <c r="P508">
        <f t="shared" si="38"/>
        <v>1584</v>
      </c>
      <c r="Q508" s="8">
        <f t="shared" si="39"/>
        <v>2043.3600000000001</v>
      </c>
    </row>
    <row r="509" spans="1:17" x14ac:dyDescent="0.35">
      <c r="A509">
        <v>525</v>
      </c>
      <c r="B509" t="s">
        <v>1943</v>
      </c>
      <c r="C509" t="s">
        <v>286</v>
      </c>
      <c r="D509" t="s">
        <v>51</v>
      </c>
      <c r="E509" t="s">
        <v>16</v>
      </c>
      <c r="F509">
        <v>30</v>
      </c>
      <c r="G509" t="s">
        <v>1944</v>
      </c>
      <c r="H509" t="s">
        <v>1945</v>
      </c>
      <c r="I509" t="s">
        <v>32</v>
      </c>
      <c r="J509" s="3">
        <v>44295</v>
      </c>
      <c r="K509" s="4" t="str">
        <f t="shared" si="35"/>
        <v>December</v>
      </c>
      <c r="L509" s="4">
        <f t="shared" si="36"/>
        <v>2021</v>
      </c>
      <c r="M509">
        <v>43</v>
      </c>
      <c r="N509" t="s">
        <v>80</v>
      </c>
      <c r="O509" t="str">
        <f t="shared" si="37"/>
        <v>Ultrathing V2</v>
      </c>
      <c r="P509">
        <f t="shared" si="38"/>
        <v>860</v>
      </c>
      <c r="Q509" s="8">
        <f t="shared" si="39"/>
        <v>2537</v>
      </c>
    </row>
    <row r="510" spans="1:17" x14ac:dyDescent="0.35">
      <c r="A510">
        <v>526</v>
      </c>
      <c r="B510" t="s">
        <v>1946</v>
      </c>
      <c r="C510" t="s">
        <v>309</v>
      </c>
      <c r="D510" t="s">
        <v>28</v>
      </c>
      <c r="E510" t="s">
        <v>29</v>
      </c>
      <c r="F510">
        <v>60</v>
      </c>
      <c r="G510" t="s">
        <v>11171</v>
      </c>
      <c r="H510" t="s">
        <v>1948</v>
      </c>
      <c r="I510" t="s">
        <v>25</v>
      </c>
      <c r="J510" s="3">
        <v>44264</v>
      </c>
      <c r="K510" s="4" t="str">
        <f t="shared" si="35"/>
        <v>May</v>
      </c>
      <c r="L510" s="4">
        <f t="shared" si="36"/>
        <v>2021</v>
      </c>
      <c r="M510">
        <v>56</v>
      </c>
      <c r="N510" t="s">
        <v>54</v>
      </c>
      <c r="O510" t="str">
        <f t="shared" si="37"/>
        <v>Megawidget S</v>
      </c>
      <c r="P510">
        <f t="shared" si="38"/>
        <v>1344</v>
      </c>
      <c r="Q510" s="8">
        <f t="shared" si="39"/>
        <v>927.3599999999999</v>
      </c>
    </row>
    <row r="511" spans="1:17" x14ac:dyDescent="0.35">
      <c r="A511">
        <v>527</v>
      </c>
      <c r="B511" t="s">
        <v>1949</v>
      </c>
      <c r="C511" t="s">
        <v>1950</v>
      </c>
      <c r="D511" t="s">
        <v>51</v>
      </c>
      <c r="E511" t="s">
        <v>16</v>
      </c>
      <c r="F511">
        <v>30</v>
      </c>
      <c r="G511" t="s">
        <v>1951</v>
      </c>
      <c r="H511" t="s">
        <v>1952</v>
      </c>
      <c r="I511" t="s">
        <v>32</v>
      </c>
      <c r="J511" s="3" t="s">
        <v>10578</v>
      </c>
      <c r="K511" s="4" t="str">
        <f t="shared" si="35"/>
        <v>October</v>
      </c>
      <c r="L511" s="4">
        <f t="shared" si="36"/>
        <v>2020</v>
      </c>
      <c r="M511">
        <v>48</v>
      </c>
      <c r="N511" t="s">
        <v>20</v>
      </c>
      <c r="O511" t="str">
        <f t="shared" si="37"/>
        <v>Hyperwotsit</v>
      </c>
      <c r="P511">
        <f t="shared" si="38"/>
        <v>960</v>
      </c>
      <c r="Q511" s="8">
        <f t="shared" si="39"/>
        <v>1929.6</v>
      </c>
    </row>
    <row r="512" spans="1:17" x14ac:dyDescent="0.35">
      <c r="A512">
        <v>528</v>
      </c>
      <c r="B512" t="s">
        <v>1953</v>
      </c>
      <c r="C512" t="s">
        <v>1954</v>
      </c>
      <c r="D512" t="s">
        <v>51</v>
      </c>
      <c r="E512" t="s">
        <v>16</v>
      </c>
      <c r="F512">
        <v>90</v>
      </c>
      <c r="G512" t="s">
        <v>1955</v>
      </c>
      <c r="H512" t="s">
        <v>1956</v>
      </c>
      <c r="I512" t="s">
        <v>32</v>
      </c>
      <c r="J512" s="3">
        <v>44657</v>
      </c>
      <c r="K512" s="4" t="str">
        <f t="shared" si="35"/>
        <v>October</v>
      </c>
      <c r="L512" s="4">
        <f t="shared" si="36"/>
        <v>2022</v>
      </c>
      <c r="M512">
        <v>11</v>
      </c>
      <c r="N512" t="s">
        <v>39</v>
      </c>
      <c r="O512" t="str">
        <f t="shared" si="37"/>
        <v>Ultrathing V1</v>
      </c>
      <c r="P512">
        <f t="shared" si="38"/>
        <v>187</v>
      </c>
      <c r="Q512" s="8">
        <f t="shared" si="39"/>
        <v>334.73</v>
      </c>
    </row>
    <row r="513" spans="1:17" x14ac:dyDescent="0.35">
      <c r="A513">
        <v>530</v>
      </c>
      <c r="B513" t="s">
        <v>1678</v>
      </c>
      <c r="C513" t="s">
        <v>1957</v>
      </c>
      <c r="D513" t="s">
        <v>28</v>
      </c>
      <c r="E513" t="s">
        <v>29</v>
      </c>
      <c r="F513">
        <v>90</v>
      </c>
      <c r="G513" t="s">
        <v>1958</v>
      </c>
      <c r="H513" t="s">
        <v>1764</v>
      </c>
      <c r="I513" t="s">
        <v>124</v>
      </c>
      <c r="J513" s="3">
        <v>43930</v>
      </c>
      <c r="K513" s="4" t="str">
        <f t="shared" si="35"/>
        <v>July</v>
      </c>
      <c r="L513" s="4">
        <f t="shared" si="36"/>
        <v>2020</v>
      </c>
      <c r="M513">
        <v>45</v>
      </c>
      <c r="N513" t="s">
        <v>101</v>
      </c>
      <c r="O513" t="str">
        <f t="shared" si="37"/>
        <v>Superwossname</v>
      </c>
      <c r="P513">
        <f t="shared" si="38"/>
        <v>900</v>
      </c>
      <c r="Q513" s="8">
        <f t="shared" si="39"/>
        <v>3141</v>
      </c>
    </row>
    <row r="514" spans="1:17" x14ac:dyDescent="0.35">
      <c r="A514">
        <v>531</v>
      </c>
      <c r="B514" t="s">
        <v>1959</v>
      </c>
      <c r="C514" t="s">
        <v>1432</v>
      </c>
      <c r="D514" t="s">
        <v>15</v>
      </c>
      <c r="E514" t="s">
        <v>16</v>
      </c>
      <c r="F514">
        <v>60</v>
      </c>
      <c r="G514" t="s">
        <v>1960</v>
      </c>
      <c r="H514" t="s">
        <v>31</v>
      </c>
      <c r="I514" t="s">
        <v>32</v>
      </c>
      <c r="J514" s="3" t="s">
        <v>10637</v>
      </c>
      <c r="K514" s="4" t="str">
        <f t="shared" ref="K514:K577" si="40">TEXT(DATE(RIGHT(J514,2),MID(J514,4,2),LEFT(J514,2)),"mmmm")</f>
        <v>March</v>
      </c>
      <c r="L514" s="4">
        <f t="shared" ref="L514:L577" si="41">YEAR(J514)</f>
        <v>2020</v>
      </c>
      <c r="M514">
        <v>45</v>
      </c>
      <c r="N514" t="s">
        <v>33</v>
      </c>
      <c r="O514" t="str">
        <f t="shared" ref="O514:O577" si="42">VLOOKUP(N514,PRODUCT_DETAILS, 2, FALSE)</f>
        <v>Megawidget L</v>
      </c>
      <c r="P514">
        <f t="shared" ref="P514:P577" si="43">M514 * VLOOKUP(N514, PRODUCT_DETAILS, 4, FALSE)</f>
        <v>1080</v>
      </c>
      <c r="Q514" s="8">
        <f t="shared" ref="Q514:Q577" si="44">P514 * VLOOKUP(N514, PRODUCT_DETAILS, 3, FALSE)</f>
        <v>1933.2</v>
      </c>
    </row>
    <row r="515" spans="1:17" x14ac:dyDescent="0.35">
      <c r="A515">
        <v>532</v>
      </c>
      <c r="B515" t="s">
        <v>1961</v>
      </c>
      <c r="C515" t="s">
        <v>50</v>
      </c>
      <c r="D515" t="s">
        <v>51</v>
      </c>
      <c r="E515" t="s">
        <v>16</v>
      </c>
      <c r="F515">
        <v>30</v>
      </c>
      <c r="G515" t="s">
        <v>1960</v>
      </c>
      <c r="H515" t="s">
        <v>491</v>
      </c>
      <c r="I515" t="s">
        <v>32</v>
      </c>
      <c r="J515" s="3" t="s">
        <v>10638</v>
      </c>
      <c r="K515" s="4" t="str">
        <f t="shared" si="40"/>
        <v>December</v>
      </c>
      <c r="L515" s="4">
        <f t="shared" si="41"/>
        <v>2020</v>
      </c>
      <c r="M515">
        <v>54</v>
      </c>
      <c r="N515" t="s">
        <v>54</v>
      </c>
      <c r="O515" t="str">
        <f t="shared" si="42"/>
        <v>Megawidget S</v>
      </c>
      <c r="P515">
        <f t="shared" si="43"/>
        <v>1296</v>
      </c>
      <c r="Q515" s="8">
        <f t="shared" si="44"/>
        <v>894.2399999999999</v>
      </c>
    </row>
    <row r="516" spans="1:17" x14ac:dyDescent="0.35">
      <c r="A516">
        <v>533</v>
      </c>
      <c r="B516" t="s">
        <v>1962</v>
      </c>
      <c r="C516" t="s">
        <v>1963</v>
      </c>
      <c r="D516" t="s">
        <v>15</v>
      </c>
      <c r="E516" t="s">
        <v>16</v>
      </c>
      <c r="F516">
        <v>30</v>
      </c>
      <c r="G516" t="s">
        <v>1964</v>
      </c>
      <c r="H516" t="s">
        <v>1965</v>
      </c>
      <c r="I516" t="s">
        <v>32</v>
      </c>
      <c r="J516" s="3">
        <v>44445</v>
      </c>
      <c r="K516" s="4" t="str">
        <f t="shared" si="40"/>
        <v>October</v>
      </c>
      <c r="L516" s="4">
        <f t="shared" si="41"/>
        <v>2021</v>
      </c>
      <c r="M516">
        <v>34</v>
      </c>
      <c r="N516" t="s">
        <v>101</v>
      </c>
      <c r="O516" t="str">
        <f t="shared" si="42"/>
        <v>Superwossname</v>
      </c>
      <c r="P516">
        <f t="shared" si="43"/>
        <v>680</v>
      </c>
      <c r="Q516" s="8">
        <f t="shared" si="44"/>
        <v>2373.2000000000003</v>
      </c>
    </row>
    <row r="517" spans="1:17" x14ac:dyDescent="0.35">
      <c r="A517">
        <v>534</v>
      </c>
      <c r="B517" t="s">
        <v>1966</v>
      </c>
      <c r="C517" t="s">
        <v>1967</v>
      </c>
      <c r="D517" t="s">
        <v>15</v>
      </c>
      <c r="E517" t="s">
        <v>16</v>
      </c>
      <c r="F517">
        <v>90</v>
      </c>
      <c r="G517" t="s">
        <v>1968</v>
      </c>
      <c r="H517" t="s">
        <v>1969</v>
      </c>
      <c r="I517" t="s">
        <v>32</v>
      </c>
      <c r="J517" s="3" t="s">
        <v>10639</v>
      </c>
      <c r="K517" s="4" t="str">
        <f t="shared" si="40"/>
        <v>May</v>
      </c>
      <c r="L517" s="4">
        <f t="shared" si="41"/>
        <v>2020</v>
      </c>
      <c r="M517">
        <v>81</v>
      </c>
      <c r="N517" t="s">
        <v>45</v>
      </c>
      <c r="O517" t="str">
        <f t="shared" si="42"/>
        <v>Gigastuff</v>
      </c>
      <c r="P517">
        <f t="shared" si="43"/>
        <v>1458</v>
      </c>
      <c r="Q517" s="8">
        <f t="shared" si="44"/>
        <v>2755.62</v>
      </c>
    </row>
    <row r="518" spans="1:17" x14ac:dyDescent="0.35">
      <c r="A518">
        <v>535</v>
      </c>
      <c r="B518" t="s">
        <v>1970</v>
      </c>
      <c r="C518" t="s">
        <v>1971</v>
      </c>
      <c r="D518" t="s">
        <v>51</v>
      </c>
      <c r="E518" t="s">
        <v>16</v>
      </c>
      <c r="F518">
        <v>60</v>
      </c>
      <c r="G518" t="s">
        <v>1972</v>
      </c>
      <c r="H518" t="s">
        <v>1973</v>
      </c>
      <c r="I518" t="s">
        <v>110</v>
      </c>
      <c r="J518" s="3" t="s">
        <v>10554</v>
      </c>
      <c r="K518" s="4" t="str">
        <f t="shared" si="40"/>
        <v>December</v>
      </c>
      <c r="L518" s="4">
        <f t="shared" si="41"/>
        <v>2021</v>
      </c>
      <c r="M518">
        <v>22</v>
      </c>
      <c r="N518" t="s">
        <v>70</v>
      </c>
      <c r="O518" t="str">
        <f t="shared" si="42"/>
        <v>Megawidget M</v>
      </c>
      <c r="P518">
        <f t="shared" si="43"/>
        <v>528</v>
      </c>
      <c r="Q518" s="8">
        <f t="shared" si="44"/>
        <v>681.12</v>
      </c>
    </row>
    <row r="519" spans="1:17" x14ac:dyDescent="0.35">
      <c r="A519">
        <v>536</v>
      </c>
      <c r="B519" t="s">
        <v>1974</v>
      </c>
      <c r="C519" t="s">
        <v>368</v>
      </c>
      <c r="D519" t="s">
        <v>51</v>
      </c>
      <c r="E519" t="s">
        <v>16</v>
      </c>
      <c r="F519">
        <v>90</v>
      </c>
      <c r="G519" t="s">
        <v>11088</v>
      </c>
      <c r="H519" t="s">
        <v>1530</v>
      </c>
      <c r="I519" t="s">
        <v>32</v>
      </c>
      <c r="J519" s="3" t="s">
        <v>10577</v>
      </c>
      <c r="K519" s="4" t="str">
        <f t="shared" si="40"/>
        <v>October</v>
      </c>
      <c r="L519" s="4">
        <f t="shared" si="41"/>
        <v>2022</v>
      </c>
      <c r="M519">
        <v>31</v>
      </c>
      <c r="N519" t="s">
        <v>159</v>
      </c>
      <c r="O519" t="str">
        <f t="shared" si="42"/>
        <v>Ultrathing V3</v>
      </c>
      <c r="P519">
        <f t="shared" si="43"/>
        <v>744</v>
      </c>
      <c r="Q519" s="8">
        <f t="shared" si="44"/>
        <v>2522.1600000000003</v>
      </c>
    </row>
    <row r="520" spans="1:17" x14ac:dyDescent="0.35">
      <c r="A520">
        <v>537</v>
      </c>
      <c r="B520" t="s">
        <v>1337</v>
      </c>
      <c r="C520" t="s">
        <v>1446</v>
      </c>
      <c r="D520" t="s">
        <v>28</v>
      </c>
      <c r="E520" t="s">
        <v>29</v>
      </c>
      <c r="F520">
        <v>90</v>
      </c>
      <c r="G520" t="s">
        <v>1976</v>
      </c>
      <c r="H520" t="s">
        <v>1977</v>
      </c>
      <c r="I520" t="s">
        <v>124</v>
      </c>
      <c r="J520" s="3" t="s">
        <v>10640</v>
      </c>
      <c r="K520" s="4" t="str">
        <f t="shared" si="40"/>
        <v>February</v>
      </c>
      <c r="L520" s="4">
        <f t="shared" si="41"/>
        <v>2022</v>
      </c>
      <c r="M520">
        <v>19</v>
      </c>
      <c r="N520" t="s">
        <v>159</v>
      </c>
      <c r="O520" t="str">
        <f t="shared" si="42"/>
        <v>Ultrathing V3</v>
      </c>
      <c r="P520">
        <f t="shared" si="43"/>
        <v>456</v>
      </c>
      <c r="Q520" s="8">
        <f t="shared" si="44"/>
        <v>1545.8400000000001</v>
      </c>
    </row>
    <row r="521" spans="1:17" x14ac:dyDescent="0.35">
      <c r="A521">
        <v>538</v>
      </c>
      <c r="B521" t="s">
        <v>1978</v>
      </c>
      <c r="C521" t="s">
        <v>1979</v>
      </c>
      <c r="D521" t="s">
        <v>41</v>
      </c>
      <c r="E521" t="s">
        <v>16</v>
      </c>
      <c r="F521">
        <v>90</v>
      </c>
      <c r="G521" t="s">
        <v>1980</v>
      </c>
      <c r="H521" t="s">
        <v>1981</v>
      </c>
      <c r="I521" t="s">
        <v>187</v>
      </c>
      <c r="J521" s="3">
        <v>43869</v>
      </c>
      <c r="K521" s="4" t="str">
        <f t="shared" si="40"/>
        <v>October</v>
      </c>
      <c r="L521" s="4">
        <f t="shared" si="41"/>
        <v>2020</v>
      </c>
      <c r="M521">
        <v>73</v>
      </c>
      <c r="N521" t="s">
        <v>20</v>
      </c>
      <c r="O521" t="str">
        <f t="shared" si="42"/>
        <v>Hyperwotsit</v>
      </c>
      <c r="P521">
        <f t="shared" si="43"/>
        <v>1460</v>
      </c>
      <c r="Q521" s="8">
        <f t="shared" si="44"/>
        <v>2934.6</v>
      </c>
    </row>
    <row r="522" spans="1:17" x14ac:dyDescent="0.35">
      <c r="A522">
        <v>539</v>
      </c>
      <c r="B522" t="s">
        <v>1982</v>
      </c>
      <c r="C522" t="s">
        <v>361</v>
      </c>
      <c r="D522" t="s">
        <v>28</v>
      </c>
      <c r="E522" t="s">
        <v>29</v>
      </c>
      <c r="F522">
        <v>60</v>
      </c>
      <c r="G522" t="s">
        <v>11172</v>
      </c>
      <c r="H522" t="s">
        <v>1473</v>
      </c>
      <c r="I522" t="s">
        <v>38</v>
      </c>
      <c r="J522" s="3">
        <v>44292</v>
      </c>
      <c r="K522" s="4" t="str">
        <f t="shared" si="40"/>
        <v>September</v>
      </c>
      <c r="L522" s="4">
        <f t="shared" si="41"/>
        <v>2021</v>
      </c>
      <c r="M522">
        <v>95</v>
      </c>
      <c r="N522" t="s">
        <v>20</v>
      </c>
      <c r="O522" t="str">
        <f t="shared" si="42"/>
        <v>Hyperwotsit</v>
      </c>
      <c r="P522">
        <f t="shared" si="43"/>
        <v>1900</v>
      </c>
      <c r="Q522" s="8">
        <f t="shared" si="44"/>
        <v>3818.9999999999995</v>
      </c>
    </row>
    <row r="523" spans="1:17" x14ac:dyDescent="0.35">
      <c r="A523">
        <v>540</v>
      </c>
      <c r="B523" t="s">
        <v>1984</v>
      </c>
      <c r="C523" t="s">
        <v>1985</v>
      </c>
      <c r="D523" t="s">
        <v>51</v>
      </c>
      <c r="E523" t="s">
        <v>16</v>
      </c>
      <c r="F523">
        <v>30</v>
      </c>
      <c r="G523" t="s">
        <v>1986</v>
      </c>
      <c r="H523" t="s">
        <v>1987</v>
      </c>
      <c r="I523" t="s">
        <v>19</v>
      </c>
      <c r="J523" s="3" t="s">
        <v>10641</v>
      </c>
      <c r="K523" s="4" t="str">
        <f t="shared" si="40"/>
        <v>January</v>
      </c>
      <c r="L523" s="4">
        <f t="shared" si="41"/>
        <v>2021</v>
      </c>
      <c r="M523">
        <v>64</v>
      </c>
      <c r="N523" t="s">
        <v>70</v>
      </c>
      <c r="O523" t="str">
        <f t="shared" si="42"/>
        <v>Megawidget M</v>
      </c>
      <c r="P523">
        <f t="shared" si="43"/>
        <v>1536</v>
      </c>
      <c r="Q523" s="8">
        <f t="shared" si="44"/>
        <v>1981.44</v>
      </c>
    </row>
    <row r="524" spans="1:17" x14ac:dyDescent="0.35">
      <c r="A524">
        <v>541</v>
      </c>
      <c r="B524" t="s">
        <v>1988</v>
      </c>
      <c r="C524" t="s">
        <v>1989</v>
      </c>
      <c r="D524" t="s">
        <v>15</v>
      </c>
      <c r="E524" t="s">
        <v>16</v>
      </c>
      <c r="F524">
        <v>90</v>
      </c>
      <c r="G524" t="s">
        <v>1990</v>
      </c>
      <c r="H524" t="s">
        <v>1473</v>
      </c>
      <c r="I524" t="s">
        <v>38</v>
      </c>
      <c r="J524" s="3">
        <v>44839</v>
      </c>
      <c r="K524" s="4" t="str">
        <f t="shared" si="40"/>
        <v>April</v>
      </c>
      <c r="L524" s="4">
        <f t="shared" si="41"/>
        <v>2022</v>
      </c>
      <c r="M524">
        <v>54</v>
      </c>
      <c r="N524" t="s">
        <v>33</v>
      </c>
      <c r="O524" t="str">
        <f t="shared" si="42"/>
        <v>Megawidget L</v>
      </c>
      <c r="P524">
        <f t="shared" si="43"/>
        <v>1296</v>
      </c>
      <c r="Q524" s="8">
        <f t="shared" si="44"/>
        <v>2319.84</v>
      </c>
    </row>
    <row r="525" spans="1:17" x14ac:dyDescent="0.35">
      <c r="A525">
        <v>542</v>
      </c>
      <c r="B525" t="s">
        <v>1991</v>
      </c>
      <c r="C525" t="s">
        <v>1662</v>
      </c>
      <c r="D525" t="s">
        <v>28</v>
      </c>
      <c r="E525" t="s">
        <v>29</v>
      </c>
      <c r="F525">
        <v>60</v>
      </c>
      <c r="G525" t="s">
        <v>1990</v>
      </c>
      <c r="H525" t="s">
        <v>1992</v>
      </c>
      <c r="I525" t="s">
        <v>32</v>
      </c>
      <c r="J525" s="3" t="s">
        <v>10496</v>
      </c>
      <c r="K525" s="4" t="str">
        <f t="shared" si="40"/>
        <v>May</v>
      </c>
      <c r="L525" s="4">
        <f t="shared" si="41"/>
        <v>2020</v>
      </c>
      <c r="M525">
        <v>4</v>
      </c>
      <c r="N525" t="s">
        <v>39</v>
      </c>
      <c r="O525" t="str">
        <f t="shared" si="42"/>
        <v>Ultrathing V1</v>
      </c>
      <c r="P525">
        <f t="shared" si="43"/>
        <v>68</v>
      </c>
      <c r="Q525" s="8">
        <f t="shared" si="44"/>
        <v>121.72</v>
      </c>
    </row>
    <row r="526" spans="1:17" x14ac:dyDescent="0.35">
      <c r="A526">
        <v>543</v>
      </c>
      <c r="B526" t="s">
        <v>1993</v>
      </c>
      <c r="C526" t="s">
        <v>1994</v>
      </c>
      <c r="D526" t="s">
        <v>41</v>
      </c>
      <c r="E526" t="s">
        <v>16</v>
      </c>
      <c r="F526">
        <v>60</v>
      </c>
      <c r="G526" t="s">
        <v>1995</v>
      </c>
      <c r="H526" t="s">
        <v>1996</v>
      </c>
      <c r="I526" t="s">
        <v>208</v>
      </c>
      <c r="J526" s="3" t="s">
        <v>10642</v>
      </c>
      <c r="K526" s="4" t="str">
        <f t="shared" si="40"/>
        <v>December</v>
      </c>
      <c r="L526" s="4">
        <f t="shared" si="41"/>
        <v>2022</v>
      </c>
      <c r="M526">
        <v>29</v>
      </c>
      <c r="N526" t="s">
        <v>101</v>
      </c>
      <c r="O526" t="str">
        <f t="shared" si="42"/>
        <v>Superwossname</v>
      </c>
      <c r="P526">
        <f t="shared" si="43"/>
        <v>580</v>
      </c>
      <c r="Q526" s="8">
        <f t="shared" si="44"/>
        <v>2024.2</v>
      </c>
    </row>
    <row r="527" spans="1:17" x14ac:dyDescent="0.35">
      <c r="A527">
        <v>544</v>
      </c>
      <c r="B527" t="s">
        <v>990</v>
      </c>
      <c r="C527" t="s">
        <v>1997</v>
      </c>
      <c r="D527" t="s">
        <v>28</v>
      </c>
      <c r="E527" t="s">
        <v>29</v>
      </c>
      <c r="F527">
        <v>90</v>
      </c>
      <c r="G527" t="s">
        <v>1995</v>
      </c>
      <c r="H527" t="s">
        <v>827</v>
      </c>
      <c r="I527" t="s">
        <v>124</v>
      </c>
      <c r="J527" s="3" t="s">
        <v>10643</v>
      </c>
      <c r="K527" s="4" t="str">
        <f t="shared" si="40"/>
        <v>June</v>
      </c>
      <c r="L527" s="4">
        <f t="shared" si="41"/>
        <v>2022</v>
      </c>
      <c r="M527">
        <v>80</v>
      </c>
      <c r="N527" t="s">
        <v>54</v>
      </c>
      <c r="O527" t="str">
        <f t="shared" si="42"/>
        <v>Megawidget S</v>
      </c>
      <c r="P527">
        <f t="shared" si="43"/>
        <v>1920</v>
      </c>
      <c r="Q527" s="8">
        <f t="shared" si="44"/>
        <v>1324.8</v>
      </c>
    </row>
    <row r="528" spans="1:17" x14ac:dyDescent="0.35">
      <c r="A528">
        <v>545</v>
      </c>
      <c r="B528" t="s">
        <v>1998</v>
      </c>
      <c r="C528" t="s">
        <v>1999</v>
      </c>
      <c r="D528" t="s">
        <v>28</v>
      </c>
      <c r="E528" t="s">
        <v>29</v>
      </c>
      <c r="F528">
        <v>90</v>
      </c>
      <c r="G528" t="s">
        <v>2000</v>
      </c>
      <c r="H528" t="s">
        <v>288</v>
      </c>
      <c r="I528" t="s">
        <v>32</v>
      </c>
      <c r="J528" s="3" t="s">
        <v>10644</v>
      </c>
      <c r="K528" s="4" t="str">
        <f t="shared" si="40"/>
        <v>May</v>
      </c>
      <c r="L528" s="4">
        <f t="shared" si="41"/>
        <v>2021</v>
      </c>
      <c r="M528">
        <v>61</v>
      </c>
      <c r="N528" t="s">
        <v>39</v>
      </c>
      <c r="O528" t="str">
        <f t="shared" si="42"/>
        <v>Ultrathing V1</v>
      </c>
      <c r="P528">
        <f t="shared" si="43"/>
        <v>1037</v>
      </c>
      <c r="Q528" s="8">
        <f t="shared" si="44"/>
        <v>1856.23</v>
      </c>
    </row>
    <row r="529" spans="1:17" x14ac:dyDescent="0.35">
      <c r="A529">
        <v>546</v>
      </c>
      <c r="B529" t="s">
        <v>2001</v>
      </c>
      <c r="C529" t="s">
        <v>76</v>
      </c>
      <c r="D529" t="s">
        <v>28</v>
      </c>
      <c r="E529" t="s">
        <v>29</v>
      </c>
      <c r="F529">
        <v>90</v>
      </c>
      <c r="G529" t="s">
        <v>2002</v>
      </c>
      <c r="H529" t="s">
        <v>447</v>
      </c>
      <c r="I529" t="s">
        <v>32</v>
      </c>
      <c r="J529" s="3" t="s">
        <v>10497</v>
      </c>
      <c r="K529" s="4" t="str">
        <f t="shared" si="40"/>
        <v>October</v>
      </c>
      <c r="L529" s="4">
        <f t="shared" si="41"/>
        <v>2021</v>
      </c>
      <c r="M529">
        <v>3</v>
      </c>
      <c r="N529" t="s">
        <v>159</v>
      </c>
      <c r="O529" t="str">
        <f t="shared" si="42"/>
        <v>Ultrathing V3</v>
      </c>
      <c r="P529">
        <f t="shared" si="43"/>
        <v>72</v>
      </c>
      <c r="Q529" s="8">
        <f t="shared" si="44"/>
        <v>244.08</v>
      </c>
    </row>
    <row r="530" spans="1:17" x14ac:dyDescent="0.35">
      <c r="A530">
        <v>548</v>
      </c>
      <c r="B530" t="s">
        <v>2005</v>
      </c>
      <c r="C530" t="s">
        <v>2006</v>
      </c>
      <c r="D530" t="s">
        <v>15</v>
      </c>
      <c r="E530" t="s">
        <v>16</v>
      </c>
      <c r="F530">
        <v>60</v>
      </c>
      <c r="G530" t="s">
        <v>11173</v>
      </c>
      <c r="H530" t="s">
        <v>2008</v>
      </c>
      <c r="I530" t="s">
        <v>129</v>
      </c>
      <c r="J530" s="3" t="s">
        <v>10645</v>
      </c>
      <c r="K530" s="4" t="str">
        <f t="shared" si="40"/>
        <v>August</v>
      </c>
      <c r="L530" s="4">
        <f t="shared" si="41"/>
        <v>2021</v>
      </c>
      <c r="M530">
        <v>47</v>
      </c>
      <c r="N530" t="s">
        <v>20</v>
      </c>
      <c r="O530" t="str">
        <f t="shared" si="42"/>
        <v>Hyperwotsit</v>
      </c>
      <c r="P530">
        <f t="shared" si="43"/>
        <v>940</v>
      </c>
      <c r="Q530" s="8">
        <f t="shared" si="44"/>
        <v>1889.3999999999999</v>
      </c>
    </row>
    <row r="531" spans="1:17" x14ac:dyDescent="0.35">
      <c r="A531">
        <v>549</v>
      </c>
      <c r="B531" t="s">
        <v>2009</v>
      </c>
      <c r="C531" t="s">
        <v>2010</v>
      </c>
      <c r="D531" t="s">
        <v>28</v>
      </c>
      <c r="E531" t="s">
        <v>29</v>
      </c>
      <c r="F531">
        <v>30</v>
      </c>
      <c r="G531" t="s">
        <v>2011</v>
      </c>
      <c r="H531" t="s">
        <v>2012</v>
      </c>
      <c r="I531" t="s">
        <v>32</v>
      </c>
      <c r="J531" s="3">
        <v>44775</v>
      </c>
      <c r="K531" s="4" t="str">
        <f t="shared" si="40"/>
        <v>April</v>
      </c>
      <c r="L531" s="4">
        <f t="shared" si="41"/>
        <v>2022</v>
      </c>
      <c r="M531">
        <v>44</v>
      </c>
      <c r="N531" t="s">
        <v>70</v>
      </c>
      <c r="O531" t="str">
        <f t="shared" si="42"/>
        <v>Megawidget M</v>
      </c>
      <c r="P531">
        <f t="shared" si="43"/>
        <v>1056</v>
      </c>
      <c r="Q531" s="8">
        <f t="shared" si="44"/>
        <v>1362.24</v>
      </c>
    </row>
    <row r="532" spans="1:17" x14ac:dyDescent="0.35">
      <c r="A532">
        <v>550</v>
      </c>
      <c r="B532" t="s">
        <v>2013</v>
      </c>
      <c r="C532" t="s">
        <v>2014</v>
      </c>
      <c r="D532" t="s">
        <v>15</v>
      </c>
      <c r="E532" t="s">
        <v>16</v>
      </c>
      <c r="F532">
        <v>90</v>
      </c>
      <c r="G532" t="s">
        <v>2015</v>
      </c>
      <c r="H532" t="s">
        <v>881</v>
      </c>
      <c r="I532" t="s">
        <v>178</v>
      </c>
      <c r="J532" s="3" t="s">
        <v>10539</v>
      </c>
      <c r="K532" s="4" t="str">
        <f t="shared" si="40"/>
        <v>December</v>
      </c>
      <c r="L532" s="4">
        <f t="shared" si="41"/>
        <v>2022</v>
      </c>
      <c r="M532">
        <v>20</v>
      </c>
      <c r="N532" t="s">
        <v>64</v>
      </c>
      <c r="O532" t="str">
        <f t="shared" si="42"/>
        <v>Ultrathing V4</v>
      </c>
      <c r="P532">
        <f t="shared" si="43"/>
        <v>480</v>
      </c>
      <c r="Q532" s="8">
        <f t="shared" si="44"/>
        <v>1915.2</v>
      </c>
    </row>
    <row r="533" spans="1:17" x14ac:dyDescent="0.35">
      <c r="A533">
        <v>551</v>
      </c>
      <c r="B533" t="s">
        <v>2016</v>
      </c>
      <c r="C533" t="s">
        <v>2017</v>
      </c>
      <c r="D533" t="s">
        <v>51</v>
      </c>
      <c r="E533" t="s">
        <v>16</v>
      </c>
      <c r="F533">
        <v>60</v>
      </c>
      <c r="G533" t="s">
        <v>2015</v>
      </c>
      <c r="H533" t="s">
        <v>1052</v>
      </c>
      <c r="I533" t="s">
        <v>32</v>
      </c>
      <c r="J533" s="3">
        <v>44020</v>
      </c>
      <c r="K533" s="4" t="str">
        <f t="shared" si="40"/>
        <v>September</v>
      </c>
      <c r="L533" s="4">
        <f t="shared" si="41"/>
        <v>2020</v>
      </c>
      <c r="M533">
        <v>44</v>
      </c>
      <c r="N533" t="s">
        <v>64</v>
      </c>
      <c r="O533" t="str">
        <f t="shared" si="42"/>
        <v>Ultrathing V4</v>
      </c>
      <c r="P533">
        <f t="shared" si="43"/>
        <v>1056</v>
      </c>
      <c r="Q533" s="8">
        <f t="shared" si="44"/>
        <v>4213.4400000000005</v>
      </c>
    </row>
    <row r="534" spans="1:17" x14ac:dyDescent="0.35">
      <c r="A534">
        <v>552</v>
      </c>
      <c r="B534" t="s">
        <v>2018</v>
      </c>
      <c r="C534" t="s">
        <v>2019</v>
      </c>
      <c r="D534" t="s">
        <v>28</v>
      </c>
      <c r="E534" t="s">
        <v>29</v>
      </c>
      <c r="F534">
        <v>30</v>
      </c>
      <c r="G534" t="s">
        <v>2020</v>
      </c>
      <c r="H534" t="s">
        <v>2021</v>
      </c>
      <c r="I534" t="s">
        <v>2022</v>
      </c>
      <c r="J534" s="3" t="s">
        <v>10646</v>
      </c>
      <c r="K534" s="4" t="str">
        <f t="shared" si="40"/>
        <v>February</v>
      </c>
      <c r="L534" s="4">
        <f t="shared" si="41"/>
        <v>2022</v>
      </c>
      <c r="M534">
        <v>56</v>
      </c>
      <c r="N534" t="s">
        <v>101</v>
      </c>
      <c r="O534" t="str">
        <f t="shared" si="42"/>
        <v>Superwossname</v>
      </c>
      <c r="P534">
        <f t="shared" si="43"/>
        <v>1120</v>
      </c>
      <c r="Q534" s="8">
        <f t="shared" si="44"/>
        <v>3908.8</v>
      </c>
    </row>
    <row r="535" spans="1:17" x14ac:dyDescent="0.35">
      <c r="A535">
        <v>553</v>
      </c>
      <c r="B535" t="s">
        <v>2023</v>
      </c>
      <c r="C535" t="s">
        <v>2024</v>
      </c>
      <c r="D535" t="s">
        <v>15</v>
      </c>
      <c r="E535" t="s">
        <v>16</v>
      </c>
      <c r="F535">
        <v>90</v>
      </c>
      <c r="G535" t="s">
        <v>2025</v>
      </c>
      <c r="H535" t="s">
        <v>2026</v>
      </c>
      <c r="I535" t="s">
        <v>1078</v>
      </c>
      <c r="J535" s="3" t="s">
        <v>10496</v>
      </c>
      <c r="K535" s="4" t="str">
        <f t="shared" si="40"/>
        <v>May</v>
      </c>
      <c r="L535" s="4">
        <f t="shared" si="41"/>
        <v>2020</v>
      </c>
      <c r="M535">
        <v>43</v>
      </c>
      <c r="N535" t="s">
        <v>64</v>
      </c>
      <c r="O535" t="str">
        <f t="shared" si="42"/>
        <v>Ultrathing V4</v>
      </c>
      <c r="P535">
        <f t="shared" si="43"/>
        <v>1032</v>
      </c>
      <c r="Q535" s="8">
        <f t="shared" si="44"/>
        <v>4117.68</v>
      </c>
    </row>
    <row r="536" spans="1:17" x14ac:dyDescent="0.35">
      <c r="A536">
        <v>554</v>
      </c>
      <c r="B536" t="s">
        <v>2027</v>
      </c>
      <c r="C536" t="s">
        <v>2028</v>
      </c>
      <c r="D536" t="s">
        <v>28</v>
      </c>
      <c r="E536" t="s">
        <v>29</v>
      </c>
      <c r="F536">
        <v>60</v>
      </c>
      <c r="G536" t="s">
        <v>2029</v>
      </c>
      <c r="H536" t="s">
        <v>530</v>
      </c>
      <c r="I536" t="s">
        <v>124</v>
      </c>
      <c r="J536" s="3" t="s">
        <v>10600</v>
      </c>
      <c r="K536" s="4" t="str">
        <f t="shared" si="40"/>
        <v>October</v>
      </c>
      <c r="L536" s="4">
        <f t="shared" si="41"/>
        <v>2022</v>
      </c>
      <c r="M536">
        <v>85</v>
      </c>
      <c r="N536" t="s">
        <v>80</v>
      </c>
      <c r="O536" t="str">
        <f t="shared" si="42"/>
        <v>Ultrathing V2</v>
      </c>
      <c r="P536">
        <f t="shared" si="43"/>
        <v>1700</v>
      </c>
      <c r="Q536" s="8">
        <f t="shared" si="44"/>
        <v>5015</v>
      </c>
    </row>
    <row r="537" spans="1:17" x14ac:dyDescent="0.35">
      <c r="A537">
        <v>555</v>
      </c>
      <c r="B537" t="s">
        <v>555</v>
      </c>
      <c r="C537" t="s">
        <v>2030</v>
      </c>
      <c r="D537" t="s">
        <v>28</v>
      </c>
      <c r="E537" t="s">
        <v>29</v>
      </c>
      <c r="F537">
        <v>60</v>
      </c>
      <c r="G537" t="s">
        <v>2031</v>
      </c>
      <c r="H537" t="s">
        <v>2032</v>
      </c>
      <c r="I537" t="s">
        <v>173</v>
      </c>
      <c r="J537" s="3">
        <v>44775</v>
      </c>
      <c r="K537" s="4" t="str">
        <f t="shared" si="40"/>
        <v>April</v>
      </c>
      <c r="L537" s="4">
        <f t="shared" si="41"/>
        <v>2022</v>
      </c>
      <c r="M537">
        <v>104</v>
      </c>
      <c r="N537" t="s">
        <v>80</v>
      </c>
      <c r="O537" t="str">
        <f t="shared" si="42"/>
        <v>Ultrathing V2</v>
      </c>
      <c r="P537">
        <f t="shared" si="43"/>
        <v>2080</v>
      </c>
      <c r="Q537" s="8">
        <f t="shared" si="44"/>
        <v>6136</v>
      </c>
    </row>
    <row r="538" spans="1:17" x14ac:dyDescent="0.35">
      <c r="A538">
        <v>556</v>
      </c>
      <c r="B538" t="s">
        <v>1741</v>
      </c>
      <c r="C538" t="s">
        <v>2033</v>
      </c>
      <c r="D538" t="s">
        <v>28</v>
      </c>
      <c r="E538" t="s">
        <v>29</v>
      </c>
      <c r="F538">
        <v>90</v>
      </c>
      <c r="G538" t="s">
        <v>2034</v>
      </c>
      <c r="H538" t="s">
        <v>2035</v>
      </c>
      <c r="I538" t="s">
        <v>32</v>
      </c>
      <c r="J538" s="3" t="s">
        <v>10454</v>
      </c>
      <c r="K538" s="4" t="str">
        <f t="shared" si="40"/>
        <v>November</v>
      </c>
      <c r="L538" s="4">
        <f t="shared" si="41"/>
        <v>2020</v>
      </c>
      <c r="M538">
        <v>10</v>
      </c>
      <c r="N538" t="s">
        <v>45</v>
      </c>
      <c r="O538" t="str">
        <f t="shared" si="42"/>
        <v>Gigastuff</v>
      </c>
      <c r="P538">
        <f t="shared" si="43"/>
        <v>180</v>
      </c>
      <c r="Q538" s="8">
        <f t="shared" si="44"/>
        <v>340.2</v>
      </c>
    </row>
    <row r="539" spans="1:17" x14ac:dyDescent="0.35">
      <c r="A539">
        <v>557</v>
      </c>
      <c r="B539" t="s">
        <v>2036</v>
      </c>
      <c r="C539" t="s">
        <v>2037</v>
      </c>
      <c r="D539" t="s">
        <v>51</v>
      </c>
      <c r="E539" t="s">
        <v>16</v>
      </c>
      <c r="F539">
        <v>90</v>
      </c>
      <c r="G539" t="s">
        <v>2038</v>
      </c>
      <c r="H539" t="s">
        <v>2039</v>
      </c>
      <c r="I539" t="s">
        <v>1199</v>
      </c>
      <c r="J539" s="3" t="s">
        <v>10647</v>
      </c>
      <c r="K539" s="4" t="str">
        <f t="shared" si="40"/>
        <v>July</v>
      </c>
      <c r="L539" s="4">
        <f t="shared" si="41"/>
        <v>2022</v>
      </c>
      <c r="M539">
        <v>56</v>
      </c>
      <c r="N539" t="s">
        <v>20</v>
      </c>
      <c r="O539" t="str">
        <f t="shared" si="42"/>
        <v>Hyperwotsit</v>
      </c>
      <c r="P539">
        <f t="shared" si="43"/>
        <v>1120</v>
      </c>
      <c r="Q539" s="8">
        <f t="shared" si="44"/>
        <v>2251.1999999999998</v>
      </c>
    </row>
    <row r="540" spans="1:17" x14ac:dyDescent="0.35">
      <c r="A540">
        <v>559</v>
      </c>
      <c r="B540" t="s">
        <v>2040</v>
      </c>
      <c r="C540" t="s">
        <v>2041</v>
      </c>
      <c r="D540" t="s">
        <v>41</v>
      </c>
      <c r="E540" t="s">
        <v>16</v>
      </c>
      <c r="F540">
        <v>30</v>
      </c>
      <c r="G540" t="s">
        <v>2042</v>
      </c>
      <c r="H540" t="s">
        <v>1568</v>
      </c>
      <c r="I540" t="s">
        <v>32</v>
      </c>
      <c r="J540" s="3">
        <v>44843</v>
      </c>
      <c r="K540" s="4" t="str">
        <f t="shared" si="40"/>
        <v>August</v>
      </c>
      <c r="L540" s="4">
        <f t="shared" si="41"/>
        <v>2022</v>
      </c>
      <c r="M540">
        <v>76</v>
      </c>
      <c r="N540" t="s">
        <v>80</v>
      </c>
      <c r="O540" t="str">
        <f t="shared" si="42"/>
        <v>Ultrathing V2</v>
      </c>
      <c r="P540">
        <f t="shared" si="43"/>
        <v>1520</v>
      </c>
      <c r="Q540" s="8">
        <f t="shared" si="44"/>
        <v>4484</v>
      </c>
    </row>
    <row r="541" spans="1:17" x14ac:dyDescent="0.35">
      <c r="A541">
        <v>560</v>
      </c>
      <c r="B541" t="s">
        <v>2043</v>
      </c>
      <c r="C541" t="s">
        <v>1145</v>
      </c>
      <c r="D541" t="s">
        <v>28</v>
      </c>
      <c r="E541" t="s">
        <v>29</v>
      </c>
      <c r="F541">
        <v>60</v>
      </c>
      <c r="G541" t="s">
        <v>2044</v>
      </c>
      <c r="H541" t="s">
        <v>2045</v>
      </c>
      <c r="I541" t="s">
        <v>38</v>
      </c>
      <c r="J541" s="3">
        <v>44564</v>
      </c>
      <c r="K541" s="4" t="str">
        <f t="shared" si="40"/>
        <v>May</v>
      </c>
      <c r="L541" s="4">
        <f t="shared" si="41"/>
        <v>2022</v>
      </c>
      <c r="M541">
        <v>105</v>
      </c>
      <c r="N541" t="s">
        <v>101</v>
      </c>
      <c r="O541" t="str">
        <f t="shared" si="42"/>
        <v>Superwossname</v>
      </c>
      <c r="P541">
        <f t="shared" si="43"/>
        <v>2100</v>
      </c>
      <c r="Q541" s="8">
        <f t="shared" si="44"/>
        <v>7329</v>
      </c>
    </row>
    <row r="542" spans="1:17" x14ac:dyDescent="0.35">
      <c r="A542">
        <v>561</v>
      </c>
      <c r="B542" t="s">
        <v>2046</v>
      </c>
      <c r="C542" t="s">
        <v>2047</v>
      </c>
      <c r="D542" t="s">
        <v>28</v>
      </c>
      <c r="E542" t="s">
        <v>29</v>
      </c>
      <c r="F542">
        <v>30</v>
      </c>
      <c r="G542" t="s">
        <v>2048</v>
      </c>
      <c r="H542" t="s">
        <v>2049</v>
      </c>
      <c r="I542" t="s">
        <v>32</v>
      </c>
      <c r="J542" s="3">
        <v>44075</v>
      </c>
      <c r="K542" s="4" t="str">
        <f t="shared" si="40"/>
        <v>April</v>
      </c>
      <c r="L542" s="4">
        <f t="shared" si="41"/>
        <v>2020</v>
      </c>
      <c r="M542">
        <v>81</v>
      </c>
      <c r="N542" t="s">
        <v>20</v>
      </c>
      <c r="O542" t="str">
        <f t="shared" si="42"/>
        <v>Hyperwotsit</v>
      </c>
      <c r="P542">
        <f t="shared" si="43"/>
        <v>1620</v>
      </c>
      <c r="Q542" s="8">
        <f t="shared" si="44"/>
        <v>3256.2</v>
      </c>
    </row>
    <row r="543" spans="1:17" x14ac:dyDescent="0.35">
      <c r="A543">
        <v>562</v>
      </c>
      <c r="B543" t="s">
        <v>2050</v>
      </c>
      <c r="C543" t="s">
        <v>2051</v>
      </c>
      <c r="D543" t="s">
        <v>28</v>
      </c>
      <c r="E543" t="s">
        <v>29</v>
      </c>
      <c r="F543">
        <v>90</v>
      </c>
      <c r="G543" t="s">
        <v>2052</v>
      </c>
      <c r="H543" t="s">
        <v>2053</v>
      </c>
      <c r="I543" t="s">
        <v>187</v>
      </c>
      <c r="J543" s="3">
        <v>44139</v>
      </c>
      <c r="K543" s="4" t="str">
        <f t="shared" si="40"/>
        <v>April</v>
      </c>
      <c r="L543" s="4">
        <f t="shared" si="41"/>
        <v>2020</v>
      </c>
      <c r="M543">
        <v>27</v>
      </c>
      <c r="N543" t="s">
        <v>39</v>
      </c>
      <c r="O543" t="str">
        <f t="shared" si="42"/>
        <v>Ultrathing V1</v>
      </c>
      <c r="P543">
        <f t="shared" si="43"/>
        <v>459</v>
      </c>
      <c r="Q543" s="8">
        <f t="shared" si="44"/>
        <v>821.61</v>
      </c>
    </row>
    <row r="544" spans="1:17" x14ac:dyDescent="0.35">
      <c r="A544">
        <v>563</v>
      </c>
      <c r="B544" t="s">
        <v>1383</v>
      </c>
      <c r="C544" t="s">
        <v>2054</v>
      </c>
      <c r="D544" t="s">
        <v>28</v>
      </c>
      <c r="E544" t="s">
        <v>29</v>
      </c>
      <c r="F544">
        <v>90</v>
      </c>
      <c r="G544" t="s">
        <v>2055</v>
      </c>
      <c r="H544" t="s">
        <v>2056</v>
      </c>
      <c r="I544" t="s">
        <v>32</v>
      </c>
      <c r="J544" s="3" t="s">
        <v>10648</v>
      </c>
      <c r="K544" s="4" t="str">
        <f t="shared" si="40"/>
        <v>September</v>
      </c>
      <c r="L544" s="4">
        <f t="shared" si="41"/>
        <v>2020</v>
      </c>
      <c r="M544">
        <v>55</v>
      </c>
      <c r="N544" t="s">
        <v>20</v>
      </c>
      <c r="O544" t="str">
        <f t="shared" si="42"/>
        <v>Hyperwotsit</v>
      </c>
      <c r="P544">
        <f t="shared" si="43"/>
        <v>1100</v>
      </c>
      <c r="Q544" s="8">
        <f t="shared" si="44"/>
        <v>2210.9999999999995</v>
      </c>
    </row>
    <row r="545" spans="1:17" x14ac:dyDescent="0.35">
      <c r="A545">
        <v>564</v>
      </c>
      <c r="B545" t="s">
        <v>2057</v>
      </c>
      <c r="C545" t="s">
        <v>2043</v>
      </c>
      <c r="D545" t="s">
        <v>51</v>
      </c>
      <c r="E545" t="s">
        <v>16</v>
      </c>
      <c r="F545">
        <v>60</v>
      </c>
      <c r="G545" t="s">
        <v>2058</v>
      </c>
      <c r="H545" t="s">
        <v>2059</v>
      </c>
      <c r="I545" t="s">
        <v>146</v>
      </c>
      <c r="J545" s="3" t="s">
        <v>10649</v>
      </c>
      <c r="K545" s="4" t="str">
        <f t="shared" si="40"/>
        <v>August</v>
      </c>
      <c r="L545" s="4">
        <f t="shared" si="41"/>
        <v>2021</v>
      </c>
      <c r="M545">
        <v>42</v>
      </c>
      <c r="N545" t="s">
        <v>159</v>
      </c>
      <c r="O545" t="str">
        <f t="shared" si="42"/>
        <v>Ultrathing V3</v>
      </c>
      <c r="P545">
        <f t="shared" si="43"/>
        <v>1008</v>
      </c>
      <c r="Q545" s="8">
        <f t="shared" si="44"/>
        <v>3417.1200000000003</v>
      </c>
    </row>
    <row r="546" spans="1:17" x14ac:dyDescent="0.35">
      <c r="A546">
        <v>565</v>
      </c>
      <c r="B546" t="s">
        <v>2060</v>
      </c>
      <c r="C546" t="s">
        <v>161</v>
      </c>
      <c r="D546" t="s">
        <v>15</v>
      </c>
      <c r="E546" t="s">
        <v>16</v>
      </c>
      <c r="F546">
        <v>60</v>
      </c>
      <c r="G546" t="s">
        <v>2061</v>
      </c>
      <c r="H546" t="s">
        <v>2062</v>
      </c>
      <c r="I546" t="s">
        <v>187</v>
      </c>
      <c r="J546" s="3">
        <v>44319</v>
      </c>
      <c r="K546" s="4" t="str">
        <f t="shared" si="40"/>
        <v>August</v>
      </c>
      <c r="L546" s="4">
        <f t="shared" si="41"/>
        <v>2021</v>
      </c>
      <c r="M546">
        <v>20</v>
      </c>
      <c r="N546" t="s">
        <v>20</v>
      </c>
      <c r="O546" t="str">
        <f t="shared" si="42"/>
        <v>Hyperwotsit</v>
      </c>
      <c r="P546">
        <f t="shared" si="43"/>
        <v>400</v>
      </c>
      <c r="Q546" s="8">
        <f t="shared" si="44"/>
        <v>803.99999999999989</v>
      </c>
    </row>
    <row r="547" spans="1:17" x14ac:dyDescent="0.35">
      <c r="A547">
        <v>566</v>
      </c>
      <c r="B547" t="s">
        <v>2063</v>
      </c>
      <c r="C547" t="s">
        <v>2064</v>
      </c>
      <c r="D547" t="s">
        <v>28</v>
      </c>
      <c r="E547" t="s">
        <v>29</v>
      </c>
      <c r="F547">
        <v>60</v>
      </c>
      <c r="G547" t="s">
        <v>2065</v>
      </c>
      <c r="H547" t="s">
        <v>2066</v>
      </c>
      <c r="I547" t="s">
        <v>294</v>
      </c>
      <c r="J547" s="3" t="s">
        <v>10650</v>
      </c>
      <c r="K547" s="4" t="str">
        <f t="shared" si="40"/>
        <v>April</v>
      </c>
      <c r="L547" s="4">
        <f t="shared" si="41"/>
        <v>2021</v>
      </c>
      <c r="M547">
        <v>86</v>
      </c>
      <c r="N547" t="s">
        <v>54</v>
      </c>
      <c r="O547" t="str">
        <f t="shared" si="42"/>
        <v>Megawidget S</v>
      </c>
      <c r="P547">
        <f t="shared" si="43"/>
        <v>2064</v>
      </c>
      <c r="Q547" s="8">
        <f t="shared" si="44"/>
        <v>1424.1599999999999</v>
      </c>
    </row>
    <row r="548" spans="1:17" x14ac:dyDescent="0.35">
      <c r="A548">
        <v>567</v>
      </c>
      <c r="B548" t="s">
        <v>2067</v>
      </c>
      <c r="C548" t="s">
        <v>715</v>
      </c>
      <c r="D548" t="s">
        <v>15</v>
      </c>
      <c r="E548" t="s">
        <v>16</v>
      </c>
      <c r="F548">
        <v>60</v>
      </c>
      <c r="G548" t="s">
        <v>2068</v>
      </c>
      <c r="H548" t="s">
        <v>2069</v>
      </c>
      <c r="I548" t="s">
        <v>1035</v>
      </c>
      <c r="J548" s="3" t="s">
        <v>10651</v>
      </c>
      <c r="K548" s="4" t="str">
        <f t="shared" si="40"/>
        <v>October</v>
      </c>
      <c r="L548" s="4">
        <f t="shared" si="41"/>
        <v>2022</v>
      </c>
      <c r="M548">
        <v>37</v>
      </c>
      <c r="N548" t="s">
        <v>80</v>
      </c>
      <c r="O548" t="str">
        <f t="shared" si="42"/>
        <v>Ultrathing V2</v>
      </c>
      <c r="P548">
        <f t="shared" si="43"/>
        <v>740</v>
      </c>
      <c r="Q548" s="8">
        <f t="shared" si="44"/>
        <v>2183</v>
      </c>
    </row>
    <row r="549" spans="1:17" x14ac:dyDescent="0.35">
      <c r="A549">
        <v>568</v>
      </c>
      <c r="B549" t="s">
        <v>2070</v>
      </c>
      <c r="C549" t="s">
        <v>2071</v>
      </c>
      <c r="D549" t="s">
        <v>51</v>
      </c>
      <c r="E549" t="s">
        <v>16</v>
      </c>
      <c r="F549">
        <v>60</v>
      </c>
      <c r="G549" t="s">
        <v>2068</v>
      </c>
      <c r="H549" t="s">
        <v>2072</v>
      </c>
      <c r="I549" t="s">
        <v>32</v>
      </c>
      <c r="J549" s="3">
        <v>44085</v>
      </c>
      <c r="K549" s="4" t="str">
        <f t="shared" si="40"/>
        <v>February</v>
      </c>
      <c r="L549" s="4">
        <f t="shared" si="41"/>
        <v>2020</v>
      </c>
      <c r="M549">
        <v>63</v>
      </c>
      <c r="N549" t="s">
        <v>101</v>
      </c>
      <c r="O549" t="str">
        <f t="shared" si="42"/>
        <v>Superwossname</v>
      </c>
      <c r="P549">
        <f t="shared" si="43"/>
        <v>1260</v>
      </c>
      <c r="Q549" s="8">
        <f t="shared" si="44"/>
        <v>4397.4000000000005</v>
      </c>
    </row>
    <row r="550" spans="1:17" x14ac:dyDescent="0.35">
      <c r="A550">
        <v>569</v>
      </c>
      <c r="B550" t="s">
        <v>2073</v>
      </c>
      <c r="C550" t="s">
        <v>2074</v>
      </c>
      <c r="D550" t="s">
        <v>28</v>
      </c>
      <c r="E550" t="s">
        <v>29</v>
      </c>
      <c r="F550">
        <v>30</v>
      </c>
      <c r="G550" t="s">
        <v>2075</v>
      </c>
      <c r="H550" t="s">
        <v>2076</v>
      </c>
      <c r="I550" t="s">
        <v>2077</v>
      </c>
      <c r="J550" s="3" t="s">
        <v>10652</v>
      </c>
      <c r="K550" s="4" t="str">
        <f t="shared" si="40"/>
        <v>November</v>
      </c>
      <c r="L550" s="4">
        <f t="shared" si="41"/>
        <v>2021</v>
      </c>
      <c r="M550">
        <v>43</v>
      </c>
      <c r="N550" t="s">
        <v>70</v>
      </c>
      <c r="O550" t="str">
        <f t="shared" si="42"/>
        <v>Megawidget M</v>
      </c>
      <c r="P550">
        <f t="shared" si="43"/>
        <v>1032</v>
      </c>
      <c r="Q550" s="8">
        <f t="shared" si="44"/>
        <v>1331.28</v>
      </c>
    </row>
    <row r="551" spans="1:17" x14ac:dyDescent="0.35">
      <c r="A551">
        <v>570</v>
      </c>
      <c r="B551" t="s">
        <v>2078</v>
      </c>
      <c r="C551" t="s">
        <v>1656</v>
      </c>
      <c r="D551" t="s">
        <v>28</v>
      </c>
      <c r="E551" t="s">
        <v>29</v>
      </c>
      <c r="F551">
        <v>60</v>
      </c>
      <c r="G551" t="s">
        <v>2079</v>
      </c>
      <c r="H551" t="s">
        <v>2080</v>
      </c>
      <c r="I551" t="s">
        <v>124</v>
      </c>
      <c r="J551" s="3" t="s">
        <v>10653</v>
      </c>
      <c r="K551" s="4" t="str">
        <f t="shared" si="40"/>
        <v>November</v>
      </c>
      <c r="L551" s="4">
        <f t="shared" si="41"/>
        <v>2020</v>
      </c>
      <c r="M551">
        <v>57</v>
      </c>
      <c r="N551" t="s">
        <v>33</v>
      </c>
      <c r="O551" t="str">
        <f t="shared" si="42"/>
        <v>Megawidget L</v>
      </c>
      <c r="P551">
        <f t="shared" si="43"/>
        <v>1368</v>
      </c>
      <c r="Q551" s="8">
        <f t="shared" si="44"/>
        <v>2448.7200000000003</v>
      </c>
    </row>
    <row r="552" spans="1:17" x14ac:dyDescent="0.35">
      <c r="A552">
        <v>571</v>
      </c>
      <c r="B552" t="s">
        <v>2081</v>
      </c>
      <c r="C552" t="s">
        <v>2082</v>
      </c>
      <c r="D552" t="s">
        <v>15</v>
      </c>
      <c r="E552" t="s">
        <v>16</v>
      </c>
      <c r="F552">
        <v>90</v>
      </c>
      <c r="G552" t="s">
        <v>2083</v>
      </c>
      <c r="H552" t="s">
        <v>2084</v>
      </c>
      <c r="I552" t="s">
        <v>294</v>
      </c>
      <c r="J552" s="3">
        <v>44621</v>
      </c>
      <c r="K552" s="4" t="str">
        <f t="shared" si="40"/>
        <v>October</v>
      </c>
      <c r="L552" s="4">
        <f t="shared" si="41"/>
        <v>2022</v>
      </c>
      <c r="M552">
        <v>25</v>
      </c>
      <c r="N552" t="s">
        <v>33</v>
      </c>
      <c r="O552" t="str">
        <f t="shared" si="42"/>
        <v>Megawidget L</v>
      </c>
      <c r="P552">
        <f t="shared" si="43"/>
        <v>600</v>
      </c>
      <c r="Q552" s="8">
        <f t="shared" si="44"/>
        <v>1074</v>
      </c>
    </row>
    <row r="553" spans="1:17" x14ac:dyDescent="0.35">
      <c r="A553">
        <v>572</v>
      </c>
      <c r="B553" t="s">
        <v>1147</v>
      </c>
      <c r="C553" t="s">
        <v>367</v>
      </c>
      <c r="D553" t="s">
        <v>28</v>
      </c>
      <c r="E553" t="s">
        <v>29</v>
      </c>
      <c r="F553">
        <v>90</v>
      </c>
      <c r="G553" t="s">
        <v>2085</v>
      </c>
      <c r="H553" t="s">
        <v>405</v>
      </c>
      <c r="I553" t="s">
        <v>32</v>
      </c>
      <c r="J553" s="3">
        <v>44815</v>
      </c>
      <c r="K553" s="4" t="str">
        <f t="shared" si="40"/>
        <v>April</v>
      </c>
      <c r="L553" s="4">
        <f t="shared" si="41"/>
        <v>2022</v>
      </c>
      <c r="M553">
        <v>59</v>
      </c>
      <c r="N553" t="s">
        <v>39</v>
      </c>
      <c r="O553" t="str">
        <f t="shared" si="42"/>
        <v>Ultrathing V1</v>
      </c>
      <c r="P553">
        <f t="shared" si="43"/>
        <v>1003</v>
      </c>
      <c r="Q553" s="8">
        <f t="shared" si="44"/>
        <v>1795.3700000000001</v>
      </c>
    </row>
    <row r="554" spans="1:17" x14ac:dyDescent="0.35">
      <c r="A554">
        <v>573</v>
      </c>
      <c r="B554" t="s">
        <v>2086</v>
      </c>
      <c r="C554" t="s">
        <v>1554</v>
      </c>
      <c r="D554" t="s">
        <v>28</v>
      </c>
      <c r="E554" t="s">
        <v>29</v>
      </c>
      <c r="F554">
        <v>90</v>
      </c>
      <c r="G554" t="s">
        <v>2087</v>
      </c>
      <c r="H554" t="s">
        <v>579</v>
      </c>
      <c r="I554" t="s">
        <v>32</v>
      </c>
      <c r="J554" s="3" t="s">
        <v>10592</v>
      </c>
      <c r="K554" s="4" t="str">
        <f t="shared" si="40"/>
        <v>December</v>
      </c>
      <c r="L554" s="4">
        <f t="shared" si="41"/>
        <v>2021</v>
      </c>
      <c r="M554">
        <v>65</v>
      </c>
      <c r="N554" t="s">
        <v>159</v>
      </c>
      <c r="O554" t="str">
        <f t="shared" si="42"/>
        <v>Ultrathing V3</v>
      </c>
      <c r="P554">
        <f t="shared" si="43"/>
        <v>1560</v>
      </c>
      <c r="Q554" s="8">
        <f t="shared" si="44"/>
        <v>5288.4000000000005</v>
      </c>
    </row>
    <row r="555" spans="1:17" x14ac:dyDescent="0.35">
      <c r="A555">
        <v>574</v>
      </c>
      <c r="B555" t="s">
        <v>2088</v>
      </c>
      <c r="C555" t="s">
        <v>2089</v>
      </c>
      <c r="D555" t="s">
        <v>28</v>
      </c>
      <c r="E555" t="s">
        <v>29</v>
      </c>
      <c r="F555">
        <v>60</v>
      </c>
      <c r="G555" t="s">
        <v>11174</v>
      </c>
      <c r="H555" t="s">
        <v>63</v>
      </c>
      <c r="I555" t="s">
        <v>32</v>
      </c>
      <c r="J555" s="3" t="s">
        <v>10648</v>
      </c>
      <c r="K555" s="4" t="str">
        <f t="shared" si="40"/>
        <v>September</v>
      </c>
      <c r="L555" s="4">
        <f t="shared" si="41"/>
        <v>2020</v>
      </c>
      <c r="M555">
        <v>84</v>
      </c>
      <c r="N555" t="s">
        <v>159</v>
      </c>
      <c r="O555" t="str">
        <f t="shared" si="42"/>
        <v>Ultrathing V3</v>
      </c>
      <c r="P555">
        <f t="shared" si="43"/>
        <v>2016</v>
      </c>
      <c r="Q555" s="8">
        <f t="shared" si="44"/>
        <v>6834.2400000000007</v>
      </c>
    </row>
    <row r="556" spans="1:17" x14ac:dyDescent="0.35">
      <c r="A556">
        <v>575</v>
      </c>
      <c r="B556" t="s">
        <v>1296</v>
      </c>
      <c r="C556" t="s">
        <v>2091</v>
      </c>
      <c r="D556" t="s">
        <v>28</v>
      </c>
      <c r="E556" t="s">
        <v>29</v>
      </c>
      <c r="F556">
        <v>90</v>
      </c>
      <c r="G556" t="s">
        <v>2092</v>
      </c>
      <c r="H556" t="s">
        <v>2093</v>
      </c>
      <c r="I556" t="s">
        <v>32</v>
      </c>
      <c r="J556" s="3" t="s">
        <v>10475</v>
      </c>
      <c r="K556" s="4" t="str">
        <f t="shared" si="40"/>
        <v>November</v>
      </c>
      <c r="L556" s="4">
        <f t="shared" si="41"/>
        <v>2020</v>
      </c>
      <c r="M556">
        <v>32</v>
      </c>
      <c r="N556" t="s">
        <v>101</v>
      </c>
      <c r="O556" t="str">
        <f t="shared" si="42"/>
        <v>Superwossname</v>
      </c>
      <c r="P556">
        <f t="shared" si="43"/>
        <v>640</v>
      </c>
      <c r="Q556" s="8">
        <f t="shared" si="44"/>
        <v>2233.6000000000004</v>
      </c>
    </row>
    <row r="557" spans="1:17" x14ac:dyDescent="0.35">
      <c r="A557">
        <v>576</v>
      </c>
      <c r="B557" t="s">
        <v>2094</v>
      </c>
      <c r="C557" t="s">
        <v>2095</v>
      </c>
      <c r="D557" t="s">
        <v>51</v>
      </c>
      <c r="E557" t="s">
        <v>16</v>
      </c>
      <c r="F557">
        <v>30</v>
      </c>
      <c r="G557" t="s">
        <v>2096</v>
      </c>
      <c r="H557" t="s">
        <v>2097</v>
      </c>
      <c r="I557" t="s">
        <v>178</v>
      </c>
      <c r="J557" s="3">
        <v>44414</v>
      </c>
      <c r="K557" s="4" t="str">
        <f t="shared" si="40"/>
        <v>March</v>
      </c>
      <c r="L557" s="4">
        <f t="shared" si="41"/>
        <v>2021</v>
      </c>
      <c r="M557">
        <v>16</v>
      </c>
      <c r="N557" t="s">
        <v>33</v>
      </c>
      <c r="O557" t="str">
        <f t="shared" si="42"/>
        <v>Megawidget L</v>
      </c>
      <c r="P557">
        <f t="shared" si="43"/>
        <v>384</v>
      </c>
      <c r="Q557" s="8">
        <f t="shared" si="44"/>
        <v>687.36</v>
      </c>
    </row>
    <row r="558" spans="1:17" x14ac:dyDescent="0.35">
      <c r="A558">
        <v>577</v>
      </c>
      <c r="B558" t="s">
        <v>2098</v>
      </c>
      <c r="C558" t="s">
        <v>629</v>
      </c>
      <c r="D558" t="s">
        <v>28</v>
      </c>
      <c r="E558" t="s">
        <v>29</v>
      </c>
      <c r="F558">
        <v>90</v>
      </c>
      <c r="G558" t="s">
        <v>2099</v>
      </c>
      <c r="H558" t="s">
        <v>2100</v>
      </c>
      <c r="I558" t="s">
        <v>819</v>
      </c>
      <c r="J558" s="3" t="s">
        <v>10499</v>
      </c>
      <c r="K558" s="4" t="str">
        <f t="shared" si="40"/>
        <v>November</v>
      </c>
      <c r="L558" s="4">
        <f t="shared" si="41"/>
        <v>2021</v>
      </c>
      <c r="M558">
        <v>33</v>
      </c>
      <c r="N558" t="s">
        <v>54</v>
      </c>
      <c r="O558" t="str">
        <f t="shared" si="42"/>
        <v>Megawidget S</v>
      </c>
      <c r="P558">
        <f t="shared" si="43"/>
        <v>792</v>
      </c>
      <c r="Q558" s="8">
        <f t="shared" si="44"/>
        <v>546.4799999999999</v>
      </c>
    </row>
    <row r="559" spans="1:17" x14ac:dyDescent="0.35">
      <c r="A559">
        <v>578</v>
      </c>
      <c r="B559" t="s">
        <v>2101</v>
      </c>
      <c r="C559" t="s">
        <v>705</v>
      </c>
      <c r="D559" t="s">
        <v>28</v>
      </c>
      <c r="E559" t="s">
        <v>29</v>
      </c>
      <c r="F559">
        <v>90</v>
      </c>
      <c r="G559" t="s">
        <v>2102</v>
      </c>
      <c r="H559" t="s">
        <v>498</v>
      </c>
      <c r="I559" t="s">
        <v>32</v>
      </c>
      <c r="J559" s="3" t="s">
        <v>10654</v>
      </c>
      <c r="K559" s="4" t="str">
        <f t="shared" si="40"/>
        <v>August</v>
      </c>
      <c r="L559" s="4">
        <f t="shared" si="41"/>
        <v>2022</v>
      </c>
      <c r="M559">
        <v>44</v>
      </c>
      <c r="N559" t="s">
        <v>101</v>
      </c>
      <c r="O559" t="str">
        <f t="shared" si="42"/>
        <v>Superwossname</v>
      </c>
      <c r="P559">
        <f t="shared" si="43"/>
        <v>880</v>
      </c>
      <c r="Q559" s="8">
        <f t="shared" si="44"/>
        <v>3071.2000000000003</v>
      </c>
    </row>
    <row r="560" spans="1:17" x14ac:dyDescent="0.35">
      <c r="A560">
        <v>579</v>
      </c>
      <c r="B560" t="s">
        <v>2103</v>
      </c>
      <c r="C560" t="s">
        <v>589</v>
      </c>
      <c r="D560" t="s">
        <v>51</v>
      </c>
      <c r="E560" t="s">
        <v>16</v>
      </c>
      <c r="F560">
        <v>60</v>
      </c>
      <c r="G560" t="s">
        <v>2104</v>
      </c>
      <c r="H560" t="s">
        <v>2105</v>
      </c>
      <c r="I560" t="s">
        <v>110</v>
      </c>
      <c r="J560" s="3">
        <v>44320</v>
      </c>
      <c r="K560" s="4" t="str">
        <f t="shared" si="40"/>
        <v>September</v>
      </c>
      <c r="L560" s="4">
        <f t="shared" si="41"/>
        <v>2021</v>
      </c>
      <c r="M560">
        <v>88</v>
      </c>
      <c r="N560" t="s">
        <v>159</v>
      </c>
      <c r="O560" t="str">
        <f t="shared" si="42"/>
        <v>Ultrathing V3</v>
      </c>
      <c r="P560">
        <f t="shared" si="43"/>
        <v>2112</v>
      </c>
      <c r="Q560" s="8">
        <f t="shared" si="44"/>
        <v>7159.68</v>
      </c>
    </row>
    <row r="561" spans="1:17" x14ac:dyDescent="0.35">
      <c r="A561">
        <v>580</v>
      </c>
      <c r="B561" t="s">
        <v>2106</v>
      </c>
      <c r="C561" t="s">
        <v>2107</v>
      </c>
      <c r="D561" t="s">
        <v>28</v>
      </c>
      <c r="E561" t="s">
        <v>29</v>
      </c>
      <c r="F561">
        <v>60</v>
      </c>
      <c r="G561" t="s">
        <v>11175</v>
      </c>
      <c r="H561" t="s">
        <v>2109</v>
      </c>
      <c r="I561" t="s">
        <v>32</v>
      </c>
      <c r="J561" s="3" t="s">
        <v>10655</v>
      </c>
      <c r="K561" s="4" t="str">
        <f t="shared" si="40"/>
        <v>April</v>
      </c>
      <c r="L561" s="4">
        <f t="shared" si="41"/>
        <v>2022</v>
      </c>
      <c r="M561">
        <v>70</v>
      </c>
      <c r="N561" t="s">
        <v>101</v>
      </c>
      <c r="O561" t="str">
        <f t="shared" si="42"/>
        <v>Superwossname</v>
      </c>
      <c r="P561">
        <f t="shared" si="43"/>
        <v>1400</v>
      </c>
      <c r="Q561" s="8">
        <f t="shared" si="44"/>
        <v>4886</v>
      </c>
    </row>
    <row r="562" spans="1:17" x14ac:dyDescent="0.35">
      <c r="A562">
        <v>581</v>
      </c>
      <c r="B562" t="s">
        <v>2110</v>
      </c>
      <c r="C562" t="s">
        <v>1703</v>
      </c>
      <c r="D562" t="s">
        <v>28</v>
      </c>
      <c r="E562" t="s">
        <v>29</v>
      </c>
      <c r="F562">
        <v>60</v>
      </c>
      <c r="G562" t="s">
        <v>2111</v>
      </c>
      <c r="H562" t="s">
        <v>48</v>
      </c>
      <c r="I562" t="s">
        <v>25</v>
      </c>
      <c r="J562" s="3">
        <v>44785</v>
      </c>
      <c r="K562" s="4" t="str">
        <f t="shared" si="40"/>
        <v>February</v>
      </c>
      <c r="L562" s="4">
        <f t="shared" si="41"/>
        <v>2022</v>
      </c>
      <c r="M562">
        <v>42</v>
      </c>
      <c r="N562" t="s">
        <v>33</v>
      </c>
      <c r="O562" t="str">
        <f t="shared" si="42"/>
        <v>Megawidget L</v>
      </c>
      <c r="P562">
        <f t="shared" si="43"/>
        <v>1008</v>
      </c>
      <c r="Q562" s="8">
        <f t="shared" si="44"/>
        <v>1804.32</v>
      </c>
    </row>
    <row r="563" spans="1:17" x14ac:dyDescent="0.35">
      <c r="A563">
        <v>582</v>
      </c>
      <c r="B563" t="s">
        <v>2112</v>
      </c>
      <c r="C563" t="s">
        <v>2113</v>
      </c>
      <c r="D563" t="s">
        <v>51</v>
      </c>
      <c r="E563" t="s">
        <v>16</v>
      </c>
      <c r="F563">
        <v>90</v>
      </c>
      <c r="G563" t="s">
        <v>2114</v>
      </c>
      <c r="H563" t="s">
        <v>105</v>
      </c>
      <c r="I563" t="s">
        <v>32</v>
      </c>
      <c r="J563" s="3" t="s">
        <v>10656</v>
      </c>
      <c r="K563" s="4" t="str">
        <f t="shared" si="40"/>
        <v>November</v>
      </c>
      <c r="L563" s="4">
        <f t="shared" si="41"/>
        <v>2022</v>
      </c>
      <c r="M563">
        <v>100</v>
      </c>
      <c r="N563" t="s">
        <v>54</v>
      </c>
      <c r="O563" t="str">
        <f t="shared" si="42"/>
        <v>Megawidget S</v>
      </c>
      <c r="P563">
        <f t="shared" si="43"/>
        <v>2400</v>
      </c>
      <c r="Q563" s="8">
        <f t="shared" si="44"/>
        <v>1655.9999999999998</v>
      </c>
    </row>
    <row r="564" spans="1:17" x14ac:dyDescent="0.35">
      <c r="A564">
        <v>583</v>
      </c>
      <c r="B564" t="s">
        <v>2115</v>
      </c>
      <c r="C564" t="s">
        <v>1596</v>
      </c>
      <c r="D564" t="s">
        <v>117</v>
      </c>
      <c r="E564" t="s">
        <v>29</v>
      </c>
      <c r="F564">
        <v>90</v>
      </c>
      <c r="G564" t="s">
        <v>2116</v>
      </c>
      <c r="H564" t="s">
        <v>2117</v>
      </c>
      <c r="I564" t="s">
        <v>886</v>
      </c>
      <c r="J564" s="3" t="s">
        <v>10657</v>
      </c>
      <c r="K564" s="4" t="str">
        <f t="shared" si="40"/>
        <v>March</v>
      </c>
      <c r="L564" s="4">
        <f t="shared" si="41"/>
        <v>2020</v>
      </c>
      <c r="M564">
        <v>65</v>
      </c>
      <c r="N564" t="s">
        <v>80</v>
      </c>
      <c r="O564" t="str">
        <f t="shared" si="42"/>
        <v>Ultrathing V2</v>
      </c>
      <c r="P564">
        <f t="shared" si="43"/>
        <v>1300</v>
      </c>
      <c r="Q564" s="8">
        <f t="shared" si="44"/>
        <v>3835.0000000000005</v>
      </c>
    </row>
    <row r="565" spans="1:17" x14ac:dyDescent="0.35">
      <c r="A565">
        <v>584</v>
      </c>
      <c r="B565" t="s">
        <v>2118</v>
      </c>
      <c r="C565" t="s">
        <v>2119</v>
      </c>
      <c r="D565" t="s">
        <v>28</v>
      </c>
      <c r="E565" t="s">
        <v>29</v>
      </c>
      <c r="F565">
        <v>30</v>
      </c>
      <c r="G565" t="s">
        <v>2120</v>
      </c>
      <c r="H565" t="s">
        <v>2121</v>
      </c>
      <c r="I565" t="s">
        <v>38</v>
      </c>
      <c r="J565" s="3" t="s">
        <v>10658</v>
      </c>
      <c r="K565" s="4" t="str">
        <f t="shared" si="40"/>
        <v>August</v>
      </c>
      <c r="L565" s="4">
        <f t="shared" si="41"/>
        <v>2021</v>
      </c>
      <c r="M565">
        <v>7</v>
      </c>
      <c r="N565" t="s">
        <v>45</v>
      </c>
      <c r="O565" t="str">
        <f t="shared" si="42"/>
        <v>Gigastuff</v>
      </c>
      <c r="P565">
        <f t="shared" si="43"/>
        <v>126</v>
      </c>
      <c r="Q565" s="8">
        <f t="shared" si="44"/>
        <v>238.14</v>
      </c>
    </row>
    <row r="566" spans="1:17" x14ac:dyDescent="0.35">
      <c r="A566">
        <v>585</v>
      </c>
      <c r="B566" t="s">
        <v>1423</v>
      </c>
      <c r="C566" t="s">
        <v>139</v>
      </c>
      <c r="D566" t="s">
        <v>51</v>
      </c>
      <c r="E566" t="s">
        <v>16</v>
      </c>
      <c r="F566">
        <v>90</v>
      </c>
      <c r="G566" t="s">
        <v>2122</v>
      </c>
      <c r="H566" t="s">
        <v>2123</v>
      </c>
      <c r="I566" t="s">
        <v>187</v>
      </c>
      <c r="J566" s="3" t="s">
        <v>10659</v>
      </c>
      <c r="K566" s="4" t="str">
        <f t="shared" si="40"/>
        <v>September</v>
      </c>
      <c r="L566" s="4">
        <f t="shared" si="41"/>
        <v>2021</v>
      </c>
      <c r="M566">
        <v>46</v>
      </c>
      <c r="N566" t="s">
        <v>101</v>
      </c>
      <c r="O566" t="str">
        <f t="shared" si="42"/>
        <v>Superwossname</v>
      </c>
      <c r="P566">
        <f t="shared" si="43"/>
        <v>920</v>
      </c>
      <c r="Q566" s="8">
        <f t="shared" si="44"/>
        <v>3210.8</v>
      </c>
    </row>
    <row r="567" spans="1:17" x14ac:dyDescent="0.35">
      <c r="A567">
        <v>586</v>
      </c>
      <c r="B567" t="s">
        <v>2124</v>
      </c>
      <c r="C567" t="s">
        <v>2125</v>
      </c>
      <c r="D567" t="s">
        <v>15</v>
      </c>
      <c r="E567" t="s">
        <v>16</v>
      </c>
      <c r="F567">
        <v>30</v>
      </c>
      <c r="G567" t="s">
        <v>2126</v>
      </c>
      <c r="H567" t="s">
        <v>2127</v>
      </c>
      <c r="I567" t="s">
        <v>32</v>
      </c>
      <c r="J567" s="3" t="s">
        <v>10460</v>
      </c>
      <c r="K567" s="4" t="str">
        <f t="shared" si="40"/>
        <v>October</v>
      </c>
      <c r="L567" s="4">
        <f t="shared" si="41"/>
        <v>2022</v>
      </c>
      <c r="M567">
        <v>86</v>
      </c>
      <c r="N567" t="s">
        <v>64</v>
      </c>
      <c r="O567" t="str">
        <f t="shared" si="42"/>
        <v>Ultrathing V4</v>
      </c>
      <c r="P567">
        <f t="shared" si="43"/>
        <v>2064</v>
      </c>
      <c r="Q567" s="8">
        <f t="shared" si="44"/>
        <v>8235.36</v>
      </c>
    </row>
    <row r="568" spans="1:17" x14ac:dyDescent="0.35">
      <c r="A568">
        <v>587</v>
      </c>
      <c r="B568" t="s">
        <v>2128</v>
      </c>
      <c r="C568" t="s">
        <v>1496</v>
      </c>
      <c r="D568" t="s">
        <v>28</v>
      </c>
      <c r="E568" t="s">
        <v>29</v>
      </c>
      <c r="F568">
        <v>90</v>
      </c>
      <c r="G568" t="s">
        <v>2129</v>
      </c>
      <c r="H568" t="s">
        <v>2130</v>
      </c>
      <c r="I568" t="s">
        <v>32</v>
      </c>
      <c r="J568" s="3">
        <v>44166</v>
      </c>
      <c r="K568" s="4" t="str">
        <f t="shared" si="40"/>
        <v>July</v>
      </c>
      <c r="L568" s="4">
        <f t="shared" si="41"/>
        <v>2020</v>
      </c>
      <c r="M568">
        <v>45</v>
      </c>
      <c r="N568" t="s">
        <v>39</v>
      </c>
      <c r="O568" t="str">
        <f t="shared" si="42"/>
        <v>Ultrathing V1</v>
      </c>
      <c r="P568">
        <f t="shared" si="43"/>
        <v>765</v>
      </c>
      <c r="Q568" s="8">
        <f t="shared" si="44"/>
        <v>1369.3500000000001</v>
      </c>
    </row>
    <row r="569" spans="1:17" x14ac:dyDescent="0.35">
      <c r="A569">
        <v>588</v>
      </c>
      <c r="B569" t="s">
        <v>2131</v>
      </c>
      <c r="C569" t="s">
        <v>2132</v>
      </c>
      <c r="D569" t="s">
        <v>15</v>
      </c>
      <c r="E569" t="s">
        <v>16</v>
      </c>
      <c r="F569">
        <v>30</v>
      </c>
      <c r="G569" t="s">
        <v>2129</v>
      </c>
      <c r="H569" t="s">
        <v>2133</v>
      </c>
      <c r="I569" t="s">
        <v>32</v>
      </c>
      <c r="J569" s="3" t="s">
        <v>10660</v>
      </c>
      <c r="K569" s="4" t="str">
        <f t="shared" si="40"/>
        <v>July</v>
      </c>
      <c r="L569" s="4">
        <f t="shared" si="41"/>
        <v>2022</v>
      </c>
      <c r="M569">
        <v>15</v>
      </c>
      <c r="N569" t="s">
        <v>64</v>
      </c>
      <c r="O569" t="str">
        <f t="shared" si="42"/>
        <v>Ultrathing V4</v>
      </c>
      <c r="P569">
        <f t="shared" si="43"/>
        <v>360</v>
      </c>
      <c r="Q569" s="8">
        <f t="shared" si="44"/>
        <v>1436.4</v>
      </c>
    </row>
    <row r="570" spans="1:17" x14ac:dyDescent="0.35">
      <c r="A570">
        <v>589</v>
      </c>
      <c r="B570" t="s">
        <v>2134</v>
      </c>
      <c r="C570" t="s">
        <v>2135</v>
      </c>
      <c r="D570" t="s">
        <v>15</v>
      </c>
      <c r="E570" t="s">
        <v>16</v>
      </c>
      <c r="F570">
        <v>30</v>
      </c>
      <c r="G570" t="s">
        <v>2136</v>
      </c>
      <c r="H570" t="s">
        <v>2137</v>
      </c>
      <c r="I570" t="s">
        <v>187</v>
      </c>
      <c r="J570" s="3" t="s">
        <v>10577</v>
      </c>
      <c r="K570" s="4" t="str">
        <f t="shared" si="40"/>
        <v>October</v>
      </c>
      <c r="L570" s="4">
        <f t="shared" si="41"/>
        <v>2022</v>
      </c>
      <c r="M570">
        <v>103</v>
      </c>
      <c r="N570" t="s">
        <v>20</v>
      </c>
      <c r="O570" t="str">
        <f t="shared" si="42"/>
        <v>Hyperwotsit</v>
      </c>
      <c r="P570">
        <f t="shared" si="43"/>
        <v>2060</v>
      </c>
      <c r="Q570" s="8">
        <f t="shared" si="44"/>
        <v>4140.5999999999995</v>
      </c>
    </row>
    <row r="571" spans="1:17" x14ac:dyDescent="0.35">
      <c r="A571">
        <v>590</v>
      </c>
      <c r="B571" t="s">
        <v>2138</v>
      </c>
      <c r="C571" t="s">
        <v>2139</v>
      </c>
      <c r="D571" t="s">
        <v>28</v>
      </c>
      <c r="E571" t="s">
        <v>29</v>
      </c>
      <c r="F571">
        <v>60</v>
      </c>
      <c r="G571" t="s">
        <v>2140</v>
      </c>
      <c r="H571" t="s">
        <v>2141</v>
      </c>
      <c r="I571" t="s">
        <v>1078</v>
      </c>
      <c r="J571" s="3">
        <v>43989</v>
      </c>
      <c r="K571" s="4" t="str">
        <f t="shared" si="40"/>
        <v>June</v>
      </c>
      <c r="L571" s="4">
        <f t="shared" si="41"/>
        <v>2020</v>
      </c>
      <c r="M571">
        <v>12</v>
      </c>
      <c r="N571" t="s">
        <v>80</v>
      </c>
      <c r="O571" t="str">
        <f t="shared" si="42"/>
        <v>Ultrathing V2</v>
      </c>
      <c r="P571">
        <f t="shared" si="43"/>
        <v>240</v>
      </c>
      <c r="Q571" s="8">
        <f t="shared" si="44"/>
        <v>708</v>
      </c>
    </row>
    <row r="572" spans="1:17" x14ac:dyDescent="0.35">
      <c r="A572">
        <v>591</v>
      </c>
      <c r="B572" t="s">
        <v>2142</v>
      </c>
      <c r="C572" t="s">
        <v>2143</v>
      </c>
      <c r="D572" t="s">
        <v>28</v>
      </c>
      <c r="E572" t="s">
        <v>29</v>
      </c>
      <c r="F572">
        <v>30</v>
      </c>
      <c r="G572" t="s">
        <v>2144</v>
      </c>
      <c r="H572" t="s">
        <v>1077</v>
      </c>
      <c r="I572" t="s">
        <v>1078</v>
      </c>
      <c r="J572" s="3">
        <v>43953</v>
      </c>
      <c r="K572" s="4" t="str">
        <f t="shared" si="40"/>
        <v>June</v>
      </c>
      <c r="L572" s="4">
        <f t="shared" si="41"/>
        <v>2020</v>
      </c>
      <c r="M572">
        <v>56</v>
      </c>
      <c r="N572" t="s">
        <v>101</v>
      </c>
      <c r="O572" t="str">
        <f t="shared" si="42"/>
        <v>Superwossname</v>
      </c>
      <c r="P572">
        <f t="shared" si="43"/>
        <v>1120</v>
      </c>
      <c r="Q572" s="8">
        <f t="shared" si="44"/>
        <v>3908.8</v>
      </c>
    </row>
    <row r="573" spans="1:17" x14ac:dyDescent="0.35">
      <c r="A573">
        <v>592</v>
      </c>
      <c r="B573" t="s">
        <v>755</v>
      </c>
      <c r="C573" t="s">
        <v>2145</v>
      </c>
      <c r="D573" t="s">
        <v>28</v>
      </c>
      <c r="E573" t="s">
        <v>29</v>
      </c>
      <c r="F573">
        <v>30</v>
      </c>
      <c r="G573" t="s">
        <v>2146</v>
      </c>
      <c r="H573" t="s">
        <v>1512</v>
      </c>
      <c r="I573" t="s">
        <v>25</v>
      </c>
      <c r="J573" s="3" t="s">
        <v>10508</v>
      </c>
      <c r="K573" s="4" t="str">
        <f t="shared" si="40"/>
        <v>June</v>
      </c>
      <c r="L573" s="4">
        <f t="shared" si="41"/>
        <v>2022</v>
      </c>
      <c r="M573">
        <v>31</v>
      </c>
      <c r="N573" t="s">
        <v>70</v>
      </c>
      <c r="O573" t="str">
        <f t="shared" si="42"/>
        <v>Megawidget M</v>
      </c>
      <c r="P573">
        <f t="shared" si="43"/>
        <v>744</v>
      </c>
      <c r="Q573" s="8">
        <f t="shared" si="44"/>
        <v>959.76</v>
      </c>
    </row>
    <row r="574" spans="1:17" x14ac:dyDescent="0.35">
      <c r="A574">
        <v>593</v>
      </c>
      <c r="B574" t="s">
        <v>2147</v>
      </c>
      <c r="C574" t="s">
        <v>2148</v>
      </c>
      <c r="D574" t="s">
        <v>28</v>
      </c>
      <c r="E574" t="s">
        <v>29</v>
      </c>
      <c r="F574">
        <v>30</v>
      </c>
      <c r="G574" t="s">
        <v>2149</v>
      </c>
      <c r="H574" t="s">
        <v>1855</v>
      </c>
      <c r="I574" t="s">
        <v>25</v>
      </c>
      <c r="J574" s="3" t="s">
        <v>10661</v>
      </c>
      <c r="K574" s="4" t="str">
        <f t="shared" si="40"/>
        <v>February</v>
      </c>
      <c r="L574" s="4">
        <f t="shared" si="41"/>
        <v>2022</v>
      </c>
      <c r="M574">
        <v>58</v>
      </c>
      <c r="N574" t="s">
        <v>45</v>
      </c>
      <c r="O574" t="str">
        <f t="shared" si="42"/>
        <v>Gigastuff</v>
      </c>
      <c r="P574">
        <f t="shared" si="43"/>
        <v>1044</v>
      </c>
      <c r="Q574" s="8">
        <f t="shared" si="44"/>
        <v>1973.1599999999999</v>
      </c>
    </row>
    <row r="575" spans="1:17" x14ac:dyDescent="0.35">
      <c r="A575">
        <v>594</v>
      </c>
      <c r="B575" t="s">
        <v>2150</v>
      </c>
      <c r="C575" t="s">
        <v>1471</v>
      </c>
      <c r="D575" t="s">
        <v>117</v>
      </c>
      <c r="E575" t="s">
        <v>16</v>
      </c>
      <c r="F575">
        <v>30</v>
      </c>
      <c r="G575" t="s">
        <v>2151</v>
      </c>
      <c r="H575" t="s">
        <v>2152</v>
      </c>
      <c r="I575" t="s">
        <v>32</v>
      </c>
      <c r="J575" s="3" t="s">
        <v>10662</v>
      </c>
      <c r="K575" s="4" t="str">
        <f t="shared" si="40"/>
        <v>April</v>
      </c>
      <c r="L575" s="4">
        <f t="shared" si="41"/>
        <v>2020</v>
      </c>
      <c r="M575">
        <v>62</v>
      </c>
      <c r="N575" t="s">
        <v>159</v>
      </c>
      <c r="O575" t="str">
        <f t="shared" si="42"/>
        <v>Ultrathing V3</v>
      </c>
      <c r="P575">
        <f t="shared" si="43"/>
        <v>1488</v>
      </c>
      <c r="Q575" s="8">
        <f t="shared" si="44"/>
        <v>5044.3200000000006</v>
      </c>
    </row>
    <row r="576" spans="1:17" x14ac:dyDescent="0.35">
      <c r="A576">
        <v>595</v>
      </c>
      <c r="B576" t="s">
        <v>2153</v>
      </c>
      <c r="C576" t="s">
        <v>2154</v>
      </c>
      <c r="D576" t="s">
        <v>28</v>
      </c>
      <c r="E576" t="s">
        <v>29</v>
      </c>
      <c r="F576">
        <v>60</v>
      </c>
      <c r="G576" t="s">
        <v>2155</v>
      </c>
      <c r="H576" t="s">
        <v>2156</v>
      </c>
      <c r="I576" t="s">
        <v>32</v>
      </c>
      <c r="J576" s="3">
        <v>44873</v>
      </c>
      <c r="K576" s="4" t="str">
        <f t="shared" si="40"/>
        <v>February</v>
      </c>
      <c r="L576" s="4">
        <f t="shared" si="41"/>
        <v>2022</v>
      </c>
      <c r="M576">
        <v>67</v>
      </c>
      <c r="N576" t="s">
        <v>101</v>
      </c>
      <c r="O576" t="str">
        <f t="shared" si="42"/>
        <v>Superwossname</v>
      </c>
      <c r="P576">
        <f t="shared" si="43"/>
        <v>1340</v>
      </c>
      <c r="Q576" s="8">
        <f t="shared" si="44"/>
        <v>4676.6000000000004</v>
      </c>
    </row>
    <row r="577" spans="1:17" x14ac:dyDescent="0.35">
      <c r="A577">
        <v>596</v>
      </c>
      <c r="B577" t="s">
        <v>2157</v>
      </c>
      <c r="C577" t="s">
        <v>2158</v>
      </c>
      <c r="D577" t="s">
        <v>15</v>
      </c>
      <c r="E577" t="s">
        <v>16</v>
      </c>
      <c r="F577">
        <v>90</v>
      </c>
      <c r="G577" t="s">
        <v>11176</v>
      </c>
      <c r="H577" t="s">
        <v>912</v>
      </c>
      <c r="I577" t="s">
        <v>913</v>
      </c>
      <c r="J577" s="3" t="s">
        <v>10663</v>
      </c>
      <c r="K577" s="4" t="str">
        <f t="shared" si="40"/>
        <v>February</v>
      </c>
      <c r="L577" s="4">
        <f t="shared" si="41"/>
        <v>2021</v>
      </c>
      <c r="M577">
        <v>87</v>
      </c>
      <c r="N577" t="s">
        <v>70</v>
      </c>
      <c r="O577" t="str">
        <f t="shared" si="42"/>
        <v>Megawidget M</v>
      </c>
      <c r="P577">
        <f t="shared" si="43"/>
        <v>2088</v>
      </c>
      <c r="Q577" s="8">
        <f t="shared" si="44"/>
        <v>2693.52</v>
      </c>
    </row>
    <row r="578" spans="1:17" x14ac:dyDescent="0.35">
      <c r="A578">
        <v>597</v>
      </c>
      <c r="B578" t="s">
        <v>2160</v>
      </c>
      <c r="C578" t="s">
        <v>2161</v>
      </c>
      <c r="D578" t="s">
        <v>51</v>
      </c>
      <c r="E578" t="s">
        <v>16</v>
      </c>
      <c r="F578">
        <v>30</v>
      </c>
      <c r="G578" t="s">
        <v>2162</v>
      </c>
      <c r="H578" t="s">
        <v>2163</v>
      </c>
      <c r="I578" t="s">
        <v>1824</v>
      </c>
      <c r="J578" s="3" t="s">
        <v>10472</v>
      </c>
      <c r="K578" s="4" t="str">
        <f t="shared" ref="K578:K641" si="45">TEXT(DATE(RIGHT(J578,2),MID(J578,4,2),LEFT(J578,2)),"mmmm")</f>
        <v>January</v>
      </c>
      <c r="L578" s="4">
        <f t="shared" ref="L578:L641" si="46">YEAR(J578)</f>
        <v>2021</v>
      </c>
      <c r="M578">
        <v>24</v>
      </c>
      <c r="N578" t="s">
        <v>64</v>
      </c>
      <c r="O578" t="str">
        <f t="shared" ref="O578:O641" si="47">VLOOKUP(N578,PRODUCT_DETAILS, 2, FALSE)</f>
        <v>Ultrathing V4</v>
      </c>
      <c r="P578">
        <f t="shared" ref="P578:P641" si="48">M578 * VLOOKUP(N578, PRODUCT_DETAILS, 4, FALSE)</f>
        <v>576</v>
      </c>
      <c r="Q578" s="8">
        <f t="shared" ref="Q578:Q641" si="49">P578 * VLOOKUP(N578, PRODUCT_DETAILS, 3, FALSE)</f>
        <v>2298.2400000000002</v>
      </c>
    </row>
    <row r="579" spans="1:17" x14ac:dyDescent="0.35">
      <c r="A579">
        <v>598</v>
      </c>
      <c r="B579" t="s">
        <v>2164</v>
      </c>
      <c r="C579" t="s">
        <v>1913</v>
      </c>
      <c r="D579" t="s">
        <v>92</v>
      </c>
      <c r="E579" t="s">
        <v>16</v>
      </c>
      <c r="F579">
        <v>30</v>
      </c>
      <c r="G579" t="s">
        <v>2165</v>
      </c>
      <c r="H579" t="s">
        <v>1969</v>
      </c>
      <c r="I579" t="s">
        <v>32</v>
      </c>
      <c r="J579" s="3" t="s">
        <v>10664</v>
      </c>
      <c r="K579" s="4" t="str">
        <f t="shared" si="45"/>
        <v>September</v>
      </c>
      <c r="L579" s="4">
        <f t="shared" si="46"/>
        <v>2022</v>
      </c>
      <c r="M579">
        <v>77</v>
      </c>
      <c r="N579" t="s">
        <v>54</v>
      </c>
      <c r="O579" t="str">
        <f t="shared" si="47"/>
        <v>Megawidget S</v>
      </c>
      <c r="P579">
        <f t="shared" si="48"/>
        <v>1848</v>
      </c>
      <c r="Q579" s="8">
        <f t="shared" si="49"/>
        <v>1275.1199999999999</v>
      </c>
    </row>
    <row r="580" spans="1:17" x14ac:dyDescent="0.35">
      <c r="A580">
        <v>599</v>
      </c>
      <c r="B580" t="s">
        <v>2166</v>
      </c>
      <c r="C580" t="s">
        <v>2167</v>
      </c>
      <c r="D580" t="s">
        <v>28</v>
      </c>
      <c r="E580" t="s">
        <v>29</v>
      </c>
      <c r="F580">
        <v>60</v>
      </c>
      <c r="G580" t="s">
        <v>2168</v>
      </c>
      <c r="H580" t="s">
        <v>2169</v>
      </c>
      <c r="I580" t="s">
        <v>32</v>
      </c>
      <c r="J580" s="3">
        <v>44805</v>
      </c>
      <c r="K580" s="4" t="str">
        <f t="shared" si="45"/>
        <v>June</v>
      </c>
      <c r="L580" s="4">
        <f t="shared" si="46"/>
        <v>2022</v>
      </c>
      <c r="M580">
        <v>65</v>
      </c>
      <c r="N580" t="s">
        <v>33</v>
      </c>
      <c r="O580" t="str">
        <f t="shared" si="47"/>
        <v>Megawidget L</v>
      </c>
      <c r="P580">
        <f t="shared" si="48"/>
        <v>1560</v>
      </c>
      <c r="Q580" s="8">
        <f t="shared" si="49"/>
        <v>2792.4</v>
      </c>
    </row>
    <row r="581" spans="1:17" x14ac:dyDescent="0.35">
      <c r="A581">
        <v>600</v>
      </c>
      <c r="B581" t="s">
        <v>2170</v>
      </c>
      <c r="C581" t="s">
        <v>653</v>
      </c>
      <c r="D581" t="s">
        <v>15</v>
      </c>
      <c r="E581" t="s">
        <v>16</v>
      </c>
      <c r="F581">
        <v>90</v>
      </c>
      <c r="G581" t="s">
        <v>2171</v>
      </c>
      <c r="H581" t="s">
        <v>2172</v>
      </c>
      <c r="I581" t="s">
        <v>32</v>
      </c>
      <c r="J581" s="3" t="s">
        <v>10568</v>
      </c>
      <c r="K581" s="4" t="str">
        <f t="shared" si="45"/>
        <v>April</v>
      </c>
      <c r="L581" s="4">
        <f t="shared" si="46"/>
        <v>2021</v>
      </c>
      <c r="M581">
        <v>6</v>
      </c>
      <c r="N581" t="s">
        <v>54</v>
      </c>
      <c r="O581" t="str">
        <f t="shared" si="47"/>
        <v>Megawidget S</v>
      </c>
      <c r="P581">
        <f t="shared" si="48"/>
        <v>144</v>
      </c>
      <c r="Q581" s="8">
        <f t="shared" si="49"/>
        <v>99.359999999999985</v>
      </c>
    </row>
    <row r="582" spans="1:17" x14ac:dyDescent="0.35">
      <c r="A582">
        <v>601</v>
      </c>
      <c r="B582" t="s">
        <v>2173</v>
      </c>
      <c r="C582" t="s">
        <v>2174</v>
      </c>
      <c r="D582" t="s">
        <v>51</v>
      </c>
      <c r="E582" t="s">
        <v>16</v>
      </c>
      <c r="F582">
        <v>90</v>
      </c>
      <c r="G582" t="s">
        <v>2175</v>
      </c>
      <c r="H582" t="s">
        <v>1768</v>
      </c>
      <c r="I582" t="s">
        <v>32</v>
      </c>
      <c r="J582" s="3" t="s">
        <v>10665</v>
      </c>
      <c r="K582" s="4" t="str">
        <f t="shared" si="45"/>
        <v>February</v>
      </c>
      <c r="L582" s="4">
        <f t="shared" si="46"/>
        <v>2020</v>
      </c>
      <c r="M582">
        <v>67</v>
      </c>
      <c r="N582" t="s">
        <v>54</v>
      </c>
      <c r="O582" t="str">
        <f t="shared" si="47"/>
        <v>Megawidget S</v>
      </c>
      <c r="P582">
        <f t="shared" si="48"/>
        <v>1608</v>
      </c>
      <c r="Q582" s="8">
        <f t="shared" si="49"/>
        <v>1109.52</v>
      </c>
    </row>
    <row r="583" spans="1:17" x14ac:dyDescent="0.35">
      <c r="A583">
        <v>602</v>
      </c>
      <c r="B583" t="s">
        <v>2176</v>
      </c>
      <c r="C583" t="s">
        <v>2177</v>
      </c>
      <c r="D583" t="s">
        <v>15</v>
      </c>
      <c r="E583" t="s">
        <v>16</v>
      </c>
      <c r="F583">
        <v>60</v>
      </c>
      <c r="G583" t="s">
        <v>2178</v>
      </c>
      <c r="H583" t="s">
        <v>2179</v>
      </c>
      <c r="I583" t="s">
        <v>294</v>
      </c>
      <c r="J583" s="3">
        <v>44045</v>
      </c>
      <c r="K583" s="4" t="str">
        <f t="shared" si="45"/>
        <v>October</v>
      </c>
      <c r="L583" s="4">
        <f t="shared" si="46"/>
        <v>2020</v>
      </c>
      <c r="M583">
        <v>59</v>
      </c>
      <c r="N583" t="s">
        <v>33</v>
      </c>
      <c r="O583" t="str">
        <f t="shared" si="47"/>
        <v>Megawidget L</v>
      </c>
      <c r="P583">
        <f t="shared" si="48"/>
        <v>1416</v>
      </c>
      <c r="Q583" s="8">
        <f t="shared" si="49"/>
        <v>2534.64</v>
      </c>
    </row>
    <row r="584" spans="1:17" x14ac:dyDescent="0.35">
      <c r="A584">
        <v>603</v>
      </c>
      <c r="B584" t="s">
        <v>2180</v>
      </c>
      <c r="C584" t="s">
        <v>2181</v>
      </c>
      <c r="D584" t="s">
        <v>51</v>
      </c>
      <c r="E584" t="s">
        <v>16</v>
      </c>
      <c r="F584">
        <v>60</v>
      </c>
      <c r="G584" t="s">
        <v>2182</v>
      </c>
      <c r="H584" t="s">
        <v>2183</v>
      </c>
      <c r="I584" t="s">
        <v>124</v>
      </c>
      <c r="J584" s="3">
        <v>44234</v>
      </c>
      <c r="K584" s="4" t="str">
        <f t="shared" si="45"/>
        <v>November</v>
      </c>
      <c r="L584" s="4">
        <f t="shared" si="46"/>
        <v>2021</v>
      </c>
      <c r="M584">
        <v>35</v>
      </c>
      <c r="N584" t="s">
        <v>64</v>
      </c>
      <c r="O584" t="str">
        <f t="shared" si="47"/>
        <v>Ultrathing V4</v>
      </c>
      <c r="P584">
        <f t="shared" si="48"/>
        <v>840</v>
      </c>
      <c r="Q584" s="8">
        <f t="shared" si="49"/>
        <v>3351.6000000000004</v>
      </c>
    </row>
    <row r="585" spans="1:17" x14ac:dyDescent="0.35">
      <c r="A585">
        <v>604</v>
      </c>
      <c r="B585" t="s">
        <v>2184</v>
      </c>
      <c r="C585" t="s">
        <v>812</v>
      </c>
      <c r="D585" t="s">
        <v>28</v>
      </c>
      <c r="E585" t="s">
        <v>29</v>
      </c>
      <c r="F585">
        <v>90</v>
      </c>
      <c r="G585" t="s">
        <v>2185</v>
      </c>
      <c r="H585" t="s">
        <v>2186</v>
      </c>
      <c r="I585" t="s">
        <v>187</v>
      </c>
      <c r="J585" s="3">
        <v>44176</v>
      </c>
      <c r="K585" s="4" t="str">
        <f t="shared" si="45"/>
        <v>May</v>
      </c>
      <c r="L585" s="4">
        <f t="shared" si="46"/>
        <v>2020</v>
      </c>
      <c r="M585">
        <v>56</v>
      </c>
      <c r="N585" t="s">
        <v>20</v>
      </c>
      <c r="O585" t="str">
        <f t="shared" si="47"/>
        <v>Hyperwotsit</v>
      </c>
      <c r="P585">
        <f t="shared" si="48"/>
        <v>1120</v>
      </c>
      <c r="Q585" s="8">
        <f t="shared" si="49"/>
        <v>2251.1999999999998</v>
      </c>
    </row>
    <row r="586" spans="1:17" x14ac:dyDescent="0.35">
      <c r="A586">
        <v>605</v>
      </c>
      <c r="B586" t="s">
        <v>2187</v>
      </c>
      <c r="C586" t="s">
        <v>2089</v>
      </c>
      <c r="D586" t="s">
        <v>51</v>
      </c>
      <c r="E586" t="s">
        <v>16</v>
      </c>
      <c r="F586">
        <v>60</v>
      </c>
      <c r="G586" t="s">
        <v>2185</v>
      </c>
      <c r="H586" t="s">
        <v>690</v>
      </c>
      <c r="I586" t="s">
        <v>32</v>
      </c>
      <c r="J586" s="3" t="s">
        <v>10666</v>
      </c>
      <c r="K586" s="4" t="str">
        <f t="shared" si="45"/>
        <v>October</v>
      </c>
      <c r="L586" s="4">
        <f t="shared" si="46"/>
        <v>2022</v>
      </c>
      <c r="M586">
        <v>104</v>
      </c>
      <c r="N586" t="s">
        <v>39</v>
      </c>
      <c r="O586" t="str">
        <f t="shared" si="47"/>
        <v>Ultrathing V1</v>
      </c>
      <c r="P586">
        <f t="shared" si="48"/>
        <v>1768</v>
      </c>
      <c r="Q586" s="8">
        <f t="shared" si="49"/>
        <v>3164.7200000000003</v>
      </c>
    </row>
    <row r="587" spans="1:17" x14ac:dyDescent="0.35">
      <c r="A587">
        <v>606</v>
      </c>
      <c r="B587" t="s">
        <v>249</v>
      </c>
      <c r="C587" t="s">
        <v>2188</v>
      </c>
      <c r="D587" t="s">
        <v>51</v>
      </c>
      <c r="E587" t="s">
        <v>16</v>
      </c>
      <c r="F587">
        <v>90</v>
      </c>
      <c r="G587" t="s">
        <v>2189</v>
      </c>
      <c r="H587" t="s">
        <v>2121</v>
      </c>
      <c r="I587" t="s">
        <v>38</v>
      </c>
      <c r="J587" s="3" t="s">
        <v>10607</v>
      </c>
      <c r="K587" s="4" t="str">
        <f t="shared" si="45"/>
        <v>September</v>
      </c>
      <c r="L587" s="4">
        <f t="shared" si="46"/>
        <v>2020</v>
      </c>
      <c r="M587">
        <v>51</v>
      </c>
      <c r="N587" t="s">
        <v>54</v>
      </c>
      <c r="O587" t="str">
        <f t="shared" si="47"/>
        <v>Megawidget S</v>
      </c>
      <c r="P587">
        <f t="shared" si="48"/>
        <v>1224</v>
      </c>
      <c r="Q587" s="8">
        <f t="shared" si="49"/>
        <v>844.56</v>
      </c>
    </row>
    <row r="588" spans="1:17" x14ac:dyDescent="0.35">
      <c r="A588">
        <v>607</v>
      </c>
      <c r="B588" t="s">
        <v>1991</v>
      </c>
      <c r="C588" t="s">
        <v>655</v>
      </c>
      <c r="D588" t="s">
        <v>28</v>
      </c>
      <c r="E588" t="s">
        <v>29</v>
      </c>
      <c r="F588">
        <v>60</v>
      </c>
      <c r="G588" t="s">
        <v>2189</v>
      </c>
      <c r="H588" t="s">
        <v>2190</v>
      </c>
      <c r="I588" t="s">
        <v>32</v>
      </c>
      <c r="J588" s="3" t="s">
        <v>10667</v>
      </c>
      <c r="K588" s="4" t="str">
        <f t="shared" si="45"/>
        <v>December</v>
      </c>
      <c r="L588" s="4">
        <f t="shared" si="46"/>
        <v>2020</v>
      </c>
      <c r="M588">
        <v>64</v>
      </c>
      <c r="N588" t="s">
        <v>39</v>
      </c>
      <c r="O588" t="str">
        <f t="shared" si="47"/>
        <v>Ultrathing V1</v>
      </c>
      <c r="P588">
        <f t="shared" si="48"/>
        <v>1088</v>
      </c>
      <c r="Q588" s="8">
        <f t="shared" si="49"/>
        <v>1947.52</v>
      </c>
    </row>
    <row r="589" spans="1:17" x14ac:dyDescent="0.35">
      <c r="A589">
        <v>608</v>
      </c>
      <c r="B589" t="s">
        <v>2191</v>
      </c>
      <c r="C589" t="s">
        <v>770</v>
      </c>
      <c r="D589" t="s">
        <v>28</v>
      </c>
      <c r="E589" t="s">
        <v>29</v>
      </c>
      <c r="F589">
        <v>30</v>
      </c>
      <c r="G589" t="s">
        <v>11506</v>
      </c>
      <c r="H589" t="s">
        <v>177</v>
      </c>
      <c r="I589" t="s">
        <v>178</v>
      </c>
      <c r="J589" s="3">
        <v>44016</v>
      </c>
      <c r="K589" s="4" t="str">
        <f t="shared" si="45"/>
        <v>May</v>
      </c>
      <c r="L589" s="4">
        <f t="shared" si="46"/>
        <v>2020</v>
      </c>
      <c r="M589">
        <v>49</v>
      </c>
      <c r="N589" t="s">
        <v>159</v>
      </c>
      <c r="O589" t="str">
        <f t="shared" si="47"/>
        <v>Ultrathing V3</v>
      </c>
      <c r="P589">
        <f t="shared" si="48"/>
        <v>1176</v>
      </c>
      <c r="Q589" s="8">
        <f t="shared" si="49"/>
        <v>3986.6400000000003</v>
      </c>
    </row>
    <row r="590" spans="1:17" x14ac:dyDescent="0.35">
      <c r="A590">
        <v>609</v>
      </c>
      <c r="B590" t="s">
        <v>650</v>
      </c>
      <c r="C590" t="s">
        <v>1773</v>
      </c>
      <c r="D590" t="s">
        <v>51</v>
      </c>
      <c r="E590" t="s">
        <v>16</v>
      </c>
      <c r="F590">
        <v>60</v>
      </c>
      <c r="G590" t="s">
        <v>2193</v>
      </c>
      <c r="H590" t="s">
        <v>2194</v>
      </c>
      <c r="I590" t="s">
        <v>32</v>
      </c>
      <c r="J590" s="3" t="s">
        <v>10492</v>
      </c>
      <c r="K590" s="4" t="str">
        <f t="shared" si="45"/>
        <v>February</v>
      </c>
      <c r="L590" s="4">
        <f t="shared" si="46"/>
        <v>2020</v>
      </c>
      <c r="M590">
        <v>53</v>
      </c>
      <c r="N590" t="s">
        <v>39</v>
      </c>
      <c r="O590" t="str">
        <f t="shared" si="47"/>
        <v>Ultrathing V1</v>
      </c>
      <c r="P590">
        <f t="shared" si="48"/>
        <v>901</v>
      </c>
      <c r="Q590" s="8">
        <f t="shared" si="49"/>
        <v>1612.79</v>
      </c>
    </row>
    <row r="591" spans="1:17" x14ac:dyDescent="0.35">
      <c r="A591">
        <v>610</v>
      </c>
      <c r="B591" t="s">
        <v>85</v>
      </c>
      <c r="C591" t="s">
        <v>2195</v>
      </c>
      <c r="D591" t="s">
        <v>28</v>
      </c>
      <c r="E591" t="s">
        <v>29</v>
      </c>
      <c r="F591">
        <v>90</v>
      </c>
      <c r="G591" t="s">
        <v>2196</v>
      </c>
      <c r="H591" t="s">
        <v>2021</v>
      </c>
      <c r="I591" t="s">
        <v>2022</v>
      </c>
      <c r="J591" s="3" t="s">
        <v>10668</v>
      </c>
      <c r="K591" s="4" t="str">
        <f t="shared" si="45"/>
        <v>July</v>
      </c>
      <c r="L591" s="4">
        <f t="shared" si="46"/>
        <v>2022</v>
      </c>
      <c r="M591">
        <v>100</v>
      </c>
      <c r="N591" t="s">
        <v>20</v>
      </c>
      <c r="O591" t="str">
        <f t="shared" si="47"/>
        <v>Hyperwotsit</v>
      </c>
      <c r="P591">
        <f t="shared" si="48"/>
        <v>2000</v>
      </c>
      <c r="Q591" s="8">
        <f t="shared" si="49"/>
        <v>4019.9999999999995</v>
      </c>
    </row>
    <row r="592" spans="1:17" x14ac:dyDescent="0.35">
      <c r="A592">
        <v>611</v>
      </c>
      <c r="B592" t="s">
        <v>2197</v>
      </c>
      <c r="C592" t="s">
        <v>2198</v>
      </c>
      <c r="D592" t="s">
        <v>28</v>
      </c>
      <c r="E592" t="s">
        <v>29</v>
      </c>
      <c r="F592">
        <v>90</v>
      </c>
      <c r="G592" t="s">
        <v>2196</v>
      </c>
      <c r="H592" t="s">
        <v>2199</v>
      </c>
      <c r="I592" t="s">
        <v>32</v>
      </c>
      <c r="J592" s="3">
        <v>43901</v>
      </c>
      <c r="K592" s="4" t="str">
        <f t="shared" si="45"/>
        <v>February</v>
      </c>
      <c r="L592" s="4">
        <f t="shared" si="46"/>
        <v>2020</v>
      </c>
      <c r="M592">
        <v>57</v>
      </c>
      <c r="N592" t="s">
        <v>64</v>
      </c>
      <c r="O592" t="str">
        <f t="shared" si="47"/>
        <v>Ultrathing V4</v>
      </c>
      <c r="P592">
        <f t="shared" si="48"/>
        <v>1368</v>
      </c>
      <c r="Q592" s="8">
        <f t="shared" si="49"/>
        <v>5458.3200000000006</v>
      </c>
    </row>
    <row r="593" spans="1:17" x14ac:dyDescent="0.35">
      <c r="A593">
        <v>612</v>
      </c>
      <c r="B593" t="s">
        <v>2200</v>
      </c>
      <c r="C593" t="s">
        <v>457</v>
      </c>
      <c r="D593" t="s">
        <v>28</v>
      </c>
      <c r="E593" t="s">
        <v>29</v>
      </c>
      <c r="F593">
        <v>60</v>
      </c>
      <c r="G593" t="s">
        <v>2201</v>
      </c>
      <c r="H593" t="s">
        <v>545</v>
      </c>
      <c r="I593" t="s">
        <v>173</v>
      </c>
      <c r="J593" s="3">
        <v>44419</v>
      </c>
      <c r="K593" s="4" t="str">
        <f t="shared" si="45"/>
        <v>August</v>
      </c>
      <c r="L593" s="4">
        <f t="shared" si="46"/>
        <v>2021</v>
      </c>
      <c r="M593">
        <v>46</v>
      </c>
      <c r="N593" t="s">
        <v>64</v>
      </c>
      <c r="O593" t="str">
        <f t="shared" si="47"/>
        <v>Ultrathing V4</v>
      </c>
      <c r="P593">
        <f t="shared" si="48"/>
        <v>1104</v>
      </c>
      <c r="Q593" s="8">
        <f t="shared" si="49"/>
        <v>4404.96</v>
      </c>
    </row>
    <row r="594" spans="1:17" x14ac:dyDescent="0.35">
      <c r="A594">
        <v>613</v>
      </c>
      <c r="B594" t="s">
        <v>2202</v>
      </c>
      <c r="C594" t="s">
        <v>2203</v>
      </c>
      <c r="D594" t="s">
        <v>92</v>
      </c>
      <c r="E594" t="s">
        <v>16</v>
      </c>
      <c r="F594">
        <v>30</v>
      </c>
      <c r="G594" t="s">
        <v>11177</v>
      </c>
      <c r="H594" t="s">
        <v>1583</v>
      </c>
      <c r="I594" t="s">
        <v>178</v>
      </c>
      <c r="J594" s="3" t="s">
        <v>10669</v>
      </c>
      <c r="K594" s="4" t="str">
        <f t="shared" si="45"/>
        <v>March</v>
      </c>
      <c r="L594" s="4">
        <f t="shared" si="46"/>
        <v>2021</v>
      </c>
      <c r="M594">
        <v>34</v>
      </c>
      <c r="N594" t="s">
        <v>54</v>
      </c>
      <c r="O594" t="str">
        <f t="shared" si="47"/>
        <v>Megawidget S</v>
      </c>
      <c r="P594">
        <f t="shared" si="48"/>
        <v>816</v>
      </c>
      <c r="Q594" s="8">
        <f t="shared" si="49"/>
        <v>563.04</v>
      </c>
    </row>
    <row r="595" spans="1:17" x14ac:dyDescent="0.35">
      <c r="A595">
        <v>614</v>
      </c>
      <c r="B595" t="s">
        <v>2205</v>
      </c>
      <c r="C595" t="s">
        <v>2198</v>
      </c>
      <c r="D595" t="s">
        <v>51</v>
      </c>
      <c r="E595" t="s">
        <v>16</v>
      </c>
      <c r="F595">
        <v>30</v>
      </c>
      <c r="G595" t="s">
        <v>11177</v>
      </c>
      <c r="H595" t="s">
        <v>1318</v>
      </c>
      <c r="I595" t="s">
        <v>32</v>
      </c>
      <c r="J595" s="3" t="s">
        <v>10670</v>
      </c>
      <c r="K595" s="4" t="str">
        <f t="shared" si="45"/>
        <v>February</v>
      </c>
      <c r="L595" s="4">
        <f t="shared" si="46"/>
        <v>2020</v>
      </c>
      <c r="M595">
        <v>75</v>
      </c>
      <c r="N595" t="s">
        <v>39</v>
      </c>
      <c r="O595" t="str">
        <f t="shared" si="47"/>
        <v>Ultrathing V1</v>
      </c>
      <c r="P595">
        <f t="shared" si="48"/>
        <v>1275</v>
      </c>
      <c r="Q595" s="8">
        <f t="shared" si="49"/>
        <v>2282.25</v>
      </c>
    </row>
    <row r="596" spans="1:17" x14ac:dyDescent="0.35">
      <c r="A596">
        <v>615</v>
      </c>
      <c r="B596" t="s">
        <v>2206</v>
      </c>
      <c r="C596" t="s">
        <v>2207</v>
      </c>
      <c r="D596" t="s">
        <v>28</v>
      </c>
      <c r="E596" t="s">
        <v>29</v>
      </c>
      <c r="F596">
        <v>30</v>
      </c>
      <c r="G596" t="s">
        <v>2208</v>
      </c>
      <c r="H596" t="s">
        <v>720</v>
      </c>
      <c r="I596" t="s">
        <v>686</v>
      </c>
      <c r="J596" s="3">
        <v>44774</v>
      </c>
      <c r="K596" s="4" t="str">
        <f t="shared" si="45"/>
        <v>March</v>
      </c>
      <c r="L596" s="4">
        <f t="shared" si="46"/>
        <v>2022</v>
      </c>
      <c r="M596">
        <v>82</v>
      </c>
      <c r="N596" t="s">
        <v>80</v>
      </c>
      <c r="O596" t="str">
        <f t="shared" si="47"/>
        <v>Ultrathing V2</v>
      </c>
      <c r="P596">
        <f t="shared" si="48"/>
        <v>1640</v>
      </c>
      <c r="Q596" s="8">
        <f t="shared" si="49"/>
        <v>4838</v>
      </c>
    </row>
    <row r="597" spans="1:17" x14ac:dyDescent="0.35">
      <c r="A597">
        <v>617</v>
      </c>
      <c r="B597" t="s">
        <v>2209</v>
      </c>
      <c r="C597" t="s">
        <v>2210</v>
      </c>
      <c r="D597" t="s">
        <v>28</v>
      </c>
      <c r="E597" t="s">
        <v>29</v>
      </c>
      <c r="F597">
        <v>30</v>
      </c>
      <c r="G597" t="s">
        <v>2211</v>
      </c>
      <c r="H597" t="s">
        <v>2212</v>
      </c>
      <c r="I597" t="s">
        <v>32</v>
      </c>
      <c r="J597" s="3" t="s">
        <v>10621</v>
      </c>
      <c r="K597" s="4" t="str">
        <f t="shared" si="45"/>
        <v>February</v>
      </c>
      <c r="L597" s="4">
        <f t="shared" si="46"/>
        <v>2020</v>
      </c>
      <c r="M597">
        <v>25</v>
      </c>
      <c r="N597" t="s">
        <v>33</v>
      </c>
      <c r="O597" t="str">
        <f t="shared" si="47"/>
        <v>Megawidget L</v>
      </c>
      <c r="P597">
        <f t="shared" si="48"/>
        <v>600</v>
      </c>
      <c r="Q597" s="8">
        <f t="shared" si="49"/>
        <v>1074</v>
      </c>
    </row>
    <row r="598" spans="1:17" x14ac:dyDescent="0.35">
      <c r="A598">
        <v>618</v>
      </c>
      <c r="B598" t="s">
        <v>2213</v>
      </c>
      <c r="C598" t="s">
        <v>1985</v>
      </c>
      <c r="D598" t="s">
        <v>28</v>
      </c>
      <c r="E598" t="s">
        <v>29</v>
      </c>
      <c r="F598">
        <v>90</v>
      </c>
      <c r="G598" t="s">
        <v>2214</v>
      </c>
      <c r="H598" t="s">
        <v>137</v>
      </c>
      <c r="I598" t="s">
        <v>32</v>
      </c>
      <c r="J598" s="3">
        <v>44724</v>
      </c>
      <c r="K598" s="4" t="str">
        <f t="shared" si="45"/>
        <v>January</v>
      </c>
      <c r="L598" s="4">
        <f t="shared" si="46"/>
        <v>2022</v>
      </c>
      <c r="M598">
        <v>6</v>
      </c>
      <c r="N598" t="s">
        <v>33</v>
      </c>
      <c r="O598" t="str">
        <f t="shared" si="47"/>
        <v>Megawidget L</v>
      </c>
      <c r="P598">
        <f t="shared" si="48"/>
        <v>144</v>
      </c>
      <c r="Q598" s="8">
        <f t="shared" si="49"/>
        <v>257.76</v>
      </c>
    </row>
    <row r="599" spans="1:17" x14ac:dyDescent="0.35">
      <c r="A599">
        <v>619</v>
      </c>
      <c r="B599" t="s">
        <v>496</v>
      </c>
      <c r="C599" t="s">
        <v>1950</v>
      </c>
      <c r="D599" t="s">
        <v>28</v>
      </c>
      <c r="E599" t="s">
        <v>29</v>
      </c>
      <c r="F599">
        <v>60</v>
      </c>
      <c r="G599" t="s">
        <v>2215</v>
      </c>
      <c r="H599" t="s">
        <v>1747</v>
      </c>
      <c r="I599" t="s">
        <v>294</v>
      </c>
      <c r="J599" s="3" t="s">
        <v>10621</v>
      </c>
      <c r="K599" s="4" t="str">
        <f t="shared" si="45"/>
        <v>February</v>
      </c>
      <c r="L599" s="4">
        <f t="shared" si="46"/>
        <v>2020</v>
      </c>
      <c r="M599">
        <v>78</v>
      </c>
      <c r="N599" t="s">
        <v>33</v>
      </c>
      <c r="O599" t="str">
        <f t="shared" si="47"/>
        <v>Megawidget L</v>
      </c>
      <c r="P599">
        <f t="shared" si="48"/>
        <v>1872</v>
      </c>
      <c r="Q599" s="8">
        <f t="shared" si="49"/>
        <v>3350.88</v>
      </c>
    </row>
    <row r="600" spans="1:17" x14ac:dyDescent="0.35">
      <c r="A600">
        <v>620</v>
      </c>
      <c r="B600" t="s">
        <v>134</v>
      </c>
      <c r="C600" t="s">
        <v>2216</v>
      </c>
      <c r="D600" t="s">
        <v>28</v>
      </c>
      <c r="E600" t="s">
        <v>29</v>
      </c>
      <c r="F600">
        <v>60</v>
      </c>
      <c r="G600" t="s">
        <v>2217</v>
      </c>
      <c r="H600" t="s">
        <v>2218</v>
      </c>
      <c r="I600" t="s">
        <v>173</v>
      </c>
      <c r="J600" s="3" t="s">
        <v>10479</v>
      </c>
      <c r="K600" s="4" t="str">
        <f t="shared" si="45"/>
        <v>December</v>
      </c>
      <c r="L600" s="4">
        <f t="shared" si="46"/>
        <v>2020</v>
      </c>
      <c r="M600">
        <v>10</v>
      </c>
      <c r="N600" t="s">
        <v>39</v>
      </c>
      <c r="O600" t="str">
        <f t="shared" si="47"/>
        <v>Ultrathing V1</v>
      </c>
      <c r="P600">
        <f t="shared" si="48"/>
        <v>170</v>
      </c>
      <c r="Q600" s="8">
        <f t="shared" si="49"/>
        <v>304.3</v>
      </c>
    </row>
    <row r="601" spans="1:17" x14ac:dyDescent="0.35">
      <c r="A601">
        <v>621</v>
      </c>
      <c r="B601" t="s">
        <v>2219</v>
      </c>
      <c r="C601" t="s">
        <v>2220</v>
      </c>
      <c r="D601" t="s">
        <v>15</v>
      </c>
      <c r="E601" t="s">
        <v>16</v>
      </c>
      <c r="F601">
        <v>90</v>
      </c>
      <c r="G601" t="s">
        <v>2221</v>
      </c>
      <c r="H601" t="s">
        <v>1325</v>
      </c>
      <c r="I601" t="s">
        <v>187</v>
      </c>
      <c r="J601" s="3" t="s">
        <v>10512</v>
      </c>
      <c r="K601" s="4" t="str">
        <f t="shared" si="45"/>
        <v>August</v>
      </c>
      <c r="L601" s="4">
        <f t="shared" si="46"/>
        <v>2022</v>
      </c>
      <c r="M601">
        <v>46</v>
      </c>
      <c r="N601" t="s">
        <v>101</v>
      </c>
      <c r="O601" t="str">
        <f t="shared" si="47"/>
        <v>Superwossname</v>
      </c>
      <c r="P601">
        <f t="shared" si="48"/>
        <v>920</v>
      </c>
      <c r="Q601" s="8">
        <f t="shared" si="49"/>
        <v>3210.8</v>
      </c>
    </row>
    <row r="602" spans="1:17" x14ac:dyDescent="0.35">
      <c r="A602">
        <v>622</v>
      </c>
      <c r="B602" t="s">
        <v>2222</v>
      </c>
      <c r="C602" t="s">
        <v>2223</v>
      </c>
      <c r="D602" t="s">
        <v>51</v>
      </c>
      <c r="E602" t="s">
        <v>16</v>
      </c>
      <c r="F602">
        <v>90</v>
      </c>
      <c r="G602" t="s">
        <v>2224</v>
      </c>
      <c r="H602" t="s">
        <v>641</v>
      </c>
      <c r="I602" t="s">
        <v>294</v>
      </c>
      <c r="J602" s="3" t="s">
        <v>10458</v>
      </c>
      <c r="K602" s="4" t="str">
        <f t="shared" si="45"/>
        <v>October</v>
      </c>
      <c r="L602" s="4">
        <f t="shared" si="46"/>
        <v>2021</v>
      </c>
      <c r="M602">
        <v>62</v>
      </c>
      <c r="N602" t="s">
        <v>33</v>
      </c>
      <c r="O602" t="str">
        <f t="shared" si="47"/>
        <v>Megawidget L</v>
      </c>
      <c r="P602">
        <f t="shared" si="48"/>
        <v>1488</v>
      </c>
      <c r="Q602" s="8">
        <f t="shared" si="49"/>
        <v>2663.52</v>
      </c>
    </row>
    <row r="603" spans="1:17" x14ac:dyDescent="0.35">
      <c r="A603">
        <v>623</v>
      </c>
      <c r="B603" t="s">
        <v>2225</v>
      </c>
      <c r="C603" t="s">
        <v>944</v>
      </c>
      <c r="D603" t="s">
        <v>15</v>
      </c>
      <c r="E603" t="s">
        <v>16</v>
      </c>
      <c r="F603">
        <v>60</v>
      </c>
      <c r="G603" t="s">
        <v>2226</v>
      </c>
      <c r="H603" t="s">
        <v>2227</v>
      </c>
      <c r="I603" t="s">
        <v>38</v>
      </c>
      <c r="J603" s="3" t="s">
        <v>10671</v>
      </c>
      <c r="K603" s="4" t="str">
        <f t="shared" si="45"/>
        <v>June</v>
      </c>
      <c r="L603" s="4">
        <f t="shared" si="46"/>
        <v>2022</v>
      </c>
      <c r="M603">
        <v>16</v>
      </c>
      <c r="N603" t="s">
        <v>33</v>
      </c>
      <c r="O603" t="str">
        <f t="shared" si="47"/>
        <v>Megawidget L</v>
      </c>
      <c r="P603">
        <f t="shared" si="48"/>
        <v>384</v>
      </c>
      <c r="Q603" s="8">
        <f t="shared" si="49"/>
        <v>687.36</v>
      </c>
    </row>
    <row r="604" spans="1:17" x14ac:dyDescent="0.35">
      <c r="A604">
        <v>624</v>
      </c>
      <c r="B604" t="s">
        <v>1074</v>
      </c>
      <c r="C604" t="s">
        <v>2228</v>
      </c>
      <c r="D604" t="s">
        <v>15</v>
      </c>
      <c r="E604" t="s">
        <v>16</v>
      </c>
      <c r="F604">
        <v>30</v>
      </c>
      <c r="G604" t="s">
        <v>2229</v>
      </c>
      <c r="H604" t="s">
        <v>2230</v>
      </c>
      <c r="I604" t="s">
        <v>32</v>
      </c>
      <c r="J604" s="3" t="s">
        <v>10672</v>
      </c>
      <c r="K604" s="4" t="str">
        <f t="shared" si="45"/>
        <v>April</v>
      </c>
      <c r="L604" s="4">
        <f t="shared" si="46"/>
        <v>2022</v>
      </c>
      <c r="M604">
        <v>89</v>
      </c>
      <c r="N604" t="s">
        <v>64</v>
      </c>
      <c r="O604" t="str">
        <f t="shared" si="47"/>
        <v>Ultrathing V4</v>
      </c>
      <c r="P604">
        <f t="shared" si="48"/>
        <v>2136</v>
      </c>
      <c r="Q604" s="8">
        <f t="shared" si="49"/>
        <v>8522.6400000000012</v>
      </c>
    </row>
    <row r="605" spans="1:17" x14ac:dyDescent="0.35">
      <c r="A605">
        <v>625</v>
      </c>
      <c r="B605" t="s">
        <v>2231</v>
      </c>
      <c r="C605" t="s">
        <v>804</v>
      </c>
      <c r="D605" t="s">
        <v>28</v>
      </c>
      <c r="E605" t="s">
        <v>29</v>
      </c>
      <c r="F605">
        <v>60</v>
      </c>
      <c r="G605" t="s">
        <v>2232</v>
      </c>
      <c r="H605" t="s">
        <v>2233</v>
      </c>
      <c r="I605" t="s">
        <v>187</v>
      </c>
      <c r="J605" s="3">
        <v>44746</v>
      </c>
      <c r="K605" s="4" t="str">
        <f t="shared" si="45"/>
        <v>November</v>
      </c>
      <c r="L605" s="4">
        <f t="shared" si="46"/>
        <v>2022</v>
      </c>
      <c r="M605">
        <v>33</v>
      </c>
      <c r="N605" t="s">
        <v>45</v>
      </c>
      <c r="O605" t="str">
        <f t="shared" si="47"/>
        <v>Gigastuff</v>
      </c>
      <c r="P605">
        <f t="shared" si="48"/>
        <v>594</v>
      </c>
      <c r="Q605" s="8">
        <f t="shared" si="49"/>
        <v>1122.6599999999999</v>
      </c>
    </row>
    <row r="606" spans="1:17" x14ac:dyDescent="0.35">
      <c r="A606">
        <v>626</v>
      </c>
      <c r="B606" t="s">
        <v>2234</v>
      </c>
      <c r="C606" t="s">
        <v>1020</v>
      </c>
      <c r="D606" t="s">
        <v>15</v>
      </c>
      <c r="E606" t="s">
        <v>16</v>
      </c>
      <c r="F606">
        <v>60</v>
      </c>
      <c r="G606" t="s">
        <v>2235</v>
      </c>
      <c r="H606" t="s">
        <v>2236</v>
      </c>
      <c r="I606" t="s">
        <v>2237</v>
      </c>
      <c r="J606" s="3">
        <v>43922</v>
      </c>
      <c r="K606" s="4" t="str">
        <f t="shared" si="45"/>
        <v>November</v>
      </c>
      <c r="L606" s="4">
        <f t="shared" si="46"/>
        <v>2020</v>
      </c>
      <c r="M606">
        <v>38</v>
      </c>
      <c r="N606" t="s">
        <v>20</v>
      </c>
      <c r="O606" t="str">
        <f t="shared" si="47"/>
        <v>Hyperwotsit</v>
      </c>
      <c r="P606">
        <f t="shared" si="48"/>
        <v>760</v>
      </c>
      <c r="Q606" s="8">
        <f t="shared" si="49"/>
        <v>1527.6</v>
      </c>
    </row>
    <row r="607" spans="1:17" x14ac:dyDescent="0.35">
      <c r="A607">
        <v>627</v>
      </c>
      <c r="B607" t="s">
        <v>2238</v>
      </c>
      <c r="C607" t="s">
        <v>410</v>
      </c>
      <c r="D607" t="s">
        <v>51</v>
      </c>
      <c r="E607" t="s">
        <v>16</v>
      </c>
      <c r="F607">
        <v>90</v>
      </c>
      <c r="G607" t="s">
        <v>2239</v>
      </c>
      <c r="H607" t="s">
        <v>2240</v>
      </c>
      <c r="I607" t="s">
        <v>32</v>
      </c>
      <c r="J607" s="3" t="s">
        <v>10673</v>
      </c>
      <c r="K607" s="4" t="str">
        <f t="shared" si="45"/>
        <v>January</v>
      </c>
      <c r="L607" s="4">
        <f t="shared" si="46"/>
        <v>2021</v>
      </c>
      <c r="M607">
        <v>59</v>
      </c>
      <c r="N607" t="s">
        <v>70</v>
      </c>
      <c r="O607" t="str">
        <f t="shared" si="47"/>
        <v>Megawidget M</v>
      </c>
      <c r="P607">
        <f t="shared" si="48"/>
        <v>1416</v>
      </c>
      <c r="Q607" s="8">
        <f t="shared" si="49"/>
        <v>1826.64</v>
      </c>
    </row>
    <row r="608" spans="1:17" x14ac:dyDescent="0.35">
      <c r="A608">
        <v>628</v>
      </c>
      <c r="B608" t="s">
        <v>2241</v>
      </c>
      <c r="C608" t="s">
        <v>438</v>
      </c>
      <c r="D608" t="s">
        <v>51</v>
      </c>
      <c r="E608" t="s">
        <v>16</v>
      </c>
      <c r="F608">
        <v>30</v>
      </c>
      <c r="G608" t="s">
        <v>2242</v>
      </c>
      <c r="H608" t="s">
        <v>2243</v>
      </c>
      <c r="I608" t="s">
        <v>32</v>
      </c>
      <c r="J608" s="3" t="s">
        <v>10674</v>
      </c>
      <c r="K608" s="4" t="str">
        <f t="shared" si="45"/>
        <v>October</v>
      </c>
      <c r="L608" s="4">
        <f t="shared" si="46"/>
        <v>2022</v>
      </c>
      <c r="M608">
        <v>47</v>
      </c>
      <c r="N608" t="s">
        <v>54</v>
      </c>
      <c r="O608" t="str">
        <f t="shared" si="47"/>
        <v>Megawidget S</v>
      </c>
      <c r="P608">
        <f t="shared" si="48"/>
        <v>1128</v>
      </c>
      <c r="Q608" s="8">
        <f t="shared" si="49"/>
        <v>778.31999999999994</v>
      </c>
    </row>
    <row r="609" spans="1:17" x14ac:dyDescent="0.35">
      <c r="A609">
        <v>629</v>
      </c>
      <c r="B609" t="s">
        <v>2244</v>
      </c>
      <c r="C609" t="s">
        <v>1766</v>
      </c>
      <c r="D609" t="s">
        <v>28</v>
      </c>
      <c r="E609" t="s">
        <v>29</v>
      </c>
      <c r="F609">
        <v>60</v>
      </c>
      <c r="G609" t="s">
        <v>2245</v>
      </c>
      <c r="H609" t="s">
        <v>667</v>
      </c>
      <c r="I609" t="s">
        <v>25</v>
      </c>
      <c r="J609" s="3" t="s">
        <v>10675</v>
      </c>
      <c r="K609" s="4" t="str">
        <f t="shared" si="45"/>
        <v>May</v>
      </c>
      <c r="L609" s="4">
        <f t="shared" si="46"/>
        <v>2021</v>
      </c>
      <c r="M609">
        <v>17</v>
      </c>
      <c r="N609" t="s">
        <v>159</v>
      </c>
      <c r="O609" t="str">
        <f t="shared" si="47"/>
        <v>Ultrathing V3</v>
      </c>
      <c r="P609">
        <f t="shared" si="48"/>
        <v>408</v>
      </c>
      <c r="Q609" s="8">
        <f t="shared" si="49"/>
        <v>1383.1200000000001</v>
      </c>
    </row>
    <row r="610" spans="1:17" x14ac:dyDescent="0.35">
      <c r="A610">
        <v>630</v>
      </c>
      <c r="B610" t="s">
        <v>2246</v>
      </c>
      <c r="C610" t="s">
        <v>2247</v>
      </c>
      <c r="D610" t="s">
        <v>92</v>
      </c>
      <c r="E610" t="s">
        <v>29</v>
      </c>
      <c r="F610">
        <v>60</v>
      </c>
      <c r="G610" t="s">
        <v>2248</v>
      </c>
      <c r="H610" t="s">
        <v>34</v>
      </c>
      <c r="I610" t="s">
        <v>1454</v>
      </c>
      <c r="J610" s="3">
        <v>44867</v>
      </c>
      <c r="K610" s="4" t="str">
        <f t="shared" si="45"/>
        <v>August</v>
      </c>
      <c r="L610" s="4">
        <f t="shared" si="46"/>
        <v>2022</v>
      </c>
      <c r="M610">
        <v>15</v>
      </c>
      <c r="N610" t="s">
        <v>33</v>
      </c>
      <c r="O610" t="str">
        <f t="shared" si="47"/>
        <v>Megawidget L</v>
      </c>
      <c r="P610">
        <f t="shared" si="48"/>
        <v>360</v>
      </c>
      <c r="Q610" s="8">
        <f t="shared" si="49"/>
        <v>644.4</v>
      </c>
    </row>
    <row r="611" spans="1:17" x14ac:dyDescent="0.35">
      <c r="A611">
        <v>631</v>
      </c>
      <c r="B611" t="s">
        <v>2249</v>
      </c>
      <c r="C611" t="s">
        <v>2188</v>
      </c>
      <c r="D611" t="s">
        <v>28</v>
      </c>
      <c r="E611" t="s">
        <v>29</v>
      </c>
      <c r="F611">
        <v>60</v>
      </c>
      <c r="G611" t="s">
        <v>2248</v>
      </c>
      <c r="H611" t="s">
        <v>2250</v>
      </c>
      <c r="I611" t="s">
        <v>187</v>
      </c>
      <c r="J611" s="3" t="s">
        <v>10676</v>
      </c>
      <c r="K611" s="4" t="str">
        <f t="shared" si="45"/>
        <v>July</v>
      </c>
      <c r="L611" s="4">
        <f t="shared" si="46"/>
        <v>2021</v>
      </c>
      <c r="M611">
        <v>32</v>
      </c>
      <c r="N611" t="s">
        <v>33</v>
      </c>
      <c r="O611" t="str">
        <f t="shared" si="47"/>
        <v>Megawidget L</v>
      </c>
      <c r="P611">
        <f t="shared" si="48"/>
        <v>768</v>
      </c>
      <c r="Q611" s="8">
        <f t="shared" si="49"/>
        <v>1374.72</v>
      </c>
    </row>
    <row r="612" spans="1:17" x14ac:dyDescent="0.35">
      <c r="A612">
        <v>632</v>
      </c>
      <c r="B612" t="s">
        <v>2251</v>
      </c>
      <c r="C612" t="s">
        <v>2252</v>
      </c>
      <c r="D612" t="s">
        <v>28</v>
      </c>
      <c r="E612" t="s">
        <v>29</v>
      </c>
      <c r="F612">
        <v>30</v>
      </c>
      <c r="G612" t="s">
        <v>2248</v>
      </c>
      <c r="H612" t="s">
        <v>615</v>
      </c>
      <c r="I612" t="s">
        <v>32</v>
      </c>
      <c r="J612" s="3" t="s">
        <v>10677</v>
      </c>
      <c r="K612" s="4" t="str">
        <f t="shared" si="45"/>
        <v>January</v>
      </c>
      <c r="L612" s="4">
        <f t="shared" si="46"/>
        <v>2020</v>
      </c>
      <c r="M612">
        <v>25</v>
      </c>
      <c r="N612" t="s">
        <v>159</v>
      </c>
      <c r="O612" t="str">
        <f t="shared" si="47"/>
        <v>Ultrathing V3</v>
      </c>
      <c r="P612">
        <f t="shared" si="48"/>
        <v>600</v>
      </c>
      <c r="Q612" s="8">
        <f t="shared" si="49"/>
        <v>2034</v>
      </c>
    </row>
    <row r="613" spans="1:17" x14ac:dyDescent="0.35">
      <c r="A613">
        <v>633</v>
      </c>
      <c r="B613" t="s">
        <v>2253</v>
      </c>
      <c r="C613" t="s">
        <v>2254</v>
      </c>
      <c r="D613" t="s">
        <v>92</v>
      </c>
      <c r="E613" t="s">
        <v>29</v>
      </c>
      <c r="F613">
        <v>30</v>
      </c>
      <c r="G613" t="s">
        <v>2255</v>
      </c>
      <c r="H613" t="s">
        <v>708</v>
      </c>
      <c r="I613" t="s">
        <v>294</v>
      </c>
      <c r="J613" s="3" t="s">
        <v>10678</v>
      </c>
      <c r="K613" s="4" t="str">
        <f t="shared" si="45"/>
        <v>October</v>
      </c>
      <c r="L613" s="4">
        <f t="shared" si="46"/>
        <v>2020</v>
      </c>
      <c r="M613">
        <v>37</v>
      </c>
      <c r="N613" t="s">
        <v>70</v>
      </c>
      <c r="O613" t="str">
        <f t="shared" si="47"/>
        <v>Megawidget M</v>
      </c>
      <c r="P613">
        <f t="shared" si="48"/>
        <v>888</v>
      </c>
      <c r="Q613" s="8">
        <f t="shared" si="49"/>
        <v>1145.52</v>
      </c>
    </row>
    <row r="614" spans="1:17" x14ac:dyDescent="0.35">
      <c r="A614">
        <v>634</v>
      </c>
      <c r="B614" t="s">
        <v>2256</v>
      </c>
      <c r="C614" t="s">
        <v>2257</v>
      </c>
      <c r="D614" t="s">
        <v>28</v>
      </c>
      <c r="E614" t="s">
        <v>29</v>
      </c>
      <c r="F614">
        <v>60</v>
      </c>
      <c r="G614" t="s">
        <v>2258</v>
      </c>
      <c r="H614" t="s">
        <v>674</v>
      </c>
      <c r="I614" t="s">
        <v>32</v>
      </c>
      <c r="J614" s="3" t="s">
        <v>10637</v>
      </c>
      <c r="K614" s="4" t="str">
        <f t="shared" si="45"/>
        <v>March</v>
      </c>
      <c r="L614" s="4">
        <f t="shared" si="46"/>
        <v>2020</v>
      </c>
      <c r="M614">
        <v>78</v>
      </c>
      <c r="N614" t="s">
        <v>159</v>
      </c>
      <c r="O614" t="str">
        <f t="shared" si="47"/>
        <v>Ultrathing V3</v>
      </c>
      <c r="P614">
        <f t="shared" si="48"/>
        <v>1872</v>
      </c>
      <c r="Q614" s="8">
        <f t="shared" si="49"/>
        <v>6346.08</v>
      </c>
    </row>
    <row r="615" spans="1:17" x14ac:dyDescent="0.35">
      <c r="A615">
        <v>635</v>
      </c>
      <c r="B615" t="s">
        <v>2259</v>
      </c>
      <c r="C615" t="s">
        <v>106</v>
      </c>
      <c r="D615" t="s">
        <v>28</v>
      </c>
      <c r="E615" t="s">
        <v>29</v>
      </c>
      <c r="F615">
        <v>30</v>
      </c>
      <c r="G615" t="s">
        <v>2260</v>
      </c>
      <c r="H615" t="s">
        <v>2261</v>
      </c>
      <c r="I615" t="s">
        <v>32</v>
      </c>
      <c r="J615" s="3">
        <v>44867</v>
      </c>
      <c r="K615" s="4" t="str">
        <f t="shared" si="45"/>
        <v>August</v>
      </c>
      <c r="L615" s="4">
        <f t="shared" si="46"/>
        <v>2022</v>
      </c>
      <c r="M615">
        <v>69</v>
      </c>
      <c r="N615" t="s">
        <v>70</v>
      </c>
      <c r="O615" t="str">
        <f t="shared" si="47"/>
        <v>Megawidget M</v>
      </c>
      <c r="P615">
        <f t="shared" si="48"/>
        <v>1656</v>
      </c>
      <c r="Q615" s="8">
        <f t="shared" si="49"/>
        <v>2136.2400000000002</v>
      </c>
    </row>
    <row r="616" spans="1:17" x14ac:dyDescent="0.35">
      <c r="A616">
        <v>636</v>
      </c>
      <c r="B616" t="s">
        <v>2262</v>
      </c>
      <c r="C616" t="s">
        <v>2263</v>
      </c>
      <c r="D616" t="s">
        <v>15</v>
      </c>
      <c r="E616" t="s">
        <v>16</v>
      </c>
      <c r="F616">
        <v>60</v>
      </c>
      <c r="G616" t="s">
        <v>11178</v>
      </c>
      <c r="H616" t="s">
        <v>2265</v>
      </c>
      <c r="I616" t="s">
        <v>1083</v>
      </c>
      <c r="J616" s="3">
        <v>44844</v>
      </c>
      <c r="K616" s="4" t="str">
        <f t="shared" si="45"/>
        <v>September</v>
      </c>
      <c r="L616" s="4">
        <f t="shared" si="46"/>
        <v>2022</v>
      </c>
      <c r="M616">
        <v>65</v>
      </c>
      <c r="N616" t="s">
        <v>45</v>
      </c>
      <c r="O616" t="str">
        <f t="shared" si="47"/>
        <v>Gigastuff</v>
      </c>
      <c r="P616">
        <f t="shared" si="48"/>
        <v>1170</v>
      </c>
      <c r="Q616" s="8">
        <f t="shared" si="49"/>
        <v>2211.2999999999997</v>
      </c>
    </row>
    <row r="617" spans="1:17" x14ac:dyDescent="0.35">
      <c r="A617">
        <v>637</v>
      </c>
      <c r="B617" t="s">
        <v>2213</v>
      </c>
      <c r="C617" t="s">
        <v>2266</v>
      </c>
      <c r="D617" t="s">
        <v>28</v>
      </c>
      <c r="E617" t="s">
        <v>29</v>
      </c>
      <c r="F617">
        <v>60</v>
      </c>
      <c r="G617" t="s">
        <v>11178</v>
      </c>
      <c r="H617" t="s">
        <v>2267</v>
      </c>
      <c r="I617" t="s">
        <v>124</v>
      </c>
      <c r="J617" s="3">
        <v>43929</v>
      </c>
      <c r="K617" s="4" t="str">
        <f t="shared" si="45"/>
        <v>June</v>
      </c>
      <c r="L617" s="4">
        <f t="shared" si="46"/>
        <v>2020</v>
      </c>
      <c r="M617">
        <v>12</v>
      </c>
      <c r="N617" t="s">
        <v>64</v>
      </c>
      <c r="O617" t="str">
        <f t="shared" si="47"/>
        <v>Ultrathing V4</v>
      </c>
      <c r="P617">
        <f t="shared" si="48"/>
        <v>288</v>
      </c>
      <c r="Q617" s="8">
        <f t="shared" si="49"/>
        <v>1149.1200000000001</v>
      </c>
    </row>
    <row r="618" spans="1:17" x14ac:dyDescent="0.35">
      <c r="A618">
        <v>638</v>
      </c>
      <c r="B618" t="s">
        <v>2268</v>
      </c>
      <c r="C618" t="s">
        <v>2269</v>
      </c>
      <c r="D618" t="s">
        <v>51</v>
      </c>
      <c r="E618" t="s">
        <v>16</v>
      </c>
      <c r="F618">
        <v>90</v>
      </c>
      <c r="G618" t="s">
        <v>2270</v>
      </c>
      <c r="H618" t="s">
        <v>2271</v>
      </c>
      <c r="I618" t="s">
        <v>208</v>
      </c>
      <c r="J618" s="3" t="s">
        <v>10679</v>
      </c>
      <c r="K618" s="4" t="str">
        <f t="shared" si="45"/>
        <v>February</v>
      </c>
      <c r="L618" s="4">
        <f t="shared" si="46"/>
        <v>2020</v>
      </c>
      <c r="M618">
        <v>40</v>
      </c>
      <c r="N618" t="s">
        <v>101</v>
      </c>
      <c r="O618" t="str">
        <f t="shared" si="47"/>
        <v>Superwossname</v>
      </c>
      <c r="P618">
        <f t="shared" si="48"/>
        <v>800</v>
      </c>
      <c r="Q618" s="8">
        <f t="shared" si="49"/>
        <v>2792</v>
      </c>
    </row>
    <row r="619" spans="1:17" x14ac:dyDescent="0.35">
      <c r="A619">
        <v>639</v>
      </c>
      <c r="B619" t="s">
        <v>2272</v>
      </c>
      <c r="C619" t="s">
        <v>2273</v>
      </c>
      <c r="D619" t="s">
        <v>15</v>
      </c>
      <c r="E619" t="s">
        <v>16</v>
      </c>
      <c r="F619">
        <v>90</v>
      </c>
      <c r="G619" t="s">
        <v>2274</v>
      </c>
      <c r="H619" t="s">
        <v>1956</v>
      </c>
      <c r="I619" t="s">
        <v>32</v>
      </c>
      <c r="J619" s="3" t="s">
        <v>10612</v>
      </c>
      <c r="K619" s="4" t="str">
        <f t="shared" si="45"/>
        <v>October</v>
      </c>
      <c r="L619" s="4">
        <f t="shared" si="46"/>
        <v>2022</v>
      </c>
      <c r="M619">
        <v>98</v>
      </c>
      <c r="N619" t="s">
        <v>33</v>
      </c>
      <c r="O619" t="str">
        <f t="shared" si="47"/>
        <v>Megawidget L</v>
      </c>
      <c r="P619">
        <f t="shared" si="48"/>
        <v>2352</v>
      </c>
      <c r="Q619" s="8">
        <f t="shared" si="49"/>
        <v>4210.08</v>
      </c>
    </row>
    <row r="620" spans="1:17" x14ac:dyDescent="0.35">
      <c r="A620">
        <v>640</v>
      </c>
      <c r="B620" t="s">
        <v>2275</v>
      </c>
      <c r="C620" t="s">
        <v>2276</v>
      </c>
      <c r="D620" t="s">
        <v>28</v>
      </c>
      <c r="E620" t="s">
        <v>29</v>
      </c>
      <c r="F620">
        <v>30</v>
      </c>
      <c r="G620" t="s">
        <v>2277</v>
      </c>
      <c r="H620" t="s">
        <v>2109</v>
      </c>
      <c r="I620" t="s">
        <v>32</v>
      </c>
      <c r="J620" s="3" t="s">
        <v>10459</v>
      </c>
      <c r="K620" s="4" t="str">
        <f t="shared" si="45"/>
        <v>March</v>
      </c>
      <c r="L620" s="4">
        <f t="shared" si="46"/>
        <v>2021</v>
      </c>
      <c r="M620">
        <v>59</v>
      </c>
      <c r="N620" t="s">
        <v>33</v>
      </c>
      <c r="O620" t="str">
        <f t="shared" si="47"/>
        <v>Megawidget L</v>
      </c>
      <c r="P620">
        <f t="shared" si="48"/>
        <v>1416</v>
      </c>
      <c r="Q620" s="8">
        <f t="shared" si="49"/>
        <v>2534.64</v>
      </c>
    </row>
    <row r="621" spans="1:17" x14ac:dyDescent="0.35">
      <c r="A621">
        <v>641</v>
      </c>
      <c r="B621" t="s">
        <v>2278</v>
      </c>
      <c r="C621" t="s">
        <v>2279</v>
      </c>
      <c r="D621" t="s">
        <v>28</v>
      </c>
      <c r="E621" t="s">
        <v>29</v>
      </c>
      <c r="F621">
        <v>30</v>
      </c>
      <c r="G621" t="s">
        <v>2280</v>
      </c>
      <c r="H621" t="s">
        <v>1568</v>
      </c>
      <c r="I621" t="s">
        <v>32</v>
      </c>
      <c r="J621" s="3" t="s">
        <v>10680</v>
      </c>
      <c r="K621" s="4" t="str">
        <f t="shared" si="45"/>
        <v>April</v>
      </c>
      <c r="L621" s="4">
        <f t="shared" si="46"/>
        <v>2022</v>
      </c>
      <c r="M621">
        <v>73</v>
      </c>
      <c r="N621" t="s">
        <v>33</v>
      </c>
      <c r="O621" t="str">
        <f t="shared" si="47"/>
        <v>Megawidget L</v>
      </c>
      <c r="P621">
        <f t="shared" si="48"/>
        <v>1752</v>
      </c>
      <c r="Q621" s="8">
        <f t="shared" si="49"/>
        <v>3136.08</v>
      </c>
    </row>
    <row r="622" spans="1:17" x14ac:dyDescent="0.35">
      <c r="A622">
        <v>642</v>
      </c>
      <c r="B622" t="s">
        <v>2281</v>
      </c>
      <c r="C622" t="s">
        <v>2282</v>
      </c>
      <c r="D622" t="s">
        <v>28</v>
      </c>
      <c r="E622" t="s">
        <v>29</v>
      </c>
      <c r="F622">
        <v>30</v>
      </c>
      <c r="G622" t="s">
        <v>2283</v>
      </c>
      <c r="H622" t="s">
        <v>2284</v>
      </c>
      <c r="I622" t="s">
        <v>32</v>
      </c>
      <c r="J622" s="3" t="s">
        <v>10681</v>
      </c>
      <c r="K622" s="4" t="str">
        <f t="shared" si="45"/>
        <v>August</v>
      </c>
      <c r="L622" s="4">
        <f t="shared" si="46"/>
        <v>2021</v>
      </c>
      <c r="M622">
        <v>58</v>
      </c>
      <c r="N622" t="s">
        <v>45</v>
      </c>
      <c r="O622" t="str">
        <f t="shared" si="47"/>
        <v>Gigastuff</v>
      </c>
      <c r="P622">
        <f t="shared" si="48"/>
        <v>1044</v>
      </c>
      <c r="Q622" s="8">
        <f t="shared" si="49"/>
        <v>1973.1599999999999</v>
      </c>
    </row>
    <row r="623" spans="1:17" x14ac:dyDescent="0.35">
      <c r="A623">
        <v>643</v>
      </c>
      <c r="B623" t="s">
        <v>2285</v>
      </c>
      <c r="C623" t="s">
        <v>2286</v>
      </c>
      <c r="D623" t="s">
        <v>15</v>
      </c>
      <c r="E623" t="s">
        <v>16</v>
      </c>
      <c r="F623">
        <v>30</v>
      </c>
      <c r="G623" t="s">
        <v>2287</v>
      </c>
      <c r="H623" t="s">
        <v>2288</v>
      </c>
      <c r="I623" t="s">
        <v>32</v>
      </c>
      <c r="J623" s="3" t="s">
        <v>10682</v>
      </c>
      <c r="K623" s="4" t="str">
        <f t="shared" si="45"/>
        <v>November</v>
      </c>
      <c r="L623" s="4">
        <f t="shared" si="46"/>
        <v>2020</v>
      </c>
      <c r="M623">
        <v>29</v>
      </c>
      <c r="N623" t="s">
        <v>39</v>
      </c>
      <c r="O623" t="str">
        <f t="shared" si="47"/>
        <v>Ultrathing V1</v>
      </c>
      <c r="P623">
        <f t="shared" si="48"/>
        <v>493</v>
      </c>
      <c r="Q623" s="8">
        <f t="shared" si="49"/>
        <v>882.47</v>
      </c>
    </row>
    <row r="624" spans="1:17" x14ac:dyDescent="0.35">
      <c r="A624">
        <v>644</v>
      </c>
      <c r="B624" t="s">
        <v>2289</v>
      </c>
      <c r="C624" t="s">
        <v>1461</v>
      </c>
      <c r="D624" t="s">
        <v>28</v>
      </c>
      <c r="E624" t="s">
        <v>29</v>
      </c>
      <c r="F624">
        <v>60</v>
      </c>
      <c r="G624" t="s">
        <v>2290</v>
      </c>
      <c r="H624" t="s">
        <v>2291</v>
      </c>
      <c r="I624" t="s">
        <v>25</v>
      </c>
      <c r="J624" s="3" t="s">
        <v>10683</v>
      </c>
      <c r="K624" s="4" t="str">
        <f t="shared" si="45"/>
        <v>April</v>
      </c>
      <c r="L624" s="4">
        <f t="shared" si="46"/>
        <v>2022</v>
      </c>
      <c r="M624">
        <v>61</v>
      </c>
      <c r="N624" t="s">
        <v>101</v>
      </c>
      <c r="O624" t="str">
        <f t="shared" si="47"/>
        <v>Superwossname</v>
      </c>
      <c r="P624">
        <f t="shared" si="48"/>
        <v>1220</v>
      </c>
      <c r="Q624" s="8">
        <f t="shared" si="49"/>
        <v>4257.8</v>
      </c>
    </row>
    <row r="625" spans="1:17" x14ac:dyDescent="0.35">
      <c r="A625">
        <v>645</v>
      </c>
      <c r="B625" t="s">
        <v>2292</v>
      </c>
      <c r="C625" t="s">
        <v>2293</v>
      </c>
      <c r="D625" t="s">
        <v>28</v>
      </c>
      <c r="E625" t="s">
        <v>29</v>
      </c>
      <c r="F625">
        <v>30</v>
      </c>
      <c r="G625" t="s">
        <v>2290</v>
      </c>
      <c r="H625" t="s">
        <v>2294</v>
      </c>
      <c r="I625" t="s">
        <v>32</v>
      </c>
      <c r="J625" s="3" t="s">
        <v>10684</v>
      </c>
      <c r="K625" s="4" t="str">
        <f t="shared" si="45"/>
        <v>June</v>
      </c>
      <c r="L625" s="4">
        <f t="shared" si="46"/>
        <v>2020</v>
      </c>
      <c r="M625">
        <v>68</v>
      </c>
      <c r="N625" t="s">
        <v>33</v>
      </c>
      <c r="O625" t="str">
        <f t="shared" si="47"/>
        <v>Megawidget L</v>
      </c>
      <c r="P625">
        <f t="shared" si="48"/>
        <v>1632</v>
      </c>
      <c r="Q625" s="8">
        <f t="shared" si="49"/>
        <v>2921.28</v>
      </c>
    </row>
    <row r="626" spans="1:17" x14ac:dyDescent="0.35">
      <c r="A626">
        <v>646</v>
      </c>
      <c r="B626" t="s">
        <v>2295</v>
      </c>
      <c r="C626" t="s">
        <v>2296</v>
      </c>
      <c r="D626" t="s">
        <v>15</v>
      </c>
      <c r="E626" t="s">
        <v>16</v>
      </c>
      <c r="F626">
        <v>90</v>
      </c>
      <c r="G626" t="s">
        <v>2297</v>
      </c>
      <c r="H626" t="s">
        <v>1732</v>
      </c>
      <c r="I626" t="s">
        <v>1733</v>
      </c>
      <c r="J626" s="3" t="s">
        <v>10530</v>
      </c>
      <c r="K626" s="4" t="str">
        <f t="shared" si="45"/>
        <v>May</v>
      </c>
      <c r="L626" s="4">
        <f t="shared" si="46"/>
        <v>2022</v>
      </c>
      <c r="M626">
        <v>67</v>
      </c>
      <c r="N626" t="s">
        <v>101</v>
      </c>
      <c r="O626" t="str">
        <f t="shared" si="47"/>
        <v>Superwossname</v>
      </c>
      <c r="P626">
        <f t="shared" si="48"/>
        <v>1340</v>
      </c>
      <c r="Q626" s="8">
        <f t="shared" si="49"/>
        <v>4676.6000000000004</v>
      </c>
    </row>
    <row r="627" spans="1:17" x14ac:dyDescent="0.35">
      <c r="A627">
        <v>647</v>
      </c>
      <c r="B627" t="s">
        <v>2298</v>
      </c>
      <c r="C627" t="s">
        <v>1581</v>
      </c>
      <c r="D627" t="s">
        <v>28</v>
      </c>
      <c r="E627" t="s">
        <v>29</v>
      </c>
      <c r="F627">
        <v>30</v>
      </c>
      <c r="G627" t="s">
        <v>2299</v>
      </c>
      <c r="H627" t="s">
        <v>1598</v>
      </c>
      <c r="I627" t="s">
        <v>32</v>
      </c>
      <c r="J627" s="3">
        <v>44715</v>
      </c>
      <c r="K627" s="4" t="str">
        <f t="shared" si="45"/>
        <v>April</v>
      </c>
      <c r="L627" s="4">
        <f t="shared" si="46"/>
        <v>2022</v>
      </c>
      <c r="M627">
        <v>98</v>
      </c>
      <c r="N627" t="s">
        <v>39</v>
      </c>
      <c r="O627" t="str">
        <f t="shared" si="47"/>
        <v>Ultrathing V1</v>
      </c>
      <c r="P627">
        <f t="shared" si="48"/>
        <v>1666</v>
      </c>
      <c r="Q627" s="8">
        <f t="shared" si="49"/>
        <v>2982.14</v>
      </c>
    </row>
    <row r="628" spans="1:17" x14ac:dyDescent="0.35">
      <c r="A628">
        <v>648</v>
      </c>
      <c r="B628" t="s">
        <v>2300</v>
      </c>
      <c r="C628" t="s">
        <v>2301</v>
      </c>
      <c r="D628" t="s">
        <v>15</v>
      </c>
      <c r="E628" t="s">
        <v>16</v>
      </c>
      <c r="F628">
        <v>30</v>
      </c>
      <c r="G628" t="s">
        <v>2302</v>
      </c>
      <c r="H628" t="s">
        <v>1785</v>
      </c>
      <c r="I628" t="s">
        <v>32</v>
      </c>
      <c r="J628" s="3">
        <v>44901</v>
      </c>
      <c r="K628" s="4" t="str">
        <f t="shared" si="45"/>
        <v>February</v>
      </c>
      <c r="L628" s="4">
        <f t="shared" si="46"/>
        <v>2022</v>
      </c>
      <c r="M628">
        <v>97</v>
      </c>
      <c r="N628" t="s">
        <v>80</v>
      </c>
      <c r="O628" t="str">
        <f t="shared" si="47"/>
        <v>Ultrathing V2</v>
      </c>
      <c r="P628">
        <f t="shared" si="48"/>
        <v>1940</v>
      </c>
      <c r="Q628" s="8">
        <f t="shared" si="49"/>
        <v>5723</v>
      </c>
    </row>
    <row r="629" spans="1:17" x14ac:dyDescent="0.35">
      <c r="A629">
        <v>649</v>
      </c>
      <c r="B629" t="s">
        <v>2303</v>
      </c>
      <c r="C629" t="s">
        <v>556</v>
      </c>
      <c r="D629" t="s">
        <v>28</v>
      </c>
      <c r="E629" t="s">
        <v>29</v>
      </c>
      <c r="F629">
        <v>90</v>
      </c>
      <c r="G629" t="s">
        <v>2304</v>
      </c>
      <c r="H629" t="s">
        <v>2305</v>
      </c>
      <c r="I629" t="s">
        <v>25</v>
      </c>
      <c r="J629" s="3" t="s">
        <v>10657</v>
      </c>
      <c r="K629" s="4" t="str">
        <f t="shared" si="45"/>
        <v>March</v>
      </c>
      <c r="L629" s="4">
        <f t="shared" si="46"/>
        <v>2020</v>
      </c>
      <c r="M629">
        <v>23</v>
      </c>
      <c r="N629" t="s">
        <v>101</v>
      </c>
      <c r="O629" t="str">
        <f t="shared" si="47"/>
        <v>Superwossname</v>
      </c>
      <c r="P629">
        <f t="shared" si="48"/>
        <v>460</v>
      </c>
      <c r="Q629" s="8">
        <f t="shared" si="49"/>
        <v>1605.4</v>
      </c>
    </row>
    <row r="630" spans="1:17" x14ac:dyDescent="0.35">
      <c r="A630">
        <v>650</v>
      </c>
      <c r="B630" t="s">
        <v>2234</v>
      </c>
      <c r="C630" t="s">
        <v>2306</v>
      </c>
      <c r="D630" t="s">
        <v>51</v>
      </c>
      <c r="E630" t="s">
        <v>16</v>
      </c>
      <c r="F630">
        <v>60</v>
      </c>
      <c r="G630" t="s">
        <v>2307</v>
      </c>
      <c r="H630" t="s">
        <v>928</v>
      </c>
      <c r="I630" t="s">
        <v>38</v>
      </c>
      <c r="J630" s="3" t="s">
        <v>10476</v>
      </c>
      <c r="K630" s="4" t="str">
        <f t="shared" si="45"/>
        <v>June</v>
      </c>
      <c r="L630" s="4">
        <f t="shared" si="46"/>
        <v>2022</v>
      </c>
      <c r="M630">
        <v>101</v>
      </c>
      <c r="N630" t="s">
        <v>54</v>
      </c>
      <c r="O630" t="str">
        <f t="shared" si="47"/>
        <v>Megawidget S</v>
      </c>
      <c r="P630">
        <f t="shared" si="48"/>
        <v>2424</v>
      </c>
      <c r="Q630" s="8">
        <f t="shared" si="49"/>
        <v>1672.56</v>
      </c>
    </row>
    <row r="631" spans="1:17" x14ac:dyDescent="0.35">
      <c r="A631">
        <v>651</v>
      </c>
      <c r="B631" t="s">
        <v>2308</v>
      </c>
      <c r="C631" t="s">
        <v>2309</v>
      </c>
      <c r="D631" t="s">
        <v>51</v>
      </c>
      <c r="E631" t="s">
        <v>16</v>
      </c>
      <c r="F631">
        <v>30</v>
      </c>
      <c r="G631" t="s">
        <v>2310</v>
      </c>
      <c r="H631" t="s">
        <v>2311</v>
      </c>
      <c r="I631" t="s">
        <v>32</v>
      </c>
      <c r="J631" s="3" t="s">
        <v>10685</v>
      </c>
      <c r="K631" s="4" t="str">
        <f t="shared" si="45"/>
        <v>February</v>
      </c>
      <c r="L631" s="4">
        <f t="shared" si="46"/>
        <v>2022</v>
      </c>
      <c r="M631">
        <v>22</v>
      </c>
      <c r="N631" t="s">
        <v>70</v>
      </c>
      <c r="O631" t="str">
        <f t="shared" si="47"/>
        <v>Megawidget M</v>
      </c>
      <c r="P631">
        <f t="shared" si="48"/>
        <v>528</v>
      </c>
      <c r="Q631" s="8">
        <f t="shared" si="49"/>
        <v>681.12</v>
      </c>
    </row>
    <row r="632" spans="1:17" x14ac:dyDescent="0.35">
      <c r="A632">
        <v>652</v>
      </c>
      <c r="B632" t="s">
        <v>2312</v>
      </c>
      <c r="C632" t="s">
        <v>1585</v>
      </c>
      <c r="D632" t="s">
        <v>28</v>
      </c>
      <c r="E632" t="s">
        <v>29</v>
      </c>
      <c r="F632">
        <v>60</v>
      </c>
      <c r="G632" t="s">
        <v>2313</v>
      </c>
      <c r="H632" t="s">
        <v>634</v>
      </c>
      <c r="I632" t="s">
        <v>32</v>
      </c>
      <c r="J632" s="3" t="s">
        <v>10686</v>
      </c>
      <c r="K632" s="4" t="str">
        <f t="shared" si="45"/>
        <v>July</v>
      </c>
      <c r="L632" s="4">
        <f t="shared" si="46"/>
        <v>2022</v>
      </c>
      <c r="M632">
        <v>4</v>
      </c>
      <c r="N632" t="s">
        <v>45</v>
      </c>
      <c r="O632" t="str">
        <f t="shared" si="47"/>
        <v>Gigastuff</v>
      </c>
      <c r="P632">
        <f t="shared" si="48"/>
        <v>72</v>
      </c>
      <c r="Q632" s="8">
        <f t="shared" si="49"/>
        <v>136.07999999999998</v>
      </c>
    </row>
    <row r="633" spans="1:17" x14ac:dyDescent="0.35">
      <c r="A633">
        <v>653</v>
      </c>
      <c r="B633" t="s">
        <v>2314</v>
      </c>
      <c r="C633" t="s">
        <v>940</v>
      </c>
      <c r="D633" t="s">
        <v>15</v>
      </c>
      <c r="E633" t="s">
        <v>16</v>
      </c>
      <c r="F633">
        <v>90</v>
      </c>
      <c r="G633" t="s">
        <v>11507</v>
      </c>
      <c r="H633" t="s">
        <v>702</v>
      </c>
      <c r="I633" t="s">
        <v>703</v>
      </c>
      <c r="J633" s="3" t="s">
        <v>10687</v>
      </c>
      <c r="K633" s="4" t="str">
        <f t="shared" si="45"/>
        <v>August</v>
      </c>
      <c r="L633" s="4">
        <f t="shared" si="46"/>
        <v>2021</v>
      </c>
      <c r="M633">
        <v>59</v>
      </c>
      <c r="N633" t="s">
        <v>159</v>
      </c>
      <c r="O633" t="str">
        <f t="shared" si="47"/>
        <v>Ultrathing V3</v>
      </c>
      <c r="P633">
        <f t="shared" si="48"/>
        <v>1416</v>
      </c>
      <c r="Q633" s="8">
        <f t="shared" si="49"/>
        <v>4800.24</v>
      </c>
    </row>
    <row r="634" spans="1:17" x14ac:dyDescent="0.35">
      <c r="A634">
        <v>654</v>
      </c>
      <c r="B634" t="s">
        <v>2316</v>
      </c>
      <c r="C634" t="s">
        <v>2317</v>
      </c>
      <c r="D634" t="s">
        <v>41</v>
      </c>
      <c r="E634" t="s">
        <v>16</v>
      </c>
      <c r="F634">
        <v>30</v>
      </c>
      <c r="G634" t="s">
        <v>2318</v>
      </c>
      <c r="H634" t="s">
        <v>1077</v>
      </c>
      <c r="I634" t="s">
        <v>1078</v>
      </c>
      <c r="J634" s="3">
        <v>44502</v>
      </c>
      <c r="K634" s="4" t="str">
        <f t="shared" si="45"/>
        <v>March</v>
      </c>
      <c r="L634" s="4">
        <f t="shared" si="46"/>
        <v>2021</v>
      </c>
      <c r="M634">
        <v>74</v>
      </c>
      <c r="N634" t="s">
        <v>33</v>
      </c>
      <c r="O634" t="str">
        <f t="shared" si="47"/>
        <v>Megawidget L</v>
      </c>
      <c r="P634">
        <f t="shared" si="48"/>
        <v>1776</v>
      </c>
      <c r="Q634" s="8">
        <f t="shared" si="49"/>
        <v>3179.04</v>
      </c>
    </row>
    <row r="635" spans="1:17" x14ac:dyDescent="0.35">
      <c r="A635">
        <v>655</v>
      </c>
      <c r="B635" t="s">
        <v>1470</v>
      </c>
      <c r="C635" t="s">
        <v>2319</v>
      </c>
      <c r="D635" t="s">
        <v>28</v>
      </c>
      <c r="E635" t="s">
        <v>29</v>
      </c>
      <c r="F635">
        <v>60</v>
      </c>
      <c r="G635" t="s">
        <v>2320</v>
      </c>
      <c r="H635" t="s">
        <v>2321</v>
      </c>
      <c r="I635" t="s">
        <v>129</v>
      </c>
      <c r="J635" s="3" t="s">
        <v>10688</v>
      </c>
      <c r="K635" s="4" t="str">
        <f t="shared" si="45"/>
        <v>April</v>
      </c>
      <c r="L635" s="4">
        <f t="shared" si="46"/>
        <v>2022</v>
      </c>
      <c r="M635">
        <v>96</v>
      </c>
      <c r="N635" t="s">
        <v>39</v>
      </c>
      <c r="O635" t="str">
        <f t="shared" si="47"/>
        <v>Ultrathing V1</v>
      </c>
      <c r="P635">
        <f t="shared" si="48"/>
        <v>1632</v>
      </c>
      <c r="Q635" s="8">
        <f t="shared" si="49"/>
        <v>2921.28</v>
      </c>
    </row>
    <row r="636" spans="1:17" x14ac:dyDescent="0.35">
      <c r="A636">
        <v>656</v>
      </c>
      <c r="B636" t="s">
        <v>2322</v>
      </c>
      <c r="C636" t="s">
        <v>2323</v>
      </c>
      <c r="D636" t="s">
        <v>15</v>
      </c>
      <c r="E636" t="s">
        <v>16</v>
      </c>
      <c r="F636">
        <v>60</v>
      </c>
      <c r="G636" t="s">
        <v>2324</v>
      </c>
      <c r="H636" t="s">
        <v>2325</v>
      </c>
      <c r="I636" t="s">
        <v>173</v>
      </c>
      <c r="J636" s="3" t="s">
        <v>10495</v>
      </c>
      <c r="K636" s="4" t="str">
        <f t="shared" si="45"/>
        <v>April</v>
      </c>
      <c r="L636" s="4">
        <f t="shared" si="46"/>
        <v>2020</v>
      </c>
      <c r="M636">
        <v>48</v>
      </c>
      <c r="N636" t="s">
        <v>70</v>
      </c>
      <c r="O636" t="str">
        <f t="shared" si="47"/>
        <v>Megawidget M</v>
      </c>
      <c r="P636">
        <f t="shared" si="48"/>
        <v>1152</v>
      </c>
      <c r="Q636" s="8">
        <f t="shared" si="49"/>
        <v>1486.08</v>
      </c>
    </row>
    <row r="637" spans="1:17" x14ac:dyDescent="0.35">
      <c r="A637">
        <v>657</v>
      </c>
      <c r="B637" t="s">
        <v>2326</v>
      </c>
      <c r="C637" t="s">
        <v>152</v>
      </c>
      <c r="D637" t="s">
        <v>15</v>
      </c>
      <c r="E637" t="s">
        <v>16</v>
      </c>
      <c r="F637">
        <v>60</v>
      </c>
      <c r="G637" t="s">
        <v>2324</v>
      </c>
      <c r="H637" t="s">
        <v>1292</v>
      </c>
      <c r="I637" t="s">
        <v>32</v>
      </c>
      <c r="J637" s="3">
        <v>43836</v>
      </c>
      <c r="K637" s="4" t="str">
        <f t="shared" si="45"/>
        <v>January</v>
      </c>
      <c r="L637" s="4">
        <f t="shared" si="46"/>
        <v>2020</v>
      </c>
      <c r="M637">
        <v>13</v>
      </c>
      <c r="N637" t="s">
        <v>20</v>
      </c>
      <c r="O637" t="str">
        <f t="shared" si="47"/>
        <v>Hyperwotsit</v>
      </c>
      <c r="P637">
        <f t="shared" si="48"/>
        <v>260</v>
      </c>
      <c r="Q637" s="8">
        <f t="shared" si="49"/>
        <v>522.59999999999991</v>
      </c>
    </row>
    <row r="638" spans="1:17" x14ac:dyDescent="0.35">
      <c r="A638">
        <v>658</v>
      </c>
      <c r="B638" t="s">
        <v>743</v>
      </c>
      <c r="C638" t="s">
        <v>2327</v>
      </c>
      <c r="D638" t="s">
        <v>28</v>
      </c>
      <c r="E638" t="s">
        <v>29</v>
      </c>
      <c r="F638">
        <v>60</v>
      </c>
      <c r="G638" t="s">
        <v>2328</v>
      </c>
      <c r="H638" t="s">
        <v>2329</v>
      </c>
      <c r="I638" t="s">
        <v>2330</v>
      </c>
      <c r="J638" s="3">
        <v>44473</v>
      </c>
      <c r="K638" s="4" t="str">
        <f t="shared" si="45"/>
        <v>February</v>
      </c>
      <c r="L638" s="4">
        <f t="shared" si="46"/>
        <v>2021</v>
      </c>
      <c r="M638">
        <v>50</v>
      </c>
      <c r="N638" t="s">
        <v>64</v>
      </c>
      <c r="O638" t="str">
        <f t="shared" si="47"/>
        <v>Ultrathing V4</v>
      </c>
      <c r="P638">
        <f t="shared" si="48"/>
        <v>1200</v>
      </c>
      <c r="Q638" s="8">
        <f t="shared" si="49"/>
        <v>4788</v>
      </c>
    </row>
    <row r="639" spans="1:17" x14ac:dyDescent="0.35">
      <c r="A639">
        <v>659</v>
      </c>
      <c r="B639" t="s">
        <v>2331</v>
      </c>
      <c r="C639" t="s">
        <v>2332</v>
      </c>
      <c r="D639" t="s">
        <v>51</v>
      </c>
      <c r="E639" t="s">
        <v>16</v>
      </c>
      <c r="F639">
        <v>30</v>
      </c>
      <c r="G639" t="s">
        <v>2333</v>
      </c>
      <c r="H639" t="s">
        <v>2334</v>
      </c>
      <c r="I639" t="s">
        <v>32</v>
      </c>
      <c r="J639" s="3" t="s">
        <v>10617</v>
      </c>
      <c r="K639" s="4" t="str">
        <f t="shared" si="45"/>
        <v>May</v>
      </c>
      <c r="L639" s="4">
        <f t="shared" si="46"/>
        <v>2020</v>
      </c>
      <c r="M639">
        <v>9</v>
      </c>
      <c r="N639" t="s">
        <v>80</v>
      </c>
      <c r="O639" t="str">
        <f t="shared" si="47"/>
        <v>Ultrathing V2</v>
      </c>
      <c r="P639">
        <f t="shared" si="48"/>
        <v>180</v>
      </c>
      <c r="Q639" s="8">
        <f t="shared" si="49"/>
        <v>531</v>
      </c>
    </row>
    <row r="640" spans="1:17" x14ac:dyDescent="0.35">
      <c r="A640">
        <v>660</v>
      </c>
      <c r="B640" t="s">
        <v>2335</v>
      </c>
      <c r="C640" t="s">
        <v>2336</v>
      </c>
      <c r="D640" t="s">
        <v>28</v>
      </c>
      <c r="E640" t="s">
        <v>29</v>
      </c>
      <c r="F640">
        <v>90</v>
      </c>
      <c r="G640" t="s">
        <v>2337</v>
      </c>
      <c r="H640" t="s">
        <v>2338</v>
      </c>
      <c r="I640" t="s">
        <v>240</v>
      </c>
      <c r="J640" s="3" t="s">
        <v>10521</v>
      </c>
      <c r="K640" s="4" t="str">
        <f t="shared" si="45"/>
        <v>April</v>
      </c>
      <c r="L640" s="4">
        <f t="shared" si="46"/>
        <v>2022</v>
      </c>
      <c r="M640">
        <v>60</v>
      </c>
      <c r="N640" t="s">
        <v>70</v>
      </c>
      <c r="O640" t="str">
        <f t="shared" si="47"/>
        <v>Megawidget M</v>
      </c>
      <c r="P640">
        <f t="shared" si="48"/>
        <v>1440</v>
      </c>
      <c r="Q640" s="8">
        <f t="shared" si="49"/>
        <v>1857.6000000000001</v>
      </c>
    </row>
    <row r="641" spans="1:17" x14ac:dyDescent="0.35">
      <c r="A641">
        <v>661</v>
      </c>
      <c r="B641" t="s">
        <v>642</v>
      </c>
      <c r="C641" t="s">
        <v>2339</v>
      </c>
      <c r="D641" t="s">
        <v>41</v>
      </c>
      <c r="E641" t="s">
        <v>16</v>
      </c>
      <c r="F641">
        <v>90</v>
      </c>
      <c r="G641" t="s">
        <v>2340</v>
      </c>
      <c r="H641" t="s">
        <v>2341</v>
      </c>
      <c r="I641" t="s">
        <v>2342</v>
      </c>
      <c r="J641" s="3" t="s">
        <v>10428</v>
      </c>
      <c r="K641" s="4" t="str">
        <f t="shared" si="45"/>
        <v>August</v>
      </c>
      <c r="L641" s="4">
        <f t="shared" si="46"/>
        <v>2022</v>
      </c>
      <c r="M641">
        <v>57</v>
      </c>
      <c r="N641" t="s">
        <v>39</v>
      </c>
      <c r="O641" t="str">
        <f t="shared" si="47"/>
        <v>Ultrathing V1</v>
      </c>
      <c r="P641">
        <f t="shared" si="48"/>
        <v>969</v>
      </c>
      <c r="Q641" s="8">
        <f t="shared" si="49"/>
        <v>1734.51</v>
      </c>
    </row>
    <row r="642" spans="1:17" x14ac:dyDescent="0.35">
      <c r="A642">
        <v>662</v>
      </c>
      <c r="B642" t="s">
        <v>2343</v>
      </c>
      <c r="C642" t="s">
        <v>2344</v>
      </c>
      <c r="D642" t="s">
        <v>15</v>
      </c>
      <c r="E642" t="s">
        <v>16</v>
      </c>
      <c r="F642">
        <v>30</v>
      </c>
      <c r="G642" t="s">
        <v>2345</v>
      </c>
      <c r="H642" t="s">
        <v>389</v>
      </c>
      <c r="I642" t="s">
        <v>32</v>
      </c>
      <c r="J642" s="3" t="s">
        <v>10633</v>
      </c>
      <c r="K642" s="4" t="str">
        <f t="shared" ref="K642:K705" si="50">TEXT(DATE(RIGHT(J642,2),MID(J642,4,2),LEFT(J642,2)),"mmmm")</f>
        <v>May</v>
      </c>
      <c r="L642" s="4">
        <f t="shared" ref="L642:L705" si="51">YEAR(J642)</f>
        <v>2020</v>
      </c>
      <c r="M642">
        <v>24</v>
      </c>
      <c r="N642" t="s">
        <v>54</v>
      </c>
      <c r="O642" t="str">
        <f t="shared" ref="O642:O705" si="52">VLOOKUP(N642,PRODUCT_DETAILS, 2, FALSE)</f>
        <v>Megawidget S</v>
      </c>
      <c r="P642">
        <f t="shared" ref="P642:P705" si="53">M642 * VLOOKUP(N642, PRODUCT_DETAILS, 4, FALSE)</f>
        <v>576</v>
      </c>
      <c r="Q642" s="8">
        <f t="shared" ref="Q642:Q705" si="54">P642 * VLOOKUP(N642, PRODUCT_DETAILS, 3, FALSE)</f>
        <v>397.43999999999994</v>
      </c>
    </row>
    <row r="643" spans="1:17" x14ac:dyDescent="0.35">
      <c r="A643">
        <v>663</v>
      </c>
      <c r="B643" t="s">
        <v>2346</v>
      </c>
      <c r="C643" t="s">
        <v>1080</v>
      </c>
      <c r="D643" t="s">
        <v>28</v>
      </c>
      <c r="E643" t="s">
        <v>29</v>
      </c>
      <c r="F643">
        <v>90</v>
      </c>
      <c r="G643" t="s">
        <v>2347</v>
      </c>
      <c r="H643" t="s">
        <v>2348</v>
      </c>
      <c r="I643" t="s">
        <v>32</v>
      </c>
      <c r="J643" s="3">
        <v>44110</v>
      </c>
      <c r="K643" s="4" t="str">
        <f t="shared" si="50"/>
        <v>November</v>
      </c>
      <c r="L643" s="4">
        <f t="shared" si="51"/>
        <v>2020</v>
      </c>
      <c r="M643">
        <v>61</v>
      </c>
      <c r="N643" t="s">
        <v>33</v>
      </c>
      <c r="O643" t="str">
        <f t="shared" si="52"/>
        <v>Megawidget L</v>
      </c>
      <c r="P643">
        <f t="shared" si="53"/>
        <v>1464</v>
      </c>
      <c r="Q643" s="8">
        <f t="shared" si="54"/>
        <v>2620.56</v>
      </c>
    </row>
    <row r="644" spans="1:17" x14ac:dyDescent="0.35">
      <c r="A644">
        <v>664</v>
      </c>
      <c r="B644" t="s">
        <v>276</v>
      </c>
      <c r="C644" t="s">
        <v>2349</v>
      </c>
      <c r="D644" t="s">
        <v>15</v>
      </c>
      <c r="E644" t="s">
        <v>16</v>
      </c>
      <c r="F644">
        <v>60</v>
      </c>
      <c r="G644" t="s">
        <v>2350</v>
      </c>
      <c r="H644" t="s">
        <v>2351</v>
      </c>
      <c r="I644" t="s">
        <v>32</v>
      </c>
      <c r="J644" s="3" t="s">
        <v>10689</v>
      </c>
      <c r="K644" s="4" t="str">
        <f t="shared" si="50"/>
        <v>August</v>
      </c>
      <c r="L644" s="4">
        <f t="shared" si="51"/>
        <v>2020</v>
      </c>
      <c r="M644">
        <v>84</v>
      </c>
      <c r="N644" t="s">
        <v>45</v>
      </c>
      <c r="O644" t="str">
        <f t="shared" si="52"/>
        <v>Gigastuff</v>
      </c>
      <c r="P644">
        <f t="shared" si="53"/>
        <v>1512</v>
      </c>
      <c r="Q644" s="8">
        <f t="shared" si="54"/>
        <v>2857.68</v>
      </c>
    </row>
    <row r="645" spans="1:17" x14ac:dyDescent="0.35">
      <c r="A645">
        <v>665</v>
      </c>
      <c r="B645" t="s">
        <v>2352</v>
      </c>
      <c r="C645" t="s">
        <v>1840</v>
      </c>
      <c r="D645" t="s">
        <v>15</v>
      </c>
      <c r="E645" t="s">
        <v>16</v>
      </c>
      <c r="F645">
        <v>30</v>
      </c>
      <c r="G645" t="s">
        <v>2353</v>
      </c>
      <c r="H645" t="s">
        <v>2354</v>
      </c>
      <c r="I645" t="s">
        <v>178</v>
      </c>
      <c r="J645" s="3" t="s">
        <v>10690</v>
      </c>
      <c r="K645" s="4" t="str">
        <f t="shared" si="50"/>
        <v>April</v>
      </c>
      <c r="L645" s="4">
        <f t="shared" si="51"/>
        <v>2022</v>
      </c>
      <c r="M645">
        <v>17</v>
      </c>
      <c r="N645" t="s">
        <v>39</v>
      </c>
      <c r="O645" t="str">
        <f t="shared" si="52"/>
        <v>Ultrathing V1</v>
      </c>
      <c r="P645">
        <f t="shared" si="53"/>
        <v>289</v>
      </c>
      <c r="Q645" s="8">
        <f t="shared" si="54"/>
        <v>517.31000000000006</v>
      </c>
    </row>
    <row r="646" spans="1:17" x14ac:dyDescent="0.35">
      <c r="A646">
        <v>666</v>
      </c>
      <c r="B646" t="s">
        <v>1065</v>
      </c>
      <c r="C646" t="s">
        <v>2355</v>
      </c>
      <c r="D646" t="s">
        <v>28</v>
      </c>
      <c r="E646" t="s">
        <v>29</v>
      </c>
      <c r="F646">
        <v>30</v>
      </c>
      <c r="G646" t="s">
        <v>2356</v>
      </c>
      <c r="H646" t="s">
        <v>2357</v>
      </c>
      <c r="I646" t="s">
        <v>32</v>
      </c>
      <c r="J646" s="3">
        <v>44386</v>
      </c>
      <c r="K646" s="4" t="str">
        <f t="shared" si="50"/>
        <v>March</v>
      </c>
      <c r="L646" s="4">
        <f t="shared" si="51"/>
        <v>2021</v>
      </c>
      <c r="M646">
        <v>75</v>
      </c>
      <c r="N646" t="s">
        <v>33</v>
      </c>
      <c r="O646" t="str">
        <f t="shared" si="52"/>
        <v>Megawidget L</v>
      </c>
      <c r="P646">
        <f t="shared" si="53"/>
        <v>1800</v>
      </c>
      <c r="Q646" s="8">
        <f t="shared" si="54"/>
        <v>3222</v>
      </c>
    </row>
    <row r="647" spans="1:17" x14ac:dyDescent="0.35">
      <c r="A647">
        <v>667</v>
      </c>
      <c r="B647" t="s">
        <v>2358</v>
      </c>
      <c r="C647" t="s">
        <v>2359</v>
      </c>
      <c r="D647" t="s">
        <v>28</v>
      </c>
      <c r="E647" t="s">
        <v>29</v>
      </c>
      <c r="F647">
        <v>30</v>
      </c>
      <c r="G647" t="s">
        <v>2360</v>
      </c>
      <c r="H647" t="s">
        <v>2361</v>
      </c>
      <c r="I647" t="s">
        <v>110</v>
      </c>
      <c r="J647" s="3">
        <v>44378</v>
      </c>
      <c r="K647" s="4" t="str">
        <f t="shared" si="50"/>
        <v>July</v>
      </c>
      <c r="L647" s="4">
        <f t="shared" si="51"/>
        <v>2021</v>
      </c>
      <c r="M647">
        <v>66</v>
      </c>
      <c r="N647" t="s">
        <v>54</v>
      </c>
      <c r="O647" t="str">
        <f t="shared" si="52"/>
        <v>Megawidget S</v>
      </c>
      <c r="P647">
        <f t="shared" si="53"/>
        <v>1584</v>
      </c>
      <c r="Q647" s="8">
        <f t="shared" si="54"/>
        <v>1092.9599999999998</v>
      </c>
    </row>
    <row r="648" spans="1:17" x14ac:dyDescent="0.35">
      <c r="A648">
        <v>668</v>
      </c>
      <c r="B648" t="s">
        <v>2335</v>
      </c>
      <c r="C648" t="s">
        <v>2362</v>
      </c>
      <c r="D648" t="s">
        <v>28</v>
      </c>
      <c r="E648" t="s">
        <v>29</v>
      </c>
      <c r="F648">
        <v>90</v>
      </c>
      <c r="G648" t="s">
        <v>2363</v>
      </c>
      <c r="H648" t="s">
        <v>1732</v>
      </c>
      <c r="I648" t="s">
        <v>1733</v>
      </c>
      <c r="J648" s="3">
        <v>44385</v>
      </c>
      <c r="K648" s="4" t="str">
        <f t="shared" si="50"/>
        <v>February</v>
      </c>
      <c r="L648" s="4">
        <f t="shared" si="51"/>
        <v>2021</v>
      </c>
      <c r="M648">
        <v>17</v>
      </c>
      <c r="N648" t="s">
        <v>70</v>
      </c>
      <c r="O648" t="str">
        <f t="shared" si="52"/>
        <v>Megawidget M</v>
      </c>
      <c r="P648">
        <f t="shared" si="53"/>
        <v>408</v>
      </c>
      <c r="Q648" s="8">
        <f t="shared" si="54"/>
        <v>526.32000000000005</v>
      </c>
    </row>
    <row r="649" spans="1:17" x14ac:dyDescent="0.35">
      <c r="A649">
        <v>669</v>
      </c>
      <c r="B649" t="s">
        <v>2364</v>
      </c>
      <c r="C649" t="s">
        <v>2365</v>
      </c>
      <c r="D649" t="s">
        <v>28</v>
      </c>
      <c r="E649" t="s">
        <v>29</v>
      </c>
      <c r="F649">
        <v>30</v>
      </c>
      <c r="G649" t="s">
        <v>2363</v>
      </c>
      <c r="H649" t="s">
        <v>2366</v>
      </c>
      <c r="I649" t="s">
        <v>1367</v>
      </c>
      <c r="J649" s="3" t="s">
        <v>10691</v>
      </c>
      <c r="K649" s="4" t="str">
        <f t="shared" si="50"/>
        <v>August</v>
      </c>
      <c r="L649" s="4">
        <f t="shared" si="51"/>
        <v>2021</v>
      </c>
      <c r="M649">
        <v>37</v>
      </c>
      <c r="N649" t="s">
        <v>80</v>
      </c>
      <c r="O649" t="str">
        <f t="shared" si="52"/>
        <v>Ultrathing V2</v>
      </c>
      <c r="P649">
        <f t="shared" si="53"/>
        <v>740</v>
      </c>
      <c r="Q649" s="8">
        <f t="shared" si="54"/>
        <v>2183</v>
      </c>
    </row>
    <row r="650" spans="1:17" x14ac:dyDescent="0.35">
      <c r="A650">
        <v>670</v>
      </c>
      <c r="B650" t="s">
        <v>2367</v>
      </c>
      <c r="C650" t="s">
        <v>2368</v>
      </c>
      <c r="D650" t="s">
        <v>28</v>
      </c>
      <c r="E650" t="s">
        <v>29</v>
      </c>
      <c r="F650">
        <v>30</v>
      </c>
      <c r="G650" t="s">
        <v>11508</v>
      </c>
      <c r="H650" t="s">
        <v>951</v>
      </c>
      <c r="I650" t="s">
        <v>95</v>
      </c>
      <c r="J650" s="3">
        <v>44014</v>
      </c>
      <c r="K650" s="4" t="str">
        <f t="shared" si="50"/>
        <v>March</v>
      </c>
      <c r="L650" s="4">
        <f t="shared" si="51"/>
        <v>2020</v>
      </c>
      <c r="M650">
        <v>84</v>
      </c>
      <c r="N650" t="s">
        <v>159</v>
      </c>
      <c r="O650" t="str">
        <f t="shared" si="52"/>
        <v>Ultrathing V3</v>
      </c>
      <c r="P650">
        <f t="shared" si="53"/>
        <v>2016</v>
      </c>
      <c r="Q650" s="8">
        <f t="shared" si="54"/>
        <v>6834.2400000000007</v>
      </c>
    </row>
    <row r="651" spans="1:17" x14ac:dyDescent="0.35">
      <c r="A651">
        <v>671</v>
      </c>
      <c r="B651" t="s">
        <v>2370</v>
      </c>
      <c r="C651" t="s">
        <v>2371</v>
      </c>
      <c r="D651" t="s">
        <v>51</v>
      </c>
      <c r="E651" t="s">
        <v>16</v>
      </c>
      <c r="F651">
        <v>30</v>
      </c>
      <c r="G651" t="s">
        <v>11509</v>
      </c>
      <c r="H651" t="s">
        <v>2373</v>
      </c>
      <c r="I651" t="s">
        <v>32</v>
      </c>
      <c r="J651" s="3" t="s">
        <v>10692</v>
      </c>
      <c r="K651" s="4" t="str">
        <f t="shared" si="50"/>
        <v>July</v>
      </c>
      <c r="L651" s="4">
        <f t="shared" si="51"/>
        <v>2020</v>
      </c>
      <c r="M651">
        <v>9</v>
      </c>
      <c r="N651" t="s">
        <v>80</v>
      </c>
      <c r="O651" t="str">
        <f t="shared" si="52"/>
        <v>Ultrathing V2</v>
      </c>
      <c r="P651">
        <f t="shared" si="53"/>
        <v>180</v>
      </c>
      <c r="Q651" s="8">
        <f t="shared" si="54"/>
        <v>531</v>
      </c>
    </row>
    <row r="652" spans="1:17" x14ac:dyDescent="0.35">
      <c r="A652">
        <v>672</v>
      </c>
      <c r="B652" t="s">
        <v>2374</v>
      </c>
      <c r="C652" t="s">
        <v>1356</v>
      </c>
      <c r="D652" t="s">
        <v>51</v>
      </c>
      <c r="E652" t="s">
        <v>16</v>
      </c>
      <c r="F652">
        <v>60</v>
      </c>
      <c r="G652" t="s">
        <v>2375</v>
      </c>
      <c r="H652" t="s">
        <v>2376</v>
      </c>
      <c r="I652" t="s">
        <v>32</v>
      </c>
      <c r="J652" s="3">
        <v>43898</v>
      </c>
      <c r="K652" s="4" t="str">
        <f t="shared" si="50"/>
        <v>March</v>
      </c>
      <c r="L652" s="4">
        <f t="shared" si="51"/>
        <v>2020</v>
      </c>
      <c r="M652">
        <v>10</v>
      </c>
      <c r="N652" t="s">
        <v>159</v>
      </c>
      <c r="O652" t="str">
        <f t="shared" si="52"/>
        <v>Ultrathing V3</v>
      </c>
      <c r="P652">
        <f t="shared" si="53"/>
        <v>240</v>
      </c>
      <c r="Q652" s="8">
        <f t="shared" si="54"/>
        <v>813.6</v>
      </c>
    </row>
    <row r="653" spans="1:17" x14ac:dyDescent="0.35">
      <c r="A653">
        <v>673</v>
      </c>
      <c r="B653" t="s">
        <v>2377</v>
      </c>
      <c r="C653" t="s">
        <v>2378</v>
      </c>
      <c r="D653" t="s">
        <v>41</v>
      </c>
      <c r="E653" t="s">
        <v>16</v>
      </c>
      <c r="F653">
        <v>30</v>
      </c>
      <c r="G653" t="s">
        <v>2379</v>
      </c>
      <c r="H653" t="s">
        <v>2380</v>
      </c>
      <c r="I653" t="s">
        <v>173</v>
      </c>
      <c r="J653" s="3" t="s">
        <v>10693</v>
      </c>
      <c r="K653" s="4" t="str">
        <f t="shared" si="50"/>
        <v>August</v>
      </c>
      <c r="L653" s="4">
        <f t="shared" si="51"/>
        <v>2020</v>
      </c>
      <c r="M653">
        <v>76</v>
      </c>
      <c r="N653" t="s">
        <v>39</v>
      </c>
      <c r="O653" t="str">
        <f t="shared" si="52"/>
        <v>Ultrathing V1</v>
      </c>
      <c r="P653">
        <f t="shared" si="53"/>
        <v>1292</v>
      </c>
      <c r="Q653" s="8">
        <f t="shared" si="54"/>
        <v>2312.6799999999998</v>
      </c>
    </row>
    <row r="654" spans="1:17" x14ac:dyDescent="0.35">
      <c r="A654">
        <v>674</v>
      </c>
      <c r="B654" t="s">
        <v>2381</v>
      </c>
      <c r="C654" t="s">
        <v>2382</v>
      </c>
      <c r="D654" t="s">
        <v>28</v>
      </c>
      <c r="E654" t="s">
        <v>29</v>
      </c>
      <c r="F654">
        <v>30</v>
      </c>
      <c r="G654" t="s">
        <v>2383</v>
      </c>
      <c r="H654" t="s">
        <v>641</v>
      </c>
      <c r="I654" t="s">
        <v>294</v>
      </c>
      <c r="J654" s="3" t="s">
        <v>10528</v>
      </c>
      <c r="K654" s="4" t="str">
        <f t="shared" si="50"/>
        <v>September</v>
      </c>
      <c r="L654" s="4">
        <f t="shared" si="51"/>
        <v>2022</v>
      </c>
      <c r="M654">
        <v>7</v>
      </c>
      <c r="N654" t="s">
        <v>45</v>
      </c>
      <c r="O654" t="str">
        <f t="shared" si="52"/>
        <v>Gigastuff</v>
      </c>
      <c r="P654">
        <f t="shared" si="53"/>
        <v>126</v>
      </c>
      <c r="Q654" s="8">
        <f t="shared" si="54"/>
        <v>238.14</v>
      </c>
    </row>
    <row r="655" spans="1:17" x14ac:dyDescent="0.35">
      <c r="A655">
        <v>675</v>
      </c>
      <c r="B655" t="s">
        <v>2384</v>
      </c>
      <c r="C655" t="s">
        <v>2385</v>
      </c>
      <c r="D655" t="s">
        <v>28</v>
      </c>
      <c r="E655" t="s">
        <v>29</v>
      </c>
      <c r="F655">
        <v>60</v>
      </c>
      <c r="G655" t="s">
        <v>2386</v>
      </c>
      <c r="H655" t="s">
        <v>2387</v>
      </c>
      <c r="I655" t="s">
        <v>146</v>
      </c>
      <c r="J655" s="3" t="s">
        <v>10482</v>
      </c>
      <c r="K655" s="4" t="str">
        <f t="shared" si="50"/>
        <v>November</v>
      </c>
      <c r="L655" s="4">
        <f t="shared" si="51"/>
        <v>2022</v>
      </c>
      <c r="M655">
        <v>101</v>
      </c>
      <c r="N655" t="s">
        <v>159</v>
      </c>
      <c r="O655" t="str">
        <f t="shared" si="52"/>
        <v>Ultrathing V3</v>
      </c>
      <c r="P655">
        <f t="shared" si="53"/>
        <v>2424</v>
      </c>
      <c r="Q655" s="8">
        <f t="shared" si="54"/>
        <v>8217.36</v>
      </c>
    </row>
    <row r="656" spans="1:17" x14ac:dyDescent="0.35">
      <c r="A656">
        <v>676</v>
      </c>
      <c r="B656" t="s">
        <v>2388</v>
      </c>
      <c r="C656" t="s">
        <v>2389</v>
      </c>
      <c r="D656" t="s">
        <v>28</v>
      </c>
      <c r="E656" t="s">
        <v>29</v>
      </c>
      <c r="F656">
        <v>60</v>
      </c>
      <c r="G656" t="s">
        <v>2390</v>
      </c>
      <c r="H656" t="s">
        <v>1619</v>
      </c>
      <c r="I656" t="s">
        <v>44</v>
      </c>
      <c r="J656" s="3">
        <v>44290</v>
      </c>
      <c r="K656" s="4" t="str">
        <f t="shared" si="50"/>
        <v>July</v>
      </c>
      <c r="L656" s="4">
        <f t="shared" si="51"/>
        <v>2021</v>
      </c>
      <c r="M656">
        <v>61</v>
      </c>
      <c r="N656" t="s">
        <v>101</v>
      </c>
      <c r="O656" t="str">
        <f t="shared" si="52"/>
        <v>Superwossname</v>
      </c>
      <c r="P656">
        <f t="shared" si="53"/>
        <v>1220</v>
      </c>
      <c r="Q656" s="8">
        <f t="shared" si="54"/>
        <v>4257.8</v>
      </c>
    </row>
    <row r="657" spans="1:17" x14ac:dyDescent="0.35">
      <c r="A657">
        <v>677</v>
      </c>
      <c r="B657" t="s">
        <v>2391</v>
      </c>
      <c r="C657" t="s">
        <v>2392</v>
      </c>
      <c r="D657" t="s">
        <v>15</v>
      </c>
      <c r="E657" t="s">
        <v>16</v>
      </c>
      <c r="F657">
        <v>30</v>
      </c>
      <c r="G657" t="s">
        <v>2390</v>
      </c>
      <c r="H657" t="s">
        <v>2393</v>
      </c>
      <c r="I657" t="s">
        <v>1449</v>
      </c>
      <c r="J657" s="3" t="s">
        <v>10694</v>
      </c>
      <c r="K657" s="4" t="str">
        <f t="shared" si="50"/>
        <v>September</v>
      </c>
      <c r="L657" s="4">
        <f t="shared" si="51"/>
        <v>2021</v>
      </c>
      <c r="M657">
        <v>91</v>
      </c>
      <c r="N657" t="s">
        <v>64</v>
      </c>
      <c r="O657" t="str">
        <f t="shared" si="52"/>
        <v>Ultrathing V4</v>
      </c>
      <c r="P657">
        <f t="shared" si="53"/>
        <v>2184</v>
      </c>
      <c r="Q657" s="8">
        <f t="shared" si="54"/>
        <v>8714.16</v>
      </c>
    </row>
    <row r="658" spans="1:17" x14ac:dyDescent="0.35">
      <c r="A658">
        <v>678</v>
      </c>
      <c r="B658" t="s">
        <v>2394</v>
      </c>
      <c r="C658" t="s">
        <v>2395</v>
      </c>
      <c r="D658" t="s">
        <v>15</v>
      </c>
      <c r="E658" t="s">
        <v>16</v>
      </c>
      <c r="F658">
        <v>30</v>
      </c>
      <c r="G658" t="s">
        <v>2396</v>
      </c>
      <c r="H658" t="s">
        <v>2397</v>
      </c>
      <c r="I658" t="s">
        <v>187</v>
      </c>
      <c r="J658" s="3">
        <v>44721</v>
      </c>
      <c r="K658" s="4" t="str">
        <f t="shared" si="50"/>
        <v>October</v>
      </c>
      <c r="L658" s="4">
        <f t="shared" si="51"/>
        <v>2022</v>
      </c>
      <c r="M658">
        <v>86</v>
      </c>
      <c r="N658" t="s">
        <v>80</v>
      </c>
      <c r="O658" t="str">
        <f t="shared" si="52"/>
        <v>Ultrathing V2</v>
      </c>
      <c r="P658">
        <f t="shared" si="53"/>
        <v>1720</v>
      </c>
      <c r="Q658" s="8">
        <f t="shared" si="54"/>
        <v>5074</v>
      </c>
    </row>
    <row r="659" spans="1:17" x14ac:dyDescent="0.35">
      <c r="A659">
        <v>679</v>
      </c>
      <c r="B659" t="s">
        <v>2398</v>
      </c>
      <c r="C659" t="s">
        <v>2399</v>
      </c>
      <c r="D659" t="s">
        <v>28</v>
      </c>
      <c r="E659" t="s">
        <v>29</v>
      </c>
      <c r="F659">
        <v>90</v>
      </c>
      <c r="G659" t="s">
        <v>2400</v>
      </c>
      <c r="H659" t="s">
        <v>2401</v>
      </c>
      <c r="I659" t="s">
        <v>178</v>
      </c>
      <c r="J659" s="3">
        <v>44358</v>
      </c>
      <c r="K659" s="4" t="str">
        <f t="shared" si="50"/>
        <v>November</v>
      </c>
      <c r="L659" s="4">
        <f t="shared" si="51"/>
        <v>2021</v>
      </c>
      <c r="M659">
        <v>60</v>
      </c>
      <c r="N659" t="s">
        <v>54</v>
      </c>
      <c r="O659" t="str">
        <f t="shared" si="52"/>
        <v>Megawidget S</v>
      </c>
      <c r="P659">
        <f t="shared" si="53"/>
        <v>1440</v>
      </c>
      <c r="Q659" s="8">
        <f t="shared" si="54"/>
        <v>993.59999999999991</v>
      </c>
    </row>
    <row r="660" spans="1:17" x14ac:dyDescent="0.35">
      <c r="A660">
        <v>680</v>
      </c>
      <c r="B660" t="s">
        <v>2402</v>
      </c>
      <c r="C660" t="s">
        <v>1863</v>
      </c>
      <c r="D660" t="s">
        <v>28</v>
      </c>
      <c r="E660" t="s">
        <v>29</v>
      </c>
      <c r="F660">
        <v>60</v>
      </c>
      <c r="G660" t="s">
        <v>2403</v>
      </c>
      <c r="H660" t="s">
        <v>2404</v>
      </c>
      <c r="I660" t="s">
        <v>886</v>
      </c>
      <c r="J660" s="3" t="s">
        <v>10695</v>
      </c>
      <c r="K660" s="4" t="str">
        <f t="shared" si="50"/>
        <v>May</v>
      </c>
      <c r="L660" s="4">
        <f t="shared" si="51"/>
        <v>2021</v>
      </c>
      <c r="M660">
        <v>68</v>
      </c>
      <c r="N660" t="s">
        <v>159</v>
      </c>
      <c r="O660" t="str">
        <f t="shared" si="52"/>
        <v>Ultrathing V3</v>
      </c>
      <c r="P660">
        <f t="shared" si="53"/>
        <v>1632</v>
      </c>
      <c r="Q660" s="8">
        <f t="shared" si="54"/>
        <v>5532.4800000000005</v>
      </c>
    </row>
    <row r="661" spans="1:17" x14ac:dyDescent="0.35">
      <c r="A661">
        <v>681</v>
      </c>
      <c r="B661" t="s">
        <v>2405</v>
      </c>
      <c r="C661" t="s">
        <v>2406</v>
      </c>
      <c r="D661" t="s">
        <v>28</v>
      </c>
      <c r="E661" t="s">
        <v>29</v>
      </c>
      <c r="F661">
        <v>90</v>
      </c>
      <c r="G661" t="s">
        <v>11179</v>
      </c>
      <c r="H661" t="s">
        <v>2408</v>
      </c>
      <c r="I661" t="s">
        <v>187</v>
      </c>
      <c r="J661" s="3" t="s">
        <v>10659</v>
      </c>
      <c r="K661" s="4" t="str">
        <f t="shared" si="50"/>
        <v>September</v>
      </c>
      <c r="L661" s="4">
        <f t="shared" si="51"/>
        <v>2021</v>
      </c>
      <c r="M661">
        <v>61</v>
      </c>
      <c r="N661" t="s">
        <v>33</v>
      </c>
      <c r="O661" t="str">
        <f t="shared" si="52"/>
        <v>Megawidget L</v>
      </c>
      <c r="P661">
        <f t="shared" si="53"/>
        <v>1464</v>
      </c>
      <c r="Q661" s="8">
        <f t="shared" si="54"/>
        <v>2620.56</v>
      </c>
    </row>
    <row r="662" spans="1:17" x14ac:dyDescent="0.35">
      <c r="A662">
        <v>682</v>
      </c>
      <c r="B662" t="s">
        <v>2409</v>
      </c>
      <c r="C662" t="s">
        <v>2410</v>
      </c>
      <c r="D662" t="s">
        <v>28</v>
      </c>
      <c r="E662" t="s">
        <v>29</v>
      </c>
      <c r="F662">
        <v>90</v>
      </c>
      <c r="G662" t="s">
        <v>11179</v>
      </c>
      <c r="H662" t="s">
        <v>2411</v>
      </c>
      <c r="I662" t="s">
        <v>25</v>
      </c>
      <c r="J662" s="3">
        <v>44535</v>
      </c>
      <c r="K662" s="4" t="str">
        <f t="shared" si="50"/>
        <v>December</v>
      </c>
      <c r="L662" s="4">
        <f t="shared" si="51"/>
        <v>2021</v>
      </c>
      <c r="M662">
        <v>69</v>
      </c>
      <c r="N662" t="s">
        <v>20</v>
      </c>
      <c r="O662" t="str">
        <f t="shared" si="52"/>
        <v>Hyperwotsit</v>
      </c>
      <c r="P662">
        <f t="shared" si="53"/>
        <v>1380</v>
      </c>
      <c r="Q662" s="8">
        <f t="shared" si="54"/>
        <v>2773.7999999999997</v>
      </c>
    </row>
    <row r="663" spans="1:17" x14ac:dyDescent="0.35">
      <c r="A663">
        <v>683</v>
      </c>
      <c r="B663" t="s">
        <v>2412</v>
      </c>
      <c r="C663" t="s">
        <v>2413</v>
      </c>
      <c r="D663" t="s">
        <v>28</v>
      </c>
      <c r="E663" t="s">
        <v>29</v>
      </c>
      <c r="F663">
        <v>60</v>
      </c>
      <c r="G663" t="s">
        <v>2414</v>
      </c>
      <c r="H663" t="s">
        <v>451</v>
      </c>
      <c r="I663" t="s">
        <v>294</v>
      </c>
      <c r="J663" s="3">
        <v>44292</v>
      </c>
      <c r="K663" s="4" t="str">
        <f t="shared" si="50"/>
        <v>September</v>
      </c>
      <c r="L663" s="4">
        <f t="shared" si="51"/>
        <v>2021</v>
      </c>
      <c r="M663">
        <v>27</v>
      </c>
      <c r="N663" t="s">
        <v>45</v>
      </c>
      <c r="O663" t="str">
        <f t="shared" si="52"/>
        <v>Gigastuff</v>
      </c>
      <c r="P663">
        <f t="shared" si="53"/>
        <v>486</v>
      </c>
      <c r="Q663" s="8">
        <f t="shared" si="54"/>
        <v>918.54</v>
      </c>
    </row>
    <row r="664" spans="1:17" x14ac:dyDescent="0.35">
      <c r="A664">
        <v>684</v>
      </c>
      <c r="B664" t="s">
        <v>2415</v>
      </c>
      <c r="C664" t="s">
        <v>2416</v>
      </c>
      <c r="D664" t="s">
        <v>28</v>
      </c>
      <c r="E664" t="s">
        <v>29</v>
      </c>
      <c r="F664">
        <v>30</v>
      </c>
      <c r="G664" t="s">
        <v>2417</v>
      </c>
      <c r="H664" t="s">
        <v>2418</v>
      </c>
      <c r="I664" t="s">
        <v>32</v>
      </c>
      <c r="J664" s="3">
        <v>44379</v>
      </c>
      <c r="K664" s="4" t="str">
        <f t="shared" si="50"/>
        <v>August</v>
      </c>
      <c r="L664" s="4">
        <f t="shared" si="51"/>
        <v>2021</v>
      </c>
      <c r="M664">
        <v>64</v>
      </c>
      <c r="N664" t="s">
        <v>20</v>
      </c>
      <c r="O664" t="str">
        <f t="shared" si="52"/>
        <v>Hyperwotsit</v>
      </c>
      <c r="P664">
        <f t="shared" si="53"/>
        <v>1280</v>
      </c>
      <c r="Q664" s="8">
        <f t="shared" si="54"/>
        <v>2572.7999999999997</v>
      </c>
    </row>
    <row r="665" spans="1:17" x14ac:dyDescent="0.35">
      <c r="A665">
        <v>685</v>
      </c>
      <c r="B665" t="s">
        <v>2419</v>
      </c>
      <c r="C665" t="s">
        <v>1286</v>
      </c>
      <c r="D665" t="s">
        <v>15</v>
      </c>
      <c r="E665" t="s">
        <v>16</v>
      </c>
      <c r="F665">
        <v>90</v>
      </c>
      <c r="G665" t="s">
        <v>2420</v>
      </c>
      <c r="H665" t="s">
        <v>1977</v>
      </c>
      <c r="I665" t="s">
        <v>124</v>
      </c>
      <c r="J665" s="3" t="s">
        <v>10620</v>
      </c>
      <c r="K665" s="4" t="str">
        <f t="shared" si="50"/>
        <v>July</v>
      </c>
      <c r="L665" s="4">
        <f t="shared" si="51"/>
        <v>2020</v>
      </c>
      <c r="M665">
        <v>7</v>
      </c>
      <c r="N665" t="s">
        <v>64</v>
      </c>
      <c r="O665" t="str">
        <f t="shared" si="52"/>
        <v>Ultrathing V4</v>
      </c>
      <c r="P665">
        <f t="shared" si="53"/>
        <v>168</v>
      </c>
      <c r="Q665" s="8">
        <f t="shared" si="54"/>
        <v>670.32</v>
      </c>
    </row>
    <row r="666" spans="1:17" x14ac:dyDescent="0.35">
      <c r="A666">
        <v>686</v>
      </c>
      <c r="B666" t="s">
        <v>2421</v>
      </c>
      <c r="C666" t="s">
        <v>2422</v>
      </c>
      <c r="D666" t="s">
        <v>51</v>
      </c>
      <c r="E666" t="s">
        <v>16</v>
      </c>
      <c r="F666">
        <v>90</v>
      </c>
      <c r="G666" t="s">
        <v>2423</v>
      </c>
      <c r="H666" t="s">
        <v>491</v>
      </c>
      <c r="I666" t="s">
        <v>32</v>
      </c>
      <c r="J666" s="3" t="s">
        <v>10696</v>
      </c>
      <c r="K666" s="4" t="str">
        <f t="shared" si="50"/>
        <v>December</v>
      </c>
      <c r="L666" s="4">
        <f t="shared" si="51"/>
        <v>2021</v>
      </c>
      <c r="M666">
        <v>70</v>
      </c>
      <c r="N666" t="s">
        <v>54</v>
      </c>
      <c r="O666" t="str">
        <f t="shared" si="52"/>
        <v>Megawidget S</v>
      </c>
      <c r="P666">
        <f t="shared" si="53"/>
        <v>1680</v>
      </c>
      <c r="Q666" s="8">
        <f t="shared" si="54"/>
        <v>1159.1999999999998</v>
      </c>
    </row>
    <row r="667" spans="1:17" x14ac:dyDescent="0.35">
      <c r="A667">
        <v>687</v>
      </c>
      <c r="B667" t="s">
        <v>2424</v>
      </c>
      <c r="C667" t="s">
        <v>1669</v>
      </c>
      <c r="D667" t="s">
        <v>28</v>
      </c>
      <c r="E667" t="s">
        <v>29</v>
      </c>
      <c r="F667">
        <v>90</v>
      </c>
      <c r="G667" t="s">
        <v>11510</v>
      </c>
      <c r="H667" t="s">
        <v>776</v>
      </c>
      <c r="I667" t="s">
        <v>777</v>
      </c>
      <c r="J667" s="3" t="s">
        <v>10697</v>
      </c>
      <c r="K667" s="4" t="str">
        <f t="shared" si="50"/>
        <v>August</v>
      </c>
      <c r="L667" s="4">
        <f t="shared" si="51"/>
        <v>2020</v>
      </c>
      <c r="M667">
        <v>57</v>
      </c>
      <c r="N667" t="s">
        <v>80</v>
      </c>
      <c r="O667" t="str">
        <f t="shared" si="52"/>
        <v>Ultrathing V2</v>
      </c>
      <c r="P667">
        <f t="shared" si="53"/>
        <v>1140</v>
      </c>
      <c r="Q667" s="8">
        <f t="shared" si="54"/>
        <v>3363</v>
      </c>
    </row>
    <row r="668" spans="1:17" x14ac:dyDescent="0.35">
      <c r="A668">
        <v>688</v>
      </c>
      <c r="B668" t="s">
        <v>2426</v>
      </c>
      <c r="C668" t="s">
        <v>2427</v>
      </c>
      <c r="D668" t="s">
        <v>28</v>
      </c>
      <c r="E668" t="s">
        <v>29</v>
      </c>
      <c r="F668">
        <v>60</v>
      </c>
      <c r="G668" t="s">
        <v>11510</v>
      </c>
      <c r="H668" t="s">
        <v>502</v>
      </c>
      <c r="I668" t="s">
        <v>294</v>
      </c>
      <c r="J668" s="3">
        <v>44662</v>
      </c>
      <c r="K668" s="4" t="str">
        <f t="shared" si="50"/>
        <v>March</v>
      </c>
      <c r="L668" s="4">
        <f t="shared" si="51"/>
        <v>2022</v>
      </c>
      <c r="M668">
        <v>42</v>
      </c>
      <c r="N668" t="s">
        <v>45</v>
      </c>
      <c r="O668" t="str">
        <f t="shared" si="52"/>
        <v>Gigastuff</v>
      </c>
      <c r="P668">
        <f t="shared" si="53"/>
        <v>756</v>
      </c>
      <c r="Q668" s="8">
        <f t="shared" si="54"/>
        <v>1428.84</v>
      </c>
    </row>
    <row r="669" spans="1:17" x14ac:dyDescent="0.35">
      <c r="A669">
        <v>689</v>
      </c>
      <c r="B669" t="s">
        <v>905</v>
      </c>
      <c r="C669" t="s">
        <v>2428</v>
      </c>
      <c r="D669" t="s">
        <v>28</v>
      </c>
      <c r="E669" t="s">
        <v>29</v>
      </c>
      <c r="F669">
        <v>60</v>
      </c>
      <c r="G669" t="s">
        <v>2429</v>
      </c>
      <c r="H669" t="s">
        <v>2341</v>
      </c>
      <c r="I669" t="s">
        <v>2342</v>
      </c>
      <c r="J669" s="3">
        <v>44320</v>
      </c>
      <c r="K669" s="4" t="str">
        <f t="shared" si="50"/>
        <v>September</v>
      </c>
      <c r="L669" s="4">
        <f t="shared" si="51"/>
        <v>2021</v>
      </c>
      <c r="M669">
        <v>24</v>
      </c>
      <c r="N669" t="s">
        <v>64</v>
      </c>
      <c r="O669" t="str">
        <f t="shared" si="52"/>
        <v>Ultrathing V4</v>
      </c>
      <c r="P669">
        <f t="shared" si="53"/>
        <v>576</v>
      </c>
      <c r="Q669" s="8">
        <f t="shared" si="54"/>
        <v>2298.2400000000002</v>
      </c>
    </row>
    <row r="670" spans="1:17" x14ac:dyDescent="0.35">
      <c r="A670">
        <v>690</v>
      </c>
      <c r="B670" t="s">
        <v>2430</v>
      </c>
      <c r="C670" t="s">
        <v>2431</v>
      </c>
      <c r="D670" t="s">
        <v>28</v>
      </c>
      <c r="E670" t="s">
        <v>29</v>
      </c>
      <c r="F670">
        <v>30</v>
      </c>
      <c r="G670" t="s">
        <v>2432</v>
      </c>
      <c r="H670" t="s">
        <v>18</v>
      </c>
      <c r="I670" t="s">
        <v>19</v>
      </c>
      <c r="J670" s="3">
        <v>44783</v>
      </c>
      <c r="K670" s="4" t="str">
        <f t="shared" si="50"/>
        <v>December</v>
      </c>
      <c r="L670" s="4">
        <f t="shared" si="51"/>
        <v>2022</v>
      </c>
      <c r="M670">
        <v>82</v>
      </c>
      <c r="N670" t="s">
        <v>45</v>
      </c>
      <c r="O670" t="str">
        <f t="shared" si="52"/>
        <v>Gigastuff</v>
      </c>
      <c r="P670">
        <f t="shared" si="53"/>
        <v>1476</v>
      </c>
      <c r="Q670" s="8">
        <f t="shared" si="54"/>
        <v>2789.64</v>
      </c>
    </row>
    <row r="671" spans="1:17" x14ac:dyDescent="0.35">
      <c r="A671">
        <v>691</v>
      </c>
      <c r="B671" t="s">
        <v>2433</v>
      </c>
      <c r="C671" t="s">
        <v>2434</v>
      </c>
      <c r="D671" t="s">
        <v>51</v>
      </c>
      <c r="E671" t="s">
        <v>16</v>
      </c>
      <c r="F671">
        <v>30</v>
      </c>
      <c r="G671" t="s">
        <v>2435</v>
      </c>
      <c r="H671" t="s">
        <v>2436</v>
      </c>
      <c r="I671" t="s">
        <v>294</v>
      </c>
      <c r="J671" s="3" t="s">
        <v>10698</v>
      </c>
      <c r="K671" s="4" t="str">
        <f t="shared" si="50"/>
        <v>June</v>
      </c>
      <c r="L671" s="4">
        <f t="shared" si="51"/>
        <v>2022</v>
      </c>
      <c r="M671">
        <v>34</v>
      </c>
      <c r="N671" t="s">
        <v>39</v>
      </c>
      <c r="O671" t="str">
        <f t="shared" si="52"/>
        <v>Ultrathing V1</v>
      </c>
      <c r="P671">
        <f t="shared" si="53"/>
        <v>578</v>
      </c>
      <c r="Q671" s="8">
        <f t="shared" si="54"/>
        <v>1034.6200000000001</v>
      </c>
    </row>
    <row r="672" spans="1:17" x14ac:dyDescent="0.35">
      <c r="A672">
        <v>692</v>
      </c>
      <c r="B672" t="s">
        <v>2437</v>
      </c>
      <c r="C672" t="s">
        <v>2438</v>
      </c>
      <c r="D672" t="s">
        <v>28</v>
      </c>
      <c r="E672" t="s">
        <v>29</v>
      </c>
      <c r="F672">
        <v>30</v>
      </c>
      <c r="G672" t="s">
        <v>2435</v>
      </c>
      <c r="H672" t="s">
        <v>311</v>
      </c>
      <c r="I672" t="s">
        <v>32</v>
      </c>
      <c r="J672" s="3" t="s">
        <v>10699</v>
      </c>
      <c r="K672" s="4" t="str">
        <f t="shared" si="50"/>
        <v>October</v>
      </c>
      <c r="L672" s="4">
        <f t="shared" si="51"/>
        <v>2020</v>
      </c>
      <c r="M672">
        <v>34</v>
      </c>
      <c r="N672" t="s">
        <v>45</v>
      </c>
      <c r="O672" t="str">
        <f t="shared" si="52"/>
        <v>Gigastuff</v>
      </c>
      <c r="P672">
        <f t="shared" si="53"/>
        <v>612</v>
      </c>
      <c r="Q672" s="8">
        <f t="shared" si="54"/>
        <v>1156.6799999999998</v>
      </c>
    </row>
    <row r="673" spans="1:17" x14ac:dyDescent="0.35">
      <c r="A673">
        <v>693</v>
      </c>
      <c r="B673" t="s">
        <v>2439</v>
      </c>
      <c r="C673" t="s">
        <v>1154</v>
      </c>
      <c r="D673" t="s">
        <v>15</v>
      </c>
      <c r="E673" t="s">
        <v>16</v>
      </c>
      <c r="F673">
        <v>90</v>
      </c>
      <c r="G673" t="s">
        <v>2440</v>
      </c>
      <c r="H673" t="s">
        <v>2441</v>
      </c>
      <c r="I673" t="s">
        <v>1199</v>
      </c>
      <c r="J673" s="3" t="s">
        <v>10700</v>
      </c>
      <c r="K673" s="4" t="str">
        <f t="shared" si="50"/>
        <v>November</v>
      </c>
      <c r="L673" s="4">
        <f t="shared" si="51"/>
        <v>2020</v>
      </c>
      <c r="M673">
        <v>11</v>
      </c>
      <c r="N673" t="s">
        <v>39</v>
      </c>
      <c r="O673" t="str">
        <f t="shared" si="52"/>
        <v>Ultrathing V1</v>
      </c>
      <c r="P673">
        <f t="shared" si="53"/>
        <v>187</v>
      </c>
      <c r="Q673" s="8">
        <f t="shared" si="54"/>
        <v>334.73</v>
      </c>
    </row>
    <row r="674" spans="1:17" x14ac:dyDescent="0.35">
      <c r="A674">
        <v>694</v>
      </c>
      <c r="B674" t="s">
        <v>2442</v>
      </c>
      <c r="C674" t="s">
        <v>1935</v>
      </c>
      <c r="D674" t="s">
        <v>92</v>
      </c>
      <c r="E674" t="s">
        <v>16</v>
      </c>
      <c r="F674">
        <v>90</v>
      </c>
      <c r="G674" t="s">
        <v>2443</v>
      </c>
      <c r="H674" t="s">
        <v>2444</v>
      </c>
      <c r="I674" t="s">
        <v>32</v>
      </c>
      <c r="J674" s="3" t="s">
        <v>10701</v>
      </c>
      <c r="K674" s="4" t="str">
        <f t="shared" si="50"/>
        <v>March</v>
      </c>
      <c r="L674" s="4">
        <f t="shared" si="51"/>
        <v>2020</v>
      </c>
      <c r="M674">
        <v>85</v>
      </c>
      <c r="N674" t="s">
        <v>39</v>
      </c>
      <c r="O674" t="str">
        <f t="shared" si="52"/>
        <v>Ultrathing V1</v>
      </c>
      <c r="P674">
        <f t="shared" si="53"/>
        <v>1445</v>
      </c>
      <c r="Q674" s="8">
        <f t="shared" si="54"/>
        <v>2586.5500000000002</v>
      </c>
    </row>
    <row r="675" spans="1:17" x14ac:dyDescent="0.35">
      <c r="A675">
        <v>695</v>
      </c>
      <c r="B675" t="s">
        <v>2445</v>
      </c>
      <c r="C675" t="s">
        <v>1251</v>
      </c>
      <c r="D675" t="s">
        <v>28</v>
      </c>
      <c r="E675" t="s">
        <v>29</v>
      </c>
      <c r="F675">
        <v>90</v>
      </c>
      <c r="G675" t="s">
        <v>2446</v>
      </c>
      <c r="H675" t="s">
        <v>2447</v>
      </c>
      <c r="I675" t="s">
        <v>1869</v>
      </c>
      <c r="J675" s="3">
        <v>44175</v>
      </c>
      <c r="K675" s="4" t="str">
        <f t="shared" si="50"/>
        <v>April</v>
      </c>
      <c r="L675" s="4">
        <f t="shared" si="51"/>
        <v>2020</v>
      </c>
      <c r="M675">
        <v>20</v>
      </c>
      <c r="N675" t="s">
        <v>20</v>
      </c>
      <c r="O675" t="str">
        <f t="shared" si="52"/>
        <v>Hyperwotsit</v>
      </c>
      <c r="P675">
        <f t="shared" si="53"/>
        <v>400</v>
      </c>
      <c r="Q675" s="8">
        <f t="shared" si="54"/>
        <v>803.99999999999989</v>
      </c>
    </row>
    <row r="676" spans="1:17" x14ac:dyDescent="0.35">
      <c r="A676">
        <v>696</v>
      </c>
      <c r="B676" t="s">
        <v>2448</v>
      </c>
      <c r="C676" t="s">
        <v>2449</v>
      </c>
      <c r="D676" t="s">
        <v>28</v>
      </c>
      <c r="E676" t="s">
        <v>29</v>
      </c>
      <c r="F676">
        <v>30</v>
      </c>
      <c r="G676" t="s">
        <v>2450</v>
      </c>
      <c r="H676" t="s">
        <v>1845</v>
      </c>
      <c r="I676" t="s">
        <v>294</v>
      </c>
      <c r="J676" s="3" t="s">
        <v>10522</v>
      </c>
      <c r="K676" s="4" t="str">
        <f t="shared" si="50"/>
        <v>November</v>
      </c>
      <c r="L676" s="4">
        <f t="shared" si="51"/>
        <v>2021</v>
      </c>
      <c r="M676">
        <v>31</v>
      </c>
      <c r="N676" t="s">
        <v>101</v>
      </c>
      <c r="O676" t="str">
        <f t="shared" si="52"/>
        <v>Superwossname</v>
      </c>
      <c r="P676">
        <f t="shared" si="53"/>
        <v>620</v>
      </c>
      <c r="Q676" s="8">
        <f t="shared" si="54"/>
        <v>2163.8000000000002</v>
      </c>
    </row>
    <row r="677" spans="1:17" x14ac:dyDescent="0.35">
      <c r="A677">
        <v>697</v>
      </c>
      <c r="B677" t="s">
        <v>2206</v>
      </c>
      <c r="C677" t="s">
        <v>2451</v>
      </c>
      <c r="D677" t="s">
        <v>28</v>
      </c>
      <c r="E677" t="s">
        <v>29</v>
      </c>
      <c r="F677">
        <v>90</v>
      </c>
      <c r="G677" t="s">
        <v>2450</v>
      </c>
      <c r="H677" t="s">
        <v>275</v>
      </c>
      <c r="I677" t="s">
        <v>32</v>
      </c>
      <c r="J677" s="3">
        <v>44322</v>
      </c>
      <c r="K677" s="4" t="str">
        <f t="shared" si="50"/>
        <v>November</v>
      </c>
      <c r="L677" s="4">
        <f t="shared" si="51"/>
        <v>2021</v>
      </c>
      <c r="M677">
        <v>18</v>
      </c>
      <c r="N677" t="s">
        <v>33</v>
      </c>
      <c r="O677" t="str">
        <f t="shared" si="52"/>
        <v>Megawidget L</v>
      </c>
      <c r="P677">
        <f t="shared" si="53"/>
        <v>432</v>
      </c>
      <c r="Q677" s="8">
        <f t="shared" si="54"/>
        <v>773.28</v>
      </c>
    </row>
    <row r="678" spans="1:17" x14ac:dyDescent="0.35">
      <c r="A678">
        <v>698</v>
      </c>
      <c r="B678" t="s">
        <v>2452</v>
      </c>
      <c r="C678" t="s">
        <v>2453</v>
      </c>
      <c r="D678" t="s">
        <v>15</v>
      </c>
      <c r="E678" t="s">
        <v>16</v>
      </c>
      <c r="F678">
        <v>90</v>
      </c>
      <c r="G678" t="s">
        <v>2454</v>
      </c>
      <c r="H678" t="s">
        <v>2336</v>
      </c>
      <c r="I678" t="s">
        <v>32</v>
      </c>
      <c r="J678" s="3" t="s">
        <v>10661</v>
      </c>
      <c r="K678" s="4" t="str">
        <f t="shared" si="50"/>
        <v>February</v>
      </c>
      <c r="L678" s="4">
        <f t="shared" si="51"/>
        <v>2022</v>
      </c>
      <c r="M678">
        <v>10</v>
      </c>
      <c r="N678" t="s">
        <v>54</v>
      </c>
      <c r="O678" t="str">
        <f t="shared" si="52"/>
        <v>Megawidget S</v>
      </c>
      <c r="P678">
        <f t="shared" si="53"/>
        <v>240</v>
      </c>
      <c r="Q678" s="8">
        <f t="shared" si="54"/>
        <v>165.6</v>
      </c>
    </row>
    <row r="679" spans="1:17" x14ac:dyDescent="0.35">
      <c r="A679">
        <v>699</v>
      </c>
      <c r="B679" t="s">
        <v>2455</v>
      </c>
      <c r="C679" t="s">
        <v>1710</v>
      </c>
      <c r="D679" t="s">
        <v>51</v>
      </c>
      <c r="E679" t="s">
        <v>16</v>
      </c>
      <c r="F679">
        <v>30</v>
      </c>
      <c r="G679" t="s">
        <v>2456</v>
      </c>
      <c r="H679" t="s">
        <v>641</v>
      </c>
      <c r="I679" t="s">
        <v>294</v>
      </c>
      <c r="J679" s="3" t="s">
        <v>10702</v>
      </c>
      <c r="K679" s="4" t="str">
        <f t="shared" si="50"/>
        <v>December</v>
      </c>
      <c r="L679" s="4">
        <f t="shared" si="51"/>
        <v>2022</v>
      </c>
      <c r="M679">
        <v>17</v>
      </c>
      <c r="N679" t="s">
        <v>80</v>
      </c>
      <c r="O679" t="str">
        <f t="shared" si="52"/>
        <v>Ultrathing V2</v>
      </c>
      <c r="P679">
        <f t="shared" si="53"/>
        <v>340</v>
      </c>
      <c r="Q679" s="8">
        <f t="shared" si="54"/>
        <v>1003.0000000000001</v>
      </c>
    </row>
    <row r="680" spans="1:17" x14ac:dyDescent="0.35">
      <c r="A680">
        <v>700</v>
      </c>
      <c r="B680" t="s">
        <v>2457</v>
      </c>
      <c r="C680" t="s">
        <v>2458</v>
      </c>
      <c r="D680" t="s">
        <v>51</v>
      </c>
      <c r="E680" t="s">
        <v>16</v>
      </c>
      <c r="F680">
        <v>30</v>
      </c>
      <c r="G680" t="s">
        <v>2459</v>
      </c>
      <c r="H680" t="s">
        <v>346</v>
      </c>
      <c r="I680" t="s">
        <v>32</v>
      </c>
      <c r="J680" s="3">
        <v>43985</v>
      </c>
      <c r="K680" s="4" t="str">
        <f t="shared" si="50"/>
        <v>February</v>
      </c>
      <c r="L680" s="4">
        <f t="shared" si="51"/>
        <v>2020</v>
      </c>
      <c r="M680">
        <v>44</v>
      </c>
      <c r="N680" t="s">
        <v>70</v>
      </c>
      <c r="O680" t="str">
        <f t="shared" si="52"/>
        <v>Megawidget M</v>
      </c>
      <c r="P680">
        <f t="shared" si="53"/>
        <v>1056</v>
      </c>
      <c r="Q680" s="8">
        <f t="shared" si="54"/>
        <v>1362.24</v>
      </c>
    </row>
    <row r="681" spans="1:17" x14ac:dyDescent="0.35">
      <c r="A681">
        <v>701</v>
      </c>
      <c r="B681" t="s">
        <v>2460</v>
      </c>
      <c r="C681" t="s">
        <v>2461</v>
      </c>
      <c r="D681" t="s">
        <v>51</v>
      </c>
      <c r="E681" t="s">
        <v>16</v>
      </c>
      <c r="F681">
        <v>90</v>
      </c>
      <c r="G681" t="s">
        <v>2462</v>
      </c>
      <c r="H681" t="s">
        <v>2049</v>
      </c>
      <c r="I681" t="s">
        <v>32</v>
      </c>
      <c r="J681" s="3" t="s">
        <v>10465</v>
      </c>
      <c r="K681" s="4" t="str">
        <f t="shared" si="50"/>
        <v>November</v>
      </c>
      <c r="L681" s="4">
        <f t="shared" si="51"/>
        <v>2022</v>
      </c>
      <c r="M681">
        <v>53</v>
      </c>
      <c r="N681" t="s">
        <v>39</v>
      </c>
      <c r="O681" t="str">
        <f t="shared" si="52"/>
        <v>Ultrathing V1</v>
      </c>
      <c r="P681">
        <f t="shared" si="53"/>
        <v>901</v>
      </c>
      <c r="Q681" s="8">
        <f t="shared" si="54"/>
        <v>1612.79</v>
      </c>
    </row>
    <row r="682" spans="1:17" x14ac:dyDescent="0.35">
      <c r="A682">
        <v>702</v>
      </c>
      <c r="B682" t="s">
        <v>2463</v>
      </c>
      <c r="C682" t="s">
        <v>1573</v>
      </c>
      <c r="D682" t="s">
        <v>15</v>
      </c>
      <c r="E682" t="s">
        <v>16</v>
      </c>
      <c r="F682">
        <v>60</v>
      </c>
      <c r="G682" t="s">
        <v>2464</v>
      </c>
      <c r="H682" t="s">
        <v>1845</v>
      </c>
      <c r="I682" t="s">
        <v>294</v>
      </c>
      <c r="J682" s="3">
        <v>44775</v>
      </c>
      <c r="K682" s="4" t="str">
        <f t="shared" si="50"/>
        <v>April</v>
      </c>
      <c r="L682" s="4">
        <f t="shared" si="51"/>
        <v>2022</v>
      </c>
      <c r="M682">
        <v>17</v>
      </c>
      <c r="N682" t="s">
        <v>54</v>
      </c>
      <c r="O682" t="str">
        <f t="shared" si="52"/>
        <v>Megawidget S</v>
      </c>
      <c r="P682">
        <f t="shared" si="53"/>
        <v>408</v>
      </c>
      <c r="Q682" s="8">
        <f t="shared" si="54"/>
        <v>281.52</v>
      </c>
    </row>
    <row r="683" spans="1:17" x14ac:dyDescent="0.35">
      <c r="A683">
        <v>703</v>
      </c>
      <c r="B683" t="s">
        <v>2465</v>
      </c>
      <c r="C683" t="s">
        <v>653</v>
      </c>
      <c r="D683" t="s">
        <v>51</v>
      </c>
      <c r="E683" t="s">
        <v>16</v>
      </c>
      <c r="F683">
        <v>90</v>
      </c>
      <c r="G683" t="s">
        <v>2466</v>
      </c>
      <c r="H683" t="s">
        <v>641</v>
      </c>
      <c r="I683" t="s">
        <v>294</v>
      </c>
      <c r="J683" s="3" t="s">
        <v>10670</v>
      </c>
      <c r="K683" s="4" t="str">
        <f t="shared" si="50"/>
        <v>February</v>
      </c>
      <c r="L683" s="4">
        <f t="shared" si="51"/>
        <v>2020</v>
      </c>
      <c r="M683">
        <v>70</v>
      </c>
      <c r="N683" t="s">
        <v>20</v>
      </c>
      <c r="O683" t="str">
        <f t="shared" si="52"/>
        <v>Hyperwotsit</v>
      </c>
      <c r="P683">
        <f t="shared" si="53"/>
        <v>1400</v>
      </c>
      <c r="Q683" s="8">
        <f t="shared" si="54"/>
        <v>2813.9999999999995</v>
      </c>
    </row>
    <row r="684" spans="1:17" x14ac:dyDescent="0.35">
      <c r="A684">
        <v>704</v>
      </c>
      <c r="B684" t="s">
        <v>200</v>
      </c>
      <c r="C684" t="s">
        <v>2467</v>
      </c>
      <c r="D684" t="s">
        <v>15</v>
      </c>
      <c r="E684" t="s">
        <v>16</v>
      </c>
      <c r="F684">
        <v>30</v>
      </c>
      <c r="G684" t="s">
        <v>2468</v>
      </c>
      <c r="H684" t="s">
        <v>2469</v>
      </c>
      <c r="I684" t="s">
        <v>32</v>
      </c>
      <c r="J684" s="3">
        <v>44571</v>
      </c>
      <c r="K684" s="4" t="str">
        <f t="shared" si="50"/>
        <v>December</v>
      </c>
      <c r="L684" s="4">
        <f t="shared" si="51"/>
        <v>2022</v>
      </c>
      <c r="M684">
        <v>78</v>
      </c>
      <c r="N684" t="s">
        <v>159</v>
      </c>
      <c r="O684" t="str">
        <f t="shared" si="52"/>
        <v>Ultrathing V3</v>
      </c>
      <c r="P684">
        <f t="shared" si="53"/>
        <v>1872</v>
      </c>
      <c r="Q684" s="8">
        <f t="shared" si="54"/>
        <v>6346.08</v>
      </c>
    </row>
    <row r="685" spans="1:17" x14ac:dyDescent="0.35">
      <c r="A685">
        <v>705</v>
      </c>
      <c r="B685" t="s">
        <v>2470</v>
      </c>
      <c r="C685" t="s">
        <v>2471</v>
      </c>
      <c r="D685" t="s">
        <v>28</v>
      </c>
      <c r="E685" t="s">
        <v>29</v>
      </c>
      <c r="F685">
        <v>90</v>
      </c>
      <c r="G685" t="s">
        <v>2472</v>
      </c>
      <c r="H685" t="s">
        <v>123</v>
      </c>
      <c r="I685" t="s">
        <v>124</v>
      </c>
      <c r="J685" s="3">
        <v>44420</v>
      </c>
      <c r="K685" s="4" t="str">
        <f t="shared" si="50"/>
        <v>September</v>
      </c>
      <c r="L685" s="4">
        <f t="shared" si="51"/>
        <v>2021</v>
      </c>
      <c r="M685">
        <v>47</v>
      </c>
      <c r="N685" t="s">
        <v>70</v>
      </c>
      <c r="O685" t="str">
        <f t="shared" si="52"/>
        <v>Megawidget M</v>
      </c>
      <c r="P685">
        <f t="shared" si="53"/>
        <v>1128</v>
      </c>
      <c r="Q685" s="8">
        <f t="shared" si="54"/>
        <v>1455.1200000000001</v>
      </c>
    </row>
    <row r="686" spans="1:17" x14ac:dyDescent="0.35">
      <c r="A686">
        <v>706</v>
      </c>
      <c r="B686" t="s">
        <v>2473</v>
      </c>
      <c r="C686" t="s">
        <v>2474</v>
      </c>
      <c r="D686" t="s">
        <v>51</v>
      </c>
      <c r="E686" t="s">
        <v>16</v>
      </c>
      <c r="F686">
        <v>90</v>
      </c>
      <c r="G686" t="s">
        <v>2475</v>
      </c>
      <c r="H686" t="s">
        <v>2476</v>
      </c>
      <c r="I686" t="s">
        <v>38</v>
      </c>
      <c r="J686" s="3" t="s">
        <v>10703</v>
      </c>
      <c r="K686" s="4" t="str">
        <f t="shared" si="50"/>
        <v>April</v>
      </c>
      <c r="L686" s="4">
        <f t="shared" si="51"/>
        <v>2022</v>
      </c>
      <c r="M686">
        <v>87</v>
      </c>
      <c r="N686" t="s">
        <v>20</v>
      </c>
      <c r="O686" t="str">
        <f t="shared" si="52"/>
        <v>Hyperwotsit</v>
      </c>
      <c r="P686">
        <f t="shared" si="53"/>
        <v>1740</v>
      </c>
      <c r="Q686" s="8">
        <f t="shared" si="54"/>
        <v>3497.3999999999996</v>
      </c>
    </row>
    <row r="687" spans="1:17" x14ac:dyDescent="0.35">
      <c r="A687">
        <v>707</v>
      </c>
      <c r="B687" t="s">
        <v>2477</v>
      </c>
      <c r="C687" t="s">
        <v>1979</v>
      </c>
      <c r="D687" t="s">
        <v>28</v>
      </c>
      <c r="E687" t="s">
        <v>29</v>
      </c>
      <c r="F687">
        <v>90</v>
      </c>
      <c r="G687" t="s">
        <v>2478</v>
      </c>
      <c r="H687" t="s">
        <v>2479</v>
      </c>
      <c r="I687" t="s">
        <v>1233</v>
      </c>
      <c r="J687" s="3" t="s">
        <v>10691</v>
      </c>
      <c r="K687" s="4" t="str">
        <f t="shared" si="50"/>
        <v>August</v>
      </c>
      <c r="L687" s="4">
        <f t="shared" si="51"/>
        <v>2021</v>
      </c>
      <c r="M687">
        <v>88</v>
      </c>
      <c r="N687" t="s">
        <v>39</v>
      </c>
      <c r="O687" t="str">
        <f t="shared" si="52"/>
        <v>Ultrathing V1</v>
      </c>
      <c r="P687">
        <f t="shared" si="53"/>
        <v>1496</v>
      </c>
      <c r="Q687" s="8">
        <f t="shared" si="54"/>
        <v>2677.84</v>
      </c>
    </row>
    <row r="688" spans="1:17" x14ac:dyDescent="0.35">
      <c r="A688">
        <v>708</v>
      </c>
      <c r="B688" t="s">
        <v>2480</v>
      </c>
      <c r="C688" t="s">
        <v>2174</v>
      </c>
      <c r="D688" t="s">
        <v>28</v>
      </c>
      <c r="E688" t="s">
        <v>29</v>
      </c>
      <c r="F688">
        <v>90</v>
      </c>
      <c r="G688" t="s">
        <v>2478</v>
      </c>
      <c r="H688" t="s">
        <v>641</v>
      </c>
      <c r="I688" t="s">
        <v>294</v>
      </c>
      <c r="J688" s="3">
        <v>44691</v>
      </c>
      <c r="K688" s="4" t="str">
        <f t="shared" si="50"/>
        <v>August</v>
      </c>
      <c r="L688" s="4">
        <f t="shared" si="51"/>
        <v>2022</v>
      </c>
      <c r="M688">
        <v>100</v>
      </c>
      <c r="N688" t="s">
        <v>54</v>
      </c>
      <c r="O688" t="str">
        <f t="shared" si="52"/>
        <v>Megawidget S</v>
      </c>
      <c r="P688">
        <f t="shared" si="53"/>
        <v>2400</v>
      </c>
      <c r="Q688" s="8">
        <f t="shared" si="54"/>
        <v>1655.9999999999998</v>
      </c>
    </row>
    <row r="689" spans="1:17" x14ac:dyDescent="0.35">
      <c r="A689">
        <v>709</v>
      </c>
      <c r="B689" t="s">
        <v>2481</v>
      </c>
      <c r="C689" t="s">
        <v>580</v>
      </c>
      <c r="D689" t="s">
        <v>51</v>
      </c>
      <c r="E689" t="s">
        <v>16</v>
      </c>
      <c r="F689">
        <v>90</v>
      </c>
      <c r="G689" t="s">
        <v>2482</v>
      </c>
      <c r="H689" t="s">
        <v>2483</v>
      </c>
      <c r="I689" t="s">
        <v>1199</v>
      </c>
      <c r="J689" s="3" t="s">
        <v>10704</v>
      </c>
      <c r="K689" s="4" t="str">
        <f t="shared" si="50"/>
        <v>August</v>
      </c>
      <c r="L689" s="4">
        <f t="shared" si="51"/>
        <v>2021</v>
      </c>
      <c r="M689">
        <v>35</v>
      </c>
      <c r="N689" t="s">
        <v>70</v>
      </c>
      <c r="O689" t="str">
        <f t="shared" si="52"/>
        <v>Megawidget M</v>
      </c>
      <c r="P689">
        <f t="shared" si="53"/>
        <v>840</v>
      </c>
      <c r="Q689" s="8">
        <f t="shared" si="54"/>
        <v>1083.6000000000001</v>
      </c>
    </row>
    <row r="690" spans="1:17" x14ac:dyDescent="0.35">
      <c r="A690">
        <v>710</v>
      </c>
      <c r="B690" t="s">
        <v>2484</v>
      </c>
      <c r="C690" t="s">
        <v>2485</v>
      </c>
      <c r="D690" t="s">
        <v>15</v>
      </c>
      <c r="E690" t="s">
        <v>16</v>
      </c>
      <c r="F690">
        <v>30</v>
      </c>
      <c r="G690" t="s">
        <v>11511</v>
      </c>
      <c r="H690" t="s">
        <v>1712</v>
      </c>
      <c r="I690" t="s">
        <v>187</v>
      </c>
      <c r="J690" s="3" t="s">
        <v>10644</v>
      </c>
      <c r="K690" s="4" t="str">
        <f t="shared" si="50"/>
        <v>May</v>
      </c>
      <c r="L690" s="4">
        <f t="shared" si="51"/>
        <v>2021</v>
      </c>
      <c r="M690">
        <v>45</v>
      </c>
      <c r="N690" t="s">
        <v>64</v>
      </c>
      <c r="O690" t="str">
        <f t="shared" si="52"/>
        <v>Ultrathing V4</v>
      </c>
      <c r="P690">
        <f t="shared" si="53"/>
        <v>1080</v>
      </c>
      <c r="Q690" s="8">
        <f t="shared" si="54"/>
        <v>4309.2</v>
      </c>
    </row>
    <row r="691" spans="1:17" x14ac:dyDescent="0.35">
      <c r="A691">
        <v>711</v>
      </c>
      <c r="B691" t="s">
        <v>2487</v>
      </c>
      <c r="C691" t="s">
        <v>2488</v>
      </c>
      <c r="D691" t="s">
        <v>41</v>
      </c>
      <c r="E691" t="s">
        <v>16</v>
      </c>
      <c r="F691">
        <v>60</v>
      </c>
      <c r="G691" t="s">
        <v>2489</v>
      </c>
      <c r="H691" t="s">
        <v>2490</v>
      </c>
      <c r="I691" t="s">
        <v>32</v>
      </c>
      <c r="J691" s="3">
        <v>44783</v>
      </c>
      <c r="K691" s="4" t="str">
        <f t="shared" si="50"/>
        <v>December</v>
      </c>
      <c r="L691" s="4">
        <f t="shared" si="51"/>
        <v>2022</v>
      </c>
      <c r="M691">
        <v>68</v>
      </c>
      <c r="N691" t="s">
        <v>54</v>
      </c>
      <c r="O691" t="str">
        <f t="shared" si="52"/>
        <v>Megawidget S</v>
      </c>
      <c r="P691">
        <f t="shared" si="53"/>
        <v>1632</v>
      </c>
      <c r="Q691" s="8">
        <f t="shared" si="54"/>
        <v>1126.08</v>
      </c>
    </row>
    <row r="692" spans="1:17" x14ac:dyDescent="0.35">
      <c r="A692">
        <v>712</v>
      </c>
      <c r="B692" t="s">
        <v>2491</v>
      </c>
      <c r="C692" t="s">
        <v>2492</v>
      </c>
      <c r="D692" t="s">
        <v>28</v>
      </c>
      <c r="E692" t="s">
        <v>29</v>
      </c>
      <c r="F692">
        <v>60</v>
      </c>
      <c r="G692" t="s">
        <v>2493</v>
      </c>
      <c r="H692" t="s">
        <v>2494</v>
      </c>
      <c r="I692" t="s">
        <v>25</v>
      </c>
      <c r="J692" s="3" t="s">
        <v>10705</v>
      </c>
      <c r="K692" s="4" t="str">
        <f t="shared" si="50"/>
        <v>February</v>
      </c>
      <c r="L692" s="4">
        <f t="shared" si="51"/>
        <v>2022</v>
      </c>
      <c r="M692">
        <v>73</v>
      </c>
      <c r="N692" t="s">
        <v>80</v>
      </c>
      <c r="O692" t="str">
        <f t="shared" si="52"/>
        <v>Ultrathing V2</v>
      </c>
      <c r="P692">
        <f t="shared" si="53"/>
        <v>1460</v>
      </c>
      <c r="Q692" s="8">
        <f t="shared" si="54"/>
        <v>4307</v>
      </c>
    </row>
    <row r="693" spans="1:17" x14ac:dyDescent="0.35">
      <c r="A693">
        <v>713</v>
      </c>
      <c r="B693" t="s">
        <v>2495</v>
      </c>
      <c r="C693" t="s">
        <v>2496</v>
      </c>
      <c r="D693" t="s">
        <v>28</v>
      </c>
      <c r="E693" t="s">
        <v>29</v>
      </c>
      <c r="F693">
        <v>90</v>
      </c>
      <c r="G693" t="s">
        <v>11180</v>
      </c>
      <c r="H693" t="s">
        <v>2498</v>
      </c>
      <c r="I693" t="s">
        <v>913</v>
      </c>
      <c r="J693" s="3">
        <v>44567</v>
      </c>
      <c r="K693" s="4" t="str">
        <f t="shared" si="50"/>
        <v>August</v>
      </c>
      <c r="L693" s="4">
        <f t="shared" si="51"/>
        <v>2022</v>
      </c>
      <c r="M693">
        <v>12</v>
      </c>
      <c r="N693" t="s">
        <v>101</v>
      </c>
      <c r="O693" t="str">
        <f t="shared" si="52"/>
        <v>Superwossname</v>
      </c>
      <c r="P693">
        <f t="shared" si="53"/>
        <v>240</v>
      </c>
      <c r="Q693" s="8">
        <f t="shared" si="54"/>
        <v>837.6</v>
      </c>
    </row>
    <row r="694" spans="1:17" x14ac:dyDescent="0.35">
      <c r="A694">
        <v>714</v>
      </c>
      <c r="B694" t="s">
        <v>794</v>
      </c>
      <c r="C694" t="s">
        <v>2499</v>
      </c>
      <c r="D694" t="s">
        <v>15</v>
      </c>
      <c r="E694" t="s">
        <v>16</v>
      </c>
      <c r="F694">
        <v>30</v>
      </c>
      <c r="G694" t="s">
        <v>11181</v>
      </c>
      <c r="H694" t="s">
        <v>734</v>
      </c>
      <c r="I694" t="s">
        <v>32</v>
      </c>
      <c r="J694" s="3" t="s">
        <v>10706</v>
      </c>
      <c r="K694" s="4" t="str">
        <f t="shared" si="50"/>
        <v>December</v>
      </c>
      <c r="L694" s="4">
        <f t="shared" si="51"/>
        <v>2022</v>
      </c>
      <c r="M694">
        <v>59</v>
      </c>
      <c r="N694" t="s">
        <v>159</v>
      </c>
      <c r="O694" t="str">
        <f t="shared" si="52"/>
        <v>Ultrathing V3</v>
      </c>
      <c r="P694">
        <f t="shared" si="53"/>
        <v>1416</v>
      </c>
      <c r="Q694" s="8">
        <f t="shared" si="54"/>
        <v>4800.24</v>
      </c>
    </row>
    <row r="695" spans="1:17" x14ac:dyDescent="0.35">
      <c r="A695">
        <v>715</v>
      </c>
      <c r="B695" t="s">
        <v>2501</v>
      </c>
      <c r="C695" t="s">
        <v>2071</v>
      </c>
      <c r="D695" t="s">
        <v>28</v>
      </c>
      <c r="E695" t="s">
        <v>29</v>
      </c>
      <c r="F695">
        <v>90</v>
      </c>
      <c r="G695" t="s">
        <v>11182</v>
      </c>
      <c r="H695" t="s">
        <v>2503</v>
      </c>
      <c r="I695" t="s">
        <v>187</v>
      </c>
      <c r="J695" s="3">
        <v>44722</v>
      </c>
      <c r="K695" s="4" t="str">
        <f t="shared" si="50"/>
        <v>November</v>
      </c>
      <c r="L695" s="4">
        <f t="shared" si="51"/>
        <v>2022</v>
      </c>
      <c r="M695">
        <v>10</v>
      </c>
      <c r="N695" t="s">
        <v>39</v>
      </c>
      <c r="O695" t="str">
        <f t="shared" si="52"/>
        <v>Ultrathing V1</v>
      </c>
      <c r="P695">
        <f t="shared" si="53"/>
        <v>170</v>
      </c>
      <c r="Q695" s="8">
        <f t="shared" si="54"/>
        <v>304.3</v>
      </c>
    </row>
    <row r="696" spans="1:17" x14ac:dyDescent="0.35">
      <c r="A696">
        <v>716</v>
      </c>
      <c r="B696" t="s">
        <v>2504</v>
      </c>
      <c r="C696" t="s">
        <v>2505</v>
      </c>
      <c r="D696" t="s">
        <v>51</v>
      </c>
      <c r="E696" t="s">
        <v>16</v>
      </c>
      <c r="F696">
        <v>30</v>
      </c>
      <c r="G696" t="s">
        <v>11182</v>
      </c>
      <c r="H696" t="s">
        <v>2506</v>
      </c>
      <c r="I696" t="s">
        <v>32</v>
      </c>
      <c r="J696" s="3" t="s">
        <v>10577</v>
      </c>
      <c r="K696" s="4" t="str">
        <f t="shared" si="50"/>
        <v>October</v>
      </c>
      <c r="L696" s="4">
        <f t="shared" si="51"/>
        <v>2022</v>
      </c>
      <c r="M696">
        <v>95</v>
      </c>
      <c r="N696" t="s">
        <v>64</v>
      </c>
      <c r="O696" t="str">
        <f t="shared" si="52"/>
        <v>Ultrathing V4</v>
      </c>
      <c r="P696">
        <f t="shared" si="53"/>
        <v>2280</v>
      </c>
      <c r="Q696" s="8">
        <f t="shared" si="54"/>
        <v>9097.2000000000007</v>
      </c>
    </row>
    <row r="697" spans="1:17" x14ac:dyDescent="0.35">
      <c r="A697">
        <v>717</v>
      </c>
      <c r="B697" t="s">
        <v>21</v>
      </c>
      <c r="C697" t="s">
        <v>2507</v>
      </c>
      <c r="D697" t="s">
        <v>51</v>
      </c>
      <c r="E697" t="s">
        <v>291</v>
      </c>
      <c r="F697">
        <v>90</v>
      </c>
      <c r="G697" t="s">
        <v>11183</v>
      </c>
      <c r="H697" t="s">
        <v>2509</v>
      </c>
      <c r="I697" t="s">
        <v>32</v>
      </c>
      <c r="J697" s="3">
        <v>44197</v>
      </c>
      <c r="K697" s="4" t="str">
        <f t="shared" si="50"/>
        <v>February</v>
      </c>
      <c r="L697" s="4">
        <f t="shared" si="51"/>
        <v>2021</v>
      </c>
      <c r="M697">
        <v>71</v>
      </c>
      <c r="N697" t="s">
        <v>45</v>
      </c>
      <c r="O697" t="str">
        <f t="shared" si="52"/>
        <v>Gigastuff</v>
      </c>
      <c r="P697">
        <f t="shared" si="53"/>
        <v>1278</v>
      </c>
      <c r="Q697" s="8">
        <f t="shared" si="54"/>
        <v>2415.42</v>
      </c>
    </row>
    <row r="698" spans="1:17" x14ac:dyDescent="0.35">
      <c r="A698">
        <v>718</v>
      </c>
      <c r="B698" t="s">
        <v>2510</v>
      </c>
      <c r="C698" t="s">
        <v>1380</v>
      </c>
      <c r="D698" t="s">
        <v>92</v>
      </c>
      <c r="E698" t="s">
        <v>29</v>
      </c>
      <c r="F698">
        <v>90</v>
      </c>
      <c r="G698" t="s">
        <v>11184</v>
      </c>
      <c r="H698" t="s">
        <v>2512</v>
      </c>
      <c r="I698" t="s">
        <v>32</v>
      </c>
      <c r="J698" s="3" t="s">
        <v>10707</v>
      </c>
      <c r="K698" s="4" t="str">
        <f t="shared" si="50"/>
        <v>August</v>
      </c>
      <c r="L698" s="4">
        <f t="shared" si="51"/>
        <v>2022</v>
      </c>
      <c r="M698">
        <v>54</v>
      </c>
      <c r="N698" t="s">
        <v>64</v>
      </c>
      <c r="O698" t="str">
        <f t="shared" si="52"/>
        <v>Ultrathing V4</v>
      </c>
      <c r="P698">
        <f t="shared" si="53"/>
        <v>1296</v>
      </c>
      <c r="Q698" s="8">
        <f t="shared" si="54"/>
        <v>5171.04</v>
      </c>
    </row>
    <row r="699" spans="1:17" x14ac:dyDescent="0.35">
      <c r="A699">
        <v>719</v>
      </c>
      <c r="B699" t="s">
        <v>2513</v>
      </c>
      <c r="C699" t="s">
        <v>1662</v>
      </c>
      <c r="D699" t="s">
        <v>51</v>
      </c>
      <c r="E699" t="s">
        <v>16</v>
      </c>
      <c r="F699">
        <v>30</v>
      </c>
      <c r="G699" t="s">
        <v>2514</v>
      </c>
      <c r="H699" t="s">
        <v>698</v>
      </c>
      <c r="I699" t="s">
        <v>213</v>
      </c>
      <c r="J699" s="3">
        <v>44810</v>
      </c>
      <c r="K699" s="4" t="str">
        <f t="shared" si="50"/>
        <v>November</v>
      </c>
      <c r="L699" s="4">
        <f t="shared" si="51"/>
        <v>2022</v>
      </c>
      <c r="M699">
        <v>103</v>
      </c>
      <c r="N699" t="s">
        <v>45</v>
      </c>
      <c r="O699" t="str">
        <f t="shared" si="52"/>
        <v>Gigastuff</v>
      </c>
      <c r="P699">
        <f t="shared" si="53"/>
        <v>1854</v>
      </c>
      <c r="Q699" s="8">
        <f t="shared" si="54"/>
        <v>3504.06</v>
      </c>
    </row>
    <row r="700" spans="1:17" x14ac:dyDescent="0.35">
      <c r="A700">
        <v>720</v>
      </c>
      <c r="B700" t="s">
        <v>2364</v>
      </c>
      <c r="C700" t="s">
        <v>2515</v>
      </c>
      <c r="D700" t="s">
        <v>28</v>
      </c>
      <c r="E700" t="s">
        <v>29</v>
      </c>
      <c r="F700">
        <v>30</v>
      </c>
      <c r="G700" t="s">
        <v>2514</v>
      </c>
      <c r="H700" t="s">
        <v>2516</v>
      </c>
      <c r="I700" t="s">
        <v>32</v>
      </c>
      <c r="J700" s="3">
        <v>44476</v>
      </c>
      <c r="K700" s="4" t="str">
        <f t="shared" si="50"/>
        <v>May</v>
      </c>
      <c r="L700" s="4">
        <f t="shared" si="51"/>
        <v>2021</v>
      </c>
      <c r="M700">
        <v>35</v>
      </c>
      <c r="N700" t="s">
        <v>39</v>
      </c>
      <c r="O700" t="str">
        <f t="shared" si="52"/>
        <v>Ultrathing V1</v>
      </c>
      <c r="P700">
        <f t="shared" si="53"/>
        <v>595</v>
      </c>
      <c r="Q700" s="8">
        <f t="shared" si="54"/>
        <v>1065.05</v>
      </c>
    </row>
    <row r="701" spans="1:17" x14ac:dyDescent="0.35">
      <c r="A701">
        <v>721</v>
      </c>
      <c r="B701" t="s">
        <v>2517</v>
      </c>
      <c r="C701" t="s">
        <v>2518</v>
      </c>
      <c r="D701" t="s">
        <v>15</v>
      </c>
      <c r="E701" t="s">
        <v>16</v>
      </c>
      <c r="F701">
        <v>30</v>
      </c>
      <c r="G701" t="s">
        <v>2519</v>
      </c>
      <c r="H701" t="s">
        <v>641</v>
      </c>
      <c r="I701" t="s">
        <v>294</v>
      </c>
      <c r="J701" s="3" t="s">
        <v>10465</v>
      </c>
      <c r="K701" s="4" t="str">
        <f t="shared" si="50"/>
        <v>November</v>
      </c>
      <c r="L701" s="4">
        <f t="shared" si="51"/>
        <v>2022</v>
      </c>
      <c r="M701">
        <v>39</v>
      </c>
      <c r="N701" t="s">
        <v>159</v>
      </c>
      <c r="O701" t="str">
        <f t="shared" si="52"/>
        <v>Ultrathing V3</v>
      </c>
      <c r="P701">
        <f t="shared" si="53"/>
        <v>936</v>
      </c>
      <c r="Q701" s="8">
        <f t="shared" si="54"/>
        <v>3173.04</v>
      </c>
    </row>
    <row r="702" spans="1:17" x14ac:dyDescent="0.35">
      <c r="A702">
        <v>722</v>
      </c>
      <c r="B702" t="s">
        <v>2520</v>
      </c>
      <c r="C702" t="s">
        <v>2521</v>
      </c>
      <c r="D702" t="s">
        <v>28</v>
      </c>
      <c r="E702" t="s">
        <v>29</v>
      </c>
      <c r="F702">
        <v>90</v>
      </c>
      <c r="G702" t="s">
        <v>2522</v>
      </c>
      <c r="H702" t="s">
        <v>1119</v>
      </c>
      <c r="I702" t="s">
        <v>240</v>
      </c>
      <c r="J702" s="3" t="s">
        <v>10708</v>
      </c>
      <c r="K702" s="4" t="str">
        <f t="shared" si="50"/>
        <v>March</v>
      </c>
      <c r="L702" s="4">
        <f t="shared" si="51"/>
        <v>2022</v>
      </c>
      <c r="M702">
        <v>83</v>
      </c>
      <c r="N702" t="s">
        <v>70</v>
      </c>
      <c r="O702" t="str">
        <f t="shared" si="52"/>
        <v>Megawidget M</v>
      </c>
      <c r="P702">
        <f t="shared" si="53"/>
        <v>1992</v>
      </c>
      <c r="Q702" s="8">
        <f t="shared" si="54"/>
        <v>2569.6800000000003</v>
      </c>
    </row>
    <row r="703" spans="1:17" x14ac:dyDescent="0.35">
      <c r="A703">
        <v>723</v>
      </c>
      <c r="B703" t="s">
        <v>2523</v>
      </c>
      <c r="C703" t="s">
        <v>2524</v>
      </c>
      <c r="D703" t="s">
        <v>28</v>
      </c>
      <c r="E703" t="s">
        <v>29</v>
      </c>
      <c r="F703">
        <v>60</v>
      </c>
      <c r="G703" t="s">
        <v>2525</v>
      </c>
      <c r="H703" t="s">
        <v>2526</v>
      </c>
      <c r="I703" t="s">
        <v>95</v>
      </c>
      <c r="J703" s="3" t="s">
        <v>10597</v>
      </c>
      <c r="K703" s="4" t="str">
        <f t="shared" si="50"/>
        <v>January</v>
      </c>
      <c r="L703" s="4">
        <f t="shared" si="51"/>
        <v>2022</v>
      </c>
      <c r="M703">
        <v>61</v>
      </c>
      <c r="N703" t="s">
        <v>64</v>
      </c>
      <c r="O703" t="str">
        <f t="shared" si="52"/>
        <v>Ultrathing V4</v>
      </c>
      <c r="P703">
        <f t="shared" si="53"/>
        <v>1464</v>
      </c>
      <c r="Q703" s="8">
        <f t="shared" si="54"/>
        <v>5841.3600000000006</v>
      </c>
    </row>
    <row r="704" spans="1:17" x14ac:dyDescent="0.35">
      <c r="A704">
        <v>724</v>
      </c>
      <c r="B704" t="s">
        <v>2527</v>
      </c>
      <c r="C704" t="s">
        <v>2528</v>
      </c>
      <c r="D704" t="s">
        <v>28</v>
      </c>
      <c r="E704" t="s">
        <v>29</v>
      </c>
      <c r="F704">
        <v>60</v>
      </c>
      <c r="G704" t="s">
        <v>2529</v>
      </c>
      <c r="H704" t="s">
        <v>2530</v>
      </c>
      <c r="I704" t="s">
        <v>32</v>
      </c>
      <c r="J704" s="3" t="s">
        <v>10529</v>
      </c>
      <c r="K704" s="4" t="str">
        <f t="shared" si="50"/>
        <v>April</v>
      </c>
      <c r="L704" s="4">
        <f t="shared" si="51"/>
        <v>2021</v>
      </c>
      <c r="M704">
        <v>53</v>
      </c>
      <c r="N704" t="s">
        <v>80</v>
      </c>
      <c r="O704" t="str">
        <f t="shared" si="52"/>
        <v>Ultrathing V2</v>
      </c>
      <c r="P704">
        <f t="shared" si="53"/>
        <v>1060</v>
      </c>
      <c r="Q704" s="8">
        <f t="shared" si="54"/>
        <v>3127</v>
      </c>
    </row>
    <row r="705" spans="1:17" x14ac:dyDescent="0.35">
      <c r="A705">
        <v>725</v>
      </c>
      <c r="B705" t="s">
        <v>2531</v>
      </c>
      <c r="C705" t="s">
        <v>647</v>
      </c>
      <c r="D705" t="s">
        <v>41</v>
      </c>
      <c r="E705" t="s">
        <v>16</v>
      </c>
      <c r="F705">
        <v>60</v>
      </c>
      <c r="G705" t="s">
        <v>2532</v>
      </c>
      <c r="H705" t="s">
        <v>2533</v>
      </c>
      <c r="I705" t="s">
        <v>2534</v>
      </c>
      <c r="J705" s="3" t="s">
        <v>10709</v>
      </c>
      <c r="K705" s="4" t="str">
        <f t="shared" si="50"/>
        <v>June</v>
      </c>
      <c r="L705" s="4">
        <f t="shared" si="51"/>
        <v>2021</v>
      </c>
      <c r="M705">
        <v>15</v>
      </c>
      <c r="N705" t="s">
        <v>101</v>
      </c>
      <c r="O705" t="str">
        <f t="shared" si="52"/>
        <v>Superwossname</v>
      </c>
      <c r="P705">
        <f t="shared" si="53"/>
        <v>300</v>
      </c>
      <c r="Q705" s="8">
        <f t="shared" si="54"/>
        <v>1047</v>
      </c>
    </row>
    <row r="706" spans="1:17" x14ac:dyDescent="0.35">
      <c r="A706">
        <v>726</v>
      </c>
      <c r="B706" t="s">
        <v>2445</v>
      </c>
      <c r="C706" t="s">
        <v>2344</v>
      </c>
      <c r="D706" t="s">
        <v>28</v>
      </c>
      <c r="E706" t="s">
        <v>29</v>
      </c>
      <c r="F706">
        <v>60</v>
      </c>
      <c r="G706" t="s">
        <v>2535</v>
      </c>
      <c r="H706" t="s">
        <v>2536</v>
      </c>
      <c r="I706" t="s">
        <v>124</v>
      </c>
      <c r="J706" s="3">
        <v>44174</v>
      </c>
      <c r="K706" s="4" t="str">
        <f t="shared" ref="K706:K769" si="55">TEXT(DATE(RIGHT(J706,2),MID(J706,4,2),LEFT(J706,2)),"mmmm")</f>
        <v>March</v>
      </c>
      <c r="L706" s="4">
        <f t="shared" ref="L706:L769" si="56">YEAR(J706)</f>
        <v>2020</v>
      </c>
      <c r="M706">
        <v>58</v>
      </c>
      <c r="N706" t="s">
        <v>45</v>
      </c>
      <c r="O706" t="str">
        <f t="shared" ref="O706:O769" si="57">VLOOKUP(N706,PRODUCT_DETAILS, 2, FALSE)</f>
        <v>Gigastuff</v>
      </c>
      <c r="P706">
        <f t="shared" ref="P706:P769" si="58">M706 * VLOOKUP(N706, PRODUCT_DETAILS, 4, FALSE)</f>
        <v>1044</v>
      </c>
      <c r="Q706" s="8">
        <f t="shared" ref="Q706:Q769" si="59">P706 * VLOOKUP(N706, PRODUCT_DETAILS, 3, FALSE)</f>
        <v>1973.1599999999999</v>
      </c>
    </row>
    <row r="707" spans="1:17" x14ac:dyDescent="0.35">
      <c r="A707">
        <v>727</v>
      </c>
      <c r="B707" t="s">
        <v>2537</v>
      </c>
      <c r="C707" t="s">
        <v>1148</v>
      </c>
      <c r="D707" t="s">
        <v>51</v>
      </c>
      <c r="E707" t="s">
        <v>16</v>
      </c>
      <c r="F707">
        <v>30</v>
      </c>
      <c r="G707" t="s">
        <v>2538</v>
      </c>
      <c r="H707" t="s">
        <v>2539</v>
      </c>
      <c r="I707" t="s">
        <v>178</v>
      </c>
      <c r="J707" s="3" t="s">
        <v>10710</v>
      </c>
      <c r="K707" s="4" t="str">
        <f t="shared" si="55"/>
        <v>May</v>
      </c>
      <c r="L707" s="4">
        <f t="shared" si="56"/>
        <v>2022</v>
      </c>
      <c r="M707">
        <v>35</v>
      </c>
      <c r="N707" t="s">
        <v>101</v>
      </c>
      <c r="O707" t="str">
        <f t="shared" si="57"/>
        <v>Superwossname</v>
      </c>
      <c r="P707">
        <f t="shared" si="58"/>
        <v>700</v>
      </c>
      <c r="Q707" s="8">
        <f t="shared" si="59"/>
        <v>2443</v>
      </c>
    </row>
    <row r="708" spans="1:17" x14ac:dyDescent="0.35">
      <c r="A708">
        <v>728</v>
      </c>
      <c r="B708" t="s">
        <v>237</v>
      </c>
      <c r="C708" t="s">
        <v>268</v>
      </c>
      <c r="D708" t="s">
        <v>28</v>
      </c>
      <c r="E708" t="s">
        <v>29</v>
      </c>
      <c r="F708">
        <v>30</v>
      </c>
      <c r="G708" t="s">
        <v>2538</v>
      </c>
      <c r="H708" t="s">
        <v>2183</v>
      </c>
      <c r="I708" t="s">
        <v>124</v>
      </c>
      <c r="J708" s="3" t="s">
        <v>10672</v>
      </c>
      <c r="K708" s="4" t="str">
        <f t="shared" si="55"/>
        <v>April</v>
      </c>
      <c r="L708" s="4">
        <f t="shared" si="56"/>
        <v>2022</v>
      </c>
      <c r="M708">
        <v>7</v>
      </c>
      <c r="N708" t="s">
        <v>80</v>
      </c>
      <c r="O708" t="str">
        <f t="shared" si="57"/>
        <v>Ultrathing V2</v>
      </c>
      <c r="P708">
        <f t="shared" si="58"/>
        <v>140</v>
      </c>
      <c r="Q708" s="8">
        <f t="shared" si="59"/>
        <v>413</v>
      </c>
    </row>
    <row r="709" spans="1:17" x14ac:dyDescent="0.35">
      <c r="A709">
        <v>729</v>
      </c>
      <c r="B709" t="s">
        <v>2540</v>
      </c>
      <c r="C709" t="s">
        <v>2017</v>
      </c>
      <c r="D709" t="s">
        <v>28</v>
      </c>
      <c r="E709" t="s">
        <v>29</v>
      </c>
      <c r="F709">
        <v>60</v>
      </c>
      <c r="G709" t="s">
        <v>2541</v>
      </c>
      <c r="H709" t="s">
        <v>2542</v>
      </c>
      <c r="I709" t="s">
        <v>2543</v>
      </c>
      <c r="J709" s="3">
        <v>44601</v>
      </c>
      <c r="K709" s="4" t="str">
        <f t="shared" si="55"/>
        <v>February</v>
      </c>
      <c r="L709" s="4">
        <f t="shared" si="56"/>
        <v>2022</v>
      </c>
      <c r="M709">
        <v>60</v>
      </c>
      <c r="N709" t="s">
        <v>64</v>
      </c>
      <c r="O709" t="str">
        <f t="shared" si="57"/>
        <v>Ultrathing V4</v>
      </c>
      <c r="P709">
        <f t="shared" si="58"/>
        <v>1440</v>
      </c>
      <c r="Q709" s="8">
        <f t="shared" si="59"/>
        <v>5745.6</v>
      </c>
    </row>
    <row r="710" spans="1:17" x14ac:dyDescent="0.35">
      <c r="A710">
        <v>730</v>
      </c>
      <c r="B710" t="s">
        <v>2544</v>
      </c>
      <c r="C710" t="s">
        <v>2515</v>
      </c>
      <c r="D710" t="s">
        <v>51</v>
      </c>
      <c r="E710" t="s">
        <v>16</v>
      </c>
      <c r="F710">
        <v>90</v>
      </c>
      <c r="G710" t="s">
        <v>2545</v>
      </c>
      <c r="H710" t="s">
        <v>1837</v>
      </c>
      <c r="I710" t="s">
        <v>173</v>
      </c>
      <c r="J710" s="3">
        <v>44228</v>
      </c>
      <c r="K710" s="4" t="str">
        <f t="shared" si="55"/>
        <v>May</v>
      </c>
      <c r="L710" s="4">
        <f t="shared" si="56"/>
        <v>2021</v>
      </c>
      <c r="M710">
        <v>52</v>
      </c>
      <c r="N710" t="s">
        <v>70</v>
      </c>
      <c r="O710" t="str">
        <f t="shared" si="57"/>
        <v>Megawidget M</v>
      </c>
      <c r="P710">
        <f t="shared" si="58"/>
        <v>1248</v>
      </c>
      <c r="Q710" s="8">
        <f t="shared" si="59"/>
        <v>1609.92</v>
      </c>
    </row>
    <row r="711" spans="1:17" x14ac:dyDescent="0.35">
      <c r="A711">
        <v>731</v>
      </c>
      <c r="B711" t="s">
        <v>2546</v>
      </c>
      <c r="C711" t="s">
        <v>2547</v>
      </c>
      <c r="D711" t="s">
        <v>15</v>
      </c>
      <c r="E711" t="s">
        <v>16</v>
      </c>
      <c r="F711">
        <v>60</v>
      </c>
      <c r="G711" t="s">
        <v>2548</v>
      </c>
      <c r="H711" t="s">
        <v>1768</v>
      </c>
      <c r="I711" t="s">
        <v>32</v>
      </c>
      <c r="J711" s="3" t="s">
        <v>10711</v>
      </c>
      <c r="K711" s="4" t="str">
        <f t="shared" si="55"/>
        <v>July</v>
      </c>
      <c r="L711" s="4">
        <f t="shared" si="56"/>
        <v>2020</v>
      </c>
      <c r="M711">
        <v>73</v>
      </c>
      <c r="N711" t="s">
        <v>45</v>
      </c>
      <c r="O711" t="str">
        <f t="shared" si="57"/>
        <v>Gigastuff</v>
      </c>
      <c r="P711">
        <f t="shared" si="58"/>
        <v>1314</v>
      </c>
      <c r="Q711" s="8">
        <f t="shared" si="59"/>
        <v>2483.46</v>
      </c>
    </row>
    <row r="712" spans="1:17" x14ac:dyDescent="0.35">
      <c r="A712">
        <v>732</v>
      </c>
      <c r="B712" t="s">
        <v>2549</v>
      </c>
      <c r="C712" t="s">
        <v>2550</v>
      </c>
      <c r="D712" t="s">
        <v>15</v>
      </c>
      <c r="E712" t="s">
        <v>16</v>
      </c>
      <c r="F712">
        <v>60</v>
      </c>
      <c r="G712" t="s">
        <v>2551</v>
      </c>
      <c r="H712" t="s">
        <v>2552</v>
      </c>
      <c r="I712" t="s">
        <v>32</v>
      </c>
      <c r="J712" s="3">
        <v>44842</v>
      </c>
      <c r="K712" s="4" t="str">
        <f t="shared" si="55"/>
        <v>July</v>
      </c>
      <c r="L712" s="4">
        <f t="shared" si="56"/>
        <v>2022</v>
      </c>
      <c r="M712">
        <v>17</v>
      </c>
      <c r="N712" t="s">
        <v>54</v>
      </c>
      <c r="O712" t="str">
        <f t="shared" si="57"/>
        <v>Megawidget S</v>
      </c>
      <c r="P712">
        <f t="shared" si="58"/>
        <v>408</v>
      </c>
      <c r="Q712" s="8">
        <f t="shared" si="59"/>
        <v>281.52</v>
      </c>
    </row>
    <row r="713" spans="1:17" x14ac:dyDescent="0.35">
      <c r="A713">
        <v>733</v>
      </c>
      <c r="B713" t="s">
        <v>683</v>
      </c>
      <c r="C713" t="s">
        <v>2553</v>
      </c>
      <c r="D713" t="s">
        <v>28</v>
      </c>
      <c r="E713" t="s">
        <v>29</v>
      </c>
      <c r="F713">
        <v>30</v>
      </c>
      <c r="G713" t="s">
        <v>2554</v>
      </c>
      <c r="H713" t="s">
        <v>2555</v>
      </c>
      <c r="I713" t="s">
        <v>32</v>
      </c>
      <c r="J713" s="3" t="s">
        <v>10532</v>
      </c>
      <c r="K713" s="4" t="str">
        <f t="shared" si="55"/>
        <v>April</v>
      </c>
      <c r="L713" s="4">
        <f t="shared" si="56"/>
        <v>2022</v>
      </c>
      <c r="M713">
        <v>87</v>
      </c>
      <c r="N713" t="s">
        <v>20</v>
      </c>
      <c r="O713" t="str">
        <f t="shared" si="57"/>
        <v>Hyperwotsit</v>
      </c>
      <c r="P713">
        <f t="shared" si="58"/>
        <v>1740</v>
      </c>
      <c r="Q713" s="8">
        <f t="shared" si="59"/>
        <v>3497.3999999999996</v>
      </c>
    </row>
    <row r="714" spans="1:17" x14ac:dyDescent="0.35">
      <c r="A714">
        <v>734</v>
      </c>
      <c r="B714" t="s">
        <v>2556</v>
      </c>
      <c r="C714" t="s">
        <v>2557</v>
      </c>
      <c r="D714" t="s">
        <v>28</v>
      </c>
      <c r="E714" t="s">
        <v>29</v>
      </c>
      <c r="F714">
        <v>60</v>
      </c>
      <c r="G714" t="s">
        <v>2558</v>
      </c>
      <c r="H714" t="s">
        <v>2559</v>
      </c>
      <c r="I714" t="s">
        <v>124</v>
      </c>
      <c r="J714" s="3" t="s">
        <v>10712</v>
      </c>
      <c r="K714" s="4" t="str">
        <f t="shared" si="55"/>
        <v>August</v>
      </c>
      <c r="L714" s="4">
        <f t="shared" si="56"/>
        <v>2020</v>
      </c>
      <c r="M714">
        <v>60</v>
      </c>
      <c r="N714" t="s">
        <v>39</v>
      </c>
      <c r="O714" t="str">
        <f t="shared" si="57"/>
        <v>Ultrathing V1</v>
      </c>
      <c r="P714">
        <f t="shared" si="58"/>
        <v>1020</v>
      </c>
      <c r="Q714" s="8">
        <f t="shared" si="59"/>
        <v>1825.8</v>
      </c>
    </row>
    <row r="715" spans="1:17" x14ac:dyDescent="0.35">
      <c r="A715">
        <v>735</v>
      </c>
      <c r="B715" t="s">
        <v>2560</v>
      </c>
      <c r="C715" t="s">
        <v>2561</v>
      </c>
      <c r="D715" t="s">
        <v>15</v>
      </c>
      <c r="E715" t="s">
        <v>16</v>
      </c>
      <c r="F715">
        <v>60</v>
      </c>
      <c r="G715" t="s">
        <v>2558</v>
      </c>
      <c r="H715" t="s">
        <v>1519</v>
      </c>
      <c r="I715" t="s">
        <v>32</v>
      </c>
      <c r="J715" s="3" t="s">
        <v>10713</v>
      </c>
      <c r="K715" s="4" t="str">
        <f t="shared" si="55"/>
        <v>March</v>
      </c>
      <c r="L715" s="4">
        <f t="shared" si="56"/>
        <v>2020</v>
      </c>
      <c r="M715">
        <v>50</v>
      </c>
      <c r="N715" t="s">
        <v>45</v>
      </c>
      <c r="O715" t="str">
        <f t="shared" si="57"/>
        <v>Gigastuff</v>
      </c>
      <c r="P715">
        <f t="shared" si="58"/>
        <v>900</v>
      </c>
      <c r="Q715" s="8">
        <f t="shared" si="59"/>
        <v>1701</v>
      </c>
    </row>
    <row r="716" spans="1:17" x14ac:dyDescent="0.35">
      <c r="A716">
        <v>736</v>
      </c>
      <c r="B716" t="s">
        <v>2562</v>
      </c>
      <c r="C716" t="s">
        <v>2563</v>
      </c>
      <c r="D716" t="s">
        <v>28</v>
      </c>
      <c r="E716" t="s">
        <v>29</v>
      </c>
      <c r="F716">
        <v>90</v>
      </c>
      <c r="G716" t="s">
        <v>2564</v>
      </c>
      <c r="H716" t="s">
        <v>781</v>
      </c>
      <c r="I716" t="s">
        <v>294</v>
      </c>
      <c r="J716" s="3">
        <v>44139</v>
      </c>
      <c r="K716" s="4" t="str">
        <f t="shared" si="55"/>
        <v>April</v>
      </c>
      <c r="L716" s="4">
        <f t="shared" si="56"/>
        <v>2020</v>
      </c>
      <c r="M716">
        <v>32</v>
      </c>
      <c r="N716" t="s">
        <v>101</v>
      </c>
      <c r="O716" t="str">
        <f t="shared" si="57"/>
        <v>Superwossname</v>
      </c>
      <c r="P716">
        <f t="shared" si="58"/>
        <v>640</v>
      </c>
      <c r="Q716" s="8">
        <f t="shared" si="59"/>
        <v>2233.6000000000004</v>
      </c>
    </row>
    <row r="717" spans="1:17" x14ac:dyDescent="0.35">
      <c r="A717">
        <v>737</v>
      </c>
      <c r="B717" t="s">
        <v>2565</v>
      </c>
      <c r="C717" t="s">
        <v>2566</v>
      </c>
      <c r="D717" t="s">
        <v>28</v>
      </c>
      <c r="E717" t="s">
        <v>29</v>
      </c>
      <c r="F717">
        <v>30</v>
      </c>
      <c r="G717" t="s">
        <v>2567</v>
      </c>
      <c r="H717" t="s">
        <v>781</v>
      </c>
      <c r="I717" t="s">
        <v>294</v>
      </c>
      <c r="J717" s="3" t="s">
        <v>10714</v>
      </c>
      <c r="K717" s="4" t="str">
        <f t="shared" si="55"/>
        <v>June</v>
      </c>
      <c r="L717" s="4">
        <f t="shared" si="56"/>
        <v>2020</v>
      </c>
      <c r="M717">
        <v>44</v>
      </c>
      <c r="N717" t="s">
        <v>70</v>
      </c>
      <c r="O717" t="str">
        <f t="shared" si="57"/>
        <v>Megawidget M</v>
      </c>
      <c r="P717">
        <f t="shared" si="58"/>
        <v>1056</v>
      </c>
      <c r="Q717" s="8">
        <f t="shared" si="59"/>
        <v>1362.24</v>
      </c>
    </row>
    <row r="718" spans="1:17" x14ac:dyDescent="0.35">
      <c r="A718">
        <v>738</v>
      </c>
      <c r="B718" t="s">
        <v>2568</v>
      </c>
      <c r="C718" t="s">
        <v>394</v>
      </c>
      <c r="D718" t="s">
        <v>15</v>
      </c>
      <c r="E718" t="s">
        <v>16</v>
      </c>
      <c r="F718">
        <v>30</v>
      </c>
      <c r="G718" t="s">
        <v>2569</v>
      </c>
      <c r="H718" t="s">
        <v>2570</v>
      </c>
      <c r="I718" t="s">
        <v>32</v>
      </c>
      <c r="J718" s="3" t="s">
        <v>10715</v>
      </c>
      <c r="K718" s="4" t="str">
        <f t="shared" si="55"/>
        <v>December</v>
      </c>
      <c r="L718" s="4">
        <f t="shared" si="56"/>
        <v>2020</v>
      </c>
      <c r="M718">
        <v>62</v>
      </c>
      <c r="N718" t="s">
        <v>33</v>
      </c>
      <c r="O718" t="str">
        <f t="shared" si="57"/>
        <v>Megawidget L</v>
      </c>
      <c r="P718">
        <f t="shared" si="58"/>
        <v>1488</v>
      </c>
      <c r="Q718" s="8">
        <f t="shared" si="59"/>
        <v>2663.52</v>
      </c>
    </row>
    <row r="719" spans="1:17" x14ac:dyDescent="0.35">
      <c r="A719">
        <v>739</v>
      </c>
      <c r="B719" t="s">
        <v>2571</v>
      </c>
      <c r="C719" t="s">
        <v>2572</v>
      </c>
      <c r="D719" t="s">
        <v>15</v>
      </c>
      <c r="E719" t="s">
        <v>16</v>
      </c>
      <c r="F719">
        <v>30</v>
      </c>
      <c r="G719" t="s">
        <v>2573</v>
      </c>
      <c r="H719" t="s">
        <v>2137</v>
      </c>
      <c r="I719" t="s">
        <v>187</v>
      </c>
      <c r="J719" s="3">
        <v>44136</v>
      </c>
      <c r="K719" s="4" t="str">
        <f t="shared" si="55"/>
        <v>January</v>
      </c>
      <c r="L719" s="4">
        <f t="shared" si="56"/>
        <v>2020</v>
      </c>
      <c r="M719">
        <v>7</v>
      </c>
      <c r="N719" t="s">
        <v>20</v>
      </c>
      <c r="O719" t="str">
        <f t="shared" si="57"/>
        <v>Hyperwotsit</v>
      </c>
      <c r="P719">
        <f t="shared" si="58"/>
        <v>140</v>
      </c>
      <c r="Q719" s="8">
        <f t="shared" si="59"/>
        <v>281.39999999999998</v>
      </c>
    </row>
    <row r="720" spans="1:17" x14ac:dyDescent="0.35">
      <c r="A720">
        <v>741</v>
      </c>
      <c r="B720" t="s">
        <v>2520</v>
      </c>
      <c r="C720" t="s">
        <v>107</v>
      </c>
      <c r="D720" t="s">
        <v>28</v>
      </c>
      <c r="E720" t="s">
        <v>29</v>
      </c>
      <c r="F720">
        <v>60</v>
      </c>
      <c r="G720" t="s">
        <v>2578</v>
      </c>
      <c r="H720" t="s">
        <v>2579</v>
      </c>
      <c r="I720" t="s">
        <v>425</v>
      </c>
      <c r="J720" s="3">
        <v>44603</v>
      </c>
      <c r="K720" s="4" t="str">
        <f t="shared" si="55"/>
        <v>April</v>
      </c>
      <c r="L720" s="4">
        <f t="shared" si="56"/>
        <v>2022</v>
      </c>
      <c r="M720">
        <v>70</v>
      </c>
      <c r="N720" t="s">
        <v>54</v>
      </c>
      <c r="O720" t="str">
        <f t="shared" si="57"/>
        <v>Megawidget S</v>
      </c>
      <c r="P720">
        <f t="shared" si="58"/>
        <v>1680</v>
      </c>
      <c r="Q720" s="8">
        <f t="shared" si="59"/>
        <v>1159.1999999999998</v>
      </c>
    </row>
    <row r="721" spans="1:17" x14ac:dyDescent="0.35">
      <c r="A721">
        <v>742</v>
      </c>
      <c r="B721" t="s">
        <v>2580</v>
      </c>
      <c r="C721" t="s">
        <v>2581</v>
      </c>
      <c r="D721" t="s">
        <v>51</v>
      </c>
      <c r="E721" t="s">
        <v>16</v>
      </c>
      <c r="F721">
        <v>60</v>
      </c>
      <c r="G721" t="s">
        <v>2582</v>
      </c>
      <c r="H721" t="s">
        <v>2583</v>
      </c>
      <c r="I721" t="s">
        <v>32</v>
      </c>
      <c r="J721" s="3" t="s">
        <v>10717</v>
      </c>
      <c r="K721" s="4" t="str">
        <f t="shared" si="55"/>
        <v>October</v>
      </c>
      <c r="L721" s="4">
        <f t="shared" si="56"/>
        <v>2021</v>
      </c>
      <c r="M721">
        <v>58</v>
      </c>
      <c r="N721" t="s">
        <v>33</v>
      </c>
      <c r="O721" t="str">
        <f t="shared" si="57"/>
        <v>Megawidget L</v>
      </c>
      <c r="P721">
        <f t="shared" si="58"/>
        <v>1392</v>
      </c>
      <c r="Q721" s="8">
        <f t="shared" si="59"/>
        <v>2491.6799999999998</v>
      </c>
    </row>
    <row r="722" spans="1:17" x14ac:dyDescent="0.35">
      <c r="A722">
        <v>743</v>
      </c>
      <c r="B722" t="s">
        <v>2584</v>
      </c>
      <c r="C722" t="s">
        <v>2585</v>
      </c>
      <c r="D722" t="s">
        <v>28</v>
      </c>
      <c r="E722" t="s">
        <v>29</v>
      </c>
      <c r="F722">
        <v>60</v>
      </c>
      <c r="G722" t="s">
        <v>2586</v>
      </c>
      <c r="H722" t="s">
        <v>2587</v>
      </c>
      <c r="I722" t="s">
        <v>124</v>
      </c>
      <c r="J722" s="3">
        <v>44747</v>
      </c>
      <c r="K722" s="4" t="str">
        <f t="shared" si="55"/>
        <v>December</v>
      </c>
      <c r="L722" s="4">
        <f t="shared" si="56"/>
        <v>2022</v>
      </c>
      <c r="M722">
        <v>81</v>
      </c>
      <c r="N722" t="s">
        <v>45</v>
      </c>
      <c r="O722" t="str">
        <f t="shared" si="57"/>
        <v>Gigastuff</v>
      </c>
      <c r="P722">
        <f t="shared" si="58"/>
        <v>1458</v>
      </c>
      <c r="Q722" s="8">
        <f t="shared" si="59"/>
        <v>2755.62</v>
      </c>
    </row>
    <row r="723" spans="1:17" x14ac:dyDescent="0.35">
      <c r="A723">
        <v>744</v>
      </c>
      <c r="B723" t="s">
        <v>2588</v>
      </c>
      <c r="C723" t="s">
        <v>2589</v>
      </c>
      <c r="D723" t="s">
        <v>15</v>
      </c>
      <c r="E723" t="s">
        <v>16</v>
      </c>
      <c r="F723">
        <v>90</v>
      </c>
      <c r="G723" t="s">
        <v>2590</v>
      </c>
      <c r="H723" t="s">
        <v>2591</v>
      </c>
      <c r="I723" t="s">
        <v>38</v>
      </c>
      <c r="J723" s="3" t="s">
        <v>10518</v>
      </c>
      <c r="K723" s="4" t="str">
        <f t="shared" si="55"/>
        <v>January</v>
      </c>
      <c r="L723" s="4">
        <f t="shared" si="56"/>
        <v>2021</v>
      </c>
      <c r="M723">
        <v>72</v>
      </c>
      <c r="N723" t="s">
        <v>159</v>
      </c>
      <c r="O723" t="str">
        <f t="shared" si="57"/>
        <v>Ultrathing V3</v>
      </c>
      <c r="P723">
        <f t="shared" si="58"/>
        <v>1728</v>
      </c>
      <c r="Q723" s="8">
        <f t="shared" si="59"/>
        <v>5857.92</v>
      </c>
    </row>
    <row r="724" spans="1:17" x14ac:dyDescent="0.35">
      <c r="A724">
        <v>745</v>
      </c>
      <c r="B724" t="s">
        <v>308</v>
      </c>
      <c r="C724" t="s">
        <v>2553</v>
      </c>
      <c r="D724" t="s">
        <v>15</v>
      </c>
      <c r="E724" t="s">
        <v>16</v>
      </c>
      <c r="F724">
        <v>60</v>
      </c>
      <c r="G724" t="s">
        <v>2592</v>
      </c>
      <c r="H724" t="s">
        <v>139</v>
      </c>
      <c r="I724" t="s">
        <v>2593</v>
      </c>
      <c r="J724" s="3" t="s">
        <v>10718</v>
      </c>
      <c r="K724" s="4" t="str">
        <f t="shared" si="55"/>
        <v>February</v>
      </c>
      <c r="L724" s="4">
        <f t="shared" si="56"/>
        <v>2021</v>
      </c>
      <c r="M724">
        <v>26</v>
      </c>
      <c r="N724" t="s">
        <v>54</v>
      </c>
      <c r="O724" t="str">
        <f t="shared" si="57"/>
        <v>Megawidget S</v>
      </c>
      <c r="P724">
        <f t="shared" si="58"/>
        <v>624</v>
      </c>
      <c r="Q724" s="8">
        <f t="shared" si="59"/>
        <v>430.55999999999995</v>
      </c>
    </row>
    <row r="725" spans="1:17" x14ac:dyDescent="0.35">
      <c r="A725">
        <v>746</v>
      </c>
      <c r="B725" t="s">
        <v>249</v>
      </c>
      <c r="C725" t="s">
        <v>2594</v>
      </c>
      <c r="D725" t="s">
        <v>28</v>
      </c>
      <c r="E725" t="s">
        <v>29</v>
      </c>
      <c r="F725">
        <v>60</v>
      </c>
      <c r="G725" t="s">
        <v>2595</v>
      </c>
      <c r="H725" t="s">
        <v>904</v>
      </c>
      <c r="I725" t="s">
        <v>32</v>
      </c>
      <c r="J725" s="3">
        <v>44502</v>
      </c>
      <c r="K725" s="4" t="str">
        <f t="shared" si="55"/>
        <v>March</v>
      </c>
      <c r="L725" s="4">
        <f t="shared" si="56"/>
        <v>2021</v>
      </c>
      <c r="M725">
        <v>11</v>
      </c>
      <c r="N725" t="s">
        <v>70</v>
      </c>
      <c r="O725" t="str">
        <f t="shared" si="57"/>
        <v>Megawidget M</v>
      </c>
      <c r="P725">
        <f t="shared" si="58"/>
        <v>264</v>
      </c>
      <c r="Q725" s="8">
        <f t="shared" si="59"/>
        <v>340.56</v>
      </c>
    </row>
    <row r="726" spans="1:17" x14ac:dyDescent="0.35">
      <c r="A726">
        <v>747</v>
      </c>
      <c r="B726" t="s">
        <v>2596</v>
      </c>
      <c r="C726" t="s">
        <v>2597</v>
      </c>
      <c r="D726" t="s">
        <v>51</v>
      </c>
      <c r="E726" t="s">
        <v>16</v>
      </c>
      <c r="F726">
        <v>90</v>
      </c>
      <c r="G726" t="s">
        <v>2598</v>
      </c>
      <c r="H726" t="s">
        <v>2599</v>
      </c>
      <c r="I726" t="s">
        <v>25</v>
      </c>
      <c r="J726" s="3" t="s">
        <v>10719</v>
      </c>
      <c r="K726" s="4" t="str">
        <f t="shared" si="55"/>
        <v>October</v>
      </c>
      <c r="L726" s="4">
        <f t="shared" si="56"/>
        <v>2022</v>
      </c>
      <c r="M726">
        <v>9</v>
      </c>
      <c r="N726" t="s">
        <v>80</v>
      </c>
      <c r="O726" t="str">
        <f t="shared" si="57"/>
        <v>Ultrathing V2</v>
      </c>
      <c r="P726">
        <f t="shared" si="58"/>
        <v>180</v>
      </c>
      <c r="Q726" s="8">
        <f t="shared" si="59"/>
        <v>531</v>
      </c>
    </row>
    <row r="727" spans="1:17" x14ac:dyDescent="0.35">
      <c r="A727">
        <v>748</v>
      </c>
      <c r="B727" t="s">
        <v>2600</v>
      </c>
      <c r="C727" t="s">
        <v>2601</v>
      </c>
      <c r="D727" t="s">
        <v>51</v>
      </c>
      <c r="E727" t="s">
        <v>16</v>
      </c>
      <c r="F727">
        <v>30</v>
      </c>
      <c r="G727" t="s">
        <v>2602</v>
      </c>
      <c r="H727" t="s">
        <v>2603</v>
      </c>
      <c r="I727" t="s">
        <v>2604</v>
      </c>
      <c r="J727" s="3">
        <v>44169</v>
      </c>
      <c r="K727" s="4" t="str">
        <f t="shared" si="55"/>
        <v>October</v>
      </c>
      <c r="L727" s="4">
        <f t="shared" si="56"/>
        <v>2020</v>
      </c>
      <c r="M727">
        <v>74</v>
      </c>
      <c r="N727" t="s">
        <v>159</v>
      </c>
      <c r="O727" t="str">
        <f t="shared" si="57"/>
        <v>Ultrathing V3</v>
      </c>
      <c r="P727">
        <f t="shared" si="58"/>
        <v>1776</v>
      </c>
      <c r="Q727" s="8">
        <f t="shared" si="59"/>
        <v>6020.64</v>
      </c>
    </row>
    <row r="728" spans="1:17" x14ac:dyDescent="0.35">
      <c r="A728">
        <v>749</v>
      </c>
      <c r="B728" t="s">
        <v>2605</v>
      </c>
      <c r="C728" t="s">
        <v>2606</v>
      </c>
      <c r="D728" t="s">
        <v>28</v>
      </c>
      <c r="E728" t="s">
        <v>29</v>
      </c>
      <c r="F728">
        <v>90</v>
      </c>
      <c r="G728" t="s">
        <v>2607</v>
      </c>
      <c r="H728" t="s">
        <v>2608</v>
      </c>
      <c r="I728" t="s">
        <v>38</v>
      </c>
      <c r="J728" s="3">
        <v>44812</v>
      </c>
      <c r="K728" s="4" t="str">
        <f t="shared" si="55"/>
        <v>January</v>
      </c>
      <c r="L728" s="4">
        <f t="shared" si="56"/>
        <v>2022</v>
      </c>
      <c r="M728">
        <v>102</v>
      </c>
      <c r="N728" t="s">
        <v>70</v>
      </c>
      <c r="O728" t="str">
        <f t="shared" si="57"/>
        <v>Megawidget M</v>
      </c>
      <c r="P728">
        <f t="shared" si="58"/>
        <v>2448</v>
      </c>
      <c r="Q728" s="8">
        <f t="shared" si="59"/>
        <v>3157.92</v>
      </c>
    </row>
    <row r="729" spans="1:17" x14ac:dyDescent="0.35">
      <c r="A729">
        <v>750</v>
      </c>
      <c r="B729" t="s">
        <v>1262</v>
      </c>
      <c r="C729" t="s">
        <v>1154</v>
      </c>
      <c r="D729" t="s">
        <v>28</v>
      </c>
      <c r="E729" t="s">
        <v>29</v>
      </c>
      <c r="F729">
        <v>90</v>
      </c>
      <c r="G729" t="s">
        <v>2609</v>
      </c>
      <c r="H729" t="s">
        <v>235</v>
      </c>
      <c r="I729" t="s">
        <v>146</v>
      </c>
      <c r="J729" s="3">
        <v>44626</v>
      </c>
      <c r="K729" s="4" t="str">
        <f t="shared" si="55"/>
        <v>March</v>
      </c>
      <c r="L729" s="4">
        <f t="shared" si="56"/>
        <v>2022</v>
      </c>
      <c r="M729">
        <v>91</v>
      </c>
      <c r="N729" t="s">
        <v>70</v>
      </c>
      <c r="O729" t="str">
        <f t="shared" si="57"/>
        <v>Megawidget M</v>
      </c>
      <c r="P729">
        <f t="shared" si="58"/>
        <v>2184</v>
      </c>
      <c r="Q729" s="8">
        <f t="shared" si="59"/>
        <v>2817.36</v>
      </c>
    </row>
    <row r="730" spans="1:17" x14ac:dyDescent="0.35">
      <c r="A730">
        <v>751</v>
      </c>
      <c r="B730" t="s">
        <v>2200</v>
      </c>
      <c r="C730" t="s">
        <v>76</v>
      </c>
      <c r="D730" t="s">
        <v>28</v>
      </c>
      <c r="E730" t="s">
        <v>29</v>
      </c>
      <c r="F730">
        <v>30</v>
      </c>
      <c r="G730" t="s">
        <v>2610</v>
      </c>
      <c r="H730" t="s">
        <v>530</v>
      </c>
      <c r="I730" t="s">
        <v>124</v>
      </c>
      <c r="J730" s="3" t="s">
        <v>10634</v>
      </c>
      <c r="K730" s="4" t="str">
        <f t="shared" si="55"/>
        <v>January</v>
      </c>
      <c r="L730" s="4">
        <f t="shared" si="56"/>
        <v>2022</v>
      </c>
      <c r="M730">
        <v>105</v>
      </c>
      <c r="N730" t="s">
        <v>45</v>
      </c>
      <c r="O730" t="str">
        <f t="shared" si="57"/>
        <v>Gigastuff</v>
      </c>
      <c r="P730">
        <f t="shared" si="58"/>
        <v>1890</v>
      </c>
      <c r="Q730" s="8">
        <f t="shared" si="59"/>
        <v>3572.1</v>
      </c>
    </row>
    <row r="731" spans="1:17" x14ac:dyDescent="0.35">
      <c r="A731">
        <v>752</v>
      </c>
      <c r="B731" t="s">
        <v>948</v>
      </c>
      <c r="C731" t="s">
        <v>2611</v>
      </c>
      <c r="D731" t="s">
        <v>28</v>
      </c>
      <c r="E731" t="s">
        <v>29</v>
      </c>
      <c r="F731">
        <v>30</v>
      </c>
      <c r="G731" t="s">
        <v>2612</v>
      </c>
      <c r="H731" t="s">
        <v>2613</v>
      </c>
      <c r="I731" t="s">
        <v>32</v>
      </c>
      <c r="J731" s="3">
        <v>44540</v>
      </c>
      <c r="K731" s="4" t="str">
        <f t="shared" si="55"/>
        <v>May</v>
      </c>
      <c r="L731" s="4">
        <f t="shared" si="56"/>
        <v>2021</v>
      </c>
      <c r="M731">
        <v>92</v>
      </c>
      <c r="N731" t="s">
        <v>159</v>
      </c>
      <c r="O731" t="str">
        <f t="shared" si="57"/>
        <v>Ultrathing V3</v>
      </c>
      <c r="P731">
        <f t="shared" si="58"/>
        <v>2208</v>
      </c>
      <c r="Q731" s="8">
        <f t="shared" si="59"/>
        <v>7485.12</v>
      </c>
    </row>
    <row r="732" spans="1:17" x14ac:dyDescent="0.35">
      <c r="A732">
        <v>753</v>
      </c>
      <c r="B732" t="s">
        <v>2614</v>
      </c>
      <c r="C732" t="s">
        <v>1861</v>
      </c>
      <c r="D732" t="s">
        <v>51</v>
      </c>
      <c r="E732" t="s">
        <v>16</v>
      </c>
      <c r="F732">
        <v>30</v>
      </c>
      <c r="G732" t="s">
        <v>2615</v>
      </c>
      <c r="H732" t="s">
        <v>2616</v>
      </c>
      <c r="I732" t="s">
        <v>886</v>
      </c>
      <c r="J732" s="3" t="s">
        <v>10720</v>
      </c>
      <c r="K732" s="4" t="str">
        <f t="shared" si="55"/>
        <v>December</v>
      </c>
      <c r="L732" s="4">
        <f t="shared" si="56"/>
        <v>2022</v>
      </c>
      <c r="M732">
        <v>88</v>
      </c>
      <c r="N732" t="s">
        <v>39</v>
      </c>
      <c r="O732" t="str">
        <f t="shared" si="57"/>
        <v>Ultrathing V1</v>
      </c>
      <c r="P732">
        <f t="shared" si="58"/>
        <v>1496</v>
      </c>
      <c r="Q732" s="8">
        <f t="shared" si="59"/>
        <v>2677.84</v>
      </c>
    </row>
    <row r="733" spans="1:17" x14ac:dyDescent="0.35">
      <c r="A733">
        <v>754</v>
      </c>
      <c r="B733" t="s">
        <v>2617</v>
      </c>
      <c r="C733" t="s">
        <v>2618</v>
      </c>
      <c r="D733" t="s">
        <v>28</v>
      </c>
      <c r="E733" t="s">
        <v>29</v>
      </c>
      <c r="F733">
        <v>90</v>
      </c>
      <c r="G733" t="s">
        <v>2619</v>
      </c>
      <c r="H733" t="s">
        <v>823</v>
      </c>
      <c r="I733" t="s">
        <v>187</v>
      </c>
      <c r="J733" s="3">
        <v>44238</v>
      </c>
      <c r="K733" s="4" t="str">
        <f t="shared" si="55"/>
        <v>March</v>
      </c>
      <c r="L733" s="4">
        <f t="shared" si="56"/>
        <v>2021</v>
      </c>
      <c r="M733">
        <v>39</v>
      </c>
      <c r="N733" t="s">
        <v>70</v>
      </c>
      <c r="O733" t="str">
        <f t="shared" si="57"/>
        <v>Megawidget M</v>
      </c>
      <c r="P733">
        <f t="shared" si="58"/>
        <v>936</v>
      </c>
      <c r="Q733" s="8">
        <f t="shared" si="59"/>
        <v>1207.44</v>
      </c>
    </row>
    <row r="734" spans="1:17" x14ac:dyDescent="0.35">
      <c r="A734">
        <v>755</v>
      </c>
      <c r="B734" t="s">
        <v>1144</v>
      </c>
      <c r="C734" t="s">
        <v>61</v>
      </c>
      <c r="D734" t="s">
        <v>51</v>
      </c>
      <c r="E734" t="s">
        <v>16</v>
      </c>
      <c r="F734">
        <v>60</v>
      </c>
      <c r="G734" t="s">
        <v>2620</v>
      </c>
      <c r="H734" t="s">
        <v>942</v>
      </c>
      <c r="I734" t="s">
        <v>32</v>
      </c>
      <c r="J734" s="3" t="s">
        <v>10721</v>
      </c>
      <c r="K734" s="4" t="str">
        <f t="shared" si="55"/>
        <v>July</v>
      </c>
      <c r="L734" s="4">
        <f t="shared" si="56"/>
        <v>2022</v>
      </c>
      <c r="M734">
        <v>47</v>
      </c>
      <c r="N734" t="s">
        <v>33</v>
      </c>
      <c r="O734" t="str">
        <f t="shared" si="57"/>
        <v>Megawidget L</v>
      </c>
      <c r="P734">
        <f t="shared" si="58"/>
        <v>1128</v>
      </c>
      <c r="Q734" s="8">
        <f t="shared" si="59"/>
        <v>2019.1200000000001</v>
      </c>
    </row>
    <row r="735" spans="1:17" x14ac:dyDescent="0.35">
      <c r="A735">
        <v>756</v>
      </c>
      <c r="B735" t="s">
        <v>1376</v>
      </c>
      <c r="C735" t="s">
        <v>1010</v>
      </c>
      <c r="D735" t="s">
        <v>28</v>
      </c>
      <c r="E735" t="s">
        <v>29</v>
      </c>
      <c r="F735">
        <v>30</v>
      </c>
      <c r="G735" t="s">
        <v>2621</v>
      </c>
      <c r="H735" t="s">
        <v>2622</v>
      </c>
      <c r="I735" t="s">
        <v>294</v>
      </c>
      <c r="J735" s="3">
        <v>44116</v>
      </c>
      <c r="K735" s="4" t="str">
        <f t="shared" si="55"/>
        <v>May</v>
      </c>
      <c r="L735" s="4">
        <f t="shared" si="56"/>
        <v>2020</v>
      </c>
      <c r="M735">
        <v>16</v>
      </c>
      <c r="N735" t="s">
        <v>54</v>
      </c>
      <c r="O735" t="str">
        <f t="shared" si="57"/>
        <v>Megawidget S</v>
      </c>
      <c r="P735">
        <f t="shared" si="58"/>
        <v>384</v>
      </c>
      <c r="Q735" s="8">
        <f t="shared" si="59"/>
        <v>264.95999999999998</v>
      </c>
    </row>
    <row r="736" spans="1:17" x14ac:dyDescent="0.35">
      <c r="A736">
        <v>757</v>
      </c>
      <c r="B736" t="s">
        <v>2623</v>
      </c>
      <c r="C736" t="s">
        <v>2210</v>
      </c>
      <c r="D736" t="s">
        <v>51</v>
      </c>
      <c r="E736" t="s">
        <v>16</v>
      </c>
      <c r="F736">
        <v>60</v>
      </c>
      <c r="G736" t="s">
        <v>2621</v>
      </c>
      <c r="H736" t="s">
        <v>2624</v>
      </c>
      <c r="I736" t="s">
        <v>32</v>
      </c>
      <c r="J736" s="3" t="s">
        <v>10722</v>
      </c>
      <c r="K736" s="4" t="str">
        <f t="shared" si="55"/>
        <v>October</v>
      </c>
      <c r="L736" s="4">
        <f t="shared" si="56"/>
        <v>2020</v>
      </c>
      <c r="M736">
        <v>32</v>
      </c>
      <c r="N736" t="s">
        <v>20</v>
      </c>
      <c r="O736" t="str">
        <f t="shared" si="57"/>
        <v>Hyperwotsit</v>
      </c>
      <c r="P736">
        <f t="shared" si="58"/>
        <v>640</v>
      </c>
      <c r="Q736" s="8">
        <f t="shared" si="59"/>
        <v>1286.3999999999999</v>
      </c>
    </row>
    <row r="737" spans="1:17" x14ac:dyDescent="0.35">
      <c r="A737">
        <v>758</v>
      </c>
      <c r="B737" t="s">
        <v>2625</v>
      </c>
      <c r="C737" t="s">
        <v>593</v>
      </c>
      <c r="D737" t="s">
        <v>51</v>
      </c>
      <c r="E737" t="s">
        <v>16</v>
      </c>
      <c r="F737">
        <v>60</v>
      </c>
      <c r="G737" t="s">
        <v>2626</v>
      </c>
      <c r="H737" t="s">
        <v>738</v>
      </c>
      <c r="I737" t="s">
        <v>38</v>
      </c>
      <c r="J737" s="3" t="s">
        <v>10723</v>
      </c>
      <c r="K737" s="4" t="str">
        <f t="shared" si="55"/>
        <v>September</v>
      </c>
      <c r="L737" s="4">
        <f t="shared" si="56"/>
        <v>2020</v>
      </c>
      <c r="M737">
        <v>59</v>
      </c>
      <c r="N737" t="s">
        <v>33</v>
      </c>
      <c r="O737" t="str">
        <f t="shared" si="57"/>
        <v>Megawidget L</v>
      </c>
      <c r="P737">
        <f t="shared" si="58"/>
        <v>1416</v>
      </c>
      <c r="Q737" s="8">
        <f t="shared" si="59"/>
        <v>2534.64</v>
      </c>
    </row>
    <row r="738" spans="1:17" x14ac:dyDescent="0.35">
      <c r="A738">
        <v>759</v>
      </c>
      <c r="B738" t="s">
        <v>2627</v>
      </c>
      <c r="C738" t="s">
        <v>1211</v>
      </c>
      <c r="D738" t="s">
        <v>15</v>
      </c>
      <c r="E738" t="s">
        <v>16</v>
      </c>
      <c r="F738">
        <v>30</v>
      </c>
      <c r="G738" t="s">
        <v>2628</v>
      </c>
      <c r="H738" t="s">
        <v>2629</v>
      </c>
      <c r="I738" t="s">
        <v>95</v>
      </c>
      <c r="J738" s="3" t="s">
        <v>10724</v>
      </c>
      <c r="K738" s="4" t="str">
        <f t="shared" si="55"/>
        <v>May</v>
      </c>
      <c r="L738" s="4">
        <f t="shared" si="56"/>
        <v>2020</v>
      </c>
      <c r="M738">
        <v>20</v>
      </c>
      <c r="N738" t="s">
        <v>70</v>
      </c>
      <c r="O738" t="str">
        <f t="shared" si="57"/>
        <v>Megawidget M</v>
      </c>
      <c r="P738">
        <f t="shared" si="58"/>
        <v>480</v>
      </c>
      <c r="Q738" s="8">
        <f t="shared" si="59"/>
        <v>619.20000000000005</v>
      </c>
    </row>
    <row r="739" spans="1:17" x14ac:dyDescent="0.35">
      <c r="A739">
        <v>760</v>
      </c>
      <c r="B739" t="s">
        <v>2630</v>
      </c>
      <c r="C739" t="s">
        <v>2631</v>
      </c>
      <c r="D739" t="s">
        <v>51</v>
      </c>
      <c r="E739" t="s">
        <v>273</v>
      </c>
      <c r="F739">
        <v>90</v>
      </c>
      <c r="G739" t="s">
        <v>2632</v>
      </c>
      <c r="H739" t="s">
        <v>2633</v>
      </c>
      <c r="I739" t="s">
        <v>32</v>
      </c>
      <c r="J739" s="3">
        <v>44631</v>
      </c>
      <c r="K739" s="4" t="str">
        <f t="shared" si="55"/>
        <v>August</v>
      </c>
      <c r="L739" s="4">
        <f t="shared" si="56"/>
        <v>2022</v>
      </c>
      <c r="M739">
        <v>105</v>
      </c>
      <c r="N739" t="s">
        <v>54</v>
      </c>
      <c r="O739" t="str">
        <f t="shared" si="57"/>
        <v>Megawidget S</v>
      </c>
      <c r="P739">
        <f t="shared" si="58"/>
        <v>2520</v>
      </c>
      <c r="Q739" s="8">
        <f t="shared" si="59"/>
        <v>1738.8</v>
      </c>
    </row>
    <row r="740" spans="1:17" x14ac:dyDescent="0.35">
      <c r="A740">
        <v>761</v>
      </c>
      <c r="B740" t="s">
        <v>2634</v>
      </c>
      <c r="C740" t="s">
        <v>2635</v>
      </c>
      <c r="D740" t="s">
        <v>15</v>
      </c>
      <c r="E740" t="s">
        <v>16</v>
      </c>
      <c r="F740">
        <v>90</v>
      </c>
      <c r="G740" t="s">
        <v>2636</v>
      </c>
      <c r="H740" t="s">
        <v>2156</v>
      </c>
      <c r="I740" t="s">
        <v>32</v>
      </c>
      <c r="J740" s="3">
        <v>44775</v>
      </c>
      <c r="K740" s="4" t="str">
        <f t="shared" si="55"/>
        <v>April</v>
      </c>
      <c r="L740" s="4">
        <f t="shared" si="56"/>
        <v>2022</v>
      </c>
      <c r="M740">
        <v>44</v>
      </c>
      <c r="N740" t="s">
        <v>20</v>
      </c>
      <c r="O740" t="str">
        <f t="shared" si="57"/>
        <v>Hyperwotsit</v>
      </c>
      <c r="P740">
        <f t="shared" si="58"/>
        <v>880</v>
      </c>
      <c r="Q740" s="8">
        <f t="shared" si="59"/>
        <v>1768.7999999999997</v>
      </c>
    </row>
    <row r="741" spans="1:17" x14ac:dyDescent="0.35">
      <c r="A741">
        <v>762</v>
      </c>
      <c r="B741" t="s">
        <v>2605</v>
      </c>
      <c r="C741" t="s">
        <v>2637</v>
      </c>
      <c r="D741" t="s">
        <v>28</v>
      </c>
      <c r="E741" t="s">
        <v>29</v>
      </c>
      <c r="F741">
        <v>90</v>
      </c>
      <c r="G741" t="s">
        <v>2638</v>
      </c>
      <c r="H741" t="s">
        <v>2062</v>
      </c>
      <c r="I741" t="s">
        <v>187</v>
      </c>
      <c r="J741" s="3" t="s">
        <v>10725</v>
      </c>
      <c r="K741" s="4" t="str">
        <f t="shared" si="55"/>
        <v>July</v>
      </c>
      <c r="L741" s="4">
        <f t="shared" si="56"/>
        <v>2020</v>
      </c>
      <c r="M741">
        <v>36</v>
      </c>
      <c r="N741" t="s">
        <v>80</v>
      </c>
      <c r="O741" t="str">
        <f t="shared" si="57"/>
        <v>Ultrathing V2</v>
      </c>
      <c r="P741">
        <f t="shared" si="58"/>
        <v>720</v>
      </c>
      <c r="Q741" s="8">
        <f t="shared" si="59"/>
        <v>2124</v>
      </c>
    </row>
    <row r="742" spans="1:17" x14ac:dyDescent="0.35">
      <c r="A742">
        <v>763</v>
      </c>
      <c r="B742" t="s">
        <v>2639</v>
      </c>
      <c r="C742" t="s">
        <v>2640</v>
      </c>
      <c r="D742" t="s">
        <v>28</v>
      </c>
      <c r="E742" t="s">
        <v>29</v>
      </c>
      <c r="F742">
        <v>90</v>
      </c>
      <c r="G742" t="s">
        <v>2641</v>
      </c>
      <c r="H742" t="s">
        <v>1605</v>
      </c>
      <c r="I742" t="s">
        <v>32</v>
      </c>
      <c r="J742" s="3" t="s">
        <v>10643</v>
      </c>
      <c r="K742" s="4" t="str">
        <f t="shared" si="55"/>
        <v>June</v>
      </c>
      <c r="L742" s="4">
        <f t="shared" si="56"/>
        <v>2022</v>
      </c>
      <c r="M742">
        <v>18</v>
      </c>
      <c r="N742" t="s">
        <v>70</v>
      </c>
      <c r="O742" t="str">
        <f t="shared" si="57"/>
        <v>Megawidget M</v>
      </c>
      <c r="P742">
        <f t="shared" si="58"/>
        <v>432</v>
      </c>
      <c r="Q742" s="8">
        <f t="shared" si="59"/>
        <v>557.28</v>
      </c>
    </row>
    <row r="743" spans="1:17" x14ac:dyDescent="0.35">
      <c r="A743">
        <v>764</v>
      </c>
      <c r="B743" t="s">
        <v>2642</v>
      </c>
      <c r="C743" t="s">
        <v>2643</v>
      </c>
      <c r="D743" t="s">
        <v>15</v>
      </c>
      <c r="E743" t="s">
        <v>16</v>
      </c>
      <c r="F743">
        <v>30</v>
      </c>
      <c r="G743" t="s">
        <v>2644</v>
      </c>
      <c r="H743" t="s">
        <v>2645</v>
      </c>
      <c r="I743" t="s">
        <v>32</v>
      </c>
      <c r="J743" s="3">
        <v>44410</v>
      </c>
      <c r="K743" s="4" t="str">
        <f t="shared" si="55"/>
        <v>November</v>
      </c>
      <c r="L743" s="4">
        <f t="shared" si="56"/>
        <v>2021</v>
      </c>
      <c r="M743">
        <v>71</v>
      </c>
      <c r="N743" t="s">
        <v>64</v>
      </c>
      <c r="O743" t="str">
        <f t="shared" si="57"/>
        <v>Ultrathing V4</v>
      </c>
      <c r="P743">
        <f t="shared" si="58"/>
        <v>1704</v>
      </c>
      <c r="Q743" s="8">
        <f t="shared" si="59"/>
        <v>6798.96</v>
      </c>
    </row>
    <row r="744" spans="1:17" x14ac:dyDescent="0.35">
      <c r="A744">
        <v>765</v>
      </c>
      <c r="B744" t="s">
        <v>2646</v>
      </c>
      <c r="C744" t="s">
        <v>2647</v>
      </c>
      <c r="D744" t="s">
        <v>51</v>
      </c>
      <c r="E744" t="s">
        <v>16</v>
      </c>
      <c r="F744">
        <v>60</v>
      </c>
      <c r="G744" t="s">
        <v>2648</v>
      </c>
      <c r="H744" t="s">
        <v>2649</v>
      </c>
      <c r="I744" t="s">
        <v>32</v>
      </c>
      <c r="J744" s="3" t="s">
        <v>10726</v>
      </c>
      <c r="K744" s="4" t="str">
        <f t="shared" si="55"/>
        <v>January</v>
      </c>
      <c r="L744" s="4">
        <f t="shared" si="56"/>
        <v>2022</v>
      </c>
      <c r="M744">
        <v>85</v>
      </c>
      <c r="N744" t="s">
        <v>33</v>
      </c>
      <c r="O744" t="str">
        <f t="shared" si="57"/>
        <v>Megawidget L</v>
      </c>
      <c r="P744">
        <f t="shared" si="58"/>
        <v>2040</v>
      </c>
      <c r="Q744" s="8">
        <f t="shared" si="59"/>
        <v>3651.6</v>
      </c>
    </row>
    <row r="745" spans="1:17" x14ac:dyDescent="0.35">
      <c r="A745">
        <v>766</v>
      </c>
      <c r="B745" t="s">
        <v>2326</v>
      </c>
      <c r="C745" t="s">
        <v>2650</v>
      </c>
      <c r="D745" t="s">
        <v>92</v>
      </c>
      <c r="E745" t="s">
        <v>16</v>
      </c>
      <c r="F745">
        <v>90</v>
      </c>
      <c r="G745" t="s">
        <v>2651</v>
      </c>
      <c r="H745" t="s">
        <v>275</v>
      </c>
      <c r="I745" t="s">
        <v>32</v>
      </c>
      <c r="J745" s="3" t="s">
        <v>10727</v>
      </c>
      <c r="K745" s="4" t="str">
        <f t="shared" si="55"/>
        <v>May</v>
      </c>
      <c r="L745" s="4">
        <f t="shared" si="56"/>
        <v>2022</v>
      </c>
      <c r="M745">
        <v>66</v>
      </c>
      <c r="N745" t="s">
        <v>101</v>
      </c>
      <c r="O745" t="str">
        <f t="shared" si="57"/>
        <v>Superwossname</v>
      </c>
      <c r="P745">
        <f t="shared" si="58"/>
        <v>1320</v>
      </c>
      <c r="Q745" s="8">
        <f t="shared" si="59"/>
        <v>4606.8</v>
      </c>
    </row>
    <row r="746" spans="1:17" x14ac:dyDescent="0.35">
      <c r="A746">
        <v>767</v>
      </c>
      <c r="B746" t="s">
        <v>2652</v>
      </c>
      <c r="C746" t="s">
        <v>2653</v>
      </c>
      <c r="D746" t="s">
        <v>28</v>
      </c>
      <c r="E746" t="s">
        <v>29</v>
      </c>
      <c r="F746">
        <v>60</v>
      </c>
      <c r="G746" t="s">
        <v>2654</v>
      </c>
      <c r="H746" t="s">
        <v>2655</v>
      </c>
      <c r="I746" t="s">
        <v>1083</v>
      </c>
      <c r="J746" s="3" t="s">
        <v>10728</v>
      </c>
      <c r="K746" s="4" t="str">
        <f t="shared" si="55"/>
        <v>April</v>
      </c>
      <c r="L746" s="4">
        <f t="shared" si="56"/>
        <v>2020</v>
      </c>
      <c r="M746">
        <v>15</v>
      </c>
      <c r="N746" t="s">
        <v>54</v>
      </c>
      <c r="O746" t="str">
        <f t="shared" si="57"/>
        <v>Megawidget S</v>
      </c>
      <c r="P746">
        <f t="shared" si="58"/>
        <v>360</v>
      </c>
      <c r="Q746" s="8">
        <f t="shared" si="59"/>
        <v>248.39999999999998</v>
      </c>
    </row>
    <row r="747" spans="1:17" x14ac:dyDescent="0.35">
      <c r="A747">
        <v>768</v>
      </c>
      <c r="B747" t="s">
        <v>2656</v>
      </c>
      <c r="C747" t="s">
        <v>2207</v>
      </c>
      <c r="D747" t="s">
        <v>15</v>
      </c>
      <c r="E747" t="s">
        <v>16</v>
      </c>
      <c r="F747">
        <v>90</v>
      </c>
      <c r="G747" t="s">
        <v>11185</v>
      </c>
      <c r="H747" t="s">
        <v>2658</v>
      </c>
      <c r="I747" t="s">
        <v>173</v>
      </c>
      <c r="J747" s="3">
        <v>44839</v>
      </c>
      <c r="K747" s="4" t="str">
        <f t="shared" si="55"/>
        <v>April</v>
      </c>
      <c r="L747" s="4">
        <f t="shared" si="56"/>
        <v>2022</v>
      </c>
      <c r="M747">
        <v>57</v>
      </c>
      <c r="N747" t="s">
        <v>20</v>
      </c>
      <c r="O747" t="str">
        <f t="shared" si="57"/>
        <v>Hyperwotsit</v>
      </c>
      <c r="P747">
        <f t="shared" si="58"/>
        <v>1140</v>
      </c>
      <c r="Q747" s="8">
        <f t="shared" si="59"/>
        <v>2291.3999999999996</v>
      </c>
    </row>
    <row r="748" spans="1:17" x14ac:dyDescent="0.35">
      <c r="A748">
        <v>769</v>
      </c>
      <c r="B748" t="s">
        <v>2659</v>
      </c>
      <c r="C748" t="s">
        <v>2269</v>
      </c>
      <c r="D748" t="s">
        <v>51</v>
      </c>
      <c r="E748" t="s">
        <v>16</v>
      </c>
      <c r="F748">
        <v>30</v>
      </c>
      <c r="G748" t="s">
        <v>2660</v>
      </c>
      <c r="H748" t="s">
        <v>2661</v>
      </c>
      <c r="I748" t="s">
        <v>187</v>
      </c>
      <c r="J748" s="3" t="s">
        <v>10697</v>
      </c>
      <c r="K748" s="4" t="str">
        <f t="shared" si="55"/>
        <v>August</v>
      </c>
      <c r="L748" s="4">
        <f t="shared" si="56"/>
        <v>2020</v>
      </c>
      <c r="M748">
        <v>46</v>
      </c>
      <c r="N748" t="s">
        <v>54</v>
      </c>
      <c r="O748" t="str">
        <f t="shared" si="57"/>
        <v>Megawidget S</v>
      </c>
      <c r="P748">
        <f t="shared" si="58"/>
        <v>1104</v>
      </c>
      <c r="Q748" s="8">
        <f t="shared" si="59"/>
        <v>761.76</v>
      </c>
    </row>
    <row r="749" spans="1:17" x14ac:dyDescent="0.35">
      <c r="A749">
        <v>770</v>
      </c>
      <c r="B749" t="s">
        <v>624</v>
      </c>
      <c r="C749" t="s">
        <v>593</v>
      </c>
      <c r="D749" t="s">
        <v>28</v>
      </c>
      <c r="E749" t="s">
        <v>29</v>
      </c>
      <c r="F749">
        <v>30</v>
      </c>
      <c r="G749" t="s">
        <v>2662</v>
      </c>
      <c r="H749" t="s">
        <v>534</v>
      </c>
      <c r="I749" t="s">
        <v>32</v>
      </c>
      <c r="J749" s="3">
        <v>44075</v>
      </c>
      <c r="K749" s="4" t="str">
        <f t="shared" si="55"/>
        <v>April</v>
      </c>
      <c r="L749" s="4">
        <f t="shared" si="56"/>
        <v>2020</v>
      </c>
      <c r="M749">
        <v>22</v>
      </c>
      <c r="N749" t="s">
        <v>33</v>
      </c>
      <c r="O749" t="str">
        <f t="shared" si="57"/>
        <v>Megawidget L</v>
      </c>
      <c r="P749">
        <f t="shared" si="58"/>
        <v>528</v>
      </c>
      <c r="Q749" s="8">
        <f t="shared" si="59"/>
        <v>945.12</v>
      </c>
    </row>
    <row r="750" spans="1:17" x14ac:dyDescent="0.35">
      <c r="A750">
        <v>771</v>
      </c>
      <c r="B750" t="s">
        <v>2491</v>
      </c>
      <c r="C750" t="s">
        <v>2663</v>
      </c>
      <c r="D750" t="s">
        <v>28</v>
      </c>
      <c r="E750" t="s">
        <v>29</v>
      </c>
      <c r="F750">
        <v>90</v>
      </c>
      <c r="G750" t="s">
        <v>2662</v>
      </c>
      <c r="H750" t="s">
        <v>2664</v>
      </c>
      <c r="I750" t="s">
        <v>32</v>
      </c>
      <c r="J750" s="3" t="s">
        <v>10729</v>
      </c>
      <c r="K750" s="4" t="str">
        <f t="shared" si="55"/>
        <v>March</v>
      </c>
      <c r="L750" s="4">
        <f t="shared" si="56"/>
        <v>2022</v>
      </c>
      <c r="M750">
        <v>50</v>
      </c>
      <c r="N750" t="s">
        <v>54</v>
      </c>
      <c r="O750" t="str">
        <f t="shared" si="57"/>
        <v>Megawidget S</v>
      </c>
      <c r="P750">
        <f t="shared" si="58"/>
        <v>1200</v>
      </c>
      <c r="Q750" s="8">
        <f t="shared" si="59"/>
        <v>827.99999999999989</v>
      </c>
    </row>
    <row r="751" spans="1:17" x14ac:dyDescent="0.35">
      <c r="A751">
        <v>772</v>
      </c>
      <c r="B751" t="s">
        <v>2665</v>
      </c>
      <c r="C751" t="s">
        <v>2246</v>
      </c>
      <c r="D751" t="s">
        <v>28</v>
      </c>
      <c r="E751" t="s">
        <v>29</v>
      </c>
      <c r="F751">
        <v>90</v>
      </c>
      <c r="G751" t="s">
        <v>2666</v>
      </c>
      <c r="H751" t="s">
        <v>2667</v>
      </c>
      <c r="I751" t="s">
        <v>187</v>
      </c>
      <c r="J751" s="3">
        <v>44107</v>
      </c>
      <c r="K751" s="4" t="str">
        <f t="shared" si="55"/>
        <v>August</v>
      </c>
      <c r="L751" s="4">
        <f t="shared" si="56"/>
        <v>2020</v>
      </c>
      <c r="M751">
        <v>53</v>
      </c>
      <c r="N751" t="s">
        <v>64</v>
      </c>
      <c r="O751" t="str">
        <f t="shared" si="57"/>
        <v>Ultrathing V4</v>
      </c>
      <c r="P751">
        <f t="shared" si="58"/>
        <v>1272</v>
      </c>
      <c r="Q751" s="8">
        <f t="shared" si="59"/>
        <v>5075.2800000000007</v>
      </c>
    </row>
    <row r="752" spans="1:17" x14ac:dyDescent="0.35">
      <c r="A752">
        <v>773</v>
      </c>
      <c r="B752" t="s">
        <v>2668</v>
      </c>
      <c r="C752" t="s">
        <v>2669</v>
      </c>
      <c r="D752" t="s">
        <v>15</v>
      </c>
      <c r="E752" t="s">
        <v>16</v>
      </c>
      <c r="F752">
        <v>90</v>
      </c>
      <c r="G752" t="s">
        <v>2670</v>
      </c>
      <c r="H752" t="s">
        <v>2671</v>
      </c>
      <c r="I752" t="s">
        <v>1157</v>
      </c>
      <c r="J752" s="3" t="s">
        <v>10730</v>
      </c>
      <c r="K752" s="4" t="str">
        <f t="shared" si="55"/>
        <v>July</v>
      </c>
      <c r="L752" s="4">
        <f t="shared" si="56"/>
        <v>2021</v>
      </c>
      <c r="M752">
        <v>61</v>
      </c>
      <c r="N752" t="s">
        <v>45</v>
      </c>
      <c r="O752" t="str">
        <f t="shared" si="57"/>
        <v>Gigastuff</v>
      </c>
      <c r="P752">
        <f t="shared" si="58"/>
        <v>1098</v>
      </c>
      <c r="Q752" s="8">
        <f t="shared" si="59"/>
        <v>2075.2199999999998</v>
      </c>
    </row>
    <row r="753" spans="1:17" x14ac:dyDescent="0.35">
      <c r="A753">
        <v>774</v>
      </c>
      <c r="B753" t="s">
        <v>511</v>
      </c>
      <c r="C753" t="s">
        <v>2223</v>
      </c>
      <c r="D753" t="s">
        <v>51</v>
      </c>
      <c r="E753" t="s">
        <v>16</v>
      </c>
      <c r="F753">
        <v>90</v>
      </c>
      <c r="G753" t="s">
        <v>11089</v>
      </c>
      <c r="H753" t="s">
        <v>2673</v>
      </c>
      <c r="I753" t="s">
        <v>19</v>
      </c>
      <c r="J753" s="3">
        <v>44778</v>
      </c>
      <c r="K753" s="4" t="str">
        <f t="shared" si="55"/>
        <v>July</v>
      </c>
      <c r="L753" s="4">
        <f t="shared" si="56"/>
        <v>2022</v>
      </c>
      <c r="M753">
        <v>54</v>
      </c>
      <c r="N753" t="s">
        <v>159</v>
      </c>
      <c r="O753" t="str">
        <f t="shared" si="57"/>
        <v>Ultrathing V3</v>
      </c>
      <c r="P753">
        <f t="shared" si="58"/>
        <v>1296</v>
      </c>
      <c r="Q753" s="8">
        <f t="shared" si="59"/>
        <v>4393.4400000000005</v>
      </c>
    </row>
    <row r="754" spans="1:17" x14ac:dyDescent="0.35">
      <c r="A754">
        <v>775</v>
      </c>
      <c r="B754" t="s">
        <v>2674</v>
      </c>
      <c r="C754" t="s">
        <v>995</v>
      </c>
      <c r="D754" t="s">
        <v>15</v>
      </c>
      <c r="E754" t="s">
        <v>16</v>
      </c>
      <c r="F754">
        <v>60</v>
      </c>
      <c r="G754" t="s">
        <v>2675</v>
      </c>
      <c r="H754" t="s">
        <v>2676</v>
      </c>
      <c r="I754" t="s">
        <v>32</v>
      </c>
      <c r="J754" s="3" t="s">
        <v>10731</v>
      </c>
      <c r="K754" s="4" t="str">
        <f t="shared" si="55"/>
        <v>September</v>
      </c>
      <c r="L754" s="4">
        <f t="shared" si="56"/>
        <v>2021</v>
      </c>
      <c r="M754">
        <v>3</v>
      </c>
      <c r="N754" t="s">
        <v>45</v>
      </c>
      <c r="O754" t="str">
        <f t="shared" si="57"/>
        <v>Gigastuff</v>
      </c>
      <c r="P754">
        <f t="shared" si="58"/>
        <v>54</v>
      </c>
      <c r="Q754" s="8">
        <f t="shared" si="59"/>
        <v>102.05999999999999</v>
      </c>
    </row>
    <row r="755" spans="1:17" x14ac:dyDescent="0.35">
      <c r="A755">
        <v>776</v>
      </c>
      <c r="B755" t="s">
        <v>1239</v>
      </c>
      <c r="C755" t="s">
        <v>2677</v>
      </c>
      <c r="D755" t="s">
        <v>28</v>
      </c>
      <c r="E755" t="s">
        <v>29</v>
      </c>
      <c r="F755">
        <v>90</v>
      </c>
      <c r="G755" t="s">
        <v>2675</v>
      </c>
      <c r="H755" t="s">
        <v>2678</v>
      </c>
      <c r="I755" t="s">
        <v>32</v>
      </c>
      <c r="J755" s="3">
        <v>44014</v>
      </c>
      <c r="K755" s="4" t="str">
        <f t="shared" si="55"/>
        <v>March</v>
      </c>
      <c r="L755" s="4">
        <f t="shared" si="56"/>
        <v>2020</v>
      </c>
      <c r="M755">
        <v>35</v>
      </c>
      <c r="N755" t="s">
        <v>54</v>
      </c>
      <c r="O755" t="str">
        <f t="shared" si="57"/>
        <v>Megawidget S</v>
      </c>
      <c r="P755">
        <f t="shared" si="58"/>
        <v>840</v>
      </c>
      <c r="Q755" s="8">
        <f t="shared" si="59"/>
        <v>579.59999999999991</v>
      </c>
    </row>
    <row r="756" spans="1:17" x14ac:dyDescent="0.35">
      <c r="A756">
        <v>777</v>
      </c>
      <c r="B756" t="s">
        <v>2679</v>
      </c>
      <c r="C756" t="s">
        <v>464</v>
      </c>
      <c r="D756" t="s">
        <v>28</v>
      </c>
      <c r="E756" t="s">
        <v>29</v>
      </c>
      <c r="F756">
        <v>90</v>
      </c>
      <c r="G756" t="s">
        <v>2680</v>
      </c>
      <c r="H756" t="s">
        <v>2681</v>
      </c>
      <c r="I756" t="s">
        <v>686</v>
      </c>
      <c r="J756" s="3" t="s">
        <v>10732</v>
      </c>
      <c r="K756" s="4" t="str">
        <f t="shared" si="55"/>
        <v>February</v>
      </c>
      <c r="L756" s="4">
        <f t="shared" si="56"/>
        <v>2022</v>
      </c>
      <c r="M756">
        <v>11</v>
      </c>
      <c r="N756" t="s">
        <v>64</v>
      </c>
      <c r="O756" t="str">
        <f t="shared" si="57"/>
        <v>Ultrathing V4</v>
      </c>
      <c r="P756">
        <f t="shared" si="58"/>
        <v>264</v>
      </c>
      <c r="Q756" s="8">
        <f t="shared" si="59"/>
        <v>1053.3600000000001</v>
      </c>
    </row>
    <row r="757" spans="1:17" x14ac:dyDescent="0.35">
      <c r="A757">
        <v>778</v>
      </c>
      <c r="B757" t="s">
        <v>2682</v>
      </c>
      <c r="C757" t="s">
        <v>2683</v>
      </c>
      <c r="D757" t="s">
        <v>28</v>
      </c>
      <c r="E757" t="s">
        <v>29</v>
      </c>
      <c r="F757">
        <v>30</v>
      </c>
      <c r="G757" t="s">
        <v>2684</v>
      </c>
      <c r="H757" t="s">
        <v>2685</v>
      </c>
      <c r="I757" t="s">
        <v>32</v>
      </c>
      <c r="J757" s="3" t="s">
        <v>10528</v>
      </c>
      <c r="K757" s="4" t="str">
        <f t="shared" si="55"/>
        <v>September</v>
      </c>
      <c r="L757" s="4">
        <f t="shared" si="56"/>
        <v>2022</v>
      </c>
      <c r="M757">
        <v>93</v>
      </c>
      <c r="N757" t="s">
        <v>45</v>
      </c>
      <c r="O757" t="str">
        <f t="shared" si="57"/>
        <v>Gigastuff</v>
      </c>
      <c r="P757">
        <f t="shared" si="58"/>
        <v>1674</v>
      </c>
      <c r="Q757" s="8">
        <f t="shared" si="59"/>
        <v>3163.8599999999997</v>
      </c>
    </row>
    <row r="758" spans="1:17" x14ac:dyDescent="0.35">
      <c r="A758">
        <v>779</v>
      </c>
      <c r="B758" t="s">
        <v>891</v>
      </c>
      <c r="C758" t="s">
        <v>2686</v>
      </c>
      <c r="D758" t="s">
        <v>28</v>
      </c>
      <c r="E758" t="s">
        <v>29</v>
      </c>
      <c r="F758">
        <v>90</v>
      </c>
      <c r="G758" t="s">
        <v>2687</v>
      </c>
      <c r="H758" t="s">
        <v>2688</v>
      </c>
      <c r="I758" t="s">
        <v>1199</v>
      </c>
      <c r="J758" s="3" t="s">
        <v>10733</v>
      </c>
      <c r="K758" s="4" t="str">
        <f t="shared" si="55"/>
        <v>April</v>
      </c>
      <c r="L758" s="4">
        <f t="shared" si="56"/>
        <v>2020</v>
      </c>
      <c r="M758">
        <v>16</v>
      </c>
      <c r="N758" t="s">
        <v>70</v>
      </c>
      <c r="O758" t="str">
        <f t="shared" si="57"/>
        <v>Megawidget M</v>
      </c>
      <c r="P758">
        <f t="shared" si="58"/>
        <v>384</v>
      </c>
      <c r="Q758" s="8">
        <f t="shared" si="59"/>
        <v>495.36</v>
      </c>
    </row>
    <row r="759" spans="1:17" x14ac:dyDescent="0.35">
      <c r="A759">
        <v>780</v>
      </c>
      <c r="B759" t="s">
        <v>2689</v>
      </c>
      <c r="C759" t="s">
        <v>2690</v>
      </c>
      <c r="D759" t="s">
        <v>51</v>
      </c>
      <c r="E759" t="s">
        <v>16</v>
      </c>
      <c r="F759">
        <v>60</v>
      </c>
      <c r="G759" t="s">
        <v>2691</v>
      </c>
      <c r="H759" t="s">
        <v>1347</v>
      </c>
      <c r="I759" t="s">
        <v>32</v>
      </c>
      <c r="J759" s="3" t="s">
        <v>10728</v>
      </c>
      <c r="K759" s="4" t="str">
        <f t="shared" si="55"/>
        <v>April</v>
      </c>
      <c r="L759" s="4">
        <f t="shared" si="56"/>
        <v>2020</v>
      </c>
      <c r="M759">
        <v>8</v>
      </c>
      <c r="N759" t="s">
        <v>64</v>
      </c>
      <c r="O759" t="str">
        <f t="shared" si="57"/>
        <v>Ultrathing V4</v>
      </c>
      <c r="P759">
        <f t="shared" si="58"/>
        <v>192</v>
      </c>
      <c r="Q759" s="8">
        <f t="shared" si="59"/>
        <v>766.08</v>
      </c>
    </row>
    <row r="760" spans="1:17" x14ac:dyDescent="0.35">
      <c r="A760">
        <v>781</v>
      </c>
      <c r="B760" t="s">
        <v>600</v>
      </c>
      <c r="C760" t="s">
        <v>2692</v>
      </c>
      <c r="D760" t="s">
        <v>15</v>
      </c>
      <c r="E760" t="s">
        <v>16</v>
      </c>
      <c r="F760">
        <v>30</v>
      </c>
      <c r="G760" t="s">
        <v>2693</v>
      </c>
      <c r="H760" t="s">
        <v>1819</v>
      </c>
      <c r="I760" t="s">
        <v>89</v>
      </c>
      <c r="J760" s="3">
        <v>44175</v>
      </c>
      <c r="K760" s="4" t="str">
        <f t="shared" si="55"/>
        <v>April</v>
      </c>
      <c r="L760" s="4">
        <f t="shared" si="56"/>
        <v>2020</v>
      </c>
      <c r="M760">
        <v>17</v>
      </c>
      <c r="N760" t="s">
        <v>70</v>
      </c>
      <c r="O760" t="str">
        <f t="shared" si="57"/>
        <v>Megawidget M</v>
      </c>
      <c r="P760">
        <f t="shared" si="58"/>
        <v>408</v>
      </c>
      <c r="Q760" s="8">
        <f t="shared" si="59"/>
        <v>526.32000000000005</v>
      </c>
    </row>
    <row r="761" spans="1:17" x14ac:dyDescent="0.35">
      <c r="A761">
        <v>782</v>
      </c>
      <c r="B761" t="s">
        <v>2694</v>
      </c>
      <c r="C761" t="s">
        <v>2695</v>
      </c>
      <c r="D761" t="s">
        <v>15</v>
      </c>
      <c r="E761" t="s">
        <v>16</v>
      </c>
      <c r="F761">
        <v>30</v>
      </c>
      <c r="G761" t="s">
        <v>2693</v>
      </c>
      <c r="H761" t="s">
        <v>2696</v>
      </c>
      <c r="I761" t="s">
        <v>95</v>
      </c>
      <c r="J761" s="3">
        <v>44841</v>
      </c>
      <c r="K761" s="4" t="str">
        <f t="shared" si="55"/>
        <v>June</v>
      </c>
      <c r="L761" s="4">
        <f t="shared" si="56"/>
        <v>2022</v>
      </c>
      <c r="M761">
        <v>81</v>
      </c>
      <c r="N761" t="s">
        <v>80</v>
      </c>
      <c r="O761" t="str">
        <f t="shared" si="57"/>
        <v>Ultrathing V2</v>
      </c>
      <c r="P761">
        <f t="shared" si="58"/>
        <v>1620</v>
      </c>
      <c r="Q761" s="8">
        <f t="shared" si="59"/>
        <v>4779</v>
      </c>
    </row>
    <row r="762" spans="1:17" x14ac:dyDescent="0.35">
      <c r="A762">
        <v>783</v>
      </c>
      <c r="B762" t="s">
        <v>914</v>
      </c>
      <c r="C762" t="s">
        <v>2697</v>
      </c>
      <c r="D762" t="s">
        <v>28</v>
      </c>
      <c r="E762" t="s">
        <v>29</v>
      </c>
      <c r="F762">
        <v>90</v>
      </c>
      <c r="G762" t="s">
        <v>2698</v>
      </c>
      <c r="H762" t="s">
        <v>1391</v>
      </c>
      <c r="I762" t="s">
        <v>32</v>
      </c>
      <c r="J762" s="3" t="s">
        <v>10605</v>
      </c>
      <c r="K762" s="4" t="str">
        <f t="shared" si="55"/>
        <v>May</v>
      </c>
      <c r="L762" s="4">
        <f t="shared" si="56"/>
        <v>2021</v>
      </c>
      <c r="M762">
        <v>2</v>
      </c>
      <c r="N762" t="s">
        <v>45</v>
      </c>
      <c r="O762" t="str">
        <f t="shared" si="57"/>
        <v>Gigastuff</v>
      </c>
      <c r="P762">
        <f t="shared" si="58"/>
        <v>36</v>
      </c>
      <c r="Q762" s="8">
        <f t="shared" si="59"/>
        <v>68.039999999999992</v>
      </c>
    </row>
    <row r="763" spans="1:17" x14ac:dyDescent="0.35">
      <c r="A763">
        <v>784</v>
      </c>
      <c r="B763" t="s">
        <v>2699</v>
      </c>
      <c r="C763" t="s">
        <v>795</v>
      </c>
      <c r="D763" t="s">
        <v>28</v>
      </c>
      <c r="E763" t="s">
        <v>29</v>
      </c>
      <c r="F763">
        <v>60</v>
      </c>
      <c r="G763" t="s">
        <v>2700</v>
      </c>
      <c r="H763" t="s">
        <v>1629</v>
      </c>
      <c r="I763" t="s">
        <v>32</v>
      </c>
      <c r="J763" s="3">
        <v>44571</v>
      </c>
      <c r="K763" s="4" t="str">
        <f t="shared" si="55"/>
        <v>December</v>
      </c>
      <c r="L763" s="4">
        <f t="shared" si="56"/>
        <v>2022</v>
      </c>
      <c r="M763">
        <v>47</v>
      </c>
      <c r="N763" t="s">
        <v>80</v>
      </c>
      <c r="O763" t="str">
        <f t="shared" si="57"/>
        <v>Ultrathing V2</v>
      </c>
      <c r="P763">
        <f t="shared" si="58"/>
        <v>940</v>
      </c>
      <c r="Q763" s="8">
        <f t="shared" si="59"/>
        <v>2773</v>
      </c>
    </row>
    <row r="764" spans="1:17" x14ac:dyDescent="0.35">
      <c r="A764">
        <v>785</v>
      </c>
      <c r="B764" t="s">
        <v>2701</v>
      </c>
      <c r="C764" t="s">
        <v>1093</v>
      </c>
      <c r="D764" t="s">
        <v>28</v>
      </c>
      <c r="E764" t="s">
        <v>29</v>
      </c>
      <c r="F764">
        <v>90</v>
      </c>
      <c r="G764" t="s">
        <v>2702</v>
      </c>
      <c r="H764" t="s">
        <v>2703</v>
      </c>
      <c r="I764" t="s">
        <v>32</v>
      </c>
      <c r="J764" s="3">
        <v>43991</v>
      </c>
      <c r="K764" s="4" t="str">
        <f t="shared" si="55"/>
        <v>August</v>
      </c>
      <c r="L764" s="4">
        <f t="shared" si="56"/>
        <v>2020</v>
      </c>
      <c r="M764">
        <v>13</v>
      </c>
      <c r="N764" t="s">
        <v>80</v>
      </c>
      <c r="O764" t="str">
        <f t="shared" si="57"/>
        <v>Ultrathing V2</v>
      </c>
      <c r="P764">
        <f t="shared" si="58"/>
        <v>260</v>
      </c>
      <c r="Q764" s="8">
        <f t="shared" si="59"/>
        <v>767</v>
      </c>
    </row>
    <row r="765" spans="1:17" x14ac:dyDescent="0.35">
      <c r="A765">
        <v>786</v>
      </c>
      <c r="B765" t="s">
        <v>2704</v>
      </c>
      <c r="C765" t="s">
        <v>1410</v>
      </c>
      <c r="D765" t="s">
        <v>15</v>
      </c>
      <c r="E765" t="s">
        <v>16</v>
      </c>
      <c r="F765">
        <v>30</v>
      </c>
      <c r="G765" t="s">
        <v>2705</v>
      </c>
      <c r="H765" t="s">
        <v>2706</v>
      </c>
      <c r="I765" t="s">
        <v>294</v>
      </c>
      <c r="J765" s="3" t="s">
        <v>10734</v>
      </c>
      <c r="K765" s="4" t="str">
        <f t="shared" si="55"/>
        <v>December</v>
      </c>
      <c r="L765" s="4">
        <f t="shared" si="56"/>
        <v>2021</v>
      </c>
      <c r="M765">
        <v>54</v>
      </c>
      <c r="N765" t="s">
        <v>45</v>
      </c>
      <c r="O765" t="str">
        <f t="shared" si="57"/>
        <v>Gigastuff</v>
      </c>
      <c r="P765">
        <f t="shared" si="58"/>
        <v>972</v>
      </c>
      <c r="Q765" s="8">
        <f t="shared" si="59"/>
        <v>1837.08</v>
      </c>
    </row>
    <row r="766" spans="1:17" x14ac:dyDescent="0.35">
      <c r="A766">
        <v>787</v>
      </c>
      <c r="B766" t="s">
        <v>2707</v>
      </c>
      <c r="C766" t="s">
        <v>2708</v>
      </c>
      <c r="D766" t="s">
        <v>15</v>
      </c>
      <c r="E766" t="s">
        <v>16</v>
      </c>
      <c r="F766">
        <v>90</v>
      </c>
      <c r="G766" t="s">
        <v>2709</v>
      </c>
      <c r="H766" t="s">
        <v>2710</v>
      </c>
      <c r="I766" t="s">
        <v>294</v>
      </c>
      <c r="J766" s="3" t="s">
        <v>10735</v>
      </c>
      <c r="K766" s="4" t="str">
        <f t="shared" si="55"/>
        <v>August</v>
      </c>
      <c r="L766" s="4">
        <f t="shared" si="56"/>
        <v>2021</v>
      </c>
      <c r="M766">
        <v>11</v>
      </c>
      <c r="N766" t="s">
        <v>64</v>
      </c>
      <c r="O766" t="str">
        <f t="shared" si="57"/>
        <v>Ultrathing V4</v>
      </c>
      <c r="P766">
        <f t="shared" si="58"/>
        <v>264</v>
      </c>
      <c r="Q766" s="8">
        <f t="shared" si="59"/>
        <v>1053.3600000000001</v>
      </c>
    </row>
    <row r="767" spans="1:17" x14ac:dyDescent="0.35">
      <c r="A767">
        <v>788</v>
      </c>
      <c r="B767" t="s">
        <v>2711</v>
      </c>
      <c r="C767" t="s">
        <v>653</v>
      </c>
      <c r="D767" t="s">
        <v>51</v>
      </c>
      <c r="E767" t="s">
        <v>16</v>
      </c>
      <c r="F767">
        <v>60</v>
      </c>
      <c r="G767" t="s">
        <v>2712</v>
      </c>
      <c r="H767" t="s">
        <v>2713</v>
      </c>
      <c r="I767" t="s">
        <v>38</v>
      </c>
      <c r="J767" s="3">
        <v>44595</v>
      </c>
      <c r="K767" s="4" t="str">
        <f t="shared" si="55"/>
        <v>December</v>
      </c>
      <c r="L767" s="4">
        <f t="shared" si="56"/>
        <v>2022</v>
      </c>
      <c r="M767">
        <v>77</v>
      </c>
      <c r="N767" t="s">
        <v>101</v>
      </c>
      <c r="O767" t="str">
        <f t="shared" si="57"/>
        <v>Superwossname</v>
      </c>
      <c r="P767">
        <f t="shared" si="58"/>
        <v>1540</v>
      </c>
      <c r="Q767" s="8">
        <f t="shared" si="59"/>
        <v>5374.6</v>
      </c>
    </row>
    <row r="768" spans="1:17" x14ac:dyDescent="0.35">
      <c r="A768">
        <v>789</v>
      </c>
      <c r="B768" t="s">
        <v>2714</v>
      </c>
      <c r="C768" t="s">
        <v>2715</v>
      </c>
      <c r="D768" t="s">
        <v>51</v>
      </c>
      <c r="E768" t="s">
        <v>16</v>
      </c>
      <c r="F768">
        <v>90</v>
      </c>
      <c r="G768" t="s">
        <v>2716</v>
      </c>
      <c r="H768" t="s">
        <v>2717</v>
      </c>
      <c r="I768" t="s">
        <v>1889</v>
      </c>
      <c r="J768" s="3">
        <v>44655</v>
      </c>
      <c r="K768" s="4" t="str">
        <f t="shared" si="55"/>
        <v>August</v>
      </c>
      <c r="L768" s="4">
        <f t="shared" si="56"/>
        <v>2022</v>
      </c>
      <c r="M768">
        <v>32</v>
      </c>
      <c r="N768" t="s">
        <v>39</v>
      </c>
      <c r="O768" t="str">
        <f t="shared" si="57"/>
        <v>Ultrathing V1</v>
      </c>
      <c r="P768">
        <f t="shared" si="58"/>
        <v>544</v>
      </c>
      <c r="Q768" s="8">
        <f t="shared" si="59"/>
        <v>973.76</v>
      </c>
    </row>
    <row r="769" spans="1:17" x14ac:dyDescent="0.35">
      <c r="A769">
        <v>791</v>
      </c>
      <c r="B769" t="s">
        <v>2718</v>
      </c>
      <c r="C769" t="s">
        <v>2719</v>
      </c>
      <c r="D769" t="s">
        <v>15</v>
      </c>
      <c r="E769" t="s">
        <v>16</v>
      </c>
      <c r="F769">
        <v>90</v>
      </c>
      <c r="G769" t="s">
        <v>2716</v>
      </c>
      <c r="H769" t="s">
        <v>2720</v>
      </c>
      <c r="I769" t="s">
        <v>32</v>
      </c>
      <c r="J769" s="3" t="s">
        <v>10736</v>
      </c>
      <c r="K769" s="4" t="str">
        <f t="shared" si="55"/>
        <v>October</v>
      </c>
      <c r="L769" s="4">
        <f t="shared" si="56"/>
        <v>2021</v>
      </c>
      <c r="M769">
        <v>10</v>
      </c>
      <c r="N769" t="s">
        <v>64</v>
      </c>
      <c r="O769" t="str">
        <f t="shared" si="57"/>
        <v>Ultrathing V4</v>
      </c>
      <c r="P769">
        <f t="shared" si="58"/>
        <v>240</v>
      </c>
      <c r="Q769" s="8">
        <f t="shared" si="59"/>
        <v>957.6</v>
      </c>
    </row>
    <row r="770" spans="1:17" x14ac:dyDescent="0.35">
      <c r="A770">
        <v>792</v>
      </c>
      <c r="B770" t="s">
        <v>2721</v>
      </c>
      <c r="C770" t="s">
        <v>2722</v>
      </c>
      <c r="D770" t="s">
        <v>28</v>
      </c>
      <c r="E770" t="s">
        <v>29</v>
      </c>
      <c r="F770">
        <v>30</v>
      </c>
      <c r="G770" t="s">
        <v>2723</v>
      </c>
      <c r="H770" t="s">
        <v>2724</v>
      </c>
      <c r="I770" t="s">
        <v>32</v>
      </c>
      <c r="J770" s="3">
        <v>44080</v>
      </c>
      <c r="K770" s="4" t="str">
        <f t="shared" ref="K770:K833" si="60">TEXT(DATE(RIGHT(J770,2),MID(J770,4,2),LEFT(J770,2)),"mmmm")</f>
        <v>September</v>
      </c>
      <c r="L770" s="4">
        <f t="shared" ref="L770:L833" si="61">YEAR(J770)</f>
        <v>2020</v>
      </c>
      <c r="M770">
        <v>30</v>
      </c>
      <c r="N770" t="s">
        <v>39</v>
      </c>
      <c r="O770" t="str">
        <f t="shared" ref="O770:O833" si="62">VLOOKUP(N770,PRODUCT_DETAILS, 2, FALSE)</f>
        <v>Ultrathing V1</v>
      </c>
      <c r="P770">
        <f t="shared" ref="P770:P833" si="63">M770 * VLOOKUP(N770, PRODUCT_DETAILS, 4, FALSE)</f>
        <v>510</v>
      </c>
      <c r="Q770" s="8">
        <f t="shared" ref="Q770:Q833" si="64">P770 * VLOOKUP(N770, PRODUCT_DETAILS, 3, FALSE)</f>
        <v>912.9</v>
      </c>
    </row>
    <row r="771" spans="1:17" x14ac:dyDescent="0.35">
      <c r="A771">
        <v>793</v>
      </c>
      <c r="B771" t="s">
        <v>1531</v>
      </c>
      <c r="C771" t="s">
        <v>581</v>
      </c>
      <c r="D771" t="s">
        <v>51</v>
      </c>
      <c r="E771" t="s">
        <v>16</v>
      </c>
      <c r="F771">
        <v>60</v>
      </c>
      <c r="G771" t="s">
        <v>2725</v>
      </c>
      <c r="H771" t="s">
        <v>2494</v>
      </c>
      <c r="I771" t="s">
        <v>25</v>
      </c>
      <c r="J771" s="3" t="s">
        <v>10629</v>
      </c>
      <c r="K771" s="4" t="str">
        <f t="shared" si="60"/>
        <v>September</v>
      </c>
      <c r="L771" s="4">
        <f t="shared" si="61"/>
        <v>2022</v>
      </c>
      <c r="M771">
        <v>34</v>
      </c>
      <c r="N771" t="s">
        <v>20</v>
      </c>
      <c r="O771" t="str">
        <f t="shared" si="62"/>
        <v>Hyperwotsit</v>
      </c>
      <c r="P771">
        <f t="shared" si="63"/>
        <v>680</v>
      </c>
      <c r="Q771" s="8">
        <f t="shared" si="64"/>
        <v>1366.8</v>
      </c>
    </row>
    <row r="772" spans="1:17" x14ac:dyDescent="0.35">
      <c r="A772">
        <v>794</v>
      </c>
      <c r="B772" t="s">
        <v>1467</v>
      </c>
      <c r="C772" t="s">
        <v>1356</v>
      </c>
      <c r="D772" t="s">
        <v>28</v>
      </c>
      <c r="E772" t="s">
        <v>29</v>
      </c>
      <c r="F772">
        <v>60</v>
      </c>
      <c r="G772" t="s">
        <v>2726</v>
      </c>
      <c r="H772" t="s">
        <v>2727</v>
      </c>
      <c r="I772" t="s">
        <v>2330</v>
      </c>
      <c r="J772" s="3">
        <v>44604</v>
      </c>
      <c r="K772" s="4" t="str">
        <f t="shared" si="60"/>
        <v>May</v>
      </c>
      <c r="L772" s="4">
        <f t="shared" si="61"/>
        <v>2022</v>
      </c>
      <c r="M772">
        <v>28</v>
      </c>
      <c r="N772" t="s">
        <v>80</v>
      </c>
      <c r="O772" t="str">
        <f t="shared" si="62"/>
        <v>Ultrathing V2</v>
      </c>
      <c r="P772">
        <f t="shared" si="63"/>
        <v>560</v>
      </c>
      <c r="Q772" s="8">
        <f t="shared" si="64"/>
        <v>1652</v>
      </c>
    </row>
    <row r="773" spans="1:17" x14ac:dyDescent="0.35">
      <c r="A773">
        <v>795</v>
      </c>
      <c r="B773" t="s">
        <v>2728</v>
      </c>
      <c r="C773" t="s">
        <v>106</v>
      </c>
      <c r="D773" t="s">
        <v>28</v>
      </c>
      <c r="E773" t="s">
        <v>29</v>
      </c>
      <c r="F773">
        <v>90</v>
      </c>
      <c r="G773" t="s">
        <v>2729</v>
      </c>
      <c r="H773" t="s">
        <v>1194</v>
      </c>
      <c r="I773" t="s">
        <v>38</v>
      </c>
      <c r="J773" s="3" t="s">
        <v>10737</v>
      </c>
      <c r="K773" s="4" t="str">
        <f t="shared" si="60"/>
        <v>August</v>
      </c>
      <c r="L773" s="4">
        <f t="shared" si="61"/>
        <v>2022</v>
      </c>
      <c r="M773">
        <v>58</v>
      </c>
      <c r="N773" t="s">
        <v>70</v>
      </c>
      <c r="O773" t="str">
        <f t="shared" si="62"/>
        <v>Megawidget M</v>
      </c>
      <c r="P773">
        <f t="shared" si="63"/>
        <v>1392</v>
      </c>
      <c r="Q773" s="8">
        <f t="shared" si="64"/>
        <v>1795.68</v>
      </c>
    </row>
    <row r="774" spans="1:17" x14ac:dyDescent="0.35">
      <c r="A774">
        <v>796</v>
      </c>
      <c r="B774" t="s">
        <v>2730</v>
      </c>
      <c r="C774" t="s">
        <v>2731</v>
      </c>
      <c r="D774" t="s">
        <v>15</v>
      </c>
      <c r="E774" t="s">
        <v>16</v>
      </c>
      <c r="F774">
        <v>30</v>
      </c>
      <c r="G774" t="s">
        <v>2732</v>
      </c>
      <c r="H774" t="s">
        <v>2733</v>
      </c>
      <c r="I774" t="s">
        <v>25</v>
      </c>
      <c r="J774" s="3" t="s">
        <v>10738</v>
      </c>
      <c r="K774" s="4" t="str">
        <f t="shared" si="60"/>
        <v>January</v>
      </c>
      <c r="L774" s="4">
        <f t="shared" si="61"/>
        <v>2020</v>
      </c>
      <c r="M774">
        <v>40</v>
      </c>
      <c r="N774" t="s">
        <v>33</v>
      </c>
      <c r="O774" t="str">
        <f t="shared" si="62"/>
        <v>Megawidget L</v>
      </c>
      <c r="P774">
        <f t="shared" si="63"/>
        <v>960</v>
      </c>
      <c r="Q774" s="8">
        <f t="shared" si="64"/>
        <v>1718.4</v>
      </c>
    </row>
    <row r="775" spans="1:17" x14ac:dyDescent="0.35">
      <c r="A775">
        <v>797</v>
      </c>
      <c r="B775" t="s">
        <v>2734</v>
      </c>
      <c r="C775" t="s">
        <v>2735</v>
      </c>
      <c r="D775" t="s">
        <v>15</v>
      </c>
      <c r="E775" t="s">
        <v>16</v>
      </c>
      <c r="F775">
        <v>90</v>
      </c>
      <c r="G775" t="s">
        <v>2736</v>
      </c>
      <c r="H775" t="s">
        <v>2737</v>
      </c>
      <c r="I775" t="s">
        <v>32</v>
      </c>
      <c r="J775" s="3">
        <v>44235</v>
      </c>
      <c r="K775" s="4" t="str">
        <f t="shared" si="60"/>
        <v>December</v>
      </c>
      <c r="L775" s="4">
        <f t="shared" si="61"/>
        <v>2021</v>
      </c>
      <c r="M775">
        <v>21</v>
      </c>
      <c r="N775" t="s">
        <v>101</v>
      </c>
      <c r="O775" t="str">
        <f t="shared" si="62"/>
        <v>Superwossname</v>
      </c>
      <c r="P775">
        <f t="shared" si="63"/>
        <v>420</v>
      </c>
      <c r="Q775" s="8">
        <f t="shared" si="64"/>
        <v>1465.8000000000002</v>
      </c>
    </row>
    <row r="776" spans="1:17" x14ac:dyDescent="0.35">
      <c r="A776">
        <v>798</v>
      </c>
      <c r="B776" t="s">
        <v>563</v>
      </c>
      <c r="C776" t="s">
        <v>2738</v>
      </c>
      <c r="D776" t="s">
        <v>28</v>
      </c>
      <c r="E776" t="s">
        <v>29</v>
      </c>
      <c r="F776">
        <v>90</v>
      </c>
      <c r="G776" t="s">
        <v>2739</v>
      </c>
      <c r="H776" t="s">
        <v>2329</v>
      </c>
      <c r="I776" t="s">
        <v>2330</v>
      </c>
      <c r="J776" s="3" t="s">
        <v>10739</v>
      </c>
      <c r="K776" s="4" t="str">
        <f t="shared" si="60"/>
        <v>December</v>
      </c>
      <c r="L776" s="4">
        <f t="shared" si="61"/>
        <v>2020</v>
      </c>
      <c r="M776">
        <v>11</v>
      </c>
      <c r="N776" t="s">
        <v>159</v>
      </c>
      <c r="O776" t="str">
        <f t="shared" si="62"/>
        <v>Ultrathing V3</v>
      </c>
      <c r="P776">
        <f t="shared" si="63"/>
        <v>264</v>
      </c>
      <c r="Q776" s="8">
        <f t="shared" si="64"/>
        <v>894.96</v>
      </c>
    </row>
    <row r="777" spans="1:17" x14ac:dyDescent="0.35">
      <c r="A777">
        <v>799</v>
      </c>
      <c r="B777" t="s">
        <v>2740</v>
      </c>
      <c r="C777" t="s">
        <v>175</v>
      </c>
      <c r="D777" t="s">
        <v>28</v>
      </c>
      <c r="E777" t="s">
        <v>29</v>
      </c>
      <c r="F777">
        <v>60</v>
      </c>
      <c r="G777" t="s">
        <v>2741</v>
      </c>
      <c r="H777" t="s">
        <v>2742</v>
      </c>
      <c r="I777" t="s">
        <v>124</v>
      </c>
      <c r="J777" s="3">
        <v>44478</v>
      </c>
      <c r="K777" s="4" t="str">
        <f t="shared" si="60"/>
        <v>July</v>
      </c>
      <c r="L777" s="4">
        <f t="shared" si="61"/>
        <v>2021</v>
      </c>
      <c r="M777">
        <v>39</v>
      </c>
      <c r="N777" t="s">
        <v>39</v>
      </c>
      <c r="O777" t="str">
        <f t="shared" si="62"/>
        <v>Ultrathing V1</v>
      </c>
      <c r="P777">
        <f t="shared" si="63"/>
        <v>663</v>
      </c>
      <c r="Q777" s="8">
        <f t="shared" si="64"/>
        <v>1186.77</v>
      </c>
    </row>
    <row r="778" spans="1:17" x14ac:dyDescent="0.35">
      <c r="A778">
        <v>800</v>
      </c>
      <c r="B778" t="s">
        <v>2743</v>
      </c>
      <c r="C778" t="s">
        <v>2041</v>
      </c>
      <c r="D778" t="s">
        <v>28</v>
      </c>
      <c r="E778" t="s">
        <v>29</v>
      </c>
      <c r="F778">
        <v>30</v>
      </c>
      <c r="G778" t="s">
        <v>2744</v>
      </c>
      <c r="H778" t="s">
        <v>2745</v>
      </c>
      <c r="I778" t="s">
        <v>32</v>
      </c>
      <c r="J778" s="3">
        <v>44443</v>
      </c>
      <c r="K778" s="4" t="str">
        <f t="shared" si="60"/>
        <v>August</v>
      </c>
      <c r="L778" s="4">
        <f t="shared" si="61"/>
        <v>2021</v>
      </c>
      <c r="M778">
        <v>71</v>
      </c>
      <c r="N778" t="s">
        <v>20</v>
      </c>
      <c r="O778" t="str">
        <f t="shared" si="62"/>
        <v>Hyperwotsit</v>
      </c>
      <c r="P778">
        <f t="shared" si="63"/>
        <v>1420</v>
      </c>
      <c r="Q778" s="8">
        <f t="shared" si="64"/>
        <v>2854.2</v>
      </c>
    </row>
    <row r="779" spans="1:17" x14ac:dyDescent="0.35">
      <c r="A779">
        <v>801</v>
      </c>
      <c r="B779" t="s">
        <v>2746</v>
      </c>
      <c r="C779" t="s">
        <v>2747</v>
      </c>
      <c r="D779" t="s">
        <v>51</v>
      </c>
      <c r="E779" t="s">
        <v>16</v>
      </c>
      <c r="F779">
        <v>30</v>
      </c>
      <c r="G779" t="s">
        <v>11186</v>
      </c>
      <c r="H779" t="s">
        <v>2749</v>
      </c>
      <c r="I779" t="s">
        <v>187</v>
      </c>
      <c r="J779" s="3">
        <v>44381</v>
      </c>
      <c r="K779" s="4" t="str">
        <f t="shared" si="60"/>
        <v>October</v>
      </c>
      <c r="L779" s="4">
        <f t="shared" si="61"/>
        <v>2021</v>
      </c>
      <c r="M779">
        <v>71</v>
      </c>
      <c r="N779" t="s">
        <v>20</v>
      </c>
      <c r="O779" t="str">
        <f t="shared" si="62"/>
        <v>Hyperwotsit</v>
      </c>
      <c r="P779">
        <f t="shared" si="63"/>
        <v>1420</v>
      </c>
      <c r="Q779" s="8">
        <f t="shared" si="64"/>
        <v>2854.2</v>
      </c>
    </row>
    <row r="780" spans="1:17" x14ac:dyDescent="0.35">
      <c r="A780">
        <v>802</v>
      </c>
      <c r="B780" t="s">
        <v>2750</v>
      </c>
      <c r="C780" t="s">
        <v>2751</v>
      </c>
      <c r="D780" t="s">
        <v>28</v>
      </c>
      <c r="E780" t="s">
        <v>29</v>
      </c>
      <c r="F780">
        <v>90</v>
      </c>
      <c r="G780" t="s">
        <v>2752</v>
      </c>
      <c r="H780" t="s">
        <v>2753</v>
      </c>
      <c r="I780" t="s">
        <v>124</v>
      </c>
      <c r="J780" s="3" t="s">
        <v>10591</v>
      </c>
      <c r="K780" s="4" t="str">
        <f t="shared" si="60"/>
        <v>February</v>
      </c>
      <c r="L780" s="4">
        <f t="shared" si="61"/>
        <v>2020</v>
      </c>
      <c r="M780">
        <v>81</v>
      </c>
      <c r="N780" t="s">
        <v>54</v>
      </c>
      <c r="O780" t="str">
        <f t="shared" si="62"/>
        <v>Megawidget S</v>
      </c>
      <c r="P780">
        <f t="shared" si="63"/>
        <v>1944</v>
      </c>
      <c r="Q780" s="8">
        <f t="shared" si="64"/>
        <v>1341.36</v>
      </c>
    </row>
    <row r="781" spans="1:17" x14ac:dyDescent="0.35">
      <c r="A781">
        <v>803</v>
      </c>
      <c r="B781" t="s">
        <v>2754</v>
      </c>
      <c r="C781" t="s">
        <v>1641</v>
      </c>
      <c r="D781" t="s">
        <v>15</v>
      </c>
      <c r="E781" t="s">
        <v>16</v>
      </c>
      <c r="F781">
        <v>30</v>
      </c>
      <c r="G781" t="s">
        <v>2755</v>
      </c>
      <c r="H781" t="s">
        <v>1621</v>
      </c>
      <c r="I781" t="s">
        <v>146</v>
      </c>
      <c r="J781" s="3" t="s">
        <v>10584</v>
      </c>
      <c r="K781" s="4" t="str">
        <f t="shared" si="60"/>
        <v>February</v>
      </c>
      <c r="L781" s="4">
        <f t="shared" si="61"/>
        <v>2022</v>
      </c>
      <c r="M781">
        <v>18</v>
      </c>
      <c r="N781" t="s">
        <v>70</v>
      </c>
      <c r="O781" t="str">
        <f t="shared" si="62"/>
        <v>Megawidget M</v>
      </c>
      <c r="P781">
        <f t="shared" si="63"/>
        <v>432</v>
      </c>
      <c r="Q781" s="8">
        <f t="shared" si="64"/>
        <v>557.28</v>
      </c>
    </row>
    <row r="782" spans="1:17" x14ac:dyDescent="0.35">
      <c r="A782">
        <v>804</v>
      </c>
      <c r="B782" t="s">
        <v>2756</v>
      </c>
      <c r="C782" t="s">
        <v>2757</v>
      </c>
      <c r="D782" t="s">
        <v>51</v>
      </c>
      <c r="E782" t="s">
        <v>16</v>
      </c>
      <c r="F782">
        <v>30</v>
      </c>
      <c r="G782" t="s">
        <v>2758</v>
      </c>
      <c r="H782" t="s">
        <v>2759</v>
      </c>
      <c r="I782" t="s">
        <v>32</v>
      </c>
      <c r="J782" s="3" t="s">
        <v>10740</v>
      </c>
      <c r="K782" s="4" t="str">
        <f t="shared" si="60"/>
        <v>January</v>
      </c>
      <c r="L782" s="4">
        <f t="shared" si="61"/>
        <v>2021</v>
      </c>
      <c r="M782">
        <v>90</v>
      </c>
      <c r="N782" t="s">
        <v>33</v>
      </c>
      <c r="O782" t="str">
        <f t="shared" si="62"/>
        <v>Megawidget L</v>
      </c>
      <c r="P782">
        <f t="shared" si="63"/>
        <v>2160</v>
      </c>
      <c r="Q782" s="8">
        <f t="shared" si="64"/>
        <v>3866.4</v>
      </c>
    </row>
    <row r="783" spans="1:17" x14ac:dyDescent="0.35">
      <c r="A783">
        <v>805</v>
      </c>
      <c r="B783" t="s">
        <v>2760</v>
      </c>
      <c r="C783" t="s">
        <v>2761</v>
      </c>
      <c r="D783" t="s">
        <v>51</v>
      </c>
      <c r="E783" t="s">
        <v>16</v>
      </c>
      <c r="F783">
        <v>30</v>
      </c>
      <c r="G783" t="s">
        <v>2762</v>
      </c>
      <c r="H783" t="s">
        <v>2763</v>
      </c>
      <c r="I783" t="s">
        <v>294</v>
      </c>
      <c r="J783" s="3">
        <v>44409</v>
      </c>
      <c r="K783" s="4" t="str">
        <f t="shared" si="60"/>
        <v>October</v>
      </c>
      <c r="L783" s="4">
        <f t="shared" si="61"/>
        <v>2021</v>
      </c>
      <c r="M783">
        <v>68</v>
      </c>
      <c r="N783" t="s">
        <v>33</v>
      </c>
      <c r="O783" t="str">
        <f t="shared" si="62"/>
        <v>Megawidget L</v>
      </c>
      <c r="P783">
        <f t="shared" si="63"/>
        <v>1632</v>
      </c>
      <c r="Q783" s="8">
        <f t="shared" si="64"/>
        <v>2921.28</v>
      </c>
    </row>
    <row r="784" spans="1:17" x14ac:dyDescent="0.35">
      <c r="A784">
        <v>806</v>
      </c>
      <c r="B784" t="s">
        <v>2764</v>
      </c>
      <c r="C784" t="s">
        <v>783</v>
      </c>
      <c r="D784" t="s">
        <v>41</v>
      </c>
      <c r="E784" t="s">
        <v>16</v>
      </c>
      <c r="F784">
        <v>30</v>
      </c>
      <c r="G784" t="s">
        <v>2765</v>
      </c>
      <c r="H784" t="s">
        <v>2766</v>
      </c>
      <c r="I784" t="s">
        <v>294</v>
      </c>
      <c r="J784" s="3" t="s">
        <v>10487</v>
      </c>
      <c r="K784" s="4" t="str">
        <f t="shared" si="60"/>
        <v>February</v>
      </c>
      <c r="L784" s="4">
        <f t="shared" si="61"/>
        <v>2021</v>
      </c>
      <c r="M784">
        <v>52</v>
      </c>
      <c r="N784" t="s">
        <v>70</v>
      </c>
      <c r="O784" t="str">
        <f t="shared" si="62"/>
        <v>Megawidget M</v>
      </c>
      <c r="P784">
        <f t="shared" si="63"/>
        <v>1248</v>
      </c>
      <c r="Q784" s="8">
        <f t="shared" si="64"/>
        <v>1609.92</v>
      </c>
    </row>
    <row r="785" spans="1:17" x14ac:dyDescent="0.35">
      <c r="A785">
        <v>807</v>
      </c>
      <c r="B785" t="s">
        <v>990</v>
      </c>
      <c r="C785" t="s">
        <v>1658</v>
      </c>
      <c r="D785" t="s">
        <v>28</v>
      </c>
      <c r="E785" t="s">
        <v>29</v>
      </c>
      <c r="F785">
        <v>90</v>
      </c>
      <c r="G785" t="s">
        <v>11187</v>
      </c>
      <c r="H785" t="s">
        <v>2768</v>
      </c>
      <c r="I785" t="s">
        <v>554</v>
      </c>
      <c r="J785" s="3" t="s">
        <v>10709</v>
      </c>
      <c r="K785" s="4" t="str">
        <f t="shared" si="60"/>
        <v>June</v>
      </c>
      <c r="L785" s="4">
        <f t="shared" si="61"/>
        <v>2021</v>
      </c>
      <c r="M785">
        <v>16</v>
      </c>
      <c r="N785" t="s">
        <v>39</v>
      </c>
      <c r="O785" t="str">
        <f t="shared" si="62"/>
        <v>Ultrathing V1</v>
      </c>
      <c r="P785">
        <f t="shared" si="63"/>
        <v>272</v>
      </c>
      <c r="Q785" s="8">
        <f t="shared" si="64"/>
        <v>486.88</v>
      </c>
    </row>
    <row r="786" spans="1:17" x14ac:dyDescent="0.35">
      <c r="A786">
        <v>808</v>
      </c>
      <c r="B786" t="s">
        <v>2769</v>
      </c>
      <c r="C786" t="s">
        <v>2770</v>
      </c>
      <c r="D786" t="s">
        <v>15</v>
      </c>
      <c r="E786" t="s">
        <v>16</v>
      </c>
      <c r="F786">
        <v>90</v>
      </c>
      <c r="G786" t="s">
        <v>11188</v>
      </c>
      <c r="H786" t="s">
        <v>2772</v>
      </c>
      <c r="I786" t="s">
        <v>32</v>
      </c>
      <c r="J786" s="3" t="s">
        <v>10741</v>
      </c>
      <c r="K786" s="4" t="str">
        <f t="shared" si="60"/>
        <v>March</v>
      </c>
      <c r="L786" s="4">
        <f t="shared" si="61"/>
        <v>2022</v>
      </c>
      <c r="M786">
        <v>6</v>
      </c>
      <c r="N786" t="s">
        <v>159</v>
      </c>
      <c r="O786" t="str">
        <f t="shared" si="62"/>
        <v>Ultrathing V3</v>
      </c>
      <c r="P786">
        <f t="shared" si="63"/>
        <v>144</v>
      </c>
      <c r="Q786" s="8">
        <f t="shared" si="64"/>
        <v>488.16</v>
      </c>
    </row>
    <row r="787" spans="1:17" x14ac:dyDescent="0.35">
      <c r="A787">
        <v>809</v>
      </c>
      <c r="B787" t="s">
        <v>1978</v>
      </c>
      <c r="C787" t="s">
        <v>2773</v>
      </c>
      <c r="D787" t="s">
        <v>15</v>
      </c>
      <c r="E787" t="s">
        <v>16</v>
      </c>
      <c r="F787">
        <v>60</v>
      </c>
      <c r="G787" t="s">
        <v>2774</v>
      </c>
      <c r="H787" t="s">
        <v>667</v>
      </c>
      <c r="I787" t="s">
        <v>25</v>
      </c>
      <c r="J787" s="3">
        <v>44232</v>
      </c>
      <c r="K787" s="4" t="str">
        <f t="shared" si="60"/>
        <v>September</v>
      </c>
      <c r="L787" s="4">
        <f t="shared" si="61"/>
        <v>2021</v>
      </c>
      <c r="M787">
        <v>2</v>
      </c>
      <c r="N787" t="s">
        <v>64</v>
      </c>
      <c r="O787" t="str">
        <f t="shared" si="62"/>
        <v>Ultrathing V4</v>
      </c>
      <c r="P787">
        <f t="shared" si="63"/>
        <v>48</v>
      </c>
      <c r="Q787" s="8">
        <f t="shared" si="64"/>
        <v>191.52</v>
      </c>
    </row>
    <row r="788" spans="1:17" x14ac:dyDescent="0.35">
      <c r="A788">
        <v>810</v>
      </c>
      <c r="B788" t="s">
        <v>2775</v>
      </c>
      <c r="C788" t="s">
        <v>2776</v>
      </c>
      <c r="D788" t="s">
        <v>51</v>
      </c>
      <c r="E788" t="s">
        <v>16</v>
      </c>
      <c r="F788">
        <v>30</v>
      </c>
      <c r="G788" t="s">
        <v>2777</v>
      </c>
      <c r="H788" t="s">
        <v>1430</v>
      </c>
      <c r="I788" t="s">
        <v>32</v>
      </c>
      <c r="J788" s="3" t="s">
        <v>10742</v>
      </c>
      <c r="K788" s="4" t="str">
        <f t="shared" si="60"/>
        <v>November</v>
      </c>
      <c r="L788" s="4">
        <f t="shared" si="61"/>
        <v>2022</v>
      </c>
      <c r="M788">
        <v>24</v>
      </c>
      <c r="N788" t="s">
        <v>20</v>
      </c>
      <c r="O788" t="str">
        <f t="shared" si="62"/>
        <v>Hyperwotsit</v>
      </c>
      <c r="P788">
        <f t="shared" si="63"/>
        <v>480</v>
      </c>
      <c r="Q788" s="8">
        <f t="shared" si="64"/>
        <v>964.8</v>
      </c>
    </row>
    <row r="789" spans="1:17" x14ac:dyDescent="0.35">
      <c r="A789">
        <v>811</v>
      </c>
      <c r="B789" t="s">
        <v>824</v>
      </c>
      <c r="C789" t="s">
        <v>143</v>
      </c>
      <c r="D789" t="s">
        <v>28</v>
      </c>
      <c r="E789" t="s">
        <v>29</v>
      </c>
      <c r="F789">
        <v>30</v>
      </c>
      <c r="G789" t="s">
        <v>2778</v>
      </c>
      <c r="H789" t="s">
        <v>652</v>
      </c>
      <c r="I789" t="s">
        <v>32</v>
      </c>
      <c r="J789" s="3">
        <v>44480</v>
      </c>
      <c r="K789" s="4" t="str">
        <f t="shared" si="60"/>
        <v>September</v>
      </c>
      <c r="L789" s="4">
        <f t="shared" si="61"/>
        <v>2021</v>
      </c>
      <c r="M789">
        <v>72</v>
      </c>
      <c r="N789" t="s">
        <v>64</v>
      </c>
      <c r="O789" t="str">
        <f t="shared" si="62"/>
        <v>Ultrathing V4</v>
      </c>
      <c r="P789">
        <f t="shared" si="63"/>
        <v>1728</v>
      </c>
      <c r="Q789" s="8">
        <f t="shared" si="64"/>
        <v>6894.72</v>
      </c>
    </row>
    <row r="790" spans="1:17" x14ac:dyDescent="0.35">
      <c r="A790">
        <v>812</v>
      </c>
      <c r="B790" t="s">
        <v>2779</v>
      </c>
      <c r="C790" t="s">
        <v>481</v>
      </c>
      <c r="D790" t="s">
        <v>28</v>
      </c>
      <c r="E790" t="s">
        <v>29</v>
      </c>
      <c r="F790">
        <v>60</v>
      </c>
      <c r="G790" t="s">
        <v>2780</v>
      </c>
      <c r="H790" t="s">
        <v>2781</v>
      </c>
      <c r="I790" t="s">
        <v>129</v>
      </c>
      <c r="J790" s="3" t="s">
        <v>10743</v>
      </c>
      <c r="K790" s="4" t="str">
        <f t="shared" si="60"/>
        <v>August</v>
      </c>
      <c r="L790" s="4">
        <f t="shared" si="61"/>
        <v>2020</v>
      </c>
      <c r="M790">
        <v>51</v>
      </c>
      <c r="N790" t="s">
        <v>45</v>
      </c>
      <c r="O790" t="str">
        <f t="shared" si="62"/>
        <v>Gigastuff</v>
      </c>
      <c r="P790">
        <f t="shared" si="63"/>
        <v>918</v>
      </c>
      <c r="Q790" s="8">
        <f t="shared" si="64"/>
        <v>1735.02</v>
      </c>
    </row>
    <row r="791" spans="1:17" x14ac:dyDescent="0.35">
      <c r="A791">
        <v>813</v>
      </c>
      <c r="B791" t="s">
        <v>2782</v>
      </c>
      <c r="C791" t="s">
        <v>520</v>
      </c>
      <c r="D791" t="s">
        <v>28</v>
      </c>
      <c r="E791" t="s">
        <v>29</v>
      </c>
      <c r="F791">
        <v>30</v>
      </c>
      <c r="G791" t="s">
        <v>2783</v>
      </c>
      <c r="H791" t="s">
        <v>48</v>
      </c>
      <c r="I791" t="s">
        <v>25</v>
      </c>
      <c r="J791" s="3">
        <v>44715</v>
      </c>
      <c r="K791" s="4" t="str">
        <f t="shared" si="60"/>
        <v>April</v>
      </c>
      <c r="L791" s="4">
        <f t="shared" si="61"/>
        <v>2022</v>
      </c>
      <c r="M791">
        <v>70</v>
      </c>
      <c r="N791" t="s">
        <v>159</v>
      </c>
      <c r="O791" t="str">
        <f t="shared" si="62"/>
        <v>Ultrathing V3</v>
      </c>
      <c r="P791">
        <f t="shared" si="63"/>
        <v>1680</v>
      </c>
      <c r="Q791" s="8">
        <f t="shared" si="64"/>
        <v>5695.2</v>
      </c>
    </row>
    <row r="792" spans="1:17" x14ac:dyDescent="0.35">
      <c r="A792">
        <v>814</v>
      </c>
      <c r="B792" t="s">
        <v>2784</v>
      </c>
      <c r="C792" t="s">
        <v>2785</v>
      </c>
      <c r="D792" t="s">
        <v>28</v>
      </c>
      <c r="E792" t="s">
        <v>29</v>
      </c>
      <c r="F792">
        <v>30</v>
      </c>
      <c r="G792" t="s">
        <v>11512</v>
      </c>
      <c r="H792" t="s">
        <v>2787</v>
      </c>
      <c r="I792" t="s">
        <v>32</v>
      </c>
      <c r="J792" s="3" t="s">
        <v>10744</v>
      </c>
      <c r="K792" s="4" t="str">
        <f t="shared" si="60"/>
        <v>April</v>
      </c>
      <c r="L792" s="4">
        <f t="shared" si="61"/>
        <v>2022</v>
      </c>
      <c r="M792">
        <v>46</v>
      </c>
      <c r="N792" t="s">
        <v>54</v>
      </c>
      <c r="O792" t="str">
        <f t="shared" si="62"/>
        <v>Megawidget S</v>
      </c>
      <c r="P792">
        <f t="shared" si="63"/>
        <v>1104</v>
      </c>
      <c r="Q792" s="8">
        <f t="shared" si="64"/>
        <v>761.76</v>
      </c>
    </row>
    <row r="793" spans="1:17" x14ac:dyDescent="0.35">
      <c r="A793">
        <v>815</v>
      </c>
      <c r="B793" t="s">
        <v>2788</v>
      </c>
      <c r="C793" t="s">
        <v>2789</v>
      </c>
      <c r="D793" t="s">
        <v>28</v>
      </c>
      <c r="E793" t="s">
        <v>29</v>
      </c>
      <c r="F793">
        <v>60</v>
      </c>
      <c r="G793" t="s">
        <v>2790</v>
      </c>
      <c r="H793" t="s">
        <v>2791</v>
      </c>
      <c r="I793" t="s">
        <v>178</v>
      </c>
      <c r="J793" s="3" t="s">
        <v>10745</v>
      </c>
      <c r="K793" s="4" t="str">
        <f t="shared" si="60"/>
        <v>April</v>
      </c>
      <c r="L793" s="4">
        <f t="shared" si="61"/>
        <v>2021</v>
      </c>
      <c r="M793">
        <v>73</v>
      </c>
      <c r="N793" t="s">
        <v>39</v>
      </c>
      <c r="O793" t="str">
        <f t="shared" si="62"/>
        <v>Ultrathing V1</v>
      </c>
      <c r="P793">
        <f t="shared" si="63"/>
        <v>1241</v>
      </c>
      <c r="Q793" s="8">
        <f t="shared" si="64"/>
        <v>2221.39</v>
      </c>
    </row>
    <row r="794" spans="1:17" x14ac:dyDescent="0.35">
      <c r="A794">
        <v>816</v>
      </c>
      <c r="B794" t="s">
        <v>2792</v>
      </c>
      <c r="C794" t="s">
        <v>2793</v>
      </c>
      <c r="D794" t="s">
        <v>15</v>
      </c>
      <c r="E794" t="s">
        <v>16</v>
      </c>
      <c r="F794">
        <v>60</v>
      </c>
      <c r="G794" t="s">
        <v>2794</v>
      </c>
      <c r="H794" t="s">
        <v>2795</v>
      </c>
      <c r="I794" t="s">
        <v>38</v>
      </c>
      <c r="J794" s="3" t="s">
        <v>10746</v>
      </c>
      <c r="K794" s="4" t="str">
        <f t="shared" si="60"/>
        <v>August</v>
      </c>
      <c r="L794" s="4">
        <f t="shared" si="61"/>
        <v>2020</v>
      </c>
      <c r="M794">
        <v>49</v>
      </c>
      <c r="N794" t="s">
        <v>33</v>
      </c>
      <c r="O794" t="str">
        <f t="shared" si="62"/>
        <v>Megawidget L</v>
      </c>
      <c r="P794">
        <f t="shared" si="63"/>
        <v>1176</v>
      </c>
      <c r="Q794" s="8">
        <f t="shared" si="64"/>
        <v>2105.04</v>
      </c>
    </row>
    <row r="795" spans="1:17" x14ac:dyDescent="0.35">
      <c r="A795">
        <v>817</v>
      </c>
      <c r="B795" t="s">
        <v>2796</v>
      </c>
      <c r="C795" t="s">
        <v>2797</v>
      </c>
      <c r="D795" t="s">
        <v>28</v>
      </c>
      <c r="E795" t="s">
        <v>29</v>
      </c>
      <c r="F795">
        <v>30</v>
      </c>
      <c r="G795" t="s">
        <v>2798</v>
      </c>
      <c r="H795" t="s">
        <v>2799</v>
      </c>
      <c r="I795" t="s">
        <v>32</v>
      </c>
      <c r="J795" s="3" t="s">
        <v>10725</v>
      </c>
      <c r="K795" s="4" t="str">
        <f t="shared" si="60"/>
        <v>July</v>
      </c>
      <c r="L795" s="4">
        <f t="shared" si="61"/>
        <v>2020</v>
      </c>
      <c r="M795">
        <v>26</v>
      </c>
      <c r="N795" t="s">
        <v>64</v>
      </c>
      <c r="O795" t="str">
        <f t="shared" si="62"/>
        <v>Ultrathing V4</v>
      </c>
      <c r="P795">
        <f t="shared" si="63"/>
        <v>624</v>
      </c>
      <c r="Q795" s="8">
        <f t="shared" si="64"/>
        <v>2489.7600000000002</v>
      </c>
    </row>
    <row r="796" spans="1:17" x14ac:dyDescent="0.35">
      <c r="A796">
        <v>818</v>
      </c>
      <c r="B796" t="s">
        <v>2800</v>
      </c>
      <c r="C796" t="s">
        <v>2203</v>
      </c>
      <c r="D796" t="s">
        <v>92</v>
      </c>
      <c r="E796" t="s">
        <v>16</v>
      </c>
      <c r="F796">
        <v>30</v>
      </c>
      <c r="G796" t="s">
        <v>2801</v>
      </c>
      <c r="H796" t="s">
        <v>1615</v>
      </c>
      <c r="I796" t="s">
        <v>32</v>
      </c>
      <c r="J796" s="3" t="s">
        <v>10747</v>
      </c>
      <c r="K796" s="4" t="str">
        <f t="shared" si="60"/>
        <v>June</v>
      </c>
      <c r="L796" s="4">
        <f t="shared" si="61"/>
        <v>2022</v>
      </c>
      <c r="M796">
        <v>11</v>
      </c>
      <c r="N796" t="s">
        <v>45</v>
      </c>
      <c r="O796" t="str">
        <f t="shared" si="62"/>
        <v>Gigastuff</v>
      </c>
      <c r="P796">
        <f t="shared" si="63"/>
        <v>198</v>
      </c>
      <c r="Q796" s="8">
        <f t="shared" si="64"/>
        <v>374.21999999999997</v>
      </c>
    </row>
    <row r="797" spans="1:17" x14ac:dyDescent="0.35">
      <c r="A797">
        <v>819</v>
      </c>
      <c r="B797" t="s">
        <v>2802</v>
      </c>
      <c r="C797" t="s">
        <v>983</v>
      </c>
      <c r="D797" t="s">
        <v>51</v>
      </c>
      <c r="E797" t="s">
        <v>16</v>
      </c>
      <c r="F797">
        <v>60</v>
      </c>
      <c r="G797" t="s">
        <v>2803</v>
      </c>
      <c r="H797" t="s">
        <v>2804</v>
      </c>
      <c r="I797" t="s">
        <v>124</v>
      </c>
      <c r="J797" s="3" t="s">
        <v>10449</v>
      </c>
      <c r="K797" s="4" t="str">
        <f t="shared" si="60"/>
        <v>November</v>
      </c>
      <c r="L797" s="4">
        <f t="shared" si="61"/>
        <v>2022</v>
      </c>
      <c r="M797">
        <v>36</v>
      </c>
      <c r="N797" t="s">
        <v>20</v>
      </c>
      <c r="O797" t="str">
        <f t="shared" si="62"/>
        <v>Hyperwotsit</v>
      </c>
      <c r="P797">
        <f t="shared" si="63"/>
        <v>720</v>
      </c>
      <c r="Q797" s="8">
        <f t="shared" si="64"/>
        <v>1447.1999999999998</v>
      </c>
    </row>
    <row r="798" spans="1:17" x14ac:dyDescent="0.35">
      <c r="A798">
        <v>820</v>
      </c>
      <c r="B798" t="s">
        <v>2805</v>
      </c>
      <c r="C798" t="s">
        <v>2806</v>
      </c>
      <c r="D798" t="s">
        <v>28</v>
      </c>
      <c r="E798" t="s">
        <v>29</v>
      </c>
      <c r="F798">
        <v>90</v>
      </c>
      <c r="G798" t="s">
        <v>2807</v>
      </c>
      <c r="H798" t="s">
        <v>1568</v>
      </c>
      <c r="I798" t="s">
        <v>32</v>
      </c>
      <c r="J798" s="3" t="s">
        <v>10748</v>
      </c>
      <c r="K798" s="4" t="str">
        <f t="shared" si="60"/>
        <v>November</v>
      </c>
      <c r="L798" s="4">
        <f t="shared" si="61"/>
        <v>2020</v>
      </c>
      <c r="M798">
        <v>72</v>
      </c>
      <c r="N798" t="s">
        <v>20</v>
      </c>
      <c r="O798" t="str">
        <f t="shared" si="62"/>
        <v>Hyperwotsit</v>
      </c>
      <c r="P798">
        <f t="shared" si="63"/>
        <v>1440</v>
      </c>
      <c r="Q798" s="8">
        <f t="shared" si="64"/>
        <v>2894.3999999999996</v>
      </c>
    </row>
    <row r="799" spans="1:17" x14ac:dyDescent="0.35">
      <c r="A799">
        <v>821</v>
      </c>
      <c r="B799" t="s">
        <v>2808</v>
      </c>
      <c r="C799" t="s">
        <v>2809</v>
      </c>
      <c r="D799" t="s">
        <v>15</v>
      </c>
      <c r="E799" t="s">
        <v>16</v>
      </c>
      <c r="F799">
        <v>60</v>
      </c>
      <c r="G799" t="s">
        <v>2810</v>
      </c>
      <c r="H799" t="s">
        <v>2811</v>
      </c>
      <c r="I799" t="s">
        <v>32</v>
      </c>
      <c r="J799" s="3" t="s">
        <v>10749</v>
      </c>
      <c r="K799" s="4" t="str">
        <f t="shared" si="60"/>
        <v>June</v>
      </c>
      <c r="L799" s="4">
        <f t="shared" si="61"/>
        <v>2022</v>
      </c>
      <c r="M799">
        <v>70</v>
      </c>
      <c r="N799" t="s">
        <v>33</v>
      </c>
      <c r="O799" t="str">
        <f t="shared" si="62"/>
        <v>Megawidget L</v>
      </c>
      <c r="P799">
        <f t="shared" si="63"/>
        <v>1680</v>
      </c>
      <c r="Q799" s="8">
        <f t="shared" si="64"/>
        <v>3007.2000000000003</v>
      </c>
    </row>
    <row r="800" spans="1:17" x14ac:dyDescent="0.35">
      <c r="A800">
        <v>822</v>
      </c>
      <c r="B800" t="s">
        <v>2812</v>
      </c>
      <c r="C800" t="s">
        <v>2813</v>
      </c>
      <c r="D800" t="s">
        <v>51</v>
      </c>
      <c r="E800" t="s">
        <v>16</v>
      </c>
      <c r="F800">
        <v>60</v>
      </c>
      <c r="G800" t="s">
        <v>2814</v>
      </c>
      <c r="H800" t="s">
        <v>2667</v>
      </c>
      <c r="I800" t="s">
        <v>187</v>
      </c>
      <c r="J800" s="3">
        <v>44837</v>
      </c>
      <c r="K800" s="4" t="str">
        <f t="shared" si="60"/>
        <v>February</v>
      </c>
      <c r="L800" s="4">
        <f t="shared" si="61"/>
        <v>2022</v>
      </c>
      <c r="M800">
        <v>40</v>
      </c>
      <c r="N800" t="s">
        <v>101</v>
      </c>
      <c r="O800" t="str">
        <f t="shared" si="62"/>
        <v>Superwossname</v>
      </c>
      <c r="P800">
        <f t="shared" si="63"/>
        <v>800</v>
      </c>
      <c r="Q800" s="8">
        <f t="shared" si="64"/>
        <v>2792</v>
      </c>
    </row>
    <row r="801" spans="1:17" x14ac:dyDescent="0.35">
      <c r="A801">
        <v>823</v>
      </c>
      <c r="B801" t="s">
        <v>2815</v>
      </c>
      <c r="C801" t="s">
        <v>2816</v>
      </c>
      <c r="D801" t="s">
        <v>28</v>
      </c>
      <c r="E801" t="s">
        <v>29</v>
      </c>
      <c r="F801">
        <v>90</v>
      </c>
      <c r="G801" t="s">
        <v>2817</v>
      </c>
      <c r="H801" t="s">
        <v>2818</v>
      </c>
      <c r="I801" t="s">
        <v>32</v>
      </c>
      <c r="J801" s="3">
        <v>44904</v>
      </c>
      <c r="K801" s="4" t="str">
        <f t="shared" si="60"/>
        <v>May</v>
      </c>
      <c r="L801" s="4">
        <f t="shared" si="61"/>
        <v>2022</v>
      </c>
      <c r="M801">
        <v>37</v>
      </c>
      <c r="N801" t="s">
        <v>54</v>
      </c>
      <c r="O801" t="str">
        <f t="shared" si="62"/>
        <v>Megawidget S</v>
      </c>
      <c r="P801">
        <f t="shared" si="63"/>
        <v>888</v>
      </c>
      <c r="Q801" s="8">
        <f t="shared" si="64"/>
        <v>612.71999999999991</v>
      </c>
    </row>
    <row r="802" spans="1:17" x14ac:dyDescent="0.35">
      <c r="A802">
        <v>824</v>
      </c>
      <c r="B802" t="s">
        <v>2819</v>
      </c>
      <c r="C802" t="s">
        <v>2820</v>
      </c>
      <c r="D802" t="s">
        <v>28</v>
      </c>
      <c r="E802" t="s">
        <v>29</v>
      </c>
      <c r="F802">
        <v>60</v>
      </c>
      <c r="G802" t="s">
        <v>2821</v>
      </c>
      <c r="H802" t="s">
        <v>2822</v>
      </c>
      <c r="I802" t="s">
        <v>32</v>
      </c>
      <c r="J802" s="3">
        <v>44815</v>
      </c>
      <c r="K802" s="4" t="str">
        <f t="shared" si="60"/>
        <v>April</v>
      </c>
      <c r="L802" s="4">
        <f t="shared" si="61"/>
        <v>2022</v>
      </c>
      <c r="M802">
        <v>96</v>
      </c>
      <c r="N802" t="s">
        <v>54</v>
      </c>
      <c r="O802" t="str">
        <f t="shared" si="62"/>
        <v>Megawidget S</v>
      </c>
      <c r="P802">
        <f t="shared" si="63"/>
        <v>2304</v>
      </c>
      <c r="Q802" s="8">
        <f t="shared" si="64"/>
        <v>1589.7599999999998</v>
      </c>
    </row>
    <row r="803" spans="1:17" x14ac:dyDescent="0.35">
      <c r="A803">
        <v>825</v>
      </c>
      <c r="B803" t="s">
        <v>2823</v>
      </c>
      <c r="C803" t="s">
        <v>2824</v>
      </c>
      <c r="D803" t="s">
        <v>15</v>
      </c>
      <c r="E803" t="s">
        <v>16</v>
      </c>
      <c r="F803">
        <v>30</v>
      </c>
      <c r="G803" t="s">
        <v>11189</v>
      </c>
      <c r="H803" t="s">
        <v>1206</v>
      </c>
      <c r="I803" t="s">
        <v>294</v>
      </c>
      <c r="J803" s="3" t="s">
        <v>10750</v>
      </c>
      <c r="K803" s="4" t="str">
        <f t="shared" si="60"/>
        <v>April</v>
      </c>
      <c r="L803" s="4">
        <f t="shared" si="61"/>
        <v>2021</v>
      </c>
      <c r="M803">
        <v>51</v>
      </c>
      <c r="N803" t="s">
        <v>80</v>
      </c>
      <c r="O803" t="str">
        <f t="shared" si="62"/>
        <v>Ultrathing V2</v>
      </c>
      <c r="P803">
        <f t="shared" si="63"/>
        <v>1020</v>
      </c>
      <c r="Q803" s="8">
        <f t="shared" si="64"/>
        <v>3009</v>
      </c>
    </row>
    <row r="804" spans="1:17" x14ac:dyDescent="0.35">
      <c r="A804">
        <v>826</v>
      </c>
      <c r="B804" t="s">
        <v>2308</v>
      </c>
      <c r="C804" t="s">
        <v>2826</v>
      </c>
      <c r="D804" t="s">
        <v>51</v>
      </c>
      <c r="E804" t="s">
        <v>16</v>
      </c>
      <c r="F804">
        <v>30</v>
      </c>
      <c r="G804" t="s">
        <v>2827</v>
      </c>
      <c r="H804" t="s">
        <v>702</v>
      </c>
      <c r="I804" t="s">
        <v>703</v>
      </c>
      <c r="J804" s="3">
        <v>43928</v>
      </c>
      <c r="K804" s="4" t="str">
        <f t="shared" si="60"/>
        <v>May</v>
      </c>
      <c r="L804" s="4">
        <f t="shared" si="61"/>
        <v>2020</v>
      </c>
      <c r="M804">
        <v>64</v>
      </c>
      <c r="N804" t="s">
        <v>101</v>
      </c>
      <c r="O804" t="str">
        <f t="shared" si="62"/>
        <v>Superwossname</v>
      </c>
      <c r="P804">
        <f t="shared" si="63"/>
        <v>1280</v>
      </c>
      <c r="Q804" s="8">
        <f t="shared" si="64"/>
        <v>4467.2000000000007</v>
      </c>
    </row>
    <row r="805" spans="1:17" x14ac:dyDescent="0.35">
      <c r="A805">
        <v>827</v>
      </c>
      <c r="B805" t="s">
        <v>2828</v>
      </c>
      <c r="C805" t="s">
        <v>2829</v>
      </c>
      <c r="D805" t="s">
        <v>28</v>
      </c>
      <c r="E805" t="s">
        <v>29</v>
      </c>
      <c r="F805">
        <v>90</v>
      </c>
      <c r="G805" t="s">
        <v>11090</v>
      </c>
      <c r="H805" t="s">
        <v>2831</v>
      </c>
      <c r="I805" t="s">
        <v>32</v>
      </c>
      <c r="J805" s="3">
        <v>44080</v>
      </c>
      <c r="K805" s="4" t="str">
        <f t="shared" si="60"/>
        <v>September</v>
      </c>
      <c r="L805" s="4">
        <f t="shared" si="61"/>
        <v>2020</v>
      </c>
      <c r="M805">
        <v>6</v>
      </c>
      <c r="N805" t="s">
        <v>101</v>
      </c>
      <c r="O805" t="str">
        <f t="shared" si="62"/>
        <v>Superwossname</v>
      </c>
      <c r="P805">
        <f t="shared" si="63"/>
        <v>120</v>
      </c>
      <c r="Q805" s="8">
        <f t="shared" si="64"/>
        <v>418.8</v>
      </c>
    </row>
    <row r="806" spans="1:17" x14ac:dyDescent="0.35">
      <c r="A806">
        <v>828</v>
      </c>
      <c r="B806" t="s">
        <v>2682</v>
      </c>
      <c r="C806" t="s">
        <v>2832</v>
      </c>
      <c r="D806" t="s">
        <v>28</v>
      </c>
      <c r="E806" t="s">
        <v>29</v>
      </c>
      <c r="F806">
        <v>60</v>
      </c>
      <c r="G806" t="s">
        <v>2833</v>
      </c>
      <c r="H806" t="s">
        <v>2834</v>
      </c>
      <c r="I806" t="s">
        <v>19</v>
      </c>
      <c r="J806" s="3" t="s">
        <v>10634</v>
      </c>
      <c r="K806" s="4" t="str">
        <f t="shared" si="60"/>
        <v>January</v>
      </c>
      <c r="L806" s="4">
        <f t="shared" si="61"/>
        <v>2022</v>
      </c>
      <c r="M806">
        <v>101</v>
      </c>
      <c r="N806" t="s">
        <v>80</v>
      </c>
      <c r="O806" t="str">
        <f t="shared" si="62"/>
        <v>Ultrathing V2</v>
      </c>
      <c r="P806">
        <f t="shared" si="63"/>
        <v>2020</v>
      </c>
      <c r="Q806" s="8">
        <f t="shared" si="64"/>
        <v>5959</v>
      </c>
    </row>
    <row r="807" spans="1:17" x14ac:dyDescent="0.35">
      <c r="A807">
        <v>829</v>
      </c>
      <c r="B807" t="s">
        <v>2835</v>
      </c>
      <c r="C807" t="s">
        <v>1737</v>
      </c>
      <c r="D807" t="s">
        <v>28</v>
      </c>
      <c r="E807" t="s">
        <v>29</v>
      </c>
      <c r="F807">
        <v>90</v>
      </c>
      <c r="G807" t="s">
        <v>2836</v>
      </c>
      <c r="H807" t="s">
        <v>2250</v>
      </c>
      <c r="I807" t="s">
        <v>187</v>
      </c>
      <c r="J807" s="3" t="s">
        <v>10751</v>
      </c>
      <c r="K807" s="4" t="str">
        <f t="shared" si="60"/>
        <v>April</v>
      </c>
      <c r="L807" s="4">
        <f t="shared" si="61"/>
        <v>2022</v>
      </c>
      <c r="M807">
        <v>4</v>
      </c>
      <c r="N807" t="s">
        <v>80</v>
      </c>
      <c r="O807" t="str">
        <f t="shared" si="62"/>
        <v>Ultrathing V2</v>
      </c>
      <c r="P807">
        <f t="shared" si="63"/>
        <v>80</v>
      </c>
      <c r="Q807" s="8">
        <f t="shared" si="64"/>
        <v>236</v>
      </c>
    </row>
    <row r="808" spans="1:17" x14ac:dyDescent="0.35">
      <c r="A808">
        <v>830</v>
      </c>
      <c r="B808" t="s">
        <v>2837</v>
      </c>
      <c r="C808" t="s">
        <v>2838</v>
      </c>
      <c r="D808" t="s">
        <v>28</v>
      </c>
      <c r="E808" t="s">
        <v>29</v>
      </c>
      <c r="F808">
        <v>90</v>
      </c>
      <c r="G808" t="s">
        <v>2839</v>
      </c>
      <c r="H808" t="s">
        <v>266</v>
      </c>
      <c r="I808" t="s">
        <v>32</v>
      </c>
      <c r="J808" s="3" t="s">
        <v>10752</v>
      </c>
      <c r="K808" s="4" t="str">
        <f t="shared" si="60"/>
        <v>December</v>
      </c>
      <c r="L808" s="4">
        <f t="shared" si="61"/>
        <v>2022</v>
      </c>
      <c r="M808">
        <v>6</v>
      </c>
      <c r="N808" t="s">
        <v>33</v>
      </c>
      <c r="O808" t="str">
        <f t="shared" si="62"/>
        <v>Megawidget L</v>
      </c>
      <c r="P808">
        <f t="shared" si="63"/>
        <v>144</v>
      </c>
      <c r="Q808" s="8">
        <f t="shared" si="64"/>
        <v>257.76</v>
      </c>
    </row>
    <row r="809" spans="1:17" x14ac:dyDescent="0.35">
      <c r="A809">
        <v>831</v>
      </c>
      <c r="B809" t="s">
        <v>2840</v>
      </c>
      <c r="C809" t="s">
        <v>2841</v>
      </c>
      <c r="D809" t="s">
        <v>28</v>
      </c>
      <c r="E809" t="s">
        <v>29</v>
      </c>
      <c r="F809">
        <v>30</v>
      </c>
      <c r="G809" t="s">
        <v>2842</v>
      </c>
      <c r="H809" t="s">
        <v>1142</v>
      </c>
      <c r="I809" t="s">
        <v>38</v>
      </c>
      <c r="J809" s="3">
        <v>44444</v>
      </c>
      <c r="K809" s="4" t="str">
        <f t="shared" si="60"/>
        <v>September</v>
      </c>
      <c r="L809" s="4">
        <f t="shared" si="61"/>
        <v>2021</v>
      </c>
      <c r="M809">
        <v>73</v>
      </c>
      <c r="N809" t="s">
        <v>20</v>
      </c>
      <c r="O809" t="str">
        <f t="shared" si="62"/>
        <v>Hyperwotsit</v>
      </c>
      <c r="P809">
        <f t="shared" si="63"/>
        <v>1460</v>
      </c>
      <c r="Q809" s="8">
        <f t="shared" si="64"/>
        <v>2934.6</v>
      </c>
    </row>
    <row r="810" spans="1:17" x14ac:dyDescent="0.35">
      <c r="A810">
        <v>832</v>
      </c>
      <c r="B810" t="s">
        <v>2843</v>
      </c>
      <c r="C810" t="s">
        <v>2844</v>
      </c>
      <c r="D810" t="s">
        <v>92</v>
      </c>
      <c r="E810" t="s">
        <v>16</v>
      </c>
      <c r="F810">
        <v>90</v>
      </c>
      <c r="G810" t="s">
        <v>2845</v>
      </c>
      <c r="H810" t="s">
        <v>2846</v>
      </c>
      <c r="I810" t="s">
        <v>32</v>
      </c>
      <c r="J810" s="3">
        <v>44410</v>
      </c>
      <c r="K810" s="4" t="str">
        <f t="shared" si="60"/>
        <v>November</v>
      </c>
      <c r="L810" s="4">
        <f t="shared" si="61"/>
        <v>2021</v>
      </c>
      <c r="M810">
        <v>63</v>
      </c>
      <c r="N810" t="s">
        <v>64</v>
      </c>
      <c r="O810" t="str">
        <f t="shared" si="62"/>
        <v>Ultrathing V4</v>
      </c>
      <c r="P810">
        <f t="shared" si="63"/>
        <v>1512</v>
      </c>
      <c r="Q810" s="8">
        <f t="shared" si="64"/>
        <v>6032.88</v>
      </c>
    </row>
    <row r="811" spans="1:17" x14ac:dyDescent="0.35">
      <c r="A811">
        <v>833</v>
      </c>
      <c r="B811" t="s">
        <v>2665</v>
      </c>
      <c r="C811" t="s">
        <v>143</v>
      </c>
      <c r="D811" t="s">
        <v>28</v>
      </c>
      <c r="E811" t="s">
        <v>29</v>
      </c>
      <c r="F811">
        <v>30</v>
      </c>
      <c r="G811" t="s">
        <v>2847</v>
      </c>
      <c r="H811" t="s">
        <v>2848</v>
      </c>
      <c r="I811" t="s">
        <v>129</v>
      </c>
      <c r="J811" s="3">
        <v>43901</v>
      </c>
      <c r="K811" s="4" t="str">
        <f t="shared" si="60"/>
        <v>February</v>
      </c>
      <c r="L811" s="4">
        <f t="shared" si="61"/>
        <v>2020</v>
      </c>
      <c r="M811">
        <v>17</v>
      </c>
      <c r="N811" t="s">
        <v>45</v>
      </c>
      <c r="O811" t="str">
        <f t="shared" si="62"/>
        <v>Gigastuff</v>
      </c>
      <c r="P811">
        <f t="shared" si="63"/>
        <v>306</v>
      </c>
      <c r="Q811" s="8">
        <f t="shared" si="64"/>
        <v>578.33999999999992</v>
      </c>
    </row>
    <row r="812" spans="1:17" x14ac:dyDescent="0.35">
      <c r="A812">
        <v>834</v>
      </c>
      <c r="B812" t="s">
        <v>2849</v>
      </c>
      <c r="C812" t="s">
        <v>193</v>
      </c>
      <c r="D812" t="s">
        <v>28</v>
      </c>
      <c r="E812" t="s">
        <v>29</v>
      </c>
      <c r="F812">
        <v>60</v>
      </c>
      <c r="G812" t="s">
        <v>2850</v>
      </c>
      <c r="H812" t="s">
        <v>2851</v>
      </c>
      <c r="I812" t="s">
        <v>32</v>
      </c>
      <c r="J812" s="3">
        <v>44322</v>
      </c>
      <c r="K812" s="4" t="str">
        <f t="shared" si="60"/>
        <v>November</v>
      </c>
      <c r="L812" s="4">
        <f t="shared" si="61"/>
        <v>2021</v>
      </c>
      <c r="M812">
        <v>21</v>
      </c>
      <c r="N812" t="s">
        <v>64</v>
      </c>
      <c r="O812" t="str">
        <f t="shared" si="62"/>
        <v>Ultrathing V4</v>
      </c>
      <c r="P812">
        <f t="shared" si="63"/>
        <v>504</v>
      </c>
      <c r="Q812" s="8">
        <f t="shared" si="64"/>
        <v>2010.96</v>
      </c>
    </row>
    <row r="813" spans="1:17" x14ac:dyDescent="0.35">
      <c r="A813">
        <v>835</v>
      </c>
      <c r="B813" t="s">
        <v>2852</v>
      </c>
      <c r="C813" t="s">
        <v>2853</v>
      </c>
      <c r="D813" t="s">
        <v>15</v>
      </c>
      <c r="E813" t="s">
        <v>16</v>
      </c>
      <c r="F813">
        <v>90</v>
      </c>
      <c r="G813" t="s">
        <v>2854</v>
      </c>
      <c r="H813" t="s">
        <v>2855</v>
      </c>
      <c r="I813" t="s">
        <v>110</v>
      </c>
      <c r="J813" s="3" t="s">
        <v>10549</v>
      </c>
      <c r="K813" s="4" t="str">
        <f t="shared" si="60"/>
        <v>May</v>
      </c>
      <c r="L813" s="4">
        <f t="shared" si="61"/>
        <v>2022</v>
      </c>
      <c r="M813">
        <v>5</v>
      </c>
      <c r="N813" t="s">
        <v>101</v>
      </c>
      <c r="O813" t="str">
        <f t="shared" si="62"/>
        <v>Superwossname</v>
      </c>
      <c r="P813">
        <f t="shared" si="63"/>
        <v>100</v>
      </c>
      <c r="Q813" s="8">
        <f t="shared" si="64"/>
        <v>349</v>
      </c>
    </row>
    <row r="814" spans="1:17" x14ac:dyDescent="0.35">
      <c r="A814">
        <v>836</v>
      </c>
      <c r="B814" t="s">
        <v>1985</v>
      </c>
      <c r="C814" t="s">
        <v>2856</v>
      </c>
      <c r="D814" t="s">
        <v>28</v>
      </c>
      <c r="E814" t="s">
        <v>29</v>
      </c>
      <c r="F814">
        <v>30</v>
      </c>
      <c r="G814" t="s">
        <v>2857</v>
      </c>
      <c r="H814" t="s">
        <v>248</v>
      </c>
      <c r="I814" t="s">
        <v>178</v>
      </c>
      <c r="J814" s="3" t="s">
        <v>10753</v>
      </c>
      <c r="K814" s="4" t="str">
        <f t="shared" si="60"/>
        <v>June</v>
      </c>
      <c r="L814" s="4">
        <f t="shared" si="61"/>
        <v>2020</v>
      </c>
      <c r="M814">
        <v>77</v>
      </c>
      <c r="N814" t="s">
        <v>39</v>
      </c>
      <c r="O814" t="str">
        <f t="shared" si="62"/>
        <v>Ultrathing V1</v>
      </c>
      <c r="P814">
        <f t="shared" si="63"/>
        <v>1309</v>
      </c>
      <c r="Q814" s="8">
        <f t="shared" si="64"/>
        <v>2343.11</v>
      </c>
    </row>
    <row r="815" spans="1:17" x14ac:dyDescent="0.35">
      <c r="A815">
        <v>837</v>
      </c>
      <c r="B815" t="s">
        <v>990</v>
      </c>
      <c r="C815" t="s">
        <v>2858</v>
      </c>
      <c r="D815" t="s">
        <v>28</v>
      </c>
      <c r="E815" t="s">
        <v>29</v>
      </c>
      <c r="F815">
        <v>60</v>
      </c>
      <c r="G815" t="s">
        <v>2859</v>
      </c>
      <c r="H815" t="s">
        <v>2860</v>
      </c>
      <c r="I815" t="s">
        <v>32</v>
      </c>
      <c r="J815" s="3">
        <v>44355</v>
      </c>
      <c r="K815" s="4" t="str">
        <f t="shared" si="60"/>
        <v>August</v>
      </c>
      <c r="L815" s="4">
        <f t="shared" si="61"/>
        <v>2021</v>
      </c>
      <c r="M815">
        <v>9</v>
      </c>
      <c r="N815" t="s">
        <v>33</v>
      </c>
      <c r="O815" t="str">
        <f t="shared" si="62"/>
        <v>Megawidget L</v>
      </c>
      <c r="P815">
        <f t="shared" si="63"/>
        <v>216</v>
      </c>
      <c r="Q815" s="8">
        <f t="shared" si="64"/>
        <v>386.64</v>
      </c>
    </row>
    <row r="816" spans="1:17" x14ac:dyDescent="0.35">
      <c r="A816">
        <v>838</v>
      </c>
      <c r="B816" t="s">
        <v>2861</v>
      </c>
      <c r="C816" t="s">
        <v>2862</v>
      </c>
      <c r="D816" t="s">
        <v>51</v>
      </c>
      <c r="E816" t="s">
        <v>16</v>
      </c>
      <c r="F816">
        <v>90</v>
      </c>
      <c r="G816" t="s">
        <v>2863</v>
      </c>
      <c r="H816" t="s">
        <v>2864</v>
      </c>
      <c r="I816" t="s">
        <v>187</v>
      </c>
      <c r="J816" s="3">
        <v>44113</v>
      </c>
      <c r="K816" s="4" t="str">
        <f t="shared" si="60"/>
        <v>February</v>
      </c>
      <c r="L816" s="4">
        <f t="shared" si="61"/>
        <v>2020</v>
      </c>
      <c r="M816">
        <v>18</v>
      </c>
      <c r="N816" t="s">
        <v>20</v>
      </c>
      <c r="O816" t="str">
        <f t="shared" si="62"/>
        <v>Hyperwotsit</v>
      </c>
      <c r="P816">
        <f t="shared" si="63"/>
        <v>360</v>
      </c>
      <c r="Q816" s="8">
        <f t="shared" si="64"/>
        <v>723.59999999999991</v>
      </c>
    </row>
    <row r="817" spans="1:17" x14ac:dyDescent="0.35">
      <c r="A817">
        <v>839</v>
      </c>
      <c r="B817" t="s">
        <v>2865</v>
      </c>
      <c r="C817" t="s">
        <v>2866</v>
      </c>
      <c r="D817" t="s">
        <v>51</v>
      </c>
      <c r="E817" t="s">
        <v>16</v>
      </c>
      <c r="F817">
        <v>90</v>
      </c>
      <c r="G817" t="s">
        <v>2867</v>
      </c>
      <c r="H817" t="s">
        <v>1022</v>
      </c>
      <c r="I817" t="s">
        <v>164</v>
      </c>
      <c r="J817" s="3">
        <v>44108</v>
      </c>
      <c r="K817" s="4" t="str">
        <f t="shared" si="60"/>
        <v>September</v>
      </c>
      <c r="L817" s="4">
        <f t="shared" si="61"/>
        <v>2020</v>
      </c>
      <c r="M817">
        <v>4</v>
      </c>
      <c r="N817" t="s">
        <v>64</v>
      </c>
      <c r="O817" t="str">
        <f t="shared" si="62"/>
        <v>Ultrathing V4</v>
      </c>
      <c r="P817">
        <f t="shared" si="63"/>
        <v>96</v>
      </c>
      <c r="Q817" s="8">
        <f t="shared" si="64"/>
        <v>383.04</v>
      </c>
    </row>
    <row r="818" spans="1:17" x14ac:dyDescent="0.35">
      <c r="A818">
        <v>840</v>
      </c>
      <c r="B818" t="s">
        <v>2868</v>
      </c>
      <c r="C818" t="s">
        <v>2161</v>
      </c>
      <c r="D818" t="s">
        <v>51</v>
      </c>
      <c r="E818" t="s">
        <v>16</v>
      </c>
      <c r="F818">
        <v>30</v>
      </c>
      <c r="G818" t="s">
        <v>2869</v>
      </c>
      <c r="H818" t="s">
        <v>730</v>
      </c>
      <c r="I818" t="s">
        <v>187</v>
      </c>
      <c r="J818" s="3">
        <v>43923</v>
      </c>
      <c r="K818" s="4" t="str">
        <f t="shared" si="60"/>
        <v>December</v>
      </c>
      <c r="L818" s="4">
        <f t="shared" si="61"/>
        <v>2020</v>
      </c>
      <c r="M818">
        <v>84</v>
      </c>
      <c r="N818" t="s">
        <v>70</v>
      </c>
      <c r="O818" t="str">
        <f t="shared" si="62"/>
        <v>Megawidget M</v>
      </c>
      <c r="P818">
        <f t="shared" si="63"/>
        <v>2016</v>
      </c>
      <c r="Q818" s="8">
        <f t="shared" si="64"/>
        <v>2600.64</v>
      </c>
    </row>
    <row r="819" spans="1:17" x14ac:dyDescent="0.35">
      <c r="A819">
        <v>841</v>
      </c>
      <c r="B819" t="s">
        <v>2870</v>
      </c>
      <c r="C819" t="s">
        <v>2518</v>
      </c>
      <c r="D819" t="s">
        <v>51</v>
      </c>
      <c r="E819" t="s">
        <v>16</v>
      </c>
      <c r="F819">
        <v>90</v>
      </c>
      <c r="G819" t="s">
        <v>2871</v>
      </c>
      <c r="H819" t="s">
        <v>2872</v>
      </c>
      <c r="I819" t="s">
        <v>294</v>
      </c>
      <c r="J819" s="3" t="s">
        <v>10754</v>
      </c>
      <c r="K819" s="4" t="str">
        <f t="shared" si="60"/>
        <v>January</v>
      </c>
      <c r="L819" s="4">
        <f t="shared" si="61"/>
        <v>2021</v>
      </c>
      <c r="M819">
        <v>23</v>
      </c>
      <c r="N819" t="s">
        <v>39</v>
      </c>
      <c r="O819" t="str">
        <f t="shared" si="62"/>
        <v>Ultrathing V1</v>
      </c>
      <c r="P819">
        <f t="shared" si="63"/>
        <v>391</v>
      </c>
      <c r="Q819" s="8">
        <f t="shared" si="64"/>
        <v>699.89</v>
      </c>
    </row>
    <row r="820" spans="1:17" x14ac:dyDescent="0.35">
      <c r="A820">
        <v>842</v>
      </c>
      <c r="B820" t="s">
        <v>2873</v>
      </c>
      <c r="C820" t="s">
        <v>2874</v>
      </c>
      <c r="D820" t="s">
        <v>51</v>
      </c>
      <c r="E820" t="s">
        <v>16</v>
      </c>
      <c r="F820">
        <v>90</v>
      </c>
      <c r="G820" t="s">
        <v>2871</v>
      </c>
      <c r="H820" t="s">
        <v>2875</v>
      </c>
      <c r="I820" t="s">
        <v>32</v>
      </c>
      <c r="J820" s="3">
        <v>44507</v>
      </c>
      <c r="K820" s="4" t="str">
        <f t="shared" si="60"/>
        <v>August</v>
      </c>
      <c r="L820" s="4">
        <f t="shared" si="61"/>
        <v>2021</v>
      </c>
      <c r="M820">
        <v>27</v>
      </c>
      <c r="N820" t="s">
        <v>33</v>
      </c>
      <c r="O820" t="str">
        <f t="shared" si="62"/>
        <v>Megawidget L</v>
      </c>
      <c r="P820">
        <f t="shared" si="63"/>
        <v>648</v>
      </c>
      <c r="Q820" s="8">
        <f t="shared" si="64"/>
        <v>1159.92</v>
      </c>
    </row>
    <row r="821" spans="1:17" x14ac:dyDescent="0.35">
      <c r="A821">
        <v>843</v>
      </c>
      <c r="B821" t="s">
        <v>1019</v>
      </c>
      <c r="C821" t="s">
        <v>86</v>
      </c>
      <c r="D821" t="s">
        <v>28</v>
      </c>
      <c r="E821" t="s">
        <v>29</v>
      </c>
      <c r="F821">
        <v>90</v>
      </c>
      <c r="G821" t="s">
        <v>2876</v>
      </c>
      <c r="H821" t="s">
        <v>2877</v>
      </c>
      <c r="I821" t="s">
        <v>2878</v>
      </c>
      <c r="J821" s="3">
        <v>44259</v>
      </c>
      <c r="K821" s="4" t="str">
        <f t="shared" si="60"/>
        <v>December</v>
      </c>
      <c r="L821" s="4">
        <f t="shared" si="61"/>
        <v>2021</v>
      </c>
      <c r="M821">
        <v>59</v>
      </c>
      <c r="N821" t="s">
        <v>159</v>
      </c>
      <c r="O821" t="str">
        <f t="shared" si="62"/>
        <v>Ultrathing V3</v>
      </c>
      <c r="P821">
        <f t="shared" si="63"/>
        <v>1416</v>
      </c>
      <c r="Q821" s="8">
        <f t="shared" si="64"/>
        <v>4800.24</v>
      </c>
    </row>
    <row r="822" spans="1:17" x14ac:dyDescent="0.35">
      <c r="A822">
        <v>844</v>
      </c>
      <c r="B822" t="s">
        <v>2879</v>
      </c>
      <c r="C822" t="s">
        <v>2880</v>
      </c>
      <c r="D822" t="s">
        <v>15</v>
      </c>
      <c r="E822" t="s">
        <v>16</v>
      </c>
      <c r="F822">
        <v>30</v>
      </c>
      <c r="G822" t="s">
        <v>2881</v>
      </c>
      <c r="H822" t="s">
        <v>978</v>
      </c>
      <c r="I822" t="s">
        <v>294</v>
      </c>
      <c r="J822" s="3" t="s">
        <v>10685</v>
      </c>
      <c r="K822" s="4" t="str">
        <f t="shared" si="60"/>
        <v>February</v>
      </c>
      <c r="L822" s="4">
        <f t="shared" si="61"/>
        <v>2022</v>
      </c>
      <c r="M822">
        <v>99</v>
      </c>
      <c r="N822" t="s">
        <v>20</v>
      </c>
      <c r="O822" t="str">
        <f t="shared" si="62"/>
        <v>Hyperwotsit</v>
      </c>
      <c r="P822">
        <f t="shared" si="63"/>
        <v>1980</v>
      </c>
      <c r="Q822" s="8">
        <f t="shared" si="64"/>
        <v>3979.7999999999997</v>
      </c>
    </row>
    <row r="823" spans="1:17" x14ac:dyDescent="0.35">
      <c r="A823">
        <v>845</v>
      </c>
      <c r="B823" t="s">
        <v>2882</v>
      </c>
      <c r="C823" t="s">
        <v>2883</v>
      </c>
      <c r="D823" t="s">
        <v>51</v>
      </c>
      <c r="E823" t="s">
        <v>16</v>
      </c>
      <c r="F823">
        <v>60</v>
      </c>
      <c r="G823" t="s">
        <v>2884</v>
      </c>
      <c r="H823" t="s">
        <v>405</v>
      </c>
      <c r="I823" t="s">
        <v>32</v>
      </c>
      <c r="J823" s="3" t="s">
        <v>10755</v>
      </c>
      <c r="K823" s="4" t="str">
        <f t="shared" si="60"/>
        <v>August</v>
      </c>
      <c r="L823" s="4">
        <f t="shared" si="61"/>
        <v>2022</v>
      </c>
      <c r="M823">
        <v>22</v>
      </c>
      <c r="N823" t="s">
        <v>33</v>
      </c>
      <c r="O823" t="str">
        <f t="shared" si="62"/>
        <v>Megawidget L</v>
      </c>
      <c r="P823">
        <f t="shared" si="63"/>
        <v>528</v>
      </c>
      <c r="Q823" s="8">
        <f t="shared" si="64"/>
        <v>945.12</v>
      </c>
    </row>
    <row r="824" spans="1:17" x14ac:dyDescent="0.35">
      <c r="A824">
        <v>846</v>
      </c>
      <c r="B824" t="s">
        <v>2086</v>
      </c>
      <c r="C824" t="s">
        <v>2885</v>
      </c>
      <c r="D824" t="s">
        <v>28</v>
      </c>
      <c r="E824" t="s">
        <v>29</v>
      </c>
      <c r="F824">
        <v>90</v>
      </c>
      <c r="G824" t="s">
        <v>2886</v>
      </c>
      <c r="H824" t="s">
        <v>2012</v>
      </c>
      <c r="I824" t="s">
        <v>32</v>
      </c>
      <c r="J824" s="3">
        <v>44568</v>
      </c>
      <c r="K824" s="4" t="str">
        <f t="shared" si="60"/>
        <v>September</v>
      </c>
      <c r="L824" s="4">
        <f t="shared" si="61"/>
        <v>2022</v>
      </c>
      <c r="M824">
        <v>45</v>
      </c>
      <c r="N824" t="s">
        <v>70</v>
      </c>
      <c r="O824" t="str">
        <f t="shared" si="62"/>
        <v>Megawidget M</v>
      </c>
      <c r="P824">
        <f t="shared" si="63"/>
        <v>1080</v>
      </c>
      <c r="Q824" s="8">
        <f t="shared" si="64"/>
        <v>1393.2</v>
      </c>
    </row>
    <row r="825" spans="1:17" x14ac:dyDescent="0.35">
      <c r="A825">
        <v>847</v>
      </c>
      <c r="B825" t="s">
        <v>2887</v>
      </c>
      <c r="C825" t="s">
        <v>2888</v>
      </c>
      <c r="D825" t="s">
        <v>28</v>
      </c>
      <c r="E825" t="s">
        <v>29</v>
      </c>
      <c r="F825">
        <v>90</v>
      </c>
      <c r="G825" t="s">
        <v>2889</v>
      </c>
      <c r="H825" t="s">
        <v>2890</v>
      </c>
      <c r="I825" t="s">
        <v>32</v>
      </c>
      <c r="J825" s="3">
        <v>44905</v>
      </c>
      <c r="K825" s="4" t="str">
        <f t="shared" si="60"/>
        <v>June</v>
      </c>
      <c r="L825" s="4">
        <f t="shared" si="61"/>
        <v>2022</v>
      </c>
      <c r="M825">
        <v>25</v>
      </c>
      <c r="N825" t="s">
        <v>70</v>
      </c>
      <c r="O825" t="str">
        <f t="shared" si="62"/>
        <v>Megawidget M</v>
      </c>
      <c r="P825">
        <f t="shared" si="63"/>
        <v>600</v>
      </c>
      <c r="Q825" s="8">
        <f t="shared" si="64"/>
        <v>774</v>
      </c>
    </row>
    <row r="826" spans="1:17" x14ac:dyDescent="0.35">
      <c r="A826">
        <v>848</v>
      </c>
      <c r="B826" t="s">
        <v>2891</v>
      </c>
      <c r="C826" t="s">
        <v>1304</v>
      </c>
      <c r="D826" t="s">
        <v>28</v>
      </c>
      <c r="E826" t="s">
        <v>29</v>
      </c>
      <c r="F826">
        <v>60</v>
      </c>
      <c r="G826" t="s">
        <v>2892</v>
      </c>
      <c r="H826" t="s">
        <v>2893</v>
      </c>
      <c r="I826" t="s">
        <v>32</v>
      </c>
      <c r="J826" s="3" t="s">
        <v>10605</v>
      </c>
      <c r="K826" s="4" t="str">
        <f t="shared" si="60"/>
        <v>May</v>
      </c>
      <c r="L826" s="4">
        <f t="shared" si="61"/>
        <v>2021</v>
      </c>
      <c r="M826">
        <v>11</v>
      </c>
      <c r="N826" t="s">
        <v>39</v>
      </c>
      <c r="O826" t="str">
        <f t="shared" si="62"/>
        <v>Ultrathing V1</v>
      </c>
      <c r="P826">
        <f t="shared" si="63"/>
        <v>187</v>
      </c>
      <c r="Q826" s="8">
        <f t="shared" si="64"/>
        <v>334.73</v>
      </c>
    </row>
    <row r="827" spans="1:17" x14ac:dyDescent="0.35">
      <c r="A827">
        <v>849</v>
      </c>
      <c r="B827" t="s">
        <v>2894</v>
      </c>
      <c r="C827" t="s">
        <v>728</v>
      </c>
      <c r="D827" t="s">
        <v>15</v>
      </c>
      <c r="E827" t="s">
        <v>16</v>
      </c>
      <c r="F827">
        <v>60</v>
      </c>
      <c r="G827" t="s">
        <v>2895</v>
      </c>
      <c r="H827" t="s">
        <v>2896</v>
      </c>
      <c r="I827" t="s">
        <v>110</v>
      </c>
      <c r="J827" s="3" t="s">
        <v>10756</v>
      </c>
      <c r="K827" s="4" t="str">
        <f t="shared" si="60"/>
        <v>October</v>
      </c>
      <c r="L827" s="4">
        <f t="shared" si="61"/>
        <v>2022</v>
      </c>
      <c r="M827">
        <v>53</v>
      </c>
      <c r="N827" t="s">
        <v>64</v>
      </c>
      <c r="O827" t="str">
        <f t="shared" si="62"/>
        <v>Ultrathing V4</v>
      </c>
      <c r="P827">
        <f t="shared" si="63"/>
        <v>1272</v>
      </c>
      <c r="Q827" s="8">
        <f t="shared" si="64"/>
        <v>5075.2800000000007</v>
      </c>
    </row>
    <row r="828" spans="1:17" x14ac:dyDescent="0.35">
      <c r="A828">
        <v>850</v>
      </c>
      <c r="B828" t="s">
        <v>2897</v>
      </c>
      <c r="C828" t="s">
        <v>2898</v>
      </c>
      <c r="D828" t="s">
        <v>51</v>
      </c>
      <c r="E828" t="s">
        <v>16</v>
      </c>
      <c r="F828">
        <v>60</v>
      </c>
      <c r="G828" t="s">
        <v>2899</v>
      </c>
      <c r="H828" t="s">
        <v>963</v>
      </c>
      <c r="I828" t="s">
        <v>25</v>
      </c>
      <c r="J828" s="3">
        <v>44511</v>
      </c>
      <c r="K828" s="4" t="str">
        <f t="shared" si="60"/>
        <v>December</v>
      </c>
      <c r="L828" s="4">
        <f t="shared" si="61"/>
        <v>2021</v>
      </c>
      <c r="M828">
        <v>64</v>
      </c>
      <c r="N828" t="s">
        <v>70</v>
      </c>
      <c r="O828" t="str">
        <f t="shared" si="62"/>
        <v>Megawidget M</v>
      </c>
      <c r="P828">
        <f t="shared" si="63"/>
        <v>1536</v>
      </c>
      <c r="Q828" s="8">
        <f t="shared" si="64"/>
        <v>1981.44</v>
      </c>
    </row>
    <row r="829" spans="1:17" x14ac:dyDescent="0.35">
      <c r="A829">
        <v>852</v>
      </c>
      <c r="B829" t="s">
        <v>2900</v>
      </c>
      <c r="C829" t="s">
        <v>620</v>
      </c>
      <c r="D829" t="s">
        <v>51</v>
      </c>
      <c r="E829" t="s">
        <v>16</v>
      </c>
      <c r="F829">
        <v>30</v>
      </c>
      <c r="G829" t="s">
        <v>2901</v>
      </c>
      <c r="H829" t="s">
        <v>2902</v>
      </c>
      <c r="I829" t="s">
        <v>32</v>
      </c>
      <c r="J829" s="3" t="s">
        <v>10530</v>
      </c>
      <c r="K829" s="4" t="str">
        <f t="shared" si="60"/>
        <v>May</v>
      </c>
      <c r="L829" s="4">
        <f t="shared" si="61"/>
        <v>2022</v>
      </c>
      <c r="M829">
        <v>64</v>
      </c>
      <c r="N829" t="s">
        <v>20</v>
      </c>
      <c r="O829" t="str">
        <f t="shared" si="62"/>
        <v>Hyperwotsit</v>
      </c>
      <c r="P829">
        <f t="shared" si="63"/>
        <v>1280</v>
      </c>
      <c r="Q829" s="8">
        <f t="shared" si="64"/>
        <v>2572.7999999999997</v>
      </c>
    </row>
    <row r="830" spans="1:17" x14ac:dyDescent="0.35">
      <c r="A830">
        <v>853</v>
      </c>
      <c r="B830" t="s">
        <v>922</v>
      </c>
      <c r="C830" t="s">
        <v>2903</v>
      </c>
      <c r="D830" t="s">
        <v>28</v>
      </c>
      <c r="E830" t="s">
        <v>29</v>
      </c>
      <c r="F830">
        <v>90</v>
      </c>
      <c r="G830" t="s">
        <v>2904</v>
      </c>
      <c r="H830" t="s">
        <v>43</v>
      </c>
      <c r="I830" t="s">
        <v>44</v>
      </c>
      <c r="J830" s="3">
        <v>44693</v>
      </c>
      <c r="K830" s="4" t="str">
        <f t="shared" si="60"/>
        <v>October</v>
      </c>
      <c r="L830" s="4">
        <f t="shared" si="61"/>
        <v>2022</v>
      </c>
      <c r="M830">
        <v>97</v>
      </c>
      <c r="N830" t="s">
        <v>54</v>
      </c>
      <c r="O830" t="str">
        <f t="shared" si="62"/>
        <v>Megawidget S</v>
      </c>
      <c r="P830">
        <f t="shared" si="63"/>
        <v>2328</v>
      </c>
      <c r="Q830" s="8">
        <f t="shared" si="64"/>
        <v>1606.32</v>
      </c>
    </row>
    <row r="831" spans="1:17" x14ac:dyDescent="0.35">
      <c r="A831">
        <v>854</v>
      </c>
      <c r="B831" t="s">
        <v>1262</v>
      </c>
      <c r="C831" t="s">
        <v>2905</v>
      </c>
      <c r="D831" t="s">
        <v>28</v>
      </c>
      <c r="E831" t="s">
        <v>29</v>
      </c>
      <c r="F831">
        <v>60</v>
      </c>
      <c r="G831" t="s">
        <v>2904</v>
      </c>
      <c r="H831" t="s">
        <v>1001</v>
      </c>
      <c r="I831" t="s">
        <v>32</v>
      </c>
      <c r="J831" s="3" t="s">
        <v>10757</v>
      </c>
      <c r="K831" s="4" t="str">
        <f t="shared" si="60"/>
        <v>December</v>
      </c>
      <c r="L831" s="4">
        <f t="shared" si="61"/>
        <v>2020</v>
      </c>
      <c r="M831">
        <v>77</v>
      </c>
      <c r="N831" t="s">
        <v>159</v>
      </c>
      <c r="O831" t="str">
        <f t="shared" si="62"/>
        <v>Ultrathing V3</v>
      </c>
      <c r="P831">
        <f t="shared" si="63"/>
        <v>1848</v>
      </c>
      <c r="Q831" s="8">
        <f t="shared" si="64"/>
        <v>6264.72</v>
      </c>
    </row>
    <row r="832" spans="1:17" x14ac:dyDescent="0.35">
      <c r="A832">
        <v>855</v>
      </c>
      <c r="B832" t="s">
        <v>2906</v>
      </c>
      <c r="C832" t="s">
        <v>1044</v>
      </c>
      <c r="D832" t="s">
        <v>28</v>
      </c>
      <c r="E832" t="s">
        <v>29</v>
      </c>
      <c r="F832">
        <v>60</v>
      </c>
      <c r="G832" t="s">
        <v>2907</v>
      </c>
      <c r="H832" t="s">
        <v>2908</v>
      </c>
      <c r="I832" t="s">
        <v>25</v>
      </c>
      <c r="J832" s="3">
        <v>44502</v>
      </c>
      <c r="K832" s="4" t="str">
        <f t="shared" si="60"/>
        <v>March</v>
      </c>
      <c r="L832" s="4">
        <f t="shared" si="61"/>
        <v>2021</v>
      </c>
      <c r="M832">
        <v>44</v>
      </c>
      <c r="N832" t="s">
        <v>101</v>
      </c>
      <c r="O832" t="str">
        <f t="shared" si="62"/>
        <v>Superwossname</v>
      </c>
      <c r="P832">
        <f t="shared" si="63"/>
        <v>880</v>
      </c>
      <c r="Q832" s="8">
        <f t="shared" si="64"/>
        <v>3071.2000000000003</v>
      </c>
    </row>
    <row r="833" spans="1:17" x14ac:dyDescent="0.35">
      <c r="A833">
        <v>856</v>
      </c>
      <c r="B833" t="s">
        <v>1140</v>
      </c>
      <c r="C833" t="s">
        <v>2909</v>
      </c>
      <c r="D833" t="s">
        <v>28</v>
      </c>
      <c r="E833" t="s">
        <v>29</v>
      </c>
      <c r="F833">
        <v>30</v>
      </c>
      <c r="G833" t="s">
        <v>2910</v>
      </c>
      <c r="H833" t="s">
        <v>2447</v>
      </c>
      <c r="I833" t="s">
        <v>1869</v>
      </c>
      <c r="J833" s="3" t="s">
        <v>10758</v>
      </c>
      <c r="K833" s="4" t="str">
        <f t="shared" si="60"/>
        <v>February</v>
      </c>
      <c r="L833" s="4">
        <f t="shared" si="61"/>
        <v>2021</v>
      </c>
      <c r="M833">
        <v>64</v>
      </c>
      <c r="N833" t="s">
        <v>20</v>
      </c>
      <c r="O833" t="str">
        <f t="shared" si="62"/>
        <v>Hyperwotsit</v>
      </c>
      <c r="P833">
        <f t="shared" si="63"/>
        <v>1280</v>
      </c>
      <c r="Q833" s="8">
        <f t="shared" si="64"/>
        <v>2572.7999999999997</v>
      </c>
    </row>
    <row r="834" spans="1:17" x14ac:dyDescent="0.35">
      <c r="A834">
        <v>857</v>
      </c>
      <c r="B834" t="s">
        <v>2911</v>
      </c>
      <c r="C834" t="s">
        <v>2912</v>
      </c>
      <c r="D834" t="s">
        <v>51</v>
      </c>
      <c r="E834" t="s">
        <v>16</v>
      </c>
      <c r="F834">
        <v>90</v>
      </c>
      <c r="G834" t="s">
        <v>2910</v>
      </c>
      <c r="H834" t="s">
        <v>2913</v>
      </c>
      <c r="I834" t="s">
        <v>1035</v>
      </c>
      <c r="J834" s="3">
        <v>43989</v>
      </c>
      <c r="K834" s="4" t="str">
        <f t="shared" ref="K834:K897" si="65">TEXT(DATE(RIGHT(J834,2),MID(J834,4,2),LEFT(J834,2)),"mmmm")</f>
        <v>June</v>
      </c>
      <c r="L834" s="4">
        <f t="shared" ref="L834:L897" si="66">YEAR(J834)</f>
        <v>2020</v>
      </c>
      <c r="M834">
        <v>85</v>
      </c>
      <c r="N834" t="s">
        <v>54</v>
      </c>
      <c r="O834" t="str">
        <f t="shared" ref="O834:O897" si="67">VLOOKUP(N834,PRODUCT_DETAILS, 2, FALSE)</f>
        <v>Megawidget S</v>
      </c>
      <c r="P834">
        <f t="shared" ref="P834:P897" si="68">M834 * VLOOKUP(N834, PRODUCT_DETAILS, 4, FALSE)</f>
        <v>2040</v>
      </c>
      <c r="Q834" s="8">
        <f t="shared" ref="Q834:Q897" si="69">P834 * VLOOKUP(N834, PRODUCT_DETAILS, 3, FALSE)</f>
        <v>1407.6</v>
      </c>
    </row>
    <row r="835" spans="1:17" x14ac:dyDescent="0.35">
      <c r="A835">
        <v>858</v>
      </c>
      <c r="B835" t="s">
        <v>2914</v>
      </c>
      <c r="C835" t="s">
        <v>2915</v>
      </c>
      <c r="D835" t="s">
        <v>28</v>
      </c>
      <c r="E835" t="s">
        <v>29</v>
      </c>
      <c r="F835">
        <v>60</v>
      </c>
      <c r="G835" t="s">
        <v>2916</v>
      </c>
      <c r="H835" t="s">
        <v>2917</v>
      </c>
      <c r="I835" t="s">
        <v>95</v>
      </c>
      <c r="J835" s="3" t="s">
        <v>10665</v>
      </c>
      <c r="K835" s="4" t="str">
        <f t="shared" si="65"/>
        <v>February</v>
      </c>
      <c r="L835" s="4">
        <f t="shared" si="66"/>
        <v>2020</v>
      </c>
      <c r="M835">
        <v>39</v>
      </c>
      <c r="N835" t="s">
        <v>33</v>
      </c>
      <c r="O835" t="str">
        <f t="shared" si="67"/>
        <v>Megawidget L</v>
      </c>
      <c r="P835">
        <f t="shared" si="68"/>
        <v>936</v>
      </c>
      <c r="Q835" s="8">
        <f t="shared" si="69"/>
        <v>1675.44</v>
      </c>
    </row>
    <row r="836" spans="1:17" x14ac:dyDescent="0.35">
      <c r="A836">
        <v>859</v>
      </c>
      <c r="B836" t="s">
        <v>1140</v>
      </c>
      <c r="C836" t="s">
        <v>139</v>
      </c>
      <c r="D836" t="s">
        <v>51</v>
      </c>
      <c r="E836" t="s">
        <v>16</v>
      </c>
      <c r="F836">
        <v>60</v>
      </c>
      <c r="G836" t="s">
        <v>2918</v>
      </c>
      <c r="H836" t="s">
        <v>1077</v>
      </c>
      <c r="I836" t="s">
        <v>1078</v>
      </c>
      <c r="J836" s="3" t="s">
        <v>10759</v>
      </c>
      <c r="K836" s="4" t="str">
        <f t="shared" si="65"/>
        <v>January</v>
      </c>
      <c r="L836" s="4">
        <f t="shared" si="66"/>
        <v>2021</v>
      </c>
      <c r="M836">
        <v>90</v>
      </c>
      <c r="N836" t="s">
        <v>64</v>
      </c>
      <c r="O836" t="str">
        <f t="shared" si="67"/>
        <v>Ultrathing V4</v>
      </c>
      <c r="P836">
        <f t="shared" si="68"/>
        <v>2160</v>
      </c>
      <c r="Q836" s="8">
        <f t="shared" si="69"/>
        <v>8618.4</v>
      </c>
    </row>
    <row r="837" spans="1:17" x14ac:dyDescent="0.35">
      <c r="A837">
        <v>860</v>
      </c>
      <c r="B837" t="s">
        <v>2919</v>
      </c>
      <c r="C837" t="s">
        <v>2920</v>
      </c>
      <c r="D837" t="s">
        <v>28</v>
      </c>
      <c r="E837" t="s">
        <v>29</v>
      </c>
      <c r="F837">
        <v>60</v>
      </c>
      <c r="G837" t="s">
        <v>2921</v>
      </c>
      <c r="H837" t="s">
        <v>698</v>
      </c>
      <c r="I837" t="s">
        <v>213</v>
      </c>
      <c r="J837" s="3">
        <v>44781</v>
      </c>
      <c r="K837" s="4" t="str">
        <f t="shared" si="65"/>
        <v>October</v>
      </c>
      <c r="L837" s="4">
        <f t="shared" si="66"/>
        <v>2022</v>
      </c>
      <c r="M837">
        <v>42</v>
      </c>
      <c r="N837" t="s">
        <v>101</v>
      </c>
      <c r="O837" t="str">
        <f t="shared" si="67"/>
        <v>Superwossname</v>
      </c>
      <c r="P837">
        <f t="shared" si="68"/>
        <v>840</v>
      </c>
      <c r="Q837" s="8">
        <f t="shared" si="69"/>
        <v>2931.6000000000004</v>
      </c>
    </row>
    <row r="838" spans="1:17" x14ac:dyDescent="0.35">
      <c r="A838">
        <v>861</v>
      </c>
      <c r="B838" t="s">
        <v>2922</v>
      </c>
      <c r="C838" t="s">
        <v>2923</v>
      </c>
      <c r="D838" t="s">
        <v>15</v>
      </c>
      <c r="E838" t="s">
        <v>16</v>
      </c>
      <c r="F838">
        <v>60</v>
      </c>
      <c r="G838" t="s">
        <v>2924</v>
      </c>
      <c r="H838" t="s">
        <v>2925</v>
      </c>
      <c r="I838" t="s">
        <v>32</v>
      </c>
      <c r="J838" s="3" t="s">
        <v>10760</v>
      </c>
      <c r="K838" s="4" t="str">
        <f t="shared" si="65"/>
        <v>August</v>
      </c>
      <c r="L838" s="4">
        <f t="shared" si="66"/>
        <v>2021</v>
      </c>
      <c r="M838">
        <v>84</v>
      </c>
      <c r="N838" t="s">
        <v>64</v>
      </c>
      <c r="O838" t="str">
        <f t="shared" si="67"/>
        <v>Ultrathing V4</v>
      </c>
      <c r="P838">
        <f t="shared" si="68"/>
        <v>2016</v>
      </c>
      <c r="Q838" s="8">
        <f t="shared" si="69"/>
        <v>8043.84</v>
      </c>
    </row>
    <row r="839" spans="1:17" x14ac:dyDescent="0.35">
      <c r="A839">
        <v>862</v>
      </c>
      <c r="B839" t="s">
        <v>2926</v>
      </c>
      <c r="C839" t="s">
        <v>1301</v>
      </c>
      <c r="D839" t="s">
        <v>15</v>
      </c>
      <c r="E839" t="s">
        <v>16</v>
      </c>
      <c r="F839">
        <v>60</v>
      </c>
      <c r="G839" t="s">
        <v>2927</v>
      </c>
      <c r="H839" t="s">
        <v>802</v>
      </c>
      <c r="I839" t="s">
        <v>294</v>
      </c>
      <c r="J839" s="3" t="s">
        <v>10761</v>
      </c>
      <c r="K839" s="4" t="str">
        <f t="shared" si="65"/>
        <v>May</v>
      </c>
      <c r="L839" s="4">
        <f t="shared" si="66"/>
        <v>2021</v>
      </c>
      <c r="M839">
        <v>54</v>
      </c>
      <c r="N839" t="s">
        <v>64</v>
      </c>
      <c r="O839" t="str">
        <f t="shared" si="67"/>
        <v>Ultrathing V4</v>
      </c>
      <c r="P839">
        <f t="shared" si="68"/>
        <v>1296</v>
      </c>
      <c r="Q839" s="8">
        <f t="shared" si="69"/>
        <v>5171.04</v>
      </c>
    </row>
    <row r="840" spans="1:17" x14ac:dyDescent="0.35">
      <c r="A840">
        <v>863</v>
      </c>
      <c r="B840" t="s">
        <v>725</v>
      </c>
      <c r="C840" t="s">
        <v>2928</v>
      </c>
      <c r="D840" t="s">
        <v>28</v>
      </c>
      <c r="E840" t="s">
        <v>29</v>
      </c>
      <c r="F840">
        <v>30</v>
      </c>
      <c r="G840" t="s">
        <v>2929</v>
      </c>
      <c r="H840" t="s">
        <v>1537</v>
      </c>
      <c r="I840" t="s">
        <v>294</v>
      </c>
      <c r="J840" s="3" t="s">
        <v>10601</v>
      </c>
      <c r="K840" s="4" t="str">
        <f t="shared" si="65"/>
        <v>May</v>
      </c>
      <c r="L840" s="4">
        <f t="shared" si="66"/>
        <v>2022</v>
      </c>
      <c r="M840">
        <v>87</v>
      </c>
      <c r="N840" t="s">
        <v>101</v>
      </c>
      <c r="O840" t="str">
        <f t="shared" si="67"/>
        <v>Superwossname</v>
      </c>
      <c r="P840">
        <f t="shared" si="68"/>
        <v>1740</v>
      </c>
      <c r="Q840" s="8">
        <f t="shared" si="69"/>
        <v>6072.6</v>
      </c>
    </row>
    <row r="841" spans="1:17" x14ac:dyDescent="0.35">
      <c r="A841">
        <v>864</v>
      </c>
      <c r="B841" t="s">
        <v>441</v>
      </c>
      <c r="C841" t="s">
        <v>2467</v>
      </c>
      <c r="D841" t="s">
        <v>28</v>
      </c>
      <c r="E841" t="s">
        <v>29</v>
      </c>
      <c r="F841">
        <v>30</v>
      </c>
      <c r="G841" t="s">
        <v>2930</v>
      </c>
      <c r="H841" t="s">
        <v>2931</v>
      </c>
      <c r="I841" t="s">
        <v>32</v>
      </c>
      <c r="J841" s="3">
        <v>44267</v>
      </c>
      <c r="K841" s="4" t="str">
        <f t="shared" si="65"/>
        <v>August</v>
      </c>
      <c r="L841" s="4">
        <f t="shared" si="66"/>
        <v>2021</v>
      </c>
      <c r="M841">
        <v>20</v>
      </c>
      <c r="N841" t="s">
        <v>101</v>
      </c>
      <c r="O841" t="str">
        <f t="shared" si="67"/>
        <v>Superwossname</v>
      </c>
      <c r="P841">
        <f t="shared" si="68"/>
        <v>400</v>
      </c>
      <c r="Q841" s="8">
        <f t="shared" si="69"/>
        <v>1396</v>
      </c>
    </row>
    <row r="842" spans="1:17" x14ac:dyDescent="0.35">
      <c r="A842">
        <v>865</v>
      </c>
      <c r="B842" t="s">
        <v>2932</v>
      </c>
      <c r="C842" t="s">
        <v>2431</v>
      </c>
      <c r="D842" t="s">
        <v>28</v>
      </c>
      <c r="E842" t="s">
        <v>29</v>
      </c>
      <c r="F842">
        <v>90</v>
      </c>
      <c r="G842" t="s">
        <v>2933</v>
      </c>
      <c r="H842" t="s">
        <v>2934</v>
      </c>
      <c r="I842" t="s">
        <v>32</v>
      </c>
      <c r="J842" s="3" t="s">
        <v>10762</v>
      </c>
      <c r="K842" s="4" t="str">
        <f t="shared" si="65"/>
        <v>November</v>
      </c>
      <c r="L842" s="4">
        <f t="shared" si="66"/>
        <v>2020</v>
      </c>
      <c r="M842">
        <v>12</v>
      </c>
      <c r="N842" t="s">
        <v>39</v>
      </c>
      <c r="O842" t="str">
        <f t="shared" si="67"/>
        <v>Ultrathing V1</v>
      </c>
      <c r="P842">
        <f t="shared" si="68"/>
        <v>204</v>
      </c>
      <c r="Q842" s="8">
        <f t="shared" si="69"/>
        <v>365.16</v>
      </c>
    </row>
    <row r="843" spans="1:17" x14ac:dyDescent="0.35">
      <c r="A843">
        <v>866</v>
      </c>
      <c r="B843" t="s">
        <v>2935</v>
      </c>
      <c r="C843" t="s">
        <v>2936</v>
      </c>
      <c r="D843" t="s">
        <v>51</v>
      </c>
      <c r="E843" t="s">
        <v>16</v>
      </c>
      <c r="F843">
        <v>60</v>
      </c>
      <c r="G843" t="s">
        <v>2937</v>
      </c>
      <c r="H843" t="s">
        <v>1859</v>
      </c>
      <c r="I843" t="s">
        <v>89</v>
      </c>
      <c r="J843" s="3" t="s">
        <v>10579</v>
      </c>
      <c r="K843" s="4" t="str">
        <f t="shared" si="65"/>
        <v>February</v>
      </c>
      <c r="L843" s="4">
        <f t="shared" si="66"/>
        <v>2020</v>
      </c>
      <c r="M843">
        <v>70</v>
      </c>
      <c r="N843" t="s">
        <v>33</v>
      </c>
      <c r="O843" t="str">
        <f t="shared" si="67"/>
        <v>Megawidget L</v>
      </c>
      <c r="P843">
        <f t="shared" si="68"/>
        <v>1680</v>
      </c>
      <c r="Q843" s="8">
        <f t="shared" si="69"/>
        <v>3007.2000000000003</v>
      </c>
    </row>
    <row r="844" spans="1:17" x14ac:dyDescent="0.35">
      <c r="A844">
        <v>867</v>
      </c>
      <c r="B844" t="s">
        <v>2938</v>
      </c>
      <c r="C844" t="s">
        <v>2939</v>
      </c>
      <c r="D844" t="s">
        <v>51</v>
      </c>
      <c r="E844" t="s">
        <v>16</v>
      </c>
      <c r="F844">
        <v>90</v>
      </c>
      <c r="G844" t="s">
        <v>2940</v>
      </c>
      <c r="H844" t="s">
        <v>1827</v>
      </c>
      <c r="I844" t="s">
        <v>25</v>
      </c>
      <c r="J844" s="3">
        <v>44047</v>
      </c>
      <c r="K844" s="4" t="str">
        <f t="shared" si="65"/>
        <v>December</v>
      </c>
      <c r="L844" s="4">
        <f t="shared" si="66"/>
        <v>2020</v>
      </c>
      <c r="M844">
        <v>79</v>
      </c>
      <c r="N844" t="s">
        <v>64</v>
      </c>
      <c r="O844" t="str">
        <f t="shared" si="67"/>
        <v>Ultrathing V4</v>
      </c>
      <c r="P844">
        <f t="shared" si="68"/>
        <v>1896</v>
      </c>
      <c r="Q844" s="8">
        <f t="shared" si="69"/>
        <v>7565.04</v>
      </c>
    </row>
    <row r="845" spans="1:17" x14ac:dyDescent="0.35">
      <c r="A845">
        <v>868</v>
      </c>
      <c r="B845" t="s">
        <v>2941</v>
      </c>
      <c r="C845" t="s">
        <v>2942</v>
      </c>
      <c r="D845" t="s">
        <v>28</v>
      </c>
      <c r="E845" t="s">
        <v>29</v>
      </c>
      <c r="F845">
        <v>60</v>
      </c>
      <c r="G845" t="s">
        <v>2943</v>
      </c>
      <c r="H845" t="s">
        <v>912</v>
      </c>
      <c r="I845" t="s">
        <v>913</v>
      </c>
      <c r="J845" s="3" t="s">
        <v>10763</v>
      </c>
      <c r="K845" s="4" t="str">
        <f t="shared" si="65"/>
        <v>December</v>
      </c>
      <c r="L845" s="4">
        <f t="shared" si="66"/>
        <v>2022</v>
      </c>
      <c r="M845">
        <v>93</v>
      </c>
      <c r="N845" t="s">
        <v>101</v>
      </c>
      <c r="O845" t="str">
        <f t="shared" si="67"/>
        <v>Superwossname</v>
      </c>
      <c r="P845">
        <f t="shared" si="68"/>
        <v>1860</v>
      </c>
      <c r="Q845" s="8">
        <f t="shared" si="69"/>
        <v>6491.4000000000005</v>
      </c>
    </row>
    <row r="846" spans="1:17" x14ac:dyDescent="0.35">
      <c r="A846">
        <v>869</v>
      </c>
      <c r="B846" t="s">
        <v>2944</v>
      </c>
      <c r="C846" t="s">
        <v>2945</v>
      </c>
      <c r="D846" t="s">
        <v>15</v>
      </c>
      <c r="E846" t="s">
        <v>16</v>
      </c>
      <c r="F846">
        <v>90</v>
      </c>
      <c r="G846" t="s">
        <v>2946</v>
      </c>
      <c r="H846" t="s">
        <v>641</v>
      </c>
      <c r="I846" t="s">
        <v>294</v>
      </c>
      <c r="J846" s="3" t="s">
        <v>10539</v>
      </c>
      <c r="K846" s="4" t="str">
        <f t="shared" si="65"/>
        <v>December</v>
      </c>
      <c r="L846" s="4">
        <f t="shared" si="66"/>
        <v>2022</v>
      </c>
      <c r="M846">
        <v>48</v>
      </c>
      <c r="N846" t="s">
        <v>20</v>
      </c>
      <c r="O846" t="str">
        <f t="shared" si="67"/>
        <v>Hyperwotsit</v>
      </c>
      <c r="P846">
        <f t="shared" si="68"/>
        <v>960</v>
      </c>
      <c r="Q846" s="8">
        <f t="shared" si="69"/>
        <v>1929.6</v>
      </c>
    </row>
    <row r="847" spans="1:17" x14ac:dyDescent="0.35">
      <c r="A847">
        <v>870</v>
      </c>
      <c r="B847" t="s">
        <v>2947</v>
      </c>
      <c r="C847" t="s">
        <v>2948</v>
      </c>
      <c r="D847" t="s">
        <v>28</v>
      </c>
      <c r="E847" t="s">
        <v>29</v>
      </c>
      <c r="F847">
        <v>90</v>
      </c>
      <c r="G847" t="s">
        <v>2949</v>
      </c>
      <c r="H847" t="s">
        <v>2950</v>
      </c>
      <c r="I847" t="s">
        <v>38</v>
      </c>
      <c r="J847" s="3">
        <v>44777</v>
      </c>
      <c r="K847" s="4" t="str">
        <f t="shared" si="65"/>
        <v>June</v>
      </c>
      <c r="L847" s="4">
        <f t="shared" si="66"/>
        <v>2022</v>
      </c>
      <c r="M847">
        <v>47</v>
      </c>
      <c r="N847" t="s">
        <v>159</v>
      </c>
      <c r="O847" t="str">
        <f t="shared" si="67"/>
        <v>Ultrathing V3</v>
      </c>
      <c r="P847">
        <f t="shared" si="68"/>
        <v>1128</v>
      </c>
      <c r="Q847" s="8">
        <f t="shared" si="69"/>
        <v>3823.92</v>
      </c>
    </row>
    <row r="848" spans="1:17" x14ac:dyDescent="0.35">
      <c r="A848">
        <v>871</v>
      </c>
      <c r="B848" t="s">
        <v>2951</v>
      </c>
      <c r="C848" t="s">
        <v>1334</v>
      </c>
      <c r="D848" t="s">
        <v>28</v>
      </c>
      <c r="E848" t="s">
        <v>29</v>
      </c>
      <c r="F848">
        <v>30</v>
      </c>
      <c r="G848" t="s">
        <v>2952</v>
      </c>
      <c r="H848" t="s">
        <v>2953</v>
      </c>
      <c r="I848" t="s">
        <v>124</v>
      </c>
      <c r="J848" s="3" t="s">
        <v>10764</v>
      </c>
      <c r="K848" s="4" t="str">
        <f t="shared" si="65"/>
        <v>September</v>
      </c>
      <c r="L848" s="4">
        <f t="shared" si="66"/>
        <v>2021</v>
      </c>
      <c r="M848">
        <v>52</v>
      </c>
      <c r="N848" t="s">
        <v>54</v>
      </c>
      <c r="O848" t="str">
        <f t="shared" si="67"/>
        <v>Megawidget S</v>
      </c>
      <c r="P848">
        <f t="shared" si="68"/>
        <v>1248</v>
      </c>
      <c r="Q848" s="8">
        <f t="shared" si="69"/>
        <v>861.11999999999989</v>
      </c>
    </row>
    <row r="849" spans="1:17" x14ac:dyDescent="0.35">
      <c r="A849">
        <v>872</v>
      </c>
      <c r="B849" t="s">
        <v>2954</v>
      </c>
      <c r="C849" t="s">
        <v>2955</v>
      </c>
      <c r="D849" t="s">
        <v>51</v>
      </c>
      <c r="E849" t="s">
        <v>16</v>
      </c>
      <c r="F849">
        <v>60</v>
      </c>
      <c r="G849" t="s">
        <v>2956</v>
      </c>
      <c r="H849" t="s">
        <v>1667</v>
      </c>
      <c r="I849" t="s">
        <v>32</v>
      </c>
      <c r="J849" s="3" t="s">
        <v>10765</v>
      </c>
      <c r="K849" s="4" t="str">
        <f t="shared" si="65"/>
        <v>May</v>
      </c>
      <c r="L849" s="4">
        <f t="shared" si="66"/>
        <v>2020</v>
      </c>
      <c r="M849">
        <v>73</v>
      </c>
      <c r="N849" t="s">
        <v>39</v>
      </c>
      <c r="O849" t="str">
        <f t="shared" si="67"/>
        <v>Ultrathing V1</v>
      </c>
      <c r="P849">
        <f t="shared" si="68"/>
        <v>1241</v>
      </c>
      <c r="Q849" s="8">
        <f t="shared" si="69"/>
        <v>2221.39</v>
      </c>
    </row>
    <row r="850" spans="1:17" x14ac:dyDescent="0.35">
      <c r="A850">
        <v>873</v>
      </c>
      <c r="B850" t="s">
        <v>2406</v>
      </c>
      <c r="C850" t="s">
        <v>816</v>
      </c>
      <c r="D850" t="s">
        <v>28</v>
      </c>
      <c r="E850" t="s">
        <v>29</v>
      </c>
      <c r="F850">
        <v>90</v>
      </c>
      <c r="G850" t="s">
        <v>2957</v>
      </c>
      <c r="H850" t="s">
        <v>1168</v>
      </c>
      <c r="I850" t="s">
        <v>32</v>
      </c>
      <c r="J850" s="3" t="s">
        <v>10699</v>
      </c>
      <c r="K850" s="4" t="str">
        <f t="shared" si="65"/>
        <v>October</v>
      </c>
      <c r="L850" s="4">
        <f t="shared" si="66"/>
        <v>2020</v>
      </c>
      <c r="M850">
        <v>9</v>
      </c>
      <c r="N850" t="s">
        <v>33</v>
      </c>
      <c r="O850" t="str">
        <f t="shared" si="67"/>
        <v>Megawidget L</v>
      </c>
      <c r="P850">
        <f t="shared" si="68"/>
        <v>216</v>
      </c>
      <c r="Q850" s="8">
        <f t="shared" si="69"/>
        <v>386.64</v>
      </c>
    </row>
    <row r="851" spans="1:17" x14ac:dyDescent="0.35">
      <c r="A851">
        <v>874</v>
      </c>
      <c r="B851" t="s">
        <v>2958</v>
      </c>
      <c r="C851" t="s">
        <v>394</v>
      </c>
      <c r="D851" t="s">
        <v>15</v>
      </c>
      <c r="E851" t="s">
        <v>16</v>
      </c>
      <c r="F851">
        <v>30</v>
      </c>
      <c r="G851" t="s">
        <v>2959</v>
      </c>
      <c r="H851" t="s">
        <v>1625</v>
      </c>
      <c r="I851" t="s">
        <v>32</v>
      </c>
      <c r="J851" s="3">
        <v>44419</v>
      </c>
      <c r="K851" s="4" t="str">
        <f t="shared" si="65"/>
        <v>August</v>
      </c>
      <c r="L851" s="4">
        <f t="shared" si="66"/>
        <v>2021</v>
      </c>
      <c r="M851">
        <v>41</v>
      </c>
      <c r="N851" t="s">
        <v>159</v>
      </c>
      <c r="O851" t="str">
        <f t="shared" si="67"/>
        <v>Ultrathing V3</v>
      </c>
      <c r="P851">
        <f t="shared" si="68"/>
        <v>984</v>
      </c>
      <c r="Q851" s="8">
        <f t="shared" si="69"/>
        <v>3335.76</v>
      </c>
    </row>
    <row r="852" spans="1:17" x14ac:dyDescent="0.35">
      <c r="A852">
        <v>875</v>
      </c>
      <c r="B852" t="s">
        <v>2960</v>
      </c>
      <c r="C852" t="s">
        <v>2385</v>
      </c>
      <c r="D852" t="s">
        <v>28</v>
      </c>
      <c r="E852" t="s">
        <v>29</v>
      </c>
      <c r="F852">
        <v>60</v>
      </c>
      <c r="G852" t="s">
        <v>2961</v>
      </c>
      <c r="H852" t="s">
        <v>2294</v>
      </c>
      <c r="I852" t="s">
        <v>32</v>
      </c>
      <c r="J852" s="3" t="s">
        <v>10465</v>
      </c>
      <c r="K852" s="4" t="str">
        <f t="shared" si="65"/>
        <v>November</v>
      </c>
      <c r="L852" s="4">
        <f t="shared" si="66"/>
        <v>2022</v>
      </c>
      <c r="M852">
        <v>21</v>
      </c>
      <c r="N852" t="s">
        <v>45</v>
      </c>
      <c r="O852" t="str">
        <f t="shared" si="67"/>
        <v>Gigastuff</v>
      </c>
      <c r="P852">
        <f t="shared" si="68"/>
        <v>378</v>
      </c>
      <c r="Q852" s="8">
        <f t="shared" si="69"/>
        <v>714.42</v>
      </c>
    </row>
    <row r="853" spans="1:17" x14ac:dyDescent="0.35">
      <c r="A853">
        <v>876</v>
      </c>
      <c r="B853" t="s">
        <v>2962</v>
      </c>
      <c r="C853" t="s">
        <v>2963</v>
      </c>
      <c r="D853" t="s">
        <v>28</v>
      </c>
      <c r="E853" t="s">
        <v>29</v>
      </c>
      <c r="F853">
        <v>90</v>
      </c>
      <c r="G853" t="s">
        <v>11190</v>
      </c>
      <c r="H853" t="s">
        <v>2965</v>
      </c>
      <c r="I853" t="s">
        <v>25</v>
      </c>
      <c r="J853" s="3" t="s">
        <v>10511</v>
      </c>
      <c r="K853" s="4" t="str">
        <f t="shared" si="65"/>
        <v>May</v>
      </c>
      <c r="L853" s="4">
        <f t="shared" si="66"/>
        <v>2021</v>
      </c>
      <c r="M853">
        <v>86</v>
      </c>
      <c r="N853" t="s">
        <v>33</v>
      </c>
      <c r="O853" t="str">
        <f t="shared" si="67"/>
        <v>Megawidget L</v>
      </c>
      <c r="P853">
        <f t="shared" si="68"/>
        <v>2064</v>
      </c>
      <c r="Q853" s="8">
        <f t="shared" si="69"/>
        <v>3694.56</v>
      </c>
    </row>
    <row r="854" spans="1:17" x14ac:dyDescent="0.35">
      <c r="A854">
        <v>877</v>
      </c>
      <c r="B854" t="s">
        <v>2966</v>
      </c>
      <c r="C854" t="s">
        <v>1546</v>
      </c>
      <c r="D854" t="s">
        <v>51</v>
      </c>
      <c r="E854" t="s">
        <v>16</v>
      </c>
      <c r="F854">
        <v>30</v>
      </c>
      <c r="G854" t="s">
        <v>11191</v>
      </c>
      <c r="H854" t="s">
        <v>2076</v>
      </c>
      <c r="I854" t="s">
        <v>2077</v>
      </c>
      <c r="J854" s="3">
        <v>44019</v>
      </c>
      <c r="K854" s="4" t="str">
        <f t="shared" si="65"/>
        <v>August</v>
      </c>
      <c r="L854" s="4">
        <f t="shared" si="66"/>
        <v>2020</v>
      </c>
      <c r="M854">
        <v>70</v>
      </c>
      <c r="N854" t="s">
        <v>70</v>
      </c>
      <c r="O854" t="str">
        <f t="shared" si="67"/>
        <v>Megawidget M</v>
      </c>
      <c r="P854">
        <f t="shared" si="68"/>
        <v>1680</v>
      </c>
      <c r="Q854" s="8">
        <f t="shared" si="69"/>
        <v>2167.2000000000003</v>
      </c>
    </row>
    <row r="855" spans="1:17" x14ac:dyDescent="0.35">
      <c r="A855">
        <v>878</v>
      </c>
      <c r="B855" t="s">
        <v>106</v>
      </c>
      <c r="C855" t="s">
        <v>1656</v>
      </c>
      <c r="D855" t="s">
        <v>621</v>
      </c>
      <c r="E855" t="s">
        <v>29</v>
      </c>
      <c r="F855">
        <v>60</v>
      </c>
      <c r="G855" t="s">
        <v>2968</v>
      </c>
      <c r="H855" t="s">
        <v>2759</v>
      </c>
      <c r="I855" t="s">
        <v>32</v>
      </c>
      <c r="J855" s="3" t="s">
        <v>10766</v>
      </c>
      <c r="K855" s="4" t="str">
        <f t="shared" si="65"/>
        <v>October</v>
      </c>
      <c r="L855" s="4">
        <f t="shared" si="66"/>
        <v>2021</v>
      </c>
      <c r="M855">
        <v>40</v>
      </c>
      <c r="N855" t="s">
        <v>64</v>
      </c>
      <c r="O855" t="str">
        <f t="shared" si="67"/>
        <v>Ultrathing V4</v>
      </c>
      <c r="P855">
        <f t="shared" si="68"/>
        <v>960</v>
      </c>
      <c r="Q855" s="8">
        <f t="shared" si="69"/>
        <v>3830.4</v>
      </c>
    </row>
    <row r="856" spans="1:17" x14ac:dyDescent="0.35">
      <c r="A856">
        <v>879</v>
      </c>
      <c r="B856" t="s">
        <v>2969</v>
      </c>
      <c r="C856" t="s">
        <v>2970</v>
      </c>
      <c r="D856" t="s">
        <v>51</v>
      </c>
      <c r="E856" t="s">
        <v>16</v>
      </c>
      <c r="F856">
        <v>90</v>
      </c>
      <c r="G856" t="s">
        <v>2971</v>
      </c>
      <c r="H856" t="s">
        <v>2972</v>
      </c>
      <c r="I856" t="s">
        <v>32</v>
      </c>
      <c r="J856" s="3">
        <v>44381</v>
      </c>
      <c r="K856" s="4" t="str">
        <f t="shared" si="65"/>
        <v>October</v>
      </c>
      <c r="L856" s="4">
        <f t="shared" si="66"/>
        <v>2021</v>
      </c>
      <c r="M856">
        <v>74</v>
      </c>
      <c r="N856" t="s">
        <v>80</v>
      </c>
      <c r="O856" t="str">
        <f t="shared" si="67"/>
        <v>Ultrathing V2</v>
      </c>
      <c r="P856">
        <f t="shared" si="68"/>
        <v>1480</v>
      </c>
      <c r="Q856" s="8">
        <f t="shared" si="69"/>
        <v>4366</v>
      </c>
    </row>
    <row r="857" spans="1:17" x14ac:dyDescent="0.35">
      <c r="A857">
        <v>880</v>
      </c>
      <c r="B857" t="s">
        <v>2973</v>
      </c>
      <c r="C857" t="s">
        <v>1392</v>
      </c>
      <c r="D857" t="s">
        <v>15</v>
      </c>
      <c r="E857" t="s">
        <v>16</v>
      </c>
      <c r="F857">
        <v>60</v>
      </c>
      <c r="G857" t="s">
        <v>2974</v>
      </c>
      <c r="H857" t="s">
        <v>2975</v>
      </c>
      <c r="I857" t="s">
        <v>146</v>
      </c>
      <c r="J857" s="3">
        <v>44538</v>
      </c>
      <c r="K857" s="4" t="str">
        <f t="shared" si="65"/>
        <v>March</v>
      </c>
      <c r="L857" s="4">
        <f t="shared" si="66"/>
        <v>2021</v>
      </c>
      <c r="M857">
        <v>66</v>
      </c>
      <c r="N857" t="s">
        <v>159</v>
      </c>
      <c r="O857" t="str">
        <f t="shared" si="67"/>
        <v>Ultrathing V3</v>
      </c>
      <c r="P857">
        <f t="shared" si="68"/>
        <v>1584</v>
      </c>
      <c r="Q857" s="8">
        <f t="shared" si="69"/>
        <v>5369.76</v>
      </c>
    </row>
    <row r="858" spans="1:17" x14ac:dyDescent="0.35">
      <c r="A858">
        <v>881</v>
      </c>
      <c r="B858" t="s">
        <v>2976</v>
      </c>
      <c r="C858" t="s">
        <v>2977</v>
      </c>
      <c r="D858" t="s">
        <v>28</v>
      </c>
      <c r="E858" t="s">
        <v>29</v>
      </c>
      <c r="F858">
        <v>60</v>
      </c>
      <c r="G858" t="s">
        <v>2978</v>
      </c>
      <c r="H858" t="s">
        <v>2341</v>
      </c>
      <c r="I858" t="s">
        <v>2342</v>
      </c>
      <c r="J858" s="3">
        <v>43925</v>
      </c>
      <c r="K858" s="4" t="str">
        <f t="shared" si="65"/>
        <v>February</v>
      </c>
      <c r="L858" s="4">
        <f t="shared" si="66"/>
        <v>2020</v>
      </c>
      <c r="M858">
        <v>35</v>
      </c>
      <c r="N858" t="s">
        <v>54</v>
      </c>
      <c r="O858" t="str">
        <f t="shared" si="67"/>
        <v>Megawidget S</v>
      </c>
      <c r="P858">
        <f t="shared" si="68"/>
        <v>840</v>
      </c>
      <c r="Q858" s="8">
        <f t="shared" si="69"/>
        <v>579.59999999999991</v>
      </c>
    </row>
    <row r="859" spans="1:17" x14ac:dyDescent="0.35">
      <c r="A859">
        <v>882</v>
      </c>
      <c r="B859" t="s">
        <v>2979</v>
      </c>
      <c r="C859" t="s">
        <v>2980</v>
      </c>
      <c r="D859" t="s">
        <v>51</v>
      </c>
      <c r="E859" t="s">
        <v>16</v>
      </c>
      <c r="F859">
        <v>30</v>
      </c>
      <c r="G859" t="s">
        <v>2981</v>
      </c>
      <c r="H859" t="s">
        <v>2982</v>
      </c>
      <c r="I859" t="s">
        <v>2983</v>
      </c>
      <c r="J859" s="3" t="s">
        <v>10586</v>
      </c>
      <c r="K859" s="4" t="str">
        <f t="shared" si="65"/>
        <v>March</v>
      </c>
      <c r="L859" s="4">
        <f t="shared" si="66"/>
        <v>2022</v>
      </c>
      <c r="M859">
        <v>59</v>
      </c>
      <c r="N859" t="s">
        <v>70</v>
      </c>
      <c r="O859" t="str">
        <f t="shared" si="67"/>
        <v>Megawidget M</v>
      </c>
      <c r="P859">
        <f t="shared" si="68"/>
        <v>1416</v>
      </c>
      <c r="Q859" s="8">
        <f t="shared" si="69"/>
        <v>1826.64</v>
      </c>
    </row>
    <row r="860" spans="1:17" x14ac:dyDescent="0.35">
      <c r="A860">
        <v>883</v>
      </c>
      <c r="B860" t="s">
        <v>2984</v>
      </c>
      <c r="C860" t="s">
        <v>2985</v>
      </c>
      <c r="D860" t="s">
        <v>28</v>
      </c>
      <c r="E860" t="s">
        <v>29</v>
      </c>
      <c r="F860">
        <v>30</v>
      </c>
      <c r="G860" t="s">
        <v>2986</v>
      </c>
      <c r="H860" t="s">
        <v>2987</v>
      </c>
      <c r="I860" t="s">
        <v>32</v>
      </c>
      <c r="J860" s="3" t="s">
        <v>10767</v>
      </c>
      <c r="K860" s="4" t="str">
        <f t="shared" si="65"/>
        <v>March</v>
      </c>
      <c r="L860" s="4">
        <f t="shared" si="66"/>
        <v>2022</v>
      </c>
      <c r="M860">
        <v>20</v>
      </c>
      <c r="N860" t="s">
        <v>101</v>
      </c>
      <c r="O860" t="str">
        <f t="shared" si="67"/>
        <v>Superwossname</v>
      </c>
      <c r="P860">
        <f t="shared" si="68"/>
        <v>400</v>
      </c>
      <c r="Q860" s="8">
        <f t="shared" si="69"/>
        <v>1396</v>
      </c>
    </row>
    <row r="861" spans="1:17" x14ac:dyDescent="0.35">
      <c r="A861">
        <v>884</v>
      </c>
      <c r="B861" t="s">
        <v>2988</v>
      </c>
      <c r="C861" t="s">
        <v>305</v>
      </c>
      <c r="D861" t="s">
        <v>51</v>
      </c>
      <c r="E861" t="s">
        <v>16</v>
      </c>
      <c r="F861">
        <v>30</v>
      </c>
      <c r="G861" t="s">
        <v>2989</v>
      </c>
      <c r="H861" t="s">
        <v>2990</v>
      </c>
      <c r="I861" t="s">
        <v>38</v>
      </c>
      <c r="J861" s="3">
        <v>44359</v>
      </c>
      <c r="K861" s="4" t="str">
        <f t="shared" si="65"/>
        <v>December</v>
      </c>
      <c r="L861" s="4">
        <f t="shared" si="66"/>
        <v>2021</v>
      </c>
      <c r="M861">
        <v>42</v>
      </c>
      <c r="N861" t="s">
        <v>159</v>
      </c>
      <c r="O861" t="str">
        <f t="shared" si="67"/>
        <v>Ultrathing V3</v>
      </c>
      <c r="P861">
        <f t="shared" si="68"/>
        <v>1008</v>
      </c>
      <c r="Q861" s="8">
        <f t="shared" si="69"/>
        <v>3417.1200000000003</v>
      </c>
    </row>
    <row r="862" spans="1:17" x14ac:dyDescent="0.35">
      <c r="A862">
        <v>885</v>
      </c>
      <c r="B862" t="s">
        <v>82</v>
      </c>
      <c r="C862" t="s">
        <v>2991</v>
      </c>
      <c r="D862" t="s">
        <v>28</v>
      </c>
      <c r="E862" t="s">
        <v>29</v>
      </c>
      <c r="F862">
        <v>30</v>
      </c>
      <c r="G862" t="s">
        <v>11192</v>
      </c>
      <c r="H862" t="s">
        <v>2993</v>
      </c>
      <c r="I862" t="s">
        <v>32</v>
      </c>
      <c r="J862" s="3" t="s">
        <v>10538</v>
      </c>
      <c r="K862" s="4" t="str">
        <f t="shared" si="65"/>
        <v>July</v>
      </c>
      <c r="L862" s="4">
        <f t="shared" si="66"/>
        <v>2022</v>
      </c>
      <c r="M862">
        <v>99</v>
      </c>
      <c r="N862" t="s">
        <v>45</v>
      </c>
      <c r="O862" t="str">
        <f t="shared" si="67"/>
        <v>Gigastuff</v>
      </c>
      <c r="P862">
        <f t="shared" si="68"/>
        <v>1782</v>
      </c>
      <c r="Q862" s="8">
        <f t="shared" si="69"/>
        <v>3367.98</v>
      </c>
    </row>
    <row r="863" spans="1:17" x14ac:dyDescent="0.35">
      <c r="A863">
        <v>886</v>
      </c>
      <c r="B863" t="s">
        <v>2994</v>
      </c>
      <c r="C863" t="s">
        <v>2995</v>
      </c>
      <c r="D863" t="s">
        <v>28</v>
      </c>
      <c r="E863" t="s">
        <v>29</v>
      </c>
      <c r="F863">
        <v>60</v>
      </c>
      <c r="G863" t="s">
        <v>2996</v>
      </c>
      <c r="H863" t="s">
        <v>2997</v>
      </c>
      <c r="I863" t="s">
        <v>32</v>
      </c>
      <c r="J863" s="3" t="s">
        <v>10490</v>
      </c>
      <c r="K863" s="4" t="str">
        <f t="shared" si="65"/>
        <v>January</v>
      </c>
      <c r="L863" s="4">
        <f t="shared" si="66"/>
        <v>2021</v>
      </c>
      <c r="M863">
        <v>13</v>
      </c>
      <c r="N863" t="s">
        <v>20</v>
      </c>
      <c r="O863" t="str">
        <f t="shared" si="67"/>
        <v>Hyperwotsit</v>
      </c>
      <c r="P863">
        <f t="shared" si="68"/>
        <v>260</v>
      </c>
      <c r="Q863" s="8">
        <f t="shared" si="69"/>
        <v>522.59999999999991</v>
      </c>
    </row>
    <row r="864" spans="1:17" x14ac:dyDescent="0.35">
      <c r="A864">
        <v>887</v>
      </c>
      <c r="B864" t="s">
        <v>2013</v>
      </c>
      <c r="C864" t="s">
        <v>2998</v>
      </c>
      <c r="D864" t="s">
        <v>51</v>
      </c>
      <c r="E864" t="s">
        <v>16</v>
      </c>
      <c r="F864">
        <v>90</v>
      </c>
      <c r="G864" t="s">
        <v>2999</v>
      </c>
      <c r="H864" t="s">
        <v>1221</v>
      </c>
      <c r="I864" t="s">
        <v>124</v>
      </c>
      <c r="J864" s="3">
        <v>44597</v>
      </c>
      <c r="K864" s="4" t="str">
        <f t="shared" si="65"/>
        <v>February</v>
      </c>
      <c r="L864" s="4">
        <f t="shared" si="66"/>
        <v>2022</v>
      </c>
      <c r="M864">
        <v>76</v>
      </c>
      <c r="N864" t="s">
        <v>39</v>
      </c>
      <c r="O864" t="str">
        <f t="shared" si="67"/>
        <v>Ultrathing V1</v>
      </c>
      <c r="P864">
        <f t="shared" si="68"/>
        <v>1292</v>
      </c>
      <c r="Q864" s="8">
        <f t="shared" si="69"/>
        <v>2312.6799999999998</v>
      </c>
    </row>
    <row r="865" spans="1:17" x14ac:dyDescent="0.35">
      <c r="A865">
        <v>888</v>
      </c>
      <c r="B865" t="s">
        <v>3000</v>
      </c>
      <c r="C865" t="s">
        <v>644</v>
      </c>
      <c r="D865" t="s">
        <v>15</v>
      </c>
      <c r="E865" t="s">
        <v>16</v>
      </c>
      <c r="F865">
        <v>30</v>
      </c>
      <c r="G865" t="s">
        <v>3001</v>
      </c>
      <c r="H865" t="s">
        <v>3002</v>
      </c>
      <c r="I865" t="s">
        <v>32</v>
      </c>
      <c r="J865" s="3" t="s">
        <v>10768</v>
      </c>
      <c r="K865" s="4" t="str">
        <f t="shared" si="65"/>
        <v>November</v>
      </c>
      <c r="L865" s="4">
        <f t="shared" si="66"/>
        <v>2022</v>
      </c>
      <c r="M865">
        <v>9</v>
      </c>
      <c r="N865" t="s">
        <v>64</v>
      </c>
      <c r="O865" t="str">
        <f t="shared" si="67"/>
        <v>Ultrathing V4</v>
      </c>
      <c r="P865">
        <f t="shared" si="68"/>
        <v>216</v>
      </c>
      <c r="Q865" s="8">
        <f t="shared" si="69"/>
        <v>861.84</v>
      </c>
    </row>
    <row r="866" spans="1:17" x14ac:dyDescent="0.35">
      <c r="A866">
        <v>889</v>
      </c>
      <c r="B866" t="s">
        <v>3003</v>
      </c>
      <c r="C866" t="s">
        <v>2813</v>
      </c>
      <c r="D866" t="s">
        <v>51</v>
      </c>
      <c r="E866" t="s">
        <v>16</v>
      </c>
      <c r="F866">
        <v>30</v>
      </c>
      <c r="G866" t="s">
        <v>3004</v>
      </c>
      <c r="H866" t="s">
        <v>2199</v>
      </c>
      <c r="I866" t="s">
        <v>32</v>
      </c>
      <c r="J866" s="3">
        <v>43873</v>
      </c>
      <c r="K866" s="4" t="str">
        <f t="shared" si="65"/>
        <v>February</v>
      </c>
      <c r="L866" s="4">
        <f t="shared" si="66"/>
        <v>2020</v>
      </c>
      <c r="M866">
        <v>28</v>
      </c>
      <c r="N866" t="s">
        <v>80</v>
      </c>
      <c r="O866" t="str">
        <f t="shared" si="67"/>
        <v>Ultrathing V2</v>
      </c>
      <c r="P866">
        <f t="shared" si="68"/>
        <v>560</v>
      </c>
      <c r="Q866" s="8">
        <f t="shared" si="69"/>
        <v>1652</v>
      </c>
    </row>
    <row r="867" spans="1:17" x14ac:dyDescent="0.35">
      <c r="A867">
        <v>890</v>
      </c>
      <c r="B867" t="s">
        <v>3005</v>
      </c>
      <c r="C867" t="s">
        <v>1627</v>
      </c>
      <c r="D867" t="s">
        <v>28</v>
      </c>
      <c r="E867" t="s">
        <v>29</v>
      </c>
      <c r="F867">
        <v>30</v>
      </c>
      <c r="G867" t="s">
        <v>3006</v>
      </c>
      <c r="H867" t="s">
        <v>3007</v>
      </c>
      <c r="I867" t="s">
        <v>554</v>
      </c>
      <c r="J867" s="3" t="s">
        <v>10769</v>
      </c>
      <c r="K867" s="4" t="str">
        <f t="shared" si="65"/>
        <v>August</v>
      </c>
      <c r="L867" s="4">
        <f t="shared" si="66"/>
        <v>2021</v>
      </c>
      <c r="M867">
        <v>72</v>
      </c>
      <c r="N867" t="s">
        <v>54</v>
      </c>
      <c r="O867" t="str">
        <f t="shared" si="67"/>
        <v>Megawidget S</v>
      </c>
      <c r="P867">
        <f t="shared" si="68"/>
        <v>1728</v>
      </c>
      <c r="Q867" s="8">
        <f t="shared" si="69"/>
        <v>1192.32</v>
      </c>
    </row>
    <row r="868" spans="1:17" x14ac:dyDescent="0.35">
      <c r="A868">
        <v>891</v>
      </c>
      <c r="B868" t="s">
        <v>3008</v>
      </c>
      <c r="C868" t="s">
        <v>3009</v>
      </c>
      <c r="D868" t="s">
        <v>28</v>
      </c>
      <c r="E868" t="s">
        <v>29</v>
      </c>
      <c r="F868">
        <v>90</v>
      </c>
      <c r="G868" t="s">
        <v>3006</v>
      </c>
      <c r="H868" t="s">
        <v>3010</v>
      </c>
      <c r="I868" t="s">
        <v>187</v>
      </c>
      <c r="J868" s="3">
        <v>44603</v>
      </c>
      <c r="K868" s="4" t="str">
        <f t="shared" si="65"/>
        <v>April</v>
      </c>
      <c r="L868" s="4">
        <f t="shared" si="66"/>
        <v>2022</v>
      </c>
      <c r="M868">
        <v>29</v>
      </c>
      <c r="N868" t="s">
        <v>54</v>
      </c>
      <c r="O868" t="str">
        <f t="shared" si="67"/>
        <v>Megawidget S</v>
      </c>
      <c r="P868">
        <f t="shared" si="68"/>
        <v>696</v>
      </c>
      <c r="Q868" s="8">
        <f t="shared" si="69"/>
        <v>480.23999999999995</v>
      </c>
    </row>
    <row r="869" spans="1:17" x14ac:dyDescent="0.35">
      <c r="A869">
        <v>892</v>
      </c>
      <c r="B869" t="s">
        <v>2721</v>
      </c>
      <c r="C869" t="s">
        <v>3011</v>
      </c>
      <c r="D869" t="s">
        <v>28</v>
      </c>
      <c r="E869" t="s">
        <v>29</v>
      </c>
      <c r="F869">
        <v>90</v>
      </c>
      <c r="G869" t="s">
        <v>3012</v>
      </c>
      <c r="H869" t="s">
        <v>2512</v>
      </c>
      <c r="I869" t="s">
        <v>32</v>
      </c>
      <c r="J869" s="3" t="s">
        <v>10750</v>
      </c>
      <c r="K869" s="4" t="str">
        <f t="shared" si="65"/>
        <v>April</v>
      </c>
      <c r="L869" s="4">
        <f t="shared" si="66"/>
        <v>2021</v>
      </c>
      <c r="M869">
        <v>61</v>
      </c>
      <c r="N869" t="s">
        <v>54</v>
      </c>
      <c r="O869" t="str">
        <f t="shared" si="67"/>
        <v>Megawidget S</v>
      </c>
      <c r="P869">
        <f t="shared" si="68"/>
        <v>1464</v>
      </c>
      <c r="Q869" s="8">
        <f t="shared" si="69"/>
        <v>1010.16</v>
      </c>
    </row>
    <row r="870" spans="1:17" x14ac:dyDescent="0.35">
      <c r="A870">
        <v>893</v>
      </c>
      <c r="B870" t="s">
        <v>3013</v>
      </c>
      <c r="C870" t="s">
        <v>3014</v>
      </c>
      <c r="D870" t="s">
        <v>51</v>
      </c>
      <c r="E870" t="s">
        <v>16</v>
      </c>
      <c r="F870">
        <v>90</v>
      </c>
      <c r="G870" t="s">
        <v>3015</v>
      </c>
      <c r="H870" t="s">
        <v>275</v>
      </c>
      <c r="I870" t="s">
        <v>32</v>
      </c>
      <c r="J870" s="3" t="s">
        <v>10770</v>
      </c>
      <c r="K870" s="4" t="str">
        <f t="shared" si="65"/>
        <v>December</v>
      </c>
      <c r="L870" s="4">
        <f t="shared" si="66"/>
        <v>2020</v>
      </c>
      <c r="M870">
        <v>16</v>
      </c>
      <c r="N870" t="s">
        <v>159</v>
      </c>
      <c r="O870" t="str">
        <f t="shared" si="67"/>
        <v>Ultrathing V3</v>
      </c>
      <c r="P870">
        <f t="shared" si="68"/>
        <v>384</v>
      </c>
      <c r="Q870" s="8">
        <f t="shared" si="69"/>
        <v>1301.76</v>
      </c>
    </row>
    <row r="871" spans="1:17" x14ac:dyDescent="0.35">
      <c r="A871">
        <v>894</v>
      </c>
      <c r="B871" t="s">
        <v>2426</v>
      </c>
      <c r="C871" t="s">
        <v>3016</v>
      </c>
      <c r="D871" t="s">
        <v>28</v>
      </c>
      <c r="E871" t="s">
        <v>3017</v>
      </c>
      <c r="F871">
        <v>30</v>
      </c>
      <c r="G871" t="s">
        <v>3018</v>
      </c>
      <c r="H871" t="s">
        <v>1837</v>
      </c>
      <c r="I871" t="s">
        <v>173</v>
      </c>
      <c r="J871" s="3" t="s">
        <v>10674</v>
      </c>
      <c r="K871" s="4" t="str">
        <f t="shared" si="65"/>
        <v>October</v>
      </c>
      <c r="L871" s="4">
        <f t="shared" si="66"/>
        <v>2022</v>
      </c>
      <c r="M871">
        <v>53</v>
      </c>
      <c r="N871" t="s">
        <v>54</v>
      </c>
      <c r="O871" t="str">
        <f t="shared" si="67"/>
        <v>Megawidget S</v>
      </c>
      <c r="P871">
        <f t="shared" si="68"/>
        <v>1272</v>
      </c>
      <c r="Q871" s="8">
        <f t="shared" si="69"/>
        <v>877.68</v>
      </c>
    </row>
    <row r="872" spans="1:17" x14ac:dyDescent="0.35">
      <c r="A872">
        <v>895</v>
      </c>
      <c r="B872" t="s">
        <v>1745</v>
      </c>
      <c r="C872" t="s">
        <v>3019</v>
      </c>
      <c r="D872" t="s">
        <v>15</v>
      </c>
      <c r="E872" t="s">
        <v>16</v>
      </c>
      <c r="F872">
        <v>60</v>
      </c>
      <c r="G872" t="s">
        <v>3020</v>
      </c>
      <c r="H872" t="s">
        <v>1168</v>
      </c>
      <c r="I872" t="s">
        <v>32</v>
      </c>
      <c r="J872" s="3" t="s">
        <v>10728</v>
      </c>
      <c r="K872" s="4" t="str">
        <f t="shared" si="65"/>
        <v>April</v>
      </c>
      <c r="L872" s="4">
        <f t="shared" si="66"/>
        <v>2020</v>
      </c>
      <c r="M872">
        <v>38</v>
      </c>
      <c r="N872" t="s">
        <v>80</v>
      </c>
      <c r="O872" t="str">
        <f t="shared" si="67"/>
        <v>Ultrathing V2</v>
      </c>
      <c r="P872">
        <f t="shared" si="68"/>
        <v>760</v>
      </c>
      <c r="Q872" s="8">
        <f t="shared" si="69"/>
        <v>2242</v>
      </c>
    </row>
    <row r="873" spans="1:17" x14ac:dyDescent="0.35">
      <c r="A873">
        <v>896</v>
      </c>
      <c r="B873" t="s">
        <v>3021</v>
      </c>
      <c r="C873" t="s">
        <v>3022</v>
      </c>
      <c r="D873" t="s">
        <v>28</v>
      </c>
      <c r="E873" t="s">
        <v>29</v>
      </c>
      <c r="F873">
        <v>90</v>
      </c>
      <c r="G873" t="s">
        <v>3023</v>
      </c>
      <c r="H873" t="s">
        <v>3024</v>
      </c>
      <c r="I873" t="s">
        <v>32</v>
      </c>
      <c r="J873" s="3" t="s">
        <v>10676</v>
      </c>
      <c r="K873" s="4" t="str">
        <f t="shared" si="65"/>
        <v>July</v>
      </c>
      <c r="L873" s="4">
        <f t="shared" si="66"/>
        <v>2021</v>
      </c>
      <c r="M873">
        <v>38</v>
      </c>
      <c r="N873" t="s">
        <v>33</v>
      </c>
      <c r="O873" t="str">
        <f t="shared" si="67"/>
        <v>Megawidget L</v>
      </c>
      <c r="P873">
        <f t="shared" si="68"/>
        <v>912</v>
      </c>
      <c r="Q873" s="8">
        <f t="shared" si="69"/>
        <v>1632.48</v>
      </c>
    </row>
    <row r="874" spans="1:17" x14ac:dyDescent="0.35">
      <c r="A874">
        <v>897</v>
      </c>
      <c r="B874" t="s">
        <v>3025</v>
      </c>
      <c r="C874" t="s">
        <v>3026</v>
      </c>
      <c r="D874" t="s">
        <v>51</v>
      </c>
      <c r="E874" t="s">
        <v>16</v>
      </c>
      <c r="F874">
        <v>60</v>
      </c>
      <c r="G874" t="s">
        <v>3027</v>
      </c>
      <c r="H874" t="s">
        <v>2447</v>
      </c>
      <c r="I874" t="s">
        <v>1869</v>
      </c>
      <c r="J874" s="3" t="s">
        <v>10692</v>
      </c>
      <c r="K874" s="4" t="str">
        <f t="shared" si="65"/>
        <v>July</v>
      </c>
      <c r="L874" s="4">
        <f t="shared" si="66"/>
        <v>2020</v>
      </c>
      <c r="M874">
        <v>22</v>
      </c>
      <c r="N874" t="s">
        <v>80</v>
      </c>
      <c r="O874" t="str">
        <f t="shared" si="67"/>
        <v>Ultrathing V2</v>
      </c>
      <c r="P874">
        <f t="shared" si="68"/>
        <v>440</v>
      </c>
      <c r="Q874" s="8">
        <f t="shared" si="69"/>
        <v>1298</v>
      </c>
    </row>
    <row r="875" spans="1:17" x14ac:dyDescent="0.35">
      <c r="A875">
        <v>898</v>
      </c>
      <c r="B875" t="s">
        <v>3028</v>
      </c>
      <c r="C875" t="s">
        <v>3029</v>
      </c>
      <c r="D875" t="s">
        <v>15</v>
      </c>
      <c r="E875" t="s">
        <v>16</v>
      </c>
      <c r="F875">
        <v>30</v>
      </c>
      <c r="G875" t="s">
        <v>3030</v>
      </c>
      <c r="H875" t="s">
        <v>1103</v>
      </c>
      <c r="I875" t="s">
        <v>25</v>
      </c>
      <c r="J875" s="3" t="s">
        <v>10684</v>
      </c>
      <c r="K875" s="4" t="str">
        <f t="shared" si="65"/>
        <v>June</v>
      </c>
      <c r="L875" s="4">
        <f t="shared" si="66"/>
        <v>2020</v>
      </c>
      <c r="M875">
        <v>55</v>
      </c>
      <c r="N875" t="s">
        <v>54</v>
      </c>
      <c r="O875" t="str">
        <f t="shared" si="67"/>
        <v>Megawidget S</v>
      </c>
      <c r="P875">
        <f t="shared" si="68"/>
        <v>1320</v>
      </c>
      <c r="Q875" s="8">
        <f t="shared" si="69"/>
        <v>910.8</v>
      </c>
    </row>
    <row r="876" spans="1:17" x14ac:dyDescent="0.35">
      <c r="A876">
        <v>899</v>
      </c>
      <c r="B876" t="s">
        <v>3031</v>
      </c>
      <c r="C876" t="s">
        <v>1439</v>
      </c>
      <c r="D876" t="s">
        <v>51</v>
      </c>
      <c r="E876" t="s">
        <v>16</v>
      </c>
      <c r="F876">
        <v>30</v>
      </c>
      <c r="G876" t="s">
        <v>3032</v>
      </c>
      <c r="H876" t="s">
        <v>3033</v>
      </c>
      <c r="I876" t="s">
        <v>32</v>
      </c>
      <c r="J876" s="3" t="s">
        <v>10506</v>
      </c>
      <c r="K876" s="4" t="str">
        <f t="shared" si="65"/>
        <v>March</v>
      </c>
      <c r="L876" s="4">
        <f t="shared" si="66"/>
        <v>2022</v>
      </c>
      <c r="M876">
        <v>63</v>
      </c>
      <c r="N876" t="s">
        <v>159</v>
      </c>
      <c r="O876" t="str">
        <f t="shared" si="67"/>
        <v>Ultrathing V3</v>
      </c>
      <c r="P876">
        <f t="shared" si="68"/>
        <v>1512</v>
      </c>
      <c r="Q876" s="8">
        <f t="shared" si="69"/>
        <v>5125.68</v>
      </c>
    </row>
    <row r="877" spans="1:17" x14ac:dyDescent="0.35">
      <c r="A877">
        <v>900</v>
      </c>
      <c r="B877" t="s">
        <v>3034</v>
      </c>
      <c r="C877" t="s">
        <v>1748</v>
      </c>
      <c r="D877" t="s">
        <v>51</v>
      </c>
      <c r="E877" t="s">
        <v>16</v>
      </c>
      <c r="F877">
        <v>30</v>
      </c>
      <c r="G877" t="s">
        <v>3035</v>
      </c>
      <c r="H877" t="s">
        <v>3036</v>
      </c>
      <c r="I877" t="s">
        <v>32</v>
      </c>
      <c r="J877" s="3" t="s">
        <v>10477</v>
      </c>
      <c r="K877" s="4" t="str">
        <f t="shared" si="65"/>
        <v>October</v>
      </c>
      <c r="L877" s="4">
        <f t="shared" si="66"/>
        <v>2021</v>
      </c>
      <c r="M877">
        <v>57</v>
      </c>
      <c r="N877" t="s">
        <v>70</v>
      </c>
      <c r="O877" t="str">
        <f t="shared" si="67"/>
        <v>Megawidget M</v>
      </c>
      <c r="P877">
        <f t="shared" si="68"/>
        <v>1368</v>
      </c>
      <c r="Q877" s="8">
        <f t="shared" si="69"/>
        <v>1764.72</v>
      </c>
    </row>
    <row r="878" spans="1:17" x14ac:dyDescent="0.35">
      <c r="A878">
        <v>901</v>
      </c>
      <c r="B878" t="s">
        <v>1312</v>
      </c>
      <c r="C878" t="s">
        <v>3037</v>
      </c>
      <c r="D878" t="s">
        <v>28</v>
      </c>
      <c r="E878" t="s">
        <v>29</v>
      </c>
      <c r="F878">
        <v>90</v>
      </c>
      <c r="G878" t="s">
        <v>3038</v>
      </c>
      <c r="H878" t="s">
        <v>2163</v>
      </c>
      <c r="I878" t="s">
        <v>1824</v>
      </c>
      <c r="J878" s="3" t="s">
        <v>10734</v>
      </c>
      <c r="K878" s="4" t="str">
        <f t="shared" si="65"/>
        <v>December</v>
      </c>
      <c r="L878" s="4">
        <f t="shared" si="66"/>
        <v>2021</v>
      </c>
      <c r="M878">
        <v>76</v>
      </c>
      <c r="N878" t="s">
        <v>159</v>
      </c>
      <c r="O878" t="str">
        <f t="shared" si="67"/>
        <v>Ultrathing V3</v>
      </c>
      <c r="P878">
        <f t="shared" si="68"/>
        <v>1824</v>
      </c>
      <c r="Q878" s="8">
        <f t="shared" si="69"/>
        <v>6183.3600000000006</v>
      </c>
    </row>
    <row r="879" spans="1:17" x14ac:dyDescent="0.35">
      <c r="A879">
        <v>902</v>
      </c>
      <c r="B879" t="s">
        <v>3039</v>
      </c>
      <c r="C879" t="s">
        <v>700</v>
      </c>
      <c r="D879" t="s">
        <v>15</v>
      </c>
      <c r="E879" t="s">
        <v>16</v>
      </c>
      <c r="F879">
        <v>90</v>
      </c>
      <c r="G879" t="s">
        <v>3040</v>
      </c>
      <c r="H879" t="s">
        <v>3041</v>
      </c>
      <c r="I879" t="s">
        <v>124</v>
      </c>
      <c r="J879" s="3" t="s">
        <v>10754</v>
      </c>
      <c r="K879" s="4" t="str">
        <f t="shared" si="65"/>
        <v>January</v>
      </c>
      <c r="L879" s="4">
        <f t="shared" si="66"/>
        <v>2021</v>
      </c>
      <c r="M879">
        <v>32</v>
      </c>
      <c r="N879" t="s">
        <v>101</v>
      </c>
      <c r="O879" t="str">
        <f t="shared" si="67"/>
        <v>Superwossname</v>
      </c>
      <c r="P879">
        <f t="shared" si="68"/>
        <v>640</v>
      </c>
      <c r="Q879" s="8">
        <f t="shared" si="69"/>
        <v>2233.6000000000004</v>
      </c>
    </row>
    <row r="880" spans="1:17" x14ac:dyDescent="0.35">
      <c r="A880">
        <v>903</v>
      </c>
      <c r="B880" t="s">
        <v>3042</v>
      </c>
      <c r="C880" t="s">
        <v>2349</v>
      </c>
      <c r="D880" t="s">
        <v>15</v>
      </c>
      <c r="E880" t="s">
        <v>16</v>
      </c>
      <c r="F880">
        <v>30</v>
      </c>
      <c r="G880" t="s">
        <v>3043</v>
      </c>
      <c r="H880" t="s">
        <v>3044</v>
      </c>
      <c r="I880" t="s">
        <v>1413</v>
      </c>
      <c r="J880" s="3" t="s">
        <v>10771</v>
      </c>
      <c r="K880" s="4" t="str">
        <f t="shared" si="65"/>
        <v>June</v>
      </c>
      <c r="L880" s="4">
        <f t="shared" si="66"/>
        <v>2021</v>
      </c>
      <c r="M880">
        <v>54</v>
      </c>
      <c r="N880" t="s">
        <v>80</v>
      </c>
      <c r="O880" t="str">
        <f t="shared" si="67"/>
        <v>Ultrathing V2</v>
      </c>
      <c r="P880">
        <f t="shared" si="68"/>
        <v>1080</v>
      </c>
      <c r="Q880" s="8">
        <f t="shared" si="69"/>
        <v>3186</v>
      </c>
    </row>
    <row r="881" spans="1:17" x14ac:dyDescent="0.35">
      <c r="A881">
        <v>904</v>
      </c>
      <c r="B881" t="s">
        <v>3045</v>
      </c>
      <c r="C881" t="s">
        <v>3046</v>
      </c>
      <c r="D881" t="s">
        <v>51</v>
      </c>
      <c r="E881" t="s">
        <v>16</v>
      </c>
      <c r="F881">
        <v>90</v>
      </c>
      <c r="G881" t="s">
        <v>3047</v>
      </c>
      <c r="H881" t="s">
        <v>248</v>
      </c>
      <c r="I881" t="s">
        <v>178</v>
      </c>
      <c r="J881" s="3" t="s">
        <v>10772</v>
      </c>
      <c r="K881" s="4" t="str">
        <f t="shared" si="65"/>
        <v>May</v>
      </c>
      <c r="L881" s="4">
        <f t="shared" si="66"/>
        <v>2022</v>
      </c>
      <c r="M881">
        <v>90</v>
      </c>
      <c r="N881" t="s">
        <v>45</v>
      </c>
      <c r="O881" t="str">
        <f t="shared" si="67"/>
        <v>Gigastuff</v>
      </c>
      <c r="P881">
        <f t="shared" si="68"/>
        <v>1620</v>
      </c>
      <c r="Q881" s="8">
        <f t="shared" si="69"/>
        <v>3061.7999999999997</v>
      </c>
    </row>
    <row r="882" spans="1:17" x14ac:dyDescent="0.35">
      <c r="A882">
        <v>905</v>
      </c>
      <c r="B882" t="s">
        <v>3048</v>
      </c>
      <c r="C882" t="s">
        <v>2635</v>
      </c>
      <c r="D882" t="s">
        <v>51</v>
      </c>
      <c r="E882" t="s">
        <v>16</v>
      </c>
      <c r="F882">
        <v>60</v>
      </c>
      <c r="G882" t="s">
        <v>3049</v>
      </c>
      <c r="H882" t="s">
        <v>720</v>
      </c>
      <c r="I882" t="s">
        <v>686</v>
      </c>
      <c r="J882" s="3" t="s">
        <v>10552</v>
      </c>
      <c r="K882" s="4" t="str">
        <f t="shared" si="65"/>
        <v>October</v>
      </c>
      <c r="L882" s="4">
        <f t="shared" si="66"/>
        <v>2022</v>
      </c>
      <c r="M882">
        <v>48</v>
      </c>
      <c r="N882" t="s">
        <v>39</v>
      </c>
      <c r="O882" t="str">
        <f t="shared" si="67"/>
        <v>Ultrathing V1</v>
      </c>
      <c r="P882">
        <f t="shared" si="68"/>
        <v>816</v>
      </c>
      <c r="Q882" s="8">
        <f t="shared" si="69"/>
        <v>1460.64</v>
      </c>
    </row>
    <row r="883" spans="1:17" x14ac:dyDescent="0.35">
      <c r="A883">
        <v>906</v>
      </c>
      <c r="B883" t="s">
        <v>3050</v>
      </c>
      <c r="C883" t="s">
        <v>3051</v>
      </c>
      <c r="D883" t="s">
        <v>28</v>
      </c>
      <c r="E883" t="s">
        <v>29</v>
      </c>
      <c r="F883">
        <v>60</v>
      </c>
      <c r="G883" t="s">
        <v>3052</v>
      </c>
      <c r="H883" t="s">
        <v>3053</v>
      </c>
      <c r="I883" t="s">
        <v>32</v>
      </c>
      <c r="J883" s="3" t="s">
        <v>10565</v>
      </c>
      <c r="K883" s="4" t="str">
        <f t="shared" si="65"/>
        <v>May</v>
      </c>
      <c r="L883" s="4">
        <f t="shared" si="66"/>
        <v>2021</v>
      </c>
      <c r="M883">
        <v>18</v>
      </c>
      <c r="N883" t="s">
        <v>54</v>
      </c>
      <c r="O883" t="str">
        <f t="shared" si="67"/>
        <v>Megawidget S</v>
      </c>
      <c r="P883">
        <f t="shared" si="68"/>
        <v>432</v>
      </c>
      <c r="Q883" s="8">
        <f t="shared" si="69"/>
        <v>298.08</v>
      </c>
    </row>
    <row r="884" spans="1:17" x14ac:dyDescent="0.35">
      <c r="A884">
        <v>907</v>
      </c>
      <c r="B884" t="s">
        <v>3054</v>
      </c>
      <c r="C884" t="s">
        <v>2434</v>
      </c>
      <c r="D884" t="s">
        <v>51</v>
      </c>
      <c r="E884" t="s">
        <v>16</v>
      </c>
      <c r="F884">
        <v>30</v>
      </c>
      <c r="G884" t="s">
        <v>3055</v>
      </c>
      <c r="H884" t="s">
        <v>3056</v>
      </c>
      <c r="I884" t="s">
        <v>187</v>
      </c>
      <c r="J884" s="3">
        <v>44146</v>
      </c>
      <c r="K884" s="4" t="str">
        <f t="shared" si="65"/>
        <v>November</v>
      </c>
      <c r="L884" s="4">
        <f t="shared" si="66"/>
        <v>2020</v>
      </c>
      <c r="M884">
        <v>17</v>
      </c>
      <c r="N884" t="s">
        <v>33</v>
      </c>
      <c r="O884" t="str">
        <f t="shared" si="67"/>
        <v>Megawidget L</v>
      </c>
      <c r="P884">
        <f t="shared" si="68"/>
        <v>408</v>
      </c>
      <c r="Q884" s="8">
        <f t="shared" si="69"/>
        <v>730.32</v>
      </c>
    </row>
    <row r="885" spans="1:17" x14ac:dyDescent="0.35">
      <c r="A885">
        <v>908</v>
      </c>
      <c r="B885" t="s">
        <v>862</v>
      </c>
      <c r="C885" t="s">
        <v>3057</v>
      </c>
      <c r="D885" t="s">
        <v>51</v>
      </c>
      <c r="E885" t="s">
        <v>16</v>
      </c>
      <c r="F885">
        <v>30</v>
      </c>
      <c r="G885" t="s">
        <v>3058</v>
      </c>
      <c r="H885" t="s">
        <v>3059</v>
      </c>
      <c r="I885" t="s">
        <v>187</v>
      </c>
      <c r="J885" s="3">
        <v>44753</v>
      </c>
      <c r="K885" s="4" t="str">
        <f t="shared" si="65"/>
        <v>June</v>
      </c>
      <c r="L885" s="4">
        <f t="shared" si="66"/>
        <v>2022</v>
      </c>
      <c r="M885">
        <v>80</v>
      </c>
      <c r="N885" t="s">
        <v>64</v>
      </c>
      <c r="O885" t="str">
        <f t="shared" si="67"/>
        <v>Ultrathing V4</v>
      </c>
      <c r="P885">
        <f t="shared" si="68"/>
        <v>1920</v>
      </c>
      <c r="Q885" s="8">
        <f t="shared" si="69"/>
        <v>7660.8</v>
      </c>
    </row>
    <row r="886" spans="1:17" x14ac:dyDescent="0.35">
      <c r="A886">
        <v>910</v>
      </c>
      <c r="B886" t="s">
        <v>1856</v>
      </c>
      <c r="C886" t="s">
        <v>3060</v>
      </c>
      <c r="D886" t="s">
        <v>51</v>
      </c>
      <c r="E886" t="s">
        <v>16</v>
      </c>
      <c r="F886">
        <v>30</v>
      </c>
      <c r="G886" t="s">
        <v>3061</v>
      </c>
      <c r="H886" t="s">
        <v>6</v>
      </c>
      <c r="I886" t="s">
        <v>32</v>
      </c>
      <c r="J886" s="3">
        <v>44442</v>
      </c>
      <c r="K886" s="4" t="str">
        <f t="shared" si="65"/>
        <v>July</v>
      </c>
      <c r="L886" s="4">
        <f t="shared" si="66"/>
        <v>2021</v>
      </c>
      <c r="M886">
        <v>87</v>
      </c>
      <c r="N886" t="s">
        <v>80</v>
      </c>
      <c r="O886" t="str">
        <f t="shared" si="67"/>
        <v>Ultrathing V2</v>
      </c>
      <c r="P886">
        <f t="shared" si="68"/>
        <v>1740</v>
      </c>
      <c r="Q886" s="8">
        <f t="shared" si="69"/>
        <v>5133</v>
      </c>
    </row>
    <row r="887" spans="1:17" x14ac:dyDescent="0.35">
      <c r="A887">
        <v>911</v>
      </c>
      <c r="B887" t="s">
        <v>3062</v>
      </c>
      <c r="C887" t="s">
        <v>1414</v>
      </c>
      <c r="D887" t="s">
        <v>28</v>
      </c>
      <c r="E887" t="s">
        <v>29</v>
      </c>
      <c r="F887">
        <v>30</v>
      </c>
      <c r="G887" t="s">
        <v>3063</v>
      </c>
      <c r="H887" t="s">
        <v>3064</v>
      </c>
      <c r="I887" t="s">
        <v>32</v>
      </c>
      <c r="J887" s="3" t="s">
        <v>10773</v>
      </c>
      <c r="K887" s="4" t="str">
        <f t="shared" si="65"/>
        <v>October</v>
      </c>
      <c r="L887" s="4">
        <f t="shared" si="66"/>
        <v>2020</v>
      </c>
      <c r="M887">
        <v>20</v>
      </c>
      <c r="N887" t="s">
        <v>20</v>
      </c>
      <c r="O887" t="str">
        <f t="shared" si="67"/>
        <v>Hyperwotsit</v>
      </c>
      <c r="P887">
        <f t="shared" si="68"/>
        <v>400</v>
      </c>
      <c r="Q887" s="8">
        <f t="shared" si="69"/>
        <v>803.99999999999989</v>
      </c>
    </row>
    <row r="888" spans="1:17" x14ac:dyDescent="0.35">
      <c r="A888">
        <v>912</v>
      </c>
      <c r="B888" t="s">
        <v>3065</v>
      </c>
      <c r="C888" t="s">
        <v>3066</v>
      </c>
      <c r="D888" t="s">
        <v>28</v>
      </c>
      <c r="E888" t="s">
        <v>29</v>
      </c>
      <c r="F888">
        <v>30</v>
      </c>
      <c r="G888" t="s">
        <v>3067</v>
      </c>
      <c r="H888" t="s">
        <v>1221</v>
      </c>
      <c r="I888" t="s">
        <v>124</v>
      </c>
      <c r="J888" s="3" t="s">
        <v>10774</v>
      </c>
      <c r="K888" s="4" t="str">
        <f t="shared" si="65"/>
        <v>April</v>
      </c>
      <c r="L888" s="4">
        <f t="shared" si="66"/>
        <v>2022</v>
      </c>
      <c r="M888">
        <v>98</v>
      </c>
      <c r="N888" t="s">
        <v>64</v>
      </c>
      <c r="O888" t="str">
        <f t="shared" si="67"/>
        <v>Ultrathing V4</v>
      </c>
      <c r="P888">
        <f t="shared" si="68"/>
        <v>2352</v>
      </c>
      <c r="Q888" s="8">
        <f t="shared" si="69"/>
        <v>9384.4800000000014</v>
      </c>
    </row>
    <row r="889" spans="1:17" x14ac:dyDescent="0.35">
      <c r="A889">
        <v>913</v>
      </c>
      <c r="B889" t="s">
        <v>3068</v>
      </c>
      <c r="C889" t="s">
        <v>3019</v>
      </c>
      <c r="D889" t="s">
        <v>41</v>
      </c>
      <c r="E889" t="s">
        <v>16</v>
      </c>
      <c r="F889">
        <v>60</v>
      </c>
      <c r="G889" t="s">
        <v>11193</v>
      </c>
      <c r="H889" t="s">
        <v>3070</v>
      </c>
      <c r="I889" t="s">
        <v>575</v>
      </c>
      <c r="J889" s="3" t="s">
        <v>10724</v>
      </c>
      <c r="K889" s="4" t="str">
        <f t="shared" si="65"/>
        <v>May</v>
      </c>
      <c r="L889" s="4">
        <f t="shared" si="66"/>
        <v>2020</v>
      </c>
      <c r="M889">
        <v>82</v>
      </c>
      <c r="N889" t="s">
        <v>54</v>
      </c>
      <c r="O889" t="str">
        <f t="shared" si="67"/>
        <v>Megawidget S</v>
      </c>
      <c r="P889">
        <f t="shared" si="68"/>
        <v>1968</v>
      </c>
      <c r="Q889" s="8">
        <f t="shared" si="69"/>
        <v>1357.9199999999998</v>
      </c>
    </row>
    <row r="890" spans="1:17" x14ac:dyDescent="0.35">
      <c r="A890">
        <v>914</v>
      </c>
      <c r="B890" t="s">
        <v>1169</v>
      </c>
      <c r="C890" t="s">
        <v>3071</v>
      </c>
      <c r="D890" t="s">
        <v>28</v>
      </c>
      <c r="E890" t="s">
        <v>29</v>
      </c>
      <c r="F890">
        <v>60</v>
      </c>
      <c r="G890" t="s">
        <v>3072</v>
      </c>
      <c r="H890" t="s">
        <v>1011</v>
      </c>
      <c r="I890" t="s">
        <v>32</v>
      </c>
      <c r="J890" s="3">
        <v>43897</v>
      </c>
      <c r="K890" s="4" t="str">
        <f t="shared" si="65"/>
        <v>February</v>
      </c>
      <c r="L890" s="4">
        <f t="shared" si="66"/>
        <v>2020</v>
      </c>
      <c r="M890">
        <v>64</v>
      </c>
      <c r="N890" t="s">
        <v>101</v>
      </c>
      <c r="O890" t="str">
        <f t="shared" si="67"/>
        <v>Superwossname</v>
      </c>
      <c r="P890">
        <f t="shared" si="68"/>
        <v>1280</v>
      </c>
      <c r="Q890" s="8">
        <f t="shared" si="69"/>
        <v>4467.2000000000007</v>
      </c>
    </row>
    <row r="891" spans="1:17" x14ac:dyDescent="0.35">
      <c r="A891">
        <v>915</v>
      </c>
      <c r="B891" t="s">
        <v>3073</v>
      </c>
      <c r="C891" t="s">
        <v>3074</v>
      </c>
      <c r="D891" t="s">
        <v>28</v>
      </c>
      <c r="E891" t="s">
        <v>29</v>
      </c>
      <c r="F891">
        <v>90</v>
      </c>
      <c r="G891" t="s">
        <v>3075</v>
      </c>
      <c r="H891" t="s">
        <v>109</v>
      </c>
      <c r="I891" t="s">
        <v>110</v>
      </c>
      <c r="J891" s="3" t="s">
        <v>10523</v>
      </c>
      <c r="K891" s="4" t="str">
        <f t="shared" si="65"/>
        <v>August</v>
      </c>
      <c r="L891" s="4">
        <f t="shared" si="66"/>
        <v>2020</v>
      </c>
      <c r="M891">
        <v>23</v>
      </c>
      <c r="N891" t="s">
        <v>70</v>
      </c>
      <c r="O891" t="str">
        <f t="shared" si="67"/>
        <v>Megawidget M</v>
      </c>
      <c r="P891">
        <f t="shared" si="68"/>
        <v>552</v>
      </c>
      <c r="Q891" s="8">
        <f t="shared" si="69"/>
        <v>712.08</v>
      </c>
    </row>
    <row r="892" spans="1:17" x14ac:dyDescent="0.35">
      <c r="A892">
        <v>916</v>
      </c>
      <c r="B892" t="s">
        <v>3076</v>
      </c>
      <c r="C892" t="s">
        <v>3077</v>
      </c>
      <c r="D892" t="s">
        <v>51</v>
      </c>
      <c r="E892" t="s">
        <v>16</v>
      </c>
      <c r="F892">
        <v>90</v>
      </c>
      <c r="G892" t="s">
        <v>3078</v>
      </c>
      <c r="H892" t="s">
        <v>518</v>
      </c>
      <c r="I892" t="s">
        <v>32</v>
      </c>
      <c r="J892" s="3">
        <v>44113</v>
      </c>
      <c r="K892" s="4" t="str">
        <f t="shared" si="65"/>
        <v>February</v>
      </c>
      <c r="L892" s="4">
        <f t="shared" si="66"/>
        <v>2020</v>
      </c>
      <c r="M892">
        <v>69</v>
      </c>
      <c r="N892" t="s">
        <v>101</v>
      </c>
      <c r="O892" t="str">
        <f t="shared" si="67"/>
        <v>Superwossname</v>
      </c>
      <c r="P892">
        <f t="shared" si="68"/>
        <v>1380</v>
      </c>
      <c r="Q892" s="8">
        <f t="shared" si="69"/>
        <v>4816.2000000000007</v>
      </c>
    </row>
    <row r="893" spans="1:17" x14ac:dyDescent="0.35">
      <c r="A893">
        <v>917</v>
      </c>
      <c r="B893" t="s">
        <v>3079</v>
      </c>
      <c r="C893" t="s">
        <v>783</v>
      </c>
      <c r="D893" t="s">
        <v>15</v>
      </c>
      <c r="E893" t="s">
        <v>16</v>
      </c>
      <c r="F893">
        <v>60</v>
      </c>
      <c r="G893" t="s">
        <v>3080</v>
      </c>
      <c r="H893" t="s">
        <v>350</v>
      </c>
      <c r="I893" t="s">
        <v>25</v>
      </c>
      <c r="J893" s="3">
        <v>44751</v>
      </c>
      <c r="K893" s="4" t="str">
        <f t="shared" si="65"/>
        <v>April</v>
      </c>
      <c r="L893" s="4">
        <f t="shared" si="66"/>
        <v>2022</v>
      </c>
      <c r="M893">
        <v>79</v>
      </c>
      <c r="N893" t="s">
        <v>45</v>
      </c>
      <c r="O893" t="str">
        <f t="shared" si="67"/>
        <v>Gigastuff</v>
      </c>
      <c r="P893">
        <f t="shared" si="68"/>
        <v>1422</v>
      </c>
      <c r="Q893" s="8">
        <f t="shared" si="69"/>
        <v>2687.58</v>
      </c>
    </row>
    <row r="894" spans="1:17" x14ac:dyDescent="0.35">
      <c r="A894">
        <v>918</v>
      </c>
      <c r="B894" t="s">
        <v>3081</v>
      </c>
      <c r="C894" t="s">
        <v>300</v>
      </c>
      <c r="D894" t="s">
        <v>15</v>
      </c>
      <c r="E894" t="s">
        <v>16</v>
      </c>
      <c r="F894">
        <v>30</v>
      </c>
      <c r="G894" t="s">
        <v>3082</v>
      </c>
      <c r="H894" t="s">
        <v>652</v>
      </c>
      <c r="I894" t="s">
        <v>32</v>
      </c>
      <c r="J894" s="3">
        <v>44807</v>
      </c>
      <c r="K894" s="4" t="str">
        <f t="shared" si="65"/>
        <v>August</v>
      </c>
      <c r="L894" s="4">
        <f t="shared" si="66"/>
        <v>2022</v>
      </c>
      <c r="M894">
        <v>49</v>
      </c>
      <c r="N894" t="s">
        <v>33</v>
      </c>
      <c r="O894" t="str">
        <f t="shared" si="67"/>
        <v>Megawidget L</v>
      </c>
      <c r="P894">
        <f t="shared" si="68"/>
        <v>1176</v>
      </c>
      <c r="Q894" s="8">
        <f t="shared" si="69"/>
        <v>2105.04</v>
      </c>
    </row>
    <row r="895" spans="1:17" x14ac:dyDescent="0.35">
      <c r="A895">
        <v>919</v>
      </c>
      <c r="B895" t="s">
        <v>3083</v>
      </c>
      <c r="C895" t="s">
        <v>3084</v>
      </c>
      <c r="D895" t="s">
        <v>28</v>
      </c>
      <c r="E895" t="s">
        <v>3085</v>
      </c>
      <c r="F895">
        <v>60</v>
      </c>
      <c r="G895" t="s">
        <v>3086</v>
      </c>
      <c r="H895" t="s">
        <v>1206</v>
      </c>
      <c r="I895" t="s">
        <v>294</v>
      </c>
      <c r="J895" s="3" t="s">
        <v>10775</v>
      </c>
      <c r="K895" s="4" t="str">
        <f t="shared" si="65"/>
        <v>November</v>
      </c>
      <c r="L895" s="4">
        <f t="shared" si="66"/>
        <v>2021</v>
      </c>
      <c r="M895">
        <v>21</v>
      </c>
      <c r="N895" t="s">
        <v>54</v>
      </c>
      <c r="O895" t="str">
        <f t="shared" si="67"/>
        <v>Megawidget S</v>
      </c>
      <c r="P895">
        <f t="shared" si="68"/>
        <v>504</v>
      </c>
      <c r="Q895" s="8">
        <f t="shared" si="69"/>
        <v>347.76</v>
      </c>
    </row>
    <row r="896" spans="1:17" x14ac:dyDescent="0.35">
      <c r="A896">
        <v>920</v>
      </c>
      <c r="B896" t="s">
        <v>1678</v>
      </c>
      <c r="C896" t="s">
        <v>3087</v>
      </c>
      <c r="D896" t="s">
        <v>28</v>
      </c>
      <c r="E896" t="s">
        <v>29</v>
      </c>
      <c r="F896">
        <v>30</v>
      </c>
      <c r="G896" t="s">
        <v>11194</v>
      </c>
      <c r="H896" t="s">
        <v>154</v>
      </c>
      <c r="I896" t="s">
        <v>25</v>
      </c>
      <c r="J896" s="3" t="s">
        <v>10776</v>
      </c>
      <c r="K896" s="4" t="str">
        <f t="shared" si="65"/>
        <v>December</v>
      </c>
      <c r="L896" s="4">
        <f t="shared" si="66"/>
        <v>2021</v>
      </c>
      <c r="M896">
        <v>53</v>
      </c>
      <c r="N896" t="s">
        <v>101</v>
      </c>
      <c r="O896" t="str">
        <f t="shared" si="67"/>
        <v>Superwossname</v>
      </c>
      <c r="P896">
        <f t="shared" si="68"/>
        <v>1060</v>
      </c>
      <c r="Q896" s="8">
        <f t="shared" si="69"/>
        <v>3699.4</v>
      </c>
    </row>
    <row r="897" spans="1:17" x14ac:dyDescent="0.35">
      <c r="A897">
        <v>921</v>
      </c>
      <c r="B897" t="s">
        <v>3089</v>
      </c>
      <c r="C897" t="s">
        <v>3090</v>
      </c>
      <c r="D897" t="s">
        <v>28</v>
      </c>
      <c r="E897" t="s">
        <v>29</v>
      </c>
      <c r="F897">
        <v>30</v>
      </c>
      <c r="G897" t="s">
        <v>3091</v>
      </c>
      <c r="H897" t="s">
        <v>3092</v>
      </c>
      <c r="I897" t="s">
        <v>886</v>
      </c>
      <c r="J897" s="3" t="s">
        <v>10777</v>
      </c>
      <c r="K897" s="4" t="str">
        <f t="shared" si="65"/>
        <v>December</v>
      </c>
      <c r="L897" s="4">
        <f t="shared" si="66"/>
        <v>2022</v>
      </c>
      <c r="M897">
        <v>40</v>
      </c>
      <c r="N897" t="s">
        <v>70</v>
      </c>
      <c r="O897" t="str">
        <f t="shared" si="67"/>
        <v>Megawidget M</v>
      </c>
      <c r="P897">
        <f t="shared" si="68"/>
        <v>960</v>
      </c>
      <c r="Q897" s="8">
        <f t="shared" si="69"/>
        <v>1238.4000000000001</v>
      </c>
    </row>
    <row r="898" spans="1:17" x14ac:dyDescent="0.35">
      <c r="A898">
        <v>922</v>
      </c>
      <c r="B898" t="s">
        <v>542</v>
      </c>
      <c r="C898" t="s">
        <v>2431</v>
      </c>
      <c r="D898" t="s">
        <v>15</v>
      </c>
      <c r="E898" t="s">
        <v>16</v>
      </c>
      <c r="F898">
        <v>90</v>
      </c>
      <c r="G898" t="s">
        <v>11195</v>
      </c>
      <c r="H898" t="s">
        <v>818</v>
      </c>
      <c r="I898" t="s">
        <v>819</v>
      </c>
      <c r="J898" s="3" t="s">
        <v>10437</v>
      </c>
      <c r="K898" s="4" t="str">
        <f t="shared" ref="K898:K961" si="70">TEXT(DATE(RIGHT(J898,2),MID(J898,4,2),LEFT(J898,2)),"mmmm")</f>
        <v>October</v>
      </c>
      <c r="L898" s="4">
        <f t="shared" ref="L898:L961" si="71">YEAR(J898)</f>
        <v>2020</v>
      </c>
      <c r="M898">
        <v>84</v>
      </c>
      <c r="N898" t="s">
        <v>39</v>
      </c>
      <c r="O898" t="str">
        <f t="shared" ref="O898:O961" si="72">VLOOKUP(N898,PRODUCT_DETAILS, 2, FALSE)</f>
        <v>Ultrathing V1</v>
      </c>
      <c r="P898">
        <f t="shared" ref="P898:P961" si="73">M898 * VLOOKUP(N898, PRODUCT_DETAILS, 4, FALSE)</f>
        <v>1428</v>
      </c>
      <c r="Q898" s="8">
        <f t="shared" ref="Q898:Q961" si="74">P898 * VLOOKUP(N898, PRODUCT_DETAILS, 3, FALSE)</f>
        <v>2556.12</v>
      </c>
    </row>
    <row r="899" spans="1:17" x14ac:dyDescent="0.35">
      <c r="A899">
        <v>923</v>
      </c>
      <c r="B899" t="s">
        <v>3094</v>
      </c>
      <c r="C899" t="s">
        <v>3095</v>
      </c>
      <c r="D899" t="s">
        <v>51</v>
      </c>
      <c r="E899" t="s">
        <v>16</v>
      </c>
      <c r="F899">
        <v>30</v>
      </c>
      <c r="G899" t="s">
        <v>3096</v>
      </c>
      <c r="H899" t="s">
        <v>579</v>
      </c>
      <c r="I899" t="s">
        <v>32</v>
      </c>
      <c r="J899" s="3" t="s">
        <v>10582</v>
      </c>
      <c r="K899" s="4" t="str">
        <f t="shared" si="70"/>
        <v>March</v>
      </c>
      <c r="L899" s="4">
        <f t="shared" si="71"/>
        <v>2022</v>
      </c>
      <c r="M899">
        <v>100</v>
      </c>
      <c r="N899" t="s">
        <v>54</v>
      </c>
      <c r="O899" t="str">
        <f t="shared" si="72"/>
        <v>Megawidget S</v>
      </c>
      <c r="P899">
        <f t="shared" si="73"/>
        <v>2400</v>
      </c>
      <c r="Q899" s="8">
        <f t="shared" si="74"/>
        <v>1655.9999999999998</v>
      </c>
    </row>
    <row r="900" spans="1:17" x14ac:dyDescent="0.35">
      <c r="A900">
        <v>924</v>
      </c>
      <c r="B900" t="s">
        <v>3097</v>
      </c>
      <c r="C900" t="s">
        <v>3098</v>
      </c>
      <c r="D900" t="s">
        <v>28</v>
      </c>
      <c r="E900" t="s">
        <v>29</v>
      </c>
      <c r="F900">
        <v>60</v>
      </c>
      <c r="G900" t="s">
        <v>3099</v>
      </c>
      <c r="H900" t="s">
        <v>3100</v>
      </c>
      <c r="I900" t="s">
        <v>32</v>
      </c>
      <c r="J900" s="3">
        <v>44047</v>
      </c>
      <c r="K900" s="4" t="str">
        <f t="shared" si="70"/>
        <v>December</v>
      </c>
      <c r="L900" s="4">
        <f t="shared" si="71"/>
        <v>2020</v>
      </c>
      <c r="M900">
        <v>72</v>
      </c>
      <c r="N900" t="s">
        <v>64</v>
      </c>
      <c r="O900" t="str">
        <f t="shared" si="72"/>
        <v>Ultrathing V4</v>
      </c>
      <c r="P900">
        <f t="shared" si="73"/>
        <v>1728</v>
      </c>
      <c r="Q900" s="8">
        <f t="shared" si="74"/>
        <v>6894.72</v>
      </c>
    </row>
    <row r="901" spans="1:17" x14ac:dyDescent="0.35">
      <c r="A901">
        <v>925</v>
      </c>
      <c r="B901" t="s">
        <v>3101</v>
      </c>
      <c r="C901" t="s">
        <v>3102</v>
      </c>
      <c r="D901" t="s">
        <v>28</v>
      </c>
      <c r="E901" t="s">
        <v>29</v>
      </c>
      <c r="F901">
        <v>90</v>
      </c>
      <c r="G901" t="s">
        <v>3099</v>
      </c>
      <c r="H901" t="s">
        <v>1150</v>
      </c>
      <c r="I901" t="s">
        <v>32</v>
      </c>
      <c r="J901" s="3" t="s">
        <v>10652</v>
      </c>
      <c r="K901" s="4" t="str">
        <f t="shared" si="70"/>
        <v>November</v>
      </c>
      <c r="L901" s="4">
        <f t="shared" si="71"/>
        <v>2021</v>
      </c>
      <c r="M901">
        <v>92</v>
      </c>
      <c r="N901" t="s">
        <v>54</v>
      </c>
      <c r="O901" t="str">
        <f t="shared" si="72"/>
        <v>Megawidget S</v>
      </c>
      <c r="P901">
        <f t="shared" si="73"/>
        <v>2208</v>
      </c>
      <c r="Q901" s="8">
        <f t="shared" si="74"/>
        <v>1523.52</v>
      </c>
    </row>
    <row r="902" spans="1:17" x14ac:dyDescent="0.35">
      <c r="A902">
        <v>926</v>
      </c>
      <c r="B902" t="s">
        <v>3103</v>
      </c>
      <c r="C902" t="s">
        <v>878</v>
      </c>
      <c r="D902" t="s">
        <v>15</v>
      </c>
      <c r="E902" t="s">
        <v>16</v>
      </c>
      <c r="F902">
        <v>30</v>
      </c>
      <c r="G902" t="s">
        <v>3104</v>
      </c>
      <c r="H902" t="s">
        <v>191</v>
      </c>
      <c r="I902" t="s">
        <v>89</v>
      </c>
      <c r="J902" s="3" t="s">
        <v>10778</v>
      </c>
      <c r="K902" s="4" t="str">
        <f t="shared" si="70"/>
        <v>September</v>
      </c>
      <c r="L902" s="4">
        <f t="shared" si="71"/>
        <v>2020</v>
      </c>
      <c r="M902">
        <v>22</v>
      </c>
      <c r="N902" t="s">
        <v>45</v>
      </c>
      <c r="O902" t="str">
        <f t="shared" si="72"/>
        <v>Gigastuff</v>
      </c>
      <c r="P902">
        <f t="shared" si="73"/>
        <v>396</v>
      </c>
      <c r="Q902" s="8">
        <f t="shared" si="74"/>
        <v>748.43999999999994</v>
      </c>
    </row>
    <row r="903" spans="1:17" x14ac:dyDescent="0.35">
      <c r="A903">
        <v>927</v>
      </c>
      <c r="B903" t="s">
        <v>3105</v>
      </c>
      <c r="C903" t="s">
        <v>3106</v>
      </c>
      <c r="D903" t="s">
        <v>15</v>
      </c>
      <c r="E903" t="s">
        <v>16</v>
      </c>
      <c r="F903">
        <v>30</v>
      </c>
      <c r="G903" t="s">
        <v>3107</v>
      </c>
      <c r="H903" t="s">
        <v>1864</v>
      </c>
      <c r="I903" t="s">
        <v>294</v>
      </c>
      <c r="J903" s="3">
        <v>44078</v>
      </c>
      <c r="K903" s="4" t="str">
        <f t="shared" si="70"/>
        <v>July</v>
      </c>
      <c r="L903" s="4">
        <f t="shared" si="71"/>
        <v>2020</v>
      </c>
      <c r="M903">
        <v>35</v>
      </c>
      <c r="N903" t="s">
        <v>64</v>
      </c>
      <c r="O903" t="str">
        <f t="shared" si="72"/>
        <v>Ultrathing V4</v>
      </c>
      <c r="P903">
        <f t="shared" si="73"/>
        <v>840</v>
      </c>
      <c r="Q903" s="8">
        <f t="shared" si="74"/>
        <v>3351.6000000000004</v>
      </c>
    </row>
    <row r="904" spans="1:17" x14ac:dyDescent="0.35">
      <c r="A904">
        <v>928</v>
      </c>
      <c r="B904" t="s">
        <v>3108</v>
      </c>
      <c r="C904" t="s">
        <v>3109</v>
      </c>
      <c r="D904" t="s">
        <v>15</v>
      </c>
      <c r="E904" t="s">
        <v>16</v>
      </c>
      <c r="F904">
        <v>90</v>
      </c>
      <c r="G904" t="s">
        <v>3110</v>
      </c>
      <c r="H904" t="s">
        <v>2676</v>
      </c>
      <c r="I904" t="s">
        <v>32</v>
      </c>
      <c r="J904" s="3">
        <v>44170</v>
      </c>
      <c r="K904" s="4" t="str">
        <f t="shared" si="70"/>
        <v>November</v>
      </c>
      <c r="L904" s="4">
        <f t="shared" si="71"/>
        <v>2020</v>
      </c>
      <c r="M904">
        <v>51</v>
      </c>
      <c r="N904" t="s">
        <v>64</v>
      </c>
      <c r="O904" t="str">
        <f t="shared" si="72"/>
        <v>Ultrathing V4</v>
      </c>
      <c r="P904">
        <f t="shared" si="73"/>
        <v>1224</v>
      </c>
      <c r="Q904" s="8">
        <f t="shared" si="74"/>
        <v>4883.76</v>
      </c>
    </row>
    <row r="905" spans="1:17" x14ac:dyDescent="0.35">
      <c r="A905">
        <v>929</v>
      </c>
      <c r="B905" t="s">
        <v>3111</v>
      </c>
      <c r="C905" t="s">
        <v>508</v>
      </c>
      <c r="D905" t="s">
        <v>28</v>
      </c>
      <c r="E905" t="s">
        <v>29</v>
      </c>
      <c r="F905">
        <v>60</v>
      </c>
      <c r="G905" t="s">
        <v>3112</v>
      </c>
      <c r="H905" t="s">
        <v>1519</v>
      </c>
      <c r="I905" t="s">
        <v>32</v>
      </c>
      <c r="J905" s="3">
        <v>43931</v>
      </c>
      <c r="K905" s="4" t="str">
        <f t="shared" si="70"/>
        <v>August</v>
      </c>
      <c r="L905" s="4">
        <f t="shared" si="71"/>
        <v>2020</v>
      </c>
      <c r="M905">
        <v>34</v>
      </c>
      <c r="N905" t="s">
        <v>33</v>
      </c>
      <c r="O905" t="str">
        <f t="shared" si="72"/>
        <v>Megawidget L</v>
      </c>
      <c r="P905">
        <f t="shared" si="73"/>
        <v>816</v>
      </c>
      <c r="Q905" s="8">
        <f t="shared" si="74"/>
        <v>1460.64</v>
      </c>
    </row>
    <row r="906" spans="1:17" x14ac:dyDescent="0.35">
      <c r="A906">
        <v>930</v>
      </c>
      <c r="B906" t="s">
        <v>3113</v>
      </c>
      <c r="C906" t="s">
        <v>3114</v>
      </c>
      <c r="D906" t="s">
        <v>28</v>
      </c>
      <c r="E906" t="s">
        <v>29</v>
      </c>
      <c r="F906">
        <v>90</v>
      </c>
      <c r="G906" t="s">
        <v>3115</v>
      </c>
      <c r="H906" t="s">
        <v>3116</v>
      </c>
      <c r="I906" t="s">
        <v>32</v>
      </c>
      <c r="J906" s="3">
        <v>43983</v>
      </c>
      <c r="K906" s="4" t="str">
        <f t="shared" si="70"/>
        <v>December</v>
      </c>
      <c r="L906" s="4">
        <f t="shared" si="71"/>
        <v>2020</v>
      </c>
      <c r="M906">
        <v>11</v>
      </c>
      <c r="N906" t="s">
        <v>159</v>
      </c>
      <c r="O906" t="str">
        <f t="shared" si="72"/>
        <v>Ultrathing V3</v>
      </c>
      <c r="P906">
        <f t="shared" si="73"/>
        <v>264</v>
      </c>
      <c r="Q906" s="8">
        <f t="shared" si="74"/>
        <v>894.96</v>
      </c>
    </row>
    <row r="907" spans="1:17" x14ac:dyDescent="0.35">
      <c r="A907">
        <v>931</v>
      </c>
      <c r="B907" t="s">
        <v>3117</v>
      </c>
      <c r="C907" t="s">
        <v>3118</v>
      </c>
      <c r="D907" t="s">
        <v>28</v>
      </c>
      <c r="E907" t="s">
        <v>29</v>
      </c>
      <c r="F907">
        <v>30</v>
      </c>
      <c r="G907" t="s">
        <v>3119</v>
      </c>
      <c r="H907" t="s">
        <v>279</v>
      </c>
      <c r="I907" t="s">
        <v>213</v>
      </c>
      <c r="J907" s="3">
        <v>44751</v>
      </c>
      <c r="K907" s="4" t="str">
        <f t="shared" si="70"/>
        <v>April</v>
      </c>
      <c r="L907" s="4">
        <f t="shared" si="71"/>
        <v>2022</v>
      </c>
      <c r="M907">
        <v>31</v>
      </c>
      <c r="N907" t="s">
        <v>159</v>
      </c>
      <c r="O907" t="str">
        <f t="shared" si="72"/>
        <v>Ultrathing V3</v>
      </c>
      <c r="P907">
        <f t="shared" si="73"/>
        <v>744</v>
      </c>
      <c r="Q907" s="8">
        <f t="shared" si="74"/>
        <v>2522.1600000000003</v>
      </c>
    </row>
    <row r="908" spans="1:17" x14ac:dyDescent="0.35">
      <c r="A908">
        <v>932</v>
      </c>
      <c r="B908" t="s">
        <v>596</v>
      </c>
      <c r="C908" t="s">
        <v>3120</v>
      </c>
      <c r="D908" t="s">
        <v>28</v>
      </c>
      <c r="E908" t="s">
        <v>29</v>
      </c>
      <c r="F908">
        <v>60</v>
      </c>
      <c r="G908" t="s">
        <v>3121</v>
      </c>
      <c r="H908" t="s">
        <v>3122</v>
      </c>
      <c r="I908" t="s">
        <v>1035</v>
      </c>
      <c r="J908" s="3" t="s">
        <v>10779</v>
      </c>
      <c r="K908" s="4" t="str">
        <f t="shared" si="70"/>
        <v>October</v>
      </c>
      <c r="L908" s="4">
        <f t="shared" si="71"/>
        <v>2021</v>
      </c>
      <c r="M908">
        <v>85</v>
      </c>
      <c r="N908" t="s">
        <v>54</v>
      </c>
      <c r="O908" t="str">
        <f t="shared" si="72"/>
        <v>Megawidget S</v>
      </c>
      <c r="P908">
        <f t="shared" si="73"/>
        <v>2040</v>
      </c>
      <c r="Q908" s="8">
        <f t="shared" si="74"/>
        <v>1407.6</v>
      </c>
    </row>
    <row r="909" spans="1:17" x14ac:dyDescent="0.35">
      <c r="A909">
        <v>933</v>
      </c>
      <c r="B909" t="s">
        <v>2399</v>
      </c>
      <c r="C909" t="s">
        <v>253</v>
      </c>
      <c r="D909" t="s">
        <v>28</v>
      </c>
      <c r="E909" t="s">
        <v>29</v>
      </c>
      <c r="F909">
        <v>30</v>
      </c>
      <c r="G909" t="s">
        <v>3123</v>
      </c>
      <c r="H909" t="s">
        <v>2393</v>
      </c>
      <c r="I909" t="s">
        <v>1449</v>
      </c>
      <c r="J909" s="3" t="s">
        <v>10780</v>
      </c>
      <c r="K909" s="4" t="str">
        <f t="shared" si="70"/>
        <v>February</v>
      </c>
      <c r="L909" s="4">
        <f t="shared" si="71"/>
        <v>2022</v>
      </c>
      <c r="M909">
        <v>25</v>
      </c>
      <c r="N909" t="s">
        <v>39</v>
      </c>
      <c r="O909" t="str">
        <f t="shared" si="72"/>
        <v>Ultrathing V1</v>
      </c>
      <c r="P909">
        <f t="shared" si="73"/>
        <v>425</v>
      </c>
      <c r="Q909" s="8">
        <f t="shared" si="74"/>
        <v>760.75</v>
      </c>
    </row>
    <row r="910" spans="1:17" x14ac:dyDescent="0.35">
      <c r="A910">
        <v>934</v>
      </c>
      <c r="B910" t="s">
        <v>3124</v>
      </c>
      <c r="C910" t="s">
        <v>3014</v>
      </c>
      <c r="D910" t="s">
        <v>28</v>
      </c>
      <c r="E910" t="s">
        <v>29</v>
      </c>
      <c r="F910">
        <v>30</v>
      </c>
      <c r="G910" t="s">
        <v>3125</v>
      </c>
      <c r="H910" t="s">
        <v>3126</v>
      </c>
      <c r="I910" t="s">
        <v>32</v>
      </c>
      <c r="J910" s="3" t="s">
        <v>10781</v>
      </c>
      <c r="K910" s="4" t="str">
        <f t="shared" si="70"/>
        <v>December</v>
      </c>
      <c r="L910" s="4">
        <f t="shared" si="71"/>
        <v>2020</v>
      </c>
      <c r="M910">
        <v>10</v>
      </c>
      <c r="N910" t="s">
        <v>39</v>
      </c>
      <c r="O910" t="str">
        <f t="shared" si="72"/>
        <v>Ultrathing V1</v>
      </c>
      <c r="P910">
        <f t="shared" si="73"/>
        <v>170</v>
      </c>
      <c r="Q910" s="8">
        <f t="shared" si="74"/>
        <v>304.3</v>
      </c>
    </row>
    <row r="911" spans="1:17" x14ac:dyDescent="0.35">
      <c r="A911">
        <v>935</v>
      </c>
      <c r="B911" t="s">
        <v>2142</v>
      </c>
      <c r="C911" t="s">
        <v>3127</v>
      </c>
      <c r="D911" t="s">
        <v>28</v>
      </c>
      <c r="E911" t="s">
        <v>29</v>
      </c>
      <c r="F911">
        <v>30</v>
      </c>
      <c r="G911" t="s">
        <v>3128</v>
      </c>
      <c r="H911" t="s">
        <v>1426</v>
      </c>
      <c r="I911" t="s">
        <v>32</v>
      </c>
      <c r="J911" s="3">
        <v>44356</v>
      </c>
      <c r="K911" s="4" t="str">
        <f t="shared" si="70"/>
        <v>September</v>
      </c>
      <c r="L911" s="4">
        <f t="shared" si="71"/>
        <v>2021</v>
      </c>
      <c r="M911">
        <v>17</v>
      </c>
      <c r="N911" t="s">
        <v>70</v>
      </c>
      <c r="O911" t="str">
        <f t="shared" si="72"/>
        <v>Megawidget M</v>
      </c>
      <c r="P911">
        <f t="shared" si="73"/>
        <v>408</v>
      </c>
      <c r="Q911" s="8">
        <f t="shared" si="74"/>
        <v>526.32000000000005</v>
      </c>
    </row>
    <row r="912" spans="1:17" x14ac:dyDescent="0.35">
      <c r="A912">
        <v>936</v>
      </c>
      <c r="B912" t="s">
        <v>3129</v>
      </c>
      <c r="C912" t="s">
        <v>3130</v>
      </c>
      <c r="D912" t="s">
        <v>51</v>
      </c>
      <c r="E912" t="s">
        <v>16</v>
      </c>
      <c r="F912">
        <v>30</v>
      </c>
      <c r="G912" t="s">
        <v>3131</v>
      </c>
      <c r="H912" t="s">
        <v>2348</v>
      </c>
      <c r="I912" t="s">
        <v>32</v>
      </c>
      <c r="J912" s="3">
        <v>44775</v>
      </c>
      <c r="K912" s="4" t="str">
        <f t="shared" si="70"/>
        <v>April</v>
      </c>
      <c r="L912" s="4">
        <f t="shared" si="71"/>
        <v>2022</v>
      </c>
      <c r="M912">
        <v>74</v>
      </c>
      <c r="N912" t="s">
        <v>101</v>
      </c>
      <c r="O912" t="str">
        <f t="shared" si="72"/>
        <v>Superwossname</v>
      </c>
      <c r="P912">
        <f t="shared" si="73"/>
        <v>1480</v>
      </c>
      <c r="Q912" s="8">
        <f t="shared" si="74"/>
        <v>5165.2000000000007</v>
      </c>
    </row>
    <row r="913" spans="1:17" x14ac:dyDescent="0.35">
      <c r="A913">
        <v>937</v>
      </c>
      <c r="B913" t="s">
        <v>3132</v>
      </c>
      <c r="C913" t="s">
        <v>1817</v>
      </c>
      <c r="D913" t="s">
        <v>51</v>
      </c>
      <c r="E913" t="s">
        <v>16</v>
      </c>
      <c r="F913">
        <v>90</v>
      </c>
      <c r="G913" t="s">
        <v>11196</v>
      </c>
      <c r="H913" t="s">
        <v>3134</v>
      </c>
      <c r="I913" t="s">
        <v>294</v>
      </c>
      <c r="J913" s="3">
        <v>44199</v>
      </c>
      <c r="K913" s="4" t="str">
        <f t="shared" si="70"/>
        <v>April</v>
      </c>
      <c r="L913" s="4">
        <f t="shared" si="71"/>
        <v>2021</v>
      </c>
      <c r="M913">
        <v>37</v>
      </c>
      <c r="N913" t="s">
        <v>54</v>
      </c>
      <c r="O913" t="str">
        <f t="shared" si="72"/>
        <v>Megawidget S</v>
      </c>
      <c r="P913">
        <f t="shared" si="73"/>
        <v>888</v>
      </c>
      <c r="Q913" s="8">
        <f t="shared" si="74"/>
        <v>612.71999999999991</v>
      </c>
    </row>
    <row r="914" spans="1:17" x14ac:dyDescent="0.35">
      <c r="A914">
        <v>938</v>
      </c>
      <c r="B914" t="s">
        <v>1748</v>
      </c>
      <c r="C914" t="s">
        <v>1696</v>
      </c>
      <c r="D914" t="s">
        <v>28</v>
      </c>
      <c r="E914" t="s">
        <v>29</v>
      </c>
      <c r="F914">
        <v>90</v>
      </c>
      <c r="G914" t="s">
        <v>3135</v>
      </c>
      <c r="H914" t="s">
        <v>2655</v>
      </c>
      <c r="I914" t="s">
        <v>1083</v>
      </c>
      <c r="J914" s="3">
        <v>43873</v>
      </c>
      <c r="K914" s="4" t="str">
        <f t="shared" si="70"/>
        <v>February</v>
      </c>
      <c r="L914" s="4">
        <f t="shared" si="71"/>
        <v>2020</v>
      </c>
      <c r="M914">
        <v>67</v>
      </c>
      <c r="N914" t="s">
        <v>70</v>
      </c>
      <c r="O914" t="str">
        <f t="shared" si="72"/>
        <v>Megawidget M</v>
      </c>
      <c r="P914">
        <f t="shared" si="73"/>
        <v>1608</v>
      </c>
      <c r="Q914" s="8">
        <f t="shared" si="74"/>
        <v>2074.3200000000002</v>
      </c>
    </row>
    <row r="915" spans="1:17" x14ac:dyDescent="0.35">
      <c r="A915">
        <v>939</v>
      </c>
      <c r="B915" t="s">
        <v>3136</v>
      </c>
      <c r="C915" t="s">
        <v>3137</v>
      </c>
      <c r="D915" t="s">
        <v>15</v>
      </c>
      <c r="E915" t="s">
        <v>16</v>
      </c>
      <c r="F915">
        <v>60</v>
      </c>
      <c r="G915" t="s">
        <v>11197</v>
      </c>
      <c r="H915" t="s">
        <v>139</v>
      </c>
      <c r="I915" t="s">
        <v>2593</v>
      </c>
      <c r="J915" s="3">
        <v>44259</v>
      </c>
      <c r="K915" s="4" t="str">
        <f t="shared" si="70"/>
        <v>December</v>
      </c>
      <c r="L915" s="4">
        <f t="shared" si="71"/>
        <v>2021</v>
      </c>
      <c r="M915">
        <v>9</v>
      </c>
      <c r="N915" t="s">
        <v>39</v>
      </c>
      <c r="O915" t="str">
        <f t="shared" si="72"/>
        <v>Ultrathing V1</v>
      </c>
      <c r="P915">
        <f t="shared" si="73"/>
        <v>153</v>
      </c>
      <c r="Q915" s="8">
        <f t="shared" si="74"/>
        <v>273.87</v>
      </c>
    </row>
    <row r="916" spans="1:17" x14ac:dyDescent="0.35">
      <c r="A916">
        <v>940</v>
      </c>
      <c r="B916" t="s">
        <v>1312</v>
      </c>
      <c r="C916" t="s">
        <v>1989</v>
      </c>
      <c r="D916" t="s">
        <v>28</v>
      </c>
      <c r="E916" t="s">
        <v>29</v>
      </c>
      <c r="F916">
        <v>30</v>
      </c>
      <c r="G916" t="s">
        <v>3139</v>
      </c>
      <c r="H916" t="s">
        <v>2418</v>
      </c>
      <c r="I916" t="s">
        <v>32</v>
      </c>
      <c r="J916" s="3">
        <v>43984</v>
      </c>
      <c r="K916" s="4" t="str">
        <f t="shared" si="70"/>
        <v>January</v>
      </c>
      <c r="L916" s="4">
        <f t="shared" si="71"/>
        <v>2020</v>
      </c>
      <c r="M916">
        <v>40</v>
      </c>
      <c r="N916" t="s">
        <v>101</v>
      </c>
      <c r="O916" t="str">
        <f t="shared" si="72"/>
        <v>Superwossname</v>
      </c>
      <c r="P916">
        <f t="shared" si="73"/>
        <v>800</v>
      </c>
      <c r="Q916" s="8">
        <f t="shared" si="74"/>
        <v>2792</v>
      </c>
    </row>
    <row r="917" spans="1:17" x14ac:dyDescent="0.35">
      <c r="A917">
        <v>941</v>
      </c>
      <c r="B917" t="s">
        <v>3140</v>
      </c>
      <c r="C917" t="s">
        <v>3141</v>
      </c>
      <c r="D917" t="s">
        <v>28</v>
      </c>
      <c r="E917" t="s">
        <v>29</v>
      </c>
      <c r="F917">
        <v>30</v>
      </c>
      <c r="G917" t="s">
        <v>3142</v>
      </c>
      <c r="H917" t="s">
        <v>1848</v>
      </c>
      <c r="I917" t="s">
        <v>839</v>
      </c>
      <c r="J917" s="3" t="s">
        <v>10727</v>
      </c>
      <c r="K917" s="4" t="str">
        <f t="shared" si="70"/>
        <v>May</v>
      </c>
      <c r="L917" s="4">
        <f t="shared" si="71"/>
        <v>2022</v>
      </c>
      <c r="M917">
        <v>44</v>
      </c>
      <c r="N917" t="s">
        <v>159</v>
      </c>
      <c r="O917" t="str">
        <f t="shared" si="72"/>
        <v>Ultrathing V3</v>
      </c>
      <c r="P917">
        <f t="shared" si="73"/>
        <v>1056</v>
      </c>
      <c r="Q917" s="8">
        <f t="shared" si="74"/>
        <v>3579.84</v>
      </c>
    </row>
    <row r="918" spans="1:17" x14ac:dyDescent="0.35">
      <c r="A918">
        <v>942</v>
      </c>
      <c r="B918" t="s">
        <v>2153</v>
      </c>
      <c r="C918" t="s">
        <v>3143</v>
      </c>
      <c r="D918" t="s">
        <v>28</v>
      </c>
      <c r="E918" t="s">
        <v>29</v>
      </c>
      <c r="F918">
        <v>30</v>
      </c>
      <c r="G918" t="s">
        <v>3144</v>
      </c>
      <c r="H918" t="s">
        <v>2720</v>
      </c>
      <c r="I918" t="s">
        <v>32</v>
      </c>
      <c r="J918" s="3" t="s">
        <v>10731</v>
      </c>
      <c r="K918" s="4" t="str">
        <f t="shared" si="70"/>
        <v>September</v>
      </c>
      <c r="L918" s="4">
        <f t="shared" si="71"/>
        <v>2021</v>
      </c>
      <c r="M918">
        <v>50</v>
      </c>
      <c r="N918" t="s">
        <v>159</v>
      </c>
      <c r="O918" t="str">
        <f t="shared" si="72"/>
        <v>Ultrathing V3</v>
      </c>
      <c r="P918">
        <f t="shared" si="73"/>
        <v>1200</v>
      </c>
      <c r="Q918" s="8">
        <f t="shared" si="74"/>
        <v>4068</v>
      </c>
    </row>
    <row r="919" spans="1:17" x14ac:dyDescent="0.35">
      <c r="A919">
        <v>943</v>
      </c>
      <c r="B919" t="s">
        <v>3145</v>
      </c>
      <c r="C919" t="s">
        <v>3146</v>
      </c>
      <c r="D919" t="s">
        <v>15</v>
      </c>
      <c r="E919" t="s">
        <v>16</v>
      </c>
      <c r="F919">
        <v>90</v>
      </c>
      <c r="G919" t="s">
        <v>3147</v>
      </c>
      <c r="H919" t="s">
        <v>3148</v>
      </c>
      <c r="I919" t="s">
        <v>146</v>
      </c>
      <c r="J919" s="3">
        <v>43986</v>
      </c>
      <c r="K919" s="4" t="str">
        <f t="shared" si="70"/>
        <v>March</v>
      </c>
      <c r="L919" s="4">
        <f t="shared" si="71"/>
        <v>2020</v>
      </c>
      <c r="M919">
        <v>19</v>
      </c>
      <c r="N919" t="s">
        <v>101</v>
      </c>
      <c r="O919" t="str">
        <f t="shared" si="72"/>
        <v>Superwossname</v>
      </c>
      <c r="P919">
        <f t="shared" si="73"/>
        <v>380</v>
      </c>
      <c r="Q919" s="8">
        <f t="shared" si="74"/>
        <v>1326.2</v>
      </c>
    </row>
    <row r="920" spans="1:17" x14ac:dyDescent="0.35">
      <c r="A920">
        <v>944</v>
      </c>
      <c r="B920" t="s">
        <v>3149</v>
      </c>
      <c r="C920" t="s">
        <v>688</v>
      </c>
      <c r="D920" t="s">
        <v>28</v>
      </c>
      <c r="E920" t="s">
        <v>29</v>
      </c>
      <c r="F920">
        <v>90</v>
      </c>
      <c r="G920" t="s">
        <v>3150</v>
      </c>
      <c r="H920" t="s">
        <v>3151</v>
      </c>
      <c r="I920" t="s">
        <v>32</v>
      </c>
      <c r="J920" s="3" t="s">
        <v>10782</v>
      </c>
      <c r="K920" s="4" t="str">
        <f t="shared" si="70"/>
        <v>December</v>
      </c>
      <c r="L920" s="4">
        <f t="shared" si="71"/>
        <v>2020</v>
      </c>
      <c r="M920">
        <v>26</v>
      </c>
      <c r="N920" t="s">
        <v>45</v>
      </c>
      <c r="O920" t="str">
        <f t="shared" si="72"/>
        <v>Gigastuff</v>
      </c>
      <c r="P920">
        <f t="shared" si="73"/>
        <v>468</v>
      </c>
      <c r="Q920" s="8">
        <f t="shared" si="74"/>
        <v>884.52</v>
      </c>
    </row>
    <row r="921" spans="1:17" x14ac:dyDescent="0.35">
      <c r="A921">
        <v>945</v>
      </c>
      <c r="B921" t="s">
        <v>3152</v>
      </c>
      <c r="C921" t="s">
        <v>210</v>
      </c>
      <c r="D921" t="s">
        <v>51</v>
      </c>
      <c r="E921" t="s">
        <v>16</v>
      </c>
      <c r="F921">
        <v>60</v>
      </c>
      <c r="G921" t="s">
        <v>3153</v>
      </c>
      <c r="H921" t="s">
        <v>1391</v>
      </c>
      <c r="I921" t="s">
        <v>32</v>
      </c>
      <c r="J921" s="3" t="s">
        <v>10783</v>
      </c>
      <c r="K921" s="4" t="str">
        <f t="shared" si="70"/>
        <v>May</v>
      </c>
      <c r="L921" s="4">
        <f t="shared" si="71"/>
        <v>2022</v>
      </c>
      <c r="M921">
        <v>13</v>
      </c>
      <c r="N921" t="s">
        <v>45</v>
      </c>
      <c r="O921" t="str">
        <f t="shared" si="72"/>
        <v>Gigastuff</v>
      </c>
      <c r="P921">
        <f t="shared" si="73"/>
        <v>234</v>
      </c>
      <c r="Q921" s="8">
        <f t="shared" si="74"/>
        <v>442.26</v>
      </c>
    </row>
    <row r="922" spans="1:17" x14ac:dyDescent="0.35">
      <c r="A922">
        <v>946</v>
      </c>
      <c r="B922" t="s">
        <v>3154</v>
      </c>
      <c r="C922" t="s">
        <v>3155</v>
      </c>
      <c r="D922" t="s">
        <v>15</v>
      </c>
      <c r="E922" t="s">
        <v>16</v>
      </c>
      <c r="F922">
        <v>90</v>
      </c>
      <c r="G922" t="s">
        <v>3156</v>
      </c>
      <c r="H922" t="s">
        <v>3157</v>
      </c>
      <c r="I922" t="s">
        <v>32</v>
      </c>
      <c r="J922" s="3">
        <v>44174</v>
      </c>
      <c r="K922" s="4" t="str">
        <f t="shared" si="70"/>
        <v>March</v>
      </c>
      <c r="L922" s="4">
        <f t="shared" si="71"/>
        <v>2020</v>
      </c>
      <c r="M922">
        <v>33</v>
      </c>
      <c r="N922" t="s">
        <v>39</v>
      </c>
      <c r="O922" t="str">
        <f t="shared" si="72"/>
        <v>Ultrathing V1</v>
      </c>
      <c r="P922">
        <f t="shared" si="73"/>
        <v>561</v>
      </c>
      <c r="Q922" s="8">
        <f t="shared" si="74"/>
        <v>1004.19</v>
      </c>
    </row>
    <row r="923" spans="1:17" x14ac:dyDescent="0.35">
      <c r="A923">
        <v>947</v>
      </c>
      <c r="B923" t="s">
        <v>3158</v>
      </c>
      <c r="C923" t="s">
        <v>3159</v>
      </c>
      <c r="D923" t="s">
        <v>28</v>
      </c>
      <c r="E923" t="s">
        <v>29</v>
      </c>
      <c r="F923">
        <v>90</v>
      </c>
      <c r="G923" t="s">
        <v>3160</v>
      </c>
      <c r="H923" t="s">
        <v>3161</v>
      </c>
      <c r="I923" t="s">
        <v>32</v>
      </c>
      <c r="J923" s="3">
        <v>44412</v>
      </c>
      <c r="K923" s="4" t="str">
        <f t="shared" si="70"/>
        <v>January</v>
      </c>
      <c r="L923" s="4">
        <f t="shared" si="71"/>
        <v>2021</v>
      </c>
      <c r="M923">
        <v>92</v>
      </c>
      <c r="N923" t="s">
        <v>45</v>
      </c>
      <c r="O923" t="str">
        <f t="shared" si="72"/>
        <v>Gigastuff</v>
      </c>
      <c r="P923">
        <f t="shared" si="73"/>
        <v>1656</v>
      </c>
      <c r="Q923" s="8">
        <f t="shared" si="74"/>
        <v>3129.8399999999997</v>
      </c>
    </row>
    <row r="924" spans="1:17" x14ac:dyDescent="0.35">
      <c r="A924">
        <v>948</v>
      </c>
      <c r="B924" t="s">
        <v>1897</v>
      </c>
      <c r="C924" t="s">
        <v>3162</v>
      </c>
      <c r="D924" t="s">
        <v>15</v>
      </c>
      <c r="E924" t="s">
        <v>16</v>
      </c>
      <c r="F924">
        <v>90</v>
      </c>
      <c r="G924" t="s">
        <v>3163</v>
      </c>
      <c r="H924" t="s">
        <v>1001</v>
      </c>
      <c r="I924" t="s">
        <v>32</v>
      </c>
      <c r="J924" s="3">
        <v>44115</v>
      </c>
      <c r="K924" s="4" t="str">
        <f t="shared" si="70"/>
        <v>April</v>
      </c>
      <c r="L924" s="4">
        <f t="shared" si="71"/>
        <v>2020</v>
      </c>
      <c r="M924">
        <v>75</v>
      </c>
      <c r="N924" t="s">
        <v>39</v>
      </c>
      <c r="O924" t="str">
        <f t="shared" si="72"/>
        <v>Ultrathing V1</v>
      </c>
      <c r="P924">
        <f t="shared" si="73"/>
        <v>1275</v>
      </c>
      <c r="Q924" s="8">
        <f t="shared" si="74"/>
        <v>2282.25</v>
      </c>
    </row>
    <row r="925" spans="1:17" x14ac:dyDescent="0.35">
      <c r="A925">
        <v>949</v>
      </c>
      <c r="B925" t="s">
        <v>1296</v>
      </c>
      <c r="C925" t="s">
        <v>3164</v>
      </c>
      <c r="D925" t="s">
        <v>15</v>
      </c>
      <c r="E925" t="s">
        <v>16</v>
      </c>
      <c r="F925">
        <v>60</v>
      </c>
      <c r="G925" t="s">
        <v>3163</v>
      </c>
      <c r="H925" t="s">
        <v>3165</v>
      </c>
      <c r="I925" t="s">
        <v>32</v>
      </c>
      <c r="J925" s="3" t="s">
        <v>10515</v>
      </c>
      <c r="K925" s="4" t="str">
        <f t="shared" si="70"/>
        <v>January</v>
      </c>
      <c r="L925" s="4">
        <f t="shared" si="71"/>
        <v>2021</v>
      </c>
      <c r="M925">
        <v>75</v>
      </c>
      <c r="N925" t="s">
        <v>159</v>
      </c>
      <c r="O925" t="str">
        <f t="shared" si="72"/>
        <v>Ultrathing V3</v>
      </c>
      <c r="P925">
        <f t="shared" si="73"/>
        <v>1800</v>
      </c>
      <c r="Q925" s="8">
        <f t="shared" si="74"/>
        <v>6102</v>
      </c>
    </row>
    <row r="926" spans="1:17" x14ac:dyDescent="0.35">
      <c r="A926">
        <v>950</v>
      </c>
      <c r="B926" t="s">
        <v>3166</v>
      </c>
      <c r="C926" t="s">
        <v>3167</v>
      </c>
      <c r="D926" t="s">
        <v>28</v>
      </c>
      <c r="E926" t="s">
        <v>29</v>
      </c>
      <c r="F926">
        <v>90</v>
      </c>
      <c r="G926" t="s">
        <v>3168</v>
      </c>
      <c r="H926" t="s">
        <v>3169</v>
      </c>
      <c r="I926" t="s">
        <v>110</v>
      </c>
      <c r="J926" s="3" t="s">
        <v>10784</v>
      </c>
      <c r="K926" s="4" t="str">
        <f t="shared" si="70"/>
        <v>May</v>
      </c>
      <c r="L926" s="4">
        <f t="shared" si="71"/>
        <v>2022</v>
      </c>
      <c r="M926">
        <v>2</v>
      </c>
      <c r="N926" t="s">
        <v>64</v>
      </c>
      <c r="O926" t="str">
        <f t="shared" si="72"/>
        <v>Ultrathing V4</v>
      </c>
      <c r="P926">
        <f t="shared" si="73"/>
        <v>48</v>
      </c>
      <c r="Q926" s="8">
        <f t="shared" si="74"/>
        <v>191.52</v>
      </c>
    </row>
    <row r="927" spans="1:17" x14ac:dyDescent="0.35">
      <c r="A927">
        <v>951</v>
      </c>
      <c r="B927" t="s">
        <v>3170</v>
      </c>
      <c r="C927" t="s">
        <v>3171</v>
      </c>
      <c r="D927" t="s">
        <v>28</v>
      </c>
      <c r="E927" t="s">
        <v>29</v>
      </c>
      <c r="F927">
        <v>60</v>
      </c>
      <c r="G927" t="s">
        <v>3172</v>
      </c>
      <c r="H927" t="s">
        <v>860</v>
      </c>
      <c r="I927" t="s">
        <v>861</v>
      </c>
      <c r="J927" s="3" t="s">
        <v>10477</v>
      </c>
      <c r="K927" s="4" t="str">
        <f t="shared" si="70"/>
        <v>October</v>
      </c>
      <c r="L927" s="4">
        <f t="shared" si="71"/>
        <v>2021</v>
      </c>
      <c r="M927">
        <v>30</v>
      </c>
      <c r="N927" t="s">
        <v>64</v>
      </c>
      <c r="O927" t="str">
        <f t="shared" si="72"/>
        <v>Ultrathing V4</v>
      </c>
      <c r="P927">
        <f t="shared" si="73"/>
        <v>720</v>
      </c>
      <c r="Q927" s="8">
        <f t="shared" si="74"/>
        <v>2872.8</v>
      </c>
    </row>
    <row r="928" spans="1:17" x14ac:dyDescent="0.35">
      <c r="A928">
        <v>952</v>
      </c>
      <c r="B928" t="s">
        <v>1671</v>
      </c>
      <c r="C928" t="s">
        <v>3173</v>
      </c>
      <c r="D928" t="s">
        <v>28</v>
      </c>
      <c r="E928" t="s">
        <v>3085</v>
      </c>
      <c r="F928">
        <v>90</v>
      </c>
      <c r="G928" t="s">
        <v>3172</v>
      </c>
      <c r="H928" t="s">
        <v>1632</v>
      </c>
      <c r="I928" t="s">
        <v>32</v>
      </c>
      <c r="J928" s="3" t="s">
        <v>10785</v>
      </c>
      <c r="K928" s="4" t="str">
        <f t="shared" si="70"/>
        <v>May</v>
      </c>
      <c r="L928" s="4">
        <f t="shared" si="71"/>
        <v>2021</v>
      </c>
      <c r="M928">
        <v>71</v>
      </c>
      <c r="N928" t="s">
        <v>64</v>
      </c>
      <c r="O928" t="str">
        <f t="shared" si="72"/>
        <v>Ultrathing V4</v>
      </c>
      <c r="P928">
        <f t="shared" si="73"/>
        <v>1704</v>
      </c>
      <c r="Q928" s="8">
        <f t="shared" si="74"/>
        <v>6798.96</v>
      </c>
    </row>
    <row r="929" spans="1:17" x14ac:dyDescent="0.35">
      <c r="A929">
        <v>953</v>
      </c>
      <c r="B929" t="s">
        <v>857</v>
      </c>
      <c r="C929" t="s">
        <v>86</v>
      </c>
      <c r="D929" t="s">
        <v>15</v>
      </c>
      <c r="E929" t="s">
        <v>16</v>
      </c>
      <c r="F929">
        <v>60</v>
      </c>
      <c r="G929" t="s">
        <v>3174</v>
      </c>
      <c r="H929" t="s">
        <v>3175</v>
      </c>
      <c r="I929" t="s">
        <v>1233</v>
      </c>
      <c r="J929" s="3" t="s">
        <v>10786</v>
      </c>
      <c r="K929" s="4" t="str">
        <f t="shared" si="70"/>
        <v>June</v>
      </c>
      <c r="L929" s="4">
        <f t="shared" si="71"/>
        <v>2022</v>
      </c>
      <c r="M929">
        <v>94</v>
      </c>
      <c r="N929" t="s">
        <v>70</v>
      </c>
      <c r="O929" t="str">
        <f t="shared" si="72"/>
        <v>Megawidget M</v>
      </c>
      <c r="P929">
        <f t="shared" si="73"/>
        <v>2256</v>
      </c>
      <c r="Q929" s="8">
        <f t="shared" si="74"/>
        <v>2910.2400000000002</v>
      </c>
    </row>
    <row r="930" spans="1:17" x14ac:dyDescent="0.35">
      <c r="A930">
        <v>954</v>
      </c>
      <c r="B930" t="s">
        <v>3176</v>
      </c>
      <c r="C930" t="s">
        <v>3177</v>
      </c>
      <c r="D930" t="s">
        <v>28</v>
      </c>
      <c r="E930" t="s">
        <v>29</v>
      </c>
      <c r="F930">
        <v>60</v>
      </c>
      <c r="G930" t="s">
        <v>3178</v>
      </c>
      <c r="H930" t="s">
        <v>3179</v>
      </c>
      <c r="I930" t="s">
        <v>187</v>
      </c>
      <c r="J930" s="3" t="s">
        <v>10591</v>
      </c>
      <c r="K930" s="4" t="str">
        <f t="shared" si="70"/>
        <v>February</v>
      </c>
      <c r="L930" s="4">
        <f t="shared" si="71"/>
        <v>2020</v>
      </c>
      <c r="M930">
        <v>69</v>
      </c>
      <c r="N930" t="s">
        <v>54</v>
      </c>
      <c r="O930" t="str">
        <f t="shared" si="72"/>
        <v>Megawidget S</v>
      </c>
      <c r="P930">
        <f t="shared" si="73"/>
        <v>1656</v>
      </c>
      <c r="Q930" s="8">
        <f t="shared" si="74"/>
        <v>1142.6399999999999</v>
      </c>
    </row>
    <row r="931" spans="1:17" x14ac:dyDescent="0.35">
      <c r="A931">
        <v>955</v>
      </c>
      <c r="B931" t="s">
        <v>3180</v>
      </c>
      <c r="C931" t="s">
        <v>3181</v>
      </c>
      <c r="D931" t="s">
        <v>28</v>
      </c>
      <c r="E931" t="s">
        <v>29</v>
      </c>
      <c r="F931">
        <v>90</v>
      </c>
      <c r="G931" t="s">
        <v>11198</v>
      </c>
      <c r="H931" t="s">
        <v>3183</v>
      </c>
      <c r="I931" t="s">
        <v>32</v>
      </c>
      <c r="J931" s="3">
        <v>43932</v>
      </c>
      <c r="K931" s="4" t="str">
        <f t="shared" si="70"/>
        <v>September</v>
      </c>
      <c r="L931" s="4">
        <f t="shared" si="71"/>
        <v>2020</v>
      </c>
      <c r="M931">
        <v>8</v>
      </c>
      <c r="N931" t="s">
        <v>101</v>
      </c>
      <c r="O931" t="str">
        <f t="shared" si="72"/>
        <v>Superwossname</v>
      </c>
      <c r="P931">
        <f t="shared" si="73"/>
        <v>160</v>
      </c>
      <c r="Q931" s="8">
        <f t="shared" si="74"/>
        <v>558.40000000000009</v>
      </c>
    </row>
    <row r="932" spans="1:17" x14ac:dyDescent="0.35">
      <c r="A932">
        <v>956</v>
      </c>
      <c r="B932" t="s">
        <v>165</v>
      </c>
      <c r="C932" t="s">
        <v>1338</v>
      </c>
      <c r="D932" t="s">
        <v>51</v>
      </c>
      <c r="E932" t="s">
        <v>16</v>
      </c>
      <c r="F932">
        <v>90</v>
      </c>
      <c r="G932" t="s">
        <v>11199</v>
      </c>
      <c r="H932" t="s">
        <v>412</v>
      </c>
      <c r="I932" t="s">
        <v>187</v>
      </c>
      <c r="J932" s="3">
        <v>44357</v>
      </c>
      <c r="K932" s="4" t="str">
        <f t="shared" si="70"/>
        <v>October</v>
      </c>
      <c r="L932" s="4">
        <f t="shared" si="71"/>
        <v>2021</v>
      </c>
      <c r="M932">
        <v>33</v>
      </c>
      <c r="N932" t="s">
        <v>45</v>
      </c>
      <c r="O932" t="str">
        <f t="shared" si="72"/>
        <v>Gigastuff</v>
      </c>
      <c r="P932">
        <f t="shared" si="73"/>
        <v>594</v>
      </c>
      <c r="Q932" s="8">
        <f t="shared" si="74"/>
        <v>1122.6599999999999</v>
      </c>
    </row>
    <row r="933" spans="1:17" x14ac:dyDescent="0.35">
      <c r="A933">
        <v>957</v>
      </c>
      <c r="B933" t="s">
        <v>3185</v>
      </c>
      <c r="C933" t="s">
        <v>3186</v>
      </c>
      <c r="D933" t="s">
        <v>51</v>
      </c>
      <c r="E933" t="s">
        <v>16</v>
      </c>
      <c r="F933">
        <v>90</v>
      </c>
      <c r="G933" t="s">
        <v>3187</v>
      </c>
      <c r="H933" t="s">
        <v>1632</v>
      </c>
      <c r="I933" t="s">
        <v>32</v>
      </c>
      <c r="J933" s="3">
        <v>44749</v>
      </c>
      <c r="K933" s="4" t="str">
        <f t="shared" si="70"/>
        <v>February</v>
      </c>
      <c r="L933" s="4">
        <f t="shared" si="71"/>
        <v>2022</v>
      </c>
      <c r="M933">
        <v>44</v>
      </c>
      <c r="N933" t="s">
        <v>45</v>
      </c>
      <c r="O933" t="str">
        <f t="shared" si="72"/>
        <v>Gigastuff</v>
      </c>
      <c r="P933">
        <f t="shared" si="73"/>
        <v>792</v>
      </c>
      <c r="Q933" s="8">
        <f t="shared" si="74"/>
        <v>1496.8799999999999</v>
      </c>
    </row>
    <row r="934" spans="1:17" x14ac:dyDescent="0.35">
      <c r="A934">
        <v>958</v>
      </c>
      <c r="B934" t="s">
        <v>3188</v>
      </c>
      <c r="C934" t="s">
        <v>3189</v>
      </c>
      <c r="D934" t="s">
        <v>15</v>
      </c>
      <c r="E934" t="s">
        <v>16</v>
      </c>
      <c r="F934">
        <v>30</v>
      </c>
      <c r="G934" t="s">
        <v>11091</v>
      </c>
      <c r="H934" t="s">
        <v>1741</v>
      </c>
      <c r="I934" t="s">
        <v>173</v>
      </c>
      <c r="J934" s="3" t="s">
        <v>10763</v>
      </c>
      <c r="K934" s="4" t="str">
        <f t="shared" si="70"/>
        <v>December</v>
      </c>
      <c r="L934" s="4">
        <f t="shared" si="71"/>
        <v>2022</v>
      </c>
      <c r="M934">
        <v>2</v>
      </c>
      <c r="N934" t="s">
        <v>39</v>
      </c>
      <c r="O934" t="str">
        <f t="shared" si="72"/>
        <v>Ultrathing V1</v>
      </c>
      <c r="P934">
        <f t="shared" si="73"/>
        <v>34</v>
      </c>
      <c r="Q934" s="8">
        <f t="shared" si="74"/>
        <v>60.86</v>
      </c>
    </row>
    <row r="935" spans="1:17" x14ac:dyDescent="0.35">
      <c r="A935">
        <v>959</v>
      </c>
      <c r="B935" t="s">
        <v>3191</v>
      </c>
      <c r="C935" t="s">
        <v>3192</v>
      </c>
      <c r="D935" t="s">
        <v>41</v>
      </c>
      <c r="E935" t="s">
        <v>16</v>
      </c>
      <c r="F935">
        <v>30</v>
      </c>
      <c r="G935" t="s">
        <v>3193</v>
      </c>
      <c r="H935" t="s">
        <v>3194</v>
      </c>
      <c r="I935" t="s">
        <v>819</v>
      </c>
      <c r="J935" s="3">
        <v>44417</v>
      </c>
      <c r="K935" s="4" t="str">
        <f t="shared" si="70"/>
        <v>June</v>
      </c>
      <c r="L935" s="4">
        <f t="shared" si="71"/>
        <v>2021</v>
      </c>
      <c r="M935">
        <v>10</v>
      </c>
      <c r="N935" t="s">
        <v>45</v>
      </c>
      <c r="O935" t="str">
        <f t="shared" si="72"/>
        <v>Gigastuff</v>
      </c>
      <c r="P935">
        <f t="shared" si="73"/>
        <v>180</v>
      </c>
      <c r="Q935" s="8">
        <f t="shared" si="74"/>
        <v>340.2</v>
      </c>
    </row>
    <row r="936" spans="1:17" x14ac:dyDescent="0.35">
      <c r="A936">
        <v>960</v>
      </c>
      <c r="B936" t="s">
        <v>3195</v>
      </c>
      <c r="C936" t="s">
        <v>1461</v>
      </c>
      <c r="D936" t="s">
        <v>15</v>
      </c>
      <c r="E936" t="s">
        <v>16</v>
      </c>
      <c r="F936">
        <v>30</v>
      </c>
      <c r="G936" t="s">
        <v>3196</v>
      </c>
      <c r="H936" t="s">
        <v>3197</v>
      </c>
      <c r="I936" t="s">
        <v>32</v>
      </c>
      <c r="J936" s="3" t="s">
        <v>10598</v>
      </c>
      <c r="K936" s="4" t="str">
        <f t="shared" si="70"/>
        <v>April</v>
      </c>
      <c r="L936" s="4">
        <f t="shared" si="71"/>
        <v>2020</v>
      </c>
      <c r="M936">
        <v>34</v>
      </c>
      <c r="N936" t="s">
        <v>70</v>
      </c>
      <c r="O936" t="str">
        <f t="shared" si="72"/>
        <v>Megawidget M</v>
      </c>
      <c r="P936">
        <f t="shared" si="73"/>
        <v>816</v>
      </c>
      <c r="Q936" s="8">
        <f t="shared" si="74"/>
        <v>1052.6400000000001</v>
      </c>
    </row>
    <row r="937" spans="1:17" x14ac:dyDescent="0.35">
      <c r="A937">
        <v>961</v>
      </c>
      <c r="B937" t="s">
        <v>3198</v>
      </c>
      <c r="C937" t="s">
        <v>1923</v>
      </c>
      <c r="D937" t="s">
        <v>15</v>
      </c>
      <c r="E937" t="s">
        <v>16</v>
      </c>
      <c r="F937">
        <v>60</v>
      </c>
      <c r="G937" t="s">
        <v>3199</v>
      </c>
      <c r="H937" t="s">
        <v>3200</v>
      </c>
      <c r="I937" t="s">
        <v>32</v>
      </c>
      <c r="J937" s="3">
        <v>44385</v>
      </c>
      <c r="K937" s="4" t="str">
        <f t="shared" si="70"/>
        <v>February</v>
      </c>
      <c r="L937" s="4">
        <f t="shared" si="71"/>
        <v>2021</v>
      </c>
      <c r="M937">
        <v>34</v>
      </c>
      <c r="N937" t="s">
        <v>33</v>
      </c>
      <c r="O937" t="str">
        <f t="shared" si="72"/>
        <v>Megawidget L</v>
      </c>
      <c r="P937">
        <f t="shared" si="73"/>
        <v>816</v>
      </c>
      <c r="Q937" s="8">
        <f t="shared" si="74"/>
        <v>1460.64</v>
      </c>
    </row>
    <row r="938" spans="1:17" x14ac:dyDescent="0.35">
      <c r="A938">
        <v>962</v>
      </c>
      <c r="B938" t="s">
        <v>1058</v>
      </c>
      <c r="C938" t="s">
        <v>3201</v>
      </c>
      <c r="D938" t="s">
        <v>28</v>
      </c>
      <c r="E938" t="s">
        <v>29</v>
      </c>
      <c r="F938">
        <v>90</v>
      </c>
      <c r="G938" t="s">
        <v>3202</v>
      </c>
      <c r="H938" t="s">
        <v>3203</v>
      </c>
      <c r="I938" t="s">
        <v>32</v>
      </c>
      <c r="J938" s="3" t="s">
        <v>10661</v>
      </c>
      <c r="K938" s="4" t="str">
        <f t="shared" si="70"/>
        <v>February</v>
      </c>
      <c r="L938" s="4">
        <f t="shared" si="71"/>
        <v>2022</v>
      </c>
      <c r="M938">
        <v>75</v>
      </c>
      <c r="N938" t="s">
        <v>159</v>
      </c>
      <c r="O938" t="str">
        <f t="shared" si="72"/>
        <v>Ultrathing V3</v>
      </c>
      <c r="P938">
        <f t="shared" si="73"/>
        <v>1800</v>
      </c>
      <c r="Q938" s="8">
        <f t="shared" si="74"/>
        <v>6102</v>
      </c>
    </row>
    <row r="939" spans="1:17" x14ac:dyDescent="0.35">
      <c r="A939">
        <v>963</v>
      </c>
      <c r="B939" t="s">
        <v>3204</v>
      </c>
      <c r="C939" t="s">
        <v>2064</v>
      </c>
      <c r="D939" t="s">
        <v>28</v>
      </c>
      <c r="E939" t="s">
        <v>29</v>
      </c>
      <c r="F939">
        <v>90</v>
      </c>
      <c r="G939" t="s">
        <v>3205</v>
      </c>
      <c r="H939" t="s">
        <v>3206</v>
      </c>
      <c r="I939" t="s">
        <v>1199</v>
      </c>
      <c r="J939" s="3">
        <v>44775</v>
      </c>
      <c r="K939" s="4" t="str">
        <f t="shared" si="70"/>
        <v>April</v>
      </c>
      <c r="L939" s="4">
        <f t="shared" si="71"/>
        <v>2022</v>
      </c>
      <c r="M939">
        <v>73</v>
      </c>
      <c r="N939" t="s">
        <v>70</v>
      </c>
      <c r="O939" t="str">
        <f t="shared" si="72"/>
        <v>Megawidget M</v>
      </c>
      <c r="P939">
        <f t="shared" si="73"/>
        <v>1752</v>
      </c>
      <c r="Q939" s="8">
        <f t="shared" si="74"/>
        <v>2260.08</v>
      </c>
    </row>
    <row r="940" spans="1:17" x14ac:dyDescent="0.35">
      <c r="A940">
        <v>964</v>
      </c>
      <c r="B940" t="s">
        <v>1909</v>
      </c>
      <c r="C940" t="s">
        <v>2866</v>
      </c>
      <c r="D940" t="s">
        <v>28</v>
      </c>
      <c r="E940" t="s">
        <v>29</v>
      </c>
      <c r="F940">
        <v>90</v>
      </c>
      <c r="G940" t="s">
        <v>3207</v>
      </c>
      <c r="H940" t="s">
        <v>3208</v>
      </c>
      <c r="I940" t="s">
        <v>32</v>
      </c>
      <c r="J940" s="3">
        <v>44907</v>
      </c>
      <c r="K940" s="4" t="str">
        <f t="shared" si="70"/>
        <v>August</v>
      </c>
      <c r="L940" s="4">
        <f t="shared" si="71"/>
        <v>2022</v>
      </c>
      <c r="M940">
        <v>95</v>
      </c>
      <c r="N940" t="s">
        <v>20</v>
      </c>
      <c r="O940" t="str">
        <f t="shared" si="72"/>
        <v>Hyperwotsit</v>
      </c>
      <c r="P940">
        <f t="shared" si="73"/>
        <v>1900</v>
      </c>
      <c r="Q940" s="8">
        <f t="shared" si="74"/>
        <v>3818.9999999999995</v>
      </c>
    </row>
    <row r="941" spans="1:17" x14ac:dyDescent="0.35">
      <c r="A941">
        <v>965</v>
      </c>
      <c r="B941" t="s">
        <v>3209</v>
      </c>
      <c r="C941" t="s">
        <v>3210</v>
      </c>
      <c r="D941" t="s">
        <v>15</v>
      </c>
      <c r="E941" t="s">
        <v>16</v>
      </c>
      <c r="F941">
        <v>60</v>
      </c>
      <c r="G941" t="s">
        <v>11200</v>
      </c>
      <c r="H941" t="s">
        <v>3212</v>
      </c>
      <c r="I941" t="s">
        <v>25</v>
      </c>
      <c r="J941" s="3" t="s">
        <v>10787</v>
      </c>
      <c r="K941" s="4" t="str">
        <f t="shared" si="70"/>
        <v>August</v>
      </c>
      <c r="L941" s="4">
        <f t="shared" si="71"/>
        <v>2020</v>
      </c>
      <c r="M941">
        <v>82</v>
      </c>
      <c r="N941" t="s">
        <v>80</v>
      </c>
      <c r="O941" t="str">
        <f t="shared" si="72"/>
        <v>Ultrathing V2</v>
      </c>
      <c r="P941">
        <f t="shared" si="73"/>
        <v>1640</v>
      </c>
      <c r="Q941" s="8">
        <f t="shared" si="74"/>
        <v>4838</v>
      </c>
    </row>
    <row r="942" spans="1:17" x14ac:dyDescent="0.35">
      <c r="A942">
        <v>966</v>
      </c>
      <c r="B942" t="s">
        <v>3213</v>
      </c>
      <c r="C942" t="s">
        <v>2496</v>
      </c>
      <c r="D942" t="s">
        <v>15</v>
      </c>
      <c r="E942" t="s">
        <v>16</v>
      </c>
      <c r="F942">
        <v>60</v>
      </c>
      <c r="G942" t="s">
        <v>3214</v>
      </c>
      <c r="H942" t="s">
        <v>3215</v>
      </c>
      <c r="I942" t="s">
        <v>32</v>
      </c>
      <c r="J942" s="3" t="s">
        <v>10519</v>
      </c>
      <c r="K942" s="4" t="str">
        <f t="shared" si="70"/>
        <v>January</v>
      </c>
      <c r="L942" s="4">
        <f t="shared" si="71"/>
        <v>2022</v>
      </c>
      <c r="M942">
        <v>73</v>
      </c>
      <c r="N942" t="s">
        <v>39</v>
      </c>
      <c r="O942" t="str">
        <f t="shared" si="72"/>
        <v>Ultrathing V1</v>
      </c>
      <c r="P942">
        <f t="shared" si="73"/>
        <v>1241</v>
      </c>
      <c r="Q942" s="8">
        <f t="shared" si="74"/>
        <v>2221.39</v>
      </c>
    </row>
    <row r="943" spans="1:17" x14ac:dyDescent="0.35">
      <c r="A943">
        <v>967</v>
      </c>
      <c r="B943" t="s">
        <v>3216</v>
      </c>
      <c r="C943" t="s">
        <v>3217</v>
      </c>
      <c r="D943" t="s">
        <v>28</v>
      </c>
      <c r="E943" t="s">
        <v>29</v>
      </c>
      <c r="F943">
        <v>90</v>
      </c>
      <c r="G943" t="s">
        <v>3218</v>
      </c>
      <c r="H943" t="s">
        <v>3219</v>
      </c>
      <c r="I943" t="s">
        <v>3220</v>
      </c>
      <c r="J943" s="3" t="s">
        <v>10684</v>
      </c>
      <c r="K943" s="4" t="str">
        <f t="shared" si="70"/>
        <v>June</v>
      </c>
      <c r="L943" s="4">
        <f t="shared" si="71"/>
        <v>2020</v>
      </c>
      <c r="M943">
        <v>33</v>
      </c>
      <c r="N943" t="s">
        <v>39</v>
      </c>
      <c r="O943" t="str">
        <f t="shared" si="72"/>
        <v>Ultrathing V1</v>
      </c>
      <c r="P943">
        <f t="shared" si="73"/>
        <v>561</v>
      </c>
      <c r="Q943" s="8">
        <f t="shared" si="74"/>
        <v>1004.19</v>
      </c>
    </row>
    <row r="944" spans="1:17" x14ac:dyDescent="0.35">
      <c r="A944">
        <v>968</v>
      </c>
      <c r="B944" t="s">
        <v>3221</v>
      </c>
      <c r="C944" t="s">
        <v>3222</v>
      </c>
      <c r="D944" t="s">
        <v>15</v>
      </c>
      <c r="E944" t="s">
        <v>16</v>
      </c>
      <c r="F944">
        <v>90</v>
      </c>
      <c r="G944" t="s">
        <v>3223</v>
      </c>
      <c r="H944" t="s">
        <v>3224</v>
      </c>
      <c r="I944" t="s">
        <v>2022</v>
      </c>
      <c r="J944" s="3" t="s">
        <v>10788</v>
      </c>
      <c r="K944" s="4" t="str">
        <f t="shared" si="70"/>
        <v>September</v>
      </c>
      <c r="L944" s="4">
        <f t="shared" si="71"/>
        <v>2022</v>
      </c>
      <c r="M944">
        <v>99</v>
      </c>
      <c r="N944" t="s">
        <v>39</v>
      </c>
      <c r="O944" t="str">
        <f t="shared" si="72"/>
        <v>Ultrathing V1</v>
      </c>
      <c r="P944">
        <f t="shared" si="73"/>
        <v>1683</v>
      </c>
      <c r="Q944" s="8">
        <f t="shared" si="74"/>
        <v>3012.57</v>
      </c>
    </row>
    <row r="945" spans="1:17" x14ac:dyDescent="0.35">
      <c r="A945">
        <v>970</v>
      </c>
      <c r="B945" t="s">
        <v>3225</v>
      </c>
      <c r="C945" t="s">
        <v>3226</v>
      </c>
      <c r="D945" t="s">
        <v>15</v>
      </c>
      <c r="E945" t="s">
        <v>16</v>
      </c>
      <c r="F945">
        <v>90</v>
      </c>
      <c r="G945" t="s">
        <v>3227</v>
      </c>
      <c r="H945" t="s">
        <v>3228</v>
      </c>
      <c r="I945" t="s">
        <v>294</v>
      </c>
      <c r="J945" s="3" t="s">
        <v>10664</v>
      </c>
      <c r="K945" s="4" t="str">
        <f t="shared" si="70"/>
        <v>September</v>
      </c>
      <c r="L945" s="4">
        <f t="shared" si="71"/>
        <v>2022</v>
      </c>
      <c r="M945">
        <v>94</v>
      </c>
      <c r="N945" t="s">
        <v>45</v>
      </c>
      <c r="O945" t="str">
        <f t="shared" si="72"/>
        <v>Gigastuff</v>
      </c>
      <c r="P945">
        <f t="shared" si="73"/>
        <v>1692</v>
      </c>
      <c r="Q945" s="8">
        <f t="shared" si="74"/>
        <v>3197.8799999999997</v>
      </c>
    </row>
    <row r="946" spans="1:17" x14ac:dyDescent="0.35">
      <c r="A946">
        <v>971</v>
      </c>
      <c r="B946" t="s">
        <v>1140</v>
      </c>
      <c r="C946" t="s">
        <v>1219</v>
      </c>
      <c r="D946" t="s">
        <v>28</v>
      </c>
      <c r="E946" t="s">
        <v>29</v>
      </c>
      <c r="F946">
        <v>90</v>
      </c>
      <c r="G946" t="s">
        <v>3229</v>
      </c>
      <c r="H946" t="s">
        <v>510</v>
      </c>
      <c r="I946" t="s">
        <v>32</v>
      </c>
      <c r="J946" s="3" t="s">
        <v>10789</v>
      </c>
      <c r="K946" s="4" t="str">
        <f t="shared" si="70"/>
        <v>March</v>
      </c>
      <c r="L946" s="4">
        <f t="shared" si="71"/>
        <v>2020</v>
      </c>
      <c r="M946">
        <v>4</v>
      </c>
      <c r="N946" t="s">
        <v>64</v>
      </c>
      <c r="O946" t="str">
        <f t="shared" si="72"/>
        <v>Ultrathing V4</v>
      </c>
      <c r="P946">
        <f t="shared" si="73"/>
        <v>96</v>
      </c>
      <c r="Q946" s="8">
        <f t="shared" si="74"/>
        <v>383.04</v>
      </c>
    </row>
    <row r="947" spans="1:17" x14ac:dyDescent="0.35">
      <c r="A947">
        <v>972</v>
      </c>
      <c r="B947" t="s">
        <v>3230</v>
      </c>
      <c r="C947" t="s">
        <v>2355</v>
      </c>
      <c r="D947" t="s">
        <v>41</v>
      </c>
      <c r="E947" t="s">
        <v>16</v>
      </c>
      <c r="F947">
        <v>90</v>
      </c>
      <c r="G947" t="s">
        <v>3231</v>
      </c>
      <c r="H947" t="s">
        <v>1430</v>
      </c>
      <c r="I947" t="s">
        <v>32</v>
      </c>
      <c r="J947" s="3" t="s">
        <v>10790</v>
      </c>
      <c r="K947" s="4" t="str">
        <f t="shared" si="70"/>
        <v>May</v>
      </c>
      <c r="L947" s="4">
        <f t="shared" si="71"/>
        <v>2022</v>
      </c>
      <c r="M947">
        <v>85</v>
      </c>
      <c r="N947" t="s">
        <v>39</v>
      </c>
      <c r="O947" t="str">
        <f t="shared" si="72"/>
        <v>Ultrathing V1</v>
      </c>
      <c r="P947">
        <f t="shared" si="73"/>
        <v>1445</v>
      </c>
      <c r="Q947" s="8">
        <f t="shared" si="74"/>
        <v>2586.5500000000002</v>
      </c>
    </row>
    <row r="948" spans="1:17" x14ac:dyDescent="0.35">
      <c r="A948">
        <v>973</v>
      </c>
      <c r="B948" t="s">
        <v>3232</v>
      </c>
      <c r="C948" t="s">
        <v>1013</v>
      </c>
      <c r="D948" t="s">
        <v>28</v>
      </c>
      <c r="E948" t="s">
        <v>29</v>
      </c>
      <c r="F948">
        <v>60</v>
      </c>
      <c r="G948" t="s">
        <v>3233</v>
      </c>
      <c r="H948" t="s">
        <v>3234</v>
      </c>
      <c r="I948" t="s">
        <v>25</v>
      </c>
      <c r="J948" s="3">
        <v>44724</v>
      </c>
      <c r="K948" s="4" t="str">
        <f t="shared" si="70"/>
        <v>January</v>
      </c>
      <c r="L948" s="4">
        <f t="shared" si="71"/>
        <v>2022</v>
      </c>
      <c r="M948">
        <v>26</v>
      </c>
      <c r="N948" t="s">
        <v>64</v>
      </c>
      <c r="O948" t="str">
        <f t="shared" si="72"/>
        <v>Ultrathing V4</v>
      </c>
      <c r="P948">
        <f t="shared" si="73"/>
        <v>624</v>
      </c>
      <c r="Q948" s="8">
        <f t="shared" si="74"/>
        <v>2489.7600000000002</v>
      </c>
    </row>
    <row r="949" spans="1:17" x14ac:dyDescent="0.35">
      <c r="A949">
        <v>974</v>
      </c>
      <c r="B949" t="s">
        <v>3235</v>
      </c>
      <c r="C949" t="s">
        <v>2815</v>
      </c>
      <c r="D949" t="s">
        <v>15</v>
      </c>
      <c r="E949" t="s">
        <v>16</v>
      </c>
      <c r="F949">
        <v>60</v>
      </c>
      <c r="G949" t="s">
        <v>3233</v>
      </c>
      <c r="H949" t="s">
        <v>3236</v>
      </c>
      <c r="I949" t="s">
        <v>32</v>
      </c>
      <c r="J949" s="3" t="s">
        <v>10693</v>
      </c>
      <c r="K949" s="4" t="str">
        <f t="shared" si="70"/>
        <v>August</v>
      </c>
      <c r="L949" s="4">
        <f t="shared" si="71"/>
        <v>2020</v>
      </c>
      <c r="M949">
        <v>82</v>
      </c>
      <c r="N949" t="s">
        <v>80</v>
      </c>
      <c r="O949" t="str">
        <f t="shared" si="72"/>
        <v>Ultrathing V2</v>
      </c>
      <c r="P949">
        <f t="shared" si="73"/>
        <v>1640</v>
      </c>
      <c r="Q949" s="8">
        <f t="shared" si="74"/>
        <v>4838</v>
      </c>
    </row>
    <row r="950" spans="1:17" x14ac:dyDescent="0.35">
      <c r="A950">
        <v>975</v>
      </c>
      <c r="B950" t="s">
        <v>1445</v>
      </c>
      <c r="C950" t="s">
        <v>2575</v>
      </c>
      <c r="D950" t="s">
        <v>28</v>
      </c>
      <c r="E950" t="s">
        <v>29</v>
      </c>
      <c r="F950">
        <v>90</v>
      </c>
      <c r="G950" t="s">
        <v>3237</v>
      </c>
      <c r="H950" t="s">
        <v>3238</v>
      </c>
      <c r="I950" t="s">
        <v>173</v>
      </c>
      <c r="J950" s="3" t="s">
        <v>10528</v>
      </c>
      <c r="K950" s="4" t="str">
        <f t="shared" si="70"/>
        <v>September</v>
      </c>
      <c r="L950" s="4">
        <f t="shared" si="71"/>
        <v>2022</v>
      </c>
      <c r="M950">
        <v>95</v>
      </c>
      <c r="N950" t="s">
        <v>64</v>
      </c>
      <c r="O950" t="str">
        <f t="shared" si="72"/>
        <v>Ultrathing V4</v>
      </c>
      <c r="P950">
        <f t="shared" si="73"/>
        <v>2280</v>
      </c>
      <c r="Q950" s="8">
        <f t="shared" si="74"/>
        <v>9097.2000000000007</v>
      </c>
    </row>
    <row r="951" spans="1:17" x14ac:dyDescent="0.35">
      <c r="A951">
        <v>976</v>
      </c>
      <c r="B951" t="s">
        <v>964</v>
      </c>
      <c r="C951" t="s">
        <v>438</v>
      </c>
      <c r="D951" t="s">
        <v>28</v>
      </c>
      <c r="E951" t="s">
        <v>29</v>
      </c>
      <c r="F951">
        <v>30</v>
      </c>
      <c r="G951" t="s">
        <v>3239</v>
      </c>
      <c r="H951" t="s">
        <v>3240</v>
      </c>
      <c r="I951" t="s">
        <v>187</v>
      </c>
      <c r="J951" s="3" t="s">
        <v>10791</v>
      </c>
      <c r="K951" s="4" t="str">
        <f t="shared" si="70"/>
        <v>January</v>
      </c>
      <c r="L951" s="4">
        <f t="shared" si="71"/>
        <v>2021</v>
      </c>
      <c r="M951">
        <v>23</v>
      </c>
      <c r="N951" t="s">
        <v>70</v>
      </c>
      <c r="O951" t="str">
        <f t="shared" si="72"/>
        <v>Megawidget M</v>
      </c>
      <c r="P951">
        <f t="shared" si="73"/>
        <v>552</v>
      </c>
      <c r="Q951" s="8">
        <f t="shared" si="74"/>
        <v>712.08</v>
      </c>
    </row>
    <row r="952" spans="1:17" x14ac:dyDescent="0.35">
      <c r="A952">
        <v>977</v>
      </c>
      <c r="B952" t="s">
        <v>209</v>
      </c>
      <c r="C952" t="s">
        <v>605</v>
      </c>
      <c r="D952" t="s">
        <v>28</v>
      </c>
      <c r="E952" t="s">
        <v>29</v>
      </c>
      <c r="F952">
        <v>60</v>
      </c>
      <c r="G952" t="s">
        <v>3241</v>
      </c>
      <c r="H952" t="s">
        <v>3242</v>
      </c>
      <c r="I952" t="s">
        <v>32</v>
      </c>
      <c r="J952" s="3" t="s">
        <v>10792</v>
      </c>
      <c r="K952" s="4" t="str">
        <f t="shared" si="70"/>
        <v>June</v>
      </c>
      <c r="L952" s="4">
        <f t="shared" si="71"/>
        <v>2021</v>
      </c>
      <c r="M952">
        <v>32</v>
      </c>
      <c r="N952" t="s">
        <v>45</v>
      </c>
      <c r="O952" t="str">
        <f t="shared" si="72"/>
        <v>Gigastuff</v>
      </c>
      <c r="P952">
        <f t="shared" si="73"/>
        <v>576</v>
      </c>
      <c r="Q952" s="8">
        <f t="shared" si="74"/>
        <v>1088.6399999999999</v>
      </c>
    </row>
    <row r="953" spans="1:17" x14ac:dyDescent="0.35">
      <c r="A953">
        <v>978</v>
      </c>
      <c r="B953" t="s">
        <v>3243</v>
      </c>
      <c r="C953" t="s">
        <v>1685</v>
      </c>
      <c r="D953" t="s">
        <v>28</v>
      </c>
      <c r="E953" t="s">
        <v>29</v>
      </c>
      <c r="F953">
        <v>60</v>
      </c>
      <c r="G953" t="s">
        <v>3244</v>
      </c>
      <c r="H953" t="s">
        <v>3245</v>
      </c>
      <c r="I953" t="s">
        <v>32</v>
      </c>
      <c r="J953" s="3">
        <v>44501</v>
      </c>
      <c r="K953" s="4" t="str">
        <f t="shared" si="70"/>
        <v>February</v>
      </c>
      <c r="L953" s="4">
        <f t="shared" si="71"/>
        <v>2021</v>
      </c>
      <c r="M953">
        <v>82</v>
      </c>
      <c r="N953" t="s">
        <v>39</v>
      </c>
      <c r="O953" t="str">
        <f t="shared" si="72"/>
        <v>Ultrathing V1</v>
      </c>
      <c r="P953">
        <f t="shared" si="73"/>
        <v>1394</v>
      </c>
      <c r="Q953" s="8">
        <f t="shared" si="74"/>
        <v>2495.2600000000002</v>
      </c>
    </row>
    <row r="954" spans="1:17" x14ac:dyDescent="0.35">
      <c r="A954">
        <v>979</v>
      </c>
      <c r="B954" t="s">
        <v>3246</v>
      </c>
      <c r="C954" t="s">
        <v>1994</v>
      </c>
      <c r="D954" t="s">
        <v>28</v>
      </c>
      <c r="E954" t="s">
        <v>29</v>
      </c>
      <c r="F954">
        <v>30</v>
      </c>
      <c r="G954" t="s">
        <v>3247</v>
      </c>
      <c r="H954" t="s">
        <v>3248</v>
      </c>
      <c r="I954" t="s">
        <v>38</v>
      </c>
      <c r="J954" s="3" t="s">
        <v>10554</v>
      </c>
      <c r="K954" s="4" t="str">
        <f t="shared" si="70"/>
        <v>December</v>
      </c>
      <c r="L954" s="4">
        <f t="shared" si="71"/>
        <v>2021</v>
      </c>
      <c r="M954">
        <v>67</v>
      </c>
      <c r="N954" t="s">
        <v>64</v>
      </c>
      <c r="O954" t="str">
        <f t="shared" si="72"/>
        <v>Ultrathing V4</v>
      </c>
      <c r="P954">
        <f t="shared" si="73"/>
        <v>1608</v>
      </c>
      <c r="Q954" s="8">
        <f t="shared" si="74"/>
        <v>6415.92</v>
      </c>
    </row>
    <row r="955" spans="1:17" x14ac:dyDescent="0.35">
      <c r="A955">
        <v>980</v>
      </c>
      <c r="B955" t="s">
        <v>267</v>
      </c>
      <c r="C955" t="s">
        <v>1721</v>
      </c>
      <c r="D955" t="s">
        <v>28</v>
      </c>
      <c r="E955" t="s">
        <v>29</v>
      </c>
      <c r="F955">
        <v>90</v>
      </c>
      <c r="G955" t="s">
        <v>3249</v>
      </c>
      <c r="H955" t="s">
        <v>3250</v>
      </c>
      <c r="I955" t="s">
        <v>32</v>
      </c>
      <c r="J955" s="3" t="s">
        <v>10793</v>
      </c>
      <c r="K955" s="4" t="str">
        <f t="shared" si="70"/>
        <v>August</v>
      </c>
      <c r="L955" s="4">
        <f t="shared" si="71"/>
        <v>2020</v>
      </c>
      <c r="M955">
        <v>38</v>
      </c>
      <c r="N955" t="s">
        <v>54</v>
      </c>
      <c r="O955" t="str">
        <f t="shared" si="72"/>
        <v>Megawidget S</v>
      </c>
      <c r="P955">
        <f t="shared" si="73"/>
        <v>912</v>
      </c>
      <c r="Q955" s="8">
        <f t="shared" si="74"/>
        <v>629.28</v>
      </c>
    </row>
    <row r="956" spans="1:17" x14ac:dyDescent="0.35">
      <c r="A956">
        <v>981</v>
      </c>
      <c r="B956" t="s">
        <v>375</v>
      </c>
      <c r="C956" t="s">
        <v>3251</v>
      </c>
      <c r="D956" t="s">
        <v>28</v>
      </c>
      <c r="E956" t="s">
        <v>29</v>
      </c>
      <c r="F956">
        <v>90</v>
      </c>
      <c r="G956" t="s">
        <v>3252</v>
      </c>
      <c r="H956" t="s">
        <v>1751</v>
      </c>
      <c r="I956" t="s">
        <v>32</v>
      </c>
      <c r="J956" s="3">
        <v>44502</v>
      </c>
      <c r="K956" s="4" t="str">
        <f t="shared" si="70"/>
        <v>March</v>
      </c>
      <c r="L956" s="4">
        <f t="shared" si="71"/>
        <v>2021</v>
      </c>
      <c r="M956">
        <v>77</v>
      </c>
      <c r="N956" t="s">
        <v>45</v>
      </c>
      <c r="O956" t="str">
        <f t="shared" si="72"/>
        <v>Gigastuff</v>
      </c>
      <c r="P956">
        <f t="shared" si="73"/>
        <v>1386</v>
      </c>
      <c r="Q956" s="8">
        <f t="shared" si="74"/>
        <v>2619.54</v>
      </c>
    </row>
    <row r="957" spans="1:17" x14ac:dyDescent="0.35">
      <c r="A957">
        <v>982</v>
      </c>
      <c r="B957" t="s">
        <v>2984</v>
      </c>
      <c r="C957" t="s">
        <v>3253</v>
      </c>
      <c r="D957" t="s">
        <v>28</v>
      </c>
      <c r="E957" t="s">
        <v>29</v>
      </c>
      <c r="F957">
        <v>60</v>
      </c>
      <c r="G957" t="s">
        <v>3254</v>
      </c>
      <c r="H957" t="s">
        <v>2230</v>
      </c>
      <c r="I957" t="s">
        <v>32</v>
      </c>
      <c r="J957" s="3" t="s">
        <v>10647</v>
      </c>
      <c r="K957" s="4" t="str">
        <f t="shared" si="70"/>
        <v>July</v>
      </c>
      <c r="L957" s="4">
        <f t="shared" si="71"/>
        <v>2022</v>
      </c>
      <c r="M957">
        <v>11</v>
      </c>
      <c r="N957" t="s">
        <v>70</v>
      </c>
      <c r="O957" t="str">
        <f t="shared" si="72"/>
        <v>Megawidget M</v>
      </c>
      <c r="P957">
        <f t="shared" si="73"/>
        <v>264</v>
      </c>
      <c r="Q957" s="8">
        <f t="shared" si="74"/>
        <v>340.56</v>
      </c>
    </row>
    <row r="958" spans="1:17" x14ac:dyDescent="0.35">
      <c r="A958">
        <v>983</v>
      </c>
      <c r="B958" t="s">
        <v>507</v>
      </c>
      <c r="C958" t="s">
        <v>229</v>
      </c>
      <c r="D958" t="s">
        <v>28</v>
      </c>
      <c r="E958" t="s">
        <v>29</v>
      </c>
      <c r="F958">
        <v>60</v>
      </c>
      <c r="G958" t="s">
        <v>3255</v>
      </c>
      <c r="H958" t="s">
        <v>2804</v>
      </c>
      <c r="I958" t="s">
        <v>124</v>
      </c>
      <c r="J958" s="3" t="s">
        <v>10784</v>
      </c>
      <c r="K958" s="4" t="str">
        <f t="shared" si="70"/>
        <v>May</v>
      </c>
      <c r="L958" s="4">
        <f t="shared" si="71"/>
        <v>2022</v>
      </c>
      <c r="M958">
        <v>101</v>
      </c>
      <c r="N958" t="s">
        <v>33</v>
      </c>
      <c r="O958" t="str">
        <f t="shared" si="72"/>
        <v>Megawidget L</v>
      </c>
      <c r="P958">
        <f t="shared" si="73"/>
        <v>2424</v>
      </c>
      <c r="Q958" s="8">
        <f t="shared" si="74"/>
        <v>4338.96</v>
      </c>
    </row>
    <row r="959" spans="1:17" x14ac:dyDescent="0.35">
      <c r="A959">
        <v>984</v>
      </c>
      <c r="B959" t="s">
        <v>3256</v>
      </c>
      <c r="C959" t="s">
        <v>138</v>
      </c>
      <c r="D959" t="s">
        <v>28</v>
      </c>
      <c r="E959" t="s">
        <v>29</v>
      </c>
      <c r="F959">
        <v>30</v>
      </c>
      <c r="G959" t="s">
        <v>3257</v>
      </c>
      <c r="H959" t="s">
        <v>3197</v>
      </c>
      <c r="I959" t="s">
        <v>32</v>
      </c>
      <c r="J959" s="3" t="s">
        <v>10794</v>
      </c>
      <c r="K959" s="4" t="str">
        <f t="shared" si="70"/>
        <v>April</v>
      </c>
      <c r="L959" s="4">
        <f t="shared" si="71"/>
        <v>2021</v>
      </c>
      <c r="M959">
        <v>26</v>
      </c>
      <c r="N959" t="s">
        <v>33</v>
      </c>
      <c r="O959" t="str">
        <f t="shared" si="72"/>
        <v>Megawidget L</v>
      </c>
      <c r="P959">
        <f t="shared" si="73"/>
        <v>624</v>
      </c>
      <c r="Q959" s="8">
        <f t="shared" si="74"/>
        <v>1116.96</v>
      </c>
    </row>
    <row r="960" spans="1:17" x14ac:dyDescent="0.35">
      <c r="A960">
        <v>985</v>
      </c>
      <c r="B960" t="s">
        <v>1200</v>
      </c>
      <c r="C960" t="s">
        <v>3258</v>
      </c>
      <c r="D960" t="s">
        <v>92</v>
      </c>
      <c r="E960" t="s">
        <v>29</v>
      </c>
      <c r="F960">
        <v>90</v>
      </c>
      <c r="G960" t="s">
        <v>3259</v>
      </c>
      <c r="H960" t="s">
        <v>137</v>
      </c>
      <c r="I960" t="s">
        <v>32</v>
      </c>
      <c r="J960" s="3" t="s">
        <v>10434</v>
      </c>
      <c r="K960" s="4" t="str">
        <f t="shared" si="70"/>
        <v>September</v>
      </c>
      <c r="L960" s="4">
        <f t="shared" si="71"/>
        <v>2022</v>
      </c>
      <c r="M960">
        <v>70</v>
      </c>
      <c r="N960" t="s">
        <v>159</v>
      </c>
      <c r="O960" t="str">
        <f t="shared" si="72"/>
        <v>Ultrathing V3</v>
      </c>
      <c r="P960">
        <f t="shared" si="73"/>
        <v>1680</v>
      </c>
      <c r="Q960" s="8">
        <f t="shared" si="74"/>
        <v>5695.2</v>
      </c>
    </row>
    <row r="961" spans="1:17" x14ac:dyDescent="0.35">
      <c r="A961">
        <v>986</v>
      </c>
      <c r="B961" t="s">
        <v>1776</v>
      </c>
      <c r="C961" t="s">
        <v>2091</v>
      </c>
      <c r="D961" t="s">
        <v>28</v>
      </c>
      <c r="E961" t="s">
        <v>29</v>
      </c>
      <c r="F961">
        <v>90</v>
      </c>
      <c r="G961" t="s">
        <v>3260</v>
      </c>
      <c r="H961" t="s">
        <v>3261</v>
      </c>
      <c r="I961" t="s">
        <v>124</v>
      </c>
      <c r="J961" s="3" t="s">
        <v>10795</v>
      </c>
      <c r="K961" s="4" t="str">
        <f t="shared" si="70"/>
        <v>August</v>
      </c>
      <c r="L961" s="4">
        <f t="shared" si="71"/>
        <v>2022</v>
      </c>
      <c r="M961">
        <v>72</v>
      </c>
      <c r="N961" t="s">
        <v>54</v>
      </c>
      <c r="O961" t="str">
        <f t="shared" si="72"/>
        <v>Megawidget S</v>
      </c>
      <c r="P961">
        <f t="shared" si="73"/>
        <v>1728</v>
      </c>
      <c r="Q961" s="8">
        <f t="shared" si="74"/>
        <v>1192.32</v>
      </c>
    </row>
    <row r="962" spans="1:17" x14ac:dyDescent="0.35">
      <c r="A962">
        <v>987</v>
      </c>
      <c r="B962" t="s">
        <v>3262</v>
      </c>
      <c r="C962" t="s">
        <v>858</v>
      </c>
      <c r="D962" t="s">
        <v>28</v>
      </c>
      <c r="E962" t="s">
        <v>29</v>
      </c>
      <c r="F962">
        <v>90</v>
      </c>
      <c r="G962" t="s">
        <v>3260</v>
      </c>
      <c r="H962" t="s">
        <v>3263</v>
      </c>
      <c r="I962" t="s">
        <v>32</v>
      </c>
      <c r="J962" s="3" t="s">
        <v>10481</v>
      </c>
      <c r="K962" s="4" t="str">
        <f t="shared" ref="K962:K1025" si="75">TEXT(DATE(RIGHT(J962,2),MID(J962,4,2),LEFT(J962,2)),"mmmm")</f>
        <v>February</v>
      </c>
      <c r="L962" s="4">
        <f t="shared" ref="L962:L1025" si="76">YEAR(J962)</f>
        <v>2022</v>
      </c>
      <c r="M962">
        <v>7</v>
      </c>
      <c r="N962" t="s">
        <v>54</v>
      </c>
      <c r="O962" t="str">
        <f t="shared" ref="O962:O1025" si="77">VLOOKUP(N962,PRODUCT_DETAILS, 2, FALSE)</f>
        <v>Megawidget S</v>
      </c>
      <c r="P962">
        <f t="shared" ref="P962:P1025" si="78">M962 * VLOOKUP(N962, PRODUCT_DETAILS, 4, FALSE)</f>
        <v>168</v>
      </c>
      <c r="Q962" s="8">
        <f t="shared" ref="Q962:Q1025" si="79">P962 * VLOOKUP(N962, PRODUCT_DETAILS, 3, FALSE)</f>
        <v>115.91999999999999</v>
      </c>
    </row>
    <row r="963" spans="1:17" x14ac:dyDescent="0.35">
      <c r="A963">
        <v>988</v>
      </c>
      <c r="B963" t="s">
        <v>3264</v>
      </c>
      <c r="C963" t="s">
        <v>3265</v>
      </c>
      <c r="D963" t="s">
        <v>15</v>
      </c>
      <c r="E963" t="s">
        <v>16</v>
      </c>
      <c r="F963">
        <v>90</v>
      </c>
      <c r="G963" t="s">
        <v>3266</v>
      </c>
      <c r="H963" t="s">
        <v>3267</v>
      </c>
      <c r="I963" t="s">
        <v>124</v>
      </c>
      <c r="J963" s="3" t="s">
        <v>10796</v>
      </c>
      <c r="K963" s="4" t="str">
        <f t="shared" si="75"/>
        <v>July</v>
      </c>
      <c r="L963" s="4">
        <f t="shared" si="76"/>
        <v>2020</v>
      </c>
      <c r="M963">
        <v>50</v>
      </c>
      <c r="N963" t="s">
        <v>39</v>
      </c>
      <c r="O963" t="str">
        <f t="shared" si="77"/>
        <v>Ultrathing V1</v>
      </c>
      <c r="P963">
        <f t="shared" si="78"/>
        <v>850</v>
      </c>
      <c r="Q963" s="8">
        <f t="shared" si="79"/>
        <v>1521.5</v>
      </c>
    </row>
    <row r="964" spans="1:17" x14ac:dyDescent="0.35">
      <c r="A964">
        <v>989</v>
      </c>
      <c r="B964" t="s">
        <v>3268</v>
      </c>
      <c r="C964" t="s">
        <v>3269</v>
      </c>
      <c r="D964" t="s">
        <v>51</v>
      </c>
      <c r="E964" t="s">
        <v>16</v>
      </c>
      <c r="F964">
        <v>90</v>
      </c>
      <c r="G964" t="s">
        <v>3270</v>
      </c>
      <c r="H964" t="s">
        <v>3271</v>
      </c>
      <c r="I964" t="s">
        <v>173</v>
      </c>
      <c r="J964" s="3" t="s">
        <v>10684</v>
      </c>
      <c r="K964" s="4" t="str">
        <f t="shared" si="75"/>
        <v>June</v>
      </c>
      <c r="L964" s="4">
        <f t="shared" si="76"/>
        <v>2020</v>
      </c>
      <c r="M964">
        <v>65</v>
      </c>
      <c r="N964" t="s">
        <v>80</v>
      </c>
      <c r="O964" t="str">
        <f t="shared" si="77"/>
        <v>Ultrathing V2</v>
      </c>
      <c r="P964">
        <f t="shared" si="78"/>
        <v>1300</v>
      </c>
      <c r="Q964" s="8">
        <f t="shared" si="79"/>
        <v>3835.0000000000005</v>
      </c>
    </row>
    <row r="965" spans="1:17" x14ac:dyDescent="0.35">
      <c r="A965">
        <v>990</v>
      </c>
      <c r="B965" t="s">
        <v>3272</v>
      </c>
      <c r="C965" t="s">
        <v>3273</v>
      </c>
      <c r="D965" t="s">
        <v>51</v>
      </c>
      <c r="E965" t="s">
        <v>16</v>
      </c>
      <c r="F965">
        <v>90</v>
      </c>
      <c r="G965" t="s">
        <v>3270</v>
      </c>
      <c r="H965" t="s">
        <v>3274</v>
      </c>
      <c r="I965" t="s">
        <v>32</v>
      </c>
      <c r="J965" s="3" t="s">
        <v>10723</v>
      </c>
      <c r="K965" s="4" t="str">
        <f t="shared" si="75"/>
        <v>September</v>
      </c>
      <c r="L965" s="4">
        <f t="shared" si="76"/>
        <v>2020</v>
      </c>
      <c r="M965">
        <v>10</v>
      </c>
      <c r="N965" t="s">
        <v>70</v>
      </c>
      <c r="O965" t="str">
        <f t="shared" si="77"/>
        <v>Megawidget M</v>
      </c>
      <c r="P965">
        <f t="shared" si="78"/>
        <v>240</v>
      </c>
      <c r="Q965" s="8">
        <f t="shared" si="79"/>
        <v>309.60000000000002</v>
      </c>
    </row>
    <row r="966" spans="1:17" x14ac:dyDescent="0.35">
      <c r="A966">
        <v>991</v>
      </c>
      <c r="B966" t="s">
        <v>375</v>
      </c>
      <c r="C966" t="s">
        <v>3275</v>
      </c>
      <c r="D966" t="s">
        <v>28</v>
      </c>
      <c r="E966" t="s">
        <v>3276</v>
      </c>
      <c r="F966">
        <v>90</v>
      </c>
      <c r="G966" t="s">
        <v>3277</v>
      </c>
      <c r="H966" t="s">
        <v>2267</v>
      </c>
      <c r="I966" t="s">
        <v>124</v>
      </c>
      <c r="J966" s="3" t="s">
        <v>10783</v>
      </c>
      <c r="K966" s="4" t="str">
        <f t="shared" si="75"/>
        <v>May</v>
      </c>
      <c r="L966" s="4">
        <f t="shared" si="76"/>
        <v>2022</v>
      </c>
      <c r="M966">
        <v>75</v>
      </c>
      <c r="N966" t="s">
        <v>70</v>
      </c>
      <c r="O966" t="str">
        <f t="shared" si="77"/>
        <v>Megawidget M</v>
      </c>
      <c r="P966">
        <f t="shared" si="78"/>
        <v>1800</v>
      </c>
      <c r="Q966" s="8">
        <f t="shared" si="79"/>
        <v>2322</v>
      </c>
    </row>
    <row r="967" spans="1:17" x14ac:dyDescent="0.35">
      <c r="A967">
        <v>992</v>
      </c>
      <c r="B967" t="s">
        <v>3278</v>
      </c>
      <c r="C967" t="s">
        <v>3279</v>
      </c>
      <c r="D967" t="s">
        <v>15</v>
      </c>
      <c r="E967" t="s">
        <v>16</v>
      </c>
      <c r="F967">
        <v>60</v>
      </c>
      <c r="G967" t="s">
        <v>3280</v>
      </c>
      <c r="H967" t="s">
        <v>3197</v>
      </c>
      <c r="I967" t="s">
        <v>32</v>
      </c>
      <c r="J967" s="3">
        <v>44716</v>
      </c>
      <c r="K967" s="4" t="str">
        <f t="shared" si="75"/>
        <v>May</v>
      </c>
      <c r="L967" s="4">
        <f t="shared" si="76"/>
        <v>2022</v>
      </c>
      <c r="M967">
        <v>100</v>
      </c>
      <c r="N967" t="s">
        <v>33</v>
      </c>
      <c r="O967" t="str">
        <f t="shared" si="77"/>
        <v>Megawidget L</v>
      </c>
      <c r="P967">
        <f t="shared" si="78"/>
        <v>2400</v>
      </c>
      <c r="Q967" s="8">
        <f t="shared" si="79"/>
        <v>4296</v>
      </c>
    </row>
    <row r="968" spans="1:17" x14ac:dyDescent="0.35">
      <c r="A968">
        <v>993</v>
      </c>
      <c r="B968" t="s">
        <v>3281</v>
      </c>
      <c r="C968" t="s">
        <v>3282</v>
      </c>
      <c r="D968" t="s">
        <v>41</v>
      </c>
      <c r="E968" t="s">
        <v>16</v>
      </c>
      <c r="F968">
        <v>90</v>
      </c>
      <c r="G968" t="s">
        <v>3283</v>
      </c>
      <c r="H968" t="s">
        <v>3284</v>
      </c>
      <c r="I968" t="s">
        <v>32</v>
      </c>
      <c r="J968" s="3" t="s">
        <v>10630</v>
      </c>
      <c r="K968" s="4" t="str">
        <f t="shared" si="75"/>
        <v>September</v>
      </c>
      <c r="L968" s="4">
        <f t="shared" si="76"/>
        <v>2021</v>
      </c>
      <c r="M968">
        <v>83</v>
      </c>
      <c r="N968" t="s">
        <v>54</v>
      </c>
      <c r="O968" t="str">
        <f t="shared" si="77"/>
        <v>Megawidget S</v>
      </c>
      <c r="P968">
        <f t="shared" si="78"/>
        <v>1992</v>
      </c>
      <c r="Q968" s="8">
        <f t="shared" si="79"/>
        <v>1374.4799999999998</v>
      </c>
    </row>
    <row r="969" spans="1:17" x14ac:dyDescent="0.35">
      <c r="A969">
        <v>994</v>
      </c>
      <c r="B969" t="s">
        <v>3285</v>
      </c>
      <c r="C969" t="s">
        <v>3286</v>
      </c>
      <c r="D969" t="s">
        <v>51</v>
      </c>
      <c r="E969" t="s">
        <v>16</v>
      </c>
      <c r="F969">
        <v>90</v>
      </c>
      <c r="G969" t="s">
        <v>3287</v>
      </c>
      <c r="H969" t="s">
        <v>3288</v>
      </c>
      <c r="I969" t="s">
        <v>32</v>
      </c>
      <c r="J969" s="3" t="s">
        <v>10734</v>
      </c>
      <c r="K969" s="4" t="str">
        <f t="shared" si="75"/>
        <v>December</v>
      </c>
      <c r="L969" s="4">
        <f t="shared" si="76"/>
        <v>2021</v>
      </c>
      <c r="M969">
        <v>22</v>
      </c>
      <c r="N969" t="s">
        <v>159</v>
      </c>
      <c r="O969" t="str">
        <f t="shared" si="77"/>
        <v>Ultrathing V3</v>
      </c>
      <c r="P969">
        <f t="shared" si="78"/>
        <v>528</v>
      </c>
      <c r="Q969" s="8">
        <f t="shared" si="79"/>
        <v>1789.92</v>
      </c>
    </row>
    <row r="970" spans="1:17" x14ac:dyDescent="0.35">
      <c r="A970">
        <v>995</v>
      </c>
      <c r="B970" t="s">
        <v>3289</v>
      </c>
      <c r="C970" t="s">
        <v>2795</v>
      </c>
      <c r="D970" t="s">
        <v>28</v>
      </c>
      <c r="E970" t="s">
        <v>29</v>
      </c>
      <c r="F970">
        <v>90</v>
      </c>
      <c r="G970" t="s">
        <v>3290</v>
      </c>
      <c r="H970" t="s">
        <v>3291</v>
      </c>
      <c r="I970" t="s">
        <v>124</v>
      </c>
      <c r="J970" s="3" t="s">
        <v>10797</v>
      </c>
      <c r="K970" s="4" t="str">
        <f t="shared" si="75"/>
        <v>October</v>
      </c>
      <c r="L970" s="4">
        <f t="shared" si="76"/>
        <v>2020</v>
      </c>
      <c r="M970">
        <v>35</v>
      </c>
      <c r="N970" t="s">
        <v>20</v>
      </c>
      <c r="O970" t="str">
        <f t="shared" si="77"/>
        <v>Hyperwotsit</v>
      </c>
      <c r="P970">
        <f t="shared" si="78"/>
        <v>700</v>
      </c>
      <c r="Q970" s="8">
        <f t="shared" si="79"/>
        <v>1406.9999999999998</v>
      </c>
    </row>
    <row r="971" spans="1:17" x14ac:dyDescent="0.35">
      <c r="A971">
        <v>996</v>
      </c>
      <c r="B971" t="s">
        <v>3292</v>
      </c>
      <c r="C971" t="s">
        <v>2941</v>
      </c>
      <c r="D971" t="s">
        <v>28</v>
      </c>
      <c r="E971" t="s">
        <v>29</v>
      </c>
      <c r="F971">
        <v>30</v>
      </c>
      <c r="G971" t="s">
        <v>3293</v>
      </c>
      <c r="H971" t="s">
        <v>2401</v>
      </c>
      <c r="I971" t="s">
        <v>178</v>
      </c>
      <c r="J971" s="3" t="s">
        <v>10485</v>
      </c>
      <c r="K971" s="4" t="str">
        <f t="shared" si="75"/>
        <v>July</v>
      </c>
      <c r="L971" s="4">
        <f t="shared" si="76"/>
        <v>2021</v>
      </c>
      <c r="M971">
        <v>47</v>
      </c>
      <c r="N971" t="s">
        <v>54</v>
      </c>
      <c r="O971" t="str">
        <f t="shared" si="77"/>
        <v>Megawidget S</v>
      </c>
      <c r="P971">
        <f t="shared" si="78"/>
        <v>1128</v>
      </c>
      <c r="Q971" s="8">
        <f t="shared" si="79"/>
        <v>778.31999999999994</v>
      </c>
    </row>
    <row r="972" spans="1:17" x14ac:dyDescent="0.35">
      <c r="A972">
        <v>997</v>
      </c>
      <c r="B972" t="s">
        <v>125</v>
      </c>
      <c r="C972" t="s">
        <v>3294</v>
      </c>
      <c r="D972" t="s">
        <v>28</v>
      </c>
      <c r="E972" t="s">
        <v>29</v>
      </c>
      <c r="F972">
        <v>60</v>
      </c>
      <c r="G972" t="s">
        <v>3295</v>
      </c>
      <c r="H972" t="s">
        <v>3296</v>
      </c>
      <c r="I972" t="s">
        <v>32</v>
      </c>
      <c r="J972" s="3">
        <v>44171</v>
      </c>
      <c r="K972" s="4" t="str">
        <f t="shared" si="75"/>
        <v>December</v>
      </c>
      <c r="L972" s="4">
        <f t="shared" si="76"/>
        <v>2020</v>
      </c>
      <c r="M972">
        <v>76</v>
      </c>
      <c r="N972" t="s">
        <v>64</v>
      </c>
      <c r="O972" t="str">
        <f t="shared" si="77"/>
        <v>Ultrathing V4</v>
      </c>
      <c r="P972">
        <f t="shared" si="78"/>
        <v>1824</v>
      </c>
      <c r="Q972" s="8">
        <f t="shared" si="79"/>
        <v>7277.76</v>
      </c>
    </row>
    <row r="973" spans="1:17" x14ac:dyDescent="0.35">
      <c r="A973">
        <v>998</v>
      </c>
      <c r="B973" t="s">
        <v>1027</v>
      </c>
      <c r="C973" t="s">
        <v>3297</v>
      </c>
      <c r="D973" t="s">
        <v>28</v>
      </c>
      <c r="E973" t="s">
        <v>29</v>
      </c>
      <c r="F973">
        <v>90</v>
      </c>
      <c r="G973" t="s">
        <v>3298</v>
      </c>
      <c r="H973" t="s">
        <v>3299</v>
      </c>
      <c r="I973" t="s">
        <v>32</v>
      </c>
      <c r="J973" s="3">
        <v>44783</v>
      </c>
      <c r="K973" s="4" t="str">
        <f t="shared" si="75"/>
        <v>December</v>
      </c>
      <c r="L973" s="4">
        <f t="shared" si="76"/>
        <v>2022</v>
      </c>
      <c r="M973">
        <v>79</v>
      </c>
      <c r="N973" t="s">
        <v>64</v>
      </c>
      <c r="O973" t="str">
        <f t="shared" si="77"/>
        <v>Ultrathing V4</v>
      </c>
      <c r="P973">
        <f t="shared" si="78"/>
        <v>1896</v>
      </c>
      <c r="Q973" s="8">
        <f t="shared" si="79"/>
        <v>7565.04</v>
      </c>
    </row>
    <row r="974" spans="1:17" x14ac:dyDescent="0.35">
      <c r="A974">
        <v>999</v>
      </c>
      <c r="B974" t="s">
        <v>3300</v>
      </c>
      <c r="C974" t="s">
        <v>3301</v>
      </c>
      <c r="D974" t="s">
        <v>28</v>
      </c>
      <c r="E974" t="s">
        <v>29</v>
      </c>
      <c r="F974">
        <v>30</v>
      </c>
      <c r="G974" t="s">
        <v>3302</v>
      </c>
      <c r="H974" t="s">
        <v>3303</v>
      </c>
      <c r="I974" t="s">
        <v>294</v>
      </c>
      <c r="J974" s="3">
        <v>44289</v>
      </c>
      <c r="K974" s="4" t="str">
        <f t="shared" si="75"/>
        <v>June</v>
      </c>
      <c r="L974" s="4">
        <f t="shared" si="76"/>
        <v>2021</v>
      </c>
      <c r="M974">
        <v>4</v>
      </c>
      <c r="N974" t="s">
        <v>159</v>
      </c>
      <c r="O974" t="str">
        <f t="shared" si="77"/>
        <v>Ultrathing V3</v>
      </c>
      <c r="P974">
        <f t="shared" si="78"/>
        <v>96</v>
      </c>
      <c r="Q974" s="8">
        <f t="shared" si="79"/>
        <v>325.44</v>
      </c>
    </row>
    <row r="975" spans="1:17" x14ac:dyDescent="0.35">
      <c r="A975">
        <v>1000</v>
      </c>
      <c r="B975" t="s">
        <v>3304</v>
      </c>
      <c r="C975" t="s">
        <v>86</v>
      </c>
      <c r="D975" t="s">
        <v>15</v>
      </c>
      <c r="E975" t="s">
        <v>16</v>
      </c>
      <c r="F975">
        <v>60</v>
      </c>
      <c r="G975" t="s">
        <v>3305</v>
      </c>
      <c r="H975" t="s">
        <v>3122</v>
      </c>
      <c r="I975" t="s">
        <v>1035</v>
      </c>
      <c r="J975" s="3" t="s">
        <v>10798</v>
      </c>
      <c r="K975" s="4" t="str">
        <f t="shared" si="75"/>
        <v>September</v>
      </c>
      <c r="L975" s="4">
        <f t="shared" si="76"/>
        <v>2020</v>
      </c>
      <c r="M975">
        <v>69</v>
      </c>
      <c r="N975" t="s">
        <v>80</v>
      </c>
      <c r="O975" t="str">
        <f t="shared" si="77"/>
        <v>Ultrathing V2</v>
      </c>
      <c r="P975">
        <f t="shared" si="78"/>
        <v>1380</v>
      </c>
      <c r="Q975" s="8">
        <f t="shared" si="79"/>
        <v>4071.0000000000005</v>
      </c>
    </row>
    <row r="976" spans="1:17" x14ac:dyDescent="0.35">
      <c r="A976">
        <v>1001</v>
      </c>
      <c r="B976" t="s">
        <v>357</v>
      </c>
      <c r="C976" t="s">
        <v>156</v>
      </c>
      <c r="D976" t="s">
        <v>41</v>
      </c>
      <c r="E976" t="s">
        <v>16</v>
      </c>
      <c r="F976">
        <v>90</v>
      </c>
      <c r="G976" t="s">
        <v>11201</v>
      </c>
      <c r="H976" t="s">
        <v>3307</v>
      </c>
      <c r="I976" t="s">
        <v>32</v>
      </c>
      <c r="J976" s="3" t="s">
        <v>10799</v>
      </c>
      <c r="K976" s="4" t="str">
        <f t="shared" si="75"/>
        <v>December</v>
      </c>
      <c r="L976" s="4">
        <f t="shared" si="76"/>
        <v>2021</v>
      </c>
      <c r="M976">
        <v>92</v>
      </c>
      <c r="N976" t="s">
        <v>101</v>
      </c>
      <c r="O976" t="str">
        <f t="shared" si="77"/>
        <v>Superwossname</v>
      </c>
      <c r="P976">
        <f t="shared" si="78"/>
        <v>1840</v>
      </c>
      <c r="Q976" s="8">
        <f t="shared" si="79"/>
        <v>6421.6</v>
      </c>
    </row>
    <row r="977" spans="1:17" x14ac:dyDescent="0.35">
      <c r="A977">
        <v>1002</v>
      </c>
      <c r="B977" t="s">
        <v>3308</v>
      </c>
      <c r="C977" t="s">
        <v>728</v>
      </c>
      <c r="D977" t="s">
        <v>15</v>
      </c>
      <c r="E977" t="s">
        <v>16</v>
      </c>
      <c r="F977">
        <v>60</v>
      </c>
      <c r="G977" t="s">
        <v>3309</v>
      </c>
      <c r="H977" t="s">
        <v>440</v>
      </c>
      <c r="I977" t="s">
        <v>25</v>
      </c>
      <c r="J977" s="3">
        <v>44137</v>
      </c>
      <c r="K977" s="4" t="str">
        <f t="shared" si="75"/>
        <v>February</v>
      </c>
      <c r="L977" s="4">
        <f t="shared" si="76"/>
        <v>2020</v>
      </c>
      <c r="M977">
        <v>31</v>
      </c>
      <c r="N977" t="s">
        <v>80</v>
      </c>
      <c r="O977" t="str">
        <f t="shared" si="77"/>
        <v>Ultrathing V2</v>
      </c>
      <c r="P977">
        <f t="shared" si="78"/>
        <v>620</v>
      </c>
      <c r="Q977" s="8">
        <f t="shared" si="79"/>
        <v>1829</v>
      </c>
    </row>
    <row r="978" spans="1:17" x14ac:dyDescent="0.35">
      <c r="A978">
        <v>1003</v>
      </c>
      <c r="B978" t="s">
        <v>3310</v>
      </c>
      <c r="C978" t="s">
        <v>3311</v>
      </c>
      <c r="D978" t="s">
        <v>28</v>
      </c>
      <c r="E978" t="s">
        <v>29</v>
      </c>
      <c r="F978">
        <v>30</v>
      </c>
      <c r="G978" t="s">
        <v>3312</v>
      </c>
      <c r="H978" t="s">
        <v>255</v>
      </c>
      <c r="I978" t="s">
        <v>32</v>
      </c>
      <c r="J978" s="3" t="s">
        <v>10517</v>
      </c>
      <c r="K978" s="4" t="str">
        <f t="shared" si="75"/>
        <v>April</v>
      </c>
      <c r="L978" s="4">
        <f t="shared" si="76"/>
        <v>2021</v>
      </c>
      <c r="M978">
        <v>7</v>
      </c>
      <c r="N978" t="s">
        <v>33</v>
      </c>
      <c r="O978" t="str">
        <f t="shared" si="77"/>
        <v>Megawidget L</v>
      </c>
      <c r="P978">
        <f t="shared" si="78"/>
        <v>168</v>
      </c>
      <c r="Q978" s="8">
        <f t="shared" si="79"/>
        <v>300.72000000000003</v>
      </c>
    </row>
    <row r="979" spans="1:17" x14ac:dyDescent="0.35">
      <c r="A979">
        <v>1004</v>
      </c>
      <c r="B979" t="s">
        <v>3313</v>
      </c>
      <c r="C979" t="s">
        <v>3314</v>
      </c>
      <c r="D979" t="s">
        <v>28</v>
      </c>
      <c r="E979" t="s">
        <v>29</v>
      </c>
      <c r="F979">
        <v>90</v>
      </c>
      <c r="G979" t="s">
        <v>3315</v>
      </c>
      <c r="H979" t="s">
        <v>3316</v>
      </c>
      <c r="I979" t="s">
        <v>32</v>
      </c>
      <c r="J979" s="3" t="s">
        <v>10548</v>
      </c>
      <c r="K979" s="4" t="str">
        <f t="shared" si="75"/>
        <v>October</v>
      </c>
      <c r="L979" s="4">
        <f t="shared" si="76"/>
        <v>2022</v>
      </c>
      <c r="M979">
        <v>67</v>
      </c>
      <c r="N979" t="s">
        <v>39</v>
      </c>
      <c r="O979" t="str">
        <f t="shared" si="77"/>
        <v>Ultrathing V1</v>
      </c>
      <c r="P979">
        <f t="shared" si="78"/>
        <v>1139</v>
      </c>
      <c r="Q979" s="8">
        <f t="shared" si="79"/>
        <v>2038.81</v>
      </c>
    </row>
    <row r="980" spans="1:17" x14ac:dyDescent="0.35">
      <c r="A980">
        <v>1005</v>
      </c>
      <c r="B980" t="s">
        <v>668</v>
      </c>
      <c r="C980" t="s">
        <v>641</v>
      </c>
      <c r="D980" t="s">
        <v>28</v>
      </c>
      <c r="E980" t="s">
        <v>29</v>
      </c>
      <c r="F980">
        <v>30</v>
      </c>
      <c r="G980" t="s">
        <v>3317</v>
      </c>
      <c r="H980" t="s">
        <v>405</v>
      </c>
      <c r="I980" t="s">
        <v>32</v>
      </c>
      <c r="J980" s="3">
        <v>44470</v>
      </c>
      <c r="K980" s="4" t="str">
        <f t="shared" si="75"/>
        <v>November</v>
      </c>
      <c r="L980" s="4">
        <f t="shared" si="76"/>
        <v>2021</v>
      </c>
      <c r="M980">
        <v>90</v>
      </c>
      <c r="N980" t="s">
        <v>39</v>
      </c>
      <c r="O980" t="str">
        <f t="shared" si="77"/>
        <v>Ultrathing V1</v>
      </c>
      <c r="P980">
        <f t="shared" si="78"/>
        <v>1530</v>
      </c>
      <c r="Q980" s="8">
        <f t="shared" si="79"/>
        <v>2738.7000000000003</v>
      </c>
    </row>
    <row r="981" spans="1:17" x14ac:dyDescent="0.35">
      <c r="A981">
        <v>1006</v>
      </c>
      <c r="B981" t="s">
        <v>3318</v>
      </c>
      <c r="C981" t="s">
        <v>870</v>
      </c>
      <c r="D981" t="s">
        <v>51</v>
      </c>
      <c r="E981" t="s">
        <v>16</v>
      </c>
      <c r="F981">
        <v>60</v>
      </c>
      <c r="G981" t="s">
        <v>3319</v>
      </c>
      <c r="H981" t="s">
        <v>3320</v>
      </c>
      <c r="I981" t="s">
        <v>32</v>
      </c>
      <c r="J981" s="3">
        <v>44206</v>
      </c>
      <c r="K981" s="4" t="str">
        <f t="shared" si="75"/>
        <v>July</v>
      </c>
      <c r="L981" s="4">
        <f t="shared" si="76"/>
        <v>2021</v>
      </c>
      <c r="M981">
        <v>4</v>
      </c>
      <c r="N981" t="s">
        <v>54</v>
      </c>
      <c r="O981" t="str">
        <f t="shared" si="77"/>
        <v>Megawidget S</v>
      </c>
      <c r="P981">
        <f t="shared" si="78"/>
        <v>96</v>
      </c>
      <c r="Q981" s="8">
        <f t="shared" si="79"/>
        <v>66.239999999999995</v>
      </c>
    </row>
    <row r="982" spans="1:17" x14ac:dyDescent="0.35">
      <c r="A982">
        <v>1007</v>
      </c>
      <c r="B982" t="s">
        <v>3321</v>
      </c>
      <c r="C982" t="s">
        <v>3322</v>
      </c>
      <c r="D982" t="s">
        <v>15</v>
      </c>
      <c r="E982" t="s">
        <v>16</v>
      </c>
      <c r="F982">
        <v>30</v>
      </c>
      <c r="G982" t="s">
        <v>11202</v>
      </c>
      <c r="H982" t="s">
        <v>3324</v>
      </c>
      <c r="I982" t="s">
        <v>32</v>
      </c>
      <c r="J982" s="3" t="s">
        <v>10800</v>
      </c>
      <c r="K982" s="4" t="str">
        <f t="shared" si="75"/>
        <v>July</v>
      </c>
      <c r="L982" s="4">
        <f t="shared" si="76"/>
        <v>2022</v>
      </c>
      <c r="M982">
        <v>62</v>
      </c>
      <c r="N982" t="s">
        <v>20</v>
      </c>
      <c r="O982" t="str">
        <f t="shared" si="77"/>
        <v>Hyperwotsit</v>
      </c>
      <c r="P982">
        <f t="shared" si="78"/>
        <v>1240</v>
      </c>
      <c r="Q982" s="8">
        <f t="shared" si="79"/>
        <v>2492.3999999999996</v>
      </c>
    </row>
    <row r="983" spans="1:17" x14ac:dyDescent="0.35">
      <c r="A983">
        <v>1008</v>
      </c>
      <c r="B983" t="s">
        <v>1569</v>
      </c>
      <c r="C983" t="s">
        <v>3325</v>
      </c>
      <c r="D983" t="s">
        <v>15</v>
      </c>
      <c r="E983" t="s">
        <v>16</v>
      </c>
      <c r="F983">
        <v>60</v>
      </c>
      <c r="G983" t="s">
        <v>3326</v>
      </c>
      <c r="H983" t="s">
        <v>3274</v>
      </c>
      <c r="I983" t="s">
        <v>32</v>
      </c>
      <c r="J983" s="3" t="s">
        <v>10801</v>
      </c>
      <c r="K983" s="4" t="str">
        <f t="shared" si="75"/>
        <v>August</v>
      </c>
      <c r="L983" s="4">
        <f t="shared" si="76"/>
        <v>2020</v>
      </c>
      <c r="M983">
        <v>29</v>
      </c>
      <c r="N983" t="s">
        <v>54</v>
      </c>
      <c r="O983" t="str">
        <f t="shared" si="77"/>
        <v>Megawidget S</v>
      </c>
      <c r="P983">
        <f t="shared" si="78"/>
        <v>696</v>
      </c>
      <c r="Q983" s="8">
        <f t="shared" si="79"/>
        <v>480.23999999999995</v>
      </c>
    </row>
    <row r="984" spans="1:17" x14ac:dyDescent="0.35">
      <c r="A984">
        <v>1009</v>
      </c>
      <c r="B984" t="s">
        <v>3327</v>
      </c>
      <c r="C984" t="s">
        <v>1243</v>
      </c>
      <c r="D984" t="s">
        <v>51</v>
      </c>
      <c r="E984" t="s">
        <v>16</v>
      </c>
      <c r="F984">
        <v>90</v>
      </c>
      <c r="G984" t="s">
        <v>3328</v>
      </c>
      <c r="H984" t="s">
        <v>123</v>
      </c>
      <c r="I984" t="s">
        <v>124</v>
      </c>
      <c r="J984" s="3" t="s">
        <v>10802</v>
      </c>
      <c r="K984" s="4" t="str">
        <f t="shared" si="75"/>
        <v>August</v>
      </c>
      <c r="L984" s="4">
        <f t="shared" si="76"/>
        <v>2020</v>
      </c>
      <c r="M984">
        <v>58</v>
      </c>
      <c r="N984" t="s">
        <v>33</v>
      </c>
      <c r="O984" t="str">
        <f t="shared" si="77"/>
        <v>Megawidget L</v>
      </c>
      <c r="P984">
        <f t="shared" si="78"/>
        <v>1392</v>
      </c>
      <c r="Q984" s="8">
        <f t="shared" si="79"/>
        <v>2491.6799999999998</v>
      </c>
    </row>
    <row r="985" spans="1:17" x14ac:dyDescent="0.35">
      <c r="A985">
        <v>1010</v>
      </c>
      <c r="B985" t="s">
        <v>3329</v>
      </c>
      <c r="C985" t="s">
        <v>3330</v>
      </c>
      <c r="D985" t="s">
        <v>28</v>
      </c>
      <c r="E985" t="s">
        <v>29</v>
      </c>
      <c r="F985">
        <v>30</v>
      </c>
      <c r="G985" t="s">
        <v>3331</v>
      </c>
      <c r="H985" t="s">
        <v>1768</v>
      </c>
      <c r="I985" t="s">
        <v>32</v>
      </c>
      <c r="J985" s="3" t="s">
        <v>10559</v>
      </c>
      <c r="K985" s="4" t="str">
        <f t="shared" si="75"/>
        <v>June</v>
      </c>
      <c r="L985" s="4">
        <f t="shared" si="76"/>
        <v>2020</v>
      </c>
      <c r="M985">
        <v>42</v>
      </c>
      <c r="N985" t="s">
        <v>64</v>
      </c>
      <c r="O985" t="str">
        <f t="shared" si="77"/>
        <v>Ultrathing V4</v>
      </c>
      <c r="P985">
        <f t="shared" si="78"/>
        <v>1008</v>
      </c>
      <c r="Q985" s="8">
        <f t="shared" si="79"/>
        <v>4021.92</v>
      </c>
    </row>
    <row r="986" spans="1:17" x14ac:dyDescent="0.35">
      <c r="A986">
        <v>1011</v>
      </c>
      <c r="B986" t="s">
        <v>3332</v>
      </c>
      <c r="C986" t="s">
        <v>2888</v>
      </c>
      <c r="D986" t="s">
        <v>15</v>
      </c>
      <c r="E986" t="s">
        <v>16</v>
      </c>
      <c r="F986">
        <v>60</v>
      </c>
      <c r="G986" t="s">
        <v>3333</v>
      </c>
      <c r="H986" t="s">
        <v>3334</v>
      </c>
      <c r="I986" t="s">
        <v>32</v>
      </c>
      <c r="J986" s="3">
        <v>44718</v>
      </c>
      <c r="K986" s="4" t="str">
        <f t="shared" si="75"/>
        <v>July</v>
      </c>
      <c r="L986" s="4">
        <f t="shared" si="76"/>
        <v>2022</v>
      </c>
      <c r="M986">
        <v>21</v>
      </c>
      <c r="N986" t="s">
        <v>20</v>
      </c>
      <c r="O986" t="str">
        <f t="shared" si="77"/>
        <v>Hyperwotsit</v>
      </c>
      <c r="P986">
        <f t="shared" si="78"/>
        <v>420</v>
      </c>
      <c r="Q986" s="8">
        <f t="shared" si="79"/>
        <v>844.19999999999993</v>
      </c>
    </row>
    <row r="987" spans="1:17" x14ac:dyDescent="0.35">
      <c r="A987">
        <v>1012</v>
      </c>
      <c r="B987" t="s">
        <v>3335</v>
      </c>
      <c r="C987" t="s">
        <v>3336</v>
      </c>
      <c r="D987" t="s">
        <v>28</v>
      </c>
      <c r="E987" t="s">
        <v>29</v>
      </c>
      <c r="F987">
        <v>60</v>
      </c>
      <c r="G987" t="s">
        <v>11513</v>
      </c>
      <c r="H987" t="s">
        <v>2325</v>
      </c>
      <c r="I987" t="s">
        <v>173</v>
      </c>
      <c r="J987" s="3" t="s">
        <v>10466</v>
      </c>
      <c r="K987" s="4" t="str">
        <f t="shared" si="75"/>
        <v>January</v>
      </c>
      <c r="L987" s="4">
        <f t="shared" si="76"/>
        <v>2022</v>
      </c>
      <c r="M987">
        <v>33</v>
      </c>
      <c r="N987" t="s">
        <v>159</v>
      </c>
      <c r="O987" t="str">
        <f t="shared" si="77"/>
        <v>Ultrathing V3</v>
      </c>
      <c r="P987">
        <f t="shared" si="78"/>
        <v>792</v>
      </c>
      <c r="Q987" s="8">
        <f t="shared" si="79"/>
        <v>2684.88</v>
      </c>
    </row>
    <row r="988" spans="1:17" x14ac:dyDescent="0.35">
      <c r="A988">
        <v>1013</v>
      </c>
      <c r="B988" t="s">
        <v>1027</v>
      </c>
      <c r="C988" t="s">
        <v>3338</v>
      </c>
      <c r="D988" t="s">
        <v>28</v>
      </c>
      <c r="E988" t="s">
        <v>29</v>
      </c>
      <c r="F988">
        <v>60</v>
      </c>
      <c r="G988" t="s">
        <v>11203</v>
      </c>
      <c r="H988" t="s">
        <v>78</v>
      </c>
      <c r="I988" t="s">
        <v>79</v>
      </c>
      <c r="J988" s="3" t="s">
        <v>10803</v>
      </c>
      <c r="K988" s="4" t="str">
        <f t="shared" si="75"/>
        <v>August</v>
      </c>
      <c r="L988" s="4">
        <f t="shared" si="76"/>
        <v>2020</v>
      </c>
      <c r="M988">
        <v>15</v>
      </c>
      <c r="N988" t="s">
        <v>80</v>
      </c>
      <c r="O988" t="str">
        <f t="shared" si="77"/>
        <v>Ultrathing V2</v>
      </c>
      <c r="P988">
        <f t="shared" si="78"/>
        <v>300</v>
      </c>
      <c r="Q988" s="8">
        <f t="shared" si="79"/>
        <v>885</v>
      </c>
    </row>
    <row r="989" spans="1:17" x14ac:dyDescent="0.35">
      <c r="A989">
        <v>1014</v>
      </c>
      <c r="B989" t="s">
        <v>3340</v>
      </c>
      <c r="C989" t="s">
        <v>3341</v>
      </c>
      <c r="D989" t="s">
        <v>15</v>
      </c>
      <c r="E989" t="s">
        <v>16</v>
      </c>
      <c r="F989">
        <v>60</v>
      </c>
      <c r="G989" t="s">
        <v>3342</v>
      </c>
      <c r="H989" t="s">
        <v>3343</v>
      </c>
      <c r="I989" t="s">
        <v>1199</v>
      </c>
      <c r="J989" s="3" t="s">
        <v>10689</v>
      </c>
      <c r="K989" s="4" t="str">
        <f t="shared" si="75"/>
        <v>August</v>
      </c>
      <c r="L989" s="4">
        <f t="shared" si="76"/>
        <v>2020</v>
      </c>
      <c r="M989">
        <v>57</v>
      </c>
      <c r="N989" t="s">
        <v>39</v>
      </c>
      <c r="O989" t="str">
        <f t="shared" si="77"/>
        <v>Ultrathing V1</v>
      </c>
      <c r="P989">
        <f t="shared" si="78"/>
        <v>969</v>
      </c>
      <c r="Q989" s="8">
        <f t="shared" si="79"/>
        <v>1734.51</v>
      </c>
    </row>
    <row r="990" spans="1:17" x14ac:dyDescent="0.35">
      <c r="A990">
        <v>1015</v>
      </c>
      <c r="B990" t="s">
        <v>2919</v>
      </c>
      <c r="C990" t="s">
        <v>2428</v>
      </c>
      <c r="D990" t="s">
        <v>28</v>
      </c>
      <c r="E990" t="s">
        <v>29</v>
      </c>
      <c r="F990">
        <v>60</v>
      </c>
      <c r="G990" t="s">
        <v>3342</v>
      </c>
      <c r="H990" t="s">
        <v>966</v>
      </c>
      <c r="I990" t="s">
        <v>187</v>
      </c>
      <c r="J990" s="3">
        <v>44048</v>
      </c>
      <c r="K990" s="4" t="str">
        <f t="shared" si="75"/>
        <v>January</v>
      </c>
      <c r="L990" s="4">
        <f t="shared" si="76"/>
        <v>2020</v>
      </c>
      <c r="M990">
        <v>50</v>
      </c>
      <c r="N990" t="s">
        <v>33</v>
      </c>
      <c r="O990" t="str">
        <f t="shared" si="77"/>
        <v>Megawidget L</v>
      </c>
      <c r="P990">
        <f t="shared" si="78"/>
        <v>1200</v>
      </c>
      <c r="Q990" s="8">
        <f t="shared" si="79"/>
        <v>2148</v>
      </c>
    </row>
    <row r="991" spans="1:17" x14ac:dyDescent="0.35">
      <c r="A991">
        <v>1017</v>
      </c>
      <c r="B991" t="s">
        <v>65</v>
      </c>
      <c r="C991" t="s">
        <v>1756</v>
      </c>
      <c r="D991" t="s">
        <v>51</v>
      </c>
      <c r="E991" t="s">
        <v>16</v>
      </c>
      <c r="F991">
        <v>90</v>
      </c>
      <c r="G991" t="s">
        <v>3344</v>
      </c>
      <c r="H991" t="s">
        <v>2012</v>
      </c>
      <c r="I991" t="s">
        <v>32</v>
      </c>
      <c r="J991" s="3">
        <v>43952</v>
      </c>
      <c r="K991" s="4" t="str">
        <f t="shared" si="75"/>
        <v>May</v>
      </c>
      <c r="L991" s="4">
        <f t="shared" si="76"/>
        <v>2020</v>
      </c>
      <c r="M991">
        <v>47</v>
      </c>
      <c r="N991" t="s">
        <v>70</v>
      </c>
      <c r="O991" t="str">
        <f t="shared" si="77"/>
        <v>Megawidget M</v>
      </c>
      <c r="P991">
        <f t="shared" si="78"/>
        <v>1128</v>
      </c>
      <c r="Q991" s="8">
        <f t="shared" si="79"/>
        <v>1455.1200000000001</v>
      </c>
    </row>
    <row r="992" spans="1:17" x14ac:dyDescent="0.35">
      <c r="A992">
        <v>1018</v>
      </c>
      <c r="B992" t="s">
        <v>3345</v>
      </c>
      <c r="C992" t="s">
        <v>3346</v>
      </c>
      <c r="D992" t="s">
        <v>28</v>
      </c>
      <c r="E992" t="s">
        <v>29</v>
      </c>
      <c r="F992">
        <v>30</v>
      </c>
      <c r="G992" t="s">
        <v>3347</v>
      </c>
      <c r="H992" t="s">
        <v>1011</v>
      </c>
      <c r="I992" t="s">
        <v>32</v>
      </c>
      <c r="J992" s="3" t="s">
        <v>10804</v>
      </c>
      <c r="K992" s="4" t="str">
        <f t="shared" si="75"/>
        <v>May</v>
      </c>
      <c r="L992" s="4">
        <f t="shared" si="76"/>
        <v>2020</v>
      </c>
      <c r="M992">
        <v>51</v>
      </c>
      <c r="N992" t="s">
        <v>80</v>
      </c>
      <c r="O992" t="str">
        <f t="shared" si="77"/>
        <v>Ultrathing V2</v>
      </c>
      <c r="P992">
        <f t="shared" si="78"/>
        <v>1020</v>
      </c>
      <c r="Q992" s="8">
        <f t="shared" si="79"/>
        <v>3009</v>
      </c>
    </row>
    <row r="993" spans="1:17" x14ac:dyDescent="0.35">
      <c r="A993">
        <v>1019</v>
      </c>
      <c r="B993" t="s">
        <v>2398</v>
      </c>
      <c r="C993" t="s">
        <v>3348</v>
      </c>
      <c r="D993" t="s">
        <v>28</v>
      </c>
      <c r="E993" t="s">
        <v>29</v>
      </c>
      <c r="F993">
        <v>30</v>
      </c>
      <c r="G993" t="s">
        <v>3349</v>
      </c>
      <c r="H993" t="s">
        <v>1512</v>
      </c>
      <c r="I993" t="s">
        <v>25</v>
      </c>
      <c r="J993" s="3" t="s">
        <v>10805</v>
      </c>
      <c r="K993" s="4" t="str">
        <f t="shared" si="75"/>
        <v>October</v>
      </c>
      <c r="L993" s="4">
        <f t="shared" si="76"/>
        <v>2020</v>
      </c>
      <c r="M993">
        <v>74</v>
      </c>
      <c r="N993" t="s">
        <v>101</v>
      </c>
      <c r="O993" t="str">
        <f t="shared" si="77"/>
        <v>Superwossname</v>
      </c>
      <c r="P993">
        <f t="shared" si="78"/>
        <v>1480</v>
      </c>
      <c r="Q993" s="8">
        <f t="shared" si="79"/>
        <v>5165.2000000000007</v>
      </c>
    </row>
    <row r="994" spans="1:17" x14ac:dyDescent="0.35">
      <c r="A994">
        <v>1020</v>
      </c>
      <c r="B994" t="s">
        <v>2840</v>
      </c>
      <c r="C994" t="s">
        <v>3350</v>
      </c>
      <c r="D994" t="s">
        <v>28</v>
      </c>
      <c r="E994" t="s">
        <v>29</v>
      </c>
      <c r="F994">
        <v>90</v>
      </c>
      <c r="G994" t="s">
        <v>3349</v>
      </c>
      <c r="H994" t="s">
        <v>3351</v>
      </c>
      <c r="I994" t="s">
        <v>32</v>
      </c>
      <c r="J994" s="3">
        <v>44174</v>
      </c>
      <c r="K994" s="4" t="str">
        <f t="shared" si="75"/>
        <v>March</v>
      </c>
      <c r="L994" s="4">
        <f t="shared" si="76"/>
        <v>2020</v>
      </c>
      <c r="M994">
        <v>44</v>
      </c>
      <c r="N994" t="s">
        <v>45</v>
      </c>
      <c r="O994" t="str">
        <f t="shared" si="77"/>
        <v>Gigastuff</v>
      </c>
      <c r="P994">
        <f t="shared" si="78"/>
        <v>792</v>
      </c>
      <c r="Q994" s="8">
        <f t="shared" si="79"/>
        <v>1496.8799999999999</v>
      </c>
    </row>
    <row r="995" spans="1:17" x14ac:dyDescent="0.35">
      <c r="A995">
        <v>1021</v>
      </c>
      <c r="B995" t="s">
        <v>1225</v>
      </c>
      <c r="C995" t="s">
        <v>3352</v>
      </c>
      <c r="D995" t="s">
        <v>28</v>
      </c>
      <c r="E995" t="s">
        <v>29</v>
      </c>
      <c r="F995">
        <v>30</v>
      </c>
      <c r="G995" t="s">
        <v>3353</v>
      </c>
      <c r="H995" t="s">
        <v>3161</v>
      </c>
      <c r="I995" t="s">
        <v>32</v>
      </c>
      <c r="J995" s="3" t="s">
        <v>10560</v>
      </c>
      <c r="K995" s="4" t="str">
        <f t="shared" si="75"/>
        <v>September</v>
      </c>
      <c r="L995" s="4">
        <f t="shared" si="76"/>
        <v>2022</v>
      </c>
      <c r="M995">
        <v>28</v>
      </c>
      <c r="N995" t="s">
        <v>20</v>
      </c>
      <c r="O995" t="str">
        <f t="shared" si="77"/>
        <v>Hyperwotsit</v>
      </c>
      <c r="P995">
        <f t="shared" si="78"/>
        <v>560</v>
      </c>
      <c r="Q995" s="8">
        <f t="shared" si="79"/>
        <v>1125.5999999999999</v>
      </c>
    </row>
    <row r="996" spans="1:17" x14ac:dyDescent="0.35">
      <c r="A996">
        <v>1022</v>
      </c>
      <c r="B996" t="s">
        <v>3117</v>
      </c>
      <c r="C996" t="s">
        <v>3354</v>
      </c>
      <c r="D996" t="s">
        <v>28</v>
      </c>
      <c r="E996" t="s">
        <v>29</v>
      </c>
      <c r="F996">
        <v>90</v>
      </c>
      <c r="G996" t="s">
        <v>3355</v>
      </c>
      <c r="H996" t="s">
        <v>3356</v>
      </c>
      <c r="I996" t="s">
        <v>32</v>
      </c>
      <c r="J996" s="3" t="s">
        <v>10523</v>
      </c>
      <c r="K996" s="4" t="str">
        <f t="shared" si="75"/>
        <v>August</v>
      </c>
      <c r="L996" s="4">
        <f t="shared" si="76"/>
        <v>2020</v>
      </c>
      <c r="M996">
        <v>78</v>
      </c>
      <c r="N996" t="s">
        <v>39</v>
      </c>
      <c r="O996" t="str">
        <f t="shared" si="77"/>
        <v>Ultrathing V1</v>
      </c>
      <c r="P996">
        <f t="shared" si="78"/>
        <v>1326</v>
      </c>
      <c r="Q996" s="8">
        <f t="shared" si="79"/>
        <v>2373.54</v>
      </c>
    </row>
    <row r="997" spans="1:17" x14ac:dyDescent="0.35">
      <c r="A997">
        <v>1023</v>
      </c>
      <c r="B997" t="s">
        <v>2556</v>
      </c>
      <c r="C997" t="s">
        <v>3357</v>
      </c>
      <c r="D997" t="s">
        <v>28</v>
      </c>
      <c r="E997" t="s">
        <v>29</v>
      </c>
      <c r="F997">
        <v>30</v>
      </c>
      <c r="G997" t="s">
        <v>3358</v>
      </c>
      <c r="H997" t="s">
        <v>3024</v>
      </c>
      <c r="I997" t="s">
        <v>32</v>
      </c>
      <c r="J997" s="3" t="s">
        <v>10806</v>
      </c>
      <c r="K997" s="4" t="str">
        <f t="shared" si="75"/>
        <v>June</v>
      </c>
      <c r="L997" s="4">
        <f t="shared" si="76"/>
        <v>2020</v>
      </c>
      <c r="M997">
        <v>80</v>
      </c>
      <c r="N997" t="s">
        <v>70</v>
      </c>
      <c r="O997" t="str">
        <f t="shared" si="77"/>
        <v>Megawidget M</v>
      </c>
      <c r="P997">
        <f t="shared" si="78"/>
        <v>1920</v>
      </c>
      <c r="Q997" s="8">
        <f t="shared" si="79"/>
        <v>2476.8000000000002</v>
      </c>
    </row>
    <row r="998" spans="1:17" x14ac:dyDescent="0.35">
      <c r="A998">
        <v>1024</v>
      </c>
      <c r="B998" t="s">
        <v>2540</v>
      </c>
      <c r="C998" t="s">
        <v>3359</v>
      </c>
      <c r="D998" t="s">
        <v>28</v>
      </c>
      <c r="E998" t="s">
        <v>29</v>
      </c>
      <c r="F998">
        <v>90</v>
      </c>
      <c r="G998" t="s">
        <v>11204</v>
      </c>
      <c r="H998" t="s">
        <v>3361</v>
      </c>
      <c r="I998" t="s">
        <v>95</v>
      </c>
      <c r="J998" s="3" t="s">
        <v>10538</v>
      </c>
      <c r="K998" s="4" t="str">
        <f t="shared" si="75"/>
        <v>July</v>
      </c>
      <c r="L998" s="4">
        <f t="shared" si="76"/>
        <v>2022</v>
      </c>
      <c r="M998">
        <v>74</v>
      </c>
      <c r="N998" t="s">
        <v>80</v>
      </c>
      <c r="O998" t="str">
        <f t="shared" si="77"/>
        <v>Ultrathing V2</v>
      </c>
      <c r="P998">
        <f t="shared" si="78"/>
        <v>1480</v>
      </c>
      <c r="Q998" s="8">
        <f t="shared" si="79"/>
        <v>4366</v>
      </c>
    </row>
    <row r="999" spans="1:17" x14ac:dyDescent="0.35">
      <c r="A999">
        <v>1025</v>
      </c>
      <c r="B999" t="s">
        <v>3362</v>
      </c>
      <c r="C999" t="s">
        <v>3363</v>
      </c>
      <c r="D999" t="s">
        <v>28</v>
      </c>
      <c r="E999" t="s">
        <v>29</v>
      </c>
      <c r="F999">
        <v>60</v>
      </c>
      <c r="G999" t="s">
        <v>3364</v>
      </c>
      <c r="H999" t="s">
        <v>3365</v>
      </c>
      <c r="I999" t="s">
        <v>146</v>
      </c>
      <c r="J999" s="3" t="s">
        <v>10807</v>
      </c>
      <c r="K999" s="4" t="str">
        <f t="shared" si="75"/>
        <v>June</v>
      </c>
      <c r="L999" s="4">
        <f t="shared" si="76"/>
        <v>2022</v>
      </c>
      <c r="M999">
        <v>62</v>
      </c>
      <c r="N999" t="s">
        <v>54</v>
      </c>
      <c r="O999" t="str">
        <f t="shared" si="77"/>
        <v>Megawidget S</v>
      </c>
      <c r="P999">
        <f t="shared" si="78"/>
        <v>1488</v>
      </c>
      <c r="Q999" s="8">
        <f t="shared" si="79"/>
        <v>1026.72</v>
      </c>
    </row>
    <row r="1000" spans="1:17" x14ac:dyDescent="0.35">
      <c r="A1000">
        <v>1026</v>
      </c>
      <c r="B1000" t="s">
        <v>3366</v>
      </c>
      <c r="C1000" t="s">
        <v>783</v>
      </c>
      <c r="D1000" t="s">
        <v>621</v>
      </c>
      <c r="E1000" t="s">
        <v>29</v>
      </c>
      <c r="F1000">
        <v>30</v>
      </c>
      <c r="G1000" t="s">
        <v>3367</v>
      </c>
      <c r="H1000" t="s">
        <v>139</v>
      </c>
      <c r="I1000" t="s">
        <v>2593</v>
      </c>
      <c r="J1000" s="3" t="s">
        <v>10808</v>
      </c>
      <c r="K1000" s="4" t="str">
        <f t="shared" si="75"/>
        <v>November</v>
      </c>
      <c r="L1000" s="4">
        <f t="shared" si="76"/>
        <v>2021</v>
      </c>
      <c r="M1000">
        <v>55</v>
      </c>
      <c r="N1000" t="s">
        <v>45</v>
      </c>
      <c r="O1000" t="str">
        <f t="shared" si="77"/>
        <v>Gigastuff</v>
      </c>
      <c r="P1000">
        <f t="shared" si="78"/>
        <v>990</v>
      </c>
      <c r="Q1000" s="8">
        <f t="shared" si="79"/>
        <v>1871.1</v>
      </c>
    </row>
    <row r="1001" spans="1:17" x14ac:dyDescent="0.35">
      <c r="A1001">
        <v>1027</v>
      </c>
      <c r="B1001" t="s">
        <v>3368</v>
      </c>
      <c r="C1001" t="s">
        <v>3369</v>
      </c>
      <c r="D1001" t="s">
        <v>51</v>
      </c>
      <c r="E1001" t="s">
        <v>16</v>
      </c>
      <c r="F1001">
        <v>90</v>
      </c>
      <c r="G1001" t="s">
        <v>3367</v>
      </c>
      <c r="H1001" t="s">
        <v>2516</v>
      </c>
      <c r="I1001" t="s">
        <v>32</v>
      </c>
      <c r="J1001" s="3" t="s">
        <v>10809</v>
      </c>
      <c r="K1001" s="4" t="str">
        <f t="shared" si="75"/>
        <v>November</v>
      </c>
      <c r="L1001" s="4">
        <f t="shared" si="76"/>
        <v>2021</v>
      </c>
      <c r="M1001">
        <v>20</v>
      </c>
      <c r="N1001" t="s">
        <v>80</v>
      </c>
      <c r="O1001" t="str">
        <f t="shared" si="77"/>
        <v>Ultrathing V2</v>
      </c>
      <c r="P1001">
        <f t="shared" si="78"/>
        <v>400</v>
      </c>
      <c r="Q1001" s="8">
        <f t="shared" si="79"/>
        <v>1180</v>
      </c>
    </row>
    <row r="1002" spans="1:17" x14ac:dyDescent="0.35">
      <c r="A1002">
        <v>1028</v>
      </c>
      <c r="B1002" t="s">
        <v>3370</v>
      </c>
      <c r="C1002" t="s">
        <v>3371</v>
      </c>
      <c r="D1002" t="s">
        <v>28</v>
      </c>
      <c r="E1002" t="s">
        <v>29</v>
      </c>
      <c r="F1002">
        <v>60</v>
      </c>
      <c r="G1002" t="s">
        <v>3372</v>
      </c>
      <c r="H1002" t="s">
        <v>3373</v>
      </c>
      <c r="I1002" t="s">
        <v>32</v>
      </c>
      <c r="J1002" s="3" t="s">
        <v>10641</v>
      </c>
      <c r="K1002" s="4" t="str">
        <f t="shared" si="75"/>
        <v>January</v>
      </c>
      <c r="L1002" s="4">
        <f t="shared" si="76"/>
        <v>2021</v>
      </c>
      <c r="M1002">
        <v>92</v>
      </c>
      <c r="N1002" t="s">
        <v>39</v>
      </c>
      <c r="O1002" t="str">
        <f t="shared" si="77"/>
        <v>Ultrathing V1</v>
      </c>
      <c r="P1002">
        <f t="shared" si="78"/>
        <v>1564</v>
      </c>
      <c r="Q1002" s="8">
        <f t="shared" si="79"/>
        <v>2799.56</v>
      </c>
    </row>
    <row r="1003" spans="1:17" x14ac:dyDescent="0.35">
      <c r="A1003">
        <v>1029</v>
      </c>
      <c r="B1003" t="s">
        <v>3374</v>
      </c>
      <c r="C1003" t="s">
        <v>3375</v>
      </c>
      <c r="D1003" t="s">
        <v>15</v>
      </c>
      <c r="E1003" t="s">
        <v>16</v>
      </c>
      <c r="F1003">
        <v>60</v>
      </c>
      <c r="G1003" t="s">
        <v>3376</v>
      </c>
      <c r="H1003" t="s">
        <v>3377</v>
      </c>
      <c r="I1003" t="s">
        <v>32</v>
      </c>
      <c r="J1003" s="3" t="s">
        <v>10450</v>
      </c>
      <c r="K1003" s="4" t="str">
        <f t="shared" si="75"/>
        <v>May</v>
      </c>
      <c r="L1003" s="4">
        <f t="shared" si="76"/>
        <v>2022</v>
      </c>
      <c r="M1003">
        <v>58</v>
      </c>
      <c r="N1003" t="s">
        <v>45</v>
      </c>
      <c r="O1003" t="str">
        <f t="shared" si="77"/>
        <v>Gigastuff</v>
      </c>
      <c r="P1003">
        <f t="shared" si="78"/>
        <v>1044</v>
      </c>
      <c r="Q1003" s="8">
        <f t="shared" si="79"/>
        <v>1973.1599999999999</v>
      </c>
    </row>
    <row r="1004" spans="1:17" x14ac:dyDescent="0.35">
      <c r="A1004">
        <v>1030</v>
      </c>
      <c r="B1004" t="s">
        <v>3378</v>
      </c>
      <c r="C1004" t="s">
        <v>3379</v>
      </c>
      <c r="D1004" t="s">
        <v>51</v>
      </c>
      <c r="E1004" t="s">
        <v>16</v>
      </c>
      <c r="F1004">
        <v>90</v>
      </c>
      <c r="G1004" t="s">
        <v>3380</v>
      </c>
      <c r="H1004" t="s">
        <v>1347</v>
      </c>
      <c r="I1004" t="s">
        <v>32</v>
      </c>
      <c r="J1004" s="3" t="s">
        <v>10434</v>
      </c>
      <c r="K1004" s="4" t="str">
        <f t="shared" si="75"/>
        <v>September</v>
      </c>
      <c r="L1004" s="4">
        <f t="shared" si="76"/>
        <v>2022</v>
      </c>
      <c r="M1004">
        <v>51</v>
      </c>
      <c r="N1004" t="s">
        <v>39</v>
      </c>
      <c r="O1004" t="str">
        <f t="shared" si="77"/>
        <v>Ultrathing V1</v>
      </c>
      <c r="P1004">
        <f t="shared" si="78"/>
        <v>867</v>
      </c>
      <c r="Q1004" s="8">
        <f t="shared" si="79"/>
        <v>1551.93</v>
      </c>
    </row>
    <row r="1005" spans="1:17" x14ac:dyDescent="0.35">
      <c r="A1005">
        <v>1031</v>
      </c>
      <c r="B1005" t="s">
        <v>3381</v>
      </c>
      <c r="C1005" t="s">
        <v>3382</v>
      </c>
      <c r="D1005" t="s">
        <v>51</v>
      </c>
      <c r="E1005" t="s">
        <v>16</v>
      </c>
      <c r="F1005">
        <v>90</v>
      </c>
      <c r="G1005" t="s">
        <v>3383</v>
      </c>
      <c r="H1005" t="s">
        <v>3384</v>
      </c>
      <c r="I1005" t="s">
        <v>32</v>
      </c>
      <c r="J1005" s="3" t="s">
        <v>10810</v>
      </c>
      <c r="K1005" s="4" t="str">
        <f t="shared" si="75"/>
        <v>December</v>
      </c>
      <c r="L1005" s="4">
        <f t="shared" si="76"/>
        <v>2021</v>
      </c>
      <c r="M1005">
        <v>31</v>
      </c>
      <c r="N1005" t="s">
        <v>20</v>
      </c>
      <c r="O1005" t="str">
        <f t="shared" si="77"/>
        <v>Hyperwotsit</v>
      </c>
      <c r="P1005">
        <f t="shared" si="78"/>
        <v>620</v>
      </c>
      <c r="Q1005" s="8">
        <f t="shared" si="79"/>
        <v>1246.1999999999998</v>
      </c>
    </row>
    <row r="1006" spans="1:17" x14ac:dyDescent="0.35">
      <c r="A1006">
        <v>1032</v>
      </c>
      <c r="B1006" t="s">
        <v>460</v>
      </c>
      <c r="C1006" t="s">
        <v>3385</v>
      </c>
      <c r="D1006" t="s">
        <v>28</v>
      </c>
      <c r="E1006" t="s">
        <v>29</v>
      </c>
      <c r="F1006">
        <v>60</v>
      </c>
      <c r="G1006" t="s">
        <v>3386</v>
      </c>
      <c r="H1006" t="s">
        <v>3387</v>
      </c>
      <c r="I1006" t="s">
        <v>2878</v>
      </c>
      <c r="J1006" s="3">
        <v>44783</v>
      </c>
      <c r="K1006" s="4" t="str">
        <f t="shared" si="75"/>
        <v>December</v>
      </c>
      <c r="L1006" s="4">
        <f t="shared" si="76"/>
        <v>2022</v>
      </c>
      <c r="M1006">
        <v>12</v>
      </c>
      <c r="N1006" t="s">
        <v>70</v>
      </c>
      <c r="O1006" t="str">
        <f t="shared" si="77"/>
        <v>Megawidget M</v>
      </c>
      <c r="P1006">
        <f t="shared" si="78"/>
        <v>288</v>
      </c>
      <c r="Q1006" s="8">
        <f t="shared" si="79"/>
        <v>371.52</v>
      </c>
    </row>
    <row r="1007" spans="1:17" x14ac:dyDescent="0.35">
      <c r="A1007">
        <v>1033</v>
      </c>
      <c r="B1007" t="s">
        <v>3388</v>
      </c>
      <c r="C1007" t="s">
        <v>3389</v>
      </c>
      <c r="D1007" t="s">
        <v>51</v>
      </c>
      <c r="E1007" t="s">
        <v>16</v>
      </c>
      <c r="F1007">
        <v>60</v>
      </c>
      <c r="G1007" t="s">
        <v>11205</v>
      </c>
      <c r="H1007" t="s">
        <v>3391</v>
      </c>
      <c r="I1007" t="s">
        <v>3392</v>
      </c>
      <c r="J1007" s="3">
        <v>44720</v>
      </c>
      <c r="K1007" s="4" t="str">
        <f t="shared" si="75"/>
        <v>September</v>
      </c>
      <c r="L1007" s="4">
        <f t="shared" si="76"/>
        <v>2022</v>
      </c>
      <c r="M1007">
        <v>65</v>
      </c>
      <c r="N1007" t="s">
        <v>54</v>
      </c>
      <c r="O1007" t="str">
        <f t="shared" si="77"/>
        <v>Megawidget S</v>
      </c>
      <c r="P1007">
        <f t="shared" si="78"/>
        <v>1560</v>
      </c>
      <c r="Q1007" s="8">
        <f t="shared" si="79"/>
        <v>1076.3999999999999</v>
      </c>
    </row>
    <row r="1008" spans="1:17" x14ac:dyDescent="0.35">
      <c r="A1008">
        <v>1034</v>
      </c>
      <c r="B1008" t="s">
        <v>3393</v>
      </c>
      <c r="C1008" t="s">
        <v>3394</v>
      </c>
      <c r="D1008" t="s">
        <v>51</v>
      </c>
      <c r="E1008" t="s">
        <v>16</v>
      </c>
      <c r="F1008">
        <v>30</v>
      </c>
      <c r="G1008" t="s">
        <v>3395</v>
      </c>
      <c r="H1008" t="s">
        <v>3396</v>
      </c>
      <c r="I1008" t="s">
        <v>32</v>
      </c>
      <c r="J1008" s="3" t="s">
        <v>10811</v>
      </c>
      <c r="K1008" s="4" t="str">
        <f t="shared" si="75"/>
        <v>June</v>
      </c>
      <c r="L1008" s="4">
        <f t="shared" si="76"/>
        <v>2022</v>
      </c>
      <c r="M1008">
        <v>96</v>
      </c>
      <c r="N1008" t="s">
        <v>39</v>
      </c>
      <c r="O1008" t="str">
        <f t="shared" si="77"/>
        <v>Ultrathing V1</v>
      </c>
      <c r="P1008">
        <f t="shared" si="78"/>
        <v>1632</v>
      </c>
      <c r="Q1008" s="8">
        <f t="shared" si="79"/>
        <v>2921.28</v>
      </c>
    </row>
    <row r="1009" spans="1:17" x14ac:dyDescent="0.35">
      <c r="A1009">
        <v>1035</v>
      </c>
      <c r="B1009" t="s">
        <v>3397</v>
      </c>
      <c r="C1009" t="s">
        <v>406</v>
      </c>
      <c r="D1009" t="s">
        <v>28</v>
      </c>
      <c r="E1009" t="s">
        <v>29</v>
      </c>
      <c r="F1009">
        <v>90</v>
      </c>
      <c r="G1009" t="s">
        <v>11206</v>
      </c>
      <c r="H1009" t="s">
        <v>3399</v>
      </c>
      <c r="I1009" t="s">
        <v>124</v>
      </c>
      <c r="J1009" s="3" t="s">
        <v>10568</v>
      </c>
      <c r="K1009" s="4" t="str">
        <f t="shared" si="75"/>
        <v>April</v>
      </c>
      <c r="L1009" s="4">
        <f t="shared" si="76"/>
        <v>2021</v>
      </c>
      <c r="M1009">
        <v>32</v>
      </c>
      <c r="N1009" t="s">
        <v>33</v>
      </c>
      <c r="O1009" t="str">
        <f t="shared" si="77"/>
        <v>Megawidget L</v>
      </c>
      <c r="P1009">
        <f t="shared" si="78"/>
        <v>768</v>
      </c>
      <c r="Q1009" s="8">
        <f t="shared" si="79"/>
        <v>1374.72</v>
      </c>
    </row>
    <row r="1010" spans="1:17" x14ac:dyDescent="0.35">
      <c r="A1010">
        <v>1036</v>
      </c>
      <c r="B1010" t="s">
        <v>3400</v>
      </c>
      <c r="C1010" t="s">
        <v>1226</v>
      </c>
      <c r="D1010" t="s">
        <v>51</v>
      </c>
      <c r="E1010" t="s">
        <v>16</v>
      </c>
      <c r="F1010">
        <v>90</v>
      </c>
      <c r="G1010" t="s">
        <v>3401</v>
      </c>
      <c r="H1010" t="s">
        <v>3402</v>
      </c>
      <c r="I1010" t="s">
        <v>32</v>
      </c>
      <c r="J1010" s="3">
        <v>43902</v>
      </c>
      <c r="K1010" s="4" t="str">
        <f t="shared" si="75"/>
        <v>March</v>
      </c>
      <c r="L1010" s="4">
        <f t="shared" si="76"/>
        <v>2020</v>
      </c>
      <c r="M1010">
        <v>47</v>
      </c>
      <c r="N1010" t="s">
        <v>54</v>
      </c>
      <c r="O1010" t="str">
        <f t="shared" si="77"/>
        <v>Megawidget S</v>
      </c>
      <c r="P1010">
        <f t="shared" si="78"/>
        <v>1128</v>
      </c>
      <c r="Q1010" s="8">
        <f t="shared" si="79"/>
        <v>778.31999999999994</v>
      </c>
    </row>
    <row r="1011" spans="1:17" x14ac:dyDescent="0.35">
      <c r="A1011">
        <v>1037</v>
      </c>
      <c r="B1011" t="s">
        <v>3403</v>
      </c>
      <c r="C1011" t="s">
        <v>3014</v>
      </c>
      <c r="D1011" t="s">
        <v>51</v>
      </c>
      <c r="E1011" t="s">
        <v>16</v>
      </c>
      <c r="F1011">
        <v>60</v>
      </c>
      <c r="G1011" t="s">
        <v>11207</v>
      </c>
      <c r="H1011" t="s">
        <v>3405</v>
      </c>
      <c r="I1011" t="s">
        <v>32</v>
      </c>
      <c r="J1011" s="3" t="s">
        <v>10641</v>
      </c>
      <c r="K1011" s="4" t="str">
        <f t="shared" si="75"/>
        <v>January</v>
      </c>
      <c r="L1011" s="4">
        <f t="shared" si="76"/>
        <v>2021</v>
      </c>
      <c r="M1011">
        <v>59</v>
      </c>
      <c r="N1011" t="s">
        <v>20</v>
      </c>
      <c r="O1011" t="str">
        <f t="shared" si="77"/>
        <v>Hyperwotsit</v>
      </c>
      <c r="P1011">
        <f t="shared" si="78"/>
        <v>1180</v>
      </c>
      <c r="Q1011" s="8">
        <f t="shared" si="79"/>
        <v>2371.7999999999997</v>
      </c>
    </row>
    <row r="1012" spans="1:17" x14ac:dyDescent="0.35">
      <c r="A1012">
        <v>1038</v>
      </c>
      <c r="B1012" t="s">
        <v>3406</v>
      </c>
      <c r="C1012" t="s">
        <v>3407</v>
      </c>
      <c r="D1012" t="s">
        <v>51</v>
      </c>
      <c r="E1012" t="s">
        <v>16</v>
      </c>
      <c r="F1012">
        <v>60</v>
      </c>
      <c r="G1012" t="s">
        <v>3408</v>
      </c>
      <c r="H1012" t="s">
        <v>3409</v>
      </c>
      <c r="I1012" t="s">
        <v>95</v>
      </c>
      <c r="J1012" s="3" t="s">
        <v>10471</v>
      </c>
      <c r="K1012" s="4" t="str">
        <f t="shared" si="75"/>
        <v>January</v>
      </c>
      <c r="L1012" s="4">
        <f t="shared" si="76"/>
        <v>2022</v>
      </c>
      <c r="M1012">
        <v>74</v>
      </c>
      <c r="N1012" t="s">
        <v>64</v>
      </c>
      <c r="O1012" t="str">
        <f t="shared" si="77"/>
        <v>Ultrathing V4</v>
      </c>
      <c r="P1012">
        <f t="shared" si="78"/>
        <v>1776</v>
      </c>
      <c r="Q1012" s="8">
        <f t="shared" si="79"/>
        <v>7086.2400000000007</v>
      </c>
    </row>
    <row r="1013" spans="1:17" x14ac:dyDescent="0.35">
      <c r="A1013">
        <v>1039</v>
      </c>
      <c r="B1013" t="s">
        <v>3410</v>
      </c>
      <c r="C1013" t="s">
        <v>2751</v>
      </c>
      <c r="D1013" t="s">
        <v>28</v>
      </c>
      <c r="E1013" t="s">
        <v>29</v>
      </c>
      <c r="F1013">
        <v>30</v>
      </c>
      <c r="G1013" t="s">
        <v>3408</v>
      </c>
      <c r="H1013" t="s">
        <v>412</v>
      </c>
      <c r="I1013" t="s">
        <v>187</v>
      </c>
      <c r="J1013" s="3" t="s">
        <v>10779</v>
      </c>
      <c r="K1013" s="4" t="str">
        <f t="shared" si="75"/>
        <v>October</v>
      </c>
      <c r="L1013" s="4">
        <f t="shared" si="76"/>
        <v>2021</v>
      </c>
      <c r="M1013">
        <v>11</v>
      </c>
      <c r="N1013" t="s">
        <v>45</v>
      </c>
      <c r="O1013" t="str">
        <f t="shared" si="77"/>
        <v>Gigastuff</v>
      </c>
      <c r="P1013">
        <f t="shared" si="78"/>
        <v>198</v>
      </c>
      <c r="Q1013" s="8">
        <f t="shared" si="79"/>
        <v>374.21999999999997</v>
      </c>
    </row>
    <row r="1014" spans="1:17" x14ac:dyDescent="0.35">
      <c r="A1014">
        <v>1040</v>
      </c>
      <c r="B1014" t="s">
        <v>2234</v>
      </c>
      <c r="C1014" t="s">
        <v>3120</v>
      </c>
      <c r="D1014" t="s">
        <v>15</v>
      </c>
      <c r="E1014" t="s">
        <v>16</v>
      </c>
      <c r="F1014">
        <v>30</v>
      </c>
      <c r="G1014" t="s">
        <v>3411</v>
      </c>
      <c r="H1014" t="s">
        <v>522</v>
      </c>
      <c r="I1014" t="s">
        <v>32</v>
      </c>
      <c r="J1014" s="3" t="s">
        <v>10812</v>
      </c>
      <c r="K1014" s="4" t="str">
        <f t="shared" si="75"/>
        <v>June</v>
      </c>
      <c r="L1014" s="4">
        <f t="shared" si="76"/>
        <v>2020</v>
      </c>
      <c r="M1014">
        <v>26</v>
      </c>
      <c r="N1014" t="s">
        <v>80</v>
      </c>
      <c r="O1014" t="str">
        <f t="shared" si="77"/>
        <v>Ultrathing V2</v>
      </c>
      <c r="P1014">
        <f t="shared" si="78"/>
        <v>520</v>
      </c>
      <c r="Q1014" s="8">
        <f t="shared" si="79"/>
        <v>1534</v>
      </c>
    </row>
    <row r="1015" spans="1:17" x14ac:dyDescent="0.35">
      <c r="A1015">
        <v>1042</v>
      </c>
      <c r="B1015" t="s">
        <v>3415</v>
      </c>
      <c r="C1015" t="s">
        <v>3416</v>
      </c>
      <c r="D1015" t="s">
        <v>15</v>
      </c>
      <c r="E1015" t="s">
        <v>16</v>
      </c>
      <c r="F1015">
        <v>60</v>
      </c>
      <c r="G1015" t="s">
        <v>3417</v>
      </c>
      <c r="H1015" t="s">
        <v>3418</v>
      </c>
      <c r="I1015" t="s">
        <v>32</v>
      </c>
      <c r="J1015" s="3" t="s">
        <v>10755</v>
      </c>
      <c r="K1015" s="4" t="str">
        <f t="shared" si="75"/>
        <v>August</v>
      </c>
      <c r="L1015" s="4">
        <f t="shared" si="76"/>
        <v>2022</v>
      </c>
      <c r="M1015">
        <v>65</v>
      </c>
      <c r="N1015" t="s">
        <v>54</v>
      </c>
      <c r="O1015" t="str">
        <f t="shared" si="77"/>
        <v>Megawidget S</v>
      </c>
      <c r="P1015">
        <f t="shared" si="78"/>
        <v>1560</v>
      </c>
      <c r="Q1015" s="8">
        <f t="shared" si="79"/>
        <v>1076.3999999999999</v>
      </c>
    </row>
    <row r="1016" spans="1:17" x14ac:dyDescent="0.35">
      <c r="A1016">
        <v>1043</v>
      </c>
      <c r="B1016" t="s">
        <v>2424</v>
      </c>
      <c r="C1016" t="s">
        <v>3419</v>
      </c>
      <c r="D1016" t="s">
        <v>28</v>
      </c>
      <c r="E1016" t="s">
        <v>29</v>
      </c>
      <c r="F1016">
        <v>30</v>
      </c>
      <c r="G1016" t="s">
        <v>3420</v>
      </c>
      <c r="H1016" t="s">
        <v>3421</v>
      </c>
      <c r="I1016" t="s">
        <v>25</v>
      </c>
      <c r="J1016" s="3">
        <v>44835</v>
      </c>
      <c r="K1016" s="4" t="str">
        <f t="shared" si="75"/>
        <v>December</v>
      </c>
      <c r="L1016" s="4">
        <f t="shared" si="76"/>
        <v>2022</v>
      </c>
      <c r="M1016">
        <v>78</v>
      </c>
      <c r="N1016" t="s">
        <v>20</v>
      </c>
      <c r="O1016" t="str">
        <f t="shared" si="77"/>
        <v>Hyperwotsit</v>
      </c>
      <c r="P1016">
        <f t="shared" si="78"/>
        <v>1560</v>
      </c>
      <c r="Q1016" s="8">
        <f t="shared" si="79"/>
        <v>3135.5999999999995</v>
      </c>
    </row>
    <row r="1017" spans="1:17" x14ac:dyDescent="0.35">
      <c r="A1017">
        <v>1044</v>
      </c>
      <c r="B1017" t="s">
        <v>2941</v>
      </c>
      <c r="C1017" t="s">
        <v>3422</v>
      </c>
      <c r="D1017" t="s">
        <v>28</v>
      </c>
      <c r="E1017" t="s">
        <v>29</v>
      </c>
      <c r="F1017">
        <v>30</v>
      </c>
      <c r="G1017" t="s">
        <v>3423</v>
      </c>
      <c r="H1017" t="s">
        <v>3424</v>
      </c>
      <c r="I1017" t="s">
        <v>32</v>
      </c>
      <c r="J1017" s="3" t="s">
        <v>10805</v>
      </c>
      <c r="K1017" s="4" t="str">
        <f t="shared" si="75"/>
        <v>October</v>
      </c>
      <c r="L1017" s="4">
        <f t="shared" si="76"/>
        <v>2020</v>
      </c>
      <c r="M1017">
        <v>63</v>
      </c>
      <c r="N1017" t="s">
        <v>54</v>
      </c>
      <c r="O1017" t="str">
        <f t="shared" si="77"/>
        <v>Megawidget S</v>
      </c>
      <c r="P1017">
        <f t="shared" si="78"/>
        <v>1512</v>
      </c>
      <c r="Q1017" s="8">
        <f t="shared" si="79"/>
        <v>1043.28</v>
      </c>
    </row>
    <row r="1018" spans="1:17" x14ac:dyDescent="0.35">
      <c r="A1018">
        <v>1045</v>
      </c>
      <c r="B1018" t="s">
        <v>3425</v>
      </c>
      <c r="C1018" t="s">
        <v>3426</v>
      </c>
      <c r="D1018" t="s">
        <v>15</v>
      </c>
      <c r="E1018" t="s">
        <v>16</v>
      </c>
      <c r="F1018">
        <v>30</v>
      </c>
      <c r="G1018" t="s">
        <v>3427</v>
      </c>
      <c r="H1018" t="s">
        <v>3428</v>
      </c>
      <c r="I1018" t="s">
        <v>38</v>
      </c>
      <c r="J1018" s="3">
        <v>44784</v>
      </c>
      <c r="K1018" s="4" t="str">
        <f t="shared" si="75"/>
        <v>January</v>
      </c>
      <c r="L1018" s="4">
        <f t="shared" si="76"/>
        <v>2022</v>
      </c>
      <c r="M1018">
        <v>100</v>
      </c>
      <c r="N1018" t="s">
        <v>39</v>
      </c>
      <c r="O1018" t="str">
        <f t="shared" si="77"/>
        <v>Ultrathing V1</v>
      </c>
      <c r="P1018">
        <f t="shared" si="78"/>
        <v>1700</v>
      </c>
      <c r="Q1018" s="8">
        <f t="shared" si="79"/>
        <v>3043</v>
      </c>
    </row>
    <row r="1019" spans="1:17" x14ac:dyDescent="0.35">
      <c r="A1019">
        <v>1046</v>
      </c>
      <c r="B1019" t="s">
        <v>3429</v>
      </c>
      <c r="C1019" t="s">
        <v>3430</v>
      </c>
      <c r="D1019" t="s">
        <v>28</v>
      </c>
      <c r="E1019" t="s">
        <v>29</v>
      </c>
      <c r="F1019">
        <v>30</v>
      </c>
      <c r="G1019" t="s">
        <v>3431</v>
      </c>
      <c r="H1019" t="s">
        <v>2681</v>
      </c>
      <c r="I1019" t="s">
        <v>686</v>
      </c>
      <c r="J1019" s="3">
        <v>43955</v>
      </c>
      <c r="K1019" s="4" t="str">
        <f t="shared" si="75"/>
        <v>August</v>
      </c>
      <c r="L1019" s="4">
        <f t="shared" si="76"/>
        <v>2020</v>
      </c>
      <c r="M1019">
        <v>5</v>
      </c>
      <c r="N1019" t="s">
        <v>20</v>
      </c>
      <c r="O1019" t="str">
        <f t="shared" si="77"/>
        <v>Hyperwotsit</v>
      </c>
      <c r="P1019">
        <f t="shared" si="78"/>
        <v>100</v>
      </c>
      <c r="Q1019" s="8">
        <f t="shared" si="79"/>
        <v>200.99999999999997</v>
      </c>
    </row>
    <row r="1020" spans="1:17" x14ac:dyDescent="0.35">
      <c r="A1020">
        <v>1047</v>
      </c>
      <c r="B1020" t="s">
        <v>1677</v>
      </c>
      <c r="C1020" t="s">
        <v>1222</v>
      </c>
      <c r="D1020" t="s">
        <v>28</v>
      </c>
      <c r="E1020" t="s">
        <v>29</v>
      </c>
      <c r="F1020">
        <v>90</v>
      </c>
      <c r="G1020" t="s">
        <v>3432</v>
      </c>
      <c r="H1020" t="s">
        <v>3433</v>
      </c>
      <c r="I1020" t="s">
        <v>1199</v>
      </c>
      <c r="J1020" s="3" t="s">
        <v>10723</v>
      </c>
      <c r="K1020" s="4" t="str">
        <f t="shared" si="75"/>
        <v>September</v>
      </c>
      <c r="L1020" s="4">
        <f t="shared" si="76"/>
        <v>2020</v>
      </c>
      <c r="M1020">
        <v>18</v>
      </c>
      <c r="N1020" t="s">
        <v>159</v>
      </c>
      <c r="O1020" t="str">
        <f t="shared" si="77"/>
        <v>Ultrathing V3</v>
      </c>
      <c r="P1020">
        <f t="shared" si="78"/>
        <v>432</v>
      </c>
      <c r="Q1020" s="8">
        <f t="shared" si="79"/>
        <v>1464.48</v>
      </c>
    </row>
    <row r="1021" spans="1:17" x14ac:dyDescent="0.35">
      <c r="A1021">
        <v>1048</v>
      </c>
      <c r="B1021" t="s">
        <v>3434</v>
      </c>
      <c r="C1021" t="s">
        <v>3435</v>
      </c>
      <c r="D1021" t="s">
        <v>51</v>
      </c>
      <c r="E1021" t="s">
        <v>16</v>
      </c>
      <c r="F1021">
        <v>60</v>
      </c>
      <c r="G1021" t="s">
        <v>3436</v>
      </c>
      <c r="H1021" t="s">
        <v>3437</v>
      </c>
      <c r="I1021" t="s">
        <v>100</v>
      </c>
      <c r="J1021" s="3" t="s">
        <v>10502</v>
      </c>
      <c r="K1021" s="4" t="str">
        <f t="shared" si="75"/>
        <v>July</v>
      </c>
      <c r="L1021" s="4">
        <f t="shared" si="76"/>
        <v>2021</v>
      </c>
      <c r="M1021">
        <v>17</v>
      </c>
      <c r="N1021" t="s">
        <v>54</v>
      </c>
      <c r="O1021" t="str">
        <f t="shared" si="77"/>
        <v>Megawidget S</v>
      </c>
      <c r="P1021">
        <f t="shared" si="78"/>
        <v>408</v>
      </c>
      <c r="Q1021" s="8">
        <f t="shared" si="79"/>
        <v>281.52</v>
      </c>
    </row>
    <row r="1022" spans="1:17" x14ac:dyDescent="0.35">
      <c r="A1022">
        <v>1049</v>
      </c>
      <c r="B1022" t="s">
        <v>3438</v>
      </c>
      <c r="C1022" t="s">
        <v>3439</v>
      </c>
      <c r="D1022" t="s">
        <v>28</v>
      </c>
      <c r="E1022" t="s">
        <v>29</v>
      </c>
      <c r="F1022">
        <v>30</v>
      </c>
      <c r="G1022" t="s">
        <v>3440</v>
      </c>
      <c r="H1022" t="s">
        <v>2629</v>
      </c>
      <c r="I1022" t="s">
        <v>95</v>
      </c>
      <c r="J1022" s="3">
        <v>44775</v>
      </c>
      <c r="K1022" s="4" t="str">
        <f t="shared" si="75"/>
        <v>April</v>
      </c>
      <c r="L1022" s="4">
        <f t="shared" si="76"/>
        <v>2022</v>
      </c>
      <c r="M1022">
        <v>7</v>
      </c>
      <c r="N1022" t="s">
        <v>64</v>
      </c>
      <c r="O1022" t="str">
        <f t="shared" si="77"/>
        <v>Ultrathing V4</v>
      </c>
      <c r="P1022">
        <f t="shared" si="78"/>
        <v>168</v>
      </c>
      <c r="Q1022" s="8">
        <f t="shared" si="79"/>
        <v>670.32</v>
      </c>
    </row>
    <row r="1023" spans="1:17" x14ac:dyDescent="0.35">
      <c r="A1023">
        <v>1050</v>
      </c>
      <c r="B1023" t="s">
        <v>3441</v>
      </c>
      <c r="C1023" t="s">
        <v>2174</v>
      </c>
      <c r="D1023" t="s">
        <v>28</v>
      </c>
      <c r="E1023" t="s">
        <v>29</v>
      </c>
      <c r="F1023">
        <v>30</v>
      </c>
      <c r="G1023" t="s">
        <v>3442</v>
      </c>
      <c r="H1023" t="s">
        <v>2218</v>
      </c>
      <c r="I1023" t="s">
        <v>173</v>
      </c>
      <c r="J1023" s="3">
        <v>44139</v>
      </c>
      <c r="K1023" s="4" t="str">
        <f t="shared" si="75"/>
        <v>April</v>
      </c>
      <c r="L1023" s="4">
        <f t="shared" si="76"/>
        <v>2020</v>
      </c>
      <c r="M1023">
        <v>15</v>
      </c>
      <c r="N1023" t="s">
        <v>20</v>
      </c>
      <c r="O1023" t="str">
        <f t="shared" si="77"/>
        <v>Hyperwotsit</v>
      </c>
      <c r="P1023">
        <f t="shared" si="78"/>
        <v>300</v>
      </c>
      <c r="Q1023" s="8">
        <f t="shared" si="79"/>
        <v>602.99999999999989</v>
      </c>
    </row>
    <row r="1024" spans="1:17" x14ac:dyDescent="0.35">
      <c r="A1024">
        <v>1051</v>
      </c>
      <c r="B1024" t="s">
        <v>3443</v>
      </c>
      <c r="C1024" t="s">
        <v>3444</v>
      </c>
      <c r="D1024" t="s">
        <v>28</v>
      </c>
      <c r="E1024" t="s">
        <v>29</v>
      </c>
      <c r="F1024">
        <v>30</v>
      </c>
      <c r="G1024" t="s">
        <v>3445</v>
      </c>
      <c r="H1024" t="s">
        <v>3446</v>
      </c>
      <c r="I1024" t="s">
        <v>32</v>
      </c>
      <c r="J1024" s="3">
        <v>44378</v>
      </c>
      <c r="K1024" s="4" t="str">
        <f t="shared" si="75"/>
        <v>July</v>
      </c>
      <c r="L1024" s="4">
        <f t="shared" si="76"/>
        <v>2021</v>
      </c>
      <c r="M1024">
        <v>13</v>
      </c>
      <c r="N1024" t="s">
        <v>64</v>
      </c>
      <c r="O1024" t="str">
        <f t="shared" si="77"/>
        <v>Ultrathing V4</v>
      </c>
      <c r="P1024">
        <f t="shared" si="78"/>
        <v>312</v>
      </c>
      <c r="Q1024" s="8">
        <f t="shared" si="79"/>
        <v>1244.8800000000001</v>
      </c>
    </row>
    <row r="1025" spans="1:17" x14ac:dyDescent="0.35">
      <c r="A1025">
        <v>1052</v>
      </c>
      <c r="B1025" t="s">
        <v>1657</v>
      </c>
      <c r="C1025" t="s">
        <v>3447</v>
      </c>
      <c r="D1025" t="s">
        <v>28</v>
      </c>
      <c r="E1025" t="s">
        <v>29</v>
      </c>
      <c r="F1025">
        <v>90</v>
      </c>
      <c r="G1025" t="s">
        <v>3448</v>
      </c>
      <c r="H1025" t="s">
        <v>3449</v>
      </c>
      <c r="I1025" t="s">
        <v>187</v>
      </c>
      <c r="J1025" s="3">
        <v>44287</v>
      </c>
      <c r="K1025" s="4" t="str">
        <f t="shared" si="75"/>
        <v>April</v>
      </c>
      <c r="L1025" s="4">
        <f t="shared" si="76"/>
        <v>2021</v>
      </c>
      <c r="M1025">
        <v>66</v>
      </c>
      <c r="N1025" t="s">
        <v>64</v>
      </c>
      <c r="O1025" t="str">
        <f t="shared" si="77"/>
        <v>Ultrathing V4</v>
      </c>
      <c r="P1025">
        <f t="shared" si="78"/>
        <v>1584</v>
      </c>
      <c r="Q1025" s="8">
        <f t="shared" si="79"/>
        <v>6320.1600000000008</v>
      </c>
    </row>
    <row r="1026" spans="1:17" x14ac:dyDescent="0.35">
      <c r="A1026">
        <v>1053</v>
      </c>
      <c r="B1026" t="s">
        <v>3450</v>
      </c>
      <c r="C1026" t="s">
        <v>2254</v>
      </c>
      <c r="D1026" t="s">
        <v>51</v>
      </c>
      <c r="E1026" t="s">
        <v>16</v>
      </c>
      <c r="F1026">
        <v>60</v>
      </c>
      <c r="G1026" t="s">
        <v>3448</v>
      </c>
      <c r="H1026" t="s">
        <v>3134</v>
      </c>
      <c r="I1026" t="s">
        <v>294</v>
      </c>
      <c r="J1026" s="3">
        <v>44536</v>
      </c>
      <c r="K1026" s="4" t="str">
        <f t="shared" ref="K1026:K1089" si="80">TEXT(DATE(RIGHT(J1026,2),MID(J1026,4,2),LEFT(J1026,2)),"mmmm")</f>
        <v>January</v>
      </c>
      <c r="L1026" s="4">
        <f t="shared" ref="L1026:L1089" si="81">YEAR(J1026)</f>
        <v>2021</v>
      </c>
      <c r="M1026">
        <v>5</v>
      </c>
      <c r="N1026" t="s">
        <v>45</v>
      </c>
      <c r="O1026" t="str">
        <f t="shared" ref="O1026:O1089" si="82">VLOOKUP(N1026,PRODUCT_DETAILS, 2, FALSE)</f>
        <v>Gigastuff</v>
      </c>
      <c r="P1026">
        <f t="shared" ref="P1026:P1089" si="83">M1026 * VLOOKUP(N1026, PRODUCT_DETAILS, 4, FALSE)</f>
        <v>90</v>
      </c>
      <c r="Q1026" s="8">
        <f t="shared" ref="Q1026:Q1089" si="84">P1026 * VLOOKUP(N1026, PRODUCT_DETAILS, 3, FALSE)</f>
        <v>170.1</v>
      </c>
    </row>
    <row r="1027" spans="1:17" x14ac:dyDescent="0.35">
      <c r="A1027">
        <v>1054</v>
      </c>
      <c r="B1027" t="s">
        <v>3451</v>
      </c>
      <c r="C1027" t="s">
        <v>492</v>
      </c>
      <c r="D1027" t="s">
        <v>51</v>
      </c>
      <c r="E1027" t="s">
        <v>16</v>
      </c>
      <c r="F1027">
        <v>60</v>
      </c>
      <c r="G1027" t="s">
        <v>3452</v>
      </c>
      <c r="H1027" t="s">
        <v>579</v>
      </c>
      <c r="I1027" t="s">
        <v>32</v>
      </c>
      <c r="J1027" s="3">
        <v>44683</v>
      </c>
      <c r="K1027" s="4" t="str">
        <f t="shared" si="80"/>
        <v>December</v>
      </c>
      <c r="L1027" s="4">
        <f t="shared" si="81"/>
        <v>2022</v>
      </c>
      <c r="M1027">
        <v>105</v>
      </c>
      <c r="N1027" t="s">
        <v>64</v>
      </c>
      <c r="O1027" t="str">
        <f t="shared" si="82"/>
        <v>Ultrathing V4</v>
      </c>
      <c r="P1027">
        <f t="shared" si="83"/>
        <v>2520</v>
      </c>
      <c r="Q1027" s="8">
        <f t="shared" si="84"/>
        <v>10054.800000000001</v>
      </c>
    </row>
    <row r="1028" spans="1:17" x14ac:dyDescent="0.35">
      <c r="A1028">
        <v>1055</v>
      </c>
      <c r="B1028" t="s">
        <v>3453</v>
      </c>
      <c r="C1028" t="s">
        <v>3454</v>
      </c>
      <c r="D1028" t="s">
        <v>15</v>
      </c>
      <c r="E1028" t="s">
        <v>16</v>
      </c>
      <c r="F1028">
        <v>90</v>
      </c>
      <c r="G1028" t="s">
        <v>3455</v>
      </c>
      <c r="H1028" t="s">
        <v>1660</v>
      </c>
      <c r="I1028" t="s">
        <v>32</v>
      </c>
      <c r="J1028" s="3">
        <v>44233</v>
      </c>
      <c r="K1028" s="4" t="str">
        <f t="shared" si="80"/>
        <v>October</v>
      </c>
      <c r="L1028" s="4">
        <f t="shared" si="81"/>
        <v>2021</v>
      </c>
      <c r="M1028">
        <v>22</v>
      </c>
      <c r="N1028" t="s">
        <v>20</v>
      </c>
      <c r="O1028" t="str">
        <f t="shared" si="82"/>
        <v>Hyperwotsit</v>
      </c>
      <c r="P1028">
        <f t="shared" si="83"/>
        <v>440</v>
      </c>
      <c r="Q1028" s="8">
        <f t="shared" si="84"/>
        <v>884.39999999999986</v>
      </c>
    </row>
    <row r="1029" spans="1:17" x14ac:dyDescent="0.35">
      <c r="A1029">
        <v>1056</v>
      </c>
      <c r="B1029" t="s">
        <v>3456</v>
      </c>
      <c r="C1029" t="s">
        <v>3457</v>
      </c>
      <c r="D1029" t="s">
        <v>51</v>
      </c>
      <c r="E1029" t="s">
        <v>16</v>
      </c>
      <c r="F1029">
        <v>90</v>
      </c>
      <c r="G1029" t="s">
        <v>11092</v>
      </c>
      <c r="H1029" t="s">
        <v>3459</v>
      </c>
      <c r="I1029" t="s">
        <v>178</v>
      </c>
      <c r="J1029" s="3">
        <v>43989</v>
      </c>
      <c r="K1029" s="4" t="str">
        <f t="shared" si="80"/>
        <v>June</v>
      </c>
      <c r="L1029" s="4">
        <f t="shared" si="81"/>
        <v>2020</v>
      </c>
      <c r="M1029">
        <v>78</v>
      </c>
      <c r="N1029" t="s">
        <v>64</v>
      </c>
      <c r="O1029" t="str">
        <f t="shared" si="82"/>
        <v>Ultrathing V4</v>
      </c>
      <c r="P1029">
        <f t="shared" si="83"/>
        <v>1872</v>
      </c>
      <c r="Q1029" s="8">
        <f t="shared" si="84"/>
        <v>7469.2800000000007</v>
      </c>
    </row>
    <row r="1030" spans="1:17" x14ac:dyDescent="0.35">
      <c r="A1030">
        <v>1057</v>
      </c>
      <c r="B1030" t="s">
        <v>3460</v>
      </c>
      <c r="C1030" t="s">
        <v>1685</v>
      </c>
      <c r="D1030" t="s">
        <v>28</v>
      </c>
      <c r="E1030" t="s">
        <v>29</v>
      </c>
      <c r="F1030">
        <v>30</v>
      </c>
      <c r="G1030" t="s">
        <v>3461</v>
      </c>
      <c r="H1030" t="s">
        <v>3462</v>
      </c>
      <c r="I1030" t="s">
        <v>32</v>
      </c>
      <c r="J1030" s="3">
        <v>44782</v>
      </c>
      <c r="K1030" s="4" t="str">
        <f t="shared" si="80"/>
        <v>November</v>
      </c>
      <c r="L1030" s="4">
        <f t="shared" si="81"/>
        <v>2022</v>
      </c>
      <c r="M1030">
        <v>63</v>
      </c>
      <c r="N1030" t="s">
        <v>20</v>
      </c>
      <c r="O1030" t="str">
        <f t="shared" si="82"/>
        <v>Hyperwotsit</v>
      </c>
      <c r="P1030">
        <f t="shared" si="83"/>
        <v>1260</v>
      </c>
      <c r="Q1030" s="8">
        <f t="shared" si="84"/>
        <v>2532.6</v>
      </c>
    </row>
    <row r="1031" spans="1:17" x14ac:dyDescent="0.35">
      <c r="A1031">
        <v>1058</v>
      </c>
      <c r="B1031" t="s">
        <v>3463</v>
      </c>
      <c r="C1031" t="s">
        <v>3464</v>
      </c>
      <c r="D1031" t="s">
        <v>28</v>
      </c>
      <c r="E1031" t="s">
        <v>29</v>
      </c>
      <c r="F1031">
        <v>30</v>
      </c>
      <c r="G1031" t="s">
        <v>3465</v>
      </c>
      <c r="H1031" t="s">
        <v>3466</v>
      </c>
      <c r="I1031" t="s">
        <v>32</v>
      </c>
      <c r="J1031" s="3" t="s">
        <v>10610</v>
      </c>
      <c r="K1031" s="4" t="str">
        <f t="shared" si="80"/>
        <v>December</v>
      </c>
      <c r="L1031" s="4">
        <f t="shared" si="81"/>
        <v>2021</v>
      </c>
      <c r="M1031">
        <v>83</v>
      </c>
      <c r="N1031" t="s">
        <v>101</v>
      </c>
      <c r="O1031" t="str">
        <f t="shared" si="82"/>
        <v>Superwossname</v>
      </c>
      <c r="P1031">
        <f t="shared" si="83"/>
        <v>1660</v>
      </c>
      <c r="Q1031" s="8">
        <f t="shared" si="84"/>
        <v>5793.4000000000005</v>
      </c>
    </row>
    <row r="1032" spans="1:17" x14ac:dyDescent="0.35">
      <c r="A1032">
        <v>1059</v>
      </c>
      <c r="B1032" t="s">
        <v>909</v>
      </c>
      <c r="C1032" t="s">
        <v>3467</v>
      </c>
      <c r="D1032" t="s">
        <v>15</v>
      </c>
      <c r="E1032" t="s">
        <v>16</v>
      </c>
      <c r="F1032">
        <v>30</v>
      </c>
      <c r="G1032" t="s">
        <v>3468</v>
      </c>
      <c r="H1032" t="s">
        <v>2117</v>
      </c>
      <c r="I1032" t="s">
        <v>886</v>
      </c>
      <c r="J1032" s="3">
        <v>44743</v>
      </c>
      <c r="K1032" s="4" t="str">
        <f t="shared" si="80"/>
        <v>August</v>
      </c>
      <c r="L1032" s="4">
        <f t="shared" si="81"/>
        <v>2022</v>
      </c>
      <c r="M1032">
        <v>42</v>
      </c>
      <c r="N1032" t="s">
        <v>159</v>
      </c>
      <c r="O1032" t="str">
        <f t="shared" si="82"/>
        <v>Ultrathing V3</v>
      </c>
      <c r="P1032">
        <f t="shared" si="83"/>
        <v>1008</v>
      </c>
      <c r="Q1032" s="8">
        <f t="shared" si="84"/>
        <v>3417.1200000000003</v>
      </c>
    </row>
    <row r="1033" spans="1:17" x14ac:dyDescent="0.35">
      <c r="A1033">
        <v>1060</v>
      </c>
      <c r="B1033" t="s">
        <v>3469</v>
      </c>
      <c r="C1033" t="s">
        <v>1132</v>
      </c>
      <c r="D1033" t="s">
        <v>28</v>
      </c>
      <c r="E1033" t="s">
        <v>29</v>
      </c>
      <c r="F1033">
        <v>60</v>
      </c>
      <c r="G1033" t="s">
        <v>3470</v>
      </c>
      <c r="H1033" t="s">
        <v>3437</v>
      </c>
      <c r="I1033" t="s">
        <v>100</v>
      </c>
      <c r="J1033" s="3" t="s">
        <v>10718</v>
      </c>
      <c r="K1033" s="4" t="str">
        <f t="shared" si="80"/>
        <v>February</v>
      </c>
      <c r="L1033" s="4">
        <f t="shared" si="81"/>
        <v>2021</v>
      </c>
      <c r="M1033">
        <v>35</v>
      </c>
      <c r="N1033" t="s">
        <v>54</v>
      </c>
      <c r="O1033" t="str">
        <f t="shared" si="82"/>
        <v>Megawidget S</v>
      </c>
      <c r="P1033">
        <f t="shared" si="83"/>
        <v>840</v>
      </c>
      <c r="Q1033" s="8">
        <f t="shared" si="84"/>
        <v>579.59999999999991</v>
      </c>
    </row>
    <row r="1034" spans="1:17" x14ac:dyDescent="0.35">
      <c r="A1034">
        <v>1061</v>
      </c>
      <c r="B1034" t="s">
        <v>3471</v>
      </c>
      <c r="C1034" t="s">
        <v>2858</v>
      </c>
      <c r="D1034" t="s">
        <v>15</v>
      </c>
      <c r="E1034" t="s">
        <v>16</v>
      </c>
      <c r="F1034">
        <v>90</v>
      </c>
      <c r="G1034" t="s">
        <v>3472</v>
      </c>
      <c r="H1034" t="s">
        <v>3473</v>
      </c>
      <c r="I1034" t="s">
        <v>1199</v>
      </c>
      <c r="J1034" s="3">
        <v>44016</v>
      </c>
      <c r="K1034" s="4" t="str">
        <f t="shared" si="80"/>
        <v>May</v>
      </c>
      <c r="L1034" s="4">
        <f t="shared" si="81"/>
        <v>2020</v>
      </c>
      <c r="M1034">
        <v>75</v>
      </c>
      <c r="N1034" t="s">
        <v>159</v>
      </c>
      <c r="O1034" t="str">
        <f t="shared" si="82"/>
        <v>Ultrathing V3</v>
      </c>
      <c r="P1034">
        <f t="shared" si="83"/>
        <v>1800</v>
      </c>
      <c r="Q1034" s="8">
        <f t="shared" si="84"/>
        <v>6102</v>
      </c>
    </row>
    <row r="1035" spans="1:17" x14ac:dyDescent="0.35">
      <c r="A1035">
        <v>1062</v>
      </c>
      <c r="B1035" t="s">
        <v>1828</v>
      </c>
      <c r="C1035" t="s">
        <v>3474</v>
      </c>
      <c r="D1035" t="s">
        <v>28</v>
      </c>
      <c r="E1035" t="s">
        <v>29</v>
      </c>
      <c r="F1035">
        <v>30</v>
      </c>
      <c r="G1035" t="s">
        <v>3475</v>
      </c>
      <c r="H1035" t="s">
        <v>966</v>
      </c>
      <c r="I1035" t="s">
        <v>187</v>
      </c>
      <c r="J1035" s="3" t="s">
        <v>10813</v>
      </c>
      <c r="K1035" s="4" t="str">
        <f t="shared" si="80"/>
        <v>May</v>
      </c>
      <c r="L1035" s="4">
        <f t="shared" si="81"/>
        <v>2020</v>
      </c>
      <c r="M1035">
        <v>83</v>
      </c>
      <c r="N1035" t="s">
        <v>80</v>
      </c>
      <c r="O1035" t="str">
        <f t="shared" si="82"/>
        <v>Ultrathing V2</v>
      </c>
      <c r="P1035">
        <f t="shared" si="83"/>
        <v>1660</v>
      </c>
      <c r="Q1035" s="8">
        <f t="shared" si="84"/>
        <v>4897</v>
      </c>
    </row>
    <row r="1036" spans="1:17" x14ac:dyDescent="0.35">
      <c r="A1036">
        <v>1064</v>
      </c>
      <c r="B1036" t="s">
        <v>3476</v>
      </c>
      <c r="C1036" t="s">
        <v>1714</v>
      </c>
      <c r="D1036" t="s">
        <v>51</v>
      </c>
      <c r="E1036" t="s">
        <v>16</v>
      </c>
      <c r="F1036">
        <v>90</v>
      </c>
      <c r="G1036" t="s">
        <v>3477</v>
      </c>
      <c r="H1036" t="s">
        <v>455</v>
      </c>
      <c r="I1036" t="s">
        <v>187</v>
      </c>
      <c r="J1036" s="3" t="s">
        <v>10604</v>
      </c>
      <c r="K1036" s="4" t="str">
        <f t="shared" si="80"/>
        <v>March</v>
      </c>
      <c r="L1036" s="4">
        <f t="shared" si="81"/>
        <v>2022</v>
      </c>
      <c r="M1036">
        <v>25</v>
      </c>
      <c r="N1036" t="s">
        <v>80</v>
      </c>
      <c r="O1036" t="str">
        <f t="shared" si="82"/>
        <v>Ultrathing V2</v>
      </c>
      <c r="P1036">
        <f t="shared" si="83"/>
        <v>500</v>
      </c>
      <c r="Q1036" s="8">
        <f t="shared" si="84"/>
        <v>1475</v>
      </c>
    </row>
    <row r="1037" spans="1:17" x14ac:dyDescent="0.35">
      <c r="A1037">
        <v>1065</v>
      </c>
      <c r="B1037" t="s">
        <v>3478</v>
      </c>
      <c r="C1037" t="s">
        <v>3350</v>
      </c>
      <c r="D1037" t="s">
        <v>28</v>
      </c>
      <c r="E1037" t="s">
        <v>29</v>
      </c>
      <c r="F1037">
        <v>90</v>
      </c>
      <c r="G1037" t="s">
        <v>3479</v>
      </c>
      <c r="H1037" t="s">
        <v>3480</v>
      </c>
      <c r="I1037" t="s">
        <v>187</v>
      </c>
      <c r="J1037" s="3" t="s">
        <v>10682</v>
      </c>
      <c r="K1037" s="4" t="str">
        <f t="shared" si="80"/>
        <v>November</v>
      </c>
      <c r="L1037" s="4">
        <f t="shared" si="81"/>
        <v>2020</v>
      </c>
      <c r="M1037">
        <v>68</v>
      </c>
      <c r="N1037" t="s">
        <v>54</v>
      </c>
      <c r="O1037" t="str">
        <f t="shared" si="82"/>
        <v>Megawidget S</v>
      </c>
      <c r="P1037">
        <f t="shared" si="83"/>
        <v>1632</v>
      </c>
      <c r="Q1037" s="8">
        <f t="shared" si="84"/>
        <v>1126.08</v>
      </c>
    </row>
    <row r="1038" spans="1:17" x14ac:dyDescent="0.35">
      <c r="A1038">
        <v>1066</v>
      </c>
      <c r="B1038" t="s">
        <v>390</v>
      </c>
      <c r="C1038" t="s">
        <v>2181</v>
      </c>
      <c r="D1038" t="s">
        <v>28</v>
      </c>
      <c r="E1038" t="s">
        <v>29</v>
      </c>
      <c r="F1038">
        <v>60</v>
      </c>
      <c r="G1038" t="s">
        <v>3481</v>
      </c>
      <c r="H1038" t="s">
        <v>3482</v>
      </c>
      <c r="I1038" t="s">
        <v>25</v>
      </c>
      <c r="J1038" s="3" t="s">
        <v>10806</v>
      </c>
      <c r="K1038" s="4" t="str">
        <f t="shared" si="80"/>
        <v>June</v>
      </c>
      <c r="L1038" s="4">
        <f t="shared" si="81"/>
        <v>2020</v>
      </c>
      <c r="M1038">
        <v>50</v>
      </c>
      <c r="N1038" t="s">
        <v>70</v>
      </c>
      <c r="O1038" t="str">
        <f t="shared" si="82"/>
        <v>Megawidget M</v>
      </c>
      <c r="P1038">
        <f t="shared" si="83"/>
        <v>1200</v>
      </c>
      <c r="Q1038" s="8">
        <f t="shared" si="84"/>
        <v>1548</v>
      </c>
    </row>
    <row r="1039" spans="1:17" x14ac:dyDescent="0.35">
      <c r="A1039">
        <v>1067</v>
      </c>
      <c r="B1039" t="s">
        <v>3483</v>
      </c>
      <c r="C1039" t="s">
        <v>844</v>
      </c>
      <c r="D1039" t="s">
        <v>28</v>
      </c>
      <c r="E1039" t="s">
        <v>29</v>
      </c>
      <c r="F1039">
        <v>30</v>
      </c>
      <c r="G1039" t="s">
        <v>3484</v>
      </c>
      <c r="H1039" t="s">
        <v>2393</v>
      </c>
      <c r="I1039" t="s">
        <v>1449</v>
      </c>
      <c r="J1039" s="3" t="s">
        <v>10648</v>
      </c>
      <c r="K1039" s="4" t="str">
        <f t="shared" si="80"/>
        <v>September</v>
      </c>
      <c r="L1039" s="4">
        <f t="shared" si="81"/>
        <v>2020</v>
      </c>
      <c r="M1039">
        <v>66</v>
      </c>
      <c r="N1039" t="s">
        <v>70</v>
      </c>
      <c r="O1039" t="str">
        <f t="shared" si="82"/>
        <v>Megawidget M</v>
      </c>
      <c r="P1039">
        <f t="shared" si="83"/>
        <v>1584</v>
      </c>
      <c r="Q1039" s="8">
        <f t="shared" si="84"/>
        <v>2043.3600000000001</v>
      </c>
    </row>
    <row r="1040" spans="1:17" x14ac:dyDescent="0.35">
      <c r="A1040">
        <v>1068</v>
      </c>
      <c r="B1040" t="s">
        <v>3453</v>
      </c>
      <c r="C1040" t="s">
        <v>3485</v>
      </c>
      <c r="D1040" t="s">
        <v>15</v>
      </c>
      <c r="E1040" t="s">
        <v>16</v>
      </c>
      <c r="F1040">
        <v>60</v>
      </c>
      <c r="G1040" t="s">
        <v>3486</v>
      </c>
      <c r="H1040" t="s">
        <v>3487</v>
      </c>
      <c r="I1040" t="s">
        <v>294</v>
      </c>
      <c r="J1040" s="3" t="s">
        <v>10814</v>
      </c>
      <c r="K1040" s="4" t="str">
        <f t="shared" si="80"/>
        <v>August</v>
      </c>
      <c r="L1040" s="4">
        <f t="shared" si="81"/>
        <v>2022</v>
      </c>
      <c r="M1040">
        <v>97</v>
      </c>
      <c r="N1040" t="s">
        <v>39</v>
      </c>
      <c r="O1040" t="str">
        <f t="shared" si="82"/>
        <v>Ultrathing V1</v>
      </c>
      <c r="P1040">
        <f t="shared" si="83"/>
        <v>1649</v>
      </c>
      <c r="Q1040" s="8">
        <f t="shared" si="84"/>
        <v>2951.71</v>
      </c>
    </row>
    <row r="1041" spans="1:17" x14ac:dyDescent="0.35">
      <c r="A1041">
        <v>1069</v>
      </c>
      <c r="B1041" t="s">
        <v>1677</v>
      </c>
      <c r="C1041" t="s">
        <v>3488</v>
      </c>
      <c r="D1041" t="s">
        <v>28</v>
      </c>
      <c r="E1041" t="s">
        <v>29</v>
      </c>
      <c r="F1041">
        <v>60</v>
      </c>
      <c r="G1041" t="s">
        <v>3489</v>
      </c>
      <c r="H1041" t="s">
        <v>2579</v>
      </c>
      <c r="I1041" t="s">
        <v>425</v>
      </c>
      <c r="J1041" s="3" t="s">
        <v>10798</v>
      </c>
      <c r="K1041" s="4" t="str">
        <f t="shared" si="80"/>
        <v>September</v>
      </c>
      <c r="L1041" s="4">
        <f t="shared" si="81"/>
        <v>2020</v>
      </c>
      <c r="M1041">
        <v>4</v>
      </c>
      <c r="N1041" t="s">
        <v>54</v>
      </c>
      <c r="O1041" t="str">
        <f t="shared" si="82"/>
        <v>Megawidget S</v>
      </c>
      <c r="P1041">
        <f t="shared" si="83"/>
        <v>96</v>
      </c>
      <c r="Q1041" s="8">
        <f t="shared" si="84"/>
        <v>66.239999999999995</v>
      </c>
    </row>
    <row r="1042" spans="1:17" x14ac:dyDescent="0.35">
      <c r="A1042">
        <v>1070</v>
      </c>
      <c r="B1042" t="s">
        <v>3490</v>
      </c>
      <c r="C1042" t="s">
        <v>82</v>
      </c>
      <c r="D1042" t="s">
        <v>15</v>
      </c>
      <c r="E1042" t="s">
        <v>16</v>
      </c>
      <c r="F1042">
        <v>30</v>
      </c>
      <c r="G1042" t="s">
        <v>3491</v>
      </c>
      <c r="H1042" t="s">
        <v>3267</v>
      </c>
      <c r="I1042" t="s">
        <v>124</v>
      </c>
      <c r="J1042" s="3" t="s">
        <v>10815</v>
      </c>
      <c r="K1042" s="4" t="str">
        <f t="shared" si="80"/>
        <v>August</v>
      </c>
      <c r="L1042" s="4">
        <f t="shared" si="81"/>
        <v>2021</v>
      </c>
      <c r="M1042">
        <v>81</v>
      </c>
      <c r="N1042" t="s">
        <v>54</v>
      </c>
      <c r="O1042" t="str">
        <f t="shared" si="82"/>
        <v>Megawidget S</v>
      </c>
      <c r="P1042">
        <f t="shared" si="83"/>
        <v>1944</v>
      </c>
      <c r="Q1042" s="8">
        <f t="shared" si="84"/>
        <v>1341.36</v>
      </c>
    </row>
    <row r="1043" spans="1:17" x14ac:dyDescent="0.35">
      <c r="A1043">
        <v>1071</v>
      </c>
      <c r="B1043" t="s">
        <v>3492</v>
      </c>
      <c r="C1043" t="s">
        <v>3493</v>
      </c>
      <c r="D1043" t="s">
        <v>41</v>
      </c>
      <c r="E1043" t="s">
        <v>16</v>
      </c>
      <c r="F1043">
        <v>60</v>
      </c>
      <c r="G1043" t="s">
        <v>3494</v>
      </c>
      <c r="H1043" t="s">
        <v>3495</v>
      </c>
      <c r="I1043" t="s">
        <v>1083</v>
      </c>
      <c r="J1043" s="3">
        <v>44325</v>
      </c>
      <c r="K1043" s="4" t="str">
        <f t="shared" si="80"/>
        <v>February</v>
      </c>
      <c r="L1043" s="4">
        <f t="shared" si="81"/>
        <v>2021</v>
      </c>
      <c r="M1043">
        <v>7</v>
      </c>
      <c r="N1043" t="s">
        <v>70</v>
      </c>
      <c r="O1043" t="str">
        <f t="shared" si="82"/>
        <v>Megawidget M</v>
      </c>
      <c r="P1043">
        <f t="shared" si="83"/>
        <v>168</v>
      </c>
      <c r="Q1043" s="8">
        <f t="shared" si="84"/>
        <v>216.72</v>
      </c>
    </row>
    <row r="1044" spans="1:17" x14ac:dyDescent="0.35">
      <c r="A1044">
        <v>1072</v>
      </c>
      <c r="B1044" t="s">
        <v>2520</v>
      </c>
      <c r="C1044" t="s">
        <v>3496</v>
      </c>
      <c r="D1044" t="s">
        <v>28</v>
      </c>
      <c r="E1044" t="s">
        <v>29</v>
      </c>
      <c r="F1044">
        <v>30</v>
      </c>
      <c r="G1044" t="s">
        <v>3497</v>
      </c>
      <c r="H1044" t="s">
        <v>3498</v>
      </c>
      <c r="I1044" t="s">
        <v>32</v>
      </c>
      <c r="J1044" s="3">
        <v>44054</v>
      </c>
      <c r="K1044" s="4" t="str">
        <f t="shared" si="80"/>
        <v>July</v>
      </c>
      <c r="L1044" s="4">
        <f t="shared" si="81"/>
        <v>2020</v>
      </c>
      <c r="M1044">
        <v>58</v>
      </c>
      <c r="N1044" t="s">
        <v>159</v>
      </c>
      <c r="O1044" t="str">
        <f t="shared" si="82"/>
        <v>Ultrathing V3</v>
      </c>
      <c r="P1044">
        <f t="shared" si="83"/>
        <v>1392</v>
      </c>
      <c r="Q1044" s="8">
        <f t="shared" si="84"/>
        <v>4718.88</v>
      </c>
    </row>
    <row r="1045" spans="1:17" x14ac:dyDescent="0.35">
      <c r="A1045">
        <v>1073</v>
      </c>
      <c r="B1045" t="s">
        <v>3444</v>
      </c>
      <c r="C1045" t="s">
        <v>332</v>
      </c>
      <c r="D1045" t="s">
        <v>28</v>
      </c>
      <c r="E1045" t="s">
        <v>29</v>
      </c>
      <c r="F1045">
        <v>90</v>
      </c>
      <c r="G1045" t="s">
        <v>3499</v>
      </c>
      <c r="H1045" t="s">
        <v>3500</v>
      </c>
      <c r="I1045" t="s">
        <v>25</v>
      </c>
      <c r="J1045" s="3" t="s">
        <v>10476</v>
      </c>
      <c r="K1045" s="4" t="str">
        <f t="shared" si="80"/>
        <v>June</v>
      </c>
      <c r="L1045" s="4">
        <f t="shared" si="81"/>
        <v>2022</v>
      </c>
      <c r="M1045">
        <v>65</v>
      </c>
      <c r="N1045" t="s">
        <v>33</v>
      </c>
      <c r="O1045" t="str">
        <f t="shared" si="82"/>
        <v>Megawidget L</v>
      </c>
      <c r="P1045">
        <f t="shared" si="83"/>
        <v>1560</v>
      </c>
      <c r="Q1045" s="8">
        <f t="shared" si="84"/>
        <v>2792.4</v>
      </c>
    </row>
    <row r="1046" spans="1:17" x14ac:dyDescent="0.35">
      <c r="A1046">
        <v>1074</v>
      </c>
      <c r="B1046" t="s">
        <v>3501</v>
      </c>
      <c r="C1046" t="s">
        <v>3447</v>
      </c>
      <c r="D1046" t="s">
        <v>28</v>
      </c>
      <c r="E1046" t="s">
        <v>29</v>
      </c>
      <c r="F1046">
        <v>30</v>
      </c>
      <c r="G1046" t="s">
        <v>3502</v>
      </c>
      <c r="H1046" t="s">
        <v>1601</v>
      </c>
      <c r="I1046" t="s">
        <v>32</v>
      </c>
      <c r="J1046" s="3" t="s">
        <v>10816</v>
      </c>
      <c r="K1046" s="4" t="str">
        <f t="shared" si="80"/>
        <v>March</v>
      </c>
      <c r="L1046" s="4">
        <f t="shared" si="81"/>
        <v>2020</v>
      </c>
      <c r="M1046">
        <v>73</v>
      </c>
      <c r="N1046" t="s">
        <v>64</v>
      </c>
      <c r="O1046" t="str">
        <f t="shared" si="82"/>
        <v>Ultrathing V4</v>
      </c>
      <c r="P1046">
        <f t="shared" si="83"/>
        <v>1752</v>
      </c>
      <c r="Q1046" s="8">
        <f t="shared" si="84"/>
        <v>6990.4800000000005</v>
      </c>
    </row>
    <row r="1047" spans="1:17" x14ac:dyDescent="0.35">
      <c r="A1047">
        <v>1075</v>
      </c>
      <c r="B1047" t="s">
        <v>3503</v>
      </c>
      <c r="C1047" t="s">
        <v>3504</v>
      </c>
      <c r="D1047" t="s">
        <v>15</v>
      </c>
      <c r="E1047" t="s">
        <v>16</v>
      </c>
      <c r="F1047">
        <v>90</v>
      </c>
      <c r="G1047" t="s">
        <v>3505</v>
      </c>
      <c r="H1047" t="s">
        <v>3506</v>
      </c>
      <c r="I1047" t="s">
        <v>124</v>
      </c>
      <c r="J1047" s="3" t="s">
        <v>10521</v>
      </c>
      <c r="K1047" s="4" t="str">
        <f t="shared" si="80"/>
        <v>April</v>
      </c>
      <c r="L1047" s="4">
        <f t="shared" si="81"/>
        <v>2022</v>
      </c>
      <c r="M1047">
        <v>105</v>
      </c>
      <c r="N1047" t="s">
        <v>45</v>
      </c>
      <c r="O1047" t="str">
        <f t="shared" si="82"/>
        <v>Gigastuff</v>
      </c>
      <c r="P1047">
        <f t="shared" si="83"/>
        <v>1890</v>
      </c>
      <c r="Q1047" s="8">
        <f t="shared" si="84"/>
        <v>3572.1</v>
      </c>
    </row>
    <row r="1048" spans="1:17" x14ac:dyDescent="0.35">
      <c r="A1048">
        <v>1076</v>
      </c>
      <c r="B1048" t="s">
        <v>3507</v>
      </c>
      <c r="C1048" t="s">
        <v>281</v>
      </c>
      <c r="D1048" t="s">
        <v>15</v>
      </c>
      <c r="E1048" t="s">
        <v>16</v>
      </c>
      <c r="F1048">
        <v>90</v>
      </c>
      <c r="G1048" t="s">
        <v>3508</v>
      </c>
      <c r="H1048" t="s">
        <v>1269</v>
      </c>
      <c r="I1048" t="s">
        <v>187</v>
      </c>
      <c r="J1048" s="3">
        <v>43958</v>
      </c>
      <c r="K1048" s="4" t="str">
        <f t="shared" si="80"/>
        <v>November</v>
      </c>
      <c r="L1048" s="4">
        <f t="shared" si="81"/>
        <v>2020</v>
      </c>
      <c r="M1048">
        <v>45</v>
      </c>
      <c r="N1048" t="s">
        <v>80</v>
      </c>
      <c r="O1048" t="str">
        <f t="shared" si="82"/>
        <v>Ultrathing V2</v>
      </c>
      <c r="P1048">
        <f t="shared" si="83"/>
        <v>900</v>
      </c>
      <c r="Q1048" s="8">
        <f t="shared" si="84"/>
        <v>2655</v>
      </c>
    </row>
    <row r="1049" spans="1:17" x14ac:dyDescent="0.35">
      <c r="A1049">
        <v>1077</v>
      </c>
      <c r="B1049" t="s">
        <v>1356</v>
      </c>
      <c r="C1049" t="s">
        <v>3509</v>
      </c>
      <c r="D1049" t="s">
        <v>28</v>
      </c>
      <c r="E1049" t="s">
        <v>29</v>
      </c>
      <c r="F1049">
        <v>60</v>
      </c>
      <c r="G1049" t="s">
        <v>3510</v>
      </c>
      <c r="H1049" t="s">
        <v>3511</v>
      </c>
      <c r="I1049" t="s">
        <v>32</v>
      </c>
      <c r="J1049" s="3" t="s">
        <v>10501</v>
      </c>
      <c r="K1049" s="4" t="str">
        <f t="shared" si="80"/>
        <v>July</v>
      </c>
      <c r="L1049" s="4">
        <f t="shared" si="81"/>
        <v>2022</v>
      </c>
      <c r="M1049">
        <v>103</v>
      </c>
      <c r="N1049" t="s">
        <v>159</v>
      </c>
      <c r="O1049" t="str">
        <f t="shared" si="82"/>
        <v>Ultrathing V3</v>
      </c>
      <c r="P1049">
        <f t="shared" si="83"/>
        <v>2472</v>
      </c>
      <c r="Q1049" s="8">
        <f t="shared" si="84"/>
        <v>8380.08</v>
      </c>
    </row>
    <row r="1050" spans="1:17" x14ac:dyDescent="0.35">
      <c r="A1050">
        <v>1078</v>
      </c>
      <c r="B1050" t="s">
        <v>3512</v>
      </c>
      <c r="C1050" t="s">
        <v>3513</v>
      </c>
      <c r="D1050" t="s">
        <v>51</v>
      </c>
      <c r="E1050" t="s">
        <v>16</v>
      </c>
      <c r="F1050">
        <v>90</v>
      </c>
      <c r="G1050" t="s">
        <v>3514</v>
      </c>
      <c r="H1050" t="s">
        <v>3161</v>
      </c>
      <c r="I1050" t="s">
        <v>32</v>
      </c>
      <c r="J1050" s="3" t="s">
        <v>10534</v>
      </c>
      <c r="K1050" s="4" t="str">
        <f t="shared" si="80"/>
        <v>September</v>
      </c>
      <c r="L1050" s="4">
        <f t="shared" si="81"/>
        <v>2021</v>
      </c>
      <c r="M1050">
        <v>94</v>
      </c>
      <c r="N1050" t="s">
        <v>159</v>
      </c>
      <c r="O1050" t="str">
        <f t="shared" si="82"/>
        <v>Ultrathing V3</v>
      </c>
      <c r="P1050">
        <f t="shared" si="83"/>
        <v>2256</v>
      </c>
      <c r="Q1050" s="8">
        <f t="shared" si="84"/>
        <v>7647.84</v>
      </c>
    </row>
    <row r="1051" spans="1:17" x14ac:dyDescent="0.35">
      <c r="A1051">
        <v>1079</v>
      </c>
      <c r="B1051" t="s">
        <v>3515</v>
      </c>
      <c r="C1051" t="s">
        <v>1384</v>
      </c>
      <c r="D1051" t="s">
        <v>28</v>
      </c>
      <c r="E1051" t="s">
        <v>29</v>
      </c>
      <c r="F1051">
        <v>60</v>
      </c>
      <c r="G1051" t="s">
        <v>11208</v>
      </c>
      <c r="H1051" t="s">
        <v>3517</v>
      </c>
      <c r="I1051" t="s">
        <v>2543</v>
      </c>
      <c r="J1051" s="3" t="s">
        <v>10600</v>
      </c>
      <c r="K1051" s="4" t="str">
        <f t="shared" si="80"/>
        <v>October</v>
      </c>
      <c r="L1051" s="4">
        <f t="shared" si="81"/>
        <v>2022</v>
      </c>
      <c r="M1051">
        <v>7</v>
      </c>
      <c r="N1051" t="s">
        <v>20</v>
      </c>
      <c r="O1051" t="str">
        <f t="shared" si="82"/>
        <v>Hyperwotsit</v>
      </c>
      <c r="P1051">
        <f t="shared" si="83"/>
        <v>140</v>
      </c>
      <c r="Q1051" s="8">
        <f t="shared" si="84"/>
        <v>281.39999999999998</v>
      </c>
    </row>
    <row r="1052" spans="1:17" x14ac:dyDescent="0.35">
      <c r="A1052">
        <v>1080</v>
      </c>
      <c r="B1052" t="s">
        <v>3518</v>
      </c>
      <c r="C1052" t="s">
        <v>3519</v>
      </c>
      <c r="D1052" t="s">
        <v>41</v>
      </c>
      <c r="E1052" t="s">
        <v>16</v>
      </c>
      <c r="F1052">
        <v>60</v>
      </c>
      <c r="G1052" t="s">
        <v>3520</v>
      </c>
      <c r="H1052" t="s">
        <v>933</v>
      </c>
      <c r="I1052" t="s">
        <v>934</v>
      </c>
      <c r="J1052" s="3" t="s">
        <v>10817</v>
      </c>
      <c r="K1052" s="4" t="str">
        <f t="shared" si="80"/>
        <v>October</v>
      </c>
      <c r="L1052" s="4">
        <f t="shared" si="81"/>
        <v>2020</v>
      </c>
      <c r="M1052">
        <v>43</v>
      </c>
      <c r="N1052" t="s">
        <v>45</v>
      </c>
      <c r="O1052" t="str">
        <f t="shared" si="82"/>
        <v>Gigastuff</v>
      </c>
      <c r="P1052">
        <f t="shared" si="83"/>
        <v>774</v>
      </c>
      <c r="Q1052" s="8">
        <f t="shared" si="84"/>
        <v>1462.86</v>
      </c>
    </row>
    <row r="1053" spans="1:17" x14ac:dyDescent="0.35">
      <c r="A1053">
        <v>1081</v>
      </c>
      <c r="B1053" t="s">
        <v>3521</v>
      </c>
      <c r="C1053" t="s">
        <v>3522</v>
      </c>
      <c r="D1053" t="s">
        <v>15</v>
      </c>
      <c r="E1053" t="s">
        <v>16</v>
      </c>
      <c r="F1053">
        <v>90</v>
      </c>
      <c r="G1053" t="s">
        <v>11209</v>
      </c>
      <c r="H1053" t="s">
        <v>1969</v>
      </c>
      <c r="I1053" t="s">
        <v>32</v>
      </c>
      <c r="J1053" s="3" t="s">
        <v>10599</v>
      </c>
      <c r="K1053" s="4" t="str">
        <f t="shared" si="80"/>
        <v>July</v>
      </c>
      <c r="L1053" s="4">
        <f t="shared" si="81"/>
        <v>2021</v>
      </c>
      <c r="M1053">
        <v>50</v>
      </c>
      <c r="N1053" t="s">
        <v>33</v>
      </c>
      <c r="O1053" t="str">
        <f t="shared" si="82"/>
        <v>Megawidget L</v>
      </c>
      <c r="P1053">
        <f t="shared" si="83"/>
        <v>1200</v>
      </c>
      <c r="Q1053" s="8">
        <f t="shared" si="84"/>
        <v>2148</v>
      </c>
    </row>
    <row r="1054" spans="1:17" x14ac:dyDescent="0.35">
      <c r="A1054">
        <v>1082</v>
      </c>
      <c r="B1054" t="s">
        <v>1748</v>
      </c>
      <c r="C1054" t="s">
        <v>2770</v>
      </c>
      <c r="D1054" t="s">
        <v>28</v>
      </c>
      <c r="E1054" t="s">
        <v>29</v>
      </c>
      <c r="F1054">
        <v>60</v>
      </c>
      <c r="G1054" t="s">
        <v>3524</v>
      </c>
      <c r="H1054" t="s">
        <v>2555</v>
      </c>
      <c r="I1054" t="s">
        <v>32</v>
      </c>
      <c r="J1054" s="3" t="s">
        <v>10810</v>
      </c>
      <c r="K1054" s="4" t="str">
        <f t="shared" si="80"/>
        <v>December</v>
      </c>
      <c r="L1054" s="4">
        <f t="shared" si="81"/>
        <v>2021</v>
      </c>
      <c r="M1054">
        <v>6</v>
      </c>
      <c r="N1054" t="s">
        <v>159</v>
      </c>
      <c r="O1054" t="str">
        <f t="shared" si="82"/>
        <v>Ultrathing V3</v>
      </c>
      <c r="P1054">
        <f t="shared" si="83"/>
        <v>144</v>
      </c>
      <c r="Q1054" s="8">
        <f t="shared" si="84"/>
        <v>488.16</v>
      </c>
    </row>
    <row r="1055" spans="1:17" x14ac:dyDescent="0.35">
      <c r="A1055">
        <v>1083</v>
      </c>
      <c r="B1055" t="s">
        <v>3525</v>
      </c>
      <c r="C1055" t="s">
        <v>1131</v>
      </c>
      <c r="D1055" t="s">
        <v>51</v>
      </c>
      <c r="E1055" t="s">
        <v>16</v>
      </c>
      <c r="F1055">
        <v>30</v>
      </c>
      <c r="G1055" t="s">
        <v>3526</v>
      </c>
      <c r="H1055" t="s">
        <v>2848</v>
      </c>
      <c r="I1055" t="s">
        <v>129</v>
      </c>
      <c r="J1055" s="3">
        <v>43834</v>
      </c>
      <c r="K1055" s="4" t="str">
        <f t="shared" si="80"/>
        <v>November</v>
      </c>
      <c r="L1055" s="4">
        <f t="shared" si="81"/>
        <v>2020</v>
      </c>
      <c r="M1055">
        <v>38</v>
      </c>
      <c r="N1055" t="s">
        <v>20</v>
      </c>
      <c r="O1055" t="str">
        <f t="shared" si="82"/>
        <v>Hyperwotsit</v>
      </c>
      <c r="P1055">
        <f t="shared" si="83"/>
        <v>760</v>
      </c>
      <c r="Q1055" s="8">
        <f t="shared" si="84"/>
        <v>1527.6</v>
      </c>
    </row>
    <row r="1056" spans="1:17" x14ac:dyDescent="0.35">
      <c r="A1056">
        <v>1085</v>
      </c>
      <c r="B1056" t="s">
        <v>2837</v>
      </c>
      <c r="C1056" t="s">
        <v>3527</v>
      </c>
      <c r="D1056" t="s">
        <v>28</v>
      </c>
      <c r="E1056" t="s">
        <v>29</v>
      </c>
      <c r="F1056">
        <v>60</v>
      </c>
      <c r="G1056" t="s">
        <v>3528</v>
      </c>
      <c r="H1056" t="s">
        <v>3506</v>
      </c>
      <c r="I1056" t="s">
        <v>124</v>
      </c>
      <c r="J1056" s="3">
        <v>43833</v>
      </c>
      <c r="K1056" s="4" t="str">
        <f t="shared" si="80"/>
        <v>October</v>
      </c>
      <c r="L1056" s="4">
        <f t="shared" si="81"/>
        <v>2020</v>
      </c>
      <c r="M1056">
        <v>75</v>
      </c>
      <c r="N1056" t="s">
        <v>45</v>
      </c>
      <c r="O1056" t="str">
        <f t="shared" si="82"/>
        <v>Gigastuff</v>
      </c>
      <c r="P1056">
        <f t="shared" si="83"/>
        <v>1350</v>
      </c>
      <c r="Q1056" s="8">
        <f t="shared" si="84"/>
        <v>2551.5</v>
      </c>
    </row>
    <row r="1057" spans="1:17" x14ac:dyDescent="0.35">
      <c r="A1057">
        <v>1086</v>
      </c>
      <c r="B1057" t="s">
        <v>237</v>
      </c>
      <c r="C1057" t="s">
        <v>3529</v>
      </c>
      <c r="D1057" t="s">
        <v>28</v>
      </c>
      <c r="E1057" t="s">
        <v>29</v>
      </c>
      <c r="F1057">
        <v>90</v>
      </c>
      <c r="G1057" t="s">
        <v>3530</v>
      </c>
      <c r="H1057" t="s">
        <v>3531</v>
      </c>
      <c r="I1057" t="s">
        <v>32</v>
      </c>
      <c r="J1057" s="3" t="s">
        <v>10818</v>
      </c>
      <c r="K1057" s="4" t="str">
        <f t="shared" si="80"/>
        <v>October</v>
      </c>
      <c r="L1057" s="4">
        <f t="shared" si="81"/>
        <v>2022</v>
      </c>
      <c r="M1057">
        <v>42</v>
      </c>
      <c r="N1057" t="s">
        <v>101</v>
      </c>
      <c r="O1057" t="str">
        <f t="shared" si="82"/>
        <v>Superwossname</v>
      </c>
      <c r="P1057">
        <f t="shared" si="83"/>
        <v>840</v>
      </c>
      <c r="Q1057" s="8">
        <f t="shared" si="84"/>
        <v>2931.6000000000004</v>
      </c>
    </row>
    <row r="1058" spans="1:17" x14ac:dyDescent="0.35">
      <c r="A1058">
        <v>1087</v>
      </c>
      <c r="B1058" t="s">
        <v>3532</v>
      </c>
      <c r="C1058" t="s">
        <v>2309</v>
      </c>
      <c r="D1058" t="s">
        <v>28</v>
      </c>
      <c r="E1058" t="s">
        <v>29</v>
      </c>
      <c r="F1058">
        <v>60</v>
      </c>
      <c r="G1058" t="s">
        <v>3533</v>
      </c>
      <c r="H1058" t="s">
        <v>3534</v>
      </c>
      <c r="I1058" t="s">
        <v>19</v>
      </c>
      <c r="J1058" s="3" t="s">
        <v>10569</v>
      </c>
      <c r="K1058" s="4" t="str">
        <f t="shared" si="80"/>
        <v>March</v>
      </c>
      <c r="L1058" s="4">
        <f t="shared" si="81"/>
        <v>2021</v>
      </c>
      <c r="M1058">
        <v>54</v>
      </c>
      <c r="N1058" t="s">
        <v>54</v>
      </c>
      <c r="O1058" t="str">
        <f t="shared" si="82"/>
        <v>Megawidget S</v>
      </c>
      <c r="P1058">
        <f t="shared" si="83"/>
        <v>1296</v>
      </c>
      <c r="Q1058" s="8">
        <f t="shared" si="84"/>
        <v>894.2399999999999</v>
      </c>
    </row>
    <row r="1059" spans="1:17" x14ac:dyDescent="0.35">
      <c r="A1059">
        <v>1088</v>
      </c>
      <c r="B1059" t="s">
        <v>2106</v>
      </c>
      <c r="C1059" t="s">
        <v>3535</v>
      </c>
      <c r="D1059" t="s">
        <v>28</v>
      </c>
      <c r="E1059" t="s">
        <v>29</v>
      </c>
      <c r="F1059">
        <v>60</v>
      </c>
      <c r="G1059" t="s">
        <v>3536</v>
      </c>
      <c r="H1059" t="s">
        <v>2925</v>
      </c>
      <c r="I1059" t="s">
        <v>32</v>
      </c>
      <c r="J1059" s="3" t="s">
        <v>10753</v>
      </c>
      <c r="K1059" s="4" t="str">
        <f t="shared" si="80"/>
        <v>June</v>
      </c>
      <c r="L1059" s="4">
        <f t="shared" si="81"/>
        <v>2020</v>
      </c>
      <c r="M1059">
        <v>22</v>
      </c>
      <c r="N1059" t="s">
        <v>54</v>
      </c>
      <c r="O1059" t="str">
        <f t="shared" si="82"/>
        <v>Megawidget S</v>
      </c>
      <c r="P1059">
        <f t="shared" si="83"/>
        <v>528</v>
      </c>
      <c r="Q1059" s="8">
        <f t="shared" si="84"/>
        <v>364.32</v>
      </c>
    </row>
    <row r="1060" spans="1:17" x14ac:dyDescent="0.35">
      <c r="A1060">
        <v>1089</v>
      </c>
      <c r="B1060" t="s">
        <v>3537</v>
      </c>
      <c r="C1060" t="s">
        <v>3538</v>
      </c>
      <c r="D1060" t="s">
        <v>28</v>
      </c>
      <c r="E1060" t="s">
        <v>29</v>
      </c>
      <c r="F1060">
        <v>60</v>
      </c>
      <c r="G1060" t="s">
        <v>3539</v>
      </c>
      <c r="H1060" t="s">
        <v>1674</v>
      </c>
      <c r="I1060" t="s">
        <v>25</v>
      </c>
      <c r="J1060" s="3">
        <v>44684</v>
      </c>
      <c r="K1060" s="4" t="str">
        <f t="shared" si="80"/>
        <v>January</v>
      </c>
      <c r="L1060" s="4">
        <f t="shared" si="81"/>
        <v>2022</v>
      </c>
      <c r="M1060">
        <v>74</v>
      </c>
      <c r="N1060" t="s">
        <v>33</v>
      </c>
      <c r="O1060" t="str">
        <f t="shared" si="82"/>
        <v>Megawidget L</v>
      </c>
      <c r="P1060">
        <f t="shared" si="83"/>
        <v>1776</v>
      </c>
      <c r="Q1060" s="8">
        <f t="shared" si="84"/>
        <v>3179.04</v>
      </c>
    </row>
    <row r="1061" spans="1:17" x14ac:dyDescent="0.35">
      <c r="A1061">
        <v>1090</v>
      </c>
      <c r="B1061" t="s">
        <v>3540</v>
      </c>
      <c r="C1061" t="s">
        <v>1578</v>
      </c>
      <c r="D1061" t="s">
        <v>28</v>
      </c>
      <c r="E1061" t="s">
        <v>29</v>
      </c>
      <c r="F1061">
        <v>30</v>
      </c>
      <c r="G1061" t="s">
        <v>3539</v>
      </c>
      <c r="H1061" t="s">
        <v>3541</v>
      </c>
      <c r="I1061" t="s">
        <v>32</v>
      </c>
      <c r="J1061" s="3" t="s">
        <v>10807</v>
      </c>
      <c r="K1061" s="4" t="str">
        <f t="shared" si="80"/>
        <v>June</v>
      </c>
      <c r="L1061" s="4">
        <f t="shared" si="81"/>
        <v>2022</v>
      </c>
      <c r="M1061">
        <v>96</v>
      </c>
      <c r="N1061" t="s">
        <v>159</v>
      </c>
      <c r="O1061" t="str">
        <f t="shared" si="82"/>
        <v>Ultrathing V3</v>
      </c>
      <c r="P1061">
        <f t="shared" si="83"/>
        <v>2304</v>
      </c>
      <c r="Q1061" s="8">
        <f t="shared" si="84"/>
        <v>7810.56</v>
      </c>
    </row>
    <row r="1062" spans="1:17" x14ac:dyDescent="0.35">
      <c r="A1062">
        <v>1091</v>
      </c>
      <c r="B1062" t="s">
        <v>1383</v>
      </c>
      <c r="C1062" t="s">
        <v>3542</v>
      </c>
      <c r="D1062" t="s">
        <v>28</v>
      </c>
      <c r="E1062" t="s">
        <v>29</v>
      </c>
      <c r="F1062">
        <v>30</v>
      </c>
      <c r="G1062" t="s">
        <v>3543</v>
      </c>
      <c r="H1062" t="s">
        <v>412</v>
      </c>
      <c r="I1062" t="s">
        <v>187</v>
      </c>
      <c r="J1062" s="3">
        <v>44415</v>
      </c>
      <c r="K1062" s="4" t="str">
        <f t="shared" si="80"/>
        <v>April</v>
      </c>
      <c r="L1062" s="4">
        <f t="shared" si="81"/>
        <v>2021</v>
      </c>
      <c r="M1062">
        <v>94</v>
      </c>
      <c r="N1062" t="s">
        <v>20</v>
      </c>
      <c r="O1062" t="str">
        <f t="shared" si="82"/>
        <v>Hyperwotsit</v>
      </c>
      <c r="P1062">
        <f t="shared" si="83"/>
        <v>1880</v>
      </c>
      <c r="Q1062" s="8">
        <f t="shared" si="84"/>
        <v>3778.7999999999997</v>
      </c>
    </row>
    <row r="1063" spans="1:17" x14ac:dyDescent="0.35">
      <c r="A1063">
        <v>1092</v>
      </c>
      <c r="B1063" t="s">
        <v>3544</v>
      </c>
      <c r="C1063" t="s">
        <v>2951</v>
      </c>
      <c r="D1063" t="s">
        <v>28</v>
      </c>
      <c r="E1063" t="s">
        <v>29</v>
      </c>
      <c r="F1063">
        <v>90</v>
      </c>
      <c r="G1063" t="s">
        <v>3543</v>
      </c>
      <c r="H1063" t="s">
        <v>3545</v>
      </c>
      <c r="I1063" t="s">
        <v>32</v>
      </c>
      <c r="J1063" s="3" t="s">
        <v>10590</v>
      </c>
      <c r="K1063" s="4" t="str">
        <f t="shared" si="80"/>
        <v>June</v>
      </c>
      <c r="L1063" s="4">
        <f t="shared" si="81"/>
        <v>2020</v>
      </c>
      <c r="M1063">
        <v>35</v>
      </c>
      <c r="N1063" t="s">
        <v>64</v>
      </c>
      <c r="O1063" t="str">
        <f t="shared" si="82"/>
        <v>Ultrathing V4</v>
      </c>
      <c r="P1063">
        <f t="shared" si="83"/>
        <v>840</v>
      </c>
      <c r="Q1063" s="8">
        <f t="shared" si="84"/>
        <v>3351.6000000000004</v>
      </c>
    </row>
    <row r="1064" spans="1:17" x14ac:dyDescent="0.35">
      <c r="A1064">
        <v>1093</v>
      </c>
      <c r="B1064" t="s">
        <v>2922</v>
      </c>
      <c r="C1064" t="s">
        <v>3546</v>
      </c>
      <c r="D1064" t="s">
        <v>51</v>
      </c>
      <c r="E1064" t="s">
        <v>16</v>
      </c>
      <c r="F1064">
        <v>90</v>
      </c>
      <c r="G1064" t="s">
        <v>3547</v>
      </c>
      <c r="H1064" t="s">
        <v>68</v>
      </c>
      <c r="I1064" t="s">
        <v>69</v>
      </c>
      <c r="J1064" s="3" t="s">
        <v>10819</v>
      </c>
      <c r="K1064" s="4" t="str">
        <f t="shared" si="80"/>
        <v>August</v>
      </c>
      <c r="L1064" s="4">
        <f t="shared" si="81"/>
        <v>2021</v>
      </c>
      <c r="M1064">
        <v>81</v>
      </c>
      <c r="N1064" t="s">
        <v>70</v>
      </c>
      <c r="O1064" t="str">
        <f t="shared" si="82"/>
        <v>Megawidget M</v>
      </c>
      <c r="P1064">
        <f t="shared" si="83"/>
        <v>1944</v>
      </c>
      <c r="Q1064" s="8">
        <f t="shared" si="84"/>
        <v>2507.7600000000002</v>
      </c>
    </row>
    <row r="1065" spans="1:17" x14ac:dyDescent="0.35">
      <c r="A1065">
        <v>1094</v>
      </c>
      <c r="B1065" t="s">
        <v>3548</v>
      </c>
      <c r="C1065" t="s">
        <v>3549</v>
      </c>
      <c r="D1065" t="s">
        <v>28</v>
      </c>
      <c r="E1065" t="s">
        <v>29</v>
      </c>
      <c r="F1065">
        <v>60</v>
      </c>
      <c r="G1065" t="s">
        <v>3550</v>
      </c>
      <c r="H1065" t="s">
        <v>3551</v>
      </c>
      <c r="I1065" t="s">
        <v>32</v>
      </c>
      <c r="J1065" s="3" t="s">
        <v>10635</v>
      </c>
      <c r="K1065" s="4" t="str">
        <f t="shared" si="80"/>
        <v>December</v>
      </c>
      <c r="L1065" s="4">
        <f t="shared" si="81"/>
        <v>2022</v>
      </c>
      <c r="M1065">
        <v>66</v>
      </c>
      <c r="N1065" t="s">
        <v>54</v>
      </c>
      <c r="O1065" t="str">
        <f t="shared" si="82"/>
        <v>Megawidget S</v>
      </c>
      <c r="P1065">
        <f t="shared" si="83"/>
        <v>1584</v>
      </c>
      <c r="Q1065" s="8">
        <f t="shared" si="84"/>
        <v>1092.9599999999998</v>
      </c>
    </row>
    <row r="1066" spans="1:17" x14ac:dyDescent="0.35">
      <c r="A1066">
        <v>1095</v>
      </c>
      <c r="B1066" t="s">
        <v>249</v>
      </c>
      <c r="C1066" t="s">
        <v>3552</v>
      </c>
      <c r="D1066" t="s">
        <v>28</v>
      </c>
      <c r="E1066" t="s">
        <v>29</v>
      </c>
      <c r="F1066">
        <v>60</v>
      </c>
      <c r="G1066" t="s">
        <v>3553</v>
      </c>
      <c r="H1066" t="s">
        <v>3554</v>
      </c>
      <c r="I1066" t="s">
        <v>32</v>
      </c>
      <c r="J1066" s="3" t="s">
        <v>10820</v>
      </c>
      <c r="K1066" s="4" t="str">
        <f t="shared" si="80"/>
        <v>May</v>
      </c>
      <c r="L1066" s="4">
        <f t="shared" si="81"/>
        <v>2022</v>
      </c>
      <c r="M1066">
        <v>67</v>
      </c>
      <c r="N1066" t="s">
        <v>80</v>
      </c>
      <c r="O1066" t="str">
        <f t="shared" si="82"/>
        <v>Ultrathing V2</v>
      </c>
      <c r="P1066">
        <f t="shared" si="83"/>
        <v>1340</v>
      </c>
      <c r="Q1066" s="8">
        <f t="shared" si="84"/>
        <v>3953.0000000000005</v>
      </c>
    </row>
    <row r="1067" spans="1:17" x14ac:dyDescent="0.35">
      <c r="A1067">
        <v>1096</v>
      </c>
      <c r="B1067" t="s">
        <v>3555</v>
      </c>
      <c r="C1067" t="s">
        <v>3556</v>
      </c>
      <c r="D1067" t="s">
        <v>51</v>
      </c>
      <c r="E1067" t="s">
        <v>16</v>
      </c>
      <c r="F1067">
        <v>30</v>
      </c>
      <c r="G1067" t="s">
        <v>3557</v>
      </c>
      <c r="H1067" t="s">
        <v>3558</v>
      </c>
      <c r="I1067" t="s">
        <v>32</v>
      </c>
      <c r="J1067" s="3">
        <v>44140</v>
      </c>
      <c r="K1067" s="4" t="str">
        <f t="shared" si="80"/>
        <v>May</v>
      </c>
      <c r="L1067" s="4">
        <f t="shared" si="81"/>
        <v>2020</v>
      </c>
      <c r="M1067">
        <v>18</v>
      </c>
      <c r="N1067" t="s">
        <v>33</v>
      </c>
      <c r="O1067" t="str">
        <f t="shared" si="82"/>
        <v>Megawidget L</v>
      </c>
      <c r="P1067">
        <f t="shared" si="83"/>
        <v>432</v>
      </c>
      <c r="Q1067" s="8">
        <f t="shared" si="84"/>
        <v>773.28</v>
      </c>
    </row>
    <row r="1068" spans="1:17" x14ac:dyDescent="0.35">
      <c r="A1068">
        <v>1097</v>
      </c>
      <c r="B1068" t="s">
        <v>3559</v>
      </c>
      <c r="C1068" t="s">
        <v>3560</v>
      </c>
      <c r="D1068" t="s">
        <v>15</v>
      </c>
      <c r="E1068" t="s">
        <v>16</v>
      </c>
      <c r="F1068">
        <v>60</v>
      </c>
      <c r="G1068" t="s">
        <v>3561</v>
      </c>
      <c r="H1068" t="s">
        <v>698</v>
      </c>
      <c r="I1068" t="s">
        <v>213</v>
      </c>
      <c r="J1068" s="3" t="s">
        <v>10732</v>
      </c>
      <c r="K1068" s="4" t="str">
        <f t="shared" si="80"/>
        <v>February</v>
      </c>
      <c r="L1068" s="4">
        <f t="shared" si="81"/>
        <v>2022</v>
      </c>
      <c r="M1068">
        <v>63</v>
      </c>
      <c r="N1068" t="s">
        <v>39</v>
      </c>
      <c r="O1068" t="str">
        <f t="shared" si="82"/>
        <v>Ultrathing V1</v>
      </c>
      <c r="P1068">
        <f t="shared" si="83"/>
        <v>1071</v>
      </c>
      <c r="Q1068" s="8">
        <f t="shared" si="84"/>
        <v>1917.0900000000001</v>
      </c>
    </row>
    <row r="1069" spans="1:17" x14ac:dyDescent="0.35">
      <c r="A1069">
        <v>1098</v>
      </c>
      <c r="B1069" t="s">
        <v>3073</v>
      </c>
      <c r="C1069" t="s">
        <v>3560</v>
      </c>
      <c r="D1069" t="s">
        <v>28</v>
      </c>
      <c r="E1069" t="s">
        <v>29</v>
      </c>
      <c r="F1069">
        <v>30</v>
      </c>
      <c r="G1069" t="s">
        <v>3562</v>
      </c>
      <c r="H1069" t="s">
        <v>2993</v>
      </c>
      <c r="I1069" t="s">
        <v>32</v>
      </c>
      <c r="J1069" s="3" t="s">
        <v>10821</v>
      </c>
      <c r="K1069" s="4" t="str">
        <f t="shared" si="80"/>
        <v>December</v>
      </c>
      <c r="L1069" s="4">
        <f t="shared" si="81"/>
        <v>2022</v>
      </c>
      <c r="M1069">
        <v>66</v>
      </c>
      <c r="N1069" t="s">
        <v>54</v>
      </c>
      <c r="O1069" t="str">
        <f t="shared" si="82"/>
        <v>Megawidget S</v>
      </c>
      <c r="P1069">
        <f t="shared" si="83"/>
        <v>1584</v>
      </c>
      <c r="Q1069" s="8">
        <f t="shared" si="84"/>
        <v>1092.9599999999998</v>
      </c>
    </row>
    <row r="1070" spans="1:17" x14ac:dyDescent="0.35">
      <c r="A1070">
        <v>1099</v>
      </c>
      <c r="B1070" t="s">
        <v>3563</v>
      </c>
      <c r="C1070" t="s">
        <v>3564</v>
      </c>
      <c r="D1070" t="s">
        <v>28</v>
      </c>
      <c r="E1070" t="s">
        <v>3565</v>
      </c>
      <c r="F1070">
        <v>90</v>
      </c>
      <c r="G1070" t="s">
        <v>3566</v>
      </c>
      <c r="H1070" t="s">
        <v>1605</v>
      </c>
      <c r="I1070" t="s">
        <v>32</v>
      </c>
      <c r="J1070" s="3">
        <v>44379</v>
      </c>
      <c r="K1070" s="4" t="str">
        <f t="shared" si="80"/>
        <v>August</v>
      </c>
      <c r="L1070" s="4">
        <f t="shared" si="81"/>
        <v>2021</v>
      </c>
      <c r="M1070">
        <v>33</v>
      </c>
      <c r="N1070" t="s">
        <v>70</v>
      </c>
      <c r="O1070" t="str">
        <f t="shared" si="82"/>
        <v>Megawidget M</v>
      </c>
      <c r="P1070">
        <f t="shared" si="83"/>
        <v>792</v>
      </c>
      <c r="Q1070" s="8">
        <f t="shared" si="84"/>
        <v>1021.6800000000001</v>
      </c>
    </row>
    <row r="1071" spans="1:17" x14ac:dyDescent="0.35">
      <c r="A1071">
        <v>1100</v>
      </c>
      <c r="B1071" t="s">
        <v>3567</v>
      </c>
      <c r="C1071" t="s">
        <v>1113</v>
      </c>
      <c r="D1071" t="s">
        <v>92</v>
      </c>
      <c r="E1071" t="s">
        <v>29</v>
      </c>
      <c r="F1071">
        <v>30</v>
      </c>
      <c r="G1071" t="s">
        <v>3568</v>
      </c>
      <c r="H1071" t="s">
        <v>3203</v>
      </c>
      <c r="I1071" t="s">
        <v>32</v>
      </c>
      <c r="J1071" s="3" t="s">
        <v>10463</v>
      </c>
      <c r="K1071" s="4" t="str">
        <f t="shared" si="80"/>
        <v>June</v>
      </c>
      <c r="L1071" s="4">
        <f t="shared" si="81"/>
        <v>2021</v>
      </c>
      <c r="M1071">
        <v>8</v>
      </c>
      <c r="N1071" t="s">
        <v>39</v>
      </c>
      <c r="O1071" t="str">
        <f t="shared" si="82"/>
        <v>Ultrathing V1</v>
      </c>
      <c r="P1071">
        <f t="shared" si="83"/>
        <v>136</v>
      </c>
      <c r="Q1071" s="8">
        <f t="shared" si="84"/>
        <v>243.44</v>
      </c>
    </row>
    <row r="1072" spans="1:17" x14ac:dyDescent="0.35">
      <c r="A1072">
        <v>1101</v>
      </c>
      <c r="B1072" t="s">
        <v>2078</v>
      </c>
      <c r="C1072" t="s">
        <v>3569</v>
      </c>
      <c r="D1072" t="s">
        <v>28</v>
      </c>
      <c r="E1072" t="s">
        <v>29</v>
      </c>
      <c r="F1072">
        <v>60</v>
      </c>
      <c r="G1072" t="s">
        <v>3570</v>
      </c>
      <c r="H1072" t="s">
        <v>3571</v>
      </c>
      <c r="I1072" t="s">
        <v>32</v>
      </c>
      <c r="J1072" s="3" t="s">
        <v>10698</v>
      </c>
      <c r="K1072" s="4" t="str">
        <f t="shared" si="80"/>
        <v>June</v>
      </c>
      <c r="L1072" s="4">
        <f t="shared" si="81"/>
        <v>2022</v>
      </c>
      <c r="M1072">
        <v>76</v>
      </c>
      <c r="N1072" t="s">
        <v>20</v>
      </c>
      <c r="O1072" t="str">
        <f t="shared" si="82"/>
        <v>Hyperwotsit</v>
      </c>
      <c r="P1072">
        <f t="shared" si="83"/>
        <v>1520</v>
      </c>
      <c r="Q1072" s="8">
        <f t="shared" si="84"/>
        <v>3055.2</v>
      </c>
    </row>
    <row r="1073" spans="1:17" x14ac:dyDescent="0.35">
      <c r="A1073">
        <v>1102</v>
      </c>
      <c r="B1073" t="s">
        <v>3572</v>
      </c>
      <c r="C1073" t="s">
        <v>272</v>
      </c>
      <c r="D1073" t="s">
        <v>28</v>
      </c>
      <c r="E1073" t="s">
        <v>29</v>
      </c>
      <c r="F1073">
        <v>60</v>
      </c>
      <c r="G1073" t="s">
        <v>3573</v>
      </c>
      <c r="H1073" t="s">
        <v>3551</v>
      </c>
      <c r="I1073" t="s">
        <v>32</v>
      </c>
      <c r="J1073" s="3">
        <v>44080</v>
      </c>
      <c r="K1073" s="4" t="str">
        <f t="shared" si="80"/>
        <v>September</v>
      </c>
      <c r="L1073" s="4">
        <f t="shared" si="81"/>
        <v>2020</v>
      </c>
      <c r="M1073">
        <v>39</v>
      </c>
      <c r="N1073" t="s">
        <v>70</v>
      </c>
      <c r="O1073" t="str">
        <f t="shared" si="82"/>
        <v>Megawidget M</v>
      </c>
      <c r="P1073">
        <f t="shared" si="83"/>
        <v>936</v>
      </c>
      <c r="Q1073" s="8">
        <f t="shared" si="84"/>
        <v>1207.44</v>
      </c>
    </row>
    <row r="1074" spans="1:17" x14ac:dyDescent="0.35">
      <c r="A1074">
        <v>1103</v>
      </c>
      <c r="B1074" t="s">
        <v>3574</v>
      </c>
      <c r="C1074" t="s">
        <v>3575</v>
      </c>
      <c r="D1074" t="s">
        <v>15</v>
      </c>
      <c r="E1074" t="s">
        <v>16</v>
      </c>
      <c r="F1074">
        <v>90</v>
      </c>
      <c r="G1074" t="s">
        <v>3576</v>
      </c>
      <c r="H1074" t="s">
        <v>3577</v>
      </c>
      <c r="I1074" t="s">
        <v>32</v>
      </c>
      <c r="J1074" s="3" t="s">
        <v>10596</v>
      </c>
      <c r="K1074" s="4" t="str">
        <f t="shared" si="80"/>
        <v>January</v>
      </c>
      <c r="L1074" s="4">
        <f t="shared" si="81"/>
        <v>2022</v>
      </c>
      <c r="M1074">
        <v>46</v>
      </c>
      <c r="N1074" t="s">
        <v>54</v>
      </c>
      <c r="O1074" t="str">
        <f t="shared" si="82"/>
        <v>Megawidget S</v>
      </c>
      <c r="P1074">
        <f t="shared" si="83"/>
        <v>1104</v>
      </c>
      <c r="Q1074" s="8">
        <f t="shared" si="84"/>
        <v>761.76</v>
      </c>
    </row>
    <row r="1075" spans="1:17" x14ac:dyDescent="0.35">
      <c r="A1075">
        <v>1104</v>
      </c>
      <c r="B1075" t="s">
        <v>948</v>
      </c>
      <c r="C1075" t="s">
        <v>683</v>
      </c>
      <c r="D1075" t="s">
        <v>28</v>
      </c>
      <c r="E1075" t="s">
        <v>29</v>
      </c>
      <c r="F1075">
        <v>60</v>
      </c>
      <c r="G1075" t="s">
        <v>3578</v>
      </c>
      <c r="H1075" t="s">
        <v>3579</v>
      </c>
      <c r="I1075" t="s">
        <v>1576</v>
      </c>
      <c r="J1075" s="3">
        <v>44203</v>
      </c>
      <c r="K1075" s="4" t="str">
        <f t="shared" si="80"/>
        <v>April</v>
      </c>
      <c r="L1075" s="4">
        <f t="shared" si="81"/>
        <v>2021</v>
      </c>
      <c r="M1075">
        <v>26</v>
      </c>
      <c r="N1075" t="s">
        <v>159</v>
      </c>
      <c r="O1075" t="str">
        <f t="shared" si="82"/>
        <v>Ultrathing V3</v>
      </c>
      <c r="P1075">
        <f t="shared" si="83"/>
        <v>624</v>
      </c>
      <c r="Q1075" s="8">
        <f t="shared" si="84"/>
        <v>2115.36</v>
      </c>
    </row>
    <row r="1076" spans="1:17" x14ac:dyDescent="0.35">
      <c r="A1076">
        <v>1105</v>
      </c>
      <c r="B1076" t="s">
        <v>3580</v>
      </c>
      <c r="C1076" t="s">
        <v>3581</v>
      </c>
      <c r="D1076" t="s">
        <v>51</v>
      </c>
      <c r="E1076" t="s">
        <v>16</v>
      </c>
      <c r="F1076">
        <v>60</v>
      </c>
      <c r="G1076" t="s">
        <v>11210</v>
      </c>
      <c r="H1076" t="s">
        <v>2512</v>
      </c>
      <c r="I1076" t="s">
        <v>32</v>
      </c>
      <c r="J1076" s="3" t="s">
        <v>10822</v>
      </c>
      <c r="K1076" s="4" t="str">
        <f t="shared" si="80"/>
        <v>September</v>
      </c>
      <c r="L1076" s="4">
        <f t="shared" si="81"/>
        <v>2021</v>
      </c>
      <c r="M1076">
        <v>29</v>
      </c>
      <c r="N1076" t="s">
        <v>20</v>
      </c>
      <c r="O1076" t="str">
        <f t="shared" si="82"/>
        <v>Hyperwotsit</v>
      </c>
      <c r="P1076">
        <f t="shared" si="83"/>
        <v>580</v>
      </c>
      <c r="Q1076" s="8">
        <f t="shared" si="84"/>
        <v>1165.8</v>
      </c>
    </row>
    <row r="1077" spans="1:17" x14ac:dyDescent="0.35">
      <c r="A1077">
        <v>1106</v>
      </c>
      <c r="B1077" t="s">
        <v>3583</v>
      </c>
      <c r="C1077" t="s">
        <v>3584</v>
      </c>
      <c r="D1077" t="s">
        <v>28</v>
      </c>
      <c r="E1077" t="s">
        <v>29</v>
      </c>
      <c r="F1077">
        <v>60</v>
      </c>
      <c r="G1077" t="s">
        <v>3585</v>
      </c>
      <c r="H1077" t="s">
        <v>2329</v>
      </c>
      <c r="I1077" t="s">
        <v>2330</v>
      </c>
      <c r="J1077" s="3">
        <v>44013</v>
      </c>
      <c r="K1077" s="4" t="str">
        <f t="shared" si="80"/>
        <v>February</v>
      </c>
      <c r="L1077" s="4">
        <f t="shared" si="81"/>
        <v>2020</v>
      </c>
      <c r="M1077">
        <v>78</v>
      </c>
      <c r="N1077" t="s">
        <v>80</v>
      </c>
      <c r="O1077" t="str">
        <f t="shared" si="82"/>
        <v>Ultrathing V2</v>
      </c>
      <c r="P1077">
        <f t="shared" si="83"/>
        <v>1560</v>
      </c>
      <c r="Q1077" s="8">
        <f t="shared" si="84"/>
        <v>4602</v>
      </c>
    </row>
    <row r="1078" spans="1:17" x14ac:dyDescent="0.35">
      <c r="A1078">
        <v>1107</v>
      </c>
      <c r="B1078" t="s">
        <v>3586</v>
      </c>
      <c r="C1078" t="s">
        <v>1313</v>
      </c>
      <c r="D1078" t="s">
        <v>51</v>
      </c>
      <c r="E1078" t="s">
        <v>16</v>
      </c>
      <c r="F1078">
        <v>30</v>
      </c>
      <c r="G1078" t="s">
        <v>3587</v>
      </c>
      <c r="H1078" t="s">
        <v>2397</v>
      </c>
      <c r="I1078" t="s">
        <v>187</v>
      </c>
      <c r="J1078" s="3" t="s">
        <v>10517</v>
      </c>
      <c r="K1078" s="4" t="str">
        <f t="shared" si="80"/>
        <v>April</v>
      </c>
      <c r="L1078" s="4">
        <f t="shared" si="81"/>
        <v>2021</v>
      </c>
      <c r="M1078">
        <v>95</v>
      </c>
      <c r="N1078" t="s">
        <v>33</v>
      </c>
      <c r="O1078" t="str">
        <f t="shared" si="82"/>
        <v>Megawidget L</v>
      </c>
      <c r="P1078">
        <f t="shared" si="83"/>
        <v>2280</v>
      </c>
      <c r="Q1078" s="8">
        <f t="shared" si="84"/>
        <v>4081.2000000000003</v>
      </c>
    </row>
    <row r="1079" spans="1:17" x14ac:dyDescent="0.35">
      <c r="A1079">
        <v>1108</v>
      </c>
      <c r="B1079" t="s">
        <v>3588</v>
      </c>
      <c r="C1079" t="s">
        <v>3589</v>
      </c>
      <c r="D1079" t="s">
        <v>28</v>
      </c>
      <c r="E1079" t="s">
        <v>29</v>
      </c>
      <c r="F1079">
        <v>60</v>
      </c>
      <c r="G1079" t="s">
        <v>3590</v>
      </c>
      <c r="H1079" t="s">
        <v>1210</v>
      </c>
      <c r="I1079" t="s">
        <v>294</v>
      </c>
      <c r="J1079" s="3">
        <v>43892</v>
      </c>
      <c r="K1079" s="4" t="str">
        <f t="shared" si="80"/>
        <v>September</v>
      </c>
      <c r="L1079" s="4">
        <f t="shared" si="81"/>
        <v>2020</v>
      </c>
      <c r="M1079">
        <v>10</v>
      </c>
      <c r="N1079" t="s">
        <v>54</v>
      </c>
      <c r="O1079" t="str">
        <f t="shared" si="82"/>
        <v>Megawidget S</v>
      </c>
      <c r="P1079">
        <f t="shared" si="83"/>
        <v>240</v>
      </c>
      <c r="Q1079" s="8">
        <f t="shared" si="84"/>
        <v>165.6</v>
      </c>
    </row>
    <row r="1080" spans="1:17" x14ac:dyDescent="0.35">
      <c r="A1080">
        <v>1109</v>
      </c>
      <c r="B1080" t="s">
        <v>2837</v>
      </c>
      <c r="C1080" t="s">
        <v>3591</v>
      </c>
      <c r="D1080" t="s">
        <v>28</v>
      </c>
      <c r="E1080" t="s">
        <v>29</v>
      </c>
      <c r="F1080">
        <v>30</v>
      </c>
      <c r="G1080" t="s">
        <v>3592</v>
      </c>
      <c r="H1080" t="s">
        <v>3593</v>
      </c>
      <c r="I1080" t="s">
        <v>124</v>
      </c>
      <c r="J1080" s="3" t="s">
        <v>10823</v>
      </c>
      <c r="K1080" s="4" t="str">
        <f t="shared" si="80"/>
        <v>June</v>
      </c>
      <c r="L1080" s="4">
        <f t="shared" si="81"/>
        <v>2020</v>
      </c>
      <c r="M1080">
        <v>35</v>
      </c>
      <c r="N1080" t="s">
        <v>45</v>
      </c>
      <c r="O1080" t="str">
        <f t="shared" si="82"/>
        <v>Gigastuff</v>
      </c>
      <c r="P1080">
        <f t="shared" si="83"/>
        <v>630</v>
      </c>
      <c r="Q1080" s="8">
        <f t="shared" si="84"/>
        <v>1190.7</v>
      </c>
    </row>
    <row r="1081" spans="1:17" x14ac:dyDescent="0.35">
      <c r="A1081">
        <v>1110</v>
      </c>
      <c r="B1081" t="s">
        <v>2381</v>
      </c>
      <c r="C1081" t="s">
        <v>3594</v>
      </c>
      <c r="D1081" t="s">
        <v>28</v>
      </c>
      <c r="E1081" t="s">
        <v>29</v>
      </c>
      <c r="F1081">
        <v>60</v>
      </c>
      <c r="G1081" t="s">
        <v>3595</v>
      </c>
      <c r="H1081" t="s">
        <v>3596</v>
      </c>
      <c r="I1081" t="s">
        <v>32</v>
      </c>
      <c r="J1081" s="3">
        <v>44233</v>
      </c>
      <c r="K1081" s="4" t="str">
        <f t="shared" si="80"/>
        <v>October</v>
      </c>
      <c r="L1081" s="4">
        <f t="shared" si="81"/>
        <v>2021</v>
      </c>
      <c r="M1081">
        <v>86</v>
      </c>
      <c r="N1081" t="s">
        <v>70</v>
      </c>
      <c r="O1081" t="str">
        <f t="shared" si="82"/>
        <v>Megawidget M</v>
      </c>
      <c r="P1081">
        <f t="shared" si="83"/>
        <v>2064</v>
      </c>
      <c r="Q1081" s="8">
        <f t="shared" si="84"/>
        <v>2662.56</v>
      </c>
    </row>
    <row r="1082" spans="1:17" x14ac:dyDescent="0.35">
      <c r="A1082">
        <v>1111</v>
      </c>
      <c r="B1082" t="s">
        <v>3597</v>
      </c>
      <c r="C1082" t="s">
        <v>1192</v>
      </c>
      <c r="D1082" t="s">
        <v>51</v>
      </c>
      <c r="E1082" t="s">
        <v>16</v>
      </c>
      <c r="F1082">
        <v>90</v>
      </c>
      <c r="G1082" t="s">
        <v>3598</v>
      </c>
      <c r="H1082" t="s">
        <v>641</v>
      </c>
      <c r="I1082" t="s">
        <v>294</v>
      </c>
      <c r="J1082" s="3">
        <v>44502</v>
      </c>
      <c r="K1082" s="4" t="str">
        <f t="shared" si="80"/>
        <v>March</v>
      </c>
      <c r="L1082" s="4">
        <f t="shared" si="81"/>
        <v>2021</v>
      </c>
      <c r="M1082">
        <v>30</v>
      </c>
      <c r="N1082" t="s">
        <v>80</v>
      </c>
      <c r="O1082" t="str">
        <f t="shared" si="82"/>
        <v>Ultrathing V2</v>
      </c>
      <c r="P1082">
        <f t="shared" si="83"/>
        <v>600</v>
      </c>
      <c r="Q1082" s="8">
        <f t="shared" si="84"/>
        <v>1770</v>
      </c>
    </row>
    <row r="1083" spans="1:17" x14ac:dyDescent="0.35">
      <c r="A1083">
        <v>1112</v>
      </c>
      <c r="B1083" t="s">
        <v>3599</v>
      </c>
      <c r="C1083" t="s">
        <v>3600</v>
      </c>
      <c r="D1083" t="s">
        <v>28</v>
      </c>
      <c r="E1083" t="s">
        <v>29</v>
      </c>
      <c r="F1083">
        <v>30</v>
      </c>
      <c r="G1083" t="s">
        <v>3601</v>
      </c>
      <c r="H1083" t="s">
        <v>1905</v>
      </c>
      <c r="I1083" t="s">
        <v>187</v>
      </c>
      <c r="J1083" s="3">
        <v>43838</v>
      </c>
      <c r="K1083" s="4" t="str">
        <f t="shared" si="80"/>
        <v>March</v>
      </c>
      <c r="L1083" s="4">
        <f t="shared" si="81"/>
        <v>2020</v>
      </c>
      <c r="M1083">
        <v>4</v>
      </c>
      <c r="N1083" t="s">
        <v>80</v>
      </c>
      <c r="O1083" t="str">
        <f t="shared" si="82"/>
        <v>Ultrathing V2</v>
      </c>
      <c r="P1083">
        <f t="shared" si="83"/>
        <v>80</v>
      </c>
      <c r="Q1083" s="8">
        <f t="shared" si="84"/>
        <v>236</v>
      </c>
    </row>
    <row r="1084" spans="1:17" x14ac:dyDescent="0.35">
      <c r="A1084">
        <v>1113</v>
      </c>
      <c r="B1084" t="s">
        <v>2642</v>
      </c>
      <c r="C1084" t="s">
        <v>3602</v>
      </c>
      <c r="D1084" t="s">
        <v>28</v>
      </c>
      <c r="E1084" t="s">
        <v>29</v>
      </c>
      <c r="F1084">
        <v>30</v>
      </c>
      <c r="G1084" t="s">
        <v>3603</v>
      </c>
      <c r="H1084" t="s">
        <v>2291</v>
      </c>
      <c r="I1084" t="s">
        <v>25</v>
      </c>
      <c r="J1084" s="3">
        <v>43897</v>
      </c>
      <c r="K1084" s="4" t="str">
        <f t="shared" si="80"/>
        <v>February</v>
      </c>
      <c r="L1084" s="4">
        <f t="shared" si="81"/>
        <v>2020</v>
      </c>
      <c r="M1084">
        <v>42</v>
      </c>
      <c r="N1084" t="s">
        <v>54</v>
      </c>
      <c r="O1084" t="str">
        <f t="shared" si="82"/>
        <v>Megawidget S</v>
      </c>
      <c r="P1084">
        <f t="shared" si="83"/>
        <v>1008</v>
      </c>
      <c r="Q1084" s="8">
        <f t="shared" si="84"/>
        <v>695.52</v>
      </c>
    </row>
    <row r="1085" spans="1:17" x14ac:dyDescent="0.35">
      <c r="A1085">
        <v>1114</v>
      </c>
      <c r="B1085" t="s">
        <v>3604</v>
      </c>
      <c r="C1085" t="s">
        <v>3605</v>
      </c>
      <c r="D1085" t="s">
        <v>28</v>
      </c>
      <c r="E1085" t="s">
        <v>29</v>
      </c>
      <c r="F1085">
        <v>90</v>
      </c>
      <c r="G1085" t="s">
        <v>3606</v>
      </c>
      <c r="H1085" t="s">
        <v>1940</v>
      </c>
      <c r="I1085" t="s">
        <v>294</v>
      </c>
      <c r="J1085" s="3" t="s">
        <v>10824</v>
      </c>
      <c r="K1085" s="4" t="str">
        <f t="shared" si="80"/>
        <v>November</v>
      </c>
      <c r="L1085" s="4">
        <f t="shared" si="81"/>
        <v>2021</v>
      </c>
      <c r="M1085">
        <v>31</v>
      </c>
      <c r="N1085" t="s">
        <v>70</v>
      </c>
      <c r="O1085" t="str">
        <f t="shared" si="82"/>
        <v>Megawidget M</v>
      </c>
      <c r="P1085">
        <f t="shared" si="83"/>
        <v>744</v>
      </c>
      <c r="Q1085" s="8">
        <f t="shared" si="84"/>
        <v>959.76</v>
      </c>
    </row>
    <row r="1086" spans="1:17" x14ac:dyDescent="0.35">
      <c r="A1086">
        <v>1115</v>
      </c>
      <c r="B1086" t="s">
        <v>3607</v>
      </c>
      <c r="C1086" t="s">
        <v>3608</v>
      </c>
      <c r="D1086" t="s">
        <v>28</v>
      </c>
      <c r="E1086" t="s">
        <v>29</v>
      </c>
      <c r="F1086">
        <v>90</v>
      </c>
      <c r="G1086" t="s">
        <v>3609</v>
      </c>
      <c r="H1086" t="s">
        <v>3610</v>
      </c>
      <c r="I1086" t="s">
        <v>32</v>
      </c>
      <c r="J1086" s="3" t="s">
        <v>10488</v>
      </c>
      <c r="K1086" s="4" t="str">
        <f t="shared" si="80"/>
        <v>October</v>
      </c>
      <c r="L1086" s="4">
        <f t="shared" si="81"/>
        <v>2022</v>
      </c>
      <c r="M1086">
        <v>48</v>
      </c>
      <c r="N1086" t="s">
        <v>159</v>
      </c>
      <c r="O1086" t="str">
        <f t="shared" si="82"/>
        <v>Ultrathing V3</v>
      </c>
      <c r="P1086">
        <f t="shared" si="83"/>
        <v>1152</v>
      </c>
      <c r="Q1086" s="8">
        <f t="shared" si="84"/>
        <v>3905.28</v>
      </c>
    </row>
    <row r="1087" spans="1:17" x14ac:dyDescent="0.35">
      <c r="A1087">
        <v>1116</v>
      </c>
      <c r="B1087" t="s">
        <v>3611</v>
      </c>
      <c r="C1087" t="s">
        <v>3612</v>
      </c>
      <c r="D1087" t="s">
        <v>28</v>
      </c>
      <c r="E1087" t="s">
        <v>29</v>
      </c>
      <c r="F1087">
        <v>90</v>
      </c>
      <c r="G1087" t="s">
        <v>3613</v>
      </c>
      <c r="H1087" t="s">
        <v>526</v>
      </c>
      <c r="I1087" t="s">
        <v>32</v>
      </c>
      <c r="J1087" s="3">
        <v>44877</v>
      </c>
      <c r="K1087" s="4" t="str">
        <f t="shared" si="80"/>
        <v>June</v>
      </c>
      <c r="L1087" s="4">
        <f t="shared" si="81"/>
        <v>2022</v>
      </c>
      <c r="M1087">
        <v>62</v>
      </c>
      <c r="N1087" t="s">
        <v>70</v>
      </c>
      <c r="O1087" t="str">
        <f t="shared" si="82"/>
        <v>Megawidget M</v>
      </c>
      <c r="P1087">
        <f t="shared" si="83"/>
        <v>1488</v>
      </c>
      <c r="Q1087" s="8">
        <f t="shared" si="84"/>
        <v>1919.52</v>
      </c>
    </row>
    <row r="1088" spans="1:17" x14ac:dyDescent="0.35">
      <c r="A1088">
        <v>1117</v>
      </c>
      <c r="B1088" t="s">
        <v>714</v>
      </c>
      <c r="C1088" t="s">
        <v>3614</v>
      </c>
      <c r="D1088" t="s">
        <v>28</v>
      </c>
      <c r="E1088" t="s">
        <v>29</v>
      </c>
      <c r="F1088">
        <v>90</v>
      </c>
      <c r="G1088" t="s">
        <v>3615</v>
      </c>
      <c r="H1088" t="s">
        <v>396</v>
      </c>
      <c r="I1088" t="s">
        <v>32</v>
      </c>
      <c r="J1088" s="3">
        <v>43925</v>
      </c>
      <c r="K1088" s="4" t="str">
        <f t="shared" si="80"/>
        <v>February</v>
      </c>
      <c r="L1088" s="4">
        <f t="shared" si="81"/>
        <v>2020</v>
      </c>
      <c r="M1088">
        <v>17</v>
      </c>
      <c r="N1088" t="s">
        <v>101</v>
      </c>
      <c r="O1088" t="str">
        <f t="shared" si="82"/>
        <v>Superwossname</v>
      </c>
      <c r="P1088">
        <f t="shared" si="83"/>
        <v>340</v>
      </c>
      <c r="Q1088" s="8">
        <f t="shared" si="84"/>
        <v>1186.6000000000001</v>
      </c>
    </row>
    <row r="1089" spans="1:17" x14ac:dyDescent="0.35">
      <c r="A1089">
        <v>1118</v>
      </c>
      <c r="B1089" t="s">
        <v>3616</v>
      </c>
      <c r="C1089" t="s">
        <v>3617</v>
      </c>
      <c r="D1089" t="s">
        <v>28</v>
      </c>
      <c r="E1089" t="s">
        <v>29</v>
      </c>
      <c r="F1089">
        <v>90</v>
      </c>
      <c r="G1089" t="s">
        <v>3618</v>
      </c>
      <c r="H1089" t="s">
        <v>3619</v>
      </c>
      <c r="I1089" t="s">
        <v>575</v>
      </c>
      <c r="J1089" s="3">
        <v>43961</v>
      </c>
      <c r="K1089" s="4" t="str">
        <f t="shared" si="80"/>
        <v>February</v>
      </c>
      <c r="L1089" s="4">
        <f t="shared" si="81"/>
        <v>2020</v>
      </c>
      <c r="M1089">
        <v>47</v>
      </c>
      <c r="N1089" t="s">
        <v>39</v>
      </c>
      <c r="O1089" t="str">
        <f t="shared" si="82"/>
        <v>Ultrathing V1</v>
      </c>
      <c r="P1089">
        <f t="shared" si="83"/>
        <v>799</v>
      </c>
      <c r="Q1089" s="8">
        <f t="shared" si="84"/>
        <v>1430.21</v>
      </c>
    </row>
    <row r="1090" spans="1:17" x14ac:dyDescent="0.35">
      <c r="A1090">
        <v>1119</v>
      </c>
      <c r="B1090" t="s">
        <v>3620</v>
      </c>
      <c r="C1090" t="s">
        <v>3621</v>
      </c>
      <c r="D1090" t="s">
        <v>15</v>
      </c>
      <c r="E1090" t="s">
        <v>16</v>
      </c>
      <c r="F1090">
        <v>60</v>
      </c>
      <c r="G1090" t="s">
        <v>3622</v>
      </c>
      <c r="H1090" t="s">
        <v>772</v>
      </c>
      <c r="I1090" t="s">
        <v>32</v>
      </c>
      <c r="J1090" s="3">
        <v>43834</v>
      </c>
      <c r="K1090" s="4" t="str">
        <f t="shared" ref="K1090:K1153" si="85">TEXT(DATE(RIGHT(J1090,2),MID(J1090,4,2),LEFT(J1090,2)),"mmmm")</f>
        <v>November</v>
      </c>
      <c r="L1090" s="4">
        <f t="shared" ref="L1090:L1153" si="86">YEAR(J1090)</f>
        <v>2020</v>
      </c>
      <c r="M1090">
        <v>50</v>
      </c>
      <c r="N1090" t="s">
        <v>20</v>
      </c>
      <c r="O1090" t="str">
        <f t="shared" ref="O1090:O1153" si="87">VLOOKUP(N1090,PRODUCT_DETAILS, 2, FALSE)</f>
        <v>Hyperwotsit</v>
      </c>
      <c r="P1090">
        <f t="shared" ref="P1090:P1153" si="88">M1090 * VLOOKUP(N1090, PRODUCT_DETAILS, 4, FALSE)</f>
        <v>1000</v>
      </c>
      <c r="Q1090" s="8">
        <f t="shared" ref="Q1090:Q1153" si="89">P1090 * VLOOKUP(N1090, PRODUCT_DETAILS, 3, FALSE)</f>
        <v>2009.9999999999998</v>
      </c>
    </row>
    <row r="1091" spans="1:17" x14ac:dyDescent="0.35">
      <c r="A1091">
        <v>1120</v>
      </c>
      <c r="B1091" t="s">
        <v>3623</v>
      </c>
      <c r="C1091" t="s">
        <v>3624</v>
      </c>
      <c r="D1091" t="s">
        <v>28</v>
      </c>
      <c r="E1091" t="s">
        <v>29</v>
      </c>
      <c r="F1091">
        <v>90</v>
      </c>
      <c r="G1091" t="s">
        <v>3625</v>
      </c>
      <c r="H1091" t="s">
        <v>901</v>
      </c>
      <c r="I1091" t="s">
        <v>146</v>
      </c>
      <c r="J1091" s="3" t="s">
        <v>10825</v>
      </c>
      <c r="K1091" s="4" t="str">
        <f t="shared" si="85"/>
        <v>January</v>
      </c>
      <c r="L1091" s="4">
        <f t="shared" si="86"/>
        <v>2020</v>
      </c>
      <c r="M1091">
        <v>34</v>
      </c>
      <c r="N1091" t="s">
        <v>80</v>
      </c>
      <c r="O1091" t="str">
        <f t="shared" si="87"/>
        <v>Ultrathing V2</v>
      </c>
      <c r="P1091">
        <f t="shared" si="88"/>
        <v>680</v>
      </c>
      <c r="Q1091" s="8">
        <f t="shared" si="89"/>
        <v>2006.0000000000002</v>
      </c>
    </row>
    <row r="1092" spans="1:17" x14ac:dyDescent="0.35">
      <c r="A1092">
        <v>1121</v>
      </c>
      <c r="B1092" t="s">
        <v>3626</v>
      </c>
      <c r="C1092" t="s">
        <v>2939</v>
      </c>
      <c r="D1092" t="s">
        <v>51</v>
      </c>
      <c r="E1092" t="s">
        <v>16</v>
      </c>
      <c r="F1092">
        <v>30</v>
      </c>
      <c r="G1092" t="s">
        <v>3627</v>
      </c>
      <c r="H1092" t="s">
        <v>3628</v>
      </c>
      <c r="I1092" t="s">
        <v>32</v>
      </c>
      <c r="J1092" s="3" t="s">
        <v>10696</v>
      </c>
      <c r="K1092" s="4" t="str">
        <f t="shared" si="85"/>
        <v>December</v>
      </c>
      <c r="L1092" s="4">
        <f t="shared" si="86"/>
        <v>2021</v>
      </c>
      <c r="M1092">
        <v>86</v>
      </c>
      <c r="N1092" t="s">
        <v>54</v>
      </c>
      <c r="O1092" t="str">
        <f t="shared" si="87"/>
        <v>Megawidget S</v>
      </c>
      <c r="P1092">
        <f t="shared" si="88"/>
        <v>2064</v>
      </c>
      <c r="Q1092" s="8">
        <f t="shared" si="89"/>
        <v>1424.1599999999999</v>
      </c>
    </row>
    <row r="1093" spans="1:17" x14ac:dyDescent="0.35">
      <c r="A1093">
        <v>1122</v>
      </c>
      <c r="B1093" t="s">
        <v>3629</v>
      </c>
      <c r="C1093" t="s">
        <v>3630</v>
      </c>
      <c r="D1093" t="s">
        <v>51</v>
      </c>
      <c r="E1093" t="s">
        <v>16</v>
      </c>
      <c r="F1093">
        <v>60</v>
      </c>
      <c r="G1093" t="s">
        <v>3631</v>
      </c>
      <c r="H1093" t="s">
        <v>3632</v>
      </c>
      <c r="I1093" t="s">
        <v>32</v>
      </c>
      <c r="J1093" s="3">
        <v>44814</v>
      </c>
      <c r="K1093" s="4" t="str">
        <f t="shared" si="85"/>
        <v>March</v>
      </c>
      <c r="L1093" s="4">
        <f t="shared" si="86"/>
        <v>2022</v>
      </c>
      <c r="M1093">
        <v>60</v>
      </c>
      <c r="N1093" t="s">
        <v>20</v>
      </c>
      <c r="O1093" t="str">
        <f t="shared" si="87"/>
        <v>Hyperwotsit</v>
      </c>
      <c r="P1093">
        <f t="shared" si="88"/>
        <v>1200</v>
      </c>
      <c r="Q1093" s="8">
        <f t="shared" si="89"/>
        <v>2411.9999999999995</v>
      </c>
    </row>
    <row r="1094" spans="1:17" x14ac:dyDescent="0.35">
      <c r="A1094">
        <v>1123</v>
      </c>
      <c r="B1094" t="s">
        <v>3633</v>
      </c>
      <c r="C1094" t="s">
        <v>836</v>
      </c>
      <c r="D1094" t="s">
        <v>117</v>
      </c>
      <c r="E1094" t="s">
        <v>16</v>
      </c>
      <c r="F1094">
        <v>90</v>
      </c>
      <c r="G1094" t="s">
        <v>3634</v>
      </c>
      <c r="H1094" t="s">
        <v>3635</v>
      </c>
      <c r="I1094" t="s">
        <v>1157</v>
      </c>
      <c r="J1094" s="3">
        <v>44205</v>
      </c>
      <c r="K1094" s="4" t="str">
        <f t="shared" si="85"/>
        <v>June</v>
      </c>
      <c r="L1094" s="4">
        <f t="shared" si="86"/>
        <v>2021</v>
      </c>
      <c r="M1094">
        <v>26</v>
      </c>
      <c r="N1094" t="s">
        <v>45</v>
      </c>
      <c r="O1094" t="str">
        <f t="shared" si="87"/>
        <v>Gigastuff</v>
      </c>
      <c r="P1094">
        <f t="shared" si="88"/>
        <v>468</v>
      </c>
      <c r="Q1094" s="8">
        <f t="shared" si="89"/>
        <v>884.52</v>
      </c>
    </row>
    <row r="1095" spans="1:17" x14ac:dyDescent="0.35">
      <c r="A1095">
        <v>1124</v>
      </c>
      <c r="B1095" t="s">
        <v>1427</v>
      </c>
      <c r="C1095" t="s">
        <v>2826</v>
      </c>
      <c r="D1095" t="s">
        <v>28</v>
      </c>
      <c r="E1095" t="s">
        <v>29</v>
      </c>
      <c r="F1095">
        <v>90</v>
      </c>
      <c r="G1095" t="s">
        <v>3636</v>
      </c>
      <c r="H1095" t="s">
        <v>3637</v>
      </c>
      <c r="I1095" t="s">
        <v>38</v>
      </c>
      <c r="J1095" s="3" t="s">
        <v>10733</v>
      </c>
      <c r="K1095" s="4" t="str">
        <f t="shared" si="85"/>
        <v>April</v>
      </c>
      <c r="L1095" s="4">
        <f t="shared" si="86"/>
        <v>2020</v>
      </c>
      <c r="M1095">
        <v>70</v>
      </c>
      <c r="N1095" t="s">
        <v>45</v>
      </c>
      <c r="O1095" t="str">
        <f t="shared" si="87"/>
        <v>Gigastuff</v>
      </c>
      <c r="P1095">
        <f t="shared" si="88"/>
        <v>1260</v>
      </c>
      <c r="Q1095" s="8">
        <f t="shared" si="89"/>
        <v>2381.4</v>
      </c>
    </row>
    <row r="1096" spans="1:17" x14ac:dyDescent="0.35">
      <c r="A1096">
        <v>1125</v>
      </c>
      <c r="B1096" t="s">
        <v>3638</v>
      </c>
      <c r="C1096" t="s">
        <v>639</v>
      </c>
      <c r="D1096" t="s">
        <v>51</v>
      </c>
      <c r="E1096" t="s">
        <v>16</v>
      </c>
      <c r="F1096">
        <v>30</v>
      </c>
      <c r="G1096" t="s">
        <v>3639</v>
      </c>
      <c r="H1096" t="s">
        <v>3640</v>
      </c>
      <c r="I1096" t="s">
        <v>187</v>
      </c>
      <c r="J1096" s="3" t="s">
        <v>10632</v>
      </c>
      <c r="K1096" s="4" t="str">
        <f t="shared" si="85"/>
        <v>November</v>
      </c>
      <c r="L1096" s="4">
        <f t="shared" si="86"/>
        <v>2022</v>
      </c>
      <c r="M1096">
        <v>41</v>
      </c>
      <c r="N1096" t="s">
        <v>80</v>
      </c>
      <c r="O1096" t="str">
        <f t="shared" si="87"/>
        <v>Ultrathing V2</v>
      </c>
      <c r="P1096">
        <f t="shared" si="88"/>
        <v>820</v>
      </c>
      <c r="Q1096" s="8">
        <f t="shared" si="89"/>
        <v>2419</v>
      </c>
    </row>
    <row r="1097" spans="1:17" x14ac:dyDescent="0.35">
      <c r="A1097">
        <v>1126</v>
      </c>
      <c r="B1097" t="s">
        <v>3641</v>
      </c>
      <c r="C1097" t="s">
        <v>1471</v>
      </c>
      <c r="D1097" t="s">
        <v>15</v>
      </c>
      <c r="E1097" t="s">
        <v>16</v>
      </c>
      <c r="F1097">
        <v>90</v>
      </c>
      <c r="G1097" t="s">
        <v>3642</v>
      </c>
      <c r="H1097" t="s">
        <v>458</v>
      </c>
      <c r="I1097" t="s">
        <v>294</v>
      </c>
      <c r="J1097" s="3" t="s">
        <v>10826</v>
      </c>
      <c r="K1097" s="4" t="str">
        <f t="shared" si="85"/>
        <v>January</v>
      </c>
      <c r="L1097" s="4">
        <f t="shared" si="86"/>
        <v>2021</v>
      </c>
      <c r="M1097">
        <v>13</v>
      </c>
      <c r="N1097" t="s">
        <v>45</v>
      </c>
      <c r="O1097" t="str">
        <f t="shared" si="87"/>
        <v>Gigastuff</v>
      </c>
      <c r="P1097">
        <f t="shared" si="88"/>
        <v>234</v>
      </c>
      <c r="Q1097" s="8">
        <f t="shared" si="89"/>
        <v>442.26</v>
      </c>
    </row>
    <row r="1098" spans="1:17" x14ac:dyDescent="0.35">
      <c r="A1098">
        <v>1127</v>
      </c>
      <c r="B1098" t="s">
        <v>1010</v>
      </c>
      <c r="C1098" t="s">
        <v>821</v>
      </c>
      <c r="D1098" t="s">
        <v>28</v>
      </c>
      <c r="E1098" t="s">
        <v>29</v>
      </c>
      <c r="F1098">
        <v>60</v>
      </c>
      <c r="G1098" t="s">
        <v>11211</v>
      </c>
      <c r="H1098" t="s">
        <v>806</v>
      </c>
      <c r="I1098" t="s">
        <v>178</v>
      </c>
      <c r="J1098" s="3" t="s">
        <v>10704</v>
      </c>
      <c r="K1098" s="4" t="str">
        <f t="shared" si="85"/>
        <v>August</v>
      </c>
      <c r="L1098" s="4">
        <f t="shared" si="86"/>
        <v>2021</v>
      </c>
      <c r="M1098">
        <v>13</v>
      </c>
      <c r="N1098" t="s">
        <v>20</v>
      </c>
      <c r="O1098" t="str">
        <f t="shared" si="87"/>
        <v>Hyperwotsit</v>
      </c>
      <c r="P1098">
        <f t="shared" si="88"/>
        <v>260</v>
      </c>
      <c r="Q1098" s="8">
        <f t="shared" si="89"/>
        <v>522.59999999999991</v>
      </c>
    </row>
    <row r="1099" spans="1:17" x14ac:dyDescent="0.35">
      <c r="A1099">
        <v>1128</v>
      </c>
      <c r="B1099" t="s">
        <v>3644</v>
      </c>
      <c r="C1099" t="s">
        <v>2643</v>
      </c>
      <c r="D1099" t="s">
        <v>28</v>
      </c>
      <c r="E1099" t="s">
        <v>29</v>
      </c>
      <c r="F1099">
        <v>60</v>
      </c>
      <c r="G1099" t="s">
        <v>3645</v>
      </c>
      <c r="H1099" t="s">
        <v>3646</v>
      </c>
      <c r="I1099" t="s">
        <v>32</v>
      </c>
      <c r="J1099" s="3">
        <v>44444</v>
      </c>
      <c r="K1099" s="4" t="str">
        <f t="shared" si="85"/>
        <v>September</v>
      </c>
      <c r="L1099" s="4">
        <f t="shared" si="86"/>
        <v>2021</v>
      </c>
      <c r="M1099">
        <v>23</v>
      </c>
      <c r="N1099" t="s">
        <v>70</v>
      </c>
      <c r="O1099" t="str">
        <f t="shared" si="87"/>
        <v>Megawidget M</v>
      </c>
      <c r="P1099">
        <f t="shared" si="88"/>
        <v>552</v>
      </c>
      <c r="Q1099" s="8">
        <f t="shared" si="89"/>
        <v>712.08</v>
      </c>
    </row>
    <row r="1100" spans="1:17" x14ac:dyDescent="0.35">
      <c r="A1100">
        <v>1129</v>
      </c>
      <c r="B1100" t="s">
        <v>1637</v>
      </c>
      <c r="C1100" t="s">
        <v>3647</v>
      </c>
      <c r="D1100" t="s">
        <v>28</v>
      </c>
      <c r="E1100" t="s">
        <v>29</v>
      </c>
      <c r="F1100">
        <v>90</v>
      </c>
      <c r="G1100" t="s">
        <v>3648</v>
      </c>
      <c r="H1100" t="s">
        <v>416</v>
      </c>
      <c r="I1100" t="s">
        <v>32</v>
      </c>
      <c r="J1100" s="3">
        <v>43863</v>
      </c>
      <c r="K1100" s="4" t="str">
        <f t="shared" si="85"/>
        <v>April</v>
      </c>
      <c r="L1100" s="4">
        <f t="shared" si="86"/>
        <v>2020</v>
      </c>
      <c r="M1100">
        <v>11</v>
      </c>
      <c r="N1100" t="s">
        <v>159</v>
      </c>
      <c r="O1100" t="str">
        <f t="shared" si="87"/>
        <v>Ultrathing V3</v>
      </c>
      <c r="P1100">
        <f t="shared" si="88"/>
        <v>264</v>
      </c>
      <c r="Q1100" s="8">
        <f t="shared" si="89"/>
        <v>894.96</v>
      </c>
    </row>
    <row r="1101" spans="1:17" x14ac:dyDescent="0.35">
      <c r="A1101">
        <v>1130</v>
      </c>
      <c r="B1101" t="s">
        <v>3649</v>
      </c>
      <c r="C1101" t="s">
        <v>1278</v>
      </c>
      <c r="D1101" t="s">
        <v>15</v>
      </c>
      <c r="E1101" t="s">
        <v>16</v>
      </c>
      <c r="F1101">
        <v>30</v>
      </c>
      <c r="G1101" t="s">
        <v>3650</v>
      </c>
      <c r="H1101" t="s">
        <v>3651</v>
      </c>
      <c r="I1101" t="s">
        <v>294</v>
      </c>
      <c r="J1101" s="3">
        <v>43991</v>
      </c>
      <c r="K1101" s="4" t="str">
        <f t="shared" si="85"/>
        <v>August</v>
      </c>
      <c r="L1101" s="4">
        <f t="shared" si="86"/>
        <v>2020</v>
      </c>
      <c r="M1101">
        <v>31</v>
      </c>
      <c r="N1101" t="s">
        <v>159</v>
      </c>
      <c r="O1101" t="str">
        <f t="shared" si="87"/>
        <v>Ultrathing V3</v>
      </c>
      <c r="P1101">
        <f t="shared" si="88"/>
        <v>744</v>
      </c>
      <c r="Q1101" s="8">
        <f t="shared" si="89"/>
        <v>2522.1600000000003</v>
      </c>
    </row>
    <row r="1102" spans="1:17" x14ac:dyDescent="0.35">
      <c r="A1102">
        <v>1131</v>
      </c>
      <c r="B1102" t="s">
        <v>831</v>
      </c>
      <c r="C1102" t="s">
        <v>3652</v>
      </c>
      <c r="D1102" t="s">
        <v>28</v>
      </c>
      <c r="E1102" t="s">
        <v>29</v>
      </c>
      <c r="F1102">
        <v>90</v>
      </c>
      <c r="G1102" t="s">
        <v>3653</v>
      </c>
      <c r="H1102" t="s">
        <v>1115</v>
      </c>
      <c r="I1102" t="s">
        <v>32</v>
      </c>
      <c r="J1102" s="3">
        <v>44389</v>
      </c>
      <c r="K1102" s="4" t="str">
        <f t="shared" si="85"/>
        <v>June</v>
      </c>
      <c r="L1102" s="4">
        <f t="shared" si="86"/>
        <v>2021</v>
      </c>
      <c r="M1102">
        <v>70</v>
      </c>
      <c r="N1102" t="s">
        <v>70</v>
      </c>
      <c r="O1102" t="str">
        <f t="shared" si="87"/>
        <v>Megawidget M</v>
      </c>
      <c r="P1102">
        <f t="shared" si="88"/>
        <v>1680</v>
      </c>
      <c r="Q1102" s="8">
        <f t="shared" si="89"/>
        <v>2167.2000000000003</v>
      </c>
    </row>
    <row r="1103" spans="1:17" x14ac:dyDescent="0.35">
      <c r="A1103">
        <v>1132</v>
      </c>
      <c r="B1103" t="s">
        <v>1812</v>
      </c>
      <c r="C1103" t="s">
        <v>3243</v>
      </c>
      <c r="D1103" t="s">
        <v>28</v>
      </c>
      <c r="E1103" t="s">
        <v>29</v>
      </c>
      <c r="F1103">
        <v>90</v>
      </c>
      <c r="G1103" t="s">
        <v>3654</v>
      </c>
      <c r="H1103" t="s">
        <v>3373</v>
      </c>
      <c r="I1103" t="s">
        <v>32</v>
      </c>
      <c r="J1103" s="3" t="s">
        <v>10818</v>
      </c>
      <c r="K1103" s="4" t="str">
        <f t="shared" si="85"/>
        <v>October</v>
      </c>
      <c r="L1103" s="4">
        <f t="shared" si="86"/>
        <v>2022</v>
      </c>
      <c r="M1103">
        <v>31</v>
      </c>
      <c r="N1103" t="s">
        <v>70</v>
      </c>
      <c r="O1103" t="str">
        <f t="shared" si="87"/>
        <v>Megawidget M</v>
      </c>
      <c r="P1103">
        <f t="shared" si="88"/>
        <v>744</v>
      </c>
      <c r="Q1103" s="8">
        <f t="shared" si="89"/>
        <v>959.76</v>
      </c>
    </row>
    <row r="1104" spans="1:17" x14ac:dyDescent="0.35">
      <c r="A1104">
        <v>1134</v>
      </c>
      <c r="B1104" t="s">
        <v>3655</v>
      </c>
      <c r="C1104" t="s">
        <v>1737</v>
      </c>
      <c r="D1104" t="s">
        <v>28</v>
      </c>
      <c r="E1104" t="s">
        <v>29</v>
      </c>
      <c r="F1104">
        <v>30</v>
      </c>
      <c r="G1104" t="s">
        <v>3656</v>
      </c>
      <c r="H1104" t="s">
        <v>3657</v>
      </c>
      <c r="I1104" t="s">
        <v>294</v>
      </c>
      <c r="J1104" s="3">
        <v>44047</v>
      </c>
      <c r="K1104" s="4" t="str">
        <f t="shared" si="85"/>
        <v>December</v>
      </c>
      <c r="L1104" s="4">
        <f t="shared" si="86"/>
        <v>2020</v>
      </c>
      <c r="M1104">
        <v>2</v>
      </c>
      <c r="N1104" t="s">
        <v>80</v>
      </c>
      <c r="O1104" t="str">
        <f t="shared" si="87"/>
        <v>Ultrathing V2</v>
      </c>
      <c r="P1104">
        <f t="shared" si="88"/>
        <v>40</v>
      </c>
      <c r="Q1104" s="8">
        <f t="shared" si="89"/>
        <v>118</v>
      </c>
    </row>
    <row r="1105" spans="1:17" x14ac:dyDescent="0.35">
      <c r="A1105">
        <v>1135</v>
      </c>
      <c r="B1105" t="s">
        <v>3441</v>
      </c>
      <c r="C1105" t="s">
        <v>1345</v>
      </c>
      <c r="D1105" t="s">
        <v>28</v>
      </c>
      <c r="E1105" t="s">
        <v>29</v>
      </c>
      <c r="F1105">
        <v>60</v>
      </c>
      <c r="G1105" t="s">
        <v>3658</v>
      </c>
      <c r="H1105" t="s">
        <v>3659</v>
      </c>
      <c r="I1105" t="s">
        <v>3660</v>
      </c>
      <c r="J1105" s="3" t="s">
        <v>10458</v>
      </c>
      <c r="K1105" s="4" t="str">
        <f t="shared" si="85"/>
        <v>October</v>
      </c>
      <c r="L1105" s="4">
        <f t="shared" si="86"/>
        <v>2021</v>
      </c>
      <c r="M1105">
        <v>29</v>
      </c>
      <c r="N1105" t="s">
        <v>45</v>
      </c>
      <c r="O1105" t="str">
        <f t="shared" si="87"/>
        <v>Gigastuff</v>
      </c>
      <c r="P1105">
        <f t="shared" si="88"/>
        <v>522</v>
      </c>
      <c r="Q1105" s="8">
        <f t="shared" si="89"/>
        <v>986.57999999999993</v>
      </c>
    </row>
    <row r="1106" spans="1:17" x14ac:dyDescent="0.35">
      <c r="A1106">
        <v>1136</v>
      </c>
      <c r="B1106" t="s">
        <v>2110</v>
      </c>
      <c r="C1106" t="s">
        <v>3159</v>
      </c>
      <c r="D1106" t="s">
        <v>28</v>
      </c>
      <c r="E1106" t="s">
        <v>29</v>
      </c>
      <c r="F1106">
        <v>90</v>
      </c>
      <c r="G1106" t="s">
        <v>3661</v>
      </c>
      <c r="H1106" t="s">
        <v>163</v>
      </c>
      <c r="I1106" t="s">
        <v>164</v>
      </c>
      <c r="J1106" s="3">
        <v>44774</v>
      </c>
      <c r="K1106" s="4" t="str">
        <f t="shared" si="85"/>
        <v>March</v>
      </c>
      <c r="L1106" s="4">
        <f t="shared" si="86"/>
        <v>2022</v>
      </c>
      <c r="M1106">
        <v>30</v>
      </c>
      <c r="N1106" t="s">
        <v>39</v>
      </c>
      <c r="O1106" t="str">
        <f t="shared" si="87"/>
        <v>Ultrathing V1</v>
      </c>
      <c r="P1106">
        <f t="shared" si="88"/>
        <v>510</v>
      </c>
      <c r="Q1106" s="8">
        <f t="shared" si="89"/>
        <v>912.9</v>
      </c>
    </row>
    <row r="1107" spans="1:17" x14ac:dyDescent="0.35">
      <c r="A1107">
        <v>1137</v>
      </c>
      <c r="B1107" t="s">
        <v>1569</v>
      </c>
      <c r="C1107" t="s">
        <v>3662</v>
      </c>
      <c r="D1107" t="s">
        <v>51</v>
      </c>
      <c r="E1107" t="s">
        <v>16</v>
      </c>
      <c r="F1107">
        <v>60</v>
      </c>
      <c r="G1107" t="s">
        <v>3663</v>
      </c>
      <c r="H1107" t="s">
        <v>2218</v>
      </c>
      <c r="I1107" t="s">
        <v>173</v>
      </c>
      <c r="J1107" s="3" t="s">
        <v>10827</v>
      </c>
      <c r="K1107" s="4" t="str">
        <f t="shared" si="85"/>
        <v>August</v>
      </c>
      <c r="L1107" s="4">
        <f t="shared" si="86"/>
        <v>2022</v>
      </c>
      <c r="M1107">
        <v>32</v>
      </c>
      <c r="N1107" t="s">
        <v>45</v>
      </c>
      <c r="O1107" t="str">
        <f t="shared" si="87"/>
        <v>Gigastuff</v>
      </c>
      <c r="P1107">
        <f t="shared" si="88"/>
        <v>576</v>
      </c>
      <c r="Q1107" s="8">
        <f t="shared" si="89"/>
        <v>1088.6399999999999</v>
      </c>
    </row>
    <row r="1108" spans="1:17" x14ac:dyDescent="0.35">
      <c r="A1108">
        <v>1138</v>
      </c>
      <c r="B1108" t="s">
        <v>2209</v>
      </c>
      <c r="C1108" t="s">
        <v>3664</v>
      </c>
      <c r="D1108" t="s">
        <v>28</v>
      </c>
      <c r="E1108" t="s">
        <v>29</v>
      </c>
      <c r="F1108">
        <v>60</v>
      </c>
      <c r="G1108" t="s">
        <v>3665</v>
      </c>
      <c r="H1108" t="s">
        <v>3666</v>
      </c>
      <c r="I1108" t="s">
        <v>1483</v>
      </c>
      <c r="J1108" s="3" t="s">
        <v>10805</v>
      </c>
      <c r="K1108" s="4" t="str">
        <f t="shared" si="85"/>
        <v>October</v>
      </c>
      <c r="L1108" s="4">
        <f t="shared" si="86"/>
        <v>2020</v>
      </c>
      <c r="M1108">
        <v>14</v>
      </c>
      <c r="N1108" t="s">
        <v>70</v>
      </c>
      <c r="O1108" t="str">
        <f t="shared" si="87"/>
        <v>Megawidget M</v>
      </c>
      <c r="P1108">
        <f t="shared" si="88"/>
        <v>336</v>
      </c>
      <c r="Q1108" s="8">
        <f t="shared" si="89"/>
        <v>433.44</v>
      </c>
    </row>
    <row r="1109" spans="1:17" x14ac:dyDescent="0.35">
      <c r="A1109">
        <v>1139</v>
      </c>
      <c r="B1109" t="s">
        <v>3667</v>
      </c>
      <c r="C1109" t="s">
        <v>3668</v>
      </c>
      <c r="D1109" t="s">
        <v>28</v>
      </c>
      <c r="E1109" t="s">
        <v>29</v>
      </c>
      <c r="F1109">
        <v>90</v>
      </c>
      <c r="G1109" t="s">
        <v>3669</v>
      </c>
      <c r="H1109" t="s">
        <v>3670</v>
      </c>
      <c r="I1109" t="s">
        <v>3671</v>
      </c>
      <c r="J1109" s="3">
        <v>44017</v>
      </c>
      <c r="K1109" s="4" t="str">
        <f t="shared" si="85"/>
        <v>June</v>
      </c>
      <c r="L1109" s="4">
        <f t="shared" si="86"/>
        <v>2020</v>
      </c>
      <c r="M1109">
        <v>34</v>
      </c>
      <c r="N1109" t="s">
        <v>101</v>
      </c>
      <c r="O1109" t="str">
        <f t="shared" si="87"/>
        <v>Superwossname</v>
      </c>
      <c r="P1109">
        <f t="shared" si="88"/>
        <v>680</v>
      </c>
      <c r="Q1109" s="8">
        <f t="shared" si="89"/>
        <v>2373.2000000000003</v>
      </c>
    </row>
    <row r="1110" spans="1:17" x14ac:dyDescent="0.35">
      <c r="A1110">
        <v>1140</v>
      </c>
      <c r="B1110" t="s">
        <v>3672</v>
      </c>
      <c r="C1110" t="s">
        <v>2635</v>
      </c>
      <c r="D1110" t="s">
        <v>28</v>
      </c>
      <c r="E1110" t="s">
        <v>29</v>
      </c>
      <c r="F1110">
        <v>60</v>
      </c>
      <c r="G1110" t="s">
        <v>3669</v>
      </c>
      <c r="H1110" t="s">
        <v>3673</v>
      </c>
      <c r="I1110" t="s">
        <v>777</v>
      </c>
      <c r="J1110" s="3" t="s">
        <v>10602</v>
      </c>
      <c r="K1110" s="4" t="str">
        <f t="shared" si="85"/>
        <v>September</v>
      </c>
      <c r="L1110" s="4">
        <f t="shared" si="86"/>
        <v>2021</v>
      </c>
      <c r="M1110">
        <v>43</v>
      </c>
      <c r="N1110" t="s">
        <v>33</v>
      </c>
      <c r="O1110" t="str">
        <f t="shared" si="87"/>
        <v>Megawidget L</v>
      </c>
      <c r="P1110">
        <f t="shared" si="88"/>
        <v>1032</v>
      </c>
      <c r="Q1110" s="8">
        <f t="shared" si="89"/>
        <v>1847.28</v>
      </c>
    </row>
    <row r="1111" spans="1:17" x14ac:dyDescent="0.35">
      <c r="A1111">
        <v>1141</v>
      </c>
      <c r="B1111" t="s">
        <v>3674</v>
      </c>
      <c r="C1111" t="s">
        <v>3621</v>
      </c>
      <c r="D1111" t="s">
        <v>15</v>
      </c>
      <c r="E1111" t="s">
        <v>16</v>
      </c>
      <c r="F1111">
        <v>60</v>
      </c>
      <c r="G1111" t="s">
        <v>3675</v>
      </c>
      <c r="H1111" t="s">
        <v>2321</v>
      </c>
      <c r="I1111" t="s">
        <v>129</v>
      </c>
      <c r="J1111" s="3" t="s">
        <v>10526</v>
      </c>
      <c r="K1111" s="4" t="str">
        <f t="shared" si="85"/>
        <v>January</v>
      </c>
      <c r="L1111" s="4">
        <f t="shared" si="86"/>
        <v>2020</v>
      </c>
      <c r="M1111">
        <v>4</v>
      </c>
      <c r="N1111" t="s">
        <v>159</v>
      </c>
      <c r="O1111" t="str">
        <f t="shared" si="87"/>
        <v>Ultrathing V3</v>
      </c>
      <c r="P1111">
        <f t="shared" si="88"/>
        <v>96</v>
      </c>
      <c r="Q1111" s="8">
        <f t="shared" si="89"/>
        <v>325.44</v>
      </c>
    </row>
    <row r="1112" spans="1:17" x14ac:dyDescent="0.35">
      <c r="A1112">
        <v>1142</v>
      </c>
      <c r="B1112" t="s">
        <v>3518</v>
      </c>
      <c r="C1112" t="s">
        <v>3676</v>
      </c>
      <c r="D1112" t="s">
        <v>15</v>
      </c>
      <c r="E1112" t="s">
        <v>16</v>
      </c>
      <c r="F1112">
        <v>90</v>
      </c>
      <c r="G1112" t="s">
        <v>3677</v>
      </c>
      <c r="H1112" t="s">
        <v>3678</v>
      </c>
      <c r="I1112" t="s">
        <v>32</v>
      </c>
      <c r="J1112" s="3" t="s">
        <v>10824</v>
      </c>
      <c r="K1112" s="4" t="str">
        <f t="shared" si="85"/>
        <v>November</v>
      </c>
      <c r="L1112" s="4">
        <f t="shared" si="86"/>
        <v>2021</v>
      </c>
      <c r="M1112">
        <v>5</v>
      </c>
      <c r="N1112" t="s">
        <v>159</v>
      </c>
      <c r="O1112" t="str">
        <f t="shared" si="87"/>
        <v>Ultrathing V3</v>
      </c>
      <c r="P1112">
        <f t="shared" si="88"/>
        <v>120</v>
      </c>
      <c r="Q1112" s="8">
        <f t="shared" si="89"/>
        <v>406.8</v>
      </c>
    </row>
    <row r="1113" spans="1:17" x14ac:dyDescent="0.35">
      <c r="A1113">
        <v>1143</v>
      </c>
      <c r="B1113" t="s">
        <v>3679</v>
      </c>
      <c r="C1113" t="s">
        <v>3680</v>
      </c>
      <c r="D1113" t="s">
        <v>51</v>
      </c>
      <c r="E1113" t="s">
        <v>16</v>
      </c>
      <c r="F1113">
        <v>60</v>
      </c>
      <c r="G1113" t="s">
        <v>3681</v>
      </c>
      <c r="H1113" t="s">
        <v>3682</v>
      </c>
      <c r="I1113" t="s">
        <v>178</v>
      </c>
      <c r="J1113" s="3" t="s">
        <v>10828</v>
      </c>
      <c r="K1113" s="4" t="str">
        <f t="shared" si="85"/>
        <v>December</v>
      </c>
      <c r="L1113" s="4">
        <f t="shared" si="86"/>
        <v>2021</v>
      </c>
      <c r="M1113">
        <v>22</v>
      </c>
      <c r="N1113" t="s">
        <v>159</v>
      </c>
      <c r="O1113" t="str">
        <f t="shared" si="87"/>
        <v>Ultrathing V3</v>
      </c>
      <c r="P1113">
        <f t="shared" si="88"/>
        <v>528</v>
      </c>
      <c r="Q1113" s="8">
        <f t="shared" si="89"/>
        <v>1789.92</v>
      </c>
    </row>
    <row r="1114" spans="1:17" x14ac:dyDescent="0.35">
      <c r="A1114">
        <v>1144</v>
      </c>
      <c r="B1114" t="s">
        <v>2223</v>
      </c>
      <c r="C1114" t="s">
        <v>2382</v>
      </c>
      <c r="D1114" t="s">
        <v>28</v>
      </c>
      <c r="E1114" t="s">
        <v>29</v>
      </c>
      <c r="F1114">
        <v>30</v>
      </c>
      <c r="G1114" t="s">
        <v>3683</v>
      </c>
      <c r="H1114" t="s">
        <v>1333</v>
      </c>
      <c r="I1114" t="s">
        <v>294</v>
      </c>
      <c r="J1114" s="3" t="s">
        <v>10558</v>
      </c>
      <c r="K1114" s="4" t="str">
        <f t="shared" si="85"/>
        <v>February</v>
      </c>
      <c r="L1114" s="4">
        <f t="shared" si="86"/>
        <v>2020</v>
      </c>
      <c r="M1114">
        <v>80</v>
      </c>
      <c r="N1114" t="s">
        <v>64</v>
      </c>
      <c r="O1114" t="str">
        <f t="shared" si="87"/>
        <v>Ultrathing V4</v>
      </c>
      <c r="P1114">
        <f t="shared" si="88"/>
        <v>1920</v>
      </c>
      <c r="Q1114" s="8">
        <f t="shared" si="89"/>
        <v>7660.8</v>
      </c>
    </row>
    <row r="1115" spans="1:17" x14ac:dyDescent="0.35">
      <c r="A1115">
        <v>1145</v>
      </c>
      <c r="B1115" t="s">
        <v>3684</v>
      </c>
      <c r="C1115" t="s">
        <v>655</v>
      </c>
      <c r="D1115" t="s">
        <v>51</v>
      </c>
      <c r="E1115" t="s">
        <v>16</v>
      </c>
      <c r="F1115">
        <v>30</v>
      </c>
      <c r="G1115" t="s">
        <v>3685</v>
      </c>
      <c r="H1115" t="s">
        <v>1741</v>
      </c>
      <c r="I1115" t="s">
        <v>173</v>
      </c>
      <c r="J1115" s="3">
        <v>44147</v>
      </c>
      <c r="K1115" s="4" t="str">
        <f t="shared" si="85"/>
        <v>December</v>
      </c>
      <c r="L1115" s="4">
        <f t="shared" si="86"/>
        <v>2020</v>
      </c>
      <c r="M1115">
        <v>27</v>
      </c>
      <c r="N1115" t="s">
        <v>80</v>
      </c>
      <c r="O1115" t="str">
        <f t="shared" si="87"/>
        <v>Ultrathing V2</v>
      </c>
      <c r="P1115">
        <f t="shared" si="88"/>
        <v>540</v>
      </c>
      <c r="Q1115" s="8">
        <f t="shared" si="89"/>
        <v>1593</v>
      </c>
    </row>
    <row r="1116" spans="1:17" x14ac:dyDescent="0.35">
      <c r="A1116">
        <v>1146</v>
      </c>
      <c r="B1116" t="s">
        <v>3580</v>
      </c>
      <c r="C1116" t="s">
        <v>3686</v>
      </c>
      <c r="D1116" t="s">
        <v>51</v>
      </c>
      <c r="E1116" t="s">
        <v>16</v>
      </c>
      <c r="F1116">
        <v>90</v>
      </c>
      <c r="G1116" t="s">
        <v>11212</v>
      </c>
      <c r="H1116" t="s">
        <v>1103</v>
      </c>
      <c r="I1116" t="s">
        <v>25</v>
      </c>
      <c r="J1116" s="3" t="s">
        <v>10829</v>
      </c>
      <c r="K1116" s="4" t="str">
        <f t="shared" si="85"/>
        <v>October</v>
      </c>
      <c r="L1116" s="4">
        <f t="shared" si="86"/>
        <v>2021</v>
      </c>
      <c r="M1116">
        <v>35</v>
      </c>
      <c r="N1116" t="s">
        <v>80</v>
      </c>
      <c r="O1116" t="str">
        <f t="shared" si="87"/>
        <v>Ultrathing V2</v>
      </c>
      <c r="P1116">
        <f t="shared" si="88"/>
        <v>700</v>
      </c>
      <c r="Q1116" s="8">
        <f t="shared" si="89"/>
        <v>2065</v>
      </c>
    </row>
    <row r="1117" spans="1:17" x14ac:dyDescent="0.35">
      <c r="A1117">
        <v>1147</v>
      </c>
      <c r="B1117" t="s">
        <v>3688</v>
      </c>
      <c r="C1117" t="s">
        <v>3689</v>
      </c>
      <c r="D1117" t="s">
        <v>28</v>
      </c>
      <c r="E1117" t="s">
        <v>29</v>
      </c>
      <c r="F1117">
        <v>30</v>
      </c>
      <c r="G1117" t="s">
        <v>11212</v>
      </c>
      <c r="H1117" t="s">
        <v>641</v>
      </c>
      <c r="I1117" t="s">
        <v>294</v>
      </c>
      <c r="J1117" s="3" t="s">
        <v>10478</v>
      </c>
      <c r="K1117" s="4" t="str">
        <f t="shared" si="85"/>
        <v>June</v>
      </c>
      <c r="L1117" s="4">
        <f t="shared" si="86"/>
        <v>2021</v>
      </c>
      <c r="M1117">
        <v>37</v>
      </c>
      <c r="N1117" t="s">
        <v>33</v>
      </c>
      <c r="O1117" t="str">
        <f t="shared" si="87"/>
        <v>Megawidget L</v>
      </c>
      <c r="P1117">
        <f t="shared" si="88"/>
        <v>888</v>
      </c>
      <c r="Q1117" s="8">
        <f t="shared" si="89"/>
        <v>1589.52</v>
      </c>
    </row>
    <row r="1118" spans="1:17" x14ac:dyDescent="0.35">
      <c r="A1118">
        <v>1148</v>
      </c>
      <c r="B1118" t="s">
        <v>3690</v>
      </c>
      <c r="C1118" t="s">
        <v>1658</v>
      </c>
      <c r="D1118" t="s">
        <v>15</v>
      </c>
      <c r="E1118" t="s">
        <v>16</v>
      </c>
      <c r="F1118">
        <v>60</v>
      </c>
      <c r="G1118" t="s">
        <v>11213</v>
      </c>
      <c r="H1118" t="s">
        <v>708</v>
      </c>
      <c r="I1118" t="s">
        <v>294</v>
      </c>
      <c r="J1118" s="3" t="s">
        <v>10830</v>
      </c>
      <c r="K1118" s="4" t="str">
        <f t="shared" si="85"/>
        <v>September</v>
      </c>
      <c r="L1118" s="4">
        <f t="shared" si="86"/>
        <v>2021</v>
      </c>
      <c r="M1118">
        <v>76</v>
      </c>
      <c r="N1118" t="s">
        <v>33</v>
      </c>
      <c r="O1118" t="str">
        <f t="shared" si="87"/>
        <v>Megawidget L</v>
      </c>
      <c r="P1118">
        <f t="shared" si="88"/>
        <v>1824</v>
      </c>
      <c r="Q1118" s="8">
        <f t="shared" si="89"/>
        <v>3264.96</v>
      </c>
    </row>
    <row r="1119" spans="1:17" x14ac:dyDescent="0.35">
      <c r="A1119">
        <v>1149</v>
      </c>
      <c r="B1119" t="s">
        <v>3692</v>
      </c>
      <c r="C1119" t="s">
        <v>2939</v>
      </c>
      <c r="D1119" t="s">
        <v>41</v>
      </c>
      <c r="E1119" t="s">
        <v>16</v>
      </c>
      <c r="F1119">
        <v>90</v>
      </c>
      <c r="G1119" t="s">
        <v>3693</v>
      </c>
      <c r="H1119" t="s">
        <v>2925</v>
      </c>
      <c r="I1119" t="s">
        <v>32</v>
      </c>
      <c r="J1119" s="3" t="s">
        <v>10549</v>
      </c>
      <c r="K1119" s="4" t="str">
        <f t="shared" si="85"/>
        <v>May</v>
      </c>
      <c r="L1119" s="4">
        <f t="shared" si="86"/>
        <v>2022</v>
      </c>
      <c r="M1119">
        <v>19</v>
      </c>
      <c r="N1119" t="s">
        <v>80</v>
      </c>
      <c r="O1119" t="str">
        <f t="shared" si="87"/>
        <v>Ultrathing V2</v>
      </c>
      <c r="P1119">
        <f t="shared" si="88"/>
        <v>380</v>
      </c>
      <c r="Q1119" s="8">
        <f t="shared" si="89"/>
        <v>1121</v>
      </c>
    </row>
    <row r="1120" spans="1:17" x14ac:dyDescent="0.35">
      <c r="A1120">
        <v>1150</v>
      </c>
      <c r="B1120" t="s">
        <v>1159</v>
      </c>
      <c r="C1120" t="s">
        <v>2518</v>
      </c>
      <c r="D1120" t="s">
        <v>92</v>
      </c>
      <c r="E1120" t="s">
        <v>29</v>
      </c>
      <c r="F1120">
        <v>90</v>
      </c>
      <c r="G1120" t="s">
        <v>3694</v>
      </c>
      <c r="H1120" t="s">
        <v>3695</v>
      </c>
      <c r="I1120" t="s">
        <v>173</v>
      </c>
      <c r="J1120" s="3" t="s">
        <v>10831</v>
      </c>
      <c r="K1120" s="4" t="str">
        <f t="shared" si="85"/>
        <v>July</v>
      </c>
      <c r="L1120" s="4">
        <f t="shared" si="86"/>
        <v>2020</v>
      </c>
      <c r="M1120">
        <v>39</v>
      </c>
      <c r="N1120" t="s">
        <v>70</v>
      </c>
      <c r="O1120" t="str">
        <f t="shared" si="87"/>
        <v>Megawidget M</v>
      </c>
      <c r="P1120">
        <f t="shared" si="88"/>
        <v>936</v>
      </c>
      <c r="Q1120" s="8">
        <f t="shared" si="89"/>
        <v>1207.44</v>
      </c>
    </row>
    <row r="1121" spans="1:17" x14ac:dyDescent="0.35">
      <c r="A1121">
        <v>1151</v>
      </c>
      <c r="B1121" t="s">
        <v>3696</v>
      </c>
      <c r="C1121" t="s">
        <v>1424</v>
      </c>
      <c r="D1121" t="s">
        <v>15</v>
      </c>
      <c r="E1121" t="s">
        <v>16</v>
      </c>
      <c r="F1121">
        <v>90</v>
      </c>
      <c r="G1121" t="s">
        <v>3697</v>
      </c>
      <c r="H1121" t="s">
        <v>3698</v>
      </c>
      <c r="I1121" t="s">
        <v>294</v>
      </c>
      <c r="J1121" s="3" t="s">
        <v>10832</v>
      </c>
      <c r="K1121" s="4" t="str">
        <f t="shared" si="85"/>
        <v>July</v>
      </c>
      <c r="L1121" s="4">
        <f t="shared" si="86"/>
        <v>2020</v>
      </c>
      <c r="M1121">
        <v>9</v>
      </c>
      <c r="N1121" t="s">
        <v>70</v>
      </c>
      <c r="O1121" t="str">
        <f t="shared" si="87"/>
        <v>Megawidget M</v>
      </c>
      <c r="P1121">
        <f t="shared" si="88"/>
        <v>216</v>
      </c>
      <c r="Q1121" s="8">
        <f t="shared" si="89"/>
        <v>278.64</v>
      </c>
    </row>
    <row r="1122" spans="1:17" x14ac:dyDescent="0.35">
      <c r="A1122">
        <v>1152</v>
      </c>
      <c r="B1122" t="s">
        <v>3699</v>
      </c>
      <c r="C1122" t="s">
        <v>3700</v>
      </c>
      <c r="D1122" t="s">
        <v>15</v>
      </c>
      <c r="E1122" t="s">
        <v>16</v>
      </c>
      <c r="F1122">
        <v>60</v>
      </c>
      <c r="G1122" t="s">
        <v>11214</v>
      </c>
      <c r="H1122" t="s">
        <v>3702</v>
      </c>
      <c r="I1122" t="s">
        <v>25</v>
      </c>
      <c r="J1122" s="3" t="s">
        <v>10798</v>
      </c>
      <c r="K1122" s="4" t="str">
        <f t="shared" si="85"/>
        <v>September</v>
      </c>
      <c r="L1122" s="4">
        <f t="shared" si="86"/>
        <v>2020</v>
      </c>
      <c r="M1122">
        <v>55</v>
      </c>
      <c r="N1122" t="s">
        <v>159</v>
      </c>
      <c r="O1122" t="str">
        <f t="shared" si="87"/>
        <v>Ultrathing V3</v>
      </c>
      <c r="P1122">
        <f t="shared" si="88"/>
        <v>1320</v>
      </c>
      <c r="Q1122" s="8">
        <f t="shared" si="89"/>
        <v>4474.8</v>
      </c>
    </row>
    <row r="1123" spans="1:17" x14ac:dyDescent="0.35">
      <c r="A1123">
        <v>1153</v>
      </c>
      <c r="B1123" t="s">
        <v>3626</v>
      </c>
      <c r="C1123" t="s">
        <v>3029</v>
      </c>
      <c r="D1123" t="s">
        <v>51</v>
      </c>
      <c r="E1123" t="s">
        <v>16</v>
      </c>
      <c r="F1123">
        <v>90</v>
      </c>
      <c r="G1123" t="s">
        <v>3703</v>
      </c>
      <c r="H1123" t="s">
        <v>3506</v>
      </c>
      <c r="I1123" t="s">
        <v>124</v>
      </c>
      <c r="J1123" s="3">
        <v>44386</v>
      </c>
      <c r="K1123" s="4" t="str">
        <f t="shared" si="85"/>
        <v>March</v>
      </c>
      <c r="L1123" s="4">
        <f t="shared" si="86"/>
        <v>2021</v>
      </c>
      <c r="M1123">
        <v>92</v>
      </c>
      <c r="N1123" t="s">
        <v>20</v>
      </c>
      <c r="O1123" t="str">
        <f t="shared" si="87"/>
        <v>Hyperwotsit</v>
      </c>
      <c r="P1123">
        <f t="shared" si="88"/>
        <v>1840</v>
      </c>
      <c r="Q1123" s="8">
        <f t="shared" si="89"/>
        <v>3698.3999999999996</v>
      </c>
    </row>
    <row r="1124" spans="1:17" x14ac:dyDescent="0.35">
      <c r="A1124">
        <v>1154</v>
      </c>
      <c r="B1124" t="s">
        <v>3704</v>
      </c>
      <c r="C1124" t="s">
        <v>35</v>
      </c>
      <c r="D1124" t="s">
        <v>51</v>
      </c>
      <c r="E1124" t="s">
        <v>16</v>
      </c>
      <c r="F1124">
        <v>30</v>
      </c>
      <c r="G1124" t="s">
        <v>3705</v>
      </c>
      <c r="H1124" t="s">
        <v>3635</v>
      </c>
      <c r="I1124" t="s">
        <v>1157</v>
      </c>
      <c r="J1124" s="3" t="s">
        <v>10833</v>
      </c>
      <c r="K1124" s="4" t="str">
        <f t="shared" si="85"/>
        <v>March</v>
      </c>
      <c r="L1124" s="4">
        <f t="shared" si="86"/>
        <v>2021</v>
      </c>
      <c r="M1124">
        <v>45</v>
      </c>
      <c r="N1124" t="s">
        <v>54</v>
      </c>
      <c r="O1124" t="str">
        <f t="shared" si="87"/>
        <v>Megawidget S</v>
      </c>
      <c r="P1124">
        <f t="shared" si="88"/>
        <v>1080</v>
      </c>
      <c r="Q1124" s="8">
        <f t="shared" si="89"/>
        <v>745.19999999999993</v>
      </c>
    </row>
    <row r="1125" spans="1:17" x14ac:dyDescent="0.35">
      <c r="A1125">
        <v>1155</v>
      </c>
      <c r="B1125" t="s">
        <v>3706</v>
      </c>
      <c r="C1125" t="s">
        <v>3707</v>
      </c>
      <c r="D1125" t="s">
        <v>28</v>
      </c>
      <c r="E1125" t="s">
        <v>29</v>
      </c>
      <c r="F1125">
        <v>60</v>
      </c>
      <c r="G1125" t="s">
        <v>3708</v>
      </c>
      <c r="H1125" t="s">
        <v>3291</v>
      </c>
      <c r="I1125" t="s">
        <v>124</v>
      </c>
      <c r="J1125" s="3" t="s">
        <v>10834</v>
      </c>
      <c r="K1125" s="4" t="str">
        <f t="shared" si="85"/>
        <v>March</v>
      </c>
      <c r="L1125" s="4">
        <f t="shared" si="86"/>
        <v>2022</v>
      </c>
      <c r="M1125">
        <v>35</v>
      </c>
      <c r="N1125" t="s">
        <v>39</v>
      </c>
      <c r="O1125" t="str">
        <f t="shared" si="87"/>
        <v>Ultrathing V1</v>
      </c>
      <c r="P1125">
        <f t="shared" si="88"/>
        <v>595</v>
      </c>
      <c r="Q1125" s="8">
        <f t="shared" si="89"/>
        <v>1065.05</v>
      </c>
    </row>
    <row r="1126" spans="1:17" x14ac:dyDescent="0.35">
      <c r="A1126">
        <v>1156</v>
      </c>
      <c r="B1126" t="s">
        <v>3709</v>
      </c>
      <c r="C1126" t="s">
        <v>1877</v>
      </c>
      <c r="D1126" t="s">
        <v>51</v>
      </c>
      <c r="E1126" t="s">
        <v>16</v>
      </c>
      <c r="F1126">
        <v>60</v>
      </c>
      <c r="G1126" t="s">
        <v>3710</v>
      </c>
      <c r="H1126" t="s">
        <v>370</v>
      </c>
      <c r="I1126" t="s">
        <v>32</v>
      </c>
      <c r="J1126" s="3" t="s">
        <v>10428</v>
      </c>
      <c r="K1126" s="4" t="str">
        <f t="shared" si="85"/>
        <v>August</v>
      </c>
      <c r="L1126" s="4">
        <f t="shared" si="86"/>
        <v>2022</v>
      </c>
      <c r="M1126">
        <v>34</v>
      </c>
      <c r="N1126" t="s">
        <v>101</v>
      </c>
      <c r="O1126" t="str">
        <f t="shared" si="87"/>
        <v>Superwossname</v>
      </c>
      <c r="P1126">
        <f t="shared" si="88"/>
        <v>680</v>
      </c>
      <c r="Q1126" s="8">
        <f t="shared" si="89"/>
        <v>2373.2000000000003</v>
      </c>
    </row>
    <row r="1127" spans="1:17" x14ac:dyDescent="0.35">
      <c r="A1127">
        <v>1157</v>
      </c>
      <c r="B1127" t="s">
        <v>3711</v>
      </c>
      <c r="C1127" t="s">
        <v>3712</v>
      </c>
      <c r="D1127" t="s">
        <v>28</v>
      </c>
      <c r="E1127" t="s">
        <v>29</v>
      </c>
      <c r="F1127">
        <v>30</v>
      </c>
      <c r="G1127" t="s">
        <v>3710</v>
      </c>
      <c r="H1127" t="s">
        <v>3713</v>
      </c>
      <c r="I1127" t="s">
        <v>32</v>
      </c>
      <c r="J1127" s="3">
        <v>44238</v>
      </c>
      <c r="K1127" s="4" t="str">
        <f t="shared" si="85"/>
        <v>March</v>
      </c>
      <c r="L1127" s="4">
        <f t="shared" si="86"/>
        <v>2021</v>
      </c>
      <c r="M1127">
        <v>27</v>
      </c>
      <c r="N1127" t="s">
        <v>20</v>
      </c>
      <c r="O1127" t="str">
        <f t="shared" si="87"/>
        <v>Hyperwotsit</v>
      </c>
      <c r="P1127">
        <f t="shared" si="88"/>
        <v>540</v>
      </c>
      <c r="Q1127" s="8">
        <f t="shared" si="89"/>
        <v>1085.3999999999999</v>
      </c>
    </row>
    <row r="1128" spans="1:17" x14ac:dyDescent="0.35">
      <c r="A1128">
        <v>1158</v>
      </c>
      <c r="B1128" t="s">
        <v>3714</v>
      </c>
      <c r="C1128" t="s">
        <v>2844</v>
      </c>
      <c r="D1128" t="s">
        <v>28</v>
      </c>
      <c r="E1128" t="s">
        <v>29</v>
      </c>
      <c r="F1128">
        <v>90</v>
      </c>
      <c r="G1128" t="s">
        <v>3715</v>
      </c>
      <c r="H1128" t="s">
        <v>330</v>
      </c>
      <c r="I1128" t="s">
        <v>32</v>
      </c>
      <c r="J1128" s="3" t="s">
        <v>10614</v>
      </c>
      <c r="K1128" s="4" t="str">
        <f t="shared" si="85"/>
        <v>January</v>
      </c>
      <c r="L1128" s="4">
        <f t="shared" si="86"/>
        <v>2021</v>
      </c>
      <c r="M1128">
        <v>49</v>
      </c>
      <c r="N1128" t="s">
        <v>45</v>
      </c>
      <c r="O1128" t="str">
        <f t="shared" si="87"/>
        <v>Gigastuff</v>
      </c>
      <c r="P1128">
        <f t="shared" si="88"/>
        <v>882</v>
      </c>
      <c r="Q1128" s="8">
        <f t="shared" si="89"/>
        <v>1666.98</v>
      </c>
    </row>
    <row r="1129" spans="1:17" x14ac:dyDescent="0.35">
      <c r="A1129">
        <v>1159</v>
      </c>
      <c r="B1129" t="s">
        <v>3716</v>
      </c>
      <c r="C1129" t="s">
        <v>3717</v>
      </c>
      <c r="D1129" t="s">
        <v>51</v>
      </c>
      <c r="E1129" t="s">
        <v>16</v>
      </c>
      <c r="F1129">
        <v>30</v>
      </c>
      <c r="G1129" t="s">
        <v>3718</v>
      </c>
      <c r="H1129" t="s">
        <v>2629</v>
      </c>
      <c r="I1129" t="s">
        <v>95</v>
      </c>
      <c r="J1129" s="3" t="s">
        <v>10653</v>
      </c>
      <c r="K1129" s="4" t="str">
        <f t="shared" si="85"/>
        <v>November</v>
      </c>
      <c r="L1129" s="4">
        <f t="shared" si="86"/>
        <v>2020</v>
      </c>
      <c r="M1129">
        <v>46</v>
      </c>
      <c r="N1129" t="s">
        <v>80</v>
      </c>
      <c r="O1129" t="str">
        <f t="shared" si="87"/>
        <v>Ultrathing V2</v>
      </c>
      <c r="P1129">
        <f t="shared" si="88"/>
        <v>920</v>
      </c>
      <c r="Q1129" s="8">
        <f t="shared" si="89"/>
        <v>2714</v>
      </c>
    </row>
    <row r="1130" spans="1:17" x14ac:dyDescent="0.35">
      <c r="A1130">
        <v>1160</v>
      </c>
      <c r="B1130" t="s">
        <v>1881</v>
      </c>
      <c r="C1130" t="s">
        <v>3719</v>
      </c>
      <c r="D1130" t="s">
        <v>28</v>
      </c>
      <c r="E1130" t="s">
        <v>29</v>
      </c>
      <c r="F1130">
        <v>30</v>
      </c>
      <c r="G1130" t="s">
        <v>3720</v>
      </c>
      <c r="H1130" t="s">
        <v>2212</v>
      </c>
      <c r="I1130" t="s">
        <v>32</v>
      </c>
      <c r="J1130" s="3">
        <v>44296</v>
      </c>
      <c r="K1130" s="4" t="str">
        <f t="shared" si="85"/>
        <v>January</v>
      </c>
      <c r="L1130" s="4">
        <f t="shared" si="86"/>
        <v>2021</v>
      </c>
      <c r="M1130">
        <v>82</v>
      </c>
      <c r="N1130" t="s">
        <v>64</v>
      </c>
      <c r="O1130" t="str">
        <f t="shared" si="87"/>
        <v>Ultrathing V4</v>
      </c>
      <c r="P1130">
        <f t="shared" si="88"/>
        <v>1968</v>
      </c>
      <c r="Q1130" s="8">
        <f t="shared" si="89"/>
        <v>7852.3200000000006</v>
      </c>
    </row>
    <row r="1131" spans="1:17" x14ac:dyDescent="0.35">
      <c r="A1131">
        <v>1161</v>
      </c>
      <c r="B1131" t="s">
        <v>3721</v>
      </c>
      <c r="C1131" t="s">
        <v>3722</v>
      </c>
      <c r="D1131" t="s">
        <v>51</v>
      </c>
      <c r="E1131" t="s">
        <v>16</v>
      </c>
      <c r="F1131">
        <v>60</v>
      </c>
      <c r="G1131" t="s">
        <v>3723</v>
      </c>
      <c r="H1131" t="s">
        <v>3724</v>
      </c>
      <c r="I1131" t="s">
        <v>1078</v>
      </c>
      <c r="J1131" s="3" t="s">
        <v>10445</v>
      </c>
      <c r="K1131" s="4" t="str">
        <f t="shared" si="85"/>
        <v>September</v>
      </c>
      <c r="L1131" s="4">
        <f t="shared" si="86"/>
        <v>2022</v>
      </c>
      <c r="M1131">
        <v>86</v>
      </c>
      <c r="N1131" t="s">
        <v>39</v>
      </c>
      <c r="O1131" t="str">
        <f t="shared" si="87"/>
        <v>Ultrathing V1</v>
      </c>
      <c r="P1131">
        <f t="shared" si="88"/>
        <v>1462</v>
      </c>
      <c r="Q1131" s="8">
        <f t="shared" si="89"/>
        <v>2616.98</v>
      </c>
    </row>
    <row r="1132" spans="1:17" x14ac:dyDescent="0.35">
      <c r="A1132">
        <v>1162</v>
      </c>
      <c r="B1132" t="s">
        <v>503</v>
      </c>
      <c r="C1132" t="s">
        <v>791</v>
      </c>
      <c r="D1132" t="s">
        <v>51</v>
      </c>
      <c r="E1132" t="s">
        <v>16</v>
      </c>
      <c r="F1132">
        <v>30</v>
      </c>
      <c r="G1132" t="s">
        <v>3725</v>
      </c>
      <c r="H1132" t="s">
        <v>2265</v>
      </c>
      <c r="I1132" t="s">
        <v>1083</v>
      </c>
      <c r="J1132" s="3" t="s">
        <v>10835</v>
      </c>
      <c r="K1132" s="4" t="str">
        <f t="shared" si="85"/>
        <v>July</v>
      </c>
      <c r="L1132" s="4">
        <f t="shared" si="86"/>
        <v>2022</v>
      </c>
      <c r="M1132">
        <v>50</v>
      </c>
      <c r="N1132" t="s">
        <v>33</v>
      </c>
      <c r="O1132" t="str">
        <f t="shared" si="87"/>
        <v>Megawidget L</v>
      </c>
      <c r="P1132">
        <f t="shared" si="88"/>
        <v>1200</v>
      </c>
      <c r="Q1132" s="8">
        <f t="shared" si="89"/>
        <v>2148</v>
      </c>
    </row>
    <row r="1133" spans="1:17" x14ac:dyDescent="0.35">
      <c r="A1133">
        <v>1163</v>
      </c>
      <c r="B1133" t="s">
        <v>3726</v>
      </c>
      <c r="C1133" t="s">
        <v>3727</v>
      </c>
      <c r="D1133" t="s">
        <v>15</v>
      </c>
      <c r="E1133" t="s">
        <v>16</v>
      </c>
      <c r="F1133">
        <v>90</v>
      </c>
      <c r="G1133" t="s">
        <v>3728</v>
      </c>
      <c r="H1133" t="s">
        <v>746</v>
      </c>
      <c r="I1133" t="s">
        <v>32</v>
      </c>
      <c r="J1133" s="3" t="s">
        <v>10524</v>
      </c>
      <c r="K1133" s="4" t="str">
        <f t="shared" si="85"/>
        <v>February</v>
      </c>
      <c r="L1133" s="4">
        <f t="shared" si="86"/>
        <v>2022</v>
      </c>
      <c r="M1133">
        <v>29</v>
      </c>
      <c r="N1133" t="s">
        <v>20</v>
      </c>
      <c r="O1133" t="str">
        <f t="shared" si="87"/>
        <v>Hyperwotsit</v>
      </c>
      <c r="P1133">
        <f t="shared" si="88"/>
        <v>580</v>
      </c>
      <c r="Q1133" s="8">
        <f t="shared" si="89"/>
        <v>1165.8</v>
      </c>
    </row>
    <row r="1134" spans="1:17" x14ac:dyDescent="0.35">
      <c r="A1134">
        <v>1164</v>
      </c>
      <c r="B1134" t="s">
        <v>504</v>
      </c>
      <c r="C1134" t="s">
        <v>1415</v>
      </c>
      <c r="D1134" t="s">
        <v>28</v>
      </c>
      <c r="E1134" t="s">
        <v>29</v>
      </c>
      <c r="F1134">
        <v>60</v>
      </c>
      <c r="G1134" t="s">
        <v>3729</v>
      </c>
      <c r="H1134" t="s">
        <v>3730</v>
      </c>
      <c r="I1134" t="s">
        <v>32</v>
      </c>
      <c r="J1134" s="3" t="s">
        <v>10836</v>
      </c>
      <c r="K1134" s="4" t="str">
        <f t="shared" si="85"/>
        <v>August</v>
      </c>
      <c r="L1134" s="4">
        <f t="shared" si="86"/>
        <v>2021</v>
      </c>
      <c r="M1134">
        <v>18</v>
      </c>
      <c r="N1134" t="s">
        <v>101</v>
      </c>
      <c r="O1134" t="str">
        <f t="shared" si="87"/>
        <v>Superwossname</v>
      </c>
      <c r="P1134">
        <f t="shared" si="88"/>
        <v>360</v>
      </c>
      <c r="Q1134" s="8">
        <f t="shared" si="89"/>
        <v>1256.4000000000001</v>
      </c>
    </row>
    <row r="1135" spans="1:17" x14ac:dyDescent="0.35">
      <c r="A1135">
        <v>1165</v>
      </c>
      <c r="B1135" t="s">
        <v>3731</v>
      </c>
      <c r="C1135" t="s">
        <v>3732</v>
      </c>
      <c r="D1135" t="s">
        <v>28</v>
      </c>
      <c r="E1135" t="s">
        <v>29</v>
      </c>
      <c r="F1135">
        <v>60</v>
      </c>
      <c r="G1135" t="s">
        <v>3733</v>
      </c>
      <c r="H1135" t="s">
        <v>2934</v>
      </c>
      <c r="I1135" t="s">
        <v>32</v>
      </c>
      <c r="J1135" s="3">
        <v>44265</v>
      </c>
      <c r="K1135" s="4" t="str">
        <f t="shared" si="85"/>
        <v>June</v>
      </c>
      <c r="L1135" s="4">
        <f t="shared" si="86"/>
        <v>2021</v>
      </c>
      <c r="M1135">
        <v>59</v>
      </c>
      <c r="N1135" t="s">
        <v>70</v>
      </c>
      <c r="O1135" t="str">
        <f t="shared" si="87"/>
        <v>Megawidget M</v>
      </c>
      <c r="P1135">
        <f t="shared" si="88"/>
        <v>1416</v>
      </c>
      <c r="Q1135" s="8">
        <f t="shared" si="89"/>
        <v>1826.64</v>
      </c>
    </row>
    <row r="1136" spans="1:17" x14ac:dyDescent="0.35">
      <c r="A1136">
        <v>1166</v>
      </c>
      <c r="B1136" t="s">
        <v>994</v>
      </c>
      <c r="C1136" t="s">
        <v>2269</v>
      </c>
      <c r="D1136" t="s">
        <v>28</v>
      </c>
      <c r="E1136" t="s">
        <v>29</v>
      </c>
      <c r="F1136">
        <v>60</v>
      </c>
      <c r="G1136" t="s">
        <v>11215</v>
      </c>
      <c r="H1136" t="s">
        <v>1156</v>
      </c>
      <c r="I1136" t="s">
        <v>1157</v>
      </c>
      <c r="J1136" s="3" t="s">
        <v>10837</v>
      </c>
      <c r="K1136" s="4" t="str">
        <f t="shared" si="85"/>
        <v>September</v>
      </c>
      <c r="L1136" s="4">
        <f t="shared" si="86"/>
        <v>2020</v>
      </c>
      <c r="M1136">
        <v>23</v>
      </c>
      <c r="N1136" t="s">
        <v>45</v>
      </c>
      <c r="O1136" t="str">
        <f t="shared" si="87"/>
        <v>Gigastuff</v>
      </c>
      <c r="P1136">
        <f t="shared" si="88"/>
        <v>414</v>
      </c>
      <c r="Q1136" s="8">
        <f t="shared" si="89"/>
        <v>782.45999999999992</v>
      </c>
    </row>
    <row r="1137" spans="1:17" x14ac:dyDescent="0.35">
      <c r="A1137">
        <v>1167</v>
      </c>
      <c r="B1137" t="s">
        <v>1970</v>
      </c>
      <c r="C1137" t="s">
        <v>3735</v>
      </c>
      <c r="D1137" t="s">
        <v>51</v>
      </c>
      <c r="E1137" t="s">
        <v>16</v>
      </c>
      <c r="F1137">
        <v>30</v>
      </c>
      <c r="G1137" t="s">
        <v>3736</v>
      </c>
      <c r="H1137" t="s">
        <v>2678</v>
      </c>
      <c r="I1137" t="s">
        <v>32</v>
      </c>
      <c r="J1137" s="3" t="s">
        <v>10428</v>
      </c>
      <c r="K1137" s="4" t="str">
        <f t="shared" si="85"/>
        <v>August</v>
      </c>
      <c r="L1137" s="4">
        <f t="shared" si="86"/>
        <v>2022</v>
      </c>
      <c r="M1137">
        <v>3</v>
      </c>
      <c r="N1137" t="s">
        <v>20</v>
      </c>
      <c r="O1137" t="str">
        <f t="shared" si="87"/>
        <v>Hyperwotsit</v>
      </c>
      <c r="P1137">
        <f t="shared" si="88"/>
        <v>60</v>
      </c>
      <c r="Q1137" s="8">
        <f t="shared" si="89"/>
        <v>120.6</v>
      </c>
    </row>
    <row r="1138" spans="1:17" x14ac:dyDescent="0.35">
      <c r="A1138">
        <v>1168</v>
      </c>
      <c r="B1138" t="s">
        <v>3737</v>
      </c>
      <c r="C1138" t="s">
        <v>3738</v>
      </c>
      <c r="D1138" t="s">
        <v>15</v>
      </c>
      <c r="E1138" t="s">
        <v>16</v>
      </c>
      <c r="F1138">
        <v>30</v>
      </c>
      <c r="G1138" t="s">
        <v>3739</v>
      </c>
      <c r="H1138" t="s">
        <v>1590</v>
      </c>
      <c r="I1138" t="s">
        <v>32</v>
      </c>
      <c r="J1138" s="3">
        <v>44141</v>
      </c>
      <c r="K1138" s="4" t="str">
        <f t="shared" si="85"/>
        <v>June</v>
      </c>
      <c r="L1138" s="4">
        <f t="shared" si="86"/>
        <v>2020</v>
      </c>
      <c r="M1138">
        <v>34</v>
      </c>
      <c r="N1138" t="s">
        <v>70</v>
      </c>
      <c r="O1138" t="str">
        <f t="shared" si="87"/>
        <v>Megawidget M</v>
      </c>
      <c r="P1138">
        <f t="shared" si="88"/>
        <v>816</v>
      </c>
      <c r="Q1138" s="8">
        <f t="shared" si="89"/>
        <v>1052.6400000000001</v>
      </c>
    </row>
    <row r="1139" spans="1:17" x14ac:dyDescent="0.35">
      <c r="A1139">
        <v>1169</v>
      </c>
      <c r="B1139" t="s">
        <v>3740</v>
      </c>
      <c r="C1139" t="s">
        <v>2028</v>
      </c>
      <c r="D1139" t="s">
        <v>15</v>
      </c>
      <c r="E1139" t="s">
        <v>16</v>
      </c>
      <c r="F1139">
        <v>60</v>
      </c>
      <c r="G1139" t="s">
        <v>3741</v>
      </c>
      <c r="H1139" t="s">
        <v>1056</v>
      </c>
      <c r="I1139" t="s">
        <v>129</v>
      </c>
      <c r="J1139" s="3">
        <v>44632</v>
      </c>
      <c r="K1139" s="4" t="str">
        <f t="shared" si="85"/>
        <v>September</v>
      </c>
      <c r="L1139" s="4">
        <f t="shared" si="86"/>
        <v>2022</v>
      </c>
      <c r="M1139">
        <v>98</v>
      </c>
      <c r="N1139" t="s">
        <v>159</v>
      </c>
      <c r="O1139" t="str">
        <f t="shared" si="87"/>
        <v>Ultrathing V3</v>
      </c>
      <c r="P1139">
        <f t="shared" si="88"/>
        <v>2352</v>
      </c>
      <c r="Q1139" s="8">
        <f t="shared" si="89"/>
        <v>7973.2800000000007</v>
      </c>
    </row>
    <row r="1140" spans="1:17" x14ac:dyDescent="0.35">
      <c r="A1140">
        <v>1171</v>
      </c>
      <c r="B1140" t="s">
        <v>3742</v>
      </c>
      <c r="C1140" t="s">
        <v>1204</v>
      </c>
      <c r="D1140" t="s">
        <v>28</v>
      </c>
      <c r="E1140" t="s">
        <v>29</v>
      </c>
      <c r="F1140">
        <v>30</v>
      </c>
      <c r="G1140" t="s">
        <v>3743</v>
      </c>
      <c r="H1140" t="s">
        <v>2199</v>
      </c>
      <c r="I1140" t="s">
        <v>32</v>
      </c>
      <c r="J1140" s="3" t="s">
        <v>10725</v>
      </c>
      <c r="K1140" s="4" t="str">
        <f t="shared" si="85"/>
        <v>July</v>
      </c>
      <c r="L1140" s="4">
        <f t="shared" si="86"/>
        <v>2020</v>
      </c>
      <c r="M1140">
        <v>51</v>
      </c>
      <c r="N1140" t="s">
        <v>33</v>
      </c>
      <c r="O1140" t="str">
        <f t="shared" si="87"/>
        <v>Megawidget L</v>
      </c>
      <c r="P1140">
        <f t="shared" si="88"/>
        <v>1224</v>
      </c>
      <c r="Q1140" s="8">
        <f t="shared" si="89"/>
        <v>2190.96</v>
      </c>
    </row>
    <row r="1141" spans="1:17" x14ac:dyDescent="0.35">
      <c r="A1141">
        <v>1172</v>
      </c>
      <c r="B1141" t="s">
        <v>1058</v>
      </c>
      <c r="C1141" t="s">
        <v>3744</v>
      </c>
      <c r="D1141" t="s">
        <v>28</v>
      </c>
      <c r="E1141" t="s">
        <v>29</v>
      </c>
      <c r="F1141">
        <v>60</v>
      </c>
      <c r="G1141" t="s">
        <v>3745</v>
      </c>
      <c r="H1141" t="s">
        <v>3746</v>
      </c>
      <c r="I1141" t="s">
        <v>32</v>
      </c>
      <c r="J1141" s="3" t="s">
        <v>10838</v>
      </c>
      <c r="K1141" s="4" t="str">
        <f t="shared" si="85"/>
        <v>January</v>
      </c>
      <c r="L1141" s="4">
        <f t="shared" si="86"/>
        <v>2022</v>
      </c>
      <c r="M1141">
        <v>83</v>
      </c>
      <c r="N1141" t="s">
        <v>64</v>
      </c>
      <c r="O1141" t="str">
        <f t="shared" si="87"/>
        <v>Ultrathing V4</v>
      </c>
      <c r="P1141">
        <f t="shared" si="88"/>
        <v>1992</v>
      </c>
      <c r="Q1141" s="8">
        <f t="shared" si="89"/>
        <v>7948.0800000000008</v>
      </c>
    </row>
    <row r="1142" spans="1:17" x14ac:dyDescent="0.35">
      <c r="A1142">
        <v>1173</v>
      </c>
      <c r="B1142" t="s">
        <v>3747</v>
      </c>
      <c r="C1142" t="s">
        <v>3748</v>
      </c>
      <c r="D1142" t="s">
        <v>15</v>
      </c>
      <c r="E1142" t="s">
        <v>16</v>
      </c>
      <c r="F1142">
        <v>30</v>
      </c>
      <c r="G1142" t="s">
        <v>3745</v>
      </c>
      <c r="H1142" t="s">
        <v>868</v>
      </c>
      <c r="I1142" t="s">
        <v>32</v>
      </c>
      <c r="J1142" s="3">
        <v>44573</v>
      </c>
      <c r="K1142" s="4" t="str">
        <f t="shared" si="85"/>
        <v>February</v>
      </c>
      <c r="L1142" s="4">
        <f t="shared" si="86"/>
        <v>2022</v>
      </c>
      <c r="M1142">
        <v>71</v>
      </c>
      <c r="N1142" t="s">
        <v>64</v>
      </c>
      <c r="O1142" t="str">
        <f t="shared" si="87"/>
        <v>Ultrathing V4</v>
      </c>
      <c r="P1142">
        <f t="shared" si="88"/>
        <v>1704</v>
      </c>
      <c r="Q1142" s="8">
        <f t="shared" si="89"/>
        <v>6798.96</v>
      </c>
    </row>
    <row r="1143" spans="1:17" x14ac:dyDescent="0.35">
      <c r="A1143">
        <v>1174</v>
      </c>
      <c r="B1143" t="s">
        <v>3749</v>
      </c>
      <c r="C1143" t="s">
        <v>3750</v>
      </c>
      <c r="D1143" t="s">
        <v>15</v>
      </c>
      <c r="E1143" t="s">
        <v>16</v>
      </c>
      <c r="F1143">
        <v>90</v>
      </c>
      <c r="G1143" t="s">
        <v>3751</v>
      </c>
      <c r="H1143" t="s">
        <v>1804</v>
      </c>
      <c r="I1143" t="s">
        <v>32</v>
      </c>
      <c r="J1143" s="3" t="s">
        <v>10716</v>
      </c>
      <c r="K1143" s="4" t="str">
        <f t="shared" si="85"/>
        <v>February</v>
      </c>
      <c r="L1143" s="4">
        <f t="shared" si="86"/>
        <v>2022</v>
      </c>
      <c r="M1143">
        <v>81</v>
      </c>
      <c r="N1143" t="s">
        <v>20</v>
      </c>
      <c r="O1143" t="str">
        <f t="shared" si="87"/>
        <v>Hyperwotsit</v>
      </c>
      <c r="P1143">
        <f t="shared" si="88"/>
        <v>1620</v>
      </c>
      <c r="Q1143" s="8">
        <f t="shared" si="89"/>
        <v>3256.2</v>
      </c>
    </row>
    <row r="1144" spans="1:17" x14ac:dyDescent="0.35">
      <c r="A1144">
        <v>1175</v>
      </c>
      <c r="B1144" t="s">
        <v>922</v>
      </c>
      <c r="C1144" t="s">
        <v>2941</v>
      </c>
      <c r="D1144" t="s">
        <v>28</v>
      </c>
      <c r="E1144" t="s">
        <v>29</v>
      </c>
      <c r="F1144">
        <v>30</v>
      </c>
      <c r="G1144" t="s">
        <v>3752</v>
      </c>
      <c r="H1144" t="s">
        <v>2311</v>
      </c>
      <c r="I1144" t="s">
        <v>32</v>
      </c>
      <c r="J1144" s="3" t="s">
        <v>10839</v>
      </c>
      <c r="K1144" s="4" t="str">
        <f t="shared" si="85"/>
        <v>January</v>
      </c>
      <c r="L1144" s="4">
        <f t="shared" si="86"/>
        <v>2020</v>
      </c>
      <c r="M1144">
        <v>47</v>
      </c>
      <c r="N1144" t="s">
        <v>39</v>
      </c>
      <c r="O1144" t="str">
        <f t="shared" si="87"/>
        <v>Ultrathing V1</v>
      </c>
      <c r="P1144">
        <f t="shared" si="88"/>
        <v>799</v>
      </c>
      <c r="Q1144" s="8">
        <f t="shared" si="89"/>
        <v>1430.21</v>
      </c>
    </row>
    <row r="1145" spans="1:17" x14ac:dyDescent="0.35">
      <c r="A1145">
        <v>1176</v>
      </c>
      <c r="B1145" t="s">
        <v>1065</v>
      </c>
      <c r="C1145" t="s">
        <v>2203</v>
      </c>
      <c r="D1145" t="s">
        <v>28</v>
      </c>
      <c r="E1145" t="s">
        <v>29</v>
      </c>
      <c r="F1145">
        <v>60</v>
      </c>
      <c r="G1145" t="s">
        <v>3753</v>
      </c>
      <c r="H1145" t="s">
        <v>3754</v>
      </c>
      <c r="I1145" t="s">
        <v>124</v>
      </c>
      <c r="J1145" s="3">
        <v>43866</v>
      </c>
      <c r="K1145" s="4" t="str">
        <f t="shared" si="85"/>
        <v>July</v>
      </c>
      <c r="L1145" s="4">
        <f t="shared" si="86"/>
        <v>2020</v>
      </c>
      <c r="M1145">
        <v>14</v>
      </c>
      <c r="N1145" t="s">
        <v>80</v>
      </c>
      <c r="O1145" t="str">
        <f t="shared" si="87"/>
        <v>Ultrathing V2</v>
      </c>
      <c r="P1145">
        <f t="shared" si="88"/>
        <v>280</v>
      </c>
      <c r="Q1145" s="8">
        <f t="shared" si="89"/>
        <v>826</v>
      </c>
    </row>
    <row r="1146" spans="1:17" x14ac:dyDescent="0.35">
      <c r="A1146">
        <v>1177</v>
      </c>
      <c r="B1146" t="s">
        <v>1030</v>
      </c>
      <c r="C1146" t="s">
        <v>2683</v>
      </c>
      <c r="D1146" t="s">
        <v>28</v>
      </c>
      <c r="E1146" t="s">
        <v>29</v>
      </c>
      <c r="F1146">
        <v>90</v>
      </c>
      <c r="G1146" t="s">
        <v>3755</v>
      </c>
      <c r="H1146" t="s">
        <v>3756</v>
      </c>
      <c r="I1146" t="s">
        <v>178</v>
      </c>
      <c r="J1146" s="3" t="s">
        <v>10840</v>
      </c>
      <c r="K1146" s="4" t="str">
        <f t="shared" si="85"/>
        <v>June</v>
      </c>
      <c r="L1146" s="4">
        <f t="shared" si="86"/>
        <v>2020</v>
      </c>
      <c r="M1146">
        <v>14</v>
      </c>
      <c r="N1146" t="s">
        <v>33</v>
      </c>
      <c r="O1146" t="str">
        <f t="shared" si="87"/>
        <v>Megawidget L</v>
      </c>
      <c r="P1146">
        <f t="shared" si="88"/>
        <v>336</v>
      </c>
      <c r="Q1146" s="8">
        <f t="shared" si="89"/>
        <v>601.44000000000005</v>
      </c>
    </row>
    <row r="1147" spans="1:17" x14ac:dyDescent="0.35">
      <c r="A1147">
        <v>1178</v>
      </c>
      <c r="B1147" t="s">
        <v>3757</v>
      </c>
      <c r="C1147" t="s">
        <v>1116</v>
      </c>
      <c r="D1147" t="s">
        <v>15</v>
      </c>
      <c r="E1147" t="s">
        <v>16</v>
      </c>
      <c r="F1147">
        <v>90</v>
      </c>
      <c r="G1147" t="s">
        <v>3758</v>
      </c>
      <c r="H1147" t="s">
        <v>3759</v>
      </c>
      <c r="I1147" t="s">
        <v>3760</v>
      </c>
      <c r="J1147" s="3">
        <v>44839</v>
      </c>
      <c r="K1147" s="4" t="str">
        <f t="shared" si="85"/>
        <v>April</v>
      </c>
      <c r="L1147" s="4">
        <f t="shared" si="86"/>
        <v>2022</v>
      </c>
      <c r="M1147">
        <v>30</v>
      </c>
      <c r="N1147" t="s">
        <v>39</v>
      </c>
      <c r="O1147" t="str">
        <f t="shared" si="87"/>
        <v>Ultrathing V1</v>
      </c>
      <c r="P1147">
        <f t="shared" si="88"/>
        <v>510</v>
      </c>
      <c r="Q1147" s="8">
        <f t="shared" si="89"/>
        <v>912.9</v>
      </c>
    </row>
    <row r="1148" spans="1:17" x14ac:dyDescent="0.35">
      <c r="A1148">
        <v>1179</v>
      </c>
      <c r="B1148" t="s">
        <v>3761</v>
      </c>
      <c r="C1148" t="s">
        <v>3314</v>
      </c>
      <c r="D1148" t="s">
        <v>15</v>
      </c>
      <c r="E1148" t="s">
        <v>16</v>
      </c>
      <c r="F1148">
        <v>90</v>
      </c>
      <c r="G1148" t="s">
        <v>3762</v>
      </c>
      <c r="H1148" t="s">
        <v>985</v>
      </c>
      <c r="I1148" t="s">
        <v>38</v>
      </c>
      <c r="J1148" s="3" t="s">
        <v>10606</v>
      </c>
      <c r="K1148" s="4" t="str">
        <f t="shared" si="85"/>
        <v>May</v>
      </c>
      <c r="L1148" s="4">
        <f t="shared" si="86"/>
        <v>2022</v>
      </c>
      <c r="M1148">
        <v>99</v>
      </c>
      <c r="N1148" t="s">
        <v>20</v>
      </c>
      <c r="O1148" t="str">
        <f t="shared" si="87"/>
        <v>Hyperwotsit</v>
      </c>
      <c r="P1148">
        <f t="shared" si="88"/>
        <v>1980</v>
      </c>
      <c r="Q1148" s="8">
        <f t="shared" si="89"/>
        <v>3979.7999999999997</v>
      </c>
    </row>
    <row r="1149" spans="1:17" x14ac:dyDescent="0.35">
      <c r="A1149">
        <v>1180</v>
      </c>
      <c r="B1149" t="s">
        <v>592</v>
      </c>
      <c r="C1149" t="s">
        <v>3763</v>
      </c>
      <c r="D1149" t="s">
        <v>28</v>
      </c>
      <c r="E1149" t="s">
        <v>29</v>
      </c>
      <c r="F1149">
        <v>60</v>
      </c>
      <c r="G1149" t="s">
        <v>3762</v>
      </c>
      <c r="H1149" t="s">
        <v>3764</v>
      </c>
      <c r="I1149" t="s">
        <v>32</v>
      </c>
      <c r="J1149" s="3" t="s">
        <v>10490</v>
      </c>
      <c r="K1149" s="4" t="str">
        <f t="shared" si="85"/>
        <v>January</v>
      </c>
      <c r="L1149" s="4">
        <f t="shared" si="86"/>
        <v>2021</v>
      </c>
      <c r="M1149">
        <v>19</v>
      </c>
      <c r="N1149" t="s">
        <v>20</v>
      </c>
      <c r="O1149" t="str">
        <f t="shared" si="87"/>
        <v>Hyperwotsit</v>
      </c>
      <c r="P1149">
        <f t="shared" si="88"/>
        <v>380</v>
      </c>
      <c r="Q1149" s="8">
        <f t="shared" si="89"/>
        <v>763.8</v>
      </c>
    </row>
    <row r="1150" spans="1:17" x14ac:dyDescent="0.35">
      <c r="A1150">
        <v>1181</v>
      </c>
      <c r="B1150" t="s">
        <v>3765</v>
      </c>
      <c r="C1150" t="s">
        <v>3354</v>
      </c>
      <c r="D1150" t="s">
        <v>51</v>
      </c>
      <c r="E1150" t="s">
        <v>16</v>
      </c>
      <c r="F1150">
        <v>30</v>
      </c>
      <c r="G1150" t="s">
        <v>3766</v>
      </c>
      <c r="H1150" t="s">
        <v>938</v>
      </c>
      <c r="I1150" t="s">
        <v>25</v>
      </c>
      <c r="J1150" s="3">
        <v>44106</v>
      </c>
      <c r="K1150" s="4" t="str">
        <f t="shared" si="85"/>
        <v>July</v>
      </c>
      <c r="L1150" s="4">
        <f t="shared" si="86"/>
        <v>2020</v>
      </c>
      <c r="M1150">
        <v>68</v>
      </c>
      <c r="N1150" t="s">
        <v>39</v>
      </c>
      <c r="O1150" t="str">
        <f t="shared" si="87"/>
        <v>Ultrathing V1</v>
      </c>
      <c r="P1150">
        <f t="shared" si="88"/>
        <v>1156</v>
      </c>
      <c r="Q1150" s="8">
        <f t="shared" si="89"/>
        <v>2069.2400000000002</v>
      </c>
    </row>
    <row r="1151" spans="1:17" x14ac:dyDescent="0.35">
      <c r="A1151">
        <v>1182</v>
      </c>
      <c r="B1151" t="s">
        <v>1403</v>
      </c>
      <c r="C1151" t="s">
        <v>3767</v>
      </c>
      <c r="D1151" t="s">
        <v>621</v>
      </c>
      <c r="E1151" t="s">
        <v>29</v>
      </c>
      <c r="F1151">
        <v>90</v>
      </c>
      <c r="G1151" t="s">
        <v>3768</v>
      </c>
      <c r="H1151" t="s">
        <v>1206</v>
      </c>
      <c r="I1151" t="s">
        <v>294</v>
      </c>
      <c r="J1151" s="3" t="s">
        <v>10841</v>
      </c>
      <c r="K1151" s="4" t="str">
        <f t="shared" si="85"/>
        <v>September</v>
      </c>
      <c r="L1151" s="4">
        <f t="shared" si="86"/>
        <v>2021</v>
      </c>
      <c r="M1151">
        <v>40</v>
      </c>
      <c r="N1151" t="s">
        <v>64</v>
      </c>
      <c r="O1151" t="str">
        <f t="shared" si="87"/>
        <v>Ultrathing V4</v>
      </c>
      <c r="P1151">
        <f t="shared" si="88"/>
        <v>960</v>
      </c>
      <c r="Q1151" s="8">
        <f t="shared" si="89"/>
        <v>3830.4</v>
      </c>
    </row>
    <row r="1152" spans="1:17" x14ac:dyDescent="0.35">
      <c r="A1152">
        <v>1183</v>
      </c>
      <c r="B1152" t="s">
        <v>1985</v>
      </c>
      <c r="C1152" t="s">
        <v>3447</v>
      </c>
      <c r="D1152" t="s">
        <v>28</v>
      </c>
      <c r="E1152" t="s">
        <v>29</v>
      </c>
      <c r="F1152">
        <v>30</v>
      </c>
      <c r="G1152" t="s">
        <v>3769</v>
      </c>
      <c r="H1152" t="s">
        <v>3770</v>
      </c>
      <c r="I1152" t="s">
        <v>32</v>
      </c>
      <c r="J1152" s="3">
        <v>43839</v>
      </c>
      <c r="K1152" s="4" t="str">
        <f t="shared" si="85"/>
        <v>April</v>
      </c>
      <c r="L1152" s="4">
        <f t="shared" si="86"/>
        <v>2020</v>
      </c>
      <c r="M1152">
        <v>18</v>
      </c>
      <c r="N1152" t="s">
        <v>80</v>
      </c>
      <c r="O1152" t="str">
        <f t="shared" si="87"/>
        <v>Ultrathing V2</v>
      </c>
      <c r="P1152">
        <f t="shared" si="88"/>
        <v>360</v>
      </c>
      <c r="Q1152" s="8">
        <f t="shared" si="89"/>
        <v>1062</v>
      </c>
    </row>
    <row r="1153" spans="1:17" x14ac:dyDescent="0.35">
      <c r="A1153">
        <v>1185</v>
      </c>
      <c r="B1153" t="s">
        <v>3772</v>
      </c>
      <c r="C1153" t="s">
        <v>1806</v>
      </c>
      <c r="D1153" t="s">
        <v>15</v>
      </c>
      <c r="E1153" t="s">
        <v>16</v>
      </c>
      <c r="F1153">
        <v>90</v>
      </c>
      <c r="G1153" t="s">
        <v>3773</v>
      </c>
      <c r="H1153" t="s">
        <v>3774</v>
      </c>
      <c r="I1153" t="s">
        <v>187</v>
      </c>
      <c r="J1153" s="3" t="s">
        <v>10842</v>
      </c>
      <c r="K1153" s="4" t="str">
        <f t="shared" si="85"/>
        <v>February</v>
      </c>
      <c r="L1153" s="4">
        <f t="shared" si="86"/>
        <v>2021</v>
      </c>
      <c r="M1153">
        <v>75</v>
      </c>
      <c r="N1153" t="s">
        <v>33</v>
      </c>
      <c r="O1153" t="str">
        <f t="shared" si="87"/>
        <v>Megawidget L</v>
      </c>
      <c r="P1153">
        <f t="shared" si="88"/>
        <v>1800</v>
      </c>
      <c r="Q1153" s="8">
        <f t="shared" si="89"/>
        <v>3222</v>
      </c>
    </row>
    <row r="1154" spans="1:17" x14ac:dyDescent="0.35">
      <c r="A1154">
        <v>1186</v>
      </c>
      <c r="B1154" t="s">
        <v>3775</v>
      </c>
      <c r="C1154" t="s">
        <v>3776</v>
      </c>
      <c r="D1154" t="s">
        <v>15</v>
      </c>
      <c r="E1154" t="s">
        <v>16</v>
      </c>
      <c r="F1154">
        <v>90</v>
      </c>
      <c r="G1154" t="s">
        <v>3777</v>
      </c>
      <c r="H1154" t="s">
        <v>1228</v>
      </c>
      <c r="I1154" t="s">
        <v>25</v>
      </c>
      <c r="J1154" s="3">
        <v>44569</v>
      </c>
      <c r="K1154" s="4" t="str">
        <f t="shared" ref="K1154:K1217" si="90">TEXT(DATE(RIGHT(J1154,2),MID(J1154,4,2),LEFT(J1154,2)),"mmmm")</f>
        <v>October</v>
      </c>
      <c r="L1154" s="4">
        <f t="shared" ref="L1154:L1217" si="91">YEAR(J1154)</f>
        <v>2022</v>
      </c>
      <c r="M1154">
        <v>36</v>
      </c>
      <c r="N1154" t="s">
        <v>80</v>
      </c>
      <c r="O1154" t="str">
        <f t="shared" ref="O1154:O1217" si="92">VLOOKUP(N1154,PRODUCT_DETAILS, 2, FALSE)</f>
        <v>Ultrathing V2</v>
      </c>
      <c r="P1154">
        <f t="shared" ref="P1154:P1217" si="93">M1154 * VLOOKUP(N1154, PRODUCT_DETAILS, 4, FALSE)</f>
        <v>720</v>
      </c>
      <c r="Q1154" s="8">
        <f t="shared" ref="Q1154:Q1217" si="94">P1154 * VLOOKUP(N1154, PRODUCT_DETAILS, 3, FALSE)</f>
        <v>2124</v>
      </c>
    </row>
    <row r="1155" spans="1:17" x14ac:dyDescent="0.35">
      <c r="A1155">
        <v>1187</v>
      </c>
      <c r="B1155" t="s">
        <v>3778</v>
      </c>
      <c r="C1155" t="s">
        <v>3779</v>
      </c>
      <c r="D1155" t="s">
        <v>15</v>
      </c>
      <c r="E1155" t="s">
        <v>16</v>
      </c>
      <c r="F1155">
        <v>60</v>
      </c>
      <c r="G1155" t="s">
        <v>3780</v>
      </c>
      <c r="H1155" t="s">
        <v>1508</v>
      </c>
      <c r="I1155" t="s">
        <v>32</v>
      </c>
      <c r="J1155" s="3" t="s">
        <v>10843</v>
      </c>
      <c r="K1155" s="4" t="str">
        <f t="shared" si="90"/>
        <v>June</v>
      </c>
      <c r="L1155" s="4">
        <f t="shared" si="91"/>
        <v>2021</v>
      </c>
      <c r="M1155">
        <v>2</v>
      </c>
      <c r="N1155" t="s">
        <v>20</v>
      </c>
      <c r="O1155" t="str">
        <f t="shared" si="92"/>
        <v>Hyperwotsit</v>
      </c>
      <c r="P1155">
        <f t="shared" si="93"/>
        <v>40</v>
      </c>
      <c r="Q1155" s="8">
        <f t="shared" si="94"/>
        <v>80.399999999999991</v>
      </c>
    </row>
    <row r="1156" spans="1:17" x14ac:dyDescent="0.35">
      <c r="A1156">
        <v>1188</v>
      </c>
      <c r="B1156" t="s">
        <v>3781</v>
      </c>
      <c r="C1156" t="s">
        <v>2643</v>
      </c>
      <c r="D1156" t="s">
        <v>41</v>
      </c>
      <c r="E1156" t="s">
        <v>16</v>
      </c>
      <c r="F1156">
        <v>60</v>
      </c>
      <c r="G1156" t="s">
        <v>3782</v>
      </c>
      <c r="H1156" t="s">
        <v>3783</v>
      </c>
      <c r="I1156" t="s">
        <v>124</v>
      </c>
      <c r="J1156" s="3">
        <v>44813</v>
      </c>
      <c r="K1156" s="4" t="str">
        <f t="shared" si="90"/>
        <v>February</v>
      </c>
      <c r="L1156" s="4">
        <f t="shared" si="91"/>
        <v>2022</v>
      </c>
      <c r="M1156">
        <v>4</v>
      </c>
      <c r="N1156" t="s">
        <v>101</v>
      </c>
      <c r="O1156" t="str">
        <f t="shared" si="92"/>
        <v>Superwossname</v>
      </c>
      <c r="P1156">
        <f t="shared" si="93"/>
        <v>80</v>
      </c>
      <c r="Q1156" s="8">
        <f t="shared" si="94"/>
        <v>279.20000000000005</v>
      </c>
    </row>
    <row r="1157" spans="1:17" x14ac:dyDescent="0.35">
      <c r="A1157">
        <v>1189</v>
      </c>
      <c r="B1157" t="s">
        <v>3784</v>
      </c>
      <c r="C1157" t="s">
        <v>3785</v>
      </c>
      <c r="D1157" t="s">
        <v>51</v>
      </c>
      <c r="E1157" t="s">
        <v>16</v>
      </c>
      <c r="F1157">
        <v>60</v>
      </c>
      <c r="G1157" t="s">
        <v>3786</v>
      </c>
      <c r="H1157" t="s">
        <v>2447</v>
      </c>
      <c r="I1157" t="s">
        <v>1869</v>
      </c>
      <c r="J1157" s="3">
        <v>44594</v>
      </c>
      <c r="K1157" s="4" t="str">
        <f t="shared" si="90"/>
        <v>November</v>
      </c>
      <c r="L1157" s="4">
        <f t="shared" si="91"/>
        <v>2022</v>
      </c>
      <c r="M1157">
        <v>20</v>
      </c>
      <c r="N1157" t="s">
        <v>20</v>
      </c>
      <c r="O1157" t="str">
        <f t="shared" si="92"/>
        <v>Hyperwotsit</v>
      </c>
      <c r="P1157">
        <f t="shared" si="93"/>
        <v>400</v>
      </c>
      <c r="Q1157" s="8">
        <f t="shared" si="94"/>
        <v>803.99999999999989</v>
      </c>
    </row>
    <row r="1158" spans="1:17" x14ac:dyDescent="0.35">
      <c r="A1158">
        <v>1190</v>
      </c>
      <c r="B1158" t="s">
        <v>3787</v>
      </c>
      <c r="C1158" t="s">
        <v>256</v>
      </c>
      <c r="D1158" t="s">
        <v>28</v>
      </c>
      <c r="E1158" t="s">
        <v>29</v>
      </c>
      <c r="F1158">
        <v>30</v>
      </c>
      <c r="G1158" t="s">
        <v>11216</v>
      </c>
      <c r="H1158" t="s">
        <v>2917</v>
      </c>
      <c r="I1158" t="s">
        <v>95</v>
      </c>
      <c r="J1158" s="3" t="s">
        <v>10844</v>
      </c>
      <c r="K1158" s="4" t="str">
        <f t="shared" si="90"/>
        <v>December</v>
      </c>
      <c r="L1158" s="4">
        <f t="shared" si="91"/>
        <v>2022</v>
      </c>
      <c r="M1158">
        <v>31</v>
      </c>
      <c r="N1158" t="s">
        <v>70</v>
      </c>
      <c r="O1158" t="str">
        <f t="shared" si="92"/>
        <v>Megawidget M</v>
      </c>
      <c r="P1158">
        <f t="shared" si="93"/>
        <v>744</v>
      </c>
      <c r="Q1158" s="8">
        <f t="shared" si="94"/>
        <v>959.76</v>
      </c>
    </row>
    <row r="1159" spans="1:17" x14ac:dyDescent="0.35">
      <c r="A1159">
        <v>1191</v>
      </c>
      <c r="B1159" t="s">
        <v>2721</v>
      </c>
      <c r="C1159" t="s">
        <v>1607</v>
      </c>
      <c r="D1159" t="s">
        <v>621</v>
      </c>
      <c r="E1159" t="s">
        <v>29</v>
      </c>
      <c r="F1159">
        <v>60</v>
      </c>
      <c r="G1159" t="s">
        <v>3789</v>
      </c>
      <c r="H1159" t="s">
        <v>3790</v>
      </c>
      <c r="I1159" t="s">
        <v>32</v>
      </c>
      <c r="J1159" s="3">
        <v>43922</v>
      </c>
      <c r="K1159" s="4" t="str">
        <f t="shared" si="90"/>
        <v>November</v>
      </c>
      <c r="L1159" s="4">
        <f t="shared" si="91"/>
        <v>2020</v>
      </c>
      <c r="M1159">
        <v>38</v>
      </c>
      <c r="N1159" t="s">
        <v>20</v>
      </c>
      <c r="O1159" t="str">
        <f t="shared" si="92"/>
        <v>Hyperwotsit</v>
      </c>
      <c r="P1159">
        <f t="shared" si="93"/>
        <v>760</v>
      </c>
      <c r="Q1159" s="8">
        <f t="shared" si="94"/>
        <v>1527.6</v>
      </c>
    </row>
    <row r="1160" spans="1:17" x14ac:dyDescent="0.35">
      <c r="A1160">
        <v>1192</v>
      </c>
      <c r="B1160" t="s">
        <v>3791</v>
      </c>
      <c r="C1160" t="s">
        <v>727</v>
      </c>
      <c r="D1160" t="s">
        <v>28</v>
      </c>
      <c r="E1160" t="s">
        <v>29</v>
      </c>
      <c r="F1160">
        <v>90</v>
      </c>
      <c r="G1160" t="s">
        <v>3792</v>
      </c>
      <c r="H1160" t="s">
        <v>3793</v>
      </c>
      <c r="I1160" t="s">
        <v>173</v>
      </c>
      <c r="J1160" s="3">
        <v>44901</v>
      </c>
      <c r="K1160" s="4" t="str">
        <f t="shared" si="90"/>
        <v>February</v>
      </c>
      <c r="L1160" s="4">
        <f t="shared" si="91"/>
        <v>2022</v>
      </c>
      <c r="M1160">
        <v>97</v>
      </c>
      <c r="N1160" t="s">
        <v>20</v>
      </c>
      <c r="O1160" t="str">
        <f t="shared" si="92"/>
        <v>Hyperwotsit</v>
      </c>
      <c r="P1160">
        <f t="shared" si="93"/>
        <v>1940</v>
      </c>
      <c r="Q1160" s="8">
        <f t="shared" si="94"/>
        <v>3899.3999999999996</v>
      </c>
    </row>
    <row r="1161" spans="1:17" x14ac:dyDescent="0.35">
      <c r="A1161">
        <v>1193</v>
      </c>
      <c r="B1161" t="s">
        <v>3794</v>
      </c>
      <c r="C1161" t="s">
        <v>1692</v>
      </c>
      <c r="D1161" t="s">
        <v>28</v>
      </c>
      <c r="E1161" t="s">
        <v>29</v>
      </c>
      <c r="F1161">
        <v>30</v>
      </c>
      <c r="G1161" t="s">
        <v>3795</v>
      </c>
      <c r="H1161" t="s">
        <v>3396</v>
      </c>
      <c r="I1161" t="s">
        <v>32</v>
      </c>
      <c r="J1161" s="3" t="s">
        <v>10768</v>
      </c>
      <c r="K1161" s="4" t="str">
        <f t="shared" si="90"/>
        <v>November</v>
      </c>
      <c r="L1161" s="4">
        <f t="shared" si="91"/>
        <v>2022</v>
      </c>
      <c r="M1161">
        <v>102</v>
      </c>
      <c r="N1161" t="s">
        <v>33</v>
      </c>
      <c r="O1161" t="str">
        <f t="shared" si="92"/>
        <v>Megawidget L</v>
      </c>
      <c r="P1161">
        <f t="shared" si="93"/>
        <v>2448</v>
      </c>
      <c r="Q1161" s="8">
        <f t="shared" si="94"/>
        <v>4381.92</v>
      </c>
    </row>
    <row r="1162" spans="1:17" x14ac:dyDescent="0.35">
      <c r="A1162">
        <v>1194</v>
      </c>
      <c r="B1162" t="s">
        <v>3796</v>
      </c>
      <c r="C1162" t="s">
        <v>3797</v>
      </c>
      <c r="D1162" t="s">
        <v>51</v>
      </c>
      <c r="E1162" t="s">
        <v>16</v>
      </c>
      <c r="F1162">
        <v>90</v>
      </c>
      <c r="G1162" t="s">
        <v>3798</v>
      </c>
      <c r="H1162" t="s">
        <v>3799</v>
      </c>
      <c r="I1162" t="s">
        <v>32</v>
      </c>
      <c r="J1162" s="3" t="s">
        <v>10436</v>
      </c>
      <c r="K1162" s="4" t="str">
        <f t="shared" si="90"/>
        <v>November</v>
      </c>
      <c r="L1162" s="4">
        <f t="shared" si="91"/>
        <v>2020</v>
      </c>
      <c r="M1162">
        <v>80</v>
      </c>
      <c r="N1162" t="s">
        <v>80</v>
      </c>
      <c r="O1162" t="str">
        <f t="shared" si="92"/>
        <v>Ultrathing V2</v>
      </c>
      <c r="P1162">
        <f t="shared" si="93"/>
        <v>1600</v>
      </c>
      <c r="Q1162" s="8">
        <f t="shared" si="94"/>
        <v>4720</v>
      </c>
    </row>
    <row r="1163" spans="1:17" x14ac:dyDescent="0.35">
      <c r="A1163">
        <v>1195</v>
      </c>
      <c r="B1163" t="s">
        <v>3800</v>
      </c>
      <c r="C1163" t="s">
        <v>309</v>
      </c>
      <c r="D1163" t="s">
        <v>15</v>
      </c>
      <c r="E1163" t="s">
        <v>16</v>
      </c>
      <c r="F1163">
        <v>60</v>
      </c>
      <c r="G1163" t="s">
        <v>3801</v>
      </c>
      <c r="H1163" t="s">
        <v>615</v>
      </c>
      <c r="I1163" t="s">
        <v>32</v>
      </c>
      <c r="J1163" s="3" t="s">
        <v>10578</v>
      </c>
      <c r="K1163" s="4" t="str">
        <f t="shared" si="90"/>
        <v>October</v>
      </c>
      <c r="L1163" s="4">
        <f t="shared" si="91"/>
        <v>2020</v>
      </c>
      <c r="M1163">
        <v>3</v>
      </c>
      <c r="N1163" t="s">
        <v>33</v>
      </c>
      <c r="O1163" t="str">
        <f t="shared" si="92"/>
        <v>Megawidget L</v>
      </c>
      <c r="P1163">
        <f t="shared" si="93"/>
        <v>72</v>
      </c>
      <c r="Q1163" s="8">
        <f t="shared" si="94"/>
        <v>128.88</v>
      </c>
    </row>
    <row r="1164" spans="1:17" x14ac:dyDescent="0.35">
      <c r="A1164">
        <v>1196</v>
      </c>
      <c r="B1164" t="s">
        <v>3802</v>
      </c>
      <c r="C1164" t="s">
        <v>3803</v>
      </c>
      <c r="D1164" t="s">
        <v>51</v>
      </c>
      <c r="E1164" t="s">
        <v>16</v>
      </c>
      <c r="F1164">
        <v>60</v>
      </c>
      <c r="G1164" t="s">
        <v>3804</v>
      </c>
      <c r="H1164" t="s">
        <v>298</v>
      </c>
      <c r="I1164" t="s">
        <v>25</v>
      </c>
      <c r="J1164" s="3" t="s">
        <v>10845</v>
      </c>
      <c r="K1164" s="4" t="str">
        <f t="shared" si="90"/>
        <v>July</v>
      </c>
      <c r="L1164" s="4">
        <f t="shared" si="91"/>
        <v>2021</v>
      </c>
      <c r="M1164">
        <v>73</v>
      </c>
      <c r="N1164" t="s">
        <v>54</v>
      </c>
      <c r="O1164" t="str">
        <f t="shared" si="92"/>
        <v>Megawidget S</v>
      </c>
      <c r="P1164">
        <f t="shared" si="93"/>
        <v>1752</v>
      </c>
      <c r="Q1164" s="8">
        <f t="shared" si="94"/>
        <v>1208.8799999999999</v>
      </c>
    </row>
    <row r="1165" spans="1:17" x14ac:dyDescent="0.35">
      <c r="A1165">
        <v>1197</v>
      </c>
      <c r="B1165" t="s">
        <v>3805</v>
      </c>
      <c r="C1165" t="s">
        <v>3806</v>
      </c>
      <c r="D1165" t="s">
        <v>28</v>
      </c>
      <c r="E1165" t="s">
        <v>29</v>
      </c>
      <c r="F1165">
        <v>60</v>
      </c>
      <c r="G1165" t="s">
        <v>3807</v>
      </c>
      <c r="H1165" t="s">
        <v>3206</v>
      </c>
      <c r="I1165" t="s">
        <v>1199</v>
      </c>
      <c r="J1165" s="3" t="s">
        <v>10846</v>
      </c>
      <c r="K1165" s="4" t="str">
        <f t="shared" si="90"/>
        <v>December</v>
      </c>
      <c r="L1165" s="4">
        <f t="shared" si="91"/>
        <v>2020</v>
      </c>
      <c r="M1165">
        <v>84</v>
      </c>
      <c r="N1165" t="s">
        <v>159</v>
      </c>
      <c r="O1165" t="str">
        <f t="shared" si="92"/>
        <v>Ultrathing V3</v>
      </c>
      <c r="P1165">
        <f t="shared" si="93"/>
        <v>2016</v>
      </c>
      <c r="Q1165" s="8">
        <f t="shared" si="94"/>
        <v>6834.2400000000007</v>
      </c>
    </row>
    <row r="1166" spans="1:17" x14ac:dyDescent="0.35">
      <c r="A1166">
        <v>1198</v>
      </c>
      <c r="B1166" t="s">
        <v>2184</v>
      </c>
      <c r="C1166" t="s">
        <v>3808</v>
      </c>
      <c r="D1166" t="s">
        <v>28</v>
      </c>
      <c r="E1166" t="s">
        <v>29</v>
      </c>
      <c r="F1166">
        <v>30</v>
      </c>
      <c r="G1166" t="s">
        <v>3809</v>
      </c>
      <c r="H1166" t="s">
        <v>3810</v>
      </c>
      <c r="I1166" t="s">
        <v>32</v>
      </c>
      <c r="J1166" s="3">
        <v>44594</v>
      </c>
      <c r="K1166" s="4" t="str">
        <f t="shared" si="90"/>
        <v>November</v>
      </c>
      <c r="L1166" s="4">
        <f t="shared" si="91"/>
        <v>2022</v>
      </c>
      <c r="M1166">
        <v>60</v>
      </c>
      <c r="N1166" t="s">
        <v>20</v>
      </c>
      <c r="O1166" t="str">
        <f t="shared" si="92"/>
        <v>Hyperwotsit</v>
      </c>
      <c r="P1166">
        <f t="shared" si="93"/>
        <v>1200</v>
      </c>
      <c r="Q1166" s="8">
        <f t="shared" si="94"/>
        <v>2411.9999999999995</v>
      </c>
    </row>
    <row r="1167" spans="1:17" x14ac:dyDescent="0.35">
      <c r="A1167">
        <v>1199</v>
      </c>
      <c r="B1167" t="s">
        <v>3811</v>
      </c>
      <c r="C1167" t="s">
        <v>3812</v>
      </c>
      <c r="D1167" t="s">
        <v>28</v>
      </c>
      <c r="E1167" t="s">
        <v>29</v>
      </c>
      <c r="F1167">
        <v>90</v>
      </c>
      <c r="G1167" t="s">
        <v>11217</v>
      </c>
      <c r="H1167" t="s">
        <v>3814</v>
      </c>
      <c r="I1167" t="s">
        <v>32</v>
      </c>
      <c r="J1167" s="3" t="s">
        <v>10429</v>
      </c>
      <c r="K1167" s="4" t="str">
        <f t="shared" si="90"/>
        <v>August</v>
      </c>
      <c r="L1167" s="4">
        <f t="shared" si="91"/>
        <v>2021</v>
      </c>
      <c r="M1167">
        <v>20</v>
      </c>
      <c r="N1167" t="s">
        <v>101</v>
      </c>
      <c r="O1167" t="str">
        <f t="shared" si="92"/>
        <v>Superwossname</v>
      </c>
      <c r="P1167">
        <f t="shared" si="93"/>
        <v>400</v>
      </c>
      <c r="Q1167" s="8">
        <f t="shared" si="94"/>
        <v>1396</v>
      </c>
    </row>
    <row r="1168" spans="1:17" x14ac:dyDescent="0.35">
      <c r="A1168">
        <v>1200</v>
      </c>
      <c r="B1168" t="s">
        <v>3815</v>
      </c>
      <c r="C1168" t="s">
        <v>2037</v>
      </c>
      <c r="D1168" t="s">
        <v>15</v>
      </c>
      <c r="E1168" t="s">
        <v>16</v>
      </c>
      <c r="F1168">
        <v>60</v>
      </c>
      <c r="G1168" t="s">
        <v>11218</v>
      </c>
      <c r="H1168" t="s">
        <v>3817</v>
      </c>
      <c r="I1168" t="s">
        <v>32</v>
      </c>
      <c r="J1168" s="3">
        <v>44811</v>
      </c>
      <c r="K1168" s="4" t="str">
        <f t="shared" si="90"/>
        <v>December</v>
      </c>
      <c r="L1168" s="4">
        <f t="shared" si="91"/>
        <v>2022</v>
      </c>
      <c r="M1168">
        <v>34</v>
      </c>
      <c r="N1168" t="s">
        <v>64</v>
      </c>
      <c r="O1168" t="str">
        <f t="shared" si="92"/>
        <v>Ultrathing V4</v>
      </c>
      <c r="P1168">
        <f t="shared" si="93"/>
        <v>816</v>
      </c>
      <c r="Q1168" s="8">
        <f t="shared" si="94"/>
        <v>3255.84</v>
      </c>
    </row>
    <row r="1169" spans="1:17" x14ac:dyDescent="0.35">
      <c r="A1169">
        <v>1201</v>
      </c>
      <c r="B1169" t="s">
        <v>3818</v>
      </c>
      <c r="C1169" t="s">
        <v>1585</v>
      </c>
      <c r="D1169" t="s">
        <v>51</v>
      </c>
      <c r="E1169" t="s">
        <v>16</v>
      </c>
      <c r="F1169">
        <v>30</v>
      </c>
      <c r="G1169" t="s">
        <v>3819</v>
      </c>
      <c r="H1169" t="s">
        <v>1284</v>
      </c>
      <c r="I1169" t="s">
        <v>32</v>
      </c>
      <c r="J1169" s="3" t="s">
        <v>10732</v>
      </c>
      <c r="K1169" s="4" t="str">
        <f t="shared" si="90"/>
        <v>February</v>
      </c>
      <c r="L1169" s="4">
        <f t="shared" si="91"/>
        <v>2022</v>
      </c>
      <c r="M1169">
        <v>95</v>
      </c>
      <c r="N1169" t="s">
        <v>39</v>
      </c>
      <c r="O1169" t="str">
        <f t="shared" si="92"/>
        <v>Ultrathing V1</v>
      </c>
      <c r="P1169">
        <f t="shared" si="93"/>
        <v>1615</v>
      </c>
      <c r="Q1169" s="8">
        <f t="shared" si="94"/>
        <v>2890.85</v>
      </c>
    </row>
    <row r="1170" spans="1:17" x14ac:dyDescent="0.35">
      <c r="A1170">
        <v>1202</v>
      </c>
      <c r="B1170" t="s">
        <v>3820</v>
      </c>
      <c r="C1170" t="s">
        <v>161</v>
      </c>
      <c r="D1170" t="s">
        <v>15</v>
      </c>
      <c r="E1170" t="s">
        <v>16</v>
      </c>
      <c r="F1170">
        <v>60</v>
      </c>
      <c r="G1170" t="s">
        <v>3821</v>
      </c>
      <c r="H1170" t="s">
        <v>3822</v>
      </c>
      <c r="I1170" t="s">
        <v>1454</v>
      </c>
      <c r="J1170" s="3">
        <v>44841</v>
      </c>
      <c r="K1170" s="4" t="str">
        <f t="shared" si="90"/>
        <v>June</v>
      </c>
      <c r="L1170" s="4">
        <f t="shared" si="91"/>
        <v>2022</v>
      </c>
      <c r="M1170">
        <v>48</v>
      </c>
      <c r="N1170" t="s">
        <v>33</v>
      </c>
      <c r="O1170" t="str">
        <f t="shared" si="92"/>
        <v>Megawidget L</v>
      </c>
      <c r="P1170">
        <f t="shared" si="93"/>
        <v>1152</v>
      </c>
      <c r="Q1170" s="8">
        <f t="shared" si="94"/>
        <v>2062.08</v>
      </c>
    </row>
    <row r="1171" spans="1:17" x14ac:dyDescent="0.35">
      <c r="A1171">
        <v>1203</v>
      </c>
      <c r="B1171" t="s">
        <v>3823</v>
      </c>
      <c r="C1171" t="s">
        <v>3824</v>
      </c>
      <c r="D1171" t="s">
        <v>51</v>
      </c>
      <c r="E1171" t="s">
        <v>16</v>
      </c>
      <c r="F1171">
        <v>60</v>
      </c>
      <c r="G1171" t="s">
        <v>11514</v>
      </c>
      <c r="H1171" t="s">
        <v>3826</v>
      </c>
      <c r="I1171" t="s">
        <v>20</v>
      </c>
      <c r="J1171" s="3" t="s">
        <v>10724</v>
      </c>
      <c r="K1171" s="4" t="str">
        <f t="shared" si="90"/>
        <v>May</v>
      </c>
      <c r="L1171" s="4">
        <f t="shared" si="91"/>
        <v>2020</v>
      </c>
      <c r="M1171">
        <v>78</v>
      </c>
      <c r="N1171" t="s">
        <v>45</v>
      </c>
      <c r="O1171" t="str">
        <f t="shared" si="92"/>
        <v>Gigastuff</v>
      </c>
      <c r="P1171">
        <f t="shared" si="93"/>
        <v>1404</v>
      </c>
      <c r="Q1171" s="8">
        <f t="shared" si="94"/>
        <v>2653.56</v>
      </c>
    </row>
    <row r="1172" spans="1:17" x14ac:dyDescent="0.35">
      <c r="A1172">
        <v>1204</v>
      </c>
      <c r="B1172" t="s">
        <v>3827</v>
      </c>
      <c r="C1172" t="s">
        <v>669</v>
      </c>
      <c r="D1172" t="s">
        <v>51</v>
      </c>
      <c r="E1172" t="s">
        <v>16</v>
      </c>
      <c r="F1172">
        <v>30</v>
      </c>
      <c r="G1172" t="s">
        <v>3828</v>
      </c>
      <c r="H1172" t="s">
        <v>2380</v>
      </c>
      <c r="I1172" t="s">
        <v>173</v>
      </c>
      <c r="J1172" s="3" t="s">
        <v>10769</v>
      </c>
      <c r="K1172" s="4" t="str">
        <f t="shared" si="90"/>
        <v>August</v>
      </c>
      <c r="L1172" s="4">
        <f t="shared" si="91"/>
        <v>2021</v>
      </c>
      <c r="M1172">
        <v>23</v>
      </c>
      <c r="N1172" t="s">
        <v>45</v>
      </c>
      <c r="O1172" t="str">
        <f t="shared" si="92"/>
        <v>Gigastuff</v>
      </c>
      <c r="P1172">
        <f t="shared" si="93"/>
        <v>414</v>
      </c>
      <c r="Q1172" s="8">
        <f t="shared" si="94"/>
        <v>782.45999999999992</v>
      </c>
    </row>
    <row r="1173" spans="1:17" x14ac:dyDescent="0.35">
      <c r="A1173">
        <v>1205</v>
      </c>
      <c r="B1173" t="s">
        <v>3496</v>
      </c>
      <c r="C1173" t="s">
        <v>3829</v>
      </c>
      <c r="D1173" t="s">
        <v>28</v>
      </c>
      <c r="E1173" t="s">
        <v>29</v>
      </c>
      <c r="F1173">
        <v>30</v>
      </c>
      <c r="G1173" t="s">
        <v>3830</v>
      </c>
      <c r="H1173" t="s">
        <v>1362</v>
      </c>
      <c r="I1173" t="s">
        <v>178</v>
      </c>
      <c r="J1173" s="3">
        <v>44536</v>
      </c>
      <c r="K1173" s="4" t="str">
        <f t="shared" si="90"/>
        <v>January</v>
      </c>
      <c r="L1173" s="4">
        <f t="shared" si="91"/>
        <v>2021</v>
      </c>
      <c r="M1173">
        <v>21</v>
      </c>
      <c r="N1173" t="s">
        <v>70</v>
      </c>
      <c r="O1173" t="str">
        <f t="shared" si="92"/>
        <v>Megawidget M</v>
      </c>
      <c r="P1173">
        <f t="shared" si="93"/>
        <v>504</v>
      </c>
      <c r="Q1173" s="8">
        <f t="shared" si="94"/>
        <v>650.16</v>
      </c>
    </row>
    <row r="1174" spans="1:17" x14ac:dyDescent="0.35">
      <c r="A1174">
        <v>1206</v>
      </c>
      <c r="B1174" t="s">
        <v>1503</v>
      </c>
      <c r="C1174" t="s">
        <v>3831</v>
      </c>
      <c r="D1174" t="s">
        <v>28</v>
      </c>
      <c r="E1174" t="s">
        <v>29</v>
      </c>
      <c r="F1174">
        <v>90</v>
      </c>
      <c r="G1174" t="s">
        <v>3830</v>
      </c>
      <c r="H1174" t="s">
        <v>3059</v>
      </c>
      <c r="I1174" t="s">
        <v>187</v>
      </c>
      <c r="J1174" s="3" t="s">
        <v>10661</v>
      </c>
      <c r="K1174" s="4" t="str">
        <f t="shared" si="90"/>
        <v>February</v>
      </c>
      <c r="L1174" s="4">
        <f t="shared" si="91"/>
        <v>2022</v>
      </c>
      <c r="M1174">
        <v>39</v>
      </c>
      <c r="N1174" t="s">
        <v>80</v>
      </c>
      <c r="O1174" t="str">
        <f t="shared" si="92"/>
        <v>Ultrathing V2</v>
      </c>
      <c r="P1174">
        <f t="shared" si="93"/>
        <v>780</v>
      </c>
      <c r="Q1174" s="8">
        <f t="shared" si="94"/>
        <v>2301</v>
      </c>
    </row>
    <row r="1175" spans="1:17" x14ac:dyDescent="0.35">
      <c r="A1175">
        <v>1207</v>
      </c>
      <c r="B1175" t="s">
        <v>3832</v>
      </c>
      <c r="C1175" t="s">
        <v>1688</v>
      </c>
      <c r="D1175" t="s">
        <v>51</v>
      </c>
      <c r="E1175" t="s">
        <v>16</v>
      </c>
      <c r="F1175">
        <v>30</v>
      </c>
      <c r="G1175" t="s">
        <v>3833</v>
      </c>
      <c r="H1175" t="s">
        <v>3834</v>
      </c>
      <c r="I1175" t="s">
        <v>32</v>
      </c>
      <c r="J1175" s="3" t="s">
        <v>10847</v>
      </c>
      <c r="K1175" s="4" t="str">
        <f t="shared" si="90"/>
        <v>August</v>
      </c>
      <c r="L1175" s="4">
        <f t="shared" si="91"/>
        <v>2020</v>
      </c>
      <c r="M1175">
        <v>72</v>
      </c>
      <c r="N1175" t="s">
        <v>45</v>
      </c>
      <c r="O1175" t="str">
        <f t="shared" si="92"/>
        <v>Gigastuff</v>
      </c>
      <c r="P1175">
        <f t="shared" si="93"/>
        <v>1296</v>
      </c>
      <c r="Q1175" s="8">
        <f t="shared" si="94"/>
        <v>2449.44</v>
      </c>
    </row>
    <row r="1176" spans="1:17" x14ac:dyDescent="0.35">
      <c r="A1176">
        <v>1209</v>
      </c>
      <c r="B1176" t="s">
        <v>3838</v>
      </c>
      <c r="C1176" t="s">
        <v>3839</v>
      </c>
      <c r="D1176" t="s">
        <v>51</v>
      </c>
      <c r="E1176" t="s">
        <v>16</v>
      </c>
      <c r="F1176">
        <v>90</v>
      </c>
      <c r="G1176" t="s">
        <v>3840</v>
      </c>
      <c r="H1176" t="s">
        <v>2056</v>
      </c>
      <c r="I1176" t="s">
        <v>32</v>
      </c>
      <c r="J1176" s="3">
        <v>44899</v>
      </c>
      <c r="K1176" s="4" t="str">
        <f t="shared" si="90"/>
        <v>April</v>
      </c>
      <c r="L1176" s="4">
        <f t="shared" si="91"/>
        <v>2022</v>
      </c>
      <c r="M1176">
        <v>70</v>
      </c>
      <c r="N1176" t="s">
        <v>80</v>
      </c>
      <c r="O1176" t="str">
        <f t="shared" si="92"/>
        <v>Ultrathing V2</v>
      </c>
      <c r="P1176">
        <f t="shared" si="93"/>
        <v>1400</v>
      </c>
      <c r="Q1176" s="8">
        <f t="shared" si="94"/>
        <v>4130</v>
      </c>
    </row>
    <row r="1177" spans="1:17" x14ac:dyDescent="0.35">
      <c r="A1177">
        <v>1210</v>
      </c>
      <c r="B1177" t="s">
        <v>3841</v>
      </c>
      <c r="C1177" t="s">
        <v>50</v>
      </c>
      <c r="D1177" t="s">
        <v>41</v>
      </c>
      <c r="E1177" t="s">
        <v>16</v>
      </c>
      <c r="F1177">
        <v>30</v>
      </c>
      <c r="G1177" t="s">
        <v>3842</v>
      </c>
      <c r="H1177" t="s">
        <v>1190</v>
      </c>
      <c r="I1177" t="s">
        <v>173</v>
      </c>
      <c r="J1177" s="3" t="s">
        <v>10468</v>
      </c>
      <c r="K1177" s="4" t="str">
        <f t="shared" si="90"/>
        <v>March</v>
      </c>
      <c r="L1177" s="4">
        <f t="shared" si="91"/>
        <v>2021</v>
      </c>
      <c r="M1177">
        <v>44</v>
      </c>
      <c r="N1177" t="s">
        <v>39</v>
      </c>
      <c r="O1177" t="str">
        <f t="shared" si="92"/>
        <v>Ultrathing V1</v>
      </c>
      <c r="P1177">
        <f t="shared" si="93"/>
        <v>748</v>
      </c>
      <c r="Q1177" s="8">
        <f t="shared" si="94"/>
        <v>1338.92</v>
      </c>
    </row>
    <row r="1178" spans="1:17" x14ac:dyDescent="0.35">
      <c r="A1178">
        <v>1211</v>
      </c>
      <c r="B1178" t="s">
        <v>130</v>
      </c>
      <c r="C1178" t="s">
        <v>3843</v>
      </c>
      <c r="D1178" t="s">
        <v>28</v>
      </c>
      <c r="E1178" t="s">
        <v>29</v>
      </c>
      <c r="F1178">
        <v>60</v>
      </c>
      <c r="G1178" t="s">
        <v>3842</v>
      </c>
      <c r="H1178" t="s">
        <v>2733</v>
      </c>
      <c r="I1178" t="s">
        <v>25</v>
      </c>
      <c r="J1178" s="3" t="s">
        <v>10816</v>
      </c>
      <c r="K1178" s="4" t="str">
        <f t="shared" si="90"/>
        <v>March</v>
      </c>
      <c r="L1178" s="4">
        <f t="shared" si="91"/>
        <v>2020</v>
      </c>
      <c r="M1178">
        <v>79</v>
      </c>
      <c r="N1178" t="s">
        <v>64</v>
      </c>
      <c r="O1178" t="str">
        <f t="shared" si="92"/>
        <v>Ultrathing V4</v>
      </c>
      <c r="P1178">
        <f t="shared" si="93"/>
        <v>1896</v>
      </c>
      <c r="Q1178" s="8">
        <f t="shared" si="94"/>
        <v>7565.04</v>
      </c>
    </row>
    <row r="1179" spans="1:17" x14ac:dyDescent="0.35">
      <c r="A1179">
        <v>1212</v>
      </c>
      <c r="B1179" t="s">
        <v>3844</v>
      </c>
      <c r="C1179" t="s">
        <v>3845</v>
      </c>
      <c r="D1179" t="s">
        <v>15</v>
      </c>
      <c r="E1179" t="s">
        <v>16</v>
      </c>
      <c r="F1179">
        <v>90</v>
      </c>
      <c r="G1179" t="s">
        <v>3846</v>
      </c>
      <c r="H1179" t="s">
        <v>1712</v>
      </c>
      <c r="I1179" t="s">
        <v>187</v>
      </c>
      <c r="J1179" s="3">
        <v>44321</v>
      </c>
      <c r="K1179" s="4" t="str">
        <f t="shared" si="90"/>
        <v>October</v>
      </c>
      <c r="L1179" s="4">
        <f t="shared" si="91"/>
        <v>2021</v>
      </c>
      <c r="M1179">
        <v>88</v>
      </c>
      <c r="N1179" t="s">
        <v>54</v>
      </c>
      <c r="O1179" t="str">
        <f t="shared" si="92"/>
        <v>Megawidget S</v>
      </c>
      <c r="P1179">
        <f t="shared" si="93"/>
        <v>2112</v>
      </c>
      <c r="Q1179" s="8">
        <f t="shared" si="94"/>
        <v>1457.28</v>
      </c>
    </row>
    <row r="1180" spans="1:17" x14ac:dyDescent="0.35">
      <c r="A1180">
        <v>1213</v>
      </c>
      <c r="B1180" t="s">
        <v>3847</v>
      </c>
      <c r="C1180" t="s">
        <v>3848</v>
      </c>
      <c r="D1180" t="s">
        <v>15</v>
      </c>
      <c r="E1180" t="s">
        <v>16</v>
      </c>
      <c r="F1180">
        <v>60</v>
      </c>
      <c r="G1180" t="s">
        <v>3849</v>
      </c>
      <c r="H1180" t="s">
        <v>1772</v>
      </c>
      <c r="I1180" t="s">
        <v>178</v>
      </c>
      <c r="J1180" s="3">
        <v>43866</v>
      </c>
      <c r="K1180" s="4" t="str">
        <f t="shared" si="90"/>
        <v>July</v>
      </c>
      <c r="L1180" s="4">
        <f t="shared" si="91"/>
        <v>2020</v>
      </c>
      <c r="M1180">
        <v>31</v>
      </c>
      <c r="N1180" t="s">
        <v>54</v>
      </c>
      <c r="O1180" t="str">
        <f t="shared" si="92"/>
        <v>Megawidget S</v>
      </c>
      <c r="P1180">
        <f t="shared" si="93"/>
        <v>744</v>
      </c>
      <c r="Q1180" s="8">
        <f t="shared" si="94"/>
        <v>513.36</v>
      </c>
    </row>
    <row r="1181" spans="1:17" x14ac:dyDescent="0.35">
      <c r="A1181">
        <v>1214</v>
      </c>
      <c r="B1181" t="s">
        <v>1337</v>
      </c>
      <c r="C1181" t="s">
        <v>3474</v>
      </c>
      <c r="D1181" t="s">
        <v>28</v>
      </c>
      <c r="E1181" t="s">
        <v>29</v>
      </c>
      <c r="F1181">
        <v>90</v>
      </c>
      <c r="G1181" t="s">
        <v>11219</v>
      </c>
      <c r="H1181" t="s">
        <v>3851</v>
      </c>
      <c r="I1181" t="s">
        <v>32</v>
      </c>
      <c r="J1181" s="3" t="s">
        <v>10507</v>
      </c>
      <c r="K1181" s="4" t="str">
        <f t="shared" si="90"/>
        <v>January</v>
      </c>
      <c r="L1181" s="4">
        <f t="shared" si="91"/>
        <v>2022</v>
      </c>
      <c r="M1181">
        <v>31</v>
      </c>
      <c r="N1181" t="s">
        <v>45</v>
      </c>
      <c r="O1181" t="str">
        <f t="shared" si="92"/>
        <v>Gigastuff</v>
      </c>
      <c r="P1181">
        <f t="shared" si="93"/>
        <v>558</v>
      </c>
      <c r="Q1181" s="8">
        <f t="shared" si="94"/>
        <v>1054.6199999999999</v>
      </c>
    </row>
    <row r="1182" spans="1:17" x14ac:dyDescent="0.35">
      <c r="A1182">
        <v>1215</v>
      </c>
      <c r="B1182" t="s">
        <v>3852</v>
      </c>
      <c r="C1182" t="s">
        <v>2995</v>
      </c>
      <c r="D1182" t="s">
        <v>15</v>
      </c>
      <c r="E1182" t="s">
        <v>16</v>
      </c>
      <c r="F1182">
        <v>30</v>
      </c>
      <c r="G1182" t="s">
        <v>3853</v>
      </c>
      <c r="H1182" t="s">
        <v>3854</v>
      </c>
      <c r="I1182" t="s">
        <v>38</v>
      </c>
      <c r="J1182" s="3" t="s">
        <v>10848</v>
      </c>
      <c r="K1182" s="4" t="str">
        <f t="shared" si="90"/>
        <v>July</v>
      </c>
      <c r="L1182" s="4">
        <f t="shared" si="91"/>
        <v>2020</v>
      </c>
      <c r="M1182">
        <v>66</v>
      </c>
      <c r="N1182" t="s">
        <v>70</v>
      </c>
      <c r="O1182" t="str">
        <f t="shared" si="92"/>
        <v>Megawidget M</v>
      </c>
      <c r="P1182">
        <f t="shared" si="93"/>
        <v>1584</v>
      </c>
      <c r="Q1182" s="8">
        <f t="shared" si="94"/>
        <v>2043.3600000000001</v>
      </c>
    </row>
    <row r="1183" spans="1:17" x14ac:dyDescent="0.35">
      <c r="A1183">
        <v>1216</v>
      </c>
      <c r="B1183" t="s">
        <v>3855</v>
      </c>
      <c r="C1183" t="s">
        <v>2923</v>
      </c>
      <c r="D1183" t="s">
        <v>28</v>
      </c>
      <c r="E1183" t="s">
        <v>29</v>
      </c>
      <c r="F1183">
        <v>30</v>
      </c>
      <c r="G1183" t="s">
        <v>3856</v>
      </c>
      <c r="H1183" t="s">
        <v>2645</v>
      </c>
      <c r="I1183" t="s">
        <v>32</v>
      </c>
      <c r="J1183" s="3" t="s">
        <v>10500</v>
      </c>
      <c r="K1183" s="4" t="str">
        <f t="shared" si="90"/>
        <v>January</v>
      </c>
      <c r="L1183" s="4">
        <f t="shared" si="91"/>
        <v>2020</v>
      </c>
      <c r="M1183">
        <v>8</v>
      </c>
      <c r="N1183" t="s">
        <v>80</v>
      </c>
      <c r="O1183" t="str">
        <f t="shared" si="92"/>
        <v>Ultrathing V2</v>
      </c>
      <c r="P1183">
        <f t="shared" si="93"/>
        <v>160</v>
      </c>
      <c r="Q1183" s="8">
        <f t="shared" si="94"/>
        <v>472</v>
      </c>
    </row>
    <row r="1184" spans="1:17" x14ac:dyDescent="0.35">
      <c r="A1184">
        <v>1217</v>
      </c>
      <c r="B1184" t="s">
        <v>3857</v>
      </c>
      <c r="C1184" t="s">
        <v>2427</v>
      </c>
      <c r="D1184" t="s">
        <v>51</v>
      </c>
      <c r="E1184" t="s">
        <v>16</v>
      </c>
      <c r="F1184">
        <v>30</v>
      </c>
      <c r="G1184" t="s">
        <v>11220</v>
      </c>
      <c r="H1184" t="s">
        <v>3859</v>
      </c>
      <c r="I1184" t="s">
        <v>124</v>
      </c>
      <c r="J1184" s="3" t="s">
        <v>10849</v>
      </c>
      <c r="K1184" s="4" t="str">
        <f t="shared" si="90"/>
        <v>September</v>
      </c>
      <c r="L1184" s="4">
        <f t="shared" si="91"/>
        <v>2020</v>
      </c>
      <c r="M1184">
        <v>11</v>
      </c>
      <c r="N1184" t="s">
        <v>33</v>
      </c>
      <c r="O1184" t="str">
        <f t="shared" si="92"/>
        <v>Megawidget L</v>
      </c>
      <c r="P1184">
        <f t="shared" si="93"/>
        <v>264</v>
      </c>
      <c r="Q1184" s="8">
        <f t="shared" si="94"/>
        <v>472.56</v>
      </c>
    </row>
    <row r="1185" spans="1:17" x14ac:dyDescent="0.35">
      <c r="A1185">
        <v>1218</v>
      </c>
      <c r="B1185" t="s">
        <v>3860</v>
      </c>
      <c r="C1185" t="s">
        <v>1999</v>
      </c>
      <c r="D1185" t="s">
        <v>15</v>
      </c>
      <c r="E1185" t="s">
        <v>16</v>
      </c>
      <c r="F1185">
        <v>30</v>
      </c>
      <c r="G1185" t="s">
        <v>3861</v>
      </c>
      <c r="H1185" t="s">
        <v>3862</v>
      </c>
      <c r="I1185" t="s">
        <v>2543</v>
      </c>
      <c r="J1185" s="3" t="s">
        <v>10650</v>
      </c>
      <c r="K1185" s="4" t="str">
        <f t="shared" si="90"/>
        <v>April</v>
      </c>
      <c r="L1185" s="4">
        <f t="shared" si="91"/>
        <v>2021</v>
      </c>
      <c r="M1185">
        <v>50</v>
      </c>
      <c r="N1185" t="s">
        <v>80</v>
      </c>
      <c r="O1185" t="str">
        <f t="shared" si="92"/>
        <v>Ultrathing V2</v>
      </c>
      <c r="P1185">
        <f t="shared" si="93"/>
        <v>1000</v>
      </c>
      <c r="Q1185" s="8">
        <f t="shared" si="94"/>
        <v>2950</v>
      </c>
    </row>
    <row r="1186" spans="1:17" x14ac:dyDescent="0.35">
      <c r="A1186">
        <v>1219</v>
      </c>
      <c r="B1186" t="s">
        <v>3863</v>
      </c>
      <c r="C1186" t="s">
        <v>3864</v>
      </c>
      <c r="D1186" t="s">
        <v>92</v>
      </c>
      <c r="E1186" t="s">
        <v>16</v>
      </c>
      <c r="F1186">
        <v>30</v>
      </c>
      <c r="G1186" t="s">
        <v>3865</v>
      </c>
      <c r="H1186" t="s">
        <v>3866</v>
      </c>
      <c r="I1186" t="s">
        <v>32</v>
      </c>
      <c r="J1186" s="3">
        <v>44048</v>
      </c>
      <c r="K1186" s="4" t="str">
        <f t="shared" si="90"/>
        <v>January</v>
      </c>
      <c r="L1186" s="4">
        <f t="shared" si="91"/>
        <v>2020</v>
      </c>
      <c r="M1186">
        <v>75</v>
      </c>
      <c r="N1186" t="s">
        <v>101</v>
      </c>
      <c r="O1186" t="str">
        <f t="shared" si="92"/>
        <v>Superwossname</v>
      </c>
      <c r="P1186">
        <f t="shared" si="93"/>
        <v>1500</v>
      </c>
      <c r="Q1186" s="8">
        <f t="shared" si="94"/>
        <v>5235</v>
      </c>
    </row>
    <row r="1187" spans="1:17" x14ac:dyDescent="0.35">
      <c r="A1187">
        <v>1220</v>
      </c>
      <c r="B1187" t="s">
        <v>3867</v>
      </c>
      <c r="C1187" t="s">
        <v>3222</v>
      </c>
      <c r="D1187" t="s">
        <v>28</v>
      </c>
      <c r="E1187" t="s">
        <v>29</v>
      </c>
      <c r="F1187">
        <v>60</v>
      </c>
      <c r="G1187" t="s">
        <v>3868</v>
      </c>
      <c r="H1187" t="s">
        <v>424</v>
      </c>
      <c r="I1187" t="s">
        <v>425</v>
      </c>
      <c r="J1187" s="3">
        <v>44713</v>
      </c>
      <c r="K1187" s="4" t="str">
        <f t="shared" si="90"/>
        <v>February</v>
      </c>
      <c r="L1187" s="4">
        <f t="shared" si="91"/>
        <v>2022</v>
      </c>
      <c r="M1187">
        <v>68</v>
      </c>
      <c r="N1187" t="s">
        <v>45</v>
      </c>
      <c r="O1187" t="str">
        <f t="shared" si="92"/>
        <v>Gigastuff</v>
      </c>
      <c r="P1187">
        <f t="shared" si="93"/>
        <v>1224</v>
      </c>
      <c r="Q1187" s="8">
        <f t="shared" si="94"/>
        <v>2313.3599999999997</v>
      </c>
    </row>
    <row r="1188" spans="1:17" x14ac:dyDescent="0.35">
      <c r="A1188">
        <v>1221</v>
      </c>
      <c r="B1188" t="s">
        <v>711</v>
      </c>
      <c r="C1188" t="s">
        <v>180</v>
      </c>
      <c r="D1188" t="s">
        <v>28</v>
      </c>
      <c r="E1188" t="s">
        <v>29</v>
      </c>
      <c r="F1188">
        <v>90</v>
      </c>
      <c r="G1188" t="s">
        <v>11515</v>
      </c>
      <c r="H1188" t="s">
        <v>3870</v>
      </c>
      <c r="I1188" t="s">
        <v>124</v>
      </c>
      <c r="J1188" s="3" t="s">
        <v>10850</v>
      </c>
      <c r="K1188" s="4" t="str">
        <f t="shared" si="90"/>
        <v>February</v>
      </c>
      <c r="L1188" s="4">
        <f t="shared" si="91"/>
        <v>2021</v>
      </c>
      <c r="M1188">
        <v>76</v>
      </c>
      <c r="N1188" t="s">
        <v>33</v>
      </c>
      <c r="O1188" t="str">
        <f t="shared" si="92"/>
        <v>Megawidget L</v>
      </c>
      <c r="P1188">
        <f t="shared" si="93"/>
        <v>1824</v>
      </c>
      <c r="Q1188" s="8">
        <f t="shared" si="94"/>
        <v>3264.96</v>
      </c>
    </row>
    <row r="1189" spans="1:17" x14ac:dyDescent="0.35">
      <c r="A1189">
        <v>1222</v>
      </c>
      <c r="B1189" t="s">
        <v>3871</v>
      </c>
      <c r="C1189" t="s">
        <v>3872</v>
      </c>
      <c r="D1189" t="s">
        <v>28</v>
      </c>
      <c r="E1189" t="s">
        <v>29</v>
      </c>
      <c r="F1189">
        <v>90</v>
      </c>
      <c r="G1189" t="s">
        <v>11221</v>
      </c>
      <c r="H1189" t="s">
        <v>1764</v>
      </c>
      <c r="I1189" t="s">
        <v>124</v>
      </c>
      <c r="J1189" s="3">
        <v>44503</v>
      </c>
      <c r="K1189" s="4" t="str">
        <f t="shared" si="90"/>
        <v>April</v>
      </c>
      <c r="L1189" s="4">
        <f t="shared" si="91"/>
        <v>2021</v>
      </c>
      <c r="M1189">
        <v>14</v>
      </c>
      <c r="N1189" t="s">
        <v>20</v>
      </c>
      <c r="O1189" t="str">
        <f t="shared" si="92"/>
        <v>Hyperwotsit</v>
      </c>
      <c r="P1189">
        <f t="shared" si="93"/>
        <v>280</v>
      </c>
      <c r="Q1189" s="8">
        <f t="shared" si="94"/>
        <v>562.79999999999995</v>
      </c>
    </row>
    <row r="1190" spans="1:17" x14ac:dyDescent="0.35">
      <c r="A1190">
        <v>1223</v>
      </c>
      <c r="B1190" t="s">
        <v>3874</v>
      </c>
      <c r="C1190" t="s">
        <v>1599</v>
      </c>
      <c r="D1190" t="s">
        <v>15</v>
      </c>
      <c r="E1190" t="s">
        <v>16</v>
      </c>
      <c r="F1190">
        <v>90</v>
      </c>
      <c r="G1190" t="s">
        <v>3875</v>
      </c>
      <c r="H1190" t="s">
        <v>3876</v>
      </c>
      <c r="I1190" t="s">
        <v>32</v>
      </c>
      <c r="J1190" s="3">
        <v>43870</v>
      </c>
      <c r="K1190" s="4" t="str">
        <f t="shared" si="90"/>
        <v>November</v>
      </c>
      <c r="L1190" s="4">
        <f t="shared" si="91"/>
        <v>2020</v>
      </c>
      <c r="M1190">
        <v>79</v>
      </c>
      <c r="N1190" t="s">
        <v>39</v>
      </c>
      <c r="O1190" t="str">
        <f t="shared" si="92"/>
        <v>Ultrathing V1</v>
      </c>
      <c r="P1190">
        <f t="shared" si="93"/>
        <v>1343</v>
      </c>
      <c r="Q1190" s="8">
        <f t="shared" si="94"/>
        <v>2403.9700000000003</v>
      </c>
    </row>
    <row r="1191" spans="1:17" x14ac:dyDescent="0.35">
      <c r="A1191">
        <v>1224</v>
      </c>
      <c r="B1191" t="s">
        <v>3877</v>
      </c>
      <c r="C1191" t="s">
        <v>1058</v>
      </c>
      <c r="D1191" t="s">
        <v>15</v>
      </c>
      <c r="E1191" t="s">
        <v>16</v>
      </c>
      <c r="F1191">
        <v>30</v>
      </c>
      <c r="G1191" t="s">
        <v>3878</v>
      </c>
      <c r="H1191" t="s">
        <v>1945</v>
      </c>
      <c r="I1191" t="s">
        <v>32</v>
      </c>
      <c r="J1191" s="3" t="s">
        <v>10851</v>
      </c>
      <c r="K1191" s="4" t="str">
        <f t="shared" si="90"/>
        <v>July</v>
      </c>
      <c r="L1191" s="4">
        <f t="shared" si="91"/>
        <v>2020</v>
      </c>
      <c r="M1191">
        <v>77</v>
      </c>
      <c r="N1191" t="s">
        <v>54</v>
      </c>
      <c r="O1191" t="str">
        <f t="shared" si="92"/>
        <v>Megawidget S</v>
      </c>
      <c r="P1191">
        <f t="shared" si="93"/>
        <v>1848</v>
      </c>
      <c r="Q1191" s="8">
        <f t="shared" si="94"/>
        <v>1275.1199999999999</v>
      </c>
    </row>
    <row r="1192" spans="1:17" x14ac:dyDescent="0.35">
      <c r="A1192">
        <v>1226</v>
      </c>
      <c r="B1192" t="s">
        <v>309</v>
      </c>
      <c r="C1192" t="s">
        <v>3460</v>
      </c>
      <c r="D1192" t="s">
        <v>28</v>
      </c>
      <c r="E1192" t="s">
        <v>29</v>
      </c>
      <c r="F1192">
        <v>90</v>
      </c>
      <c r="G1192" t="s">
        <v>3879</v>
      </c>
      <c r="H1192" t="s">
        <v>2965</v>
      </c>
      <c r="I1192" t="s">
        <v>25</v>
      </c>
      <c r="J1192" s="3" t="s">
        <v>10852</v>
      </c>
      <c r="K1192" s="4" t="str">
        <f t="shared" si="90"/>
        <v>February</v>
      </c>
      <c r="L1192" s="4">
        <f t="shared" si="91"/>
        <v>2021</v>
      </c>
      <c r="M1192">
        <v>87</v>
      </c>
      <c r="N1192" t="s">
        <v>39</v>
      </c>
      <c r="O1192" t="str">
        <f t="shared" si="92"/>
        <v>Ultrathing V1</v>
      </c>
      <c r="P1192">
        <f t="shared" si="93"/>
        <v>1479</v>
      </c>
      <c r="Q1192" s="8">
        <f t="shared" si="94"/>
        <v>2647.41</v>
      </c>
    </row>
    <row r="1193" spans="1:17" x14ac:dyDescent="0.35">
      <c r="A1193">
        <v>1227</v>
      </c>
      <c r="B1193" t="s">
        <v>3880</v>
      </c>
      <c r="C1193" t="s">
        <v>788</v>
      </c>
      <c r="D1193" t="s">
        <v>28</v>
      </c>
      <c r="E1193" t="s">
        <v>29</v>
      </c>
      <c r="F1193">
        <v>60</v>
      </c>
      <c r="G1193" t="s">
        <v>3881</v>
      </c>
      <c r="H1193" t="s">
        <v>3882</v>
      </c>
      <c r="I1193" t="s">
        <v>38</v>
      </c>
      <c r="J1193" s="3" t="s">
        <v>10760</v>
      </c>
      <c r="K1193" s="4" t="str">
        <f t="shared" si="90"/>
        <v>August</v>
      </c>
      <c r="L1193" s="4">
        <f t="shared" si="91"/>
        <v>2021</v>
      </c>
      <c r="M1193">
        <v>95</v>
      </c>
      <c r="N1193" t="s">
        <v>159</v>
      </c>
      <c r="O1193" t="str">
        <f t="shared" si="92"/>
        <v>Ultrathing V3</v>
      </c>
      <c r="P1193">
        <f t="shared" si="93"/>
        <v>2280</v>
      </c>
      <c r="Q1193" s="8">
        <f t="shared" si="94"/>
        <v>7729.2000000000007</v>
      </c>
    </row>
    <row r="1194" spans="1:17" x14ac:dyDescent="0.35">
      <c r="A1194">
        <v>1228</v>
      </c>
      <c r="B1194" t="s">
        <v>3883</v>
      </c>
      <c r="C1194" t="s">
        <v>3884</v>
      </c>
      <c r="D1194" t="s">
        <v>51</v>
      </c>
      <c r="E1194" t="s">
        <v>16</v>
      </c>
      <c r="F1194">
        <v>60</v>
      </c>
      <c r="G1194" t="s">
        <v>3885</v>
      </c>
      <c r="H1194" t="s">
        <v>279</v>
      </c>
      <c r="I1194" t="s">
        <v>213</v>
      </c>
      <c r="J1194" s="3" t="s">
        <v>10853</v>
      </c>
      <c r="K1194" s="4" t="str">
        <f t="shared" si="90"/>
        <v>August</v>
      </c>
      <c r="L1194" s="4">
        <f t="shared" si="91"/>
        <v>2020</v>
      </c>
      <c r="M1194">
        <v>32</v>
      </c>
      <c r="N1194" t="s">
        <v>159</v>
      </c>
      <c r="O1194" t="str">
        <f t="shared" si="92"/>
        <v>Ultrathing V3</v>
      </c>
      <c r="P1194">
        <f t="shared" si="93"/>
        <v>768</v>
      </c>
      <c r="Q1194" s="8">
        <f t="shared" si="94"/>
        <v>2603.52</v>
      </c>
    </row>
    <row r="1195" spans="1:17" x14ac:dyDescent="0.35">
      <c r="A1195">
        <v>1229</v>
      </c>
      <c r="B1195" t="s">
        <v>3886</v>
      </c>
      <c r="C1195" t="s">
        <v>3887</v>
      </c>
      <c r="D1195" t="s">
        <v>51</v>
      </c>
      <c r="E1195" t="s">
        <v>16</v>
      </c>
      <c r="F1195">
        <v>90</v>
      </c>
      <c r="G1195" t="s">
        <v>3888</v>
      </c>
      <c r="H1195" t="s">
        <v>400</v>
      </c>
      <c r="I1195" t="s">
        <v>401</v>
      </c>
      <c r="J1195" s="3">
        <v>44563</v>
      </c>
      <c r="K1195" s="4" t="str">
        <f t="shared" si="90"/>
        <v>April</v>
      </c>
      <c r="L1195" s="4">
        <f t="shared" si="91"/>
        <v>2022</v>
      </c>
      <c r="M1195">
        <v>46</v>
      </c>
      <c r="N1195" t="s">
        <v>70</v>
      </c>
      <c r="O1195" t="str">
        <f t="shared" si="92"/>
        <v>Megawidget M</v>
      </c>
      <c r="P1195">
        <f t="shared" si="93"/>
        <v>1104</v>
      </c>
      <c r="Q1195" s="8">
        <f t="shared" si="94"/>
        <v>1424.16</v>
      </c>
    </row>
    <row r="1196" spans="1:17" x14ac:dyDescent="0.35">
      <c r="A1196">
        <v>1230</v>
      </c>
      <c r="B1196" t="s">
        <v>3889</v>
      </c>
      <c r="C1196" t="s">
        <v>3588</v>
      </c>
      <c r="D1196" t="s">
        <v>51</v>
      </c>
      <c r="E1196" t="s">
        <v>16</v>
      </c>
      <c r="F1196">
        <v>60</v>
      </c>
      <c r="G1196" t="s">
        <v>3890</v>
      </c>
      <c r="H1196" t="s">
        <v>3891</v>
      </c>
      <c r="I1196" t="s">
        <v>124</v>
      </c>
      <c r="J1196" s="3" t="s">
        <v>10823</v>
      </c>
      <c r="K1196" s="4" t="str">
        <f t="shared" si="90"/>
        <v>June</v>
      </c>
      <c r="L1196" s="4">
        <f t="shared" si="91"/>
        <v>2020</v>
      </c>
      <c r="M1196">
        <v>30</v>
      </c>
      <c r="N1196" t="s">
        <v>101</v>
      </c>
      <c r="O1196" t="str">
        <f t="shared" si="92"/>
        <v>Superwossname</v>
      </c>
      <c r="P1196">
        <f t="shared" si="93"/>
        <v>600</v>
      </c>
      <c r="Q1196" s="8">
        <f t="shared" si="94"/>
        <v>2094</v>
      </c>
    </row>
    <row r="1197" spans="1:17" x14ac:dyDescent="0.35">
      <c r="A1197">
        <v>1232</v>
      </c>
      <c r="B1197" t="s">
        <v>3140</v>
      </c>
      <c r="C1197" t="s">
        <v>3892</v>
      </c>
      <c r="D1197" t="s">
        <v>28</v>
      </c>
      <c r="E1197" t="s">
        <v>29</v>
      </c>
      <c r="F1197">
        <v>90</v>
      </c>
      <c r="G1197" t="s">
        <v>3893</v>
      </c>
      <c r="H1197" t="s">
        <v>3894</v>
      </c>
      <c r="I1197" t="s">
        <v>110</v>
      </c>
      <c r="J1197" s="3" t="s">
        <v>10838</v>
      </c>
      <c r="K1197" s="4" t="str">
        <f t="shared" si="90"/>
        <v>January</v>
      </c>
      <c r="L1197" s="4">
        <f t="shared" si="91"/>
        <v>2022</v>
      </c>
      <c r="M1197">
        <v>105</v>
      </c>
      <c r="N1197" t="s">
        <v>20</v>
      </c>
      <c r="O1197" t="str">
        <f t="shared" si="92"/>
        <v>Hyperwotsit</v>
      </c>
      <c r="P1197">
        <f t="shared" si="93"/>
        <v>2100</v>
      </c>
      <c r="Q1197" s="8">
        <f t="shared" si="94"/>
        <v>4221</v>
      </c>
    </row>
    <row r="1198" spans="1:17" x14ac:dyDescent="0.35">
      <c r="A1198">
        <v>1233</v>
      </c>
      <c r="B1198" t="s">
        <v>3895</v>
      </c>
      <c r="C1198" t="s">
        <v>1588</v>
      </c>
      <c r="D1198" t="s">
        <v>15</v>
      </c>
      <c r="E1198" t="s">
        <v>16</v>
      </c>
      <c r="F1198">
        <v>90</v>
      </c>
      <c r="G1198" t="s">
        <v>3896</v>
      </c>
      <c r="H1198" t="s">
        <v>3897</v>
      </c>
      <c r="I1198" t="s">
        <v>3898</v>
      </c>
      <c r="J1198" s="3" t="s">
        <v>10854</v>
      </c>
      <c r="K1198" s="4" t="str">
        <f t="shared" si="90"/>
        <v>July</v>
      </c>
      <c r="L1198" s="4">
        <f t="shared" si="91"/>
        <v>2021</v>
      </c>
      <c r="M1198">
        <v>2</v>
      </c>
      <c r="N1198" t="s">
        <v>33</v>
      </c>
      <c r="O1198" t="str">
        <f t="shared" si="92"/>
        <v>Megawidget L</v>
      </c>
      <c r="P1198">
        <f t="shared" si="93"/>
        <v>48</v>
      </c>
      <c r="Q1198" s="8">
        <f t="shared" si="94"/>
        <v>85.92</v>
      </c>
    </row>
    <row r="1199" spans="1:17" x14ac:dyDescent="0.35">
      <c r="A1199">
        <v>1234</v>
      </c>
      <c r="B1199" t="s">
        <v>3899</v>
      </c>
      <c r="C1199" t="s">
        <v>3900</v>
      </c>
      <c r="D1199" t="s">
        <v>15</v>
      </c>
      <c r="E1199" t="s">
        <v>16</v>
      </c>
      <c r="F1199">
        <v>30</v>
      </c>
      <c r="G1199" t="s">
        <v>11516</v>
      </c>
      <c r="H1199" t="s">
        <v>123</v>
      </c>
      <c r="I1199" t="s">
        <v>124</v>
      </c>
      <c r="J1199" s="3" t="s">
        <v>10518</v>
      </c>
      <c r="K1199" s="4" t="str">
        <f t="shared" si="90"/>
        <v>January</v>
      </c>
      <c r="L1199" s="4">
        <f t="shared" si="91"/>
        <v>2021</v>
      </c>
      <c r="M1199">
        <v>33</v>
      </c>
      <c r="N1199" t="s">
        <v>39</v>
      </c>
      <c r="O1199" t="str">
        <f t="shared" si="92"/>
        <v>Ultrathing V1</v>
      </c>
      <c r="P1199">
        <f t="shared" si="93"/>
        <v>561</v>
      </c>
      <c r="Q1199" s="8">
        <f t="shared" si="94"/>
        <v>1004.19</v>
      </c>
    </row>
    <row r="1200" spans="1:17" x14ac:dyDescent="0.35">
      <c r="A1200">
        <v>1235</v>
      </c>
      <c r="B1200" t="s">
        <v>3902</v>
      </c>
      <c r="C1200" t="s">
        <v>976</v>
      </c>
      <c r="D1200" t="s">
        <v>28</v>
      </c>
      <c r="E1200" t="s">
        <v>29</v>
      </c>
      <c r="F1200">
        <v>90</v>
      </c>
      <c r="G1200" t="s">
        <v>3903</v>
      </c>
      <c r="H1200" t="s">
        <v>3041</v>
      </c>
      <c r="I1200" t="s">
        <v>124</v>
      </c>
      <c r="J1200" s="3" t="s">
        <v>10855</v>
      </c>
      <c r="K1200" s="4" t="str">
        <f t="shared" si="90"/>
        <v>December</v>
      </c>
      <c r="L1200" s="4">
        <f t="shared" si="91"/>
        <v>2021</v>
      </c>
      <c r="M1200">
        <v>80</v>
      </c>
      <c r="N1200" t="s">
        <v>101</v>
      </c>
      <c r="O1200" t="str">
        <f t="shared" si="92"/>
        <v>Superwossname</v>
      </c>
      <c r="P1200">
        <f t="shared" si="93"/>
        <v>1600</v>
      </c>
      <c r="Q1200" s="8">
        <f t="shared" si="94"/>
        <v>5584</v>
      </c>
    </row>
    <row r="1201" spans="1:17" x14ac:dyDescent="0.35">
      <c r="A1201">
        <v>1236</v>
      </c>
      <c r="B1201" t="s">
        <v>3904</v>
      </c>
      <c r="C1201" t="s">
        <v>3905</v>
      </c>
      <c r="D1201" t="s">
        <v>92</v>
      </c>
      <c r="E1201" t="s">
        <v>16</v>
      </c>
      <c r="F1201">
        <v>30</v>
      </c>
      <c r="G1201" t="s">
        <v>3906</v>
      </c>
      <c r="H1201" t="s">
        <v>2172</v>
      </c>
      <c r="I1201" t="s">
        <v>32</v>
      </c>
      <c r="J1201" s="3" t="s">
        <v>10856</v>
      </c>
      <c r="K1201" s="4" t="str">
        <f t="shared" si="90"/>
        <v>February</v>
      </c>
      <c r="L1201" s="4">
        <f t="shared" si="91"/>
        <v>2020</v>
      </c>
      <c r="M1201">
        <v>8</v>
      </c>
      <c r="N1201" t="s">
        <v>101</v>
      </c>
      <c r="O1201" t="str">
        <f t="shared" si="92"/>
        <v>Superwossname</v>
      </c>
      <c r="P1201">
        <f t="shared" si="93"/>
        <v>160</v>
      </c>
      <c r="Q1201" s="8">
        <f t="shared" si="94"/>
        <v>558.40000000000009</v>
      </c>
    </row>
    <row r="1202" spans="1:17" x14ac:dyDescent="0.35">
      <c r="A1202">
        <v>1237</v>
      </c>
      <c r="B1202" t="s">
        <v>3124</v>
      </c>
      <c r="C1202" t="s">
        <v>3907</v>
      </c>
      <c r="D1202" t="s">
        <v>28</v>
      </c>
      <c r="E1202" t="s">
        <v>29</v>
      </c>
      <c r="F1202">
        <v>90</v>
      </c>
      <c r="G1202" t="s">
        <v>3908</v>
      </c>
      <c r="H1202" t="s">
        <v>1505</v>
      </c>
      <c r="I1202" t="s">
        <v>32</v>
      </c>
      <c r="J1202" s="3">
        <v>44177</v>
      </c>
      <c r="K1202" s="4" t="str">
        <f t="shared" si="90"/>
        <v>June</v>
      </c>
      <c r="L1202" s="4">
        <f t="shared" si="91"/>
        <v>2020</v>
      </c>
      <c r="M1202">
        <v>72</v>
      </c>
      <c r="N1202" t="s">
        <v>33</v>
      </c>
      <c r="O1202" t="str">
        <f t="shared" si="92"/>
        <v>Megawidget L</v>
      </c>
      <c r="P1202">
        <f t="shared" si="93"/>
        <v>1728</v>
      </c>
      <c r="Q1202" s="8">
        <f t="shared" si="94"/>
        <v>3093.12</v>
      </c>
    </row>
    <row r="1203" spans="1:17" x14ac:dyDescent="0.35">
      <c r="A1203">
        <v>1238</v>
      </c>
      <c r="B1203" t="s">
        <v>994</v>
      </c>
      <c r="C1203" t="s">
        <v>2485</v>
      </c>
      <c r="D1203" t="s">
        <v>28</v>
      </c>
      <c r="E1203" t="s">
        <v>29</v>
      </c>
      <c r="F1203">
        <v>60</v>
      </c>
      <c r="G1203" t="s">
        <v>3908</v>
      </c>
      <c r="H1203" t="s">
        <v>3909</v>
      </c>
      <c r="I1203" t="s">
        <v>32</v>
      </c>
      <c r="J1203" s="3">
        <v>44899</v>
      </c>
      <c r="K1203" s="4" t="str">
        <f t="shared" si="90"/>
        <v>April</v>
      </c>
      <c r="L1203" s="4">
        <f t="shared" si="91"/>
        <v>2022</v>
      </c>
      <c r="M1203">
        <v>79</v>
      </c>
      <c r="N1203" t="s">
        <v>54</v>
      </c>
      <c r="O1203" t="str">
        <f t="shared" si="92"/>
        <v>Megawidget S</v>
      </c>
      <c r="P1203">
        <f t="shared" si="93"/>
        <v>1896</v>
      </c>
      <c r="Q1203" s="8">
        <f t="shared" si="94"/>
        <v>1308.24</v>
      </c>
    </row>
    <row r="1204" spans="1:17" x14ac:dyDescent="0.35">
      <c r="A1204">
        <v>1239</v>
      </c>
      <c r="B1204" t="s">
        <v>3910</v>
      </c>
      <c r="C1204" t="s">
        <v>3911</v>
      </c>
      <c r="D1204" t="s">
        <v>28</v>
      </c>
      <c r="E1204" t="s">
        <v>29</v>
      </c>
      <c r="F1204">
        <v>90</v>
      </c>
      <c r="G1204" t="s">
        <v>3912</v>
      </c>
      <c r="H1204" t="s">
        <v>2498</v>
      </c>
      <c r="I1204" t="s">
        <v>913</v>
      </c>
      <c r="J1204" s="3">
        <v>44512</v>
      </c>
      <c r="K1204" s="4" t="str">
        <f t="shared" si="90"/>
        <v>January</v>
      </c>
      <c r="L1204" s="4">
        <f t="shared" si="91"/>
        <v>2021</v>
      </c>
      <c r="M1204">
        <v>74</v>
      </c>
      <c r="N1204" t="s">
        <v>33</v>
      </c>
      <c r="O1204" t="str">
        <f t="shared" si="92"/>
        <v>Megawidget L</v>
      </c>
      <c r="P1204">
        <f t="shared" si="93"/>
        <v>1776</v>
      </c>
      <c r="Q1204" s="8">
        <f t="shared" si="94"/>
        <v>3179.04</v>
      </c>
    </row>
    <row r="1205" spans="1:17" x14ac:dyDescent="0.35">
      <c r="A1205">
        <v>1240</v>
      </c>
      <c r="B1205" t="s">
        <v>2605</v>
      </c>
      <c r="C1205" t="s">
        <v>3913</v>
      </c>
      <c r="D1205" t="s">
        <v>15</v>
      </c>
      <c r="E1205" t="s">
        <v>16</v>
      </c>
      <c r="F1205">
        <v>90</v>
      </c>
      <c r="G1205" t="s">
        <v>3914</v>
      </c>
      <c r="H1205" t="s">
        <v>3915</v>
      </c>
      <c r="I1205" t="s">
        <v>173</v>
      </c>
      <c r="J1205" s="3">
        <v>44480</v>
      </c>
      <c r="K1205" s="4" t="str">
        <f t="shared" si="90"/>
        <v>September</v>
      </c>
      <c r="L1205" s="4">
        <f t="shared" si="91"/>
        <v>2021</v>
      </c>
      <c r="M1205">
        <v>28</v>
      </c>
      <c r="N1205" t="s">
        <v>159</v>
      </c>
      <c r="O1205" t="str">
        <f t="shared" si="92"/>
        <v>Ultrathing V3</v>
      </c>
      <c r="P1205">
        <f t="shared" si="93"/>
        <v>672</v>
      </c>
      <c r="Q1205" s="8">
        <f t="shared" si="94"/>
        <v>2278.08</v>
      </c>
    </row>
    <row r="1206" spans="1:17" x14ac:dyDescent="0.35">
      <c r="A1206">
        <v>1241</v>
      </c>
      <c r="B1206" t="s">
        <v>3916</v>
      </c>
      <c r="C1206" t="s">
        <v>3917</v>
      </c>
      <c r="D1206" t="s">
        <v>15</v>
      </c>
      <c r="E1206" t="s">
        <v>16</v>
      </c>
      <c r="F1206">
        <v>90</v>
      </c>
      <c r="G1206" t="s">
        <v>3918</v>
      </c>
      <c r="H1206" t="s">
        <v>302</v>
      </c>
      <c r="I1206" t="s">
        <v>303</v>
      </c>
      <c r="J1206" s="3">
        <v>44876</v>
      </c>
      <c r="K1206" s="4" t="str">
        <f t="shared" si="90"/>
        <v>May</v>
      </c>
      <c r="L1206" s="4">
        <f t="shared" si="91"/>
        <v>2022</v>
      </c>
      <c r="M1206">
        <v>38</v>
      </c>
      <c r="N1206" t="s">
        <v>159</v>
      </c>
      <c r="O1206" t="str">
        <f t="shared" si="92"/>
        <v>Ultrathing V3</v>
      </c>
      <c r="P1206">
        <f t="shared" si="93"/>
        <v>912</v>
      </c>
      <c r="Q1206" s="8">
        <f t="shared" si="94"/>
        <v>3091.6800000000003</v>
      </c>
    </row>
    <row r="1207" spans="1:17" x14ac:dyDescent="0.35">
      <c r="A1207">
        <v>1242</v>
      </c>
      <c r="B1207" t="s">
        <v>3919</v>
      </c>
      <c r="C1207" t="s">
        <v>3920</v>
      </c>
      <c r="D1207" t="s">
        <v>51</v>
      </c>
      <c r="E1207" t="s">
        <v>16</v>
      </c>
      <c r="F1207">
        <v>30</v>
      </c>
      <c r="G1207" t="s">
        <v>3921</v>
      </c>
      <c r="H1207" t="s">
        <v>2284</v>
      </c>
      <c r="I1207" t="s">
        <v>32</v>
      </c>
      <c r="J1207" s="3">
        <v>44083</v>
      </c>
      <c r="K1207" s="4" t="str">
        <f t="shared" si="90"/>
        <v>December</v>
      </c>
      <c r="L1207" s="4">
        <f t="shared" si="91"/>
        <v>2020</v>
      </c>
      <c r="M1207">
        <v>22</v>
      </c>
      <c r="N1207" t="s">
        <v>80</v>
      </c>
      <c r="O1207" t="str">
        <f t="shared" si="92"/>
        <v>Ultrathing V2</v>
      </c>
      <c r="P1207">
        <f t="shared" si="93"/>
        <v>440</v>
      </c>
      <c r="Q1207" s="8">
        <f t="shared" si="94"/>
        <v>1298</v>
      </c>
    </row>
    <row r="1208" spans="1:17" x14ac:dyDescent="0.35">
      <c r="A1208">
        <v>1243</v>
      </c>
      <c r="B1208" t="s">
        <v>1236</v>
      </c>
      <c r="C1208" t="s">
        <v>3922</v>
      </c>
      <c r="D1208" t="s">
        <v>15</v>
      </c>
      <c r="E1208" t="s">
        <v>16</v>
      </c>
      <c r="F1208">
        <v>90</v>
      </c>
      <c r="G1208" t="s">
        <v>3923</v>
      </c>
      <c r="H1208" t="s">
        <v>1716</v>
      </c>
      <c r="I1208" t="s">
        <v>425</v>
      </c>
      <c r="J1208" s="3">
        <v>43831</v>
      </c>
      <c r="K1208" s="4" t="str">
        <f t="shared" si="90"/>
        <v>August</v>
      </c>
      <c r="L1208" s="4">
        <f t="shared" si="91"/>
        <v>2020</v>
      </c>
      <c r="M1208">
        <v>14</v>
      </c>
      <c r="N1208" t="s">
        <v>39</v>
      </c>
      <c r="O1208" t="str">
        <f t="shared" si="92"/>
        <v>Ultrathing V1</v>
      </c>
      <c r="P1208">
        <f t="shared" si="93"/>
        <v>238</v>
      </c>
      <c r="Q1208" s="8">
        <f t="shared" si="94"/>
        <v>426.02</v>
      </c>
    </row>
    <row r="1209" spans="1:17" x14ac:dyDescent="0.35">
      <c r="A1209">
        <v>1244</v>
      </c>
      <c r="B1209" t="s">
        <v>3924</v>
      </c>
      <c r="C1209" t="s">
        <v>2928</v>
      </c>
      <c r="D1209" t="s">
        <v>15</v>
      </c>
      <c r="E1209" t="s">
        <v>16</v>
      </c>
      <c r="F1209">
        <v>90</v>
      </c>
      <c r="G1209" t="s">
        <v>3925</v>
      </c>
      <c r="H1209" t="s">
        <v>726</v>
      </c>
      <c r="I1209" t="s">
        <v>32</v>
      </c>
      <c r="J1209" s="3" t="s">
        <v>10857</v>
      </c>
      <c r="K1209" s="4" t="str">
        <f t="shared" si="90"/>
        <v>June</v>
      </c>
      <c r="L1209" s="4">
        <f t="shared" si="91"/>
        <v>2020</v>
      </c>
      <c r="M1209">
        <v>29</v>
      </c>
      <c r="N1209" t="s">
        <v>70</v>
      </c>
      <c r="O1209" t="str">
        <f t="shared" si="92"/>
        <v>Megawidget M</v>
      </c>
      <c r="P1209">
        <f t="shared" si="93"/>
        <v>696</v>
      </c>
      <c r="Q1209" s="8">
        <f t="shared" si="94"/>
        <v>897.84</v>
      </c>
    </row>
    <row r="1210" spans="1:17" x14ac:dyDescent="0.35">
      <c r="A1210">
        <v>1245</v>
      </c>
      <c r="B1210" t="s">
        <v>1327</v>
      </c>
      <c r="C1210" t="s">
        <v>3357</v>
      </c>
      <c r="D1210" t="s">
        <v>28</v>
      </c>
      <c r="E1210" t="s">
        <v>29</v>
      </c>
      <c r="F1210">
        <v>60</v>
      </c>
      <c r="G1210" t="s">
        <v>3926</v>
      </c>
      <c r="H1210" t="s">
        <v>3224</v>
      </c>
      <c r="I1210" t="s">
        <v>2022</v>
      </c>
      <c r="J1210" s="3" t="s">
        <v>10858</v>
      </c>
      <c r="K1210" s="4" t="str">
        <f t="shared" si="90"/>
        <v>January</v>
      </c>
      <c r="L1210" s="4">
        <f t="shared" si="91"/>
        <v>2022</v>
      </c>
      <c r="M1210">
        <v>54</v>
      </c>
      <c r="N1210" t="s">
        <v>33</v>
      </c>
      <c r="O1210" t="str">
        <f t="shared" si="92"/>
        <v>Megawidget L</v>
      </c>
      <c r="P1210">
        <f t="shared" si="93"/>
        <v>1296</v>
      </c>
      <c r="Q1210" s="8">
        <f t="shared" si="94"/>
        <v>2319.84</v>
      </c>
    </row>
    <row r="1211" spans="1:17" x14ac:dyDescent="0.35">
      <c r="A1211">
        <v>1246</v>
      </c>
      <c r="B1211" t="s">
        <v>3927</v>
      </c>
      <c r="C1211" t="s">
        <v>3928</v>
      </c>
      <c r="D1211" t="s">
        <v>117</v>
      </c>
      <c r="E1211" t="s">
        <v>29</v>
      </c>
      <c r="F1211">
        <v>90</v>
      </c>
      <c r="G1211" t="s">
        <v>3929</v>
      </c>
      <c r="H1211" t="s">
        <v>890</v>
      </c>
      <c r="I1211" t="s">
        <v>178</v>
      </c>
      <c r="J1211" s="3" t="s">
        <v>10603</v>
      </c>
      <c r="K1211" s="4" t="str">
        <f t="shared" si="90"/>
        <v>December</v>
      </c>
      <c r="L1211" s="4">
        <f t="shared" si="91"/>
        <v>2022</v>
      </c>
      <c r="M1211">
        <v>19</v>
      </c>
      <c r="N1211" t="s">
        <v>80</v>
      </c>
      <c r="O1211" t="str">
        <f t="shared" si="92"/>
        <v>Ultrathing V2</v>
      </c>
      <c r="P1211">
        <f t="shared" si="93"/>
        <v>380</v>
      </c>
      <c r="Q1211" s="8">
        <f t="shared" si="94"/>
        <v>1121</v>
      </c>
    </row>
    <row r="1212" spans="1:17" x14ac:dyDescent="0.35">
      <c r="A1212">
        <v>1247</v>
      </c>
      <c r="B1212" t="s">
        <v>774</v>
      </c>
      <c r="C1212" t="s">
        <v>3930</v>
      </c>
      <c r="D1212" t="s">
        <v>28</v>
      </c>
      <c r="E1212" t="s">
        <v>29</v>
      </c>
      <c r="F1212">
        <v>30</v>
      </c>
      <c r="G1212" t="s">
        <v>3931</v>
      </c>
      <c r="H1212" t="s">
        <v>3932</v>
      </c>
      <c r="I1212" t="s">
        <v>32</v>
      </c>
      <c r="J1212" s="3" t="s">
        <v>10529</v>
      </c>
      <c r="K1212" s="4" t="str">
        <f t="shared" si="90"/>
        <v>April</v>
      </c>
      <c r="L1212" s="4">
        <f t="shared" si="91"/>
        <v>2021</v>
      </c>
      <c r="M1212">
        <v>56</v>
      </c>
      <c r="N1212" t="s">
        <v>70</v>
      </c>
      <c r="O1212" t="str">
        <f t="shared" si="92"/>
        <v>Megawidget M</v>
      </c>
      <c r="P1212">
        <f t="shared" si="93"/>
        <v>1344</v>
      </c>
      <c r="Q1212" s="8">
        <f t="shared" si="94"/>
        <v>1733.76</v>
      </c>
    </row>
    <row r="1213" spans="1:17" x14ac:dyDescent="0.35">
      <c r="A1213">
        <v>1248</v>
      </c>
      <c r="B1213" t="s">
        <v>2086</v>
      </c>
      <c r="C1213" t="s">
        <v>3933</v>
      </c>
      <c r="D1213" t="s">
        <v>28</v>
      </c>
      <c r="E1213" t="s">
        <v>29</v>
      </c>
      <c r="F1213">
        <v>90</v>
      </c>
      <c r="G1213" t="s">
        <v>3934</v>
      </c>
      <c r="H1213" t="s">
        <v>776</v>
      </c>
      <c r="I1213" t="s">
        <v>777</v>
      </c>
      <c r="J1213" s="3" t="s">
        <v>10768</v>
      </c>
      <c r="K1213" s="4" t="str">
        <f t="shared" si="90"/>
        <v>November</v>
      </c>
      <c r="L1213" s="4">
        <f t="shared" si="91"/>
        <v>2022</v>
      </c>
      <c r="M1213">
        <v>93</v>
      </c>
      <c r="N1213" t="s">
        <v>70</v>
      </c>
      <c r="O1213" t="str">
        <f t="shared" si="92"/>
        <v>Megawidget M</v>
      </c>
      <c r="P1213">
        <f t="shared" si="93"/>
        <v>2232</v>
      </c>
      <c r="Q1213" s="8">
        <f t="shared" si="94"/>
        <v>2879.28</v>
      </c>
    </row>
    <row r="1214" spans="1:17" x14ac:dyDescent="0.35">
      <c r="A1214">
        <v>1249</v>
      </c>
      <c r="B1214" t="s">
        <v>2412</v>
      </c>
      <c r="C1214" t="s">
        <v>3935</v>
      </c>
      <c r="D1214" t="s">
        <v>28</v>
      </c>
      <c r="E1214" t="s">
        <v>29</v>
      </c>
      <c r="F1214">
        <v>30</v>
      </c>
      <c r="G1214" t="s">
        <v>3936</v>
      </c>
      <c r="H1214" t="s">
        <v>1940</v>
      </c>
      <c r="I1214" t="s">
        <v>294</v>
      </c>
      <c r="J1214" s="3">
        <v>44115</v>
      </c>
      <c r="K1214" s="4" t="str">
        <f t="shared" si="90"/>
        <v>April</v>
      </c>
      <c r="L1214" s="4">
        <f t="shared" si="91"/>
        <v>2020</v>
      </c>
      <c r="M1214">
        <v>75</v>
      </c>
      <c r="N1214" t="s">
        <v>101</v>
      </c>
      <c r="O1214" t="str">
        <f t="shared" si="92"/>
        <v>Superwossname</v>
      </c>
      <c r="P1214">
        <f t="shared" si="93"/>
        <v>1500</v>
      </c>
      <c r="Q1214" s="8">
        <f t="shared" si="94"/>
        <v>5235</v>
      </c>
    </row>
    <row r="1215" spans="1:17" x14ac:dyDescent="0.35">
      <c r="A1215">
        <v>1250</v>
      </c>
      <c r="B1215" t="s">
        <v>3937</v>
      </c>
      <c r="C1215" t="s">
        <v>3938</v>
      </c>
      <c r="D1215" t="s">
        <v>51</v>
      </c>
      <c r="E1215" t="s">
        <v>16</v>
      </c>
      <c r="F1215">
        <v>90</v>
      </c>
      <c r="G1215" t="s">
        <v>3939</v>
      </c>
      <c r="H1215" t="s">
        <v>24</v>
      </c>
      <c r="I1215" t="s">
        <v>25</v>
      </c>
      <c r="J1215" s="3" t="s">
        <v>10859</v>
      </c>
      <c r="K1215" s="4" t="str">
        <f t="shared" si="90"/>
        <v>January</v>
      </c>
      <c r="L1215" s="4">
        <f t="shared" si="91"/>
        <v>2020</v>
      </c>
      <c r="M1215">
        <v>76</v>
      </c>
      <c r="N1215" t="s">
        <v>70</v>
      </c>
      <c r="O1215" t="str">
        <f t="shared" si="92"/>
        <v>Megawidget M</v>
      </c>
      <c r="P1215">
        <f t="shared" si="93"/>
        <v>1824</v>
      </c>
      <c r="Q1215" s="8">
        <f t="shared" si="94"/>
        <v>2352.96</v>
      </c>
    </row>
    <row r="1216" spans="1:17" x14ac:dyDescent="0.35">
      <c r="A1216">
        <v>1252</v>
      </c>
      <c r="B1216" t="s">
        <v>3940</v>
      </c>
      <c r="C1216" t="s">
        <v>3941</v>
      </c>
      <c r="D1216" t="s">
        <v>28</v>
      </c>
      <c r="E1216" t="s">
        <v>29</v>
      </c>
      <c r="F1216">
        <v>30</v>
      </c>
      <c r="G1216" t="s">
        <v>3939</v>
      </c>
      <c r="H1216" t="s">
        <v>3942</v>
      </c>
      <c r="I1216" t="s">
        <v>294</v>
      </c>
      <c r="J1216" s="3" t="s">
        <v>10860</v>
      </c>
      <c r="K1216" s="4" t="str">
        <f t="shared" si="90"/>
        <v>June</v>
      </c>
      <c r="L1216" s="4">
        <f t="shared" si="91"/>
        <v>2021</v>
      </c>
      <c r="M1216">
        <v>87</v>
      </c>
      <c r="N1216" t="s">
        <v>80</v>
      </c>
      <c r="O1216" t="str">
        <f t="shared" si="92"/>
        <v>Ultrathing V2</v>
      </c>
      <c r="P1216">
        <f t="shared" si="93"/>
        <v>1740</v>
      </c>
      <c r="Q1216" s="8">
        <f t="shared" si="94"/>
        <v>5133</v>
      </c>
    </row>
    <row r="1217" spans="1:17" x14ac:dyDescent="0.35">
      <c r="A1217">
        <v>1253</v>
      </c>
      <c r="B1217" t="s">
        <v>3943</v>
      </c>
      <c r="C1217" t="s">
        <v>3944</v>
      </c>
      <c r="D1217" t="s">
        <v>28</v>
      </c>
      <c r="E1217" t="s">
        <v>29</v>
      </c>
      <c r="F1217">
        <v>90</v>
      </c>
      <c r="G1217" t="s">
        <v>3945</v>
      </c>
      <c r="H1217" t="s">
        <v>3044</v>
      </c>
      <c r="I1217" t="s">
        <v>1413</v>
      </c>
      <c r="J1217" s="3" t="s">
        <v>10690</v>
      </c>
      <c r="K1217" s="4" t="str">
        <f t="shared" si="90"/>
        <v>April</v>
      </c>
      <c r="L1217" s="4">
        <f t="shared" si="91"/>
        <v>2022</v>
      </c>
      <c r="M1217">
        <v>29</v>
      </c>
      <c r="N1217" t="s">
        <v>159</v>
      </c>
      <c r="O1217" t="str">
        <f t="shared" si="92"/>
        <v>Ultrathing V3</v>
      </c>
      <c r="P1217">
        <f t="shared" si="93"/>
        <v>696</v>
      </c>
      <c r="Q1217" s="8">
        <f t="shared" si="94"/>
        <v>2359.44</v>
      </c>
    </row>
    <row r="1218" spans="1:17" x14ac:dyDescent="0.35">
      <c r="A1218">
        <v>1254</v>
      </c>
      <c r="B1218" t="s">
        <v>3946</v>
      </c>
      <c r="C1218" t="s">
        <v>3947</v>
      </c>
      <c r="D1218" t="s">
        <v>28</v>
      </c>
      <c r="E1218" t="s">
        <v>29</v>
      </c>
      <c r="F1218">
        <v>60</v>
      </c>
      <c r="G1218" t="s">
        <v>3948</v>
      </c>
      <c r="H1218" t="s">
        <v>1956</v>
      </c>
      <c r="I1218" t="s">
        <v>32</v>
      </c>
      <c r="J1218" s="3" t="s">
        <v>10861</v>
      </c>
      <c r="K1218" s="4" t="str">
        <f t="shared" ref="K1218:K1281" si="95">TEXT(DATE(RIGHT(J1218,2),MID(J1218,4,2),LEFT(J1218,2)),"mmmm")</f>
        <v>February</v>
      </c>
      <c r="L1218" s="4">
        <f t="shared" ref="L1218:L1281" si="96">YEAR(J1218)</f>
        <v>2022</v>
      </c>
      <c r="M1218">
        <v>64</v>
      </c>
      <c r="N1218" t="s">
        <v>54</v>
      </c>
      <c r="O1218" t="str">
        <f t="shared" ref="O1218:O1281" si="97">VLOOKUP(N1218,PRODUCT_DETAILS, 2, FALSE)</f>
        <v>Megawidget S</v>
      </c>
      <c r="P1218">
        <f t="shared" ref="P1218:P1281" si="98">M1218 * VLOOKUP(N1218, PRODUCT_DETAILS, 4, FALSE)</f>
        <v>1536</v>
      </c>
      <c r="Q1218" s="8">
        <f t="shared" ref="Q1218:Q1281" si="99">P1218 * VLOOKUP(N1218, PRODUCT_DETAILS, 3, FALSE)</f>
        <v>1059.8399999999999</v>
      </c>
    </row>
    <row r="1219" spans="1:17" x14ac:dyDescent="0.35">
      <c r="A1219">
        <v>1255</v>
      </c>
      <c r="B1219" t="s">
        <v>3949</v>
      </c>
      <c r="C1219" t="s">
        <v>3744</v>
      </c>
      <c r="D1219" t="s">
        <v>15</v>
      </c>
      <c r="E1219" t="s">
        <v>16</v>
      </c>
      <c r="F1219">
        <v>60</v>
      </c>
      <c r="G1219" t="s">
        <v>3950</v>
      </c>
      <c r="H1219" t="s">
        <v>3951</v>
      </c>
      <c r="I1219" t="s">
        <v>1576</v>
      </c>
      <c r="J1219" s="3" t="s">
        <v>10519</v>
      </c>
      <c r="K1219" s="4" t="str">
        <f t="shared" si="95"/>
        <v>January</v>
      </c>
      <c r="L1219" s="4">
        <f t="shared" si="96"/>
        <v>2022</v>
      </c>
      <c r="M1219">
        <v>31</v>
      </c>
      <c r="N1219" t="s">
        <v>54</v>
      </c>
      <c r="O1219" t="str">
        <f t="shared" si="97"/>
        <v>Megawidget S</v>
      </c>
      <c r="P1219">
        <f t="shared" si="98"/>
        <v>744</v>
      </c>
      <c r="Q1219" s="8">
        <f t="shared" si="99"/>
        <v>513.36</v>
      </c>
    </row>
    <row r="1220" spans="1:17" x14ac:dyDescent="0.35">
      <c r="A1220">
        <v>1256</v>
      </c>
      <c r="B1220" t="s">
        <v>3952</v>
      </c>
      <c r="C1220" t="s">
        <v>3953</v>
      </c>
      <c r="D1220" t="s">
        <v>28</v>
      </c>
      <c r="E1220" t="s">
        <v>29</v>
      </c>
      <c r="F1220">
        <v>30</v>
      </c>
      <c r="G1220" t="s">
        <v>3954</v>
      </c>
      <c r="H1220" t="s">
        <v>1457</v>
      </c>
      <c r="I1220" t="s">
        <v>187</v>
      </c>
      <c r="J1220" s="3" t="s">
        <v>10485</v>
      </c>
      <c r="K1220" s="4" t="str">
        <f t="shared" si="95"/>
        <v>July</v>
      </c>
      <c r="L1220" s="4">
        <f t="shared" si="96"/>
        <v>2021</v>
      </c>
      <c r="M1220">
        <v>85</v>
      </c>
      <c r="N1220" t="s">
        <v>70</v>
      </c>
      <c r="O1220" t="str">
        <f t="shared" si="97"/>
        <v>Megawidget M</v>
      </c>
      <c r="P1220">
        <f t="shared" si="98"/>
        <v>2040</v>
      </c>
      <c r="Q1220" s="8">
        <f t="shared" si="99"/>
        <v>2631.6</v>
      </c>
    </row>
    <row r="1221" spans="1:17" x14ac:dyDescent="0.35">
      <c r="A1221">
        <v>1257</v>
      </c>
      <c r="B1221" t="s">
        <v>3955</v>
      </c>
      <c r="C1221" t="s">
        <v>3956</v>
      </c>
      <c r="D1221" t="s">
        <v>41</v>
      </c>
      <c r="E1221" t="s">
        <v>16</v>
      </c>
      <c r="F1221">
        <v>90</v>
      </c>
      <c r="G1221" t="s">
        <v>3957</v>
      </c>
      <c r="H1221" t="s">
        <v>3958</v>
      </c>
      <c r="I1221" t="s">
        <v>32</v>
      </c>
      <c r="J1221" s="3" t="s">
        <v>10601</v>
      </c>
      <c r="K1221" s="4" t="str">
        <f t="shared" si="95"/>
        <v>May</v>
      </c>
      <c r="L1221" s="4">
        <f t="shared" si="96"/>
        <v>2022</v>
      </c>
      <c r="M1221">
        <v>36</v>
      </c>
      <c r="N1221" t="s">
        <v>45</v>
      </c>
      <c r="O1221" t="str">
        <f t="shared" si="97"/>
        <v>Gigastuff</v>
      </c>
      <c r="P1221">
        <f t="shared" si="98"/>
        <v>648</v>
      </c>
      <c r="Q1221" s="8">
        <f t="shared" si="99"/>
        <v>1224.72</v>
      </c>
    </row>
    <row r="1222" spans="1:17" x14ac:dyDescent="0.35">
      <c r="A1222">
        <v>1258</v>
      </c>
      <c r="B1222" t="s">
        <v>3959</v>
      </c>
      <c r="C1222" t="s">
        <v>422</v>
      </c>
      <c r="D1222" t="s">
        <v>28</v>
      </c>
      <c r="E1222" t="s">
        <v>29</v>
      </c>
      <c r="F1222">
        <v>90</v>
      </c>
      <c r="G1222" t="s">
        <v>3960</v>
      </c>
      <c r="H1222" t="s">
        <v>2893</v>
      </c>
      <c r="I1222" t="s">
        <v>32</v>
      </c>
      <c r="J1222" s="3" t="s">
        <v>10862</v>
      </c>
      <c r="K1222" s="4" t="str">
        <f t="shared" si="95"/>
        <v>July</v>
      </c>
      <c r="L1222" s="4">
        <f t="shared" si="96"/>
        <v>2021</v>
      </c>
      <c r="M1222">
        <v>54</v>
      </c>
      <c r="N1222" t="s">
        <v>101</v>
      </c>
      <c r="O1222" t="str">
        <f t="shared" si="97"/>
        <v>Superwossname</v>
      </c>
      <c r="P1222">
        <f t="shared" si="98"/>
        <v>1080</v>
      </c>
      <c r="Q1222" s="8">
        <f t="shared" si="99"/>
        <v>3769.2000000000003</v>
      </c>
    </row>
    <row r="1223" spans="1:17" x14ac:dyDescent="0.35">
      <c r="A1223">
        <v>1259</v>
      </c>
      <c r="B1223" t="s">
        <v>179</v>
      </c>
      <c r="C1223" t="s">
        <v>1179</v>
      </c>
      <c r="D1223" t="s">
        <v>28</v>
      </c>
      <c r="E1223" t="s">
        <v>29</v>
      </c>
      <c r="F1223">
        <v>30</v>
      </c>
      <c r="G1223" t="s">
        <v>3961</v>
      </c>
      <c r="H1223" t="s">
        <v>1374</v>
      </c>
      <c r="I1223" t="s">
        <v>294</v>
      </c>
      <c r="J1223" s="3" t="s">
        <v>10863</v>
      </c>
      <c r="K1223" s="4" t="str">
        <f t="shared" si="95"/>
        <v>March</v>
      </c>
      <c r="L1223" s="4">
        <f t="shared" si="96"/>
        <v>2020</v>
      </c>
      <c r="M1223">
        <v>38</v>
      </c>
      <c r="N1223" t="s">
        <v>101</v>
      </c>
      <c r="O1223" t="str">
        <f t="shared" si="97"/>
        <v>Superwossname</v>
      </c>
      <c r="P1223">
        <f t="shared" si="98"/>
        <v>760</v>
      </c>
      <c r="Q1223" s="8">
        <f t="shared" si="99"/>
        <v>2652.4</v>
      </c>
    </row>
    <row r="1224" spans="1:17" x14ac:dyDescent="0.35">
      <c r="A1224">
        <v>1260</v>
      </c>
      <c r="B1224" t="s">
        <v>3962</v>
      </c>
      <c r="C1224" t="s">
        <v>281</v>
      </c>
      <c r="D1224" t="s">
        <v>28</v>
      </c>
      <c r="E1224" t="s">
        <v>29</v>
      </c>
      <c r="F1224">
        <v>30</v>
      </c>
      <c r="G1224" t="s">
        <v>3961</v>
      </c>
      <c r="H1224" t="s">
        <v>2633</v>
      </c>
      <c r="I1224" t="s">
        <v>32</v>
      </c>
      <c r="J1224" s="3" t="s">
        <v>10864</v>
      </c>
      <c r="K1224" s="4" t="str">
        <f t="shared" si="95"/>
        <v>November</v>
      </c>
      <c r="L1224" s="4">
        <f t="shared" si="96"/>
        <v>2021</v>
      </c>
      <c r="M1224">
        <v>35</v>
      </c>
      <c r="N1224" t="s">
        <v>39</v>
      </c>
      <c r="O1224" t="str">
        <f t="shared" si="97"/>
        <v>Ultrathing V1</v>
      </c>
      <c r="P1224">
        <f t="shared" si="98"/>
        <v>595</v>
      </c>
      <c r="Q1224" s="8">
        <f t="shared" si="99"/>
        <v>1065.05</v>
      </c>
    </row>
    <row r="1225" spans="1:17" x14ac:dyDescent="0.35">
      <c r="A1225">
        <v>1261</v>
      </c>
      <c r="B1225" t="s">
        <v>3963</v>
      </c>
      <c r="C1225" t="s">
        <v>1010</v>
      </c>
      <c r="D1225" t="s">
        <v>51</v>
      </c>
      <c r="E1225" t="s">
        <v>16</v>
      </c>
      <c r="F1225">
        <v>90</v>
      </c>
      <c r="G1225" t="s">
        <v>3964</v>
      </c>
      <c r="H1225" t="s">
        <v>849</v>
      </c>
      <c r="I1225" t="s">
        <v>124</v>
      </c>
      <c r="J1225" s="3" t="s">
        <v>10830</v>
      </c>
      <c r="K1225" s="4" t="str">
        <f t="shared" si="95"/>
        <v>September</v>
      </c>
      <c r="L1225" s="4">
        <f t="shared" si="96"/>
        <v>2021</v>
      </c>
      <c r="M1225">
        <v>26</v>
      </c>
      <c r="N1225" t="s">
        <v>70</v>
      </c>
      <c r="O1225" t="str">
        <f t="shared" si="97"/>
        <v>Megawidget M</v>
      </c>
      <c r="P1225">
        <f t="shared" si="98"/>
        <v>624</v>
      </c>
      <c r="Q1225" s="8">
        <f t="shared" si="99"/>
        <v>804.96</v>
      </c>
    </row>
    <row r="1226" spans="1:17" x14ac:dyDescent="0.35">
      <c r="A1226">
        <v>1262</v>
      </c>
      <c r="B1226" t="s">
        <v>3740</v>
      </c>
      <c r="C1226" t="s">
        <v>3965</v>
      </c>
      <c r="D1226" t="s">
        <v>15</v>
      </c>
      <c r="E1226" t="s">
        <v>16</v>
      </c>
      <c r="F1226">
        <v>60</v>
      </c>
      <c r="G1226" t="s">
        <v>3966</v>
      </c>
      <c r="H1226" t="s">
        <v>363</v>
      </c>
      <c r="I1226" t="s">
        <v>110</v>
      </c>
      <c r="J1226" s="3" t="s">
        <v>10813</v>
      </c>
      <c r="K1226" s="4" t="str">
        <f t="shared" si="95"/>
        <v>May</v>
      </c>
      <c r="L1226" s="4">
        <f t="shared" si="96"/>
        <v>2020</v>
      </c>
      <c r="M1226">
        <v>78</v>
      </c>
      <c r="N1226" t="s">
        <v>54</v>
      </c>
      <c r="O1226" t="str">
        <f t="shared" si="97"/>
        <v>Megawidget S</v>
      </c>
      <c r="P1226">
        <f t="shared" si="98"/>
        <v>1872</v>
      </c>
      <c r="Q1226" s="8">
        <f t="shared" si="99"/>
        <v>1291.6799999999998</v>
      </c>
    </row>
    <row r="1227" spans="1:17" x14ac:dyDescent="0.35">
      <c r="A1227">
        <v>1263</v>
      </c>
      <c r="B1227" t="s">
        <v>3967</v>
      </c>
      <c r="C1227" t="s">
        <v>3968</v>
      </c>
      <c r="D1227" t="s">
        <v>28</v>
      </c>
      <c r="E1227" t="s">
        <v>29</v>
      </c>
      <c r="F1227">
        <v>90</v>
      </c>
      <c r="G1227" t="s">
        <v>11222</v>
      </c>
      <c r="H1227" t="s">
        <v>84</v>
      </c>
      <c r="I1227" t="s">
        <v>32</v>
      </c>
      <c r="J1227" s="3" t="s">
        <v>10865</v>
      </c>
      <c r="K1227" s="4" t="str">
        <f t="shared" si="95"/>
        <v>October</v>
      </c>
      <c r="L1227" s="4">
        <f t="shared" si="96"/>
        <v>2022</v>
      </c>
      <c r="M1227">
        <v>90</v>
      </c>
      <c r="N1227" t="s">
        <v>54</v>
      </c>
      <c r="O1227" t="str">
        <f t="shared" si="97"/>
        <v>Megawidget S</v>
      </c>
      <c r="P1227">
        <f t="shared" si="98"/>
        <v>2160</v>
      </c>
      <c r="Q1227" s="8">
        <f t="shared" si="99"/>
        <v>1490.3999999999999</v>
      </c>
    </row>
    <row r="1228" spans="1:17" x14ac:dyDescent="0.35">
      <c r="A1228">
        <v>1264</v>
      </c>
      <c r="B1228" t="s">
        <v>3970</v>
      </c>
      <c r="C1228" t="s">
        <v>3971</v>
      </c>
      <c r="D1228" t="s">
        <v>15</v>
      </c>
      <c r="E1228" t="s">
        <v>16</v>
      </c>
      <c r="F1228">
        <v>60</v>
      </c>
      <c r="G1228" t="s">
        <v>3972</v>
      </c>
      <c r="H1228" t="s">
        <v>1034</v>
      </c>
      <c r="I1228" t="s">
        <v>1035</v>
      </c>
      <c r="J1228" s="3" t="s">
        <v>10525</v>
      </c>
      <c r="K1228" s="4" t="str">
        <f t="shared" si="95"/>
        <v>September</v>
      </c>
      <c r="L1228" s="4">
        <f t="shared" si="96"/>
        <v>2020</v>
      </c>
      <c r="M1228">
        <v>85</v>
      </c>
      <c r="N1228" t="s">
        <v>39</v>
      </c>
      <c r="O1228" t="str">
        <f t="shared" si="97"/>
        <v>Ultrathing V1</v>
      </c>
      <c r="P1228">
        <f t="shared" si="98"/>
        <v>1445</v>
      </c>
      <c r="Q1228" s="8">
        <f t="shared" si="99"/>
        <v>2586.5500000000002</v>
      </c>
    </row>
    <row r="1229" spans="1:17" x14ac:dyDescent="0.35">
      <c r="A1229">
        <v>1265</v>
      </c>
      <c r="B1229" t="s">
        <v>3973</v>
      </c>
      <c r="C1229" t="s">
        <v>3009</v>
      </c>
      <c r="D1229" t="s">
        <v>28</v>
      </c>
      <c r="E1229" t="s">
        <v>29</v>
      </c>
      <c r="F1229">
        <v>90</v>
      </c>
      <c r="G1229" t="s">
        <v>3974</v>
      </c>
      <c r="H1229" t="s">
        <v>1218</v>
      </c>
      <c r="I1229" t="s">
        <v>294</v>
      </c>
      <c r="J1229" s="3" t="s">
        <v>10672</v>
      </c>
      <c r="K1229" s="4" t="str">
        <f t="shared" si="95"/>
        <v>April</v>
      </c>
      <c r="L1229" s="4">
        <f t="shared" si="96"/>
        <v>2022</v>
      </c>
      <c r="M1229">
        <v>77</v>
      </c>
      <c r="N1229" t="s">
        <v>101</v>
      </c>
      <c r="O1229" t="str">
        <f t="shared" si="97"/>
        <v>Superwossname</v>
      </c>
      <c r="P1229">
        <f t="shared" si="98"/>
        <v>1540</v>
      </c>
      <c r="Q1229" s="8">
        <f t="shared" si="99"/>
        <v>5374.6</v>
      </c>
    </row>
    <row r="1230" spans="1:17" x14ac:dyDescent="0.35">
      <c r="A1230">
        <v>1266</v>
      </c>
      <c r="B1230" t="s">
        <v>1458</v>
      </c>
      <c r="C1230" t="s">
        <v>3581</v>
      </c>
      <c r="D1230" t="s">
        <v>28</v>
      </c>
      <c r="E1230" t="s">
        <v>29</v>
      </c>
      <c r="F1230">
        <v>30</v>
      </c>
      <c r="G1230" t="s">
        <v>3975</v>
      </c>
      <c r="H1230" t="s">
        <v>3976</v>
      </c>
      <c r="I1230" t="s">
        <v>173</v>
      </c>
      <c r="J1230" s="3" t="s">
        <v>10783</v>
      </c>
      <c r="K1230" s="4" t="str">
        <f t="shared" si="95"/>
        <v>May</v>
      </c>
      <c r="L1230" s="4">
        <f t="shared" si="96"/>
        <v>2022</v>
      </c>
      <c r="M1230">
        <v>37</v>
      </c>
      <c r="N1230" t="s">
        <v>80</v>
      </c>
      <c r="O1230" t="str">
        <f t="shared" si="97"/>
        <v>Ultrathing V2</v>
      </c>
      <c r="P1230">
        <f t="shared" si="98"/>
        <v>740</v>
      </c>
      <c r="Q1230" s="8">
        <f t="shared" si="99"/>
        <v>2183</v>
      </c>
    </row>
    <row r="1231" spans="1:17" x14ac:dyDescent="0.35">
      <c r="A1231">
        <v>1267</v>
      </c>
      <c r="B1231" t="s">
        <v>3977</v>
      </c>
      <c r="C1231" t="s">
        <v>2635</v>
      </c>
      <c r="D1231" t="s">
        <v>15</v>
      </c>
      <c r="E1231" t="s">
        <v>16</v>
      </c>
      <c r="F1231">
        <v>30</v>
      </c>
      <c r="G1231" t="s">
        <v>3978</v>
      </c>
      <c r="H1231" t="s">
        <v>2121</v>
      </c>
      <c r="I1231" t="s">
        <v>38</v>
      </c>
      <c r="J1231" s="3">
        <v>44051</v>
      </c>
      <c r="K1231" s="4" t="str">
        <f t="shared" si="95"/>
        <v>April</v>
      </c>
      <c r="L1231" s="4">
        <f t="shared" si="96"/>
        <v>2020</v>
      </c>
      <c r="M1231">
        <v>43</v>
      </c>
      <c r="N1231" t="s">
        <v>70</v>
      </c>
      <c r="O1231" t="str">
        <f t="shared" si="97"/>
        <v>Megawidget M</v>
      </c>
      <c r="P1231">
        <f t="shared" si="98"/>
        <v>1032</v>
      </c>
      <c r="Q1231" s="8">
        <f t="shared" si="99"/>
        <v>1331.28</v>
      </c>
    </row>
    <row r="1232" spans="1:17" x14ac:dyDescent="0.35">
      <c r="A1232">
        <v>1268</v>
      </c>
      <c r="B1232" t="s">
        <v>3979</v>
      </c>
      <c r="C1232" t="s">
        <v>3201</v>
      </c>
      <c r="D1232" t="s">
        <v>15</v>
      </c>
      <c r="E1232" t="s">
        <v>16</v>
      </c>
      <c r="F1232">
        <v>30</v>
      </c>
      <c r="G1232" t="s">
        <v>3980</v>
      </c>
      <c r="H1232" t="s">
        <v>2633</v>
      </c>
      <c r="I1232" t="s">
        <v>32</v>
      </c>
      <c r="J1232" s="3">
        <v>44781</v>
      </c>
      <c r="K1232" s="4" t="str">
        <f t="shared" si="95"/>
        <v>October</v>
      </c>
      <c r="L1232" s="4">
        <f t="shared" si="96"/>
        <v>2022</v>
      </c>
      <c r="M1232">
        <v>21</v>
      </c>
      <c r="N1232" t="s">
        <v>159</v>
      </c>
      <c r="O1232" t="str">
        <f t="shared" si="97"/>
        <v>Ultrathing V3</v>
      </c>
      <c r="P1232">
        <f t="shared" si="98"/>
        <v>504</v>
      </c>
      <c r="Q1232" s="8">
        <f t="shared" si="99"/>
        <v>1708.5600000000002</v>
      </c>
    </row>
    <row r="1233" spans="1:17" x14ac:dyDescent="0.35">
      <c r="A1233">
        <v>1269</v>
      </c>
      <c r="B1233" t="s">
        <v>3981</v>
      </c>
      <c r="C1233" t="s">
        <v>3111</v>
      </c>
      <c r="D1233" t="s">
        <v>51</v>
      </c>
      <c r="E1233" t="s">
        <v>16</v>
      </c>
      <c r="F1233">
        <v>30</v>
      </c>
      <c r="G1233" t="s">
        <v>3982</v>
      </c>
      <c r="H1233" t="s">
        <v>288</v>
      </c>
      <c r="I1233" t="s">
        <v>32</v>
      </c>
      <c r="J1233" s="3" t="s">
        <v>10610</v>
      </c>
      <c r="K1233" s="4" t="str">
        <f t="shared" si="95"/>
        <v>December</v>
      </c>
      <c r="L1233" s="4">
        <f t="shared" si="96"/>
        <v>2021</v>
      </c>
      <c r="M1233">
        <v>91</v>
      </c>
      <c r="N1233" t="s">
        <v>20</v>
      </c>
      <c r="O1233" t="str">
        <f t="shared" si="97"/>
        <v>Hyperwotsit</v>
      </c>
      <c r="P1233">
        <f t="shared" si="98"/>
        <v>1820</v>
      </c>
      <c r="Q1233" s="8">
        <f t="shared" si="99"/>
        <v>3658.2</v>
      </c>
    </row>
    <row r="1234" spans="1:17" x14ac:dyDescent="0.35">
      <c r="A1234">
        <v>1270</v>
      </c>
      <c r="B1234" t="s">
        <v>2103</v>
      </c>
      <c r="C1234" t="s">
        <v>1066</v>
      </c>
      <c r="D1234" t="s">
        <v>92</v>
      </c>
      <c r="E1234" t="s">
        <v>16</v>
      </c>
      <c r="F1234">
        <v>30</v>
      </c>
      <c r="G1234" t="s">
        <v>3983</v>
      </c>
      <c r="H1234" t="s">
        <v>3984</v>
      </c>
      <c r="I1234" t="s">
        <v>32</v>
      </c>
      <c r="J1234" s="3">
        <v>44144</v>
      </c>
      <c r="K1234" s="4" t="str">
        <f t="shared" si="95"/>
        <v>September</v>
      </c>
      <c r="L1234" s="4">
        <f t="shared" si="96"/>
        <v>2020</v>
      </c>
      <c r="M1234">
        <v>38</v>
      </c>
      <c r="N1234" t="s">
        <v>70</v>
      </c>
      <c r="O1234" t="str">
        <f t="shared" si="97"/>
        <v>Megawidget M</v>
      </c>
      <c r="P1234">
        <f t="shared" si="98"/>
        <v>912</v>
      </c>
      <c r="Q1234" s="8">
        <f t="shared" si="99"/>
        <v>1176.48</v>
      </c>
    </row>
    <row r="1235" spans="1:17" x14ac:dyDescent="0.35">
      <c r="A1235">
        <v>1271</v>
      </c>
      <c r="B1235" t="s">
        <v>3985</v>
      </c>
      <c r="C1235" t="s">
        <v>2091</v>
      </c>
      <c r="D1235" t="s">
        <v>15</v>
      </c>
      <c r="E1235" t="s">
        <v>16</v>
      </c>
      <c r="F1235">
        <v>30</v>
      </c>
      <c r="G1235" t="s">
        <v>11223</v>
      </c>
      <c r="H1235" t="s">
        <v>3987</v>
      </c>
      <c r="I1235" t="s">
        <v>554</v>
      </c>
      <c r="J1235" s="3" t="s">
        <v>10778</v>
      </c>
      <c r="K1235" s="4" t="str">
        <f t="shared" si="95"/>
        <v>September</v>
      </c>
      <c r="L1235" s="4">
        <f t="shared" si="96"/>
        <v>2020</v>
      </c>
      <c r="M1235">
        <v>26</v>
      </c>
      <c r="N1235" t="s">
        <v>70</v>
      </c>
      <c r="O1235" t="str">
        <f t="shared" si="97"/>
        <v>Megawidget M</v>
      </c>
      <c r="P1235">
        <f t="shared" si="98"/>
        <v>624</v>
      </c>
      <c r="Q1235" s="8">
        <f t="shared" si="99"/>
        <v>804.96</v>
      </c>
    </row>
    <row r="1236" spans="1:17" x14ac:dyDescent="0.35">
      <c r="A1236">
        <v>1272</v>
      </c>
      <c r="B1236" t="s">
        <v>3988</v>
      </c>
      <c r="C1236" t="s">
        <v>3989</v>
      </c>
      <c r="D1236" t="s">
        <v>51</v>
      </c>
      <c r="E1236" t="s">
        <v>16</v>
      </c>
      <c r="F1236">
        <v>90</v>
      </c>
      <c r="G1236" t="s">
        <v>3990</v>
      </c>
      <c r="H1236" t="s">
        <v>3991</v>
      </c>
      <c r="I1236" t="s">
        <v>32</v>
      </c>
      <c r="J1236" s="3" t="s">
        <v>10866</v>
      </c>
      <c r="K1236" s="4" t="str">
        <f t="shared" si="95"/>
        <v>July</v>
      </c>
      <c r="L1236" s="4">
        <f t="shared" si="96"/>
        <v>2020</v>
      </c>
      <c r="M1236">
        <v>50</v>
      </c>
      <c r="N1236" t="s">
        <v>64</v>
      </c>
      <c r="O1236" t="str">
        <f t="shared" si="97"/>
        <v>Ultrathing V4</v>
      </c>
      <c r="P1236">
        <f t="shared" si="98"/>
        <v>1200</v>
      </c>
      <c r="Q1236" s="8">
        <f t="shared" si="99"/>
        <v>4788</v>
      </c>
    </row>
    <row r="1237" spans="1:17" x14ac:dyDescent="0.35">
      <c r="A1237">
        <v>1273</v>
      </c>
      <c r="B1237" t="s">
        <v>3992</v>
      </c>
      <c r="C1237" t="s">
        <v>313</v>
      </c>
      <c r="D1237" t="s">
        <v>28</v>
      </c>
      <c r="E1237" t="s">
        <v>29</v>
      </c>
      <c r="F1237">
        <v>30</v>
      </c>
      <c r="G1237" t="s">
        <v>3993</v>
      </c>
      <c r="H1237" t="s">
        <v>2603</v>
      </c>
      <c r="I1237" t="s">
        <v>2604</v>
      </c>
      <c r="J1237" s="3" t="s">
        <v>10676</v>
      </c>
      <c r="K1237" s="4" t="str">
        <f t="shared" si="95"/>
        <v>July</v>
      </c>
      <c r="L1237" s="4">
        <f t="shared" si="96"/>
        <v>2021</v>
      </c>
      <c r="M1237">
        <v>18</v>
      </c>
      <c r="N1237" t="s">
        <v>101</v>
      </c>
      <c r="O1237" t="str">
        <f t="shared" si="97"/>
        <v>Superwossname</v>
      </c>
      <c r="P1237">
        <f t="shared" si="98"/>
        <v>360</v>
      </c>
      <c r="Q1237" s="8">
        <f t="shared" si="99"/>
        <v>1256.4000000000001</v>
      </c>
    </row>
    <row r="1238" spans="1:17" x14ac:dyDescent="0.35">
      <c r="A1238">
        <v>1274</v>
      </c>
      <c r="B1238" t="s">
        <v>3994</v>
      </c>
      <c r="C1238" t="s">
        <v>3843</v>
      </c>
      <c r="D1238" t="s">
        <v>15</v>
      </c>
      <c r="E1238" t="s">
        <v>16</v>
      </c>
      <c r="F1238">
        <v>30</v>
      </c>
      <c r="G1238" t="s">
        <v>3995</v>
      </c>
      <c r="H1238" t="s">
        <v>3996</v>
      </c>
      <c r="I1238" t="s">
        <v>294</v>
      </c>
      <c r="J1238" s="3" t="s">
        <v>10663</v>
      </c>
      <c r="K1238" s="4" t="str">
        <f t="shared" si="95"/>
        <v>February</v>
      </c>
      <c r="L1238" s="4">
        <f t="shared" si="96"/>
        <v>2021</v>
      </c>
      <c r="M1238">
        <v>59</v>
      </c>
      <c r="N1238" t="s">
        <v>70</v>
      </c>
      <c r="O1238" t="str">
        <f t="shared" si="97"/>
        <v>Megawidget M</v>
      </c>
      <c r="P1238">
        <f t="shared" si="98"/>
        <v>1416</v>
      </c>
      <c r="Q1238" s="8">
        <f t="shared" si="99"/>
        <v>1826.64</v>
      </c>
    </row>
    <row r="1239" spans="1:17" x14ac:dyDescent="0.35">
      <c r="A1239">
        <v>1275</v>
      </c>
      <c r="B1239" t="s">
        <v>2251</v>
      </c>
      <c r="C1239" t="s">
        <v>3997</v>
      </c>
      <c r="D1239" t="s">
        <v>28</v>
      </c>
      <c r="E1239" t="s">
        <v>3276</v>
      </c>
      <c r="F1239">
        <v>30</v>
      </c>
      <c r="G1239" t="s">
        <v>11517</v>
      </c>
      <c r="H1239" t="s">
        <v>641</v>
      </c>
      <c r="I1239" t="s">
        <v>294</v>
      </c>
      <c r="J1239" s="3">
        <v>44325</v>
      </c>
      <c r="K1239" s="4" t="str">
        <f t="shared" si="95"/>
        <v>February</v>
      </c>
      <c r="L1239" s="4">
        <f t="shared" si="96"/>
        <v>2021</v>
      </c>
      <c r="M1239">
        <v>86</v>
      </c>
      <c r="N1239" t="s">
        <v>39</v>
      </c>
      <c r="O1239" t="str">
        <f t="shared" si="97"/>
        <v>Ultrathing V1</v>
      </c>
      <c r="P1239">
        <f t="shared" si="98"/>
        <v>1462</v>
      </c>
      <c r="Q1239" s="8">
        <f t="shared" si="99"/>
        <v>2616.98</v>
      </c>
    </row>
    <row r="1240" spans="1:17" x14ac:dyDescent="0.35">
      <c r="A1240">
        <v>1276</v>
      </c>
      <c r="B1240" t="s">
        <v>3999</v>
      </c>
      <c r="C1240" t="s">
        <v>4000</v>
      </c>
      <c r="D1240" t="s">
        <v>28</v>
      </c>
      <c r="E1240" t="s">
        <v>29</v>
      </c>
      <c r="F1240">
        <v>30</v>
      </c>
      <c r="G1240" t="s">
        <v>4001</v>
      </c>
      <c r="H1240" t="s">
        <v>1434</v>
      </c>
      <c r="I1240" t="s">
        <v>1435</v>
      </c>
      <c r="J1240" s="3">
        <v>44876</v>
      </c>
      <c r="K1240" s="4" t="str">
        <f t="shared" si="95"/>
        <v>May</v>
      </c>
      <c r="L1240" s="4">
        <f t="shared" si="96"/>
        <v>2022</v>
      </c>
      <c r="M1240">
        <v>2</v>
      </c>
      <c r="N1240" t="s">
        <v>80</v>
      </c>
      <c r="O1240" t="str">
        <f t="shared" si="97"/>
        <v>Ultrathing V2</v>
      </c>
      <c r="P1240">
        <f t="shared" si="98"/>
        <v>40</v>
      </c>
      <c r="Q1240" s="8">
        <f t="shared" si="99"/>
        <v>118</v>
      </c>
    </row>
    <row r="1241" spans="1:17" x14ac:dyDescent="0.35">
      <c r="A1241">
        <v>1277</v>
      </c>
      <c r="B1241" t="s">
        <v>4002</v>
      </c>
      <c r="C1241" t="s">
        <v>1097</v>
      </c>
      <c r="D1241" t="s">
        <v>51</v>
      </c>
      <c r="E1241" t="s">
        <v>16</v>
      </c>
      <c r="F1241">
        <v>90</v>
      </c>
      <c r="G1241" t="s">
        <v>4003</v>
      </c>
      <c r="H1241" t="s">
        <v>2026</v>
      </c>
      <c r="I1241" t="s">
        <v>1078</v>
      </c>
      <c r="J1241" s="3">
        <v>44868</v>
      </c>
      <c r="K1241" s="4" t="str">
        <f t="shared" si="95"/>
        <v>September</v>
      </c>
      <c r="L1241" s="4">
        <f t="shared" si="96"/>
        <v>2022</v>
      </c>
      <c r="M1241">
        <v>19</v>
      </c>
      <c r="N1241" t="s">
        <v>39</v>
      </c>
      <c r="O1241" t="str">
        <f t="shared" si="97"/>
        <v>Ultrathing V1</v>
      </c>
      <c r="P1241">
        <f t="shared" si="98"/>
        <v>323</v>
      </c>
      <c r="Q1241" s="8">
        <f t="shared" si="99"/>
        <v>578.16999999999996</v>
      </c>
    </row>
    <row r="1242" spans="1:17" x14ac:dyDescent="0.35">
      <c r="A1242">
        <v>1278</v>
      </c>
      <c r="B1242" t="s">
        <v>4004</v>
      </c>
      <c r="C1242" t="s">
        <v>4005</v>
      </c>
      <c r="D1242" t="s">
        <v>28</v>
      </c>
      <c r="E1242" t="s">
        <v>29</v>
      </c>
      <c r="F1242">
        <v>30</v>
      </c>
      <c r="G1242" t="s">
        <v>4006</v>
      </c>
      <c r="H1242" t="s">
        <v>4007</v>
      </c>
      <c r="I1242" t="s">
        <v>294</v>
      </c>
      <c r="J1242" s="3">
        <v>44387</v>
      </c>
      <c r="K1242" s="4" t="str">
        <f t="shared" si="95"/>
        <v>April</v>
      </c>
      <c r="L1242" s="4">
        <f t="shared" si="96"/>
        <v>2021</v>
      </c>
      <c r="M1242">
        <v>22</v>
      </c>
      <c r="N1242" t="s">
        <v>101</v>
      </c>
      <c r="O1242" t="str">
        <f t="shared" si="97"/>
        <v>Superwossname</v>
      </c>
      <c r="P1242">
        <f t="shared" si="98"/>
        <v>440</v>
      </c>
      <c r="Q1242" s="8">
        <f t="shared" si="99"/>
        <v>1535.6000000000001</v>
      </c>
    </row>
    <row r="1243" spans="1:17" x14ac:dyDescent="0.35">
      <c r="A1243">
        <v>1279</v>
      </c>
      <c r="B1243" t="s">
        <v>4008</v>
      </c>
      <c r="C1243" t="s">
        <v>4009</v>
      </c>
      <c r="D1243" t="s">
        <v>28</v>
      </c>
      <c r="E1243" t="s">
        <v>29</v>
      </c>
      <c r="F1243">
        <v>30</v>
      </c>
      <c r="G1243" t="s">
        <v>4010</v>
      </c>
      <c r="H1243" t="s">
        <v>4011</v>
      </c>
      <c r="I1243" t="s">
        <v>32</v>
      </c>
      <c r="J1243" s="3">
        <v>43925</v>
      </c>
      <c r="K1243" s="4" t="str">
        <f t="shared" si="95"/>
        <v>February</v>
      </c>
      <c r="L1243" s="4">
        <f t="shared" si="96"/>
        <v>2020</v>
      </c>
      <c r="M1243">
        <v>79</v>
      </c>
      <c r="N1243" t="s">
        <v>45</v>
      </c>
      <c r="O1243" t="str">
        <f t="shared" si="97"/>
        <v>Gigastuff</v>
      </c>
      <c r="P1243">
        <f t="shared" si="98"/>
        <v>1422</v>
      </c>
      <c r="Q1243" s="8">
        <f t="shared" si="99"/>
        <v>2687.58</v>
      </c>
    </row>
    <row r="1244" spans="1:17" x14ac:dyDescent="0.35">
      <c r="A1244">
        <v>1280</v>
      </c>
      <c r="B1244" t="s">
        <v>222</v>
      </c>
      <c r="C1244" t="s">
        <v>3447</v>
      </c>
      <c r="D1244" t="s">
        <v>28</v>
      </c>
      <c r="E1244" t="s">
        <v>29</v>
      </c>
      <c r="F1244">
        <v>90</v>
      </c>
      <c r="G1244" t="s">
        <v>4012</v>
      </c>
      <c r="H1244" t="s">
        <v>4007</v>
      </c>
      <c r="I1244" t="s">
        <v>294</v>
      </c>
      <c r="J1244" s="3" t="s">
        <v>10570</v>
      </c>
      <c r="K1244" s="4" t="str">
        <f t="shared" si="95"/>
        <v>August</v>
      </c>
      <c r="L1244" s="4">
        <f t="shared" si="96"/>
        <v>2022</v>
      </c>
      <c r="M1244">
        <v>93</v>
      </c>
      <c r="N1244" t="s">
        <v>54</v>
      </c>
      <c r="O1244" t="str">
        <f t="shared" si="97"/>
        <v>Megawidget S</v>
      </c>
      <c r="P1244">
        <f t="shared" si="98"/>
        <v>2232</v>
      </c>
      <c r="Q1244" s="8">
        <f t="shared" si="99"/>
        <v>1540.08</v>
      </c>
    </row>
    <row r="1245" spans="1:17" x14ac:dyDescent="0.35">
      <c r="A1245">
        <v>1281</v>
      </c>
      <c r="B1245" t="s">
        <v>4013</v>
      </c>
      <c r="C1245" t="s">
        <v>4014</v>
      </c>
      <c r="D1245" t="s">
        <v>15</v>
      </c>
      <c r="E1245" t="s">
        <v>16</v>
      </c>
      <c r="F1245">
        <v>30</v>
      </c>
      <c r="G1245" t="s">
        <v>11224</v>
      </c>
      <c r="H1245" t="s">
        <v>3002</v>
      </c>
      <c r="I1245" t="s">
        <v>32</v>
      </c>
      <c r="J1245" s="3" t="s">
        <v>10613</v>
      </c>
      <c r="K1245" s="4" t="str">
        <f t="shared" si="95"/>
        <v>September</v>
      </c>
      <c r="L1245" s="4">
        <f t="shared" si="96"/>
        <v>2022</v>
      </c>
      <c r="M1245">
        <v>57</v>
      </c>
      <c r="N1245" t="s">
        <v>70</v>
      </c>
      <c r="O1245" t="str">
        <f t="shared" si="97"/>
        <v>Megawidget M</v>
      </c>
      <c r="P1245">
        <f t="shared" si="98"/>
        <v>1368</v>
      </c>
      <c r="Q1245" s="8">
        <f t="shared" si="99"/>
        <v>1764.72</v>
      </c>
    </row>
    <row r="1246" spans="1:17" x14ac:dyDescent="0.35">
      <c r="A1246">
        <v>1282</v>
      </c>
      <c r="B1246" t="s">
        <v>4016</v>
      </c>
      <c r="C1246" t="s">
        <v>1826</v>
      </c>
      <c r="D1246" t="s">
        <v>28</v>
      </c>
      <c r="E1246" t="s">
        <v>29</v>
      </c>
      <c r="F1246">
        <v>60</v>
      </c>
      <c r="G1246" t="s">
        <v>4017</v>
      </c>
      <c r="H1246" t="s">
        <v>3384</v>
      </c>
      <c r="I1246" t="s">
        <v>32</v>
      </c>
      <c r="J1246" s="3">
        <v>44086</v>
      </c>
      <c r="K1246" s="4" t="str">
        <f t="shared" si="95"/>
        <v>March</v>
      </c>
      <c r="L1246" s="4">
        <f t="shared" si="96"/>
        <v>2020</v>
      </c>
      <c r="M1246">
        <v>72</v>
      </c>
      <c r="N1246" t="s">
        <v>101</v>
      </c>
      <c r="O1246" t="str">
        <f t="shared" si="97"/>
        <v>Superwossname</v>
      </c>
      <c r="P1246">
        <f t="shared" si="98"/>
        <v>1440</v>
      </c>
      <c r="Q1246" s="8">
        <f t="shared" si="99"/>
        <v>5025.6000000000004</v>
      </c>
    </row>
    <row r="1247" spans="1:17" x14ac:dyDescent="0.35">
      <c r="A1247">
        <v>1283</v>
      </c>
      <c r="B1247" t="s">
        <v>4018</v>
      </c>
      <c r="C1247" t="s">
        <v>2980</v>
      </c>
      <c r="D1247" t="s">
        <v>28</v>
      </c>
      <c r="E1247" t="s">
        <v>29</v>
      </c>
      <c r="F1247">
        <v>60</v>
      </c>
      <c r="G1247" t="s">
        <v>4019</v>
      </c>
      <c r="H1247" t="s">
        <v>4020</v>
      </c>
      <c r="I1247" t="s">
        <v>173</v>
      </c>
      <c r="J1247" s="3">
        <v>44354</v>
      </c>
      <c r="K1247" s="4" t="str">
        <f t="shared" si="95"/>
        <v>July</v>
      </c>
      <c r="L1247" s="4">
        <f t="shared" si="96"/>
        <v>2021</v>
      </c>
      <c r="M1247">
        <v>71</v>
      </c>
      <c r="N1247" t="s">
        <v>20</v>
      </c>
      <c r="O1247" t="str">
        <f t="shared" si="97"/>
        <v>Hyperwotsit</v>
      </c>
      <c r="P1247">
        <f t="shared" si="98"/>
        <v>1420</v>
      </c>
      <c r="Q1247" s="8">
        <f t="shared" si="99"/>
        <v>2854.2</v>
      </c>
    </row>
    <row r="1248" spans="1:17" x14ac:dyDescent="0.35">
      <c r="A1248">
        <v>1284</v>
      </c>
      <c r="B1248" t="s">
        <v>4021</v>
      </c>
      <c r="C1248" t="s">
        <v>1263</v>
      </c>
      <c r="D1248" t="s">
        <v>15</v>
      </c>
      <c r="E1248" t="s">
        <v>16</v>
      </c>
      <c r="F1248">
        <v>30</v>
      </c>
      <c r="G1248" t="s">
        <v>4022</v>
      </c>
      <c r="H1248" t="s">
        <v>3480</v>
      </c>
      <c r="I1248" t="s">
        <v>187</v>
      </c>
      <c r="J1248" s="3" t="s">
        <v>10867</v>
      </c>
      <c r="K1248" s="4" t="str">
        <f t="shared" si="95"/>
        <v>March</v>
      </c>
      <c r="L1248" s="4">
        <f t="shared" si="96"/>
        <v>2021</v>
      </c>
      <c r="M1248">
        <v>58</v>
      </c>
      <c r="N1248" t="s">
        <v>159</v>
      </c>
      <c r="O1248" t="str">
        <f t="shared" si="97"/>
        <v>Ultrathing V3</v>
      </c>
      <c r="P1248">
        <f t="shared" si="98"/>
        <v>1392</v>
      </c>
      <c r="Q1248" s="8">
        <f t="shared" si="99"/>
        <v>4718.88</v>
      </c>
    </row>
    <row r="1249" spans="1:17" x14ac:dyDescent="0.35">
      <c r="A1249">
        <v>1285</v>
      </c>
      <c r="B1249" t="s">
        <v>4023</v>
      </c>
      <c r="C1249" t="s">
        <v>3201</v>
      </c>
      <c r="D1249" t="s">
        <v>28</v>
      </c>
      <c r="E1249" t="s">
        <v>29</v>
      </c>
      <c r="F1249">
        <v>90</v>
      </c>
      <c r="G1249" t="s">
        <v>4024</v>
      </c>
      <c r="H1249" t="s">
        <v>1901</v>
      </c>
      <c r="I1249" t="s">
        <v>178</v>
      </c>
      <c r="J1249" s="3">
        <v>43837</v>
      </c>
      <c r="K1249" s="4" t="str">
        <f t="shared" si="95"/>
        <v>February</v>
      </c>
      <c r="L1249" s="4">
        <f t="shared" si="96"/>
        <v>2020</v>
      </c>
      <c r="M1249">
        <v>54</v>
      </c>
      <c r="N1249" t="s">
        <v>64</v>
      </c>
      <c r="O1249" t="str">
        <f t="shared" si="97"/>
        <v>Ultrathing V4</v>
      </c>
      <c r="P1249">
        <f t="shared" si="98"/>
        <v>1296</v>
      </c>
      <c r="Q1249" s="8">
        <f t="shared" si="99"/>
        <v>5171.04</v>
      </c>
    </row>
    <row r="1250" spans="1:17" x14ac:dyDescent="0.35">
      <c r="A1250">
        <v>1286</v>
      </c>
      <c r="B1250" t="s">
        <v>4025</v>
      </c>
      <c r="C1250" t="s">
        <v>4026</v>
      </c>
      <c r="D1250" t="s">
        <v>51</v>
      </c>
      <c r="E1250" t="s">
        <v>16</v>
      </c>
      <c r="F1250">
        <v>30</v>
      </c>
      <c r="G1250" t="s">
        <v>4027</v>
      </c>
      <c r="H1250" t="s">
        <v>4028</v>
      </c>
      <c r="I1250" t="s">
        <v>32</v>
      </c>
      <c r="J1250" s="3" t="s">
        <v>10868</v>
      </c>
      <c r="K1250" s="4" t="str">
        <f t="shared" si="95"/>
        <v>May</v>
      </c>
      <c r="L1250" s="4">
        <f t="shared" si="96"/>
        <v>2022</v>
      </c>
      <c r="M1250">
        <v>36</v>
      </c>
      <c r="N1250" t="s">
        <v>101</v>
      </c>
      <c r="O1250" t="str">
        <f t="shared" si="97"/>
        <v>Superwossname</v>
      </c>
      <c r="P1250">
        <f t="shared" si="98"/>
        <v>720</v>
      </c>
      <c r="Q1250" s="8">
        <f t="shared" si="99"/>
        <v>2512.8000000000002</v>
      </c>
    </row>
    <row r="1251" spans="1:17" x14ac:dyDescent="0.35">
      <c r="A1251">
        <v>1287</v>
      </c>
      <c r="B1251" t="s">
        <v>1200</v>
      </c>
      <c r="C1251" t="s">
        <v>4029</v>
      </c>
      <c r="D1251" t="s">
        <v>28</v>
      </c>
      <c r="E1251" t="s">
        <v>29</v>
      </c>
      <c r="F1251">
        <v>60</v>
      </c>
      <c r="G1251" t="s">
        <v>4027</v>
      </c>
      <c r="H1251" t="s">
        <v>4030</v>
      </c>
      <c r="I1251" t="s">
        <v>32</v>
      </c>
      <c r="J1251" s="3" t="s">
        <v>10811</v>
      </c>
      <c r="K1251" s="4" t="str">
        <f t="shared" si="95"/>
        <v>June</v>
      </c>
      <c r="L1251" s="4">
        <f t="shared" si="96"/>
        <v>2022</v>
      </c>
      <c r="M1251">
        <v>84</v>
      </c>
      <c r="N1251" t="s">
        <v>80</v>
      </c>
      <c r="O1251" t="str">
        <f t="shared" si="97"/>
        <v>Ultrathing V2</v>
      </c>
      <c r="P1251">
        <f t="shared" si="98"/>
        <v>1680</v>
      </c>
      <c r="Q1251" s="8">
        <f t="shared" si="99"/>
        <v>4956</v>
      </c>
    </row>
    <row r="1252" spans="1:17" x14ac:dyDescent="0.35">
      <c r="A1252">
        <v>1288</v>
      </c>
      <c r="B1252" t="s">
        <v>4031</v>
      </c>
      <c r="C1252" t="s">
        <v>4032</v>
      </c>
      <c r="D1252" t="s">
        <v>28</v>
      </c>
      <c r="E1252" t="s">
        <v>29</v>
      </c>
      <c r="F1252">
        <v>90</v>
      </c>
      <c r="G1252" t="s">
        <v>4033</v>
      </c>
      <c r="H1252" t="s">
        <v>4034</v>
      </c>
      <c r="I1252" t="s">
        <v>178</v>
      </c>
      <c r="J1252" s="3">
        <v>44507</v>
      </c>
      <c r="K1252" s="4" t="str">
        <f t="shared" si="95"/>
        <v>August</v>
      </c>
      <c r="L1252" s="4">
        <f t="shared" si="96"/>
        <v>2021</v>
      </c>
      <c r="M1252">
        <v>48</v>
      </c>
      <c r="N1252" t="s">
        <v>64</v>
      </c>
      <c r="O1252" t="str">
        <f t="shared" si="97"/>
        <v>Ultrathing V4</v>
      </c>
      <c r="P1252">
        <f t="shared" si="98"/>
        <v>1152</v>
      </c>
      <c r="Q1252" s="8">
        <f t="shared" si="99"/>
        <v>4596.4800000000005</v>
      </c>
    </row>
    <row r="1253" spans="1:17" x14ac:dyDescent="0.35">
      <c r="A1253">
        <v>1289</v>
      </c>
      <c r="B1253" t="s">
        <v>1886</v>
      </c>
      <c r="C1253" t="s">
        <v>4035</v>
      </c>
      <c r="D1253" t="s">
        <v>15</v>
      </c>
      <c r="E1253" t="s">
        <v>16</v>
      </c>
      <c r="F1253">
        <v>30</v>
      </c>
      <c r="G1253" t="s">
        <v>4036</v>
      </c>
      <c r="H1253" t="s">
        <v>221</v>
      </c>
      <c r="I1253" t="s">
        <v>32</v>
      </c>
      <c r="J1253" s="3" t="s">
        <v>10524</v>
      </c>
      <c r="K1253" s="4" t="str">
        <f t="shared" si="95"/>
        <v>February</v>
      </c>
      <c r="L1253" s="4">
        <f t="shared" si="96"/>
        <v>2022</v>
      </c>
      <c r="M1253">
        <v>68</v>
      </c>
      <c r="N1253" t="s">
        <v>101</v>
      </c>
      <c r="O1253" t="str">
        <f t="shared" si="97"/>
        <v>Superwossname</v>
      </c>
      <c r="P1253">
        <f t="shared" si="98"/>
        <v>1360</v>
      </c>
      <c r="Q1253" s="8">
        <f t="shared" si="99"/>
        <v>4746.4000000000005</v>
      </c>
    </row>
    <row r="1254" spans="1:17" x14ac:dyDescent="0.35">
      <c r="A1254">
        <v>1290</v>
      </c>
      <c r="B1254" t="s">
        <v>2823</v>
      </c>
      <c r="C1254" t="s">
        <v>4037</v>
      </c>
      <c r="D1254" t="s">
        <v>15</v>
      </c>
      <c r="E1254" t="s">
        <v>16</v>
      </c>
      <c r="F1254">
        <v>30</v>
      </c>
      <c r="G1254" t="s">
        <v>4038</v>
      </c>
      <c r="H1254" t="s">
        <v>4039</v>
      </c>
      <c r="I1254" t="s">
        <v>32</v>
      </c>
      <c r="J1254" s="3">
        <v>44166</v>
      </c>
      <c r="K1254" s="4" t="str">
        <f t="shared" si="95"/>
        <v>July</v>
      </c>
      <c r="L1254" s="4">
        <f t="shared" si="96"/>
        <v>2020</v>
      </c>
      <c r="M1254">
        <v>25</v>
      </c>
      <c r="N1254" t="s">
        <v>70</v>
      </c>
      <c r="O1254" t="str">
        <f t="shared" si="97"/>
        <v>Megawidget M</v>
      </c>
      <c r="P1254">
        <f t="shared" si="98"/>
        <v>600</v>
      </c>
      <c r="Q1254" s="8">
        <f t="shared" si="99"/>
        <v>774</v>
      </c>
    </row>
    <row r="1255" spans="1:17" x14ac:dyDescent="0.35">
      <c r="A1255">
        <v>1291</v>
      </c>
      <c r="B1255" t="s">
        <v>2951</v>
      </c>
      <c r="C1255" t="s">
        <v>489</v>
      </c>
      <c r="D1255" t="s">
        <v>28</v>
      </c>
      <c r="E1255" t="s">
        <v>29</v>
      </c>
      <c r="F1255">
        <v>60</v>
      </c>
      <c r="G1255" t="s">
        <v>4040</v>
      </c>
      <c r="H1255" t="s">
        <v>1115</v>
      </c>
      <c r="I1255" t="s">
        <v>32</v>
      </c>
      <c r="J1255" s="3">
        <v>43959</v>
      </c>
      <c r="K1255" s="4" t="str">
        <f t="shared" si="95"/>
        <v>December</v>
      </c>
      <c r="L1255" s="4">
        <f t="shared" si="96"/>
        <v>2020</v>
      </c>
      <c r="M1255">
        <v>39</v>
      </c>
      <c r="N1255" t="s">
        <v>70</v>
      </c>
      <c r="O1255" t="str">
        <f t="shared" si="97"/>
        <v>Megawidget M</v>
      </c>
      <c r="P1255">
        <f t="shared" si="98"/>
        <v>936</v>
      </c>
      <c r="Q1255" s="8">
        <f t="shared" si="99"/>
        <v>1207.44</v>
      </c>
    </row>
    <row r="1256" spans="1:17" x14ac:dyDescent="0.35">
      <c r="A1256">
        <v>1292</v>
      </c>
      <c r="B1256" t="s">
        <v>4041</v>
      </c>
      <c r="C1256" t="s">
        <v>4042</v>
      </c>
      <c r="D1256" t="s">
        <v>15</v>
      </c>
      <c r="E1256" t="s">
        <v>16</v>
      </c>
      <c r="F1256">
        <v>60</v>
      </c>
      <c r="G1256" t="s">
        <v>4043</v>
      </c>
      <c r="H1256" t="s">
        <v>3361</v>
      </c>
      <c r="I1256" t="s">
        <v>95</v>
      </c>
      <c r="J1256" s="3">
        <v>43864</v>
      </c>
      <c r="K1256" s="4" t="str">
        <f t="shared" si="95"/>
        <v>May</v>
      </c>
      <c r="L1256" s="4">
        <f t="shared" si="96"/>
        <v>2020</v>
      </c>
      <c r="M1256">
        <v>67</v>
      </c>
      <c r="N1256" t="s">
        <v>70</v>
      </c>
      <c r="O1256" t="str">
        <f t="shared" si="97"/>
        <v>Megawidget M</v>
      </c>
      <c r="P1256">
        <f t="shared" si="98"/>
        <v>1608</v>
      </c>
      <c r="Q1256" s="8">
        <f t="shared" si="99"/>
        <v>2074.3200000000002</v>
      </c>
    </row>
    <row r="1257" spans="1:17" x14ac:dyDescent="0.35">
      <c r="A1257">
        <v>1293</v>
      </c>
      <c r="B1257" t="s">
        <v>4044</v>
      </c>
      <c r="C1257" t="s">
        <v>4045</v>
      </c>
      <c r="D1257" t="s">
        <v>51</v>
      </c>
      <c r="E1257" t="s">
        <v>16</v>
      </c>
      <c r="F1257">
        <v>30</v>
      </c>
      <c r="G1257" t="s">
        <v>4043</v>
      </c>
      <c r="H1257" t="s">
        <v>4046</v>
      </c>
      <c r="I1257" t="s">
        <v>173</v>
      </c>
      <c r="J1257" s="3" t="s">
        <v>10474</v>
      </c>
      <c r="K1257" s="4" t="str">
        <f t="shared" si="95"/>
        <v>April</v>
      </c>
      <c r="L1257" s="4">
        <f t="shared" si="96"/>
        <v>2020</v>
      </c>
      <c r="M1257">
        <v>43</v>
      </c>
      <c r="N1257" t="s">
        <v>54</v>
      </c>
      <c r="O1257" t="str">
        <f t="shared" si="97"/>
        <v>Megawidget S</v>
      </c>
      <c r="P1257">
        <f t="shared" si="98"/>
        <v>1032</v>
      </c>
      <c r="Q1257" s="8">
        <f t="shared" si="99"/>
        <v>712.07999999999993</v>
      </c>
    </row>
    <row r="1258" spans="1:17" x14ac:dyDescent="0.35">
      <c r="A1258">
        <v>1294</v>
      </c>
      <c r="B1258" t="s">
        <v>3952</v>
      </c>
      <c r="C1258" t="s">
        <v>4047</v>
      </c>
      <c r="D1258" t="s">
        <v>28</v>
      </c>
      <c r="E1258" t="s">
        <v>29</v>
      </c>
      <c r="F1258">
        <v>90</v>
      </c>
      <c r="G1258" t="s">
        <v>4048</v>
      </c>
      <c r="H1258" t="s">
        <v>4049</v>
      </c>
      <c r="I1258" t="s">
        <v>32</v>
      </c>
      <c r="J1258" s="3">
        <v>43892</v>
      </c>
      <c r="K1258" s="4" t="str">
        <f t="shared" si="95"/>
        <v>September</v>
      </c>
      <c r="L1258" s="4">
        <f t="shared" si="96"/>
        <v>2020</v>
      </c>
      <c r="M1258">
        <v>31</v>
      </c>
      <c r="N1258" t="s">
        <v>54</v>
      </c>
      <c r="O1258" t="str">
        <f t="shared" si="97"/>
        <v>Megawidget S</v>
      </c>
      <c r="P1258">
        <f t="shared" si="98"/>
        <v>744</v>
      </c>
      <c r="Q1258" s="8">
        <f t="shared" si="99"/>
        <v>513.36</v>
      </c>
    </row>
    <row r="1259" spans="1:17" x14ac:dyDescent="0.35">
      <c r="A1259">
        <v>1295</v>
      </c>
      <c r="B1259" t="s">
        <v>218</v>
      </c>
      <c r="C1259" t="s">
        <v>4050</v>
      </c>
      <c r="D1259" t="s">
        <v>28</v>
      </c>
      <c r="E1259" t="s">
        <v>29</v>
      </c>
      <c r="F1259">
        <v>90</v>
      </c>
      <c r="G1259" t="s">
        <v>4051</v>
      </c>
      <c r="H1259" t="s">
        <v>2530</v>
      </c>
      <c r="I1259" t="s">
        <v>32</v>
      </c>
      <c r="J1259" s="3">
        <v>44288</v>
      </c>
      <c r="K1259" s="4" t="str">
        <f t="shared" si="95"/>
        <v>May</v>
      </c>
      <c r="L1259" s="4">
        <f t="shared" si="96"/>
        <v>2021</v>
      </c>
      <c r="M1259">
        <v>64</v>
      </c>
      <c r="N1259" t="s">
        <v>54</v>
      </c>
      <c r="O1259" t="str">
        <f t="shared" si="97"/>
        <v>Megawidget S</v>
      </c>
      <c r="P1259">
        <f t="shared" si="98"/>
        <v>1536</v>
      </c>
      <c r="Q1259" s="8">
        <f t="shared" si="99"/>
        <v>1059.8399999999999</v>
      </c>
    </row>
    <row r="1260" spans="1:17" x14ac:dyDescent="0.35">
      <c r="A1260">
        <v>1296</v>
      </c>
      <c r="B1260" t="s">
        <v>4052</v>
      </c>
      <c r="C1260" t="s">
        <v>2154</v>
      </c>
      <c r="D1260" t="s">
        <v>28</v>
      </c>
      <c r="E1260" t="s">
        <v>29</v>
      </c>
      <c r="F1260">
        <v>90</v>
      </c>
      <c r="G1260" t="s">
        <v>4053</v>
      </c>
      <c r="H1260" t="s">
        <v>491</v>
      </c>
      <c r="I1260" t="s">
        <v>32</v>
      </c>
      <c r="J1260" s="3" t="s">
        <v>10869</v>
      </c>
      <c r="K1260" s="4" t="str">
        <f t="shared" si="95"/>
        <v>March</v>
      </c>
      <c r="L1260" s="4">
        <f t="shared" si="96"/>
        <v>2020</v>
      </c>
      <c r="M1260">
        <v>60</v>
      </c>
      <c r="N1260" t="s">
        <v>101</v>
      </c>
      <c r="O1260" t="str">
        <f t="shared" si="97"/>
        <v>Superwossname</v>
      </c>
      <c r="P1260">
        <f t="shared" si="98"/>
        <v>1200</v>
      </c>
      <c r="Q1260" s="8">
        <f t="shared" si="99"/>
        <v>4188</v>
      </c>
    </row>
    <row r="1261" spans="1:17" x14ac:dyDescent="0.35">
      <c r="A1261">
        <v>1297</v>
      </c>
      <c r="B1261" t="s">
        <v>4054</v>
      </c>
      <c r="C1261" t="s">
        <v>86</v>
      </c>
      <c r="D1261" t="s">
        <v>51</v>
      </c>
      <c r="E1261" t="s">
        <v>16</v>
      </c>
      <c r="F1261">
        <v>30</v>
      </c>
      <c r="G1261" t="s">
        <v>4055</v>
      </c>
      <c r="H1261" t="s">
        <v>4056</v>
      </c>
      <c r="I1261" t="s">
        <v>124</v>
      </c>
      <c r="J1261" s="3" t="s">
        <v>10614</v>
      </c>
      <c r="K1261" s="4" t="str">
        <f t="shared" si="95"/>
        <v>January</v>
      </c>
      <c r="L1261" s="4">
        <f t="shared" si="96"/>
        <v>2021</v>
      </c>
      <c r="M1261">
        <v>5</v>
      </c>
      <c r="N1261" t="s">
        <v>20</v>
      </c>
      <c r="O1261" t="str">
        <f t="shared" si="97"/>
        <v>Hyperwotsit</v>
      </c>
      <c r="P1261">
        <f t="shared" si="98"/>
        <v>100</v>
      </c>
      <c r="Q1261" s="8">
        <f t="shared" si="99"/>
        <v>200.99999999999997</v>
      </c>
    </row>
    <row r="1262" spans="1:17" x14ac:dyDescent="0.35">
      <c r="A1262">
        <v>1298</v>
      </c>
      <c r="B1262" t="s">
        <v>887</v>
      </c>
      <c r="C1262" t="s">
        <v>3300</v>
      </c>
      <c r="D1262" t="s">
        <v>28</v>
      </c>
      <c r="E1262" t="s">
        <v>29</v>
      </c>
      <c r="F1262">
        <v>90</v>
      </c>
      <c r="G1262" t="s">
        <v>11225</v>
      </c>
      <c r="H1262" t="s">
        <v>1827</v>
      </c>
      <c r="I1262" t="s">
        <v>25</v>
      </c>
      <c r="J1262" s="3" t="s">
        <v>10870</v>
      </c>
      <c r="K1262" s="4" t="str">
        <f t="shared" si="95"/>
        <v>September</v>
      </c>
      <c r="L1262" s="4">
        <f t="shared" si="96"/>
        <v>2021</v>
      </c>
      <c r="M1262">
        <v>26</v>
      </c>
      <c r="N1262" t="s">
        <v>39</v>
      </c>
      <c r="O1262" t="str">
        <f t="shared" si="97"/>
        <v>Ultrathing V1</v>
      </c>
      <c r="P1262">
        <f t="shared" si="98"/>
        <v>442</v>
      </c>
      <c r="Q1262" s="8">
        <f t="shared" si="99"/>
        <v>791.18000000000006</v>
      </c>
    </row>
    <row r="1263" spans="1:17" x14ac:dyDescent="0.35">
      <c r="A1263">
        <v>1299</v>
      </c>
      <c r="B1263" t="s">
        <v>4058</v>
      </c>
      <c r="C1263" t="s">
        <v>4059</v>
      </c>
      <c r="D1263" t="s">
        <v>15</v>
      </c>
      <c r="E1263" t="s">
        <v>16</v>
      </c>
      <c r="F1263">
        <v>60</v>
      </c>
      <c r="G1263" t="s">
        <v>4060</v>
      </c>
      <c r="H1263" t="s">
        <v>1482</v>
      </c>
      <c r="I1263" t="s">
        <v>1483</v>
      </c>
      <c r="J1263" s="3" t="s">
        <v>10871</v>
      </c>
      <c r="K1263" s="4" t="str">
        <f t="shared" si="95"/>
        <v>May</v>
      </c>
      <c r="L1263" s="4">
        <f t="shared" si="96"/>
        <v>2021</v>
      </c>
      <c r="M1263">
        <v>25</v>
      </c>
      <c r="N1263" t="s">
        <v>64</v>
      </c>
      <c r="O1263" t="str">
        <f t="shared" si="97"/>
        <v>Ultrathing V4</v>
      </c>
      <c r="P1263">
        <f t="shared" si="98"/>
        <v>600</v>
      </c>
      <c r="Q1263" s="8">
        <f t="shared" si="99"/>
        <v>2394</v>
      </c>
    </row>
    <row r="1264" spans="1:17" x14ac:dyDescent="0.35">
      <c r="A1264">
        <v>1300</v>
      </c>
      <c r="B1264" t="s">
        <v>4061</v>
      </c>
      <c r="C1264" t="s">
        <v>1765</v>
      </c>
      <c r="D1264" t="s">
        <v>51</v>
      </c>
      <c r="E1264" t="s">
        <v>16</v>
      </c>
      <c r="F1264">
        <v>30</v>
      </c>
      <c r="G1264" t="s">
        <v>4060</v>
      </c>
      <c r="H1264" t="s">
        <v>1261</v>
      </c>
      <c r="I1264" t="s">
        <v>32</v>
      </c>
      <c r="J1264" s="3" t="s">
        <v>10872</v>
      </c>
      <c r="K1264" s="4" t="str">
        <f t="shared" si="95"/>
        <v>March</v>
      </c>
      <c r="L1264" s="4">
        <f t="shared" si="96"/>
        <v>2021</v>
      </c>
      <c r="M1264">
        <v>5</v>
      </c>
      <c r="N1264" t="s">
        <v>20</v>
      </c>
      <c r="O1264" t="str">
        <f t="shared" si="97"/>
        <v>Hyperwotsit</v>
      </c>
      <c r="P1264">
        <f t="shared" si="98"/>
        <v>100</v>
      </c>
      <c r="Q1264" s="8">
        <f t="shared" si="99"/>
        <v>200.99999999999997</v>
      </c>
    </row>
    <row r="1265" spans="1:17" x14ac:dyDescent="0.35">
      <c r="A1265">
        <v>1301</v>
      </c>
      <c r="B1265" t="s">
        <v>4062</v>
      </c>
      <c r="C1265" t="s">
        <v>2747</v>
      </c>
      <c r="D1265" t="s">
        <v>51</v>
      </c>
      <c r="E1265" t="s">
        <v>16</v>
      </c>
      <c r="F1265">
        <v>90</v>
      </c>
      <c r="G1265" t="s">
        <v>4063</v>
      </c>
      <c r="H1265" t="s">
        <v>587</v>
      </c>
      <c r="I1265" t="s">
        <v>25</v>
      </c>
      <c r="J1265" s="3" t="s">
        <v>10873</v>
      </c>
      <c r="K1265" s="4" t="str">
        <f t="shared" si="95"/>
        <v>January</v>
      </c>
      <c r="L1265" s="4">
        <f t="shared" si="96"/>
        <v>2022</v>
      </c>
      <c r="M1265">
        <v>41</v>
      </c>
      <c r="N1265" t="s">
        <v>39</v>
      </c>
      <c r="O1265" t="str">
        <f t="shared" si="97"/>
        <v>Ultrathing V1</v>
      </c>
      <c r="P1265">
        <f t="shared" si="98"/>
        <v>697</v>
      </c>
      <c r="Q1265" s="8">
        <f t="shared" si="99"/>
        <v>1247.6300000000001</v>
      </c>
    </row>
    <row r="1266" spans="1:17" x14ac:dyDescent="0.35">
      <c r="A1266">
        <v>1302</v>
      </c>
      <c r="B1266" t="s">
        <v>4064</v>
      </c>
      <c r="C1266" t="s">
        <v>3911</v>
      </c>
      <c r="D1266" t="s">
        <v>15</v>
      </c>
      <c r="E1266" t="s">
        <v>16</v>
      </c>
      <c r="F1266">
        <v>90</v>
      </c>
      <c r="G1266" t="s">
        <v>4065</v>
      </c>
      <c r="H1266" t="s">
        <v>4066</v>
      </c>
      <c r="I1266" t="s">
        <v>4067</v>
      </c>
      <c r="J1266" s="3" t="s">
        <v>10874</v>
      </c>
      <c r="K1266" s="4" t="str">
        <f t="shared" si="95"/>
        <v>June</v>
      </c>
      <c r="L1266" s="4">
        <f t="shared" si="96"/>
        <v>2020</v>
      </c>
      <c r="M1266">
        <v>71</v>
      </c>
      <c r="N1266" t="s">
        <v>39</v>
      </c>
      <c r="O1266" t="str">
        <f t="shared" si="97"/>
        <v>Ultrathing V1</v>
      </c>
      <c r="P1266">
        <f t="shared" si="98"/>
        <v>1207</v>
      </c>
      <c r="Q1266" s="8">
        <f t="shared" si="99"/>
        <v>2160.5300000000002</v>
      </c>
    </row>
    <row r="1267" spans="1:17" x14ac:dyDescent="0.35">
      <c r="A1267">
        <v>1303</v>
      </c>
      <c r="B1267" t="s">
        <v>4068</v>
      </c>
      <c r="C1267" t="s">
        <v>4069</v>
      </c>
      <c r="D1267" t="s">
        <v>28</v>
      </c>
      <c r="E1267" t="s">
        <v>29</v>
      </c>
      <c r="F1267">
        <v>90</v>
      </c>
      <c r="G1267" t="s">
        <v>4070</v>
      </c>
      <c r="H1267" t="s">
        <v>4071</v>
      </c>
      <c r="I1267" t="s">
        <v>886</v>
      </c>
      <c r="J1267" s="3" t="s">
        <v>10875</v>
      </c>
      <c r="K1267" s="4" t="str">
        <f t="shared" si="95"/>
        <v>July</v>
      </c>
      <c r="L1267" s="4">
        <f t="shared" si="96"/>
        <v>2021</v>
      </c>
      <c r="M1267">
        <v>56</v>
      </c>
      <c r="N1267" t="s">
        <v>45</v>
      </c>
      <c r="O1267" t="str">
        <f t="shared" si="97"/>
        <v>Gigastuff</v>
      </c>
      <c r="P1267">
        <f t="shared" si="98"/>
        <v>1008</v>
      </c>
      <c r="Q1267" s="8">
        <f t="shared" si="99"/>
        <v>1905.12</v>
      </c>
    </row>
    <row r="1268" spans="1:17" x14ac:dyDescent="0.35">
      <c r="A1268">
        <v>1304</v>
      </c>
      <c r="B1268" t="s">
        <v>4072</v>
      </c>
      <c r="C1268" t="s">
        <v>1270</v>
      </c>
      <c r="D1268" t="s">
        <v>28</v>
      </c>
      <c r="E1268" t="s">
        <v>29</v>
      </c>
      <c r="F1268">
        <v>60</v>
      </c>
      <c r="G1268" t="s">
        <v>4073</v>
      </c>
      <c r="H1268" t="s">
        <v>4074</v>
      </c>
      <c r="I1268" t="s">
        <v>19</v>
      </c>
      <c r="J1268" s="3" t="s">
        <v>10876</v>
      </c>
      <c r="K1268" s="4" t="str">
        <f t="shared" si="95"/>
        <v>June</v>
      </c>
      <c r="L1268" s="4">
        <f t="shared" si="96"/>
        <v>2021</v>
      </c>
      <c r="M1268">
        <v>54</v>
      </c>
      <c r="N1268" t="s">
        <v>64</v>
      </c>
      <c r="O1268" t="str">
        <f t="shared" si="97"/>
        <v>Ultrathing V4</v>
      </c>
      <c r="P1268">
        <f t="shared" si="98"/>
        <v>1296</v>
      </c>
      <c r="Q1268" s="8">
        <f t="shared" si="99"/>
        <v>5171.04</v>
      </c>
    </row>
    <row r="1269" spans="1:17" x14ac:dyDescent="0.35">
      <c r="A1269">
        <v>1305</v>
      </c>
      <c r="B1269" t="s">
        <v>2840</v>
      </c>
      <c r="C1269" t="s">
        <v>4075</v>
      </c>
      <c r="D1269" t="s">
        <v>28</v>
      </c>
      <c r="E1269" t="s">
        <v>29</v>
      </c>
      <c r="F1269">
        <v>60</v>
      </c>
      <c r="G1269" t="s">
        <v>4076</v>
      </c>
      <c r="H1269" t="s">
        <v>4077</v>
      </c>
      <c r="I1269" t="s">
        <v>554</v>
      </c>
      <c r="J1269" s="3" t="s">
        <v>10842</v>
      </c>
      <c r="K1269" s="4" t="str">
        <f t="shared" si="95"/>
        <v>February</v>
      </c>
      <c r="L1269" s="4">
        <f t="shared" si="96"/>
        <v>2021</v>
      </c>
      <c r="M1269">
        <v>93</v>
      </c>
      <c r="N1269" t="s">
        <v>20</v>
      </c>
      <c r="O1269" t="str">
        <f t="shared" si="97"/>
        <v>Hyperwotsit</v>
      </c>
      <c r="P1269">
        <f t="shared" si="98"/>
        <v>1860</v>
      </c>
      <c r="Q1269" s="8">
        <f t="shared" si="99"/>
        <v>3738.5999999999995</v>
      </c>
    </row>
    <row r="1270" spans="1:17" x14ac:dyDescent="0.35">
      <c r="A1270">
        <v>1306</v>
      </c>
      <c r="B1270" t="s">
        <v>4078</v>
      </c>
      <c r="C1270" t="s">
        <v>4079</v>
      </c>
      <c r="D1270" t="s">
        <v>28</v>
      </c>
      <c r="E1270" t="s">
        <v>29</v>
      </c>
      <c r="F1270">
        <v>60</v>
      </c>
      <c r="G1270" t="s">
        <v>4080</v>
      </c>
      <c r="H1270" t="s">
        <v>4081</v>
      </c>
      <c r="I1270" t="s">
        <v>32</v>
      </c>
      <c r="J1270" s="3">
        <v>44808</v>
      </c>
      <c r="K1270" s="4" t="str">
        <f t="shared" si="95"/>
        <v>September</v>
      </c>
      <c r="L1270" s="4">
        <f t="shared" si="96"/>
        <v>2022</v>
      </c>
      <c r="M1270">
        <v>97</v>
      </c>
      <c r="N1270" t="s">
        <v>80</v>
      </c>
      <c r="O1270" t="str">
        <f t="shared" si="97"/>
        <v>Ultrathing V2</v>
      </c>
      <c r="P1270">
        <f t="shared" si="98"/>
        <v>1940</v>
      </c>
      <c r="Q1270" s="8">
        <f t="shared" si="99"/>
        <v>5723</v>
      </c>
    </row>
    <row r="1271" spans="1:17" x14ac:dyDescent="0.35">
      <c r="A1271">
        <v>1307</v>
      </c>
      <c r="B1271" t="s">
        <v>4082</v>
      </c>
      <c r="C1271" t="s">
        <v>4083</v>
      </c>
      <c r="D1271" t="s">
        <v>51</v>
      </c>
      <c r="E1271" t="s">
        <v>16</v>
      </c>
      <c r="F1271">
        <v>60</v>
      </c>
      <c r="G1271" t="s">
        <v>4084</v>
      </c>
      <c r="H1271" t="s">
        <v>4085</v>
      </c>
      <c r="I1271" t="s">
        <v>240</v>
      </c>
      <c r="J1271" s="3" t="s">
        <v>10763</v>
      </c>
      <c r="K1271" s="4" t="str">
        <f t="shared" si="95"/>
        <v>December</v>
      </c>
      <c r="L1271" s="4">
        <f t="shared" si="96"/>
        <v>2022</v>
      </c>
      <c r="M1271">
        <v>2</v>
      </c>
      <c r="N1271" t="s">
        <v>70</v>
      </c>
      <c r="O1271" t="str">
        <f t="shared" si="97"/>
        <v>Megawidget M</v>
      </c>
      <c r="P1271">
        <f t="shared" si="98"/>
        <v>48</v>
      </c>
      <c r="Q1271" s="8">
        <f t="shared" si="99"/>
        <v>61.92</v>
      </c>
    </row>
    <row r="1272" spans="1:17" x14ac:dyDescent="0.35">
      <c r="A1272">
        <v>1308</v>
      </c>
      <c r="B1272" t="s">
        <v>631</v>
      </c>
      <c r="C1272" t="s">
        <v>1573</v>
      </c>
      <c r="D1272" t="s">
        <v>15</v>
      </c>
      <c r="E1272" t="s">
        <v>16</v>
      </c>
      <c r="F1272">
        <v>60</v>
      </c>
      <c r="G1272" t="s">
        <v>4086</v>
      </c>
      <c r="H1272" t="s">
        <v>3854</v>
      </c>
      <c r="I1272" t="s">
        <v>38</v>
      </c>
      <c r="J1272" s="3">
        <v>43840</v>
      </c>
      <c r="K1272" s="4" t="str">
        <f t="shared" si="95"/>
        <v>May</v>
      </c>
      <c r="L1272" s="4">
        <f t="shared" si="96"/>
        <v>2020</v>
      </c>
      <c r="M1272">
        <v>67</v>
      </c>
      <c r="N1272" t="s">
        <v>80</v>
      </c>
      <c r="O1272" t="str">
        <f t="shared" si="97"/>
        <v>Ultrathing V2</v>
      </c>
      <c r="P1272">
        <f t="shared" si="98"/>
        <v>1340</v>
      </c>
      <c r="Q1272" s="8">
        <f t="shared" si="99"/>
        <v>3953.0000000000005</v>
      </c>
    </row>
    <row r="1273" spans="1:17" x14ac:dyDescent="0.35">
      <c r="A1273">
        <v>1309</v>
      </c>
      <c r="B1273" t="s">
        <v>4087</v>
      </c>
      <c r="C1273" t="s">
        <v>4088</v>
      </c>
      <c r="D1273" t="s">
        <v>51</v>
      </c>
      <c r="E1273" t="s">
        <v>16</v>
      </c>
      <c r="F1273">
        <v>60</v>
      </c>
      <c r="G1273" t="s">
        <v>4089</v>
      </c>
      <c r="H1273" t="s">
        <v>4090</v>
      </c>
      <c r="I1273" t="s">
        <v>32</v>
      </c>
      <c r="J1273" s="3" t="s">
        <v>10630</v>
      </c>
      <c r="K1273" s="4" t="str">
        <f t="shared" si="95"/>
        <v>September</v>
      </c>
      <c r="L1273" s="4">
        <f t="shared" si="96"/>
        <v>2021</v>
      </c>
      <c r="M1273">
        <v>71</v>
      </c>
      <c r="N1273" t="s">
        <v>64</v>
      </c>
      <c r="O1273" t="str">
        <f t="shared" si="97"/>
        <v>Ultrathing V4</v>
      </c>
      <c r="P1273">
        <f t="shared" si="98"/>
        <v>1704</v>
      </c>
      <c r="Q1273" s="8">
        <f t="shared" si="99"/>
        <v>6798.96</v>
      </c>
    </row>
    <row r="1274" spans="1:17" x14ac:dyDescent="0.35">
      <c r="A1274">
        <v>1310</v>
      </c>
      <c r="B1274" t="s">
        <v>4091</v>
      </c>
      <c r="C1274" t="s">
        <v>4092</v>
      </c>
      <c r="D1274" t="s">
        <v>28</v>
      </c>
      <c r="E1274" t="s">
        <v>29</v>
      </c>
      <c r="F1274">
        <v>60</v>
      </c>
      <c r="G1274" t="s">
        <v>4093</v>
      </c>
      <c r="H1274" t="s">
        <v>3637</v>
      </c>
      <c r="I1274" t="s">
        <v>38</v>
      </c>
      <c r="J1274" s="3">
        <v>43869</v>
      </c>
      <c r="K1274" s="4" t="str">
        <f t="shared" si="95"/>
        <v>October</v>
      </c>
      <c r="L1274" s="4">
        <f t="shared" si="96"/>
        <v>2020</v>
      </c>
      <c r="M1274">
        <v>36</v>
      </c>
      <c r="N1274" t="s">
        <v>54</v>
      </c>
      <c r="O1274" t="str">
        <f t="shared" si="97"/>
        <v>Megawidget S</v>
      </c>
      <c r="P1274">
        <f t="shared" si="98"/>
        <v>864</v>
      </c>
      <c r="Q1274" s="8">
        <f t="shared" si="99"/>
        <v>596.16</v>
      </c>
    </row>
    <row r="1275" spans="1:17" x14ac:dyDescent="0.35">
      <c r="A1275">
        <v>1311</v>
      </c>
      <c r="B1275" t="s">
        <v>4094</v>
      </c>
      <c r="C1275" t="s">
        <v>4095</v>
      </c>
      <c r="D1275" t="s">
        <v>28</v>
      </c>
      <c r="E1275" t="s">
        <v>29</v>
      </c>
      <c r="F1275">
        <v>90</v>
      </c>
      <c r="G1275" t="s">
        <v>4096</v>
      </c>
      <c r="H1275" t="s">
        <v>3261</v>
      </c>
      <c r="I1275" t="s">
        <v>124</v>
      </c>
      <c r="J1275" s="3">
        <v>43929</v>
      </c>
      <c r="K1275" s="4" t="str">
        <f t="shared" si="95"/>
        <v>June</v>
      </c>
      <c r="L1275" s="4">
        <f t="shared" si="96"/>
        <v>2020</v>
      </c>
      <c r="M1275">
        <v>16</v>
      </c>
      <c r="N1275" t="s">
        <v>101</v>
      </c>
      <c r="O1275" t="str">
        <f t="shared" si="97"/>
        <v>Superwossname</v>
      </c>
      <c r="P1275">
        <f t="shared" si="98"/>
        <v>320</v>
      </c>
      <c r="Q1275" s="8">
        <f t="shared" si="99"/>
        <v>1116.8000000000002</v>
      </c>
    </row>
    <row r="1276" spans="1:17" x14ac:dyDescent="0.35">
      <c r="A1276">
        <v>1312</v>
      </c>
      <c r="B1276" t="s">
        <v>2285</v>
      </c>
      <c r="C1276" t="s">
        <v>4035</v>
      </c>
      <c r="D1276" t="s">
        <v>15</v>
      </c>
      <c r="E1276" t="s">
        <v>16</v>
      </c>
      <c r="F1276">
        <v>60</v>
      </c>
      <c r="G1276" t="s">
        <v>4097</v>
      </c>
      <c r="H1276" t="s">
        <v>4098</v>
      </c>
      <c r="I1276" t="s">
        <v>1889</v>
      </c>
      <c r="J1276" s="3">
        <v>44352</v>
      </c>
      <c r="K1276" s="4" t="str">
        <f t="shared" si="95"/>
        <v>May</v>
      </c>
      <c r="L1276" s="4">
        <f t="shared" si="96"/>
        <v>2021</v>
      </c>
      <c r="M1276">
        <v>14</v>
      </c>
      <c r="N1276" t="s">
        <v>20</v>
      </c>
      <c r="O1276" t="str">
        <f t="shared" si="97"/>
        <v>Hyperwotsit</v>
      </c>
      <c r="P1276">
        <f t="shared" si="98"/>
        <v>280</v>
      </c>
      <c r="Q1276" s="8">
        <f t="shared" si="99"/>
        <v>562.79999999999995</v>
      </c>
    </row>
    <row r="1277" spans="1:17" x14ac:dyDescent="0.35">
      <c r="A1277">
        <v>1313</v>
      </c>
      <c r="B1277" t="s">
        <v>4099</v>
      </c>
      <c r="C1277" t="s">
        <v>2273</v>
      </c>
      <c r="D1277" t="s">
        <v>28</v>
      </c>
      <c r="E1277" t="s">
        <v>29</v>
      </c>
      <c r="F1277">
        <v>90</v>
      </c>
      <c r="G1277" t="s">
        <v>4097</v>
      </c>
      <c r="H1277" t="s">
        <v>4100</v>
      </c>
      <c r="I1277" t="s">
        <v>294</v>
      </c>
      <c r="J1277" s="3" t="s">
        <v>10433</v>
      </c>
      <c r="K1277" s="4" t="str">
        <f t="shared" si="95"/>
        <v>March</v>
      </c>
      <c r="L1277" s="4">
        <f t="shared" si="96"/>
        <v>2022</v>
      </c>
      <c r="M1277">
        <v>100</v>
      </c>
      <c r="N1277" t="s">
        <v>54</v>
      </c>
      <c r="O1277" t="str">
        <f t="shared" si="97"/>
        <v>Megawidget S</v>
      </c>
      <c r="P1277">
        <f t="shared" si="98"/>
        <v>2400</v>
      </c>
      <c r="Q1277" s="8">
        <f t="shared" si="99"/>
        <v>1655.9999999999998</v>
      </c>
    </row>
    <row r="1278" spans="1:17" x14ac:dyDescent="0.35">
      <c r="A1278">
        <v>1314</v>
      </c>
      <c r="B1278" t="s">
        <v>4101</v>
      </c>
      <c r="C1278" t="s">
        <v>4102</v>
      </c>
      <c r="D1278" t="s">
        <v>15</v>
      </c>
      <c r="E1278" t="s">
        <v>16</v>
      </c>
      <c r="F1278">
        <v>60</v>
      </c>
      <c r="G1278" t="s">
        <v>4103</v>
      </c>
      <c r="H1278" t="s">
        <v>1772</v>
      </c>
      <c r="I1278" t="s">
        <v>178</v>
      </c>
      <c r="J1278" s="3" t="s">
        <v>10449</v>
      </c>
      <c r="K1278" s="4" t="str">
        <f t="shared" si="95"/>
        <v>November</v>
      </c>
      <c r="L1278" s="4">
        <f t="shared" si="96"/>
        <v>2022</v>
      </c>
      <c r="M1278">
        <v>39</v>
      </c>
      <c r="N1278" t="s">
        <v>159</v>
      </c>
      <c r="O1278" t="str">
        <f t="shared" si="97"/>
        <v>Ultrathing V3</v>
      </c>
      <c r="P1278">
        <f t="shared" si="98"/>
        <v>936</v>
      </c>
      <c r="Q1278" s="8">
        <f t="shared" si="99"/>
        <v>3173.04</v>
      </c>
    </row>
    <row r="1279" spans="1:17" x14ac:dyDescent="0.35">
      <c r="A1279">
        <v>1315</v>
      </c>
      <c r="B1279" t="s">
        <v>4104</v>
      </c>
      <c r="C1279" t="s">
        <v>2471</v>
      </c>
      <c r="D1279" t="s">
        <v>15</v>
      </c>
      <c r="E1279" t="s">
        <v>16</v>
      </c>
      <c r="F1279">
        <v>30</v>
      </c>
      <c r="G1279" t="s">
        <v>11226</v>
      </c>
      <c r="H1279" t="s">
        <v>1156</v>
      </c>
      <c r="I1279" t="s">
        <v>1157</v>
      </c>
      <c r="J1279" s="3">
        <v>44501</v>
      </c>
      <c r="K1279" s="4" t="str">
        <f t="shared" si="95"/>
        <v>February</v>
      </c>
      <c r="L1279" s="4">
        <f t="shared" si="96"/>
        <v>2021</v>
      </c>
      <c r="M1279">
        <v>16</v>
      </c>
      <c r="N1279" t="s">
        <v>64</v>
      </c>
      <c r="O1279" t="str">
        <f t="shared" si="97"/>
        <v>Ultrathing V4</v>
      </c>
      <c r="P1279">
        <f t="shared" si="98"/>
        <v>384</v>
      </c>
      <c r="Q1279" s="8">
        <f t="shared" si="99"/>
        <v>1532.16</v>
      </c>
    </row>
    <row r="1280" spans="1:17" x14ac:dyDescent="0.35">
      <c r="A1280">
        <v>1316</v>
      </c>
      <c r="B1280" t="s">
        <v>335</v>
      </c>
      <c r="C1280" t="s">
        <v>589</v>
      </c>
      <c r="D1280" t="s">
        <v>28</v>
      </c>
      <c r="E1280" t="s">
        <v>29</v>
      </c>
      <c r="F1280">
        <v>90</v>
      </c>
      <c r="G1280" t="s">
        <v>4106</v>
      </c>
      <c r="H1280" t="s">
        <v>1042</v>
      </c>
      <c r="I1280" t="s">
        <v>32</v>
      </c>
      <c r="J1280" s="3" t="s">
        <v>10582</v>
      </c>
      <c r="K1280" s="4" t="str">
        <f t="shared" si="95"/>
        <v>March</v>
      </c>
      <c r="L1280" s="4">
        <f t="shared" si="96"/>
        <v>2022</v>
      </c>
      <c r="M1280">
        <v>105</v>
      </c>
      <c r="N1280" t="s">
        <v>159</v>
      </c>
      <c r="O1280" t="str">
        <f t="shared" si="97"/>
        <v>Ultrathing V3</v>
      </c>
      <c r="P1280">
        <f t="shared" si="98"/>
        <v>2520</v>
      </c>
      <c r="Q1280" s="8">
        <f t="shared" si="99"/>
        <v>8542.8000000000011</v>
      </c>
    </row>
    <row r="1281" spans="1:17" x14ac:dyDescent="0.35">
      <c r="A1281">
        <v>1317</v>
      </c>
      <c r="B1281" t="s">
        <v>2843</v>
      </c>
      <c r="C1281" t="s">
        <v>1877</v>
      </c>
      <c r="D1281" t="s">
        <v>51</v>
      </c>
      <c r="E1281" t="s">
        <v>16</v>
      </c>
      <c r="F1281">
        <v>30</v>
      </c>
      <c r="G1281" t="s">
        <v>4107</v>
      </c>
      <c r="H1281" t="s">
        <v>4108</v>
      </c>
      <c r="I1281" t="s">
        <v>1454</v>
      </c>
      <c r="J1281" s="3">
        <v>44724</v>
      </c>
      <c r="K1281" s="4" t="str">
        <f t="shared" si="95"/>
        <v>January</v>
      </c>
      <c r="L1281" s="4">
        <f t="shared" si="96"/>
        <v>2022</v>
      </c>
      <c r="M1281">
        <v>105</v>
      </c>
      <c r="N1281" t="s">
        <v>39</v>
      </c>
      <c r="O1281" t="str">
        <f t="shared" si="97"/>
        <v>Ultrathing V1</v>
      </c>
      <c r="P1281">
        <f t="shared" si="98"/>
        <v>1785</v>
      </c>
      <c r="Q1281" s="8">
        <f t="shared" si="99"/>
        <v>3195.15</v>
      </c>
    </row>
    <row r="1282" spans="1:17" x14ac:dyDescent="0.35">
      <c r="A1282">
        <v>1318</v>
      </c>
      <c r="B1282" t="s">
        <v>4109</v>
      </c>
      <c r="C1282" t="s">
        <v>1075</v>
      </c>
      <c r="D1282" t="s">
        <v>15</v>
      </c>
      <c r="E1282" t="s">
        <v>16</v>
      </c>
      <c r="F1282">
        <v>30</v>
      </c>
      <c r="G1282" t="s">
        <v>4110</v>
      </c>
      <c r="H1282" t="s">
        <v>4111</v>
      </c>
      <c r="I1282" t="s">
        <v>95</v>
      </c>
      <c r="J1282" s="3" t="s">
        <v>10533</v>
      </c>
      <c r="K1282" s="4" t="str">
        <f t="shared" ref="K1282:K1345" si="100">TEXT(DATE(RIGHT(J1282,2),MID(J1282,4,2),LEFT(J1282,2)),"mmmm")</f>
        <v>November</v>
      </c>
      <c r="L1282" s="4">
        <f t="shared" ref="L1282:L1345" si="101">YEAR(J1282)</f>
        <v>2021</v>
      </c>
      <c r="M1282">
        <v>25</v>
      </c>
      <c r="N1282" t="s">
        <v>159</v>
      </c>
      <c r="O1282" t="str">
        <f t="shared" ref="O1282:O1345" si="102">VLOOKUP(N1282,PRODUCT_DETAILS, 2, FALSE)</f>
        <v>Ultrathing V3</v>
      </c>
      <c r="P1282">
        <f t="shared" ref="P1282:P1345" si="103">M1282 * VLOOKUP(N1282, PRODUCT_DETAILS, 4, FALSE)</f>
        <v>600</v>
      </c>
      <c r="Q1282" s="8">
        <f t="shared" ref="Q1282:Q1345" si="104">P1282 * VLOOKUP(N1282, PRODUCT_DETAILS, 3, FALSE)</f>
        <v>2034</v>
      </c>
    </row>
    <row r="1283" spans="1:17" x14ac:dyDescent="0.35">
      <c r="A1283">
        <v>1319</v>
      </c>
      <c r="B1283" t="s">
        <v>4112</v>
      </c>
      <c r="C1283" t="s">
        <v>4113</v>
      </c>
      <c r="D1283" t="s">
        <v>28</v>
      </c>
      <c r="E1283" t="s">
        <v>29</v>
      </c>
      <c r="F1283">
        <v>30</v>
      </c>
      <c r="G1283" t="s">
        <v>4114</v>
      </c>
      <c r="H1283" t="s">
        <v>2053</v>
      </c>
      <c r="I1283" t="s">
        <v>187</v>
      </c>
      <c r="J1283" s="3">
        <v>44168</v>
      </c>
      <c r="K1283" s="4" t="str">
        <f t="shared" si="100"/>
        <v>September</v>
      </c>
      <c r="L1283" s="4">
        <f t="shared" si="101"/>
        <v>2020</v>
      </c>
      <c r="M1283">
        <v>4</v>
      </c>
      <c r="N1283" t="s">
        <v>33</v>
      </c>
      <c r="O1283" t="str">
        <f t="shared" si="102"/>
        <v>Megawidget L</v>
      </c>
      <c r="P1283">
        <f t="shared" si="103"/>
        <v>96</v>
      </c>
      <c r="Q1283" s="8">
        <f t="shared" si="104"/>
        <v>171.84</v>
      </c>
    </row>
    <row r="1284" spans="1:17" x14ac:dyDescent="0.35">
      <c r="A1284">
        <v>1320</v>
      </c>
      <c r="B1284" t="s">
        <v>4115</v>
      </c>
      <c r="C1284" t="s">
        <v>4116</v>
      </c>
      <c r="D1284" t="s">
        <v>28</v>
      </c>
      <c r="E1284" t="s">
        <v>29</v>
      </c>
      <c r="F1284">
        <v>90</v>
      </c>
      <c r="G1284" t="s">
        <v>4117</v>
      </c>
      <c r="H1284" t="s">
        <v>203</v>
      </c>
      <c r="I1284" t="s">
        <v>32</v>
      </c>
      <c r="J1284" s="3" t="s">
        <v>10811</v>
      </c>
      <c r="K1284" s="4" t="str">
        <f t="shared" si="100"/>
        <v>June</v>
      </c>
      <c r="L1284" s="4">
        <f t="shared" si="101"/>
        <v>2022</v>
      </c>
      <c r="M1284">
        <v>85</v>
      </c>
      <c r="N1284" t="s">
        <v>159</v>
      </c>
      <c r="O1284" t="str">
        <f t="shared" si="102"/>
        <v>Ultrathing V3</v>
      </c>
      <c r="P1284">
        <f t="shared" si="103"/>
        <v>2040</v>
      </c>
      <c r="Q1284" s="8">
        <f t="shared" si="104"/>
        <v>6915.6</v>
      </c>
    </row>
    <row r="1285" spans="1:17" x14ac:dyDescent="0.35">
      <c r="A1285">
        <v>1321</v>
      </c>
      <c r="B1285" t="s">
        <v>4118</v>
      </c>
      <c r="C1285" t="s">
        <v>2010</v>
      </c>
      <c r="D1285" t="s">
        <v>28</v>
      </c>
      <c r="E1285" t="s">
        <v>29</v>
      </c>
      <c r="F1285">
        <v>90</v>
      </c>
      <c r="G1285" t="s">
        <v>4119</v>
      </c>
      <c r="H1285" t="s">
        <v>2633</v>
      </c>
      <c r="I1285" t="s">
        <v>32</v>
      </c>
      <c r="J1285" s="3" t="s">
        <v>10690</v>
      </c>
      <c r="K1285" s="4" t="str">
        <f t="shared" si="100"/>
        <v>April</v>
      </c>
      <c r="L1285" s="4">
        <f t="shared" si="101"/>
        <v>2022</v>
      </c>
      <c r="M1285">
        <v>81</v>
      </c>
      <c r="N1285" t="s">
        <v>54</v>
      </c>
      <c r="O1285" t="str">
        <f t="shared" si="102"/>
        <v>Megawidget S</v>
      </c>
      <c r="P1285">
        <f t="shared" si="103"/>
        <v>1944</v>
      </c>
      <c r="Q1285" s="8">
        <f t="shared" si="104"/>
        <v>1341.36</v>
      </c>
    </row>
    <row r="1286" spans="1:17" x14ac:dyDescent="0.35">
      <c r="A1286">
        <v>1322</v>
      </c>
      <c r="B1286" t="s">
        <v>4120</v>
      </c>
      <c r="C1286" t="s">
        <v>4121</v>
      </c>
      <c r="D1286" t="s">
        <v>51</v>
      </c>
      <c r="E1286" t="s">
        <v>16</v>
      </c>
      <c r="F1286">
        <v>90</v>
      </c>
      <c r="G1286" t="s">
        <v>4122</v>
      </c>
      <c r="H1286" t="s">
        <v>4123</v>
      </c>
      <c r="I1286" t="s">
        <v>187</v>
      </c>
      <c r="J1286" s="3">
        <v>44722</v>
      </c>
      <c r="K1286" s="4" t="str">
        <f t="shared" si="100"/>
        <v>November</v>
      </c>
      <c r="L1286" s="4">
        <f t="shared" si="101"/>
        <v>2022</v>
      </c>
      <c r="M1286">
        <v>74</v>
      </c>
      <c r="N1286" t="s">
        <v>45</v>
      </c>
      <c r="O1286" t="str">
        <f t="shared" si="102"/>
        <v>Gigastuff</v>
      </c>
      <c r="P1286">
        <f t="shared" si="103"/>
        <v>1332</v>
      </c>
      <c r="Q1286" s="8">
        <f t="shared" si="104"/>
        <v>2517.48</v>
      </c>
    </row>
    <row r="1287" spans="1:17" x14ac:dyDescent="0.35">
      <c r="A1287">
        <v>1323</v>
      </c>
      <c r="B1287" t="s">
        <v>4124</v>
      </c>
      <c r="C1287" t="s">
        <v>1214</v>
      </c>
      <c r="D1287" t="s">
        <v>51</v>
      </c>
      <c r="E1287" t="s">
        <v>16</v>
      </c>
      <c r="F1287">
        <v>90</v>
      </c>
      <c r="G1287" t="s">
        <v>4125</v>
      </c>
      <c r="H1287" t="s">
        <v>558</v>
      </c>
      <c r="I1287" t="s">
        <v>32</v>
      </c>
      <c r="J1287" s="3">
        <v>44506</v>
      </c>
      <c r="K1287" s="4" t="str">
        <f t="shared" si="100"/>
        <v>July</v>
      </c>
      <c r="L1287" s="4">
        <f t="shared" si="101"/>
        <v>2021</v>
      </c>
      <c r="M1287">
        <v>4</v>
      </c>
      <c r="N1287" t="s">
        <v>64</v>
      </c>
      <c r="O1287" t="str">
        <f t="shared" si="102"/>
        <v>Ultrathing V4</v>
      </c>
      <c r="P1287">
        <f t="shared" si="103"/>
        <v>96</v>
      </c>
      <c r="Q1287" s="8">
        <f t="shared" si="104"/>
        <v>383.04</v>
      </c>
    </row>
    <row r="1288" spans="1:17" x14ac:dyDescent="0.35">
      <c r="A1288">
        <v>1324</v>
      </c>
      <c r="B1288" t="s">
        <v>4126</v>
      </c>
      <c r="C1288" t="s">
        <v>683</v>
      </c>
      <c r="D1288" t="s">
        <v>28</v>
      </c>
      <c r="E1288" t="s">
        <v>29</v>
      </c>
      <c r="F1288">
        <v>30</v>
      </c>
      <c r="G1288" t="s">
        <v>4127</v>
      </c>
      <c r="H1288" t="s">
        <v>2117</v>
      </c>
      <c r="I1288" t="s">
        <v>886</v>
      </c>
      <c r="J1288" s="3">
        <v>44385</v>
      </c>
      <c r="K1288" s="4" t="str">
        <f t="shared" si="100"/>
        <v>February</v>
      </c>
      <c r="L1288" s="4">
        <f t="shared" si="101"/>
        <v>2021</v>
      </c>
      <c r="M1288">
        <v>93</v>
      </c>
      <c r="N1288" t="s">
        <v>70</v>
      </c>
      <c r="O1288" t="str">
        <f t="shared" si="102"/>
        <v>Megawidget M</v>
      </c>
      <c r="P1288">
        <f t="shared" si="103"/>
        <v>2232</v>
      </c>
      <c r="Q1288" s="8">
        <f t="shared" si="104"/>
        <v>2879.28</v>
      </c>
    </row>
    <row r="1289" spans="1:17" x14ac:dyDescent="0.35">
      <c r="A1289">
        <v>1325</v>
      </c>
      <c r="B1289" t="s">
        <v>4128</v>
      </c>
      <c r="C1289" t="s">
        <v>143</v>
      </c>
      <c r="D1289" t="s">
        <v>15</v>
      </c>
      <c r="E1289" t="s">
        <v>16</v>
      </c>
      <c r="F1289">
        <v>30</v>
      </c>
      <c r="G1289" t="s">
        <v>4129</v>
      </c>
      <c r="H1289" t="s">
        <v>2066</v>
      </c>
      <c r="I1289" t="s">
        <v>294</v>
      </c>
      <c r="J1289" s="3" t="s">
        <v>10877</v>
      </c>
      <c r="K1289" s="4" t="str">
        <f t="shared" si="100"/>
        <v>July</v>
      </c>
      <c r="L1289" s="4">
        <f t="shared" si="101"/>
        <v>2020</v>
      </c>
      <c r="M1289">
        <v>82</v>
      </c>
      <c r="N1289" t="s">
        <v>101</v>
      </c>
      <c r="O1289" t="str">
        <f t="shared" si="102"/>
        <v>Superwossname</v>
      </c>
      <c r="P1289">
        <f t="shared" si="103"/>
        <v>1640</v>
      </c>
      <c r="Q1289" s="8">
        <f t="shared" si="104"/>
        <v>5723.6</v>
      </c>
    </row>
    <row r="1290" spans="1:17" x14ac:dyDescent="0.35">
      <c r="A1290">
        <v>1326</v>
      </c>
      <c r="B1290" t="s">
        <v>4130</v>
      </c>
      <c r="C1290" t="s">
        <v>4131</v>
      </c>
      <c r="D1290" t="s">
        <v>51</v>
      </c>
      <c r="E1290" t="s">
        <v>16</v>
      </c>
      <c r="F1290">
        <v>30</v>
      </c>
      <c r="G1290" t="s">
        <v>4132</v>
      </c>
      <c r="H1290" t="s">
        <v>4133</v>
      </c>
      <c r="I1290" t="s">
        <v>32</v>
      </c>
      <c r="J1290" s="3" t="s">
        <v>10871</v>
      </c>
      <c r="K1290" s="4" t="str">
        <f t="shared" si="100"/>
        <v>May</v>
      </c>
      <c r="L1290" s="4">
        <f t="shared" si="101"/>
        <v>2021</v>
      </c>
      <c r="M1290">
        <v>20</v>
      </c>
      <c r="N1290" t="s">
        <v>33</v>
      </c>
      <c r="O1290" t="str">
        <f t="shared" si="102"/>
        <v>Megawidget L</v>
      </c>
      <c r="P1290">
        <f t="shared" si="103"/>
        <v>480</v>
      </c>
      <c r="Q1290" s="8">
        <f t="shared" si="104"/>
        <v>859.2</v>
      </c>
    </row>
    <row r="1291" spans="1:17" x14ac:dyDescent="0.35">
      <c r="A1291">
        <v>1328</v>
      </c>
      <c r="B1291" t="s">
        <v>4134</v>
      </c>
      <c r="C1291" t="s">
        <v>4135</v>
      </c>
      <c r="D1291" t="s">
        <v>28</v>
      </c>
      <c r="E1291" t="s">
        <v>29</v>
      </c>
      <c r="F1291">
        <v>60</v>
      </c>
      <c r="G1291" t="s">
        <v>4136</v>
      </c>
      <c r="H1291" t="s">
        <v>3610</v>
      </c>
      <c r="I1291" t="s">
        <v>32</v>
      </c>
      <c r="J1291" s="3" t="s">
        <v>10606</v>
      </c>
      <c r="K1291" s="4" t="str">
        <f t="shared" si="100"/>
        <v>May</v>
      </c>
      <c r="L1291" s="4">
        <f t="shared" si="101"/>
        <v>2022</v>
      </c>
      <c r="M1291">
        <v>50</v>
      </c>
      <c r="N1291" t="s">
        <v>101</v>
      </c>
      <c r="O1291" t="str">
        <f t="shared" si="102"/>
        <v>Superwossname</v>
      </c>
      <c r="P1291">
        <f t="shared" si="103"/>
        <v>1000</v>
      </c>
      <c r="Q1291" s="8">
        <f t="shared" si="104"/>
        <v>3490</v>
      </c>
    </row>
    <row r="1292" spans="1:17" x14ac:dyDescent="0.35">
      <c r="A1292">
        <v>1329</v>
      </c>
      <c r="B1292" t="s">
        <v>3544</v>
      </c>
      <c r="C1292" t="s">
        <v>4137</v>
      </c>
      <c r="D1292" t="s">
        <v>28</v>
      </c>
      <c r="E1292" t="s">
        <v>29</v>
      </c>
      <c r="F1292">
        <v>60</v>
      </c>
      <c r="G1292" t="s">
        <v>4138</v>
      </c>
      <c r="H1292" t="s">
        <v>137</v>
      </c>
      <c r="I1292" t="s">
        <v>32</v>
      </c>
      <c r="J1292" s="3" t="s">
        <v>10812</v>
      </c>
      <c r="K1292" s="4" t="str">
        <f t="shared" si="100"/>
        <v>June</v>
      </c>
      <c r="L1292" s="4">
        <f t="shared" si="101"/>
        <v>2020</v>
      </c>
      <c r="M1292">
        <v>14</v>
      </c>
      <c r="N1292" t="s">
        <v>33</v>
      </c>
      <c r="O1292" t="str">
        <f t="shared" si="102"/>
        <v>Megawidget L</v>
      </c>
      <c r="P1292">
        <f t="shared" si="103"/>
        <v>336</v>
      </c>
      <c r="Q1292" s="8">
        <f t="shared" si="104"/>
        <v>601.44000000000005</v>
      </c>
    </row>
    <row r="1293" spans="1:17" x14ac:dyDescent="0.35">
      <c r="A1293">
        <v>1330</v>
      </c>
      <c r="B1293" t="s">
        <v>4139</v>
      </c>
      <c r="C1293" t="s">
        <v>692</v>
      </c>
      <c r="D1293" t="s">
        <v>51</v>
      </c>
      <c r="E1293" t="s">
        <v>16</v>
      </c>
      <c r="F1293">
        <v>90</v>
      </c>
      <c r="G1293" t="s">
        <v>4140</v>
      </c>
      <c r="H1293" t="s">
        <v>2141</v>
      </c>
      <c r="I1293" t="s">
        <v>1078</v>
      </c>
      <c r="J1293" s="3" t="s">
        <v>10816</v>
      </c>
      <c r="K1293" s="4" t="str">
        <f t="shared" si="100"/>
        <v>March</v>
      </c>
      <c r="L1293" s="4">
        <f t="shared" si="101"/>
        <v>2020</v>
      </c>
      <c r="M1293">
        <v>71</v>
      </c>
      <c r="N1293" t="s">
        <v>33</v>
      </c>
      <c r="O1293" t="str">
        <f t="shared" si="102"/>
        <v>Megawidget L</v>
      </c>
      <c r="P1293">
        <f t="shared" si="103"/>
        <v>1704</v>
      </c>
      <c r="Q1293" s="8">
        <f t="shared" si="104"/>
        <v>3050.16</v>
      </c>
    </row>
    <row r="1294" spans="1:17" x14ac:dyDescent="0.35">
      <c r="A1294">
        <v>1331</v>
      </c>
      <c r="B1294" t="s">
        <v>1363</v>
      </c>
      <c r="C1294" t="s">
        <v>4137</v>
      </c>
      <c r="D1294" t="s">
        <v>28</v>
      </c>
      <c r="E1294" t="s">
        <v>29</v>
      </c>
      <c r="F1294">
        <v>90</v>
      </c>
      <c r="G1294" t="s">
        <v>4140</v>
      </c>
      <c r="H1294" t="s">
        <v>1674</v>
      </c>
      <c r="I1294" t="s">
        <v>25</v>
      </c>
      <c r="J1294" s="3" t="s">
        <v>10878</v>
      </c>
      <c r="K1294" s="4" t="str">
        <f t="shared" si="100"/>
        <v>June</v>
      </c>
      <c r="L1294" s="4">
        <f t="shared" si="101"/>
        <v>2021</v>
      </c>
      <c r="M1294">
        <v>8</v>
      </c>
      <c r="N1294" t="s">
        <v>64</v>
      </c>
      <c r="O1294" t="str">
        <f t="shared" si="102"/>
        <v>Ultrathing V4</v>
      </c>
      <c r="P1294">
        <f t="shared" si="103"/>
        <v>192</v>
      </c>
      <c r="Q1294" s="8">
        <f t="shared" si="104"/>
        <v>766.08</v>
      </c>
    </row>
    <row r="1295" spans="1:17" x14ac:dyDescent="0.35">
      <c r="A1295">
        <v>1332</v>
      </c>
      <c r="B1295" t="s">
        <v>1695</v>
      </c>
      <c r="C1295" t="s">
        <v>3189</v>
      </c>
      <c r="D1295" t="s">
        <v>15</v>
      </c>
      <c r="E1295" t="s">
        <v>16</v>
      </c>
      <c r="F1295">
        <v>90</v>
      </c>
      <c r="G1295" t="s">
        <v>11227</v>
      </c>
      <c r="H1295" t="s">
        <v>6</v>
      </c>
      <c r="I1295" t="s">
        <v>32</v>
      </c>
      <c r="J1295" s="3" t="s">
        <v>10746</v>
      </c>
      <c r="K1295" s="4" t="str">
        <f t="shared" si="100"/>
        <v>August</v>
      </c>
      <c r="L1295" s="4">
        <f t="shared" si="101"/>
        <v>2020</v>
      </c>
      <c r="M1295">
        <v>77</v>
      </c>
      <c r="N1295" t="s">
        <v>70</v>
      </c>
      <c r="O1295" t="str">
        <f t="shared" si="102"/>
        <v>Megawidget M</v>
      </c>
      <c r="P1295">
        <f t="shared" si="103"/>
        <v>1848</v>
      </c>
      <c r="Q1295" s="8">
        <f t="shared" si="104"/>
        <v>2383.92</v>
      </c>
    </row>
    <row r="1296" spans="1:17" x14ac:dyDescent="0.35">
      <c r="A1296">
        <v>1333</v>
      </c>
      <c r="B1296" t="s">
        <v>4142</v>
      </c>
      <c r="C1296" t="s">
        <v>4143</v>
      </c>
      <c r="D1296" t="s">
        <v>15</v>
      </c>
      <c r="E1296" t="s">
        <v>16</v>
      </c>
      <c r="F1296">
        <v>60</v>
      </c>
      <c r="G1296" t="s">
        <v>4144</v>
      </c>
      <c r="H1296" t="s">
        <v>4145</v>
      </c>
      <c r="I1296" t="s">
        <v>32</v>
      </c>
      <c r="J1296" s="3" t="s">
        <v>10879</v>
      </c>
      <c r="K1296" s="4" t="str">
        <f t="shared" si="100"/>
        <v>August</v>
      </c>
      <c r="L1296" s="4">
        <f t="shared" si="101"/>
        <v>2020</v>
      </c>
      <c r="M1296">
        <v>46</v>
      </c>
      <c r="N1296" t="s">
        <v>45</v>
      </c>
      <c r="O1296" t="str">
        <f t="shared" si="102"/>
        <v>Gigastuff</v>
      </c>
      <c r="P1296">
        <f t="shared" si="103"/>
        <v>828</v>
      </c>
      <c r="Q1296" s="8">
        <f t="shared" si="104"/>
        <v>1564.9199999999998</v>
      </c>
    </row>
    <row r="1297" spans="1:17" x14ac:dyDescent="0.35">
      <c r="A1297">
        <v>1334</v>
      </c>
      <c r="B1297" t="s">
        <v>4146</v>
      </c>
      <c r="C1297" t="s">
        <v>987</v>
      </c>
      <c r="D1297" t="s">
        <v>51</v>
      </c>
      <c r="E1297" t="s">
        <v>16</v>
      </c>
      <c r="F1297">
        <v>30</v>
      </c>
      <c r="G1297" t="s">
        <v>4147</v>
      </c>
      <c r="H1297" t="s">
        <v>2908</v>
      </c>
      <c r="I1297" t="s">
        <v>25</v>
      </c>
      <c r="J1297" s="3">
        <v>43865</v>
      </c>
      <c r="K1297" s="4" t="str">
        <f t="shared" si="100"/>
        <v>June</v>
      </c>
      <c r="L1297" s="4">
        <f t="shared" si="101"/>
        <v>2020</v>
      </c>
      <c r="M1297">
        <v>17</v>
      </c>
      <c r="N1297" t="s">
        <v>54</v>
      </c>
      <c r="O1297" t="str">
        <f t="shared" si="102"/>
        <v>Megawidget S</v>
      </c>
      <c r="P1297">
        <f t="shared" si="103"/>
        <v>408</v>
      </c>
      <c r="Q1297" s="8">
        <f t="shared" si="104"/>
        <v>281.52</v>
      </c>
    </row>
    <row r="1298" spans="1:17" x14ac:dyDescent="0.35">
      <c r="A1298">
        <v>1335</v>
      </c>
      <c r="B1298" t="s">
        <v>4148</v>
      </c>
      <c r="C1298" t="s">
        <v>4149</v>
      </c>
      <c r="D1298" t="s">
        <v>51</v>
      </c>
      <c r="E1298" t="s">
        <v>16</v>
      </c>
      <c r="F1298">
        <v>90</v>
      </c>
      <c r="G1298" t="s">
        <v>4150</v>
      </c>
      <c r="H1298" t="s">
        <v>2972</v>
      </c>
      <c r="I1298" t="s">
        <v>32</v>
      </c>
      <c r="J1298" s="3" t="s">
        <v>10608</v>
      </c>
      <c r="K1298" s="4" t="str">
        <f t="shared" si="100"/>
        <v>July</v>
      </c>
      <c r="L1298" s="4">
        <f t="shared" si="101"/>
        <v>2022</v>
      </c>
      <c r="M1298">
        <v>35</v>
      </c>
      <c r="N1298" t="s">
        <v>33</v>
      </c>
      <c r="O1298" t="str">
        <f t="shared" si="102"/>
        <v>Megawidget L</v>
      </c>
      <c r="P1298">
        <f t="shared" si="103"/>
        <v>840</v>
      </c>
      <c r="Q1298" s="8">
        <f t="shared" si="104"/>
        <v>1503.6000000000001</v>
      </c>
    </row>
    <row r="1299" spans="1:17" x14ac:dyDescent="0.35">
      <c r="A1299">
        <v>1337</v>
      </c>
      <c r="B1299" t="s">
        <v>4151</v>
      </c>
      <c r="C1299" t="s">
        <v>1470</v>
      </c>
      <c r="D1299" t="s">
        <v>51</v>
      </c>
      <c r="E1299" t="s">
        <v>16</v>
      </c>
      <c r="F1299">
        <v>30</v>
      </c>
      <c r="G1299" t="s">
        <v>4152</v>
      </c>
      <c r="H1299" t="s">
        <v>2032</v>
      </c>
      <c r="I1299" t="s">
        <v>173</v>
      </c>
      <c r="J1299" s="3" t="s">
        <v>10880</v>
      </c>
      <c r="K1299" s="4" t="str">
        <f t="shared" si="100"/>
        <v>August</v>
      </c>
      <c r="L1299" s="4">
        <f t="shared" si="101"/>
        <v>2020</v>
      </c>
      <c r="M1299">
        <v>51</v>
      </c>
      <c r="N1299" t="s">
        <v>39</v>
      </c>
      <c r="O1299" t="str">
        <f t="shared" si="102"/>
        <v>Ultrathing V1</v>
      </c>
      <c r="P1299">
        <f t="shared" si="103"/>
        <v>867</v>
      </c>
      <c r="Q1299" s="8">
        <f t="shared" si="104"/>
        <v>1551.93</v>
      </c>
    </row>
    <row r="1300" spans="1:17" x14ac:dyDescent="0.35">
      <c r="A1300">
        <v>1338</v>
      </c>
      <c r="B1300" t="s">
        <v>1703</v>
      </c>
      <c r="C1300" t="s">
        <v>4153</v>
      </c>
      <c r="D1300" t="s">
        <v>92</v>
      </c>
      <c r="E1300" t="s">
        <v>29</v>
      </c>
      <c r="F1300">
        <v>90</v>
      </c>
      <c r="G1300" t="s">
        <v>11228</v>
      </c>
      <c r="H1300" t="s">
        <v>2026</v>
      </c>
      <c r="I1300" t="s">
        <v>1078</v>
      </c>
      <c r="J1300" s="3" t="s">
        <v>10881</v>
      </c>
      <c r="K1300" s="4" t="str">
        <f t="shared" si="100"/>
        <v>February</v>
      </c>
      <c r="L1300" s="4">
        <f t="shared" si="101"/>
        <v>2022</v>
      </c>
      <c r="M1300">
        <v>96</v>
      </c>
      <c r="N1300" t="s">
        <v>45</v>
      </c>
      <c r="O1300" t="str">
        <f t="shared" si="102"/>
        <v>Gigastuff</v>
      </c>
      <c r="P1300">
        <f t="shared" si="103"/>
        <v>1728</v>
      </c>
      <c r="Q1300" s="8">
        <f t="shared" si="104"/>
        <v>3265.9199999999996</v>
      </c>
    </row>
    <row r="1301" spans="1:17" x14ac:dyDescent="0.35">
      <c r="A1301">
        <v>1339</v>
      </c>
      <c r="B1301" t="s">
        <v>4155</v>
      </c>
      <c r="C1301" t="s">
        <v>4156</v>
      </c>
      <c r="D1301" t="s">
        <v>28</v>
      </c>
      <c r="E1301" t="s">
        <v>29</v>
      </c>
      <c r="F1301">
        <v>60</v>
      </c>
      <c r="G1301" t="s">
        <v>4157</v>
      </c>
      <c r="H1301" t="s">
        <v>4158</v>
      </c>
      <c r="I1301" t="s">
        <v>32</v>
      </c>
      <c r="J1301" s="3">
        <v>44476</v>
      </c>
      <c r="K1301" s="4" t="str">
        <f t="shared" si="100"/>
        <v>May</v>
      </c>
      <c r="L1301" s="4">
        <f t="shared" si="101"/>
        <v>2021</v>
      </c>
      <c r="M1301">
        <v>7</v>
      </c>
      <c r="N1301" t="s">
        <v>54</v>
      </c>
      <c r="O1301" t="str">
        <f t="shared" si="102"/>
        <v>Megawidget S</v>
      </c>
      <c r="P1301">
        <f t="shared" si="103"/>
        <v>168</v>
      </c>
      <c r="Q1301" s="8">
        <f t="shared" si="104"/>
        <v>115.91999999999999</v>
      </c>
    </row>
    <row r="1302" spans="1:17" x14ac:dyDescent="0.35">
      <c r="A1302">
        <v>1340</v>
      </c>
      <c r="B1302" t="s">
        <v>4159</v>
      </c>
      <c r="C1302" t="s">
        <v>1485</v>
      </c>
      <c r="D1302" t="s">
        <v>15</v>
      </c>
      <c r="E1302" t="s">
        <v>16</v>
      </c>
      <c r="F1302">
        <v>60</v>
      </c>
      <c r="G1302" t="s">
        <v>4160</v>
      </c>
      <c r="H1302" t="s">
        <v>4161</v>
      </c>
      <c r="I1302" t="s">
        <v>32</v>
      </c>
      <c r="J1302" s="3" t="s">
        <v>10687</v>
      </c>
      <c r="K1302" s="4" t="str">
        <f t="shared" si="100"/>
        <v>August</v>
      </c>
      <c r="L1302" s="4">
        <f t="shared" si="101"/>
        <v>2021</v>
      </c>
      <c r="M1302">
        <v>95</v>
      </c>
      <c r="N1302" t="s">
        <v>20</v>
      </c>
      <c r="O1302" t="str">
        <f t="shared" si="102"/>
        <v>Hyperwotsit</v>
      </c>
      <c r="P1302">
        <f t="shared" si="103"/>
        <v>1900</v>
      </c>
      <c r="Q1302" s="8">
        <f t="shared" si="104"/>
        <v>3818.9999999999995</v>
      </c>
    </row>
    <row r="1303" spans="1:17" x14ac:dyDescent="0.35">
      <c r="A1303">
        <v>1341</v>
      </c>
      <c r="B1303" t="s">
        <v>3992</v>
      </c>
      <c r="C1303" t="s">
        <v>1635</v>
      </c>
      <c r="D1303" t="s">
        <v>28</v>
      </c>
      <c r="E1303" t="s">
        <v>29</v>
      </c>
      <c r="F1303">
        <v>90</v>
      </c>
      <c r="G1303" t="s">
        <v>4162</v>
      </c>
      <c r="H1303" t="s">
        <v>2154</v>
      </c>
      <c r="I1303" t="s">
        <v>124</v>
      </c>
      <c r="J1303" s="3">
        <v>44683</v>
      </c>
      <c r="K1303" s="4" t="str">
        <f t="shared" si="100"/>
        <v>December</v>
      </c>
      <c r="L1303" s="4">
        <f t="shared" si="101"/>
        <v>2022</v>
      </c>
      <c r="M1303">
        <v>82</v>
      </c>
      <c r="N1303" t="s">
        <v>101</v>
      </c>
      <c r="O1303" t="str">
        <f t="shared" si="102"/>
        <v>Superwossname</v>
      </c>
      <c r="P1303">
        <f t="shared" si="103"/>
        <v>1640</v>
      </c>
      <c r="Q1303" s="8">
        <f t="shared" si="104"/>
        <v>5723.6</v>
      </c>
    </row>
    <row r="1304" spans="1:17" x14ac:dyDescent="0.35">
      <c r="A1304">
        <v>1342</v>
      </c>
      <c r="B1304" t="s">
        <v>4163</v>
      </c>
      <c r="C1304" t="s">
        <v>1727</v>
      </c>
      <c r="D1304" t="s">
        <v>15</v>
      </c>
      <c r="E1304" t="s">
        <v>16</v>
      </c>
      <c r="F1304">
        <v>30</v>
      </c>
      <c r="G1304" t="s">
        <v>4164</v>
      </c>
      <c r="H1304" t="s">
        <v>84</v>
      </c>
      <c r="I1304" t="s">
        <v>32</v>
      </c>
      <c r="J1304" s="3" t="s">
        <v>10783</v>
      </c>
      <c r="K1304" s="4" t="str">
        <f t="shared" si="100"/>
        <v>May</v>
      </c>
      <c r="L1304" s="4">
        <f t="shared" si="101"/>
        <v>2022</v>
      </c>
      <c r="M1304">
        <v>70</v>
      </c>
      <c r="N1304" t="s">
        <v>20</v>
      </c>
      <c r="O1304" t="str">
        <f t="shared" si="102"/>
        <v>Hyperwotsit</v>
      </c>
      <c r="P1304">
        <f t="shared" si="103"/>
        <v>1400</v>
      </c>
      <c r="Q1304" s="8">
        <f t="shared" si="104"/>
        <v>2813.9999999999995</v>
      </c>
    </row>
    <row r="1305" spans="1:17" x14ac:dyDescent="0.35">
      <c r="A1305">
        <v>1343</v>
      </c>
      <c r="B1305" t="s">
        <v>2331</v>
      </c>
      <c r="C1305" t="s">
        <v>4165</v>
      </c>
      <c r="D1305" t="s">
        <v>15</v>
      </c>
      <c r="E1305" t="s">
        <v>16</v>
      </c>
      <c r="F1305">
        <v>90</v>
      </c>
      <c r="G1305" t="s">
        <v>11518</v>
      </c>
      <c r="H1305" t="s">
        <v>3511</v>
      </c>
      <c r="I1305" t="s">
        <v>32</v>
      </c>
      <c r="J1305" s="3" t="s">
        <v>10531</v>
      </c>
      <c r="K1305" s="4" t="str">
        <f t="shared" si="100"/>
        <v>January</v>
      </c>
      <c r="L1305" s="4">
        <f t="shared" si="101"/>
        <v>2020</v>
      </c>
      <c r="M1305">
        <v>5</v>
      </c>
      <c r="N1305" t="s">
        <v>20</v>
      </c>
      <c r="O1305" t="str">
        <f t="shared" si="102"/>
        <v>Hyperwotsit</v>
      </c>
      <c r="P1305">
        <f t="shared" si="103"/>
        <v>100</v>
      </c>
      <c r="Q1305" s="8">
        <f t="shared" si="104"/>
        <v>200.99999999999997</v>
      </c>
    </row>
    <row r="1306" spans="1:17" x14ac:dyDescent="0.35">
      <c r="A1306">
        <v>1344</v>
      </c>
      <c r="B1306" t="s">
        <v>4167</v>
      </c>
      <c r="C1306" t="s">
        <v>4168</v>
      </c>
      <c r="D1306" t="s">
        <v>28</v>
      </c>
      <c r="E1306" t="s">
        <v>29</v>
      </c>
      <c r="F1306">
        <v>30</v>
      </c>
      <c r="G1306" t="s">
        <v>4169</v>
      </c>
      <c r="H1306" t="s">
        <v>3053</v>
      </c>
      <c r="I1306" t="s">
        <v>32</v>
      </c>
      <c r="J1306" s="3" t="s">
        <v>10584</v>
      </c>
      <c r="K1306" s="4" t="str">
        <f t="shared" si="100"/>
        <v>February</v>
      </c>
      <c r="L1306" s="4">
        <f t="shared" si="101"/>
        <v>2022</v>
      </c>
      <c r="M1306">
        <v>72</v>
      </c>
      <c r="N1306" t="s">
        <v>64</v>
      </c>
      <c r="O1306" t="str">
        <f t="shared" si="102"/>
        <v>Ultrathing V4</v>
      </c>
      <c r="P1306">
        <f t="shared" si="103"/>
        <v>1728</v>
      </c>
      <c r="Q1306" s="8">
        <f t="shared" si="104"/>
        <v>6894.72</v>
      </c>
    </row>
    <row r="1307" spans="1:17" x14ac:dyDescent="0.35">
      <c r="A1307">
        <v>1345</v>
      </c>
      <c r="B1307" t="s">
        <v>4170</v>
      </c>
      <c r="C1307" t="s">
        <v>286</v>
      </c>
      <c r="D1307" t="s">
        <v>28</v>
      </c>
      <c r="E1307" t="s">
        <v>29</v>
      </c>
      <c r="F1307">
        <v>90</v>
      </c>
      <c r="G1307" t="s">
        <v>4171</v>
      </c>
      <c r="H1307" t="s">
        <v>1430</v>
      </c>
      <c r="I1307" t="s">
        <v>32</v>
      </c>
      <c r="J1307" s="3" t="s">
        <v>10735</v>
      </c>
      <c r="K1307" s="4" t="str">
        <f t="shared" si="100"/>
        <v>August</v>
      </c>
      <c r="L1307" s="4">
        <f t="shared" si="101"/>
        <v>2021</v>
      </c>
      <c r="M1307">
        <v>22</v>
      </c>
      <c r="N1307" t="s">
        <v>159</v>
      </c>
      <c r="O1307" t="str">
        <f t="shared" si="102"/>
        <v>Ultrathing V3</v>
      </c>
      <c r="P1307">
        <f t="shared" si="103"/>
        <v>528</v>
      </c>
      <c r="Q1307" s="8">
        <f t="shared" si="104"/>
        <v>1789.92</v>
      </c>
    </row>
    <row r="1308" spans="1:17" x14ac:dyDescent="0.35">
      <c r="A1308">
        <v>1346</v>
      </c>
      <c r="B1308" t="s">
        <v>4172</v>
      </c>
      <c r="C1308" t="s">
        <v>4173</v>
      </c>
      <c r="D1308" t="s">
        <v>51</v>
      </c>
      <c r="E1308" t="s">
        <v>16</v>
      </c>
      <c r="F1308">
        <v>60</v>
      </c>
      <c r="G1308" t="s">
        <v>4174</v>
      </c>
      <c r="H1308" t="s">
        <v>4175</v>
      </c>
      <c r="I1308" t="s">
        <v>25</v>
      </c>
      <c r="J1308" s="3">
        <v>44778</v>
      </c>
      <c r="K1308" s="4" t="str">
        <f t="shared" si="100"/>
        <v>July</v>
      </c>
      <c r="L1308" s="4">
        <f t="shared" si="101"/>
        <v>2022</v>
      </c>
      <c r="M1308">
        <v>82</v>
      </c>
      <c r="N1308" t="s">
        <v>39</v>
      </c>
      <c r="O1308" t="str">
        <f t="shared" si="102"/>
        <v>Ultrathing V1</v>
      </c>
      <c r="P1308">
        <f t="shared" si="103"/>
        <v>1394</v>
      </c>
      <c r="Q1308" s="8">
        <f t="shared" si="104"/>
        <v>2495.2600000000002</v>
      </c>
    </row>
    <row r="1309" spans="1:17" x14ac:dyDescent="0.35">
      <c r="A1309">
        <v>1347</v>
      </c>
      <c r="B1309" t="s">
        <v>4176</v>
      </c>
      <c r="C1309" t="s">
        <v>2874</v>
      </c>
      <c r="D1309" t="s">
        <v>51</v>
      </c>
      <c r="E1309" t="s">
        <v>16</v>
      </c>
      <c r="F1309">
        <v>30</v>
      </c>
      <c r="G1309" t="s">
        <v>4177</v>
      </c>
      <c r="H1309" t="s">
        <v>864</v>
      </c>
      <c r="I1309" t="s">
        <v>19</v>
      </c>
      <c r="J1309" s="3">
        <v>44510</v>
      </c>
      <c r="K1309" s="4" t="str">
        <f t="shared" si="100"/>
        <v>November</v>
      </c>
      <c r="L1309" s="4">
        <f t="shared" si="101"/>
        <v>2021</v>
      </c>
      <c r="M1309">
        <v>7</v>
      </c>
      <c r="N1309" t="s">
        <v>39</v>
      </c>
      <c r="O1309" t="str">
        <f t="shared" si="102"/>
        <v>Ultrathing V1</v>
      </c>
      <c r="P1309">
        <f t="shared" si="103"/>
        <v>119</v>
      </c>
      <c r="Q1309" s="8">
        <f t="shared" si="104"/>
        <v>213.01</v>
      </c>
    </row>
    <row r="1310" spans="1:17" x14ac:dyDescent="0.35">
      <c r="A1310">
        <v>1348</v>
      </c>
      <c r="B1310" t="s">
        <v>4178</v>
      </c>
      <c r="C1310" t="s">
        <v>3345</v>
      </c>
      <c r="D1310" t="s">
        <v>15</v>
      </c>
      <c r="E1310" t="s">
        <v>16</v>
      </c>
      <c r="F1310">
        <v>60</v>
      </c>
      <c r="G1310" t="s">
        <v>4179</v>
      </c>
      <c r="H1310" t="s">
        <v>4180</v>
      </c>
      <c r="I1310" t="s">
        <v>187</v>
      </c>
      <c r="J1310" s="3" t="s">
        <v>10598</v>
      </c>
      <c r="K1310" s="4" t="str">
        <f t="shared" si="100"/>
        <v>April</v>
      </c>
      <c r="L1310" s="4">
        <f t="shared" si="101"/>
        <v>2020</v>
      </c>
      <c r="M1310">
        <v>74</v>
      </c>
      <c r="N1310" t="s">
        <v>33</v>
      </c>
      <c r="O1310" t="str">
        <f t="shared" si="102"/>
        <v>Megawidget L</v>
      </c>
      <c r="P1310">
        <f t="shared" si="103"/>
        <v>1776</v>
      </c>
      <c r="Q1310" s="8">
        <f t="shared" si="104"/>
        <v>3179.04</v>
      </c>
    </row>
    <row r="1311" spans="1:17" x14ac:dyDescent="0.35">
      <c r="A1311">
        <v>1349</v>
      </c>
      <c r="B1311" t="s">
        <v>2134</v>
      </c>
      <c r="C1311" t="s">
        <v>4181</v>
      </c>
      <c r="D1311" t="s">
        <v>15</v>
      </c>
      <c r="E1311" t="s">
        <v>16</v>
      </c>
      <c r="F1311">
        <v>30</v>
      </c>
      <c r="G1311" t="s">
        <v>4179</v>
      </c>
      <c r="H1311" t="s">
        <v>4182</v>
      </c>
      <c r="I1311" t="s">
        <v>32</v>
      </c>
      <c r="J1311" s="3" t="s">
        <v>10689</v>
      </c>
      <c r="K1311" s="4" t="str">
        <f t="shared" si="100"/>
        <v>August</v>
      </c>
      <c r="L1311" s="4">
        <f t="shared" si="101"/>
        <v>2020</v>
      </c>
      <c r="M1311">
        <v>73</v>
      </c>
      <c r="N1311" t="s">
        <v>80</v>
      </c>
      <c r="O1311" t="str">
        <f t="shared" si="102"/>
        <v>Ultrathing V2</v>
      </c>
      <c r="P1311">
        <f t="shared" si="103"/>
        <v>1460</v>
      </c>
      <c r="Q1311" s="8">
        <f t="shared" si="104"/>
        <v>4307</v>
      </c>
    </row>
    <row r="1312" spans="1:17" x14ac:dyDescent="0.35">
      <c r="A1312">
        <v>1350</v>
      </c>
      <c r="B1312" t="s">
        <v>4183</v>
      </c>
      <c r="C1312" t="s">
        <v>4059</v>
      </c>
      <c r="D1312" t="s">
        <v>15</v>
      </c>
      <c r="E1312" t="s">
        <v>16</v>
      </c>
      <c r="F1312">
        <v>90</v>
      </c>
      <c r="G1312" t="s">
        <v>4184</v>
      </c>
      <c r="H1312" t="s">
        <v>1103</v>
      </c>
      <c r="I1312" t="s">
        <v>25</v>
      </c>
      <c r="J1312" s="3" t="s">
        <v>10882</v>
      </c>
      <c r="K1312" s="4" t="str">
        <f t="shared" si="100"/>
        <v>May</v>
      </c>
      <c r="L1312" s="4">
        <f t="shared" si="101"/>
        <v>2020</v>
      </c>
      <c r="M1312">
        <v>42</v>
      </c>
      <c r="N1312" t="s">
        <v>64</v>
      </c>
      <c r="O1312" t="str">
        <f t="shared" si="102"/>
        <v>Ultrathing V4</v>
      </c>
      <c r="P1312">
        <f t="shared" si="103"/>
        <v>1008</v>
      </c>
      <c r="Q1312" s="8">
        <f t="shared" si="104"/>
        <v>4021.92</v>
      </c>
    </row>
    <row r="1313" spans="1:17" x14ac:dyDescent="0.35">
      <c r="A1313">
        <v>1351</v>
      </c>
      <c r="B1313" t="s">
        <v>4185</v>
      </c>
      <c r="C1313" t="s">
        <v>4186</v>
      </c>
      <c r="D1313" t="s">
        <v>28</v>
      </c>
      <c r="E1313" t="s">
        <v>29</v>
      </c>
      <c r="F1313">
        <v>90</v>
      </c>
      <c r="G1313" t="s">
        <v>11229</v>
      </c>
      <c r="H1313" t="s">
        <v>2130</v>
      </c>
      <c r="I1313" t="s">
        <v>32</v>
      </c>
      <c r="J1313" s="3" t="s">
        <v>10883</v>
      </c>
      <c r="K1313" s="4" t="str">
        <f t="shared" si="100"/>
        <v>December</v>
      </c>
      <c r="L1313" s="4">
        <f t="shared" si="101"/>
        <v>2020</v>
      </c>
      <c r="M1313">
        <v>22</v>
      </c>
      <c r="N1313" t="s">
        <v>33</v>
      </c>
      <c r="O1313" t="str">
        <f t="shared" si="102"/>
        <v>Megawidget L</v>
      </c>
      <c r="P1313">
        <f t="shared" si="103"/>
        <v>528</v>
      </c>
      <c r="Q1313" s="8">
        <f t="shared" si="104"/>
        <v>945.12</v>
      </c>
    </row>
    <row r="1314" spans="1:17" x14ac:dyDescent="0.35">
      <c r="A1314">
        <v>1352</v>
      </c>
      <c r="B1314" t="s">
        <v>4188</v>
      </c>
      <c r="C1314" t="s">
        <v>427</v>
      </c>
      <c r="D1314" t="s">
        <v>51</v>
      </c>
      <c r="E1314" t="s">
        <v>16</v>
      </c>
      <c r="F1314">
        <v>60</v>
      </c>
      <c r="G1314" t="s">
        <v>4189</v>
      </c>
      <c r="H1314" t="s">
        <v>1505</v>
      </c>
      <c r="I1314" t="s">
        <v>32</v>
      </c>
      <c r="J1314" s="3">
        <v>44511</v>
      </c>
      <c r="K1314" s="4" t="str">
        <f t="shared" si="100"/>
        <v>December</v>
      </c>
      <c r="L1314" s="4">
        <f t="shared" si="101"/>
        <v>2021</v>
      </c>
      <c r="M1314">
        <v>49</v>
      </c>
      <c r="N1314" t="s">
        <v>101</v>
      </c>
      <c r="O1314" t="str">
        <f t="shared" si="102"/>
        <v>Superwossname</v>
      </c>
      <c r="P1314">
        <f t="shared" si="103"/>
        <v>980</v>
      </c>
      <c r="Q1314" s="8">
        <f t="shared" si="104"/>
        <v>3420.2000000000003</v>
      </c>
    </row>
    <row r="1315" spans="1:17" x14ac:dyDescent="0.35">
      <c r="A1315">
        <v>1353</v>
      </c>
      <c r="B1315" t="s">
        <v>4190</v>
      </c>
      <c r="C1315" t="s">
        <v>4191</v>
      </c>
      <c r="D1315" t="s">
        <v>15</v>
      </c>
      <c r="E1315" t="s">
        <v>16</v>
      </c>
      <c r="F1315">
        <v>30</v>
      </c>
      <c r="G1315" t="s">
        <v>11230</v>
      </c>
      <c r="H1315" t="s">
        <v>420</v>
      </c>
      <c r="I1315" t="s">
        <v>32</v>
      </c>
      <c r="J1315" s="3" t="s">
        <v>10730</v>
      </c>
      <c r="K1315" s="4" t="str">
        <f t="shared" si="100"/>
        <v>July</v>
      </c>
      <c r="L1315" s="4">
        <f t="shared" si="101"/>
        <v>2021</v>
      </c>
      <c r="M1315">
        <v>46</v>
      </c>
      <c r="N1315" t="s">
        <v>54</v>
      </c>
      <c r="O1315" t="str">
        <f t="shared" si="102"/>
        <v>Megawidget S</v>
      </c>
      <c r="P1315">
        <f t="shared" si="103"/>
        <v>1104</v>
      </c>
      <c r="Q1315" s="8">
        <f t="shared" si="104"/>
        <v>761.76</v>
      </c>
    </row>
    <row r="1316" spans="1:17" x14ac:dyDescent="0.35">
      <c r="A1316">
        <v>1354</v>
      </c>
      <c r="B1316" t="s">
        <v>4193</v>
      </c>
      <c r="C1316" t="s">
        <v>4194</v>
      </c>
      <c r="D1316" t="s">
        <v>28</v>
      </c>
      <c r="E1316" t="s">
        <v>29</v>
      </c>
      <c r="F1316">
        <v>90</v>
      </c>
      <c r="G1316" t="s">
        <v>4195</v>
      </c>
      <c r="H1316" t="s">
        <v>4196</v>
      </c>
      <c r="I1316" t="s">
        <v>240</v>
      </c>
      <c r="J1316" s="3" t="s">
        <v>10682</v>
      </c>
      <c r="K1316" s="4" t="str">
        <f t="shared" si="100"/>
        <v>November</v>
      </c>
      <c r="L1316" s="4">
        <f t="shared" si="101"/>
        <v>2020</v>
      </c>
      <c r="M1316">
        <v>34</v>
      </c>
      <c r="N1316" t="s">
        <v>159</v>
      </c>
      <c r="O1316" t="str">
        <f t="shared" si="102"/>
        <v>Ultrathing V3</v>
      </c>
      <c r="P1316">
        <f t="shared" si="103"/>
        <v>816</v>
      </c>
      <c r="Q1316" s="8">
        <f t="shared" si="104"/>
        <v>2766.2400000000002</v>
      </c>
    </row>
    <row r="1317" spans="1:17" x14ac:dyDescent="0.35">
      <c r="A1317">
        <v>1355</v>
      </c>
      <c r="B1317" t="s">
        <v>4197</v>
      </c>
      <c r="C1317" t="s">
        <v>3146</v>
      </c>
      <c r="D1317" t="s">
        <v>15</v>
      </c>
      <c r="E1317" t="s">
        <v>16</v>
      </c>
      <c r="F1317">
        <v>90</v>
      </c>
      <c r="G1317" t="s">
        <v>4198</v>
      </c>
      <c r="H1317" t="s">
        <v>2877</v>
      </c>
      <c r="I1317" t="s">
        <v>2878</v>
      </c>
      <c r="J1317" s="3" t="s">
        <v>10722</v>
      </c>
      <c r="K1317" s="4" t="str">
        <f t="shared" si="100"/>
        <v>October</v>
      </c>
      <c r="L1317" s="4">
        <f t="shared" si="101"/>
        <v>2020</v>
      </c>
      <c r="M1317">
        <v>8</v>
      </c>
      <c r="N1317" t="s">
        <v>159</v>
      </c>
      <c r="O1317" t="str">
        <f t="shared" si="102"/>
        <v>Ultrathing V3</v>
      </c>
      <c r="P1317">
        <f t="shared" si="103"/>
        <v>192</v>
      </c>
      <c r="Q1317" s="8">
        <f t="shared" si="104"/>
        <v>650.88</v>
      </c>
    </row>
    <row r="1318" spans="1:17" x14ac:dyDescent="0.35">
      <c r="A1318">
        <v>1356</v>
      </c>
      <c r="B1318" t="s">
        <v>2147</v>
      </c>
      <c r="C1318" t="s">
        <v>1023</v>
      </c>
      <c r="D1318" t="s">
        <v>117</v>
      </c>
      <c r="E1318" t="s">
        <v>29</v>
      </c>
      <c r="F1318">
        <v>30</v>
      </c>
      <c r="G1318" t="s">
        <v>4199</v>
      </c>
      <c r="H1318" t="s">
        <v>3421</v>
      </c>
      <c r="I1318" t="s">
        <v>25</v>
      </c>
      <c r="J1318" s="3" t="s">
        <v>10559</v>
      </c>
      <c r="K1318" s="4" t="str">
        <f t="shared" si="100"/>
        <v>June</v>
      </c>
      <c r="L1318" s="4">
        <f t="shared" si="101"/>
        <v>2020</v>
      </c>
      <c r="M1318">
        <v>3</v>
      </c>
      <c r="N1318" t="s">
        <v>70</v>
      </c>
      <c r="O1318" t="str">
        <f t="shared" si="102"/>
        <v>Megawidget M</v>
      </c>
      <c r="P1318">
        <f t="shared" si="103"/>
        <v>72</v>
      </c>
      <c r="Q1318" s="8">
        <f t="shared" si="104"/>
        <v>92.88</v>
      </c>
    </row>
    <row r="1319" spans="1:17" x14ac:dyDescent="0.35">
      <c r="A1319">
        <v>1357</v>
      </c>
      <c r="B1319" t="s">
        <v>4200</v>
      </c>
      <c r="C1319" t="s">
        <v>2095</v>
      </c>
      <c r="D1319" t="s">
        <v>15</v>
      </c>
      <c r="E1319" t="s">
        <v>16</v>
      </c>
      <c r="F1319">
        <v>30</v>
      </c>
      <c r="G1319" t="s">
        <v>4201</v>
      </c>
      <c r="H1319" t="s">
        <v>2727</v>
      </c>
      <c r="I1319" t="s">
        <v>2330</v>
      </c>
      <c r="J1319" s="3" t="s">
        <v>10884</v>
      </c>
      <c r="K1319" s="4" t="str">
        <f t="shared" si="100"/>
        <v>May</v>
      </c>
      <c r="L1319" s="4">
        <f t="shared" si="101"/>
        <v>2020</v>
      </c>
      <c r="M1319">
        <v>55</v>
      </c>
      <c r="N1319" t="s">
        <v>101</v>
      </c>
      <c r="O1319" t="str">
        <f t="shared" si="102"/>
        <v>Superwossname</v>
      </c>
      <c r="P1319">
        <f t="shared" si="103"/>
        <v>1100</v>
      </c>
      <c r="Q1319" s="8">
        <f t="shared" si="104"/>
        <v>3839.0000000000005</v>
      </c>
    </row>
    <row r="1320" spans="1:17" x14ac:dyDescent="0.35">
      <c r="A1320">
        <v>1359</v>
      </c>
      <c r="B1320" t="s">
        <v>130</v>
      </c>
      <c r="C1320" t="s">
        <v>3362</v>
      </c>
      <c r="D1320" t="s">
        <v>28</v>
      </c>
      <c r="E1320" t="s">
        <v>29</v>
      </c>
      <c r="F1320">
        <v>30</v>
      </c>
      <c r="G1320" t="s">
        <v>4204</v>
      </c>
      <c r="H1320" t="s">
        <v>2220</v>
      </c>
      <c r="I1320" t="s">
        <v>1889</v>
      </c>
      <c r="J1320" s="3" t="s">
        <v>10601</v>
      </c>
      <c r="K1320" s="4" t="str">
        <f t="shared" si="100"/>
        <v>May</v>
      </c>
      <c r="L1320" s="4">
        <f t="shared" si="101"/>
        <v>2022</v>
      </c>
      <c r="M1320">
        <v>55</v>
      </c>
      <c r="N1320" t="s">
        <v>45</v>
      </c>
      <c r="O1320" t="str">
        <f t="shared" si="102"/>
        <v>Gigastuff</v>
      </c>
      <c r="P1320">
        <f t="shared" si="103"/>
        <v>990</v>
      </c>
      <c r="Q1320" s="8">
        <f t="shared" si="104"/>
        <v>1871.1</v>
      </c>
    </row>
    <row r="1321" spans="1:17" x14ac:dyDescent="0.35">
      <c r="A1321">
        <v>1360</v>
      </c>
      <c r="B1321" t="s">
        <v>1096</v>
      </c>
      <c r="C1321" t="s">
        <v>4205</v>
      </c>
      <c r="D1321" t="s">
        <v>28</v>
      </c>
      <c r="E1321" t="s">
        <v>29</v>
      </c>
      <c r="F1321">
        <v>60</v>
      </c>
      <c r="G1321" t="s">
        <v>4206</v>
      </c>
      <c r="H1321" t="s">
        <v>2338</v>
      </c>
      <c r="I1321" t="s">
        <v>240</v>
      </c>
      <c r="J1321" s="3" t="s">
        <v>10820</v>
      </c>
      <c r="K1321" s="4" t="str">
        <f t="shared" si="100"/>
        <v>May</v>
      </c>
      <c r="L1321" s="4">
        <f t="shared" si="101"/>
        <v>2022</v>
      </c>
      <c r="M1321">
        <v>70</v>
      </c>
      <c r="N1321" t="s">
        <v>80</v>
      </c>
      <c r="O1321" t="str">
        <f t="shared" si="102"/>
        <v>Ultrathing V2</v>
      </c>
      <c r="P1321">
        <f t="shared" si="103"/>
        <v>1400</v>
      </c>
      <c r="Q1321" s="8">
        <f t="shared" si="104"/>
        <v>4130</v>
      </c>
    </row>
    <row r="1322" spans="1:17" x14ac:dyDescent="0.35">
      <c r="A1322">
        <v>1361</v>
      </c>
      <c r="B1322" t="s">
        <v>2094</v>
      </c>
      <c r="C1322" t="s">
        <v>170</v>
      </c>
      <c r="D1322" t="s">
        <v>51</v>
      </c>
      <c r="E1322" t="s">
        <v>16</v>
      </c>
      <c r="F1322">
        <v>90</v>
      </c>
      <c r="G1322" t="s">
        <v>4207</v>
      </c>
      <c r="H1322" t="s">
        <v>4208</v>
      </c>
      <c r="I1322" t="s">
        <v>44</v>
      </c>
      <c r="J1322" s="3">
        <v>44169</v>
      </c>
      <c r="K1322" s="4" t="str">
        <f t="shared" si="100"/>
        <v>October</v>
      </c>
      <c r="L1322" s="4">
        <f t="shared" si="101"/>
        <v>2020</v>
      </c>
      <c r="M1322">
        <v>79</v>
      </c>
      <c r="N1322" t="s">
        <v>33</v>
      </c>
      <c r="O1322" t="str">
        <f t="shared" si="102"/>
        <v>Megawidget L</v>
      </c>
      <c r="P1322">
        <f t="shared" si="103"/>
        <v>1896</v>
      </c>
      <c r="Q1322" s="8">
        <f t="shared" si="104"/>
        <v>3393.84</v>
      </c>
    </row>
    <row r="1323" spans="1:17" x14ac:dyDescent="0.35">
      <c r="A1323">
        <v>1362</v>
      </c>
      <c r="B1323" t="s">
        <v>3711</v>
      </c>
      <c r="C1323" t="s">
        <v>2135</v>
      </c>
      <c r="D1323" t="s">
        <v>28</v>
      </c>
      <c r="E1323" t="s">
        <v>29</v>
      </c>
      <c r="F1323">
        <v>30</v>
      </c>
      <c r="G1323" t="s">
        <v>4209</v>
      </c>
      <c r="H1323" t="s">
        <v>3059</v>
      </c>
      <c r="I1323" t="s">
        <v>187</v>
      </c>
      <c r="J1323" s="3">
        <v>44876</v>
      </c>
      <c r="K1323" s="4" t="str">
        <f t="shared" si="100"/>
        <v>May</v>
      </c>
      <c r="L1323" s="4">
        <f t="shared" si="101"/>
        <v>2022</v>
      </c>
      <c r="M1323">
        <v>50</v>
      </c>
      <c r="N1323" t="s">
        <v>20</v>
      </c>
      <c r="O1323" t="str">
        <f t="shared" si="102"/>
        <v>Hyperwotsit</v>
      </c>
      <c r="P1323">
        <f t="shared" si="103"/>
        <v>1000</v>
      </c>
      <c r="Q1323" s="8">
        <f t="shared" si="104"/>
        <v>2009.9999999999998</v>
      </c>
    </row>
    <row r="1324" spans="1:17" x14ac:dyDescent="0.35">
      <c r="A1324">
        <v>1363</v>
      </c>
      <c r="B1324" t="s">
        <v>4210</v>
      </c>
      <c r="C1324" t="s">
        <v>2635</v>
      </c>
      <c r="D1324" t="s">
        <v>51</v>
      </c>
      <c r="E1324" t="s">
        <v>16</v>
      </c>
      <c r="F1324">
        <v>30</v>
      </c>
      <c r="G1324" t="s">
        <v>4211</v>
      </c>
      <c r="H1324" t="s">
        <v>3212</v>
      </c>
      <c r="I1324" t="s">
        <v>25</v>
      </c>
      <c r="J1324" s="3" t="s">
        <v>10885</v>
      </c>
      <c r="K1324" s="4" t="str">
        <f t="shared" si="100"/>
        <v>April</v>
      </c>
      <c r="L1324" s="4">
        <f t="shared" si="101"/>
        <v>2021</v>
      </c>
      <c r="M1324">
        <v>8</v>
      </c>
      <c r="N1324" t="s">
        <v>45</v>
      </c>
      <c r="O1324" t="str">
        <f t="shared" si="102"/>
        <v>Gigastuff</v>
      </c>
      <c r="P1324">
        <f t="shared" si="103"/>
        <v>144</v>
      </c>
      <c r="Q1324" s="8">
        <f t="shared" si="104"/>
        <v>272.15999999999997</v>
      </c>
    </row>
    <row r="1325" spans="1:17" x14ac:dyDescent="0.35">
      <c r="A1325">
        <v>1364</v>
      </c>
      <c r="B1325" t="s">
        <v>4212</v>
      </c>
      <c r="C1325" t="s">
        <v>1963</v>
      </c>
      <c r="D1325" t="s">
        <v>92</v>
      </c>
      <c r="E1325" t="s">
        <v>16</v>
      </c>
      <c r="F1325">
        <v>90</v>
      </c>
      <c r="G1325" t="s">
        <v>4213</v>
      </c>
      <c r="H1325" t="s">
        <v>4098</v>
      </c>
      <c r="I1325" t="s">
        <v>1889</v>
      </c>
      <c r="J1325" s="3">
        <v>44684</v>
      </c>
      <c r="K1325" s="4" t="str">
        <f t="shared" si="100"/>
        <v>January</v>
      </c>
      <c r="L1325" s="4">
        <f t="shared" si="101"/>
        <v>2022</v>
      </c>
      <c r="M1325">
        <v>21</v>
      </c>
      <c r="N1325" t="s">
        <v>159</v>
      </c>
      <c r="O1325" t="str">
        <f t="shared" si="102"/>
        <v>Ultrathing V3</v>
      </c>
      <c r="P1325">
        <f t="shared" si="103"/>
        <v>504</v>
      </c>
      <c r="Q1325" s="8">
        <f t="shared" si="104"/>
        <v>1708.5600000000002</v>
      </c>
    </row>
    <row r="1326" spans="1:17" x14ac:dyDescent="0.35">
      <c r="A1326">
        <v>1365</v>
      </c>
      <c r="B1326" t="s">
        <v>1352</v>
      </c>
      <c r="C1326" t="s">
        <v>3057</v>
      </c>
      <c r="D1326" t="s">
        <v>28</v>
      </c>
      <c r="E1326" t="s">
        <v>29</v>
      </c>
      <c r="F1326">
        <v>90</v>
      </c>
      <c r="G1326" t="s">
        <v>4213</v>
      </c>
      <c r="H1326" t="s">
        <v>4214</v>
      </c>
      <c r="I1326" t="s">
        <v>187</v>
      </c>
      <c r="J1326" s="3">
        <v>44294</v>
      </c>
      <c r="K1326" s="4" t="str">
        <f t="shared" si="100"/>
        <v>November</v>
      </c>
      <c r="L1326" s="4">
        <f t="shared" si="101"/>
        <v>2021</v>
      </c>
      <c r="M1326">
        <v>76</v>
      </c>
      <c r="N1326" t="s">
        <v>33</v>
      </c>
      <c r="O1326" t="str">
        <f t="shared" si="102"/>
        <v>Megawidget L</v>
      </c>
      <c r="P1326">
        <f t="shared" si="103"/>
        <v>1824</v>
      </c>
      <c r="Q1326" s="8">
        <f t="shared" si="104"/>
        <v>3264.96</v>
      </c>
    </row>
    <row r="1327" spans="1:17" x14ac:dyDescent="0.35">
      <c r="A1327">
        <v>1366</v>
      </c>
      <c r="B1327" t="s">
        <v>4215</v>
      </c>
      <c r="C1327" t="s">
        <v>4216</v>
      </c>
      <c r="D1327" t="s">
        <v>51</v>
      </c>
      <c r="E1327" t="s">
        <v>16</v>
      </c>
      <c r="F1327">
        <v>30</v>
      </c>
      <c r="G1327" t="s">
        <v>4217</v>
      </c>
      <c r="H1327" t="s">
        <v>326</v>
      </c>
      <c r="I1327" t="s">
        <v>25</v>
      </c>
      <c r="J1327" s="3" t="s">
        <v>10886</v>
      </c>
      <c r="K1327" s="4" t="str">
        <f t="shared" si="100"/>
        <v>March</v>
      </c>
      <c r="L1327" s="4">
        <f t="shared" si="101"/>
        <v>2021</v>
      </c>
      <c r="M1327">
        <v>12</v>
      </c>
      <c r="N1327" t="s">
        <v>101</v>
      </c>
      <c r="O1327" t="str">
        <f t="shared" si="102"/>
        <v>Superwossname</v>
      </c>
      <c r="P1327">
        <f t="shared" si="103"/>
        <v>240</v>
      </c>
      <c r="Q1327" s="8">
        <f t="shared" si="104"/>
        <v>837.6</v>
      </c>
    </row>
    <row r="1328" spans="1:17" x14ac:dyDescent="0.35">
      <c r="A1328">
        <v>1367</v>
      </c>
      <c r="B1328" t="s">
        <v>4218</v>
      </c>
      <c r="C1328" t="s">
        <v>825</v>
      </c>
      <c r="D1328" t="s">
        <v>28</v>
      </c>
      <c r="E1328" t="s">
        <v>3565</v>
      </c>
      <c r="F1328">
        <v>90</v>
      </c>
      <c r="G1328" t="s">
        <v>4219</v>
      </c>
      <c r="H1328" t="s">
        <v>4220</v>
      </c>
      <c r="I1328" t="s">
        <v>2543</v>
      </c>
      <c r="J1328" s="3" t="s">
        <v>10717</v>
      </c>
      <c r="K1328" s="4" t="str">
        <f t="shared" si="100"/>
        <v>October</v>
      </c>
      <c r="L1328" s="4">
        <f t="shared" si="101"/>
        <v>2021</v>
      </c>
      <c r="M1328">
        <v>94</v>
      </c>
      <c r="N1328" t="s">
        <v>39</v>
      </c>
      <c r="O1328" t="str">
        <f t="shared" si="102"/>
        <v>Ultrathing V1</v>
      </c>
      <c r="P1328">
        <f t="shared" si="103"/>
        <v>1598</v>
      </c>
      <c r="Q1328" s="8">
        <f t="shared" si="104"/>
        <v>2860.42</v>
      </c>
    </row>
    <row r="1329" spans="1:17" x14ac:dyDescent="0.35">
      <c r="A1329">
        <v>1368</v>
      </c>
      <c r="B1329" t="s">
        <v>4221</v>
      </c>
      <c r="C1329" t="s">
        <v>4222</v>
      </c>
      <c r="D1329" t="s">
        <v>41</v>
      </c>
      <c r="E1329" t="s">
        <v>16</v>
      </c>
      <c r="F1329">
        <v>30</v>
      </c>
      <c r="G1329" t="s">
        <v>4223</v>
      </c>
      <c r="H1329" t="s">
        <v>2494</v>
      </c>
      <c r="I1329" t="s">
        <v>25</v>
      </c>
      <c r="J1329" s="3" t="s">
        <v>10568</v>
      </c>
      <c r="K1329" s="4" t="str">
        <f t="shared" si="100"/>
        <v>April</v>
      </c>
      <c r="L1329" s="4">
        <f t="shared" si="101"/>
        <v>2021</v>
      </c>
      <c r="M1329">
        <v>68</v>
      </c>
      <c r="N1329" t="s">
        <v>45</v>
      </c>
      <c r="O1329" t="str">
        <f t="shared" si="102"/>
        <v>Gigastuff</v>
      </c>
      <c r="P1329">
        <f t="shared" si="103"/>
        <v>1224</v>
      </c>
      <c r="Q1329" s="8">
        <f t="shared" si="104"/>
        <v>2313.3599999999997</v>
      </c>
    </row>
    <row r="1330" spans="1:17" x14ac:dyDescent="0.35">
      <c r="A1330">
        <v>1370</v>
      </c>
      <c r="B1330" t="s">
        <v>4224</v>
      </c>
      <c r="C1330" t="s">
        <v>2858</v>
      </c>
      <c r="D1330" t="s">
        <v>28</v>
      </c>
      <c r="E1330" t="s">
        <v>29</v>
      </c>
      <c r="F1330">
        <v>30</v>
      </c>
      <c r="G1330" t="s">
        <v>11231</v>
      </c>
      <c r="H1330" t="s">
        <v>2361</v>
      </c>
      <c r="I1330" t="s">
        <v>110</v>
      </c>
      <c r="J1330" s="3">
        <v>44809</v>
      </c>
      <c r="K1330" s="4" t="str">
        <f t="shared" si="100"/>
        <v>October</v>
      </c>
      <c r="L1330" s="4">
        <f t="shared" si="101"/>
        <v>2022</v>
      </c>
      <c r="M1330">
        <v>48</v>
      </c>
      <c r="N1330" t="s">
        <v>159</v>
      </c>
      <c r="O1330" t="str">
        <f t="shared" si="102"/>
        <v>Ultrathing V3</v>
      </c>
      <c r="P1330">
        <f t="shared" si="103"/>
        <v>1152</v>
      </c>
      <c r="Q1330" s="8">
        <f t="shared" si="104"/>
        <v>3905.28</v>
      </c>
    </row>
    <row r="1331" spans="1:17" x14ac:dyDescent="0.35">
      <c r="A1331">
        <v>1371</v>
      </c>
      <c r="B1331" t="s">
        <v>241</v>
      </c>
      <c r="C1331" t="s">
        <v>4226</v>
      </c>
      <c r="D1331" t="s">
        <v>51</v>
      </c>
      <c r="E1331" t="s">
        <v>16</v>
      </c>
      <c r="F1331">
        <v>30</v>
      </c>
      <c r="G1331" t="s">
        <v>11232</v>
      </c>
      <c r="H1331" t="s">
        <v>2441</v>
      </c>
      <c r="I1331" t="s">
        <v>1199</v>
      </c>
      <c r="J1331" s="3">
        <v>43957</v>
      </c>
      <c r="K1331" s="4" t="str">
        <f t="shared" si="100"/>
        <v>October</v>
      </c>
      <c r="L1331" s="4">
        <f t="shared" si="101"/>
        <v>2020</v>
      </c>
      <c r="M1331">
        <v>18</v>
      </c>
      <c r="N1331" t="s">
        <v>159</v>
      </c>
      <c r="O1331" t="str">
        <f t="shared" si="102"/>
        <v>Ultrathing V3</v>
      </c>
      <c r="P1331">
        <f t="shared" si="103"/>
        <v>432</v>
      </c>
      <c r="Q1331" s="8">
        <f t="shared" si="104"/>
        <v>1464.48</v>
      </c>
    </row>
    <row r="1332" spans="1:17" x14ac:dyDescent="0.35">
      <c r="A1332">
        <v>1372</v>
      </c>
      <c r="B1332" t="s">
        <v>3180</v>
      </c>
      <c r="C1332" t="s">
        <v>3845</v>
      </c>
      <c r="D1332" t="s">
        <v>28</v>
      </c>
      <c r="E1332" t="s">
        <v>29</v>
      </c>
      <c r="F1332">
        <v>30</v>
      </c>
      <c r="G1332" t="s">
        <v>11233</v>
      </c>
      <c r="H1332" t="s">
        <v>1206</v>
      </c>
      <c r="I1332" t="s">
        <v>294</v>
      </c>
      <c r="J1332" s="3" t="s">
        <v>10515</v>
      </c>
      <c r="K1332" s="4" t="str">
        <f t="shared" si="100"/>
        <v>January</v>
      </c>
      <c r="L1332" s="4">
        <f t="shared" si="101"/>
        <v>2021</v>
      </c>
      <c r="M1332">
        <v>56</v>
      </c>
      <c r="N1332" t="s">
        <v>20</v>
      </c>
      <c r="O1332" t="str">
        <f t="shared" si="102"/>
        <v>Hyperwotsit</v>
      </c>
      <c r="P1332">
        <f t="shared" si="103"/>
        <v>1120</v>
      </c>
      <c r="Q1332" s="8">
        <f t="shared" si="104"/>
        <v>2251.1999999999998</v>
      </c>
    </row>
    <row r="1333" spans="1:17" x14ac:dyDescent="0.35">
      <c r="A1333">
        <v>1373</v>
      </c>
      <c r="B1333" t="s">
        <v>4229</v>
      </c>
      <c r="C1333" t="s">
        <v>3297</v>
      </c>
      <c r="D1333" t="s">
        <v>51</v>
      </c>
      <c r="E1333" t="s">
        <v>16</v>
      </c>
      <c r="F1333">
        <v>60</v>
      </c>
      <c r="G1333" t="s">
        <v>11234</v>
      </c>
      <c r="H1333" t="s">
        <v>2890</v>
      </c>
      <c r="I1333" t="s">
        <v>32</v>
      </c>
      <c r="J1333" s="3" t="s">
        <v>10887</v>
      </c>
      <c r="K1333" s="4" t="str">
        <f t="shared" si="100"/>
        <v>May</v>
      </c>
      <c r="L1333" s="4">
        <f t="shared" si="101"/>
        <v>2021</v>
      </c>
      <c r="M1333">
        <v>19</v>
      </c>
      <c r="N1333" t="s">
        <v>39</v>
      </c>
      <c r="O1333" t="str">
        <f t="shared" si="102"/>
        <v>Ultrathing V1</v>
      </c>
      <c r="P1333">
        <f t="shared" si="103"/>
        <v>323</v>
      </c>
      <c r="Q1333" s="8">
        <f t="shared" si="104"/>
        <v>578.16999999999996</v>
      </c>
    </row>
    <row r="1334" spans="1:17" x14ac:dyDescent="0.35">
      <c r="A1334">
        <v>1374</v>
      </c>
      <c r="B1334" t="s">
        <v>4231</v>
      </c>
      <c r="C1334" t="s">
        <v>2669</v>
      </c>
      <c r="D1334" t="s">
        <v>51</v>
      </c>
      <c r="E1334" t="s">
        <v>16</v>
      </c>
      <c r="F1334">
        <v>60</v>
      </c>
      <c r="G1334" t="s">
        <v>4232</v>
      </c>
      <c r="H1334" t="s">
        <v>3666</v>
      </c>
      <c r="I1334" t="s">
        <v>1483</v>
      </c>
      <c r="J1334" s="3" t="s">
        <v>10809</v>
      </c>
      <c r="K1334" s="4" t="str">
        <f t="shared" si="100"/>
        <v>November</v>
      </c>
      <c r="L1334" s="4">
        <f t="shared" si="101"/>
        <v>2021</v>
      </c>
      <c r="M1334">
        <v>65</v>
      </c>
      <c r="N1334" t="s">
        <v>39</v>
      </c>
      <c r="O1334" t="str">
        <f t="shared" si="102"/>
        <v>Ultrathing V1</v>
      </c>
      <c r="P1334">
        <f t="shared" si="103"/>
        <v>1105</v>
      </c>
      <c r="Q1334" s="8">
        <f t="shared" si="104"/>
        <v>1977.95</v>
      </c>
    </row>
    <row r="1335" spans="1:17" x14ac:dyDescent="0.35">
      <c r="A1335">
        <v>1375</v>
      </c>
      <c r="B1335" t="s">
        <v>4233</v>
      </c>
      <c r="C1335" t="s">
        <v>4234</v>
      </c>
      <c r="D1335" t="s">
        <v>28</v>
      </c>
      <c r="E1335" t="s">
        <v>29</v>
      </c>
      <c r="F1335">
        <v>30</v>
      </c>
      <c r="G1335" t="s">
        <v>4235</v>
      </c>
      <c r="H1335" t="s">
        <v>2127</v>
      </c>
      <c r="I1335" t="s">
        <v>32</v>
      </c>
      <c r="J1335" s="3" t="s">
        <v>10734</v>
      </c>
      <c r="K1335" s="4" t="str">
        <f t="shared" si="100"/>
        <v>December</v>
      </c>
      <c r="L1335" s="4">
        <f t="shared" si="101"/>
        <v>2021</v>
      </c>
      <c r="M1335">
        <v>6</v>
      </c>
      <c r="N1335" t="s">
        <v>101</v>
      </c>
      <c r="O1335" t="str">
        <f t="shared" si="102"/>
        <v>Superwossname</v>
      </c>
      <c r="P1335">
        <f t="shared" si="103"/>
        <v>120</v>
      </c>
      <c r="Q1335" s="8">
        <f t="shared" si="104"/>
        <v>418.8</v>
      </c>
    </row>
    <row r="1336" spans="1:17" x14ac:dyDescent="0.35">
      <c r="A1336">
        <v>1376</v>
      </c>
      <c r="B1336" t="s">
        <v>4236</v>
      </c>
      <c r="C1336" t="s">
        <v>4237</v>
      </c>
      <c r="D1336" t="s">
        <v>15</v>
      </c>
      <c r="E1336" t="s">
        <v>16</v>
      </c>
      <c r="F1336">
        <v>30</v>
      </c>
      <c r="G1336" t="s">
        <v>4238</v>
      </c>
      <c r="H1336" t="s">
        <v>4196</v>
      </c>
      <c r="I1336" t="s">
        <v>240</v>
      </c>
      <c r="J1336" s="3" t="s">
        <v>10566</v>
      </c>
      <c r="K1336" s="4" t="str">
        <f t="shared" si="100"/>
        <v>October</v>
      </c>
      <c r="L1336" s="4">
        <f t="shared" si="101"/>
        <v>2020</v>
      </c>
      <c r="M1336">
        <v>51</v>
      </c>
      <c r="N1336" t="s">
        <v>64</v>
      </c>
      <c r="O1336" t="str">
        <f t="shared" si="102"/>
        <v>Ultrathing V4</v>
      </c>
      <c r="P1336">
        <f t="shared" si="103"/>
        <v>1224</v>
      </c>
      <c r="Q1336" s="8">
        <f t="shared" si="104"/>
        <v>4883.76</v>
      </c>
    </row>
    <row r="1337" spans="1:17" x14ac:dyDescent="0.35">
      <c r="A1337">
        <v>1378</v>
      </c>
      <c r="B1337" t="s">
        <v>4239</v>
      </c>
      <c r="C1337" t="s">
        <v>2389</v>
      </c>
      <c r="D1337" t="s">
        <v>28</v>
      </c>
      <c r="E1337" t="s">
        <v>29</v>
      </c>
      <c r="F1337">
        <v>30</v>
      </c>
      <c r="G1337" t="s">
        <v>4240</v>
      </c>
      <c r="H1337" t="s">
        <v>637</v>
      </c>
      <c r="I1337" t="s">
        <v>32</v>
      </c>
      <c r="J1337" s="3" t="s">
        <v>10569</v>
      </c>
      <c r="K1337" s="4" t="str">
        <f t="shared" si="100"/>
        <v>March</v>
      </c>
      <c r="L1337" s="4">
        <f t="shared" si="101"/>
        <v>2021</v>
      </c>
      <c r="M1337">
        <v>51</v>
      </c>
      <c r="N1337" t="s">
        <v>64</v>
      </c>
      <c r="O1337" t="str">
        <f t="shared" si="102"/>
        <v>Ultrathing V4</v>
      </c>
      <c r="P1337">
        <f t="shared" si="103"/>
        <v>1224</v>
      </c>
      <c r="Q1337" s="8">
        <f t="shared" si="104"/>
        <v>4883.76</v>
      </c>
    </row>
    <row r="1338" spans="1:17" x14ac:dyDescent="0.35">
      <c r="A1338">
        <v>1379</v>
      </c>
      <c r="B1338" t="s">
        <v>4241</v>
      </c>
      <c r="C1338" t="s">
        <v>4242</v>
      </c>
      <c r="D1338" t="s">
        <v>51</v>
      </c>
      <c r="E1338" t="s">
        <v>16</v>
      </c>
      <c r="F1338">
        <v>90</v>
      </c>
      <c r="G1338" t="s">
        <v>4243</v>
      </c>
      <c r="H1338" t="s">
        <v>1336</v>
      </c>
      <c r="I1338" t="s">
        <v>129</v>
      </c>
      <c r="J1338" s="3" t="s">
        <v>10461</v>
      </c>
      <c r="K1338" s="4" t="str">
        <f t="shared" si="100"/>
        <v>May</v>
      </c>
      <c r="L1338" s="4">
        <f t="shared" si="101"/>
        <v>2020</v>
      </c>
      <c r="M1338">
        <v>18</v>
      </c>
      <c r="N1338" t="s">
        <v>20</v>
      </c>
      <c r="O1338" t="str">
        <f t="shared" si="102"/>
        <v>Hyperwotsit</v>
      </c>
      <c r="P1338">
        <f t="shared" si="103"/>
        <v>360</v>
      </c>
      <c r="Q1338" s="8">
        <f t="shared" si="104"/>
        <v>723.59999999999991</v>
      </c>
    </row>
    <row r="1339" spans="1:17" x14ac:dyDescent="0.35">
      <c r="A1339">
        <v>1380</v>
      </c>
      <c r="B1339" t="s">
        <v>4244</v>
      </c>
      <c r="C1339" t="s">
        <v>3686</v>
      </c>
      <c r="D1339" t="s">
        <v>15</v>
      </c>
      <c r="E1339" t="s">
        <v>16</v>
      </c>
      <c r="F1339">
        <v>90</v>
      </c>
      <c r="G1339" t="s">
        <v>4245</v>
      </c>
      <c r="H1339" t="s">
        <v>1412</v>
      </c>
      <c r="I1339" t="s">
        <v>1413</v>
      </c>
      <c r="J1339" s="3" t="s">
        <v>10888</v>
      </c>
      <c r="K1339" s="4" t="str">
        <f t="shared" si="100"/>
        <v>January</v>
      </c>
      <c r="L1339" s="4">
        <f t="shared" si="101"/>
        <v>2022</v>
      </c>
      <c r="M1339">
        <v>7</v>
      </c>
      <c r="N1339" t="s">
        <v>159</v>
      </c>
      <c r="O1339" t="str">
        <f t="shared" si="102"/>
        <v>Ultrathing V3</v>
      </c>
      <c r="P1339">
        <f t="shared" si="103"/>
        <v>168</v>
      </c>
      <c r="Q1339" s="8">
        <f t="shared" si="104"/>
        <v>569.52</v>
      </c>
    </row>
    <row r="1340" spans="1:17" x14ac:dyDescent="0.35">
      <c r="A1340">
        <v>1381</v>
      </c>
      <c r="B1340" t="s">
        <v>4246</v>
      </c>
      <c r="C1340" t="s">
        <v>460</v>
      </c>
      <c r="D1340" t="s">
        <v>51</v>
      </c>
      <c r="E1340" t="s">
        <v>16</v>
      </c>
      <c r="F1340">
        <v>30</v>
      </c>
      <c r="G1340" t="s">
        <v>4245</v>
      </c>
      <c r="H1340" t="s">
        <v>793</v>
      </c>
      <c r="I1340" t="s">
        <v>178</v>
      </c>
      <c r="J1340" s="3">
        <v>44325</v>
      </c>
      <c r="K1340" s="4" t="str">
        <f t="shared" si="100"/>
        <v>February</v>
      </c>
      <c r="L1340" s="4">
        <f t="shared" si="101"/>
        <v>2021</v>
      </c>
      <c r="M1340">
        <v>15</v>
      </c>
      <c r="N1340" t="s">
        <v>54</v>
      </c>
      <c r="O1340" t="str">
        <f t="shared" si="102"/>
        <v>Megawidget S</v>
      </c>
      <c r="P1340">
        <f t="shared" si="103"/>
        <v>360</v>
      </c>
      <c r="Q1340" s="8">
        <f t="shared" si="104"/>
        <v>248.39999999999998</v>
      </c>
    </row>
    <row r="1341" spans="1:17" x14ac:dyDescent="0.35">
      <c r="A1341">
        <v>1382</v>
      </c>
      <c r="B1341" t="s">
        <v>4247</v>
      </c>
      <c r="C1341" t="s">
        <v>2653</v>
      </c>
      <c r="D1341" t="s">
        <v>51</v>
      </c>
      <c r="E1341" t="s">
        <v>16</v>
      </c>
      <c r="F1341">
        <v>30</v>
      </c>
      <c r="G1341" t="s">
        <v>4248</v>
      </c>
      <c r="H1341" t="s">
        <v>3473</v>
      </c>
      <c r="I1341" t="s">
        <v>1199</v>
      </c>
      <c r="J1341" s="3">
        <v>43988</v>
      </c>
      <c r="K1341" s="4" t="str">
        <f t="shared" si="100"/>
        <v>May</v>
      </c>
      <c r="L1341" s="4">
        <f t="shared" si="101"/>
        <v>2020</v>
      </c>
      <c r="M1341">
        <v>46</v>
      </c>
      <c r="N1341" t="s">
        <v>39</v>
      </c>
      <c r="O1341" t="str">
        <f t="shared" si="102"/>
        <v>Ultrathing V1</v>
      </c>
      <c r="P1341">
        <f t="shared" si="103"/>
        <v>782</v>
      </c>
      <c r="Q1341" s="8">
        <f t="shared" si="104"/>
        <v>1399.78</v>
      </c>
    </row>
    <row r="1342" spans="1:17" x14ac:dyDescent="0.35">
      <c r="A1342">
        <v>1383</v>
      </c>
      <c r="B1342" t="s">
        <v>2849</v>
      </c>
      <c r="C1342" t="s">
        <v>4191</v>
      </c>
      <c r="D1342" t="s">
        <v>28</v>
      </c>
      <c r="E1342" t="s">
        <v>29</v>
      </c>
      <c r="F1342">
        <v>30</v>
      </c>
      <c r="G1342" t="s">
        <v>4249</v>
      </c>
      <c r="H1342" t="s">
        <v>1530</v>
      </c>
      <c r="I1342" t="s">
        <v>32</v>
      </c>
      <c r="J1342" s="3" t="s">
        <v>10811</v>
      </c>
      <c r="K1342" s="4" t="str">
        <f t="shared" si="100"/>
        <v>June</v>
      </c>
      <c r="L1342" s="4">
        <f t="shared" si="101"/>
        <v>2022</v>
      </c>
      <c r="M1342">
        <v>87</v>
      </c>
      <c r="N1342" t="s">
        <v>64</v>
      </c>
      <c r="O1342" t="str">
        <f t="shared" si="102"/>
        <v>Ultrathing V4</v>
      </c>
      <c r="P1342">
        <f t="shared" si="103"/>
        <v>2088</v>
      </c>
      <c r="Q1342" s="8">
        <f t="shared" si="104"/>
        <v>8331.1200000000008</v>
      </c>
    </row>
    <row r="1343" spans="1:17" x14ac:dyDescent="0.35">
      <c r="A1343">
        <v>1384</v>
      </c>
      <c r="B1343" t="s">
        <v>4250</v>
      </c>
      <c r="C1343" t="s">
        <v>4251</v>
      </c>
      <c r="D1343" t="s">
        <v>28</v>
      </c>
      <c r="E1343" t="s">
        <v>29</v>
      </c>
      <c r="F1343">
        <v>90</v>
      </c>
      <c r="G1343" t="s">
        <v>4252</v>
      </c>
      <c r="H1343" t="s">
        <v>526</v>
      </c>
      <c r="I1343" t="s">
        <v>32</v>
      </c>
      <c r="J1343" s="3" t="s">
        <v>10580</v>
      </c>
      <c r="K1343" s="4" t="str">
        <f t="shared" si="100"/>
        <v>November</v>
      </c>
      <c r="L1343" s="4">
        <f t="shared" si="101"/>
        <v>2022</v>
      </c>
      <c r="M1343">
        <v>8</v>
      </c>
      <c r="N1343" t="s">
        <v>20</v>
      </c>
      <c r="O1343" t="str">
        <f t="shared" si="102"/>
        <v>Hyperwotsit</v>
      </c>
      <c r="P1343">
        <f t="shared" si="103"/>
        <v>160</v>
      </c>
      <c r="Q1343" s="8">
        <f t="shared" si="104"/>
        <v>321.59999999999997</v>
      </c>
    </row>
    <row r="1344" spans="1:17" x14ac:dyDescent="0.35">
      <c r="A1344">
        <v>1385</v>
      </c>
      <c r="B1344" t="s">
        <v>4253</v>
      </c>
      <c r="C1344" t="s">
        <v>4254</v>
      </c>
      <c r="D1344" t="s">
        <v>51</v>
      </c>
      <c r="E1344" t="s">
        <v>16</v>
      </c>
      <c r="F1344">
        <v>90</v>
      </c>
      <c r="G1344" t="s">
        <v>4255</v>
      </c>
      <c r="H1344" t="s">
        <v>4256</v>
      </c>
      <c r="I1344" t="s">
        <v>1454</v>
      </c>
      <c r="J1344" s="3" t="s">
        <v>10889</v>
      </c>
      <c r="K1344" s="4" t="str">
        <f t="shared" si="100"/>
        <v>April</v>
      </c>
      <c r="L1344" s="4">
        <f t="shared" si="101"/>
        <v>2020</v>
      </c>
      <c r="M1344">
        <v>33</v>
      </c>
      <c r="N1344" t="s">
        <v>20</v>
      </c>
      <c r="O1344" t="str">
        <f t="shared" si="102"/>
        <v>Hyperwotsit</v>
      </c>
      <c r="P1344">
        <f t="shared" si="103"/>
        <v>660</v>
      </c>
      <c r="Q1344" s="8">
        <f t="shared" si="104"/>
        <v>1326.6</v>
      </c>
    </row>
    <row r="1345" spans="1:17" x14ac:dyDescent="0.35">
      <c r="A1345">
        <v>1386</v>
      </c>
      <c r="B1345" t="s">
        <v>4257</v>
      </c>
      <c r="C1345" t="s">
        <v>4258</v>
      </c>
      <c r="D1345" t="s">
        <v>28</v>
      </c>
      <c r="E1345" t="s">
        <v>29</v>
      </c>
      <c r="F1345">
        <v>90</v>
      </c>
      <c r="G1345" t="s">
        <v>4259</v>
      </c>
      <c r="H1345" t="s">
        <v>1482</v>
      </c>
      <c r="I1345" t="s">
        <v>1483</v>
      </c>
      <c r="J1345" s="3">
        <v>44045</v>
      </c>
      <c r="K1345" s="4" t="str">
        <f t="shared" si="100"/>
        <v>October</v>
      </c>
      <c r="L1345" s="4">
        <f t="shared" si="101"/>
        <v>2020</v>
      </c>
      <c r="M1345">
        <v>17</v>
      </c>
      <c r="N1345" t="s">
        <v>20</v>
      </c>
      <c r="O1345" t="str">
        <f t="shared" si="102"/>
        <v>Hyperwotsit</v>
      </c>
      <c r="P1345">
        <f t="shared" si="103"/>
        <v>340</v>
      </c>
      <c r="Q1345" s="8">
        <f t="shared" si="104"/>
        <v>683.4</v>
      </c>
    </row>
    <row r="1346" spans="1:17" x14ac:dyDescent="0.35">
      <c r="A1346">
        <v>1387</v>
      </c>
      <c r="B1346" t="s">
        <v>4260</v>
      </c>
      <c r="C1346" t="s">
        <v>4261</v>
      </c>
      <c r="D1346" t="s">
        <v>28</v>
      </c>
      <c r="E1346" t="s">
        <v>29</v>
      </c>
      <c r="F1346">
        <v>30</v>
      </c>
      <c r="G1346" t="s">
        <v>4262</v>
      </c>
      <c r="H1346" t="s">
        <v>1276</v>
      </c>
      <c r="I1346" t="s">
        <v>32</v>
      </c>
      <c r="J1346" s="3" t="s">
        <v>10634</v>
      </c>
      <c r="K1346" s="4" t="str">
        <f t="shared" ref="K1346:K1409" si="105">TEXT(DATE(RIGHT(J1346,2),MID(J1346,4,2),LEFT(J1346,2)),"mmmm")</f>
        <v>January</v>
      </c>
      <c r="L1346" s="4">
        <f t="shared" ref="L1346:L1409" si="106">YEAR(J1346)</f>
        <v>2022</v>
      </c>
      <c r="M1346">
        <v>15</v>
      </c>
      <c r="N1346" t="s">
        <v>54</v>
      </c>
      <c r="O1346" t="str">
        <f t="shared" ref="O1346:O1409" si="107">VLOOKUP(N1346,PRODUCT_DETAILS, 2, FALSE)</f>
        <v>Megawidget S</v>
      </c>
      <c r="P1346">
        <f t="shared" ref="P1346:P1409" si="108">M1346 * VLOOKUP(N1346, PRODUCT_DETAILS, 4, FALSE)</f>
        <v>360</v>
      </c>
      <c r="Q1346" s="8">
        <f t="shared" ref="Q1346:Q1409" si="109">P1346 * VLOOKUP(N1346, PRODUCT_DETAILS, 3, FALSE)</f>
        <v>248.39999999999998</v>
      </c>
    </row>
    <row r="1347" spans="1:17" x14ac:dyDescent="0.35">
      <c r="A1347">
        <v>1388</v>
      </c>
      <c r="B1347" t="s">
        <v>4263</v>
      </c>
      <c r="C1347" t="s">
        <v>4264</v>
      </c>
      <c r="D1347" t="s">
        <v>92</v>
      </c>
      <c r="E1347" t="s">
        <v>16</v>
      </c>
      <c r="F1347">
        <v>60</v>
      </c>
      <c r="G1347" t="s">
        <v>4265</v>
      </c>
      <c r="H1347" t="s">
        <v>4266</v>
      </c>
      <c r="I1347" t="s">
        <v>25</v>
      </c>
      <c r="J1347" s="3" t="s">
        <v>10487</v>
      </c>
      <c r="K1347" s="4" t="str">
        <f t="shared" si="105"/>
        <v>February</v>
      </c>
      <c r="L1347" s="4">
        <f t="shared" si="106"/>
        <v>2021</v>
      </c>
      <c r="M1347">
        <v>80</v>
      </c>
      <c r="N1347" t="s">
        <v>159</v>
      </c>
      <c r="O1347" t="str">
        <f t="shared" si="107"/>
        <v>Ultrathing V3</v>
      </c>
      <c r="P1347">
        <f t="shared" si="108"/>
        <v>1920</v>
      </c>
      <c r="Q1347" s="8">
        <f t="shared" si="109"/>
        <v>6508.8</v>
      </c>
    </row>
    <row r="1348" spans="1:17" x14ac:dyDescent="0.35">
      <c r="A1348">
        <v>1389</v>
      </c>
      <c r="B1348" t="s">
        <v>3065</v>
      </c>
      <c r="C1348" t="s">
        <v>2019</v>
      </c>
      <c r="D1348" t="s">
        <v>28</v>
      </c>
      <c r="E1348" t="s">
        <v>29</v>
      </c>
      <c r="F1348">
        <v>60</v>
      </c>
      <c r="G1348" t="s">
        <v>4267</v>
      </c>
      <c r="H1348" t="s">
        <v>3036</v>
      </c>
      <c r="I1348" t="s">
        <v>32</v>
      </c>
      <c r="J1348" s="3" t="s">
        <v>10559</v>
      </c>
      <c r="K1348" s="4" t="str">
        <f t="shared" si="105"/>
        <v>June</v>
      </c>
      <c r="L1348" s="4">
        <f t="shared" si="106"/>
        <v>2020</v>
      </c>
      <c r="M1348">
        <v>15</v>
      </c>
      <c r="N1348" t="s">
        <v>70</v>
      </c>
      <c r="O1348" t="str">
        <f t="shared" si="107"/>
        <v>Megawidget M</v>
      </c>
      <c r="P1348">
        <f t="shared" si="108"/>
        <v>360</v>
      </c>
      <c r="Q1348" s="8">
        <f t="shared" si="109"/>
        <v>464.40000000000003</v>
      </c>
    </row>
    <row r="1349" spans="1:17" x14ac:dyDescent="0.35">
      <c r="A1349">
        <v>1390</v>
      </c>
      <c r="B1349" t="s">
        <v>4268</v>
      </c>
      <c r="C1349" t="s">
        <v>4269</v>
      </c>
      <c r="D1349" t="s">
        <v>51</v>
      </c>
      <c r="E1349" t="s">
        <v>16</v>
      </c>
      <c r="F1349">
        <v>60</v>
      </c>
      <c r="G1349" t="s">
        <v>11235</v>
      </c>
      <c r="H1349" t="s">
        <v>724</v>
      </c>
      <c r="I1349" t="s">
        <v>240</v>
      </c>
      <c r="J1349" s="3">
        <v>44782</v>
      </c>
      <c r="K1349" s="4" t="str">
        <f t="shared" si="105"/>
        <v>November</v>
      </c>
      <c r="L1349" s="4">
        <f t="shared" si="106"/>
        <v>2022</v>
      </c>
      <c r="M1349">
        <v>51</v>
      </c>
      <c r="N1349" t="s">
        <v>45</v>
      </c>
      <c r="O1349" t="str">
        <f t="shared" si="107"/>
        <v>Gigastuff</v>
      </c>
      <c r="P1349">
        <f t="shared" si="108"/>
        <v>918</v>
      </c>
      <c r="Q1349" s="8">
        <f t="shared" si="109"/>
        <v>1735.02</v>
      </c>
    </row>
    <row r="1350" spans="1:17" x14ac:dyDescent="0.35">
      <c r="A1350">
        <v>1391</v>
      </c>
      <c r="B1350" t="s">
        <v>115</v>
      </c>
      <c r="C1350" t="s">
        <v>131</v>
      </c>
      <c r="D1350" t="s">
        <v>28</v>
      </c>
      <c r="E1350" t="s">
        <v>29</v>
      </c>
      <c r="F1350">
        <v>60</v>
      </c>
      <c r="G1350" t="s">
        <v>4271</v>
      </c>
      <c r="H1350" t="s">
        <v>4272</v>
      </c>
      <c r="I1350" t="s">
        <v>1652</v>
      </c>
      <c r="J1350" s="3" t="s">
        <v>10740</v>
      </c>
      <c r="K1350" s="4" t="str">
        <f t="shared" si="105"/>
        <v>January</v>
      </c>
      <c r="L1350" s="4">
        <f t="shared" si="106"/>
        <v>2021</v>
      </c>
      <c r="M1350">
        <v>79</v>
      </c>
      <c r="N1350" t="s">
        <v>33</v>
      </c>
      <c r="O1350" t="str">
        <f t="shared" si="107"/>
        <v>Megawidget L</v>
      </c>
      <c r="P1350">
        <f t="shared" si="108"/>
        <v>1896</v>
      </c>
      <c r="Q1350" s="8">
        <f t="shared" si="109"/>
        <v>3393.84</v>
      </c>
    </row>
    <row r="1351" spans="1:17" x14ac:dyDescent="0.35">
      <c r="A1351">
        <v>1392</v>
      </c>
      <c r="B1351" t="s">
        <v>1165</v>
      </c>
      <c r="C1351" t="s">
        <v>4273</v>
      </c>
      <c r="D1351" t="s">
        <v>15</v>
      </c>
      <c r="E1351" t="s">
        <v>16</v>
      </c>
      <c r="F1351">
        <v>90</v>
      </c>
      <c r="G1351" t="s">
        <v>4274</v>
      </c>
      <c r="H1351" t="s">
        <v>3307</v>
      </c>
      <c r="I1351" t="s">
        <v>32</v>
      </c>
      <c r="J1351" s="3" t="s">
        <v>10533</v>
      </c>
      <c r="K1351" s="4" t="str">
        <f t="shared" si="105"/>
        <v>November</v>
      </c>
      <c r="L1351" s="4">
        <f t="shared" si="106"/>
        <v>2021</v>
      </c>
      <c r="M1351">
        <v>23</v>
      </c>
      <c r="N1351" t="s">
        <v>70</v>
      </c>
      <c r="O1351" t="str">
        <f t="shared" si="107"/>
        <v>Megawidget M</v>
      </c>
      <c r="P1351">
        <f t="shared" si="108"/>
        <v>552</v>
      </c>
      <c r="Q1351" s="8">
        <f t="shared" si="109"/>
        <v>712.08</v>
      </c>
    </row>
    <row r="1352" spans="1:17" x14ac:dyDescent="0.35">
      <c r="A1352">
        <v>1393</v>
      </c>
      <c r="B1352" t="s">
        <v>4275</v>
      </c>
      <c r="C1352" t="s">
        <v>2874</v>
      </c>
      <c r="D1352" t="s">
        <v>15</v>
      </c>
      <c r="E1352" t="s">
        <v>16</v>
      </c>
      <c r="F1352">
        <v>60</v>
      </c>
      <c r="G1352" t="s">
        <v>4276</v>
      </c>
      <c r="H1352" t="s">
        <v>4277</v>
      </c>
      <c r="I1352" t="s">
        <v>32</v>
      </c>
      <c r="J1352" s="3" t="s">
        <v>10575</v>
      </c>
      <c r="K1352" s="4" t="str">
        <f t="shared" si="105"/>
        <v>December</v>
      </c>
      <c r="L1352" s="4">
        <f t="shared" si="106"/>
        <v>2022</v>
      </c>
      <c r="M1352">
        <v>94</v>
      </c>
      <c r="N1352" t="s">
        <v>33</v>
      </c>
      <c r="O1352" t="str">
        <f t="shared" si="107"/>
        <v>Megawidget L</v>
      </c>
      <c r="P1352">
        <f t="shared" si="108"/>
        <v>2256</v>
      </c>
      <c r="Q1352" s="8">
        <f t="shared" si="109"/>
        <v>4038.2400000000002</v>
      </c>
    </row>
    <row r="1353" spans="1:17" x14ac:dyDescent="0.35">
      <c r="A1353">
        <v>1394</v>
      </c>
      <c r="B1353" t="s">
        <v>4278</v>
      </c>
      <c r="C1353" t="s">
        <v>1748</v>
      </c>
      <c r="D1353" t="s">
        <v>28</v>
      </c>
      <c r="E1353" t="s">
        <v>29</v>
      </c>
      <c r="F1353">
        <v>90</v>
      </c>
      <c r="G1353" t="s">
        <v>4279</v>
      </c>
      <c r="H1353" t="s">
        <v>938</v>
      </c>
      <c r="I1353" t="s">
        <v>25</v>
      </c>
      <c r="J1353" s="3">
        <v>44260</v>
      </c>
      <c r="K1353" s="4" t="str">
        <f t="shared" si="105"/>
        <v>January</v>
      </c>
      <c r="L1353" s="4">
        <f t="shared" si="106"/>
        <v>2021</v>
      </c>
      <c r="M1353">
        <v>43</v>
      </c>
      <c r="N1353" t="s">
        <v>64</v>
      </c>
      <c r="O1353" t="str">
        <f t="shared" si="107"/>
        <v>Ultrathing V4</v>
      </c>
      <c r="P1353">
        <f t="shared" si="108"/>
        <v>1032</v>
      </c>
      <c r="Q1353" s="8">
        <f t="shared" si="109"/>
        <v>4117.68</v>
      </c>
    </row>
    <row r="1354" spans="1:17" x14ac:dyDescent="0.35">
      <c r="A1354">
        <v>1395</v>
      </c>
      <c r="B1354" t="s">
        <v>4280</v>
      </c>
      <c r="C1354" t="s">
        <v>4281</v>
      </c>
      <c r="D1354" t="s">
        <v>51</v>
      </c>
      <c r="E1354" t="s">
        <v>16</v>
      </c>
      <c r="F1354">
        <v>90</v>
      </c>
      <c r="G1354" t="s">
        <v>4282</v>
      </c>
      <c r="H1354" t="s">
        <v>4283</v>
      </c>
      <c r="I1354" t="s">
        <v>178</v>
      </c>
      <c r="J1354" s="3">
        <v>44015</v>
      </c>
      <c r="K1354" s="4" t="str">
        <f t="shared" si="105"/>
        <v>April</v>
      </c>
      <c r="L1354" s="4">
        <f t="shared" si="106"/>
        <v>2020</v>
      </c>
      <c r="M1354">
        <v>29</v>
      </c>
      <c r="N1354" t="s">
        <v>64</v>
      </c>
      <c r="O1354" t="str">
        <f t="shared" si="107"/>
        <v>Ultrathing V4</v>
      </c>
      <c r="P1354">
        <f t="shared" si="108"/>
        <v>696</v>
      </c>
      <c r="Q1354" s="8">
        <f t="shared" si="109"/>
        <v>2777.04</v>
      </c>
    </row>
    <row r="1355" spans="1:17" x14ac:dyDescent="0.35">
      <c r="A1355">
        <v>1396</v>
      </c>
      <c r="B1355" t="s">
        <v>2256</v>
      </c>
      <c r="C1355" t="s">
        <v>2282</v>
      </c>
      <c r="D1355" t="s">
        <v>92</v>
      </c>
      <c r="E1355" t="s">
        <v>29</v>
      </c>
      <c r="F1355">
        <v>30</v>
      </c>
      <c r="G1355" t="s">
        <v>4284</v>
      </c>
      <c r="H1355" t="s">
        <v>4285</v>
      </c>
      <c r="I1355" t="s">
        <v>124</v>
      </c>
      <c r="J1355" s="3">
        <v>44024</v>
      </c>
      <c r="K1355" s="4" t="str">
        <f t="shared" si="105"/>
        <v>January</v>
      </c>
      <c r="L1355" s="4">
        <f t="shared" si="106"/>
        <v>2020</v>
      </c>
      <c r="M1355">
        <v>11</v>
      </c>
      <c r="N1355" t="s">
        <v>20</v>
      </c>
      <c r="O1355" t="str">
        <f t="shared" si="107"/>
        <v>Hyperwotsit</v>
      </c>
      <c r="P1355">
        <f t="shared" si="108"/>
        <v>220</v>
      </c>
      <c r="Q1355" s="8">
        <f t="shared" si="109"/>
        <v>442.19999999999993</v>
      </c>
    </row>
    <row r="1356" spans="1:17" x14ac:dyDescent="0.35">
      <c r="A1356">
        <v>1397</v>
      </c>
      <c r="B1356" t="s">
        <v>4286</v>
      </c>
      <c r="C1356" t="s">
        <v>4287</v>
      </c>
      <c r="D1356" t="s">
        <v>28</v>
      </c>
      <c r="E1356" t="s">
        <v>29</v>
      </c>
      <c r="F1356">
        <v>60</v>
      </c>
      <c r="G1356" t="s">
        <v>4288</v>
      </c>
      <c r="H1356" t="s">
        <v>4289</v>
      </c>
      <c r="I1356" t="s">
        <v>32</v>
      </c>
      <c r="J1356" s="3" t="s">
        <v>10782</v>
      </c>
      <c r="K1356" s="4" t="str">
        <f t="shared" si="105"/>
        <v>December</v>
      </c>
      <c r="L1356" s="4">
        <f t="shared" si="106"/>
        <v>2020</v>
      </c>
      <c r="M1356">
        <v>57</v>
      </c>
      <c r="N1356" t="s">
        <v>70</v>
      </c>
      <c r="O1356" t="str">
        <f t="shared" si="107"/>
        <v>Megawidget M</v>
      </c>
      <c r="P1356">
        <f t="shared" si="108"/>
        <v>1368</v>
      </c>
      <c r="Q1356" s="8">
        <f t="shared" si="109"/>
        <v>1764.72</v>
      </c>
    </row>
    <row r="1357" spans="1:17" x14ac:dyDescent="0.35">
      <c r="A1357">
        <v>1398</v>
      </c>
      <c r="B1357" t="s">
        <v>4290</v>
      </c>
      <c r="C1357" t="s">
        <v>4291</v>
      </c>
      <c r="D1357" t="s">
        <v>15</v>
      </c>
      <c r="E1357" t="s">
        <v>16</v>
      </c>
      <c r="F1357">
        <v>60</v>
      </c>
      <c r="G1357" t="s">
        <v>4292</v>
      </c>
      <c r="H1357" t="s">
        <v>4293</v>
      </c>
      <c r="I1357" t="s">
        <v>38</v>
      </c>
      <c r="J1357" s="3" t="s">
        <v>10457</v>
      </c>
      <c r="K1357" s="4" t="str">
        <f t="shared" si="105"/>
        <v>May</v>
      </c>
      <c r="L1357" s="4">
        <f t="shared" si="106"/>
        <v>2022</v>
      </c>
      <c r="M1357">
        <v>89</v>
      </c>
      <c r="N1357" t="s">
        <v>39</v>
      </c>
      <c r="O1357" t="str">
        <f t="shared" si="107"/>
        <v>Ultrathing V1</v>
      </c>
      <c r="P1357">
        <f t="shared" si="108"/>
        <v>1513</v>
      </c>
      <c r="Q1357" s="8">
        <f t="shared" si="109"/>
        <v>2708.27</v>
      </c>
    </row>
    <row r="1358" spans="1:17" x14ac:dyDescent="0.35">
      <c r="A1358">
        <v>1399</v>
      </c>
      <c r="B1358" t="s">
        <v>4294</v>
      </c>
      <c r="C1358" t="s">
        <v>1700</v>
      </c>
      <c r="D1358" t="s">
        <v>51</v>
      </c>
      <c r="E1358" t="s">
        <v>16</v>
      </c>
      <c r="F1358">
        <v>90</v>
      </c>
      <c r="G1358" t="s">
        <v>11236</v>
      </c>
      <c r="H1358" t="s">
        <v>363</v>
      </c>
      <c r="I1358" t="s">
        <v>110</v>
      </c>
      <c r="J1358" s="3">
        <v>44419</v>
      </c>
      <c r="K1358" s="4" t="str">
        <f t="shared" si="105"/>
        <v>August</v>
      </c>
      <c r="L1358" s="4">
        <f t="shared" si="106"/>
        <v>2021</v>
      </c>
      <c r="M1358">
        <v>59</v>
      </c>
      <c r="N1358" t="s">
        <v>45</v>
      </c>
      <c r="O1358" t="str">
        <f t="shared" si="107"/>
        <v>Gigastuff</v>
      </c>
      <c r="P1358">
        <f t="shared" si="108"/>
        <v>1062</v>
      </c>
      <c r="Q1358" s="8">
        <f t="shared" si="109"/>
        <v>2007.1799999999998</v>
      </c>
    </row>
    <row r="1359" spans="1:17" x14ac:dyDescent="0.35">
      <c r="A1359">
        <v>1400</v>
      </c>
      <c r="B1359" t="s">
        <v>4296</v>
      </c>
      <c r="C1359" t="s">
        <v>4297</v>
      </c>
      <c r="D1359" t="s">
        <v>28</v>
      </c>
      <c r="E1359" t="s">
        <v>29</v>
      </c>
      <c r="F1359">
        <v>90</v>
      </c>
      <c r="G1359" t="s">
        <v>11237</v>
      </c>
      <c r="H1359" t="s">
        <v>4299</v>
      </c>
      <c r="I1359" t="s">
        <v>32</v>
      </c>
      <c r="J1359" s="3" t="s">
        <v>10745</v>
      </c>
      <c r="K1359" s="4" t="str">
        <f t="shared" si="105"/>
        <v>April</v>
      </c>
      <c r="L1359" s="4">
        <f t="shared" si="106"/>
        <v>2021</v>
      </c>
      <c r="M1359">
        <v>7</v>
      </c>
      <c r="N1359" t="s">
        <v>54</v>
      </c>
      <c r="O1359" t="str">
        <f t="shared" si="107"/>
        <v>Megawidget S</v>
      </c>
      <c r="P1359">
        <f t="shared" si="108"/>
        <v>168</v>
      </c>
      <c r="Q1359" s="8">
        <f t="shared" si="109"/>
        <v>115.91999999999999</v>
      </c>
    </row>
    <row r="1360" spans="1:17" x14ac:dyDescent="0.35">
      <c r="A1360">
        <v>1401</v>
      </c>
      <c r="B1360" t="s">
        <v>2050</v>
      </c>
      <c r="C1360" t="s">
        <v>3177</v>
      </c>
      <c r="D1360" t="s">
        <v>28</v>
      </c>
      <c r="E1360" t="s">
        <v>29</v>
      </c>
      <c r="F1360">
        <v>60</v>
      </c>
      <c r="G1360" t="s">
        <v>4300</v>
      </c>
      <c r="H1360" t="s">
        <v>3446</v>
      </c>
      <c r="I1360" t="s">
        <v>32</v>
      </c>
      <c r="J1360" s="3">
        <v>44166</v>
      </c>
      <c r="K1360" s="4" t="str">
        <f t="shared" si="105"/>
        <v>July</v>
      </c>
      <c r="L1360" s="4">
        <f t="shared" si="106"/>
        <v>2020</v>
      </c>
      <c r="M1360">
        <v>15</v>
      </c>
      <c r="N1360" t="s">
        <v>159</v>
      </c>
      <c r="O1360" t="str">
        <f t="shared" si="107"/>
        <v>Ultrathing V3</v>
      </c>
      <c r="P1360">
        <f t="shared" si="108"/>
        <v>360</v>
      </c>
      <c r="Q1360" s="8">
        <f t="shared" si="109"/>
        <v>1220.4000000000001</v>
      </c>
    </row>
    <row r="1361" spans="1:17" x14ac:dyDescent="0.35">
      <c r="A1361">
        <v>1402</v>
      </c>
      <c r="B1361" t="s">
        <v>4301</v>
      </c>
      <c r="C1361" t="s">
        <v>605</v>
      </c>
      <c r="D1361" t="s">
        <v>28</v>
      </c>
      <c r="E1361" t="s">
        <v>29</v>
      </c>
      <c r="F1361">
        <v>60</v>
      </c>
      <c r="G1361" t="s">
        <v>4302</v>
      </c>
      <c r="H1361" t="s">
        <v>2953</v>
      </c>
      <c r="I1361" t="s">
        <v>124</v>
      </c>
      <c r="J1361" s="3" t="s">
        <v>10890</v>
      </c>
      <c r="K1361" s="4" t="str">
        <f t="shared" si="105"/>
        <v>October</v>
      </c>
      <c r="L1361" s="4">
        <f t="shared" si="106"/>
        <v>2022</v>
      </c>
      <c r="M1361">
        <v>69</v>
      </c>
      <c r="N1361" t="s">
        <v>20</v>
      </c>
      <c r="O1361" t="str">
        <f t="shared" si="107"/>
        <v>Hyperwotsit</v>
      </c>
      <c r="P1361">
        <f t="shared" si="108"/>
        <v>1380</v>
      </c>
      <c r="Q1361" s="8">
        <f t="shared" si="109"/>
        <v>2773.7999999999997</v>
      </c>
    </row>
    <row r="1362" spans="1:17" x14ac:dyDescent="0.35">
      <c r="A1362">
        <v>1403</v>
      </c>
      <c r="B1362" t="s">
        <v>4303</v>
      </c>
      <c r="C1362" t="s">
        <v>841</v>
      </c>
      <c r="D1362" t="s">
        <v>15</v>
      </c>
      <c r="E1362" t="s">
        <v>16</v>
      </c>
      <c r="F1362">
        <v>30</v>
      </c>
      <c r="G1362" t="s">
        <v>4304</v>
      </c>
      <c r="H1362" t="s">
        <v>3487</v>
      </c>
      <c r="I1362" t="s">
        <v>294</v>
      </c>
      <c r="J1362" s="3" t="s">
        <v>10891</v>
      </c>
      <c r="K1362" s="4" t="str">
        <f t="shared" si="105"/>
        <v>January</v>
      </c>
      <c r="L1362" s="4">
        <f t="shared" si="106"/>
        <v>2022</v>
      </c>
      <c r="M1362">
        <v>98</v>
      </c>
      <c r="N1362" t="s">
        <v>80</v>
      </c>
      <c r="O1362" t="str">
        <f t="shared" si="107"/>
        <v>Ultrathing V2</v>
      </c>
      <c r="P1362">
        <f t="shared" si="108"/>
        <v>1960</v>
      </c>
      <c r="Q1362" s="8">
        <f t="shared" si="109"/>
        <v>5782</v>
      </c>
    </row>
    <row r="1363" spans="1:17" x14ac:dyDescent="0.35">
      <c r="A1363">
        <v>1404</v>
      </c>
      <c r="B1363" t="s">
        <v>657</v>
      </c>
      <c r="C1363" t="s">
        <v>879</v>
      </c>
      <c r="D1363" t="s">
        <v>28</v>
      </c>
      <c r="E1363" t="s">
        <v>29</v>
      </c>
      <c r="F1363">
        <v>90</v>
      </c>
      <c r="G1363" t="s">
        <v>4305</v>
      </c>
      <c r="H1363" t="s">
        <v>4098</v>
      </c>
      <c r="I1363" t="s">
        <v>1889</v>
      </c>
      <c r="J1363" s="3" t="s">
        <v>10646</v>
      </c>
      <c r="K1363" s="4" t="str">
        <f t="shared" si="105"/>
        <v>February</v>
      </c>
      <c r="L1363" s="4">
        <f t="shared" si="106"/>
        <v>2022</v>
      </c>
      <c r="M1363">
        <v>63</v>
      </c>
      <c r="N1363" t="s">
        <v>45</v>
      </c>
      <c r="O1363" t="str">
        <f t="shared" si="107"/>
        <v>Gigastuff</v>
      </c>
      <c r="P1363">
        <f t="shared" si="108"/>
        <v>1134</v>
      </c>
      <c r="Q1363" s="8">
        <f t="shared" si="109"/>
        <v>2143.2599999999998</v>
      </c>
    </row>
    <row r="1364" spans="1:17" x14ac:dyDescent="0.35">
      <c r="A1364">
        <v>1405</v>
      </c>
      <c r="B1364" t="s">
        <v>4306</v>
      </c>
      <c r="C1364" t="s">
        <v>4307</v>
      </c>
      <c r="D1364" t="s">
        <v>28</v>
      </c>
      <c r="E1364" t="s">
        <v>29</v>
      </c>
      <c r="F1364">
        <v>30</v>
      </c>
      <c r="G1364" t="s">
        <v>4308</v>
      </c>
      <c r="H1364" t="s">
        <v>2069</v>
      </c>
      <c r="I1364" t="s">
        <v>1035</v>
      </c>
      <c r="J1364" s="3" t="s">
        <v>10892</v>
      </c>
      <c r="K1364" s="4" t="str">
        <f t="shared" si="105"/>
        <v>May</v>
      </c>
      <c r="L1364" s="4">
        <f t="shared" si="106"/>
        <v>2021</v>
      </c>
      <c r="M1364">
        <v>20</v>
      </c>
      <c r="N1364" t="s">
        <v>159</v>
      </c>
      <c r="O1364" t="str">
        <f t="shared" si="107"/>
        <v>Ultrathing V3</v>
      </c>
      <c r="P1364">
        <f t="shared" si="108"/>
        <v>480</v>
      </c>
      <c r="Q1364" s="8">
        <f t="shared" si="109"/>
        <v>1627.2</v>
      </c>
    </row>
    <row r="1365" spans="1:17" x14ac:dyDescent="0.35">
      <c r="A1365">
        <v>1406</v>
      </c>
      <c r="B1365" t="s">
        <v>4309</v>
      </c>
      <c r="C1365" t="s">
        <v>3071</v>
      </c>
      <c r="D1365" t="s">
        <v>41</v>
      </c>
      <c r="E1365" t="s">
        <v>16</v>
      </c>
      <c r="F1365">
        <v>60</v>
      </c>
      <c r="G1365" t="s">
        <v>4310</v>
      </c>
      <c r="H1365" t="s">
        <v>4311</v>
      </c>
      <c r="I1365" t="s">
        <v>32</v>
      </c>
      <c r="J1365" s="3" t="s">
        <v>10676</v>
      </c>
      <c r="K1365" s="4" t="str">
        <f t="shared" si="105"/>
        <v>July</v>
      </c>
      <c r="L1365" s="4">
        <f t="shared" si="106"/>
        <v>2021</v>
      </c>
      <c r="M1365">
        <v>72</v>
      </c>
      <c r="N1365" t="s">
        <v>101</v>
      </c>
      <c r="O1365" t="str">
        <f t="shared" si="107"/>
        <v>Superwossname</v>
      </c>
      <c r="P1365">
        <f t="shared" si="108"/>
        <v>1440</v>
      </c>
      <c r="Q1365" s="8">
        <f t="shared" si="109"/>
        <v>5025.6000000000004</v>
      </c>
    </row>
    <row r="1366" spans="1:17" x14ac:dyDescent="0.35">
      <c r="A1366">
        <v>1407</v>
      </c>
      <c r="B1366" t="s">
        <v>1849</v>
      </c>
      <c r="C1366" t="s">
        <v>2915</v>
      </c>
      <c r="D1366" t="s">
        <v>28</v>
      </c>
      <c r="E1366" t="s">
        <v>29</v>
      </c>
      <c r="F1366">
        <v>30</v>
      </c>
      <c r="G1366" t="s">
        <v>4312</v>
      </c>
      <c r="H1366" t="s">
        <v>2673</v>
      </c>
      <c r="I1366" t="s">
        <v>19</v>
      </c>
      <c r="J1366" s="3">
        <v>44841</v>
      </c>
      <c r="K1366" s="4" t="str">
        <f t="shared" si="105"/>
        <v>June</v>
      </c>
      <c r="L1366" s="4">
        <f t="shared" si="106"/>
        <v>2022</v>
      </c>
      <c r="M1366">
        <v>83</v>
      </c>
      <c r="N1366" t="s">
        <v>80</v>
      </c>
      <c r="O1366" t="str">
        <f t="shared" si="107"/>
        <v>Ultrathing V2</v>
      </c>
      <c r="P1366">
        <f t="shared" si="108"/>
        <v>1660</v>
      </c>
      <c r="Q1366" s="8">
        <f t="shared" si="109"/>
        <v>4897</v>
      </c>
    </row>
    <row r="1367" spans="1:17" x14ac:dyDescent="0.35">
      <c r="A1367">
        <v>1408</v>
      </c>
      <c r="B1367" t="s">
        <v>4313</v>
      </c>
      <c r="C1367" t="s">
        <v>4314</v>
      </c>
      <c r="D1367" t="s">
        <v>41</v>
      </c>
      <c r="E1367" t="s">
        <v>16</v>
      </c>
      <c r="F1367">
        <v>60</v>
      </c>
      <c r="G1367" t="s">
        <v>4312</v>
      </c>
      <c r="H1367" t="s">
        <v>2972</v>
      </c>
      <c r="I1367" t="s">
        <v>32</v>
      </c>
      <c r="J1367" s="3" t="s">
        <v>10763</v>
      </c>
      <c r="K1367" s="4" t="str">
        <f t="shared" si="105"/>
        <v>December</v>
      </c>
      <c r="L1367" s="4">
        <f t="shared" si="106"/>
        <v>2022</v>
      </c>
      <c r="M1367">
        <v>79</v>
      </c>
      <c r="N1367" t="s">
        <v>64</v>
      </c>
      <c r="O1367" t="str">
        <f t="shared" si="107"/>
        <v>Ultrathing V4</v>
      </c>
      <c r="P1367">
        <f t="shared" si="108"/>
        <v>1896</v>
      </c>
      <c r="Q1367" s="8">
        <f t="shared" si="109"/>
        <v>7565.04</v>
      </c>
    </row>
    <row r="1368" spans="1:17" x14ac:dyDescent="0.35">
      <c r="A1368">
        <v>1410</v>
      </c>
      <c r="B1368" t="s">
        <v>4315</v>
      </c>
      <c r="C1368" t="s">
        <v>4316</v>
      </c>
      <c r="D1368" t="s">
        <v>28</v>
      </c>
      <c r="E1368" t="s">
        <v>29</v>
      </c>
      <c r="F1368">
        <v>90</v>
      </c>
      <c r="G1368" t="s">
        <v>4312</v>
      </c>
      <c r="H1368" t="s">
        <v>4317</v>
      </c>
      <c r="I1368" t="s">
        <v>32</v>
      </c>
      <c r="J1368" s="3" t="s">
        <v>10705</v>
      </c>
      <c r="K1368" s="4" t="str">
        <f t="shared" si="105"/>
        <v>February</v>
      </c>
      <c r="L1368" s="4">
        <f t="shared" si="106"/>
        <v>2022</v>
      </c>
      <c r="M1368">
        <v>8</v>
      </c>
      <c r="N1368" t="s">
        <v>70</v>
      </c>
      <c r="O1368" t="str">
        <f t="shared" si="107"/>
        <v>Megawidget M</v>
      </c>
      <c r="P1368">
        <f t="shared" si="108"/>
        <v>192</v>
      </c>
      <c r="Q1368" s="8">
        <f t="shared" si="109"/>
        <v>247.68</v>
      </c>
    </row>
    <row r="1369" spans="1:17" x14ac:dyDescent="0.35">
      <c r="A1369">
        <v>1411</v>
      </c>
      <c r="B1369" t="s">
        <v>4072</v>
      </c>
      <c r="C1369" t="s">
        <v>4318</v>
      </c>
      <c r="D1369" t="s">
        <v>28</v>
      </c>
      <c r="E1369" t="s">
        <v>29</v>
      </c>
      <c r="F1369">
        <v>90</v>
      </c>
      <c r="G1369" t="s">
        <v>11093</v>
      </c>
      <c r="H1369" t="s">
        <v>4320</v>
      </c>
      <c r="I1369" t="s">
        <v>240</v>
      </c>
      <c r="J1369" s="3" t="s">
        <v>10853</v>
      </c>
      <c r="K1369" s="4" t="str">
        <f t="shared" si="105"/>
        <v>August</v>
      </c>
      <c r="L1369" s="4">
        <f t="shared" si="106"/>
        <v>2020</v>
      </c>
      <c r="M1369">
        <v>76</v>
      </c>
      <c r="N1369" t="s">
        <v>39</v>
      </c>
      <c r="O1369" t="str">
        <f t="shared" si="107"/>
        <v>Ultrathing V1</v>
      </c>
      <c r="P1369">
        <f t="shared" si="108"/>
        <v>1292</v>
      </c>
      <c r="Q1369" s="8">
        <f t="shared" si="109"/>
        <v>2312.6799999999998</v>
      </c>
    </row>
    <row r="1370" spans="1:17" x14ac:dyDescent="0.35">
      <c r="A1370">
        <v>1412</v>
      </c>
      <c r="B1370" t="s">
        <v>4321</v>
      </c>
      <c r="C1370" t="s">
        <v>4322</v>
      </c>
      <c r="D1370" t="s">
        <v>15</v>
      </c>
      <c r="E1370" t="s">
        <v>16</v>
      </c>
      <c r="F1370">
        <v>30</v>
      </c>
      <c r="G1370" t="s">
        <v>4323</v>
      </c>
      <c r="H1370" t="s">
        <v>3764</v>
      </c>
      <c r="I1370" t="s">
        <v>32</v>
      </c>
      <c r="J1370" s="3" t="s">
        <v>10829</v>
      </c>
      <c r="K1370" s="4" t="str">
        <f t="shared" si="105"/>
        <v>October</v>
      </c>
      <c r="L1370" s="4">
        <f t="shared" si="106"/>
        <v>2021</v>
      </c>
      <c r="M1370">
        <v>84</v>
      </c>
      <c r="N1370" t="s">
        <v>159</v>
      </c>
      <c r="O1370" t="str">
        <f t="shared" si="107"/>
        <v>Ultrathing V3</v>
      </c>
      <c r="P1370">
        <f t="shared" si="108"/>
        <v>2016</v>
      </c>
      <c r="Q1370" s="8">
        <f t="shared" si="109"/>
        <v>6834.2400000000007</v>
      </c>
    </row>
    <row r="1371" spans="1:17" x14ac:dyDescent="0.35">
      <c r="A1371">
        <v>1413</v>
      </c>
      <c r="B1371" t="s">
        <v>1300</v>
      </c>
      <c r="C1371" t="s">
        <v>4324</v>
      </c>
      <c r="D1371" t="s">
        <v>28</v>
      </c>
      <c r="E1371" t="s">
        <v>29</v>
      </c>
      <c r="F1371">
        <v>60</v>
      </c>
      <c r="G1371" t="s">
        <v>4325</v>
      </c>
      <c r="H1371" t="s">
        <v>4326</v>
      </c>
      <c r="I1371" t="s">
        <v>1078</v>
      </c>
      <c r="J1371" s="3" t="s">
        <v>10559</v>
      </c>
      <c r="K1371" s="4" t="str">
        <f t="shared" si="105"/>
        <v>June</v>
      </c>
      <c r="L1371" s="4">
        <f t="shared" si="106"/>
        <v>2020</v>
      </c>
      <c r="M1371">
        <v>78</v>
      </c>
      <c r="N1371" t="s">
        <v>20</v>
      </c>
      <c r="O1371" t="str">
        <f t="shared" si="107"/>
        <v>Hyperwotsit</v>
      </c>
      <c r="P1371">
        <f t="shared" si="108"/>
        <v>1560</v>
      </c>
      <c r="Q1371" s="8">
        <f t="shared" si="109"/>
        <v>3135.5999999999995</v>
      </c>
    </row>
    <row r="1372" spans="1:17" x14ac:dyDescent="0.35">
      <c r="A1372">
        <v>1414</v>
      </c>
      <c r="B1372" t="s">
        <v>4327</v>
      </c>
      <c r="C1372" t="s">
        <v>143</v>
      </c>
      <c r="D1372" t="s">
        <v>51</v>
      </c>
      <c r="E1372" t="s">
        <v>16</v>
      </c>
      <c r="F1372">
        <v>60</v>
      </c>
      <c r="G1372" t="s">
        <v>4328</v>
      </c>
      <c r="H1372" t="s">
        <v>4046</v>
      </c>
      <c r="I1372" t="s">
        <v>173</v>
      </c>
      <c r="J1372" s="3">
        <v>44023</v>
      </c>
      <c r="K1372" s="4" t="str">
        <f t="shared" si="105"/>
        <v>December</v>
      </c>
      <c r="L1372" s="4">
        <f t="shared" si="106"/>
        <v>2020</v>
      </c>
      <c r="M1372">
        <v>30</v>
      </c>
      <c r="N1372" t="s">
        <v>80</v>
      </c>
      <c r="O1372" t="str">
        <f t="shared" si="107"/>
        <v>Ultrathing V2</v>
      </c>
      <c r="P1372">
        <f t="shared" si="108"/>
        <v>600</v>
      </c>
      <c r="Q1372" s="8">
        <f t="shared" si="109"/>
        <v>1770</v>
      </c>
    </row>
    <row r="1373" spans="1:17" x14ac:dyDescent="0.35">
      <c r="A1373">
        <v>1415</v>
      </c>
      <c r="B1373" t="s">
        <v>4329</v>
      </c>
      <c r="C1373" t="s">
        <v>477</v>
      </c>
      <c r="D1373" t="s">
        <v>28</v>
      </c>
      <c r="E1373" t="s">
        <v>29</v>
      </c>
      <c r="F1373">
        <v>60</v>
      </c>
      <c r="G1373" t="s">
        <v>4328</v>
      </c>
      <c r="H1373" t="s">
        <v>4330</v>
      </c>
      <c r="I1373" t="s">
        <v>187</v>
      </c>
      <c r="J1373" s="3" t="s">
        <v>10790</v>
      </c>
      <c r="K1373" s="4" t="str">
        <f t="shared" si="105"/>
        <v>May</v>
      </c>
      <c r="L1373" s="4">
        <f t="shared" si="106"/>
        <v>2022</v>
      </c>
      <c r="M1373">
        <v>83</v>
      </c>
      <c r="N1373" t="s">
        <v>64</v>
      </c>
      <c r="O1373" t="str">
        <f t="shared" si="107"/>
        <v>Ultrathing V4</v>
      </c>
      <c r="P1373">
        <f t="shared" si="108"/>
        <v>1992</v>
      </c>
      <c r="Q1373" s="8">
        <f t="shared" si="109"/>
        <v>7948.0800000000008</v>
      </c>
    </row>
    <row r="1374" spans="1:17" x14ac:dyDescent="0.35">
      <c r="A1374">
        <v>1417</v>
      </c>
      <c r="B1374" t="s">
        <v>4331</v>
      </c>
      <c r="C1374" t="s">
        <v>2281</v>
      </c>
      <c r="D1374" t="s">
        <v>15</v>
      </c>
      <c r="E1374" t="s">
        <v>16</v>
      </c>
      <c r="F1374">
        <v>60</v>
      </c>
      <c r="G1374" t="s">
        <v>4332</v>
      </c>
      <c r="H1374" t="s">
        <v>4203</v>
      </c>
      <c r="I1374" t="s">
        <v>208</v>
      </c>
      <c r="J1374" s="3" t="s">
        <v>10893</v>
      </c>
      <c r="K1374" s="4" t="str">
        <f t="shared" si="105"/>
        <v>March</v>
      </c>
      <c r="L1374" s="4">
        <f t="shared" si="106"/>
        <v>2021</v>
      </c>
      <c r="M1374">
        <v>62</v>
      </c>
      <c r="N1374" t="s">
        <v>70</v>
      </c>
      <c r="O1374" t="str">
        <f t="shared" si="107"/>
        <v>Megawidget M</v>
      </c>
      <c r="P1374">
        <f t="shared" si="108"/>
        <v>1488</v>
      </c>
      <c r="Q1374" s="8">
        <f t="shared" si="109"/>
        <v>1919.52</v>
      </c>
    </row>
    <row r="1375" spans="1:17" x14ac:dyDescent="0.35">
      <c r="A1375">
        <v>1418</v>
      </c>
      <c r="B1375" t="s">
        <v>2549</v>
      </c>
      <c r="C1375" t="s">
        <v>1058</v>
      </c>
      <c r="D1375" t="s">
        <v>41</v>
      </c>
      <c r="E1375" t="s">
        <v>16</v>
      </c>
      <c r="F1375">
        <v>30</v>
      </c>
      <c r="G1375" t="s">
        <v>4333</v>
      </c>
      <c r="H1375" t="s">
        <v>4334</v>
      </c>
      <c r="I1375" t="s">
        <v>1199</v>
      </c>
      <c r="J1375" s="3" t="s">
        <v>10894</v>
      </c>
      <c r="K1375" s="4" t="str">
        <f t="shared" si="105"/>
        <v>November</v>
      </c>
      <c r="L1375" s="4">
        <f t="shared" si="106"/>
        <v>2021</v>
      </c>
      <c r="M1375">
        <v>10</v>
      </c>
      <c r="N1375" t="s">
        <v>20</v>
      </c>
      <c r="O1375" t="str">
        <f t="shared" si="107"/>
        <v>Hyperwotsit</v>
      </c>
      <c r="P1375">
        <f t="shared" si="108"/>
        <v>200</v>
      </c>
      <c r="Q1375" s="8">
        <f t="shared" si="109"/>
        <v>401.99999999999994</v>
      </c>
    </row>
    <row r="1376" spans="1:17" x14ac:dyDescent="0.35">
      <c r="A1376">
        <v>1419</v>
      </c>
      <c r="B1376" t="s">
        <v>4335</v>
      </c>
      <c r="C1376" t="s">
        <v>1546</v>
      </c>
      <c r="D1376" t="s">
        <v>15</v>
      </c>
      <c r="E1376" t="s">
        <v>16</v>
      </c>
      <c r="F1376">
        <v>60</v>
      </c>
      <c r="G1376" t="s">
        <v>4336</v>
      </c>
      <c r="H1376" t="s">
        <v>4337</v>
      </c>
      <c r="I1376" t="s">
        <v>25</v>
      </c>
      <c r="J1376" s="3">
        <v>44085</v>
      </c>
      <c r="K1376" s="4" t="str">
        <f t="shared" si="105"/>
        <v>February</v>
      </c>
      <c r="L1376" s="4">
        <f t="shared" si="106"/>
        <v>2020</v>
      </c>
      <c r="M1376">
        <v>14</v>
      </c>
      <c r="N1376" t="s">
        <v>54</v>
      </c>
      <c r="O1376" t="str">
        <f t="shared" si="107"/>
        <v>Megawidget S</v>
      </c>
      <c r="P1376">
        <f t="shared" si="108"/>
        <v>336</v>
      </c>
      <c r="Q1376" s="8">
        <f t="shared" si="109"/>
        <v>231.83999999999997</v>
      </c>
    </row>
    <row r="1377" spans="1:17" x14ac:dyDescent="0.35">
      <c r="A1377">
        <v>1420</v>
      </c>
      <c r="B1377" t="s">
        <v>3335</v>
      </c>
      <c r="C1377" t="s">
        <v>1656</v>
      </c>
      <c r="D1377" t="s">
        <v>28</v>
      </c>
      <c r="E1377" t="s">
        <v>29</v>
      </c>
      <c r="F1377">
        <v>30</v>
      </c>
      <c r="G1377" t="s">
        <v>4338</v>
      </c>
      <c r="H1377" t="s">
        <v>217</v>
      </c>
      <c r="I1377" t="s">
        <v>124</v>
      </c>
      <c r="J1377" s="3">
        <v>44625</v>
      </c>
      <c r="K1377" s="4" t="str">
        <f t="shared" si="105"/>
        <v>February</v>
      </c>
      <c r="L1377" s="4">
        <f t="shared" si="106"/>
        <v>2022</v>
      </c>
      <c r="M1377">
        <v>99</v>
      </c>
      <c r="N1377" t="s">
        <v>101</v>
      </c>
      <c r="O1377" t="str">
        <f t="shared" si="107"/>
        <v>Superwossname</v>
      </c>
      <c r="P1377">
        <f t="shared" si="108"/>
        <v>1980</v>
      </c>
      <c r="Q1377" s="8">
        <f t="shared" si="109"/>
        <v>6910.2000000000007</v>
      </c>
    </row>
    <row r="1378" spans="1:17" x14ac:dyDescent="0.35">
      <c r="A1378">
        <v>1421</v>
      </c>
      <c r="B1378" t="s">
        <v>4339</v>
      </c>
      <c r="C1378" t="s">
        <v>4340</v>
      </c>
      <c r="D1378" t="s">
        <v>15</v>
      </c>
      <c r="E1378" t="s">
        <v>16</v>
      </c>
      <c r="F1378">
        <v>30</v>
      </c>
      <c r="G1378" t="s">
        <v>4341</v>
      </c>
      <c r="H1378" t="s">
        <v>2498</v>
      </c>
      <c r="I1378" t="s">
        <v>913</v>
      </c>
      <c r="J1378" s="3">
        <v>44047</v>
      </c>
      <c r="K1378" s="4" t="str">
        <f t="shared" si="105"/>
        <v>December</v>
      </c>
      <c r="L1378" s="4">
        <f t="shared" si="106"/>
        <v>2020</v>
      </c>
      <c r="M1378">
        <v>60</v>
      </c>
      <c r="N1378" t="s">
        <v>20</v>
      </c>
      <c r="O1378" t="str">
        <f t="shared" si="107"/>
        <v>Hyperwotsit</v>
      </c>
      <c r="P1378">
        <f t="shared" si="108"/>
        <v>1200</v>
      </c>
      <c r="Q1378" s="8">
        <f t="shared" si="109"/>
        <v>2411.9999999999995</v>
      </c>
    </row>
    <row r="1379" spans="1:17" x14ac:dyDescent="0.35">
      <c r="A1379">
        <v>1422</v>
      </c>
      <c r="B1379" t="s">
        <v>1946</v>
      </c>
      <c r="C1379" t="s">
        <v>4342</v>
      </c>
      <c r="D1379" t="s">
        <v>28</v>
      </c>
      <c r="E1379" t="s">
        <v>29</v>
      </c>
      <c r="F1379">
        <v>30</v>
      </c>
      <c r="G1379" t="s">
        <v>4343</v>
      </c>
      <c r="H1379" t="s">
        <v>570</v>
      </c>
      <c r="I1379" t="s">
        <v>187</v>
      </c>
      <c r="J1379" s="3">
        <v>44137</v>
      </c>
      <c r="K1379" s="4" t="str">
        <f t="shared" si="105"/>
        <v>February</v>
      </c>
      <c r="L1379" s="4">
        <f t="shared" si="106"/>
        <v>2020</v>
      </c>
      <c r="M1379">
        <v>28</v>
      </c>
      <c r="N1379" t="s">
        <v>45</v>
      </c>
      <c r="O1379" t="str">
        <f t="shared" si="107"/>
        <v>Gigastuff</v>
      </c>
      <c r="P1379">
        <f t="shared" si="108"/>
        <v>504</v>
      </c>
      <c r="Q1379" s="8">
        <f t="shared" si="109"/>
        <v>952.56</v>
      </c>
    </row>
    <row r="1380" spans="1:17" x14ac:dyDescent="0.35">
      <c r="A1380">
        <v>1423</v>
      </c>
      <c r="B1380" t="s">
        <v>1550</v>
      </c>
      <c r="C1380" t="s">
        <v>2276</v>
      </c>
      <c r="D1380" t="s">
        <v>28</v>
      </c>
      <c r="E1380" t="s">
        <v>29</v>
      </c>
      <c r="F1380">
        <v>90</v>
      </c>
      <c r="G1380" t="s">
        <v>4344</v>
      </c>
      <c r="H1380" t="s">
        <v>2917</v>
      </c>
      <c r="I1380" t="s">
        <v>95</v>
      </c>
      <c r="J1380" s="3" t="s">
        <v>10761</v>
      </c>
      <c r="K1380" s="4" t="str">
        <f t="shared" si="105"/>
        <v>May</v>
      </c>
      <c r="L1380" s="4">
        <f t="shared" si="106"/>
        <v>2021</v>
      </c>
      <c r="M1380">
        <v>76</v>
      </c>
      <c r="N1380" t="s">
        <v>64</v>
      </c>
      <c r="O1380" t="str">
        <f t="shared" si="107"/>
        <v>Ultrathing V4</v>
      </c>
      <c r="P1380">
        <f t="shared" si="108"/>
        <v>1824</v>
      </c>
      <c r="Q1380" s="8">
        <f t="shared" si="109"/>
        <v>7277.76</v>
      </c>
    </row>
    <row r="1381" spans="1:17" x14ac:dyDescent="0.35">
      <c r="A1381">
        <v>1424</v>
      </c>
      <c r="B1381" t="s">
        <v>4345</v>
      </c>
      <c r="C1381" t="s">
        <v>1121</v>
      </c>
      <c r="D1381" t="s">
        <v>51</v>
      </c>
      <c r="E1381" t="s">
        <v>16</v>
      </c>
      <c r="F1381">
        <v>90</v>
      </c>
      <c r="G1381" t="s">
        <v>4346</v>
      </c>
      <c r="H1381" t="s">
        <v>3870</v>
      </c>
      <c r="I1381" t="s">
        <v>124</v>
      </c>
      <c r="J1381" s="3" t="s">
        <v>10895</v>
      </c>
      <c r="K1381" s="4" t="str">
        <f t="shared" si="105"/>
        <v>November</v>
      </c>
      <c r="L1381" s="4">
        <f t="shared" si="106"/>
        <v>2020</v>
      </c>
      <c r="M1381">
        <v>51</v>
      </c>
      <c r="N1381" t="s">
        <v>80</v>
      </c>
      <c r="O1381" t="str">
        <f t="shared" si="107"/>
        <v>Ultrathing V2</v>
      </c>
      <c r="P1381">
        <f t="shared" si="108"/>
        <v>1020</v>
      </c>
      <c r="Q1381" s="8">
        <f t="shared" si="109"/>
        <v>3009</v>
      </c>
    </row>
    <row r="1382" spans="1:17" x14ac:dyDescent="0.35">
      <c r="A1382">
        <v>1425</v>
      </c>
      <c r="B1382" t="s">
        <v>4347</v>
      </c>
      <c r="C1382" t="s">
        <v>2198</v>
      </c>
      <c r="D1382" t="s">
        <v>41</v>
      </c>
      <c r="E1382" t="s">
        <v>16</v>
      </c>
      <c r="F1382">
        <v>30</v>
      </c>
      <c r="G1382" t="s">
        <v>4348</v>
      </c>
      <c r="H1382" t="s">
        <v>319</v>
      </c>
      <c r="I1382" t="s">
        <v>208</v>
      </c>
      <c r="J1382" s="3" t="s">
        <v>10896</v>
      </c>
      <c r="K1382" s="4" t="str">
        <f t="shared" si="105"/>
        <v>November</v>
      </c>
      <c r="L1382" s="4">
        <f t="shared" si="106"/>
        <v>2022</v>
      </c>
      <c r="M1382">
        <v>67</v>
      </c>
      <c r="N1382" t="s">
        <v>54</v>
      </c>
      <c r="O1382" t="str">
        <f t="shared" si="107"/>
        <v>Megawidget S</v>
      </c>
      <c r="P1382">
        <f t="shared" si="108"/>
        <v>1608</v>
      </c>
      <c r="Q1382" s="8">
        <f t="shared" si="109"/>
        <v>1109.52</v>
      </c>
    </row>
    <row r="1383" spans="1:17" x14ac:dyDescent="0.35">
      <c r="A1383">
        <v>1426</v>
      </c>
      <c r="B1383" t="s">
        <v>4349</v>
      </c>
      <c r="C1383" t="s">
        <v>2928</v>
      </c>
      <c r="D1383" t="s">
        <v>15</v>
      </c>
      <c r="E1383" t="s">
        <v>16</v>
      </c>
      <c r="F1383">
        <v>30</v>
      </c>
      <c r="G1383" t="s">
        <v>4350</v>
      </c>
      <c r="H1383" t="s">
        <v>510</v>
      </c>
      <c r="I1383" t="s">
        <v>32</v>
      </c>
      <c r="J1383" s="3" t="s">
        <v>10711</v>
      </c>
      <c r="K1383" s="4" t="str">
        <f t="shared" si="105"/>
        <v>July</v>
      </c>
      <c r="L1383" s="4">
        <f t="shared" si="106"/>
        <v>2020</v>
      </c>
      <c r="M1383">
        <v>61</v>
      </c>
      <c r="N1383" t="s">
        <v>80</v>
      </c>
      <c r="O1383" t="str">
        <f t="shared" si="107"/>
        <v>Ultrathing V2</v>
      </c>
      <c r="P1383">
        <f t="shared" si="108"/>
        <v>1220</v>
      </c>
      <c r="Q1383" s="8">
        <f t="shared" si="109"/>
        <v>3599</v>
      </c>
    </row>
    <row r="1384" spans="1:17" x14ac:dyDescent="0.35">
      <c r="A1384">
        <v>1427</v>
      </c>
      <c r="B1384" t="s">
        <v>4351</v>
      </c>
      <c r="C1384" t="s">
        <v>4352</v>
      </c>
      <c r="D1384" t="s">
        <v>15</v>
      </c>
      <c r="E1384" t="s">
        <v>16</v>
      </c>
      <c r="F1384">
        <v>60</v>
      </c>
      <c r="G1384" t="s">
        <v>11519</v>
      </c>
      <c r="H1384" t="s">
        <v>928</v>
      </c>
      <c r="I1384" t="s">
        <v>38</v>
      </c>
      <c r="J1384" s="3" t="s">
        <v>10523</v>
      </c>
      <c r="K1384" s="4" t="str">
        <f t="shared" si="105"/>
        <v>August</v>
      </c>
      <c r="L1384" s="4">
        <f t="shared" si="106"/>
        <v>2020</v>
      </c>
      <c r="M1384">
        <v>29</v>
      </c>
      <c r="N1384" t="s">
        <v>54</v>
      </c>
      <c r="O1384" t="str">
        <f t="shared" si="107"/>
        <v>Megawidget S</v>
      </c>
      <c r="P1384">
        <f t="shared" si="108"/>
        <v>696</v>
      </c>
      <c r="Q1384" s="8">
        <f t="shared" si="109"/>
        <v>480.23999999999995</v>
      </c>
    </row>
    <row r="1385" spans="1:17" x14ac:dyDescent="0.35">
      <c r="A1385">
        <v>1429</v>
      </c>
      <c r="B1385" t="s">
        <v>1886</v>
      </c>
      <c r="C1385" t="s">
        <v>4356</v>
      </c>
      <c r="D1385" t="s">
        <v>51</v>
      </c>
      <c r="E1385" t="s">
        <v>16</v>
      </c>
      <c r="F1385">
        <v>60</v>
      </c>
      <c r="G1385" t="s">
        <v>4357</v>
      </c>
      <c r="H1385" t="s">
        <v>4358</v>
      </c>
      <c r="I1385" t="s">
        <v>146</v>
      </c>
      <c r="J1385" s="3" t="s">
        <v>10763</v>
      </c>
      <c r="K1385" s="4" t="str">
        <f t="shared" si="105"/>
        <v>December</v>
      </c>
      <c r="L1385" s="4">
        <f t="shared" si="106"/>
        <v>2022</v>
      </c>
      <c r="M1385">
        <v>71</v>
      </c>
      <c r="N1385" t="s">
        <v>39</v>
      </c>
      <c r="O1385" t="str">
        <f t="shared" si="107"/>
        <v>Ultrathing V1</v>
      </c>
      <c r="P1385">
        <f t="shared" si="108"/>
        <v>1207</v>
      </c>
      <c r="Q1385" s="8">
        <f t="shared" si="109"/>
        <v>2160.5300000000002</v>
      </c>
    </row>
    <row r="1386" spans="1:17" x14ac:dyDescent="0.35">
      <c r="A1386">
        <v>1430</v>
      </c>
      <c r="B1386" t="s">
        <v>4359</v>
      </c>
      <c r="C1386" t="s">
        <v>376</v>
      </c>
      <c r="D1386" t="s">
        <v>28</v>
      </c>
      <c r="E1386" t="s">
        <v>29</v>
      </c>
      <c r="F1386">
        <v>90</v>
      </c>
      <c r="G1386" t="s">
        <v>4360</v>
      </c>
      <c r="H1386" t="s">
        <v>4361</v>
      </c>
      <c r="I1386" t="s">
        <v>4362</v>
      </c>
      <c r="J1386" s="3" t="s">
        <v>10630</v>
      </c>
      <c r="K1386" s="4" t="str">
        <f t="shared" si="105"/>
        <v>September</v>
      </c>
      <c r="L1386" s="4">
        <f t="shared" si="106"/>
        <v>2021</v>
      </c>
      <c r="M1386">
        <v>85</v>
      </c>
      <c r="N1386" t="s">
        <v>54</v>
      </c>
      <c r="O1386" t="str">
        <f t="shared" si="107"/>
        <v>Megawidget S</v>
      </c>
      <c r="P1386">
        <f t="shared" si="108"/>
        <v>2040</v>
      </c>
      <c r="Q1386" s="8">
        <f t="shared" si="109"/>
        <v>1407.6</v>
      </c>
    </row>
    <row r="1387" spans="1:17" x14ac:dyDescent="0.35">
      <c r="A1387">
        <v>1431</v>
      </c>
      <c r="B1387" t="s">
        <v>4363</v>
      </c>
      <c r="C1387" t="s">
        <v>2188</v>
      </c>
      <c r="D1387" t="s">
        <v>28</v>
      </c>
      <c r="E1387" t="s">
        <v>29</v>
      </c>
      <c r="F1387">
        <v>60</v>
      </c>
      <c r="G1387" t="s">
        <v>4364</v>
      </c>
      <c r="H1387" t="s">
        <v>2875</v>
      </c>
      <c r="I1387" t="s">
        <v>32</v>
      </c>
      <c r="J1387" s="3" t="s">
        <v>10897</v>
      </c>
      <c r="K1387" s="4" t="str">
        <f t="shared" si="105"/>
        <v>August</v>
      </c>
      <c r="L1387" s="4">
        <f t="shared" si="106"/>
        <v>2022</v>
      </c>
      <c r="M1387">
        <v>105</v>
      </c>
      <c r="N1387" t="s">
        <v>45</v>
      </c>
      <c r="O1387" t="str">
        <f t="shared" si="107"/>
        <v>Gigastuff</v>
      </c>
      <c r="P1387">
        <f t="shared" si="108"/>
        <v>1890</v>
      </c>
      <c r="Q1387" s="8">
        <f t="shared" si="109"/>
        <v>3572.1</v>
      </c>
    </row>
    <row r="1388" spans="1:17" x14ac:dyDescent="0.35">
      <c r="A1388">
        <v>1432</v>
      </c>
      <c r="B1388" t="s">
        <v>4365</v>
      </c>
      <c r="C1388" t="s">
        <v>4366</v>
      </c>
      <c r="D1388" t="s">
        <v>28</v>
      </c>
      <c r="E1388" t="s">
        <v>29</v>
      </c>
      <c r="F1388">
        <v>90</v>
      </c>
      <c r="G1388" t="s">
        <v>4367</v>
      </c>
      <c r="H1388" t="s">
        <v>1362</v>
      </c>
      <c r="I1388" t="s">
        <v>178</v>
      </c>
      <c r="J1388" s="3" t="s">
        <v>10827</v>
      </c>
      <c r="K1388" s="4" t="str">
        <f t="shared" si="105"/>
        <v>August</v>
      </c>
      <c r="L1388" s="4">
        <f t="shared" si="106"/>
        <v>2022</v>
      </c>
      <c r="M1388">
        <v>93</v>
      </c>
      <c r="N1388" t="s">
        <v>80</v>
      </c>
      <c r="O1388" t="str">
        <f t="shared" si="107"/>
        <v>Ultrathing V2</v>
      </c>
      <c r="P1388">
        <f t="shared" si="108"/>
        <v>1860</v>
      </c>
      <c r="Q1388" s="8">
        <f t="shared" si="109"/>
        <v>5487</v>
      </c>
    </row>
    <row r="1389" spans="1:17" x14ac:dyDescent="0.35">
      <c r="A1389">
        <v>1433</v>
      </c>
      <c r="B1389" t="s">
        <v>4368</v>
      </c>
      <c r="C1389" t="s">
        <v>3237</v>
      </c>
      <c r="D1389" t="s">
        <v>28</v>
      </c>
      <c r="E1389" t="s">
        <v>29</v>
      </c>
      <c r="F1389">
        <v>90</v>
      </c>
      <c r="G1389" t="s">
        <v>4369</v>
      </c>
      <c r="H1389" t="s">
        <v>195</v>
      </c>
      <c r="I1389" t="s">
        <v>187</v>
      </c>
      <c r="J1389" s="3" t="s">
        <v>10713</v>
      </c>
      <c r="K1389" s="4" t="str">
        <f t="shared" si="105"/>
        <v>March</v>
      </c>
      <c r="L1389" s="4">
        <f t="shared" si="106"/>
        <v>2020</v>
      </c>
      <c r="M1389">
        <v>59</v>
      </c>
      <c r="N1389" t="s">
        <v>159</v>
      </c>
      <c r="O1389" t="str">
        <f t="shared" si="107"/>
        <v>Ultrathing V3</v>
      </c>
      <c r="P1389">
        <f t="shared" si="108"/>
        <v>1416</v>
      </c>
      <c r="Q1389" s="8">
        <f t="shared" si="109"/>
        <v>4800.24</v>
      </c>
    </row>
    <row r="1390" spans="1:17" x14ac:dyDescent="0.35">
      <c r="A1390">
        <v>1434</v>
      </c>
      <c r="B1390" t="s">
        <v>4370</v>
      </c>
      <c r="C1390" t="s">
        <v>197</v>
      </c>
      <c r="D1390" t="s">
        <v>51</v>
      </c>
      <c r="E1390" t="s">
        <v>16</v>
      </c>
      <c r="F1390">
        <v>30</v>
      </c>
      <c r="G1390" t="s">
        <v>4371</v>
      </c>
      <c r="H1390" t="s">
        <v>3951</v>
      </c>
      <c r="I1390" t="s">
        <v>1576</v>
      </c>
      <c r="J1390" s="3">
        <v>44662</v>
      </c>
      <c r="K1390" s="4" t="str">
        <f t="shared" si="105"/>
        <v>March</v>
      </c>
      <c r="L1390" s="4">
        <f t="shared" si="106"/>
        <v>2022</v>
      </c>
      <c r="M1390">
        <v>76</v>
      </c>
      <c r="N1390" t="s">
        <v>33</v>
      </c>
      <c r="O1390" t="str">
        <f t="shared" si="107"/>
        <v>Megawidget L</v>
      </c>
      <c r="P1390">
        <f t="shared" si="108"/>
        <v>1824</v>
      </c>
      <c r="Q1390" s="8">
        <f t="shared" si="109"/>
        <v>3264.96</v>
      </c>
    </row>
    <row r="1391" spans="1:17" x14ac:dyDescent="0.35">
      <c r="A1391">
        <v>1435</v>
      </c>
      <c r="B1391" t="s">
        <v>4372</v>
      </c>
      <c r="C1391" t="s">
        <v>4373</v>
      </c>
      <c r="D1391" t="s">
        <v>28</v>
      </c>
      <c r="E1391" t="s">
        <v>29</v>
      </c>
      <c r="F1391">
        <v>60</v>
      </c>
      <c r="G1391" t="s">
        <v>4374</v>
      </c>
      <c r="H1391" t="s">
        <v>641</v>
      </c>
      <c r="I1391" t="s">
        <v>294</v>
      </c>
      <c r="J1391" s="3">
        <v>44899</v>
      </c>
      <c r="K1391" s="4" t="str">
        <f t="shared" si="105"/>
        <v>April</v>
      </c>
      <c r="L1391" s="4">
        <f t="shared" si="106"/>
        <v>2022</v>
      </c>
      <c r="M1391">
        <v>59</v>
      </c>
      <c r="N1391" t="s">
        <v>159</v>
      </c>
      <c r="O1391" t="str">
        <f t="shared" si="107"/>
        <v>Ultrathing V3</v>
      </c>
      <c r="P1391">
        <f t="shared" si="108"/>
        <v>1416</v>
      </c>
      <c r="Q1391" s="8">
        <f t="shared" si="109"/>
        <v>4800.24</v>
      </c>
    </row>
    <row r="1392" spans="1:17" x14ac:dyDescent="0.35">
      <c r="A1392">
        <v>1436</v>
      </c>
      <c r="B1392" t="s">
        <v>4375</v>
      </c>
      <c r="C1392" t="s">
        <v>4376</v>
      </c>
      <c r="D1392" t="s">
        <v>28</v>
      </c>
      <c r="E1392" t="s">
        <v>29</v>
      </c>
      <c r="F1392">
        <v>30</v>
      </c>
      <c r="G1392" t="s">
        <v>4377</v>
      </c>
      <c r="H1392" t="s">
        <v>3236</v>
      </c>
      <c r="I1392" t="s">
        <v>32</v>
      </c>
      <c r="J1392" s="3" t="s">
        <v>10816</v>
      </c>
      <c r="K1392" s="4" t="str">
        <f t="shared" si="105"/>
        <v>March</v>
      </c>
      <c r="L1392" s="4">
        <f t="shared" si="106"/>
        <v>2020</v>
      </c>
      <c r="M1392">
        <v>2</v>
      </c>
      <c r="N1392" t="s">
        <v>33</v>
      </c>
      <c r="O1392" t="str">
        <f t="shared" si="107"/>
        <v>Megawidget L</v>
      </c>
      <c r="P1392">
        <f t="shared" si="108"/>
        <v>48</v>
      </c>
      <c r="Q1392" s="8">
        <f t="shared" si="109"/>
        <v>85.92</v>
      </c>
    </row>
    <row r="1393" spans="1:17" x14ac:dyDescent="0.35">
      <c r="A1393">
        <v>1437</v>
      </c>
      <c r="B1393" t="s">
        <v>4378</v>
      </c>
      <c r="C1393" t="s">
        <v>4379</v>
      </c>
      <c r="D1393" t="s">
        <v>28</v>
      </c>
      <c r="E1393" t="s">
        <v>29</v>
      </c>
      <c r="F1393">
        <v>30</v>
      </c>
      <c r="G1393" t="s">
        <v>11119</v>
      </c>
      <c r="H1393" t="s">
        <v>4381</v>
      </c>
      <c r="I1393" t="s">
        <v>886</v>
      </c>
      <c r="J1393" s="3" t="s">
        <v>10898</v>
      </c>
      <c r="K1393" s="4" t="str">
        <f t="shared" si="105"/>
        <v>November</v>
      </c>
      <c r="L1393" s="4">
        <f t="shared" si="106"/>
        <v>2021</v>
      </c>
      <c r="M1393">
        <v>71</v>
      </c>
      <c r="N1393" t="s">
        <v>20</v>
      </c>
      <c r="O1393" t="str">
        <f t="shared" si="107"/>
        <v>Hyperwotsit</v>
      </c>
      <c r="P1393">
        <f t="shared" si="108"/>
        <v>1420</v>
      </c>
      <c r="Q1393" s="8">
        <f t="shared" si="109"/>
        <v>2854.2</v>
      </c>
    </row>
    <row r="1394" spans="1:17" x14ac:dyDescent="0.35">
      <c r="A1394">
        <v>1438</v>
      </c>
      <c r="B1394" t="s">
        <v>4382</v>
      </c>
      <c r="C1394" t="s">
        <v>1665</v>
      </c>
      <c r="D1394" t="s">
        <v>51</v>
      </c>
      <c r="E1394" t="s">
        <v>16</v>
      </c>
      <c r="F1394">
        <v>30</v>
      </c>
      <c r="G1394" t="s">
        <v>4383</v>
      </c>
      <c r="H1394" t="s">
        <v>154</v>
      </c>
      <c r="I1394" t="s">
        <v>25</v>
      </c>
      <c r="J1394" s="3" t="s">
        <v>10874</v>
      </c>
      <c r="K1394" s="4" t="str">
        <f t="shared" si="105"/>
        <v>June</v>
      </c>
      <c r="L1394" s="4">
        <f t="shared" si="106"/>
        <v>2020</v>
      </c>
      <c r="M1394">
        <v>30</v>
      </c>
      <c r="N1394" t="s">
        <v>101</v>
      </c>
      <c r="O1394" t="str">
        <f t="shared" si="107"/>
        <v>Superwossname</v>
      </c>
      <c r="P1394">
        <f t="shared" si="108"/>
        <v>600</v>
      </c>
      <c r="Q1394" s="8">
        <f t="shared" si="109"/>
        <v>2094</v>
      </c>
    </row>
    <row r="1395" spans="1:17" x14ac:dyDescent="0.35">
      <c r="A1395">
        <v>1439</v>
      </c>
      <c r="B1395" t="s">
        <v>1246</v>
      </c>
      <c r="C1395" t="s">
        <v>4384</v>
      </c>
      <c r="D1395" t="s">
        <v>28</v>
      </c>
      <c r="E1395" t="s">
        <v>29</v>
      </c>
      <c r="F1395">
        <v>90</v>
      </c>
      <c r="G1395" t="s">
        <v>4385</v>
      </c>
      <c r="H1395" t="s">
        <v>4386</v>
      </c>
      <c r="I1395" t="s">
        <v>32</v>
      </c>
      <c r="J1395" s="3">
        <v>43833</v>
      </c>
      <c r="K1395" s="4" t="str">
        <f t="shared" si="105"/>
        <v>October</v>
      </c>
      <c r="L1395" s="4">
        <f t="shared" si="106"/>
        <v>2020</v>
      </c>
      <c r="M1395">
        <v>55</v>
      </c>
      <c r="N1395" t="s">
        <v>80</v>
      </c>
      <c r="O1395" t="str">
        <f t="shared" si="107"/>
        <v>Ultrathing V2</v>
      </c>
      <c r="P1395">
        <f t="shared" si="108"/>
        <v>1100</v>
      </c>
      <c r="Q1395" s="8">
        <f t="shared" si="109"/>
        <v>3245</v>
      </c>
    </row>
    <row r="1396" spans="1:17" x14ac:dyDescent="0.35">
      <c r="A1396">
        <v>1440</v>
      </c>
      <c r="B1396" t="s">
        <v>90</v>
      </c>
      <c r="C1396" t="s">
        <v>4387</v>
      </c>
      <c r="D1396" t="s">
        <v>51</v>
      </c>
      <c r="E1396" t="s">
        <v>16</v>
      </c>
      <c r="F1396">
        <v>60</v>
      </c>
      <c r="G1396" t="s">
        <v>4388</v>
      </c>
      <c r="H1396" t="s">
        <v>4389</v>
      </c>
      <c r="I1396" t="s">
        <v>32</v>
      </c>
      <c r="J1396" s="3">
        <v>44206</v>
      </c>
      <c r="K1396" s="4" t="str">
        <f t="shared" si="105"/>
        <v>July</v>
      </c>
      <c r="L1396" s="4">
        <f t="shared" si="106"/>
        <v>2021</v>
      </c>
      <c r="M1396">
        <v>82</v>
      </c>
      <c r="N1396" t="s">
        <v>159</v>
      </c>
      <c r="O1396" t="str">
        <f t="shared" si="107"/>
        <v>Ultrathing V3</v>
      </c>
      <c r="P1396">
        <f t="shared" si="108"/>
        <v>1968</v>
      </c>
      <c r="Q1396" s="8">
        <f t="shared" si="109"/>
        <v>6671.52</v>
      </c>
    </row>
    <row r="1397" spans="1:17" x14ac:dyDescent="0.35">
      <c r="A1397">
        <v>1441</v>
      </c>
      <c r="B1397" t="s">
        <v>4390</v>
      </c>
      <c r="C1397" t="s">
        <v>4324</v>
      </c>
      <c r="D1397" t="s">
        <v>28</v>
      </c>
      <c r="E1397" t="s">
        <v>29</v>
      </c>
      <c r="F1397">
        <v>60</v>
      </c>
      <c r="G1397" t="s">
        <v>11238</v>
      </c>
      <c r="H1397" t="s">
        <v>137</v>
      </c>
      <c r="I1397" t="s">
        <v>32</v>
      </c>
      <c r="J1397" s="3" t="s">
        <v>10721</v>
      </c>
      <c r="K1397" s="4" t="str">
        <f t="shared" si="105"/>
        <v>July</v>
      </c>
      <c r="L1397" s="4">
        <f t="shared" si="106"/>
        <v>2022</v>
      </c>
      <c r="M1397">
        <v>35</v>
      </c>
      <c r="N1397" t="s">
        <v>64</v>
      </c>
      <c r="O1397" t="str">
        <f t="shared" si="107"/>
        <v>Ultrathing V4</v>
      </c>
      <c r="P1397">
        <f t="shared" si="108"/>
        <v>840</v>
      </c>
      <c r="Q1397" s="8">
        <f t="shared" si="109"/>
        <v>3351.6000000000004</v>
      </c>
    </row>
    <row r="1398" spans="1:17" x14ac:dyDescent="0.35">
      <c r="A1398">
        <v>1442</v>
      </c>
      <c r="B1398" t="s">
        <v>4392</v>
      </c>
      <c r="C1398" t="s">
        <v>4393</v>
      </c>
      <c r="D1398" t="s">
        <v>117</v>
      </c>
      <c r="E1398" t="s">
        <v>29</v>
      </c>
      <c r="F1398">
        <v>90</v>
      </c>
      <c r="G1398" t="s">
        <v>4394</v>
      </c>
      <c r="H1398" t="s">
        <v>2890</v>
      </c>
      <c r="I1398" t="s">
        <v>32</v>
      </c>
      <c r="J1398" s="3" t="s">
        <v>10632</v>
      </c>
      <c r="K1398" s="4" t="str">
        <f t="shared" si="105"/>
        <v>November</v>
      </c>
      <c r="L1398" s="4">
        <f t="shared" si="106"/>
        <v>2022</v>
      </c>
      <c r="M1398">
        <v>32</v>
      </c>
      <c r="N1398" t="s">
        <v>45</v>
      </c>
      <c r="O1398" t="str">
        <f t="shared" si="107"/>
        <v>Gigastuff</v>
      </c>
      <c r="P1398">
        <f t="shared" si="108"/>
        <v>576</v>
      </c>
      <c r="Q1398" s="8">
        <f t="shared" si="109"/>
        <v>1088.6399999999999</v>
      </c>
    </row>
    <row r="1399" spans="1:17" x14ac:dyDescent="0.35">
      <c r="A1399">
        <v>1443</v>
      </c>
      <c r="B1399" t="s">
        <v>4395</v>
      </c>
      <c r="C1399" t="s">
        <v>4396</v>
      </c>
      <c r="D1399" t="s">
        <v>28</v>
      </c>
      <c r="E1399" t="s">
        <v>29</v>
      </c>
      <c r="F1399">
        <v>30</v>
      </c>
      <c r="G1399" t="s">
        <v>11520</v>
      </c>
      <c r="H1399" t="s">
        <v>1186</v>
      </c>
      <c r="I1399" t="s">
        <v>32</v>
      </c>
      <c r="J1399" s="3">
        <v>44846</v>
      </c>
      <c r="K1399" s="4" t="str">
        <f t="shared" si="105"/>
        <v>November</v>
      </c>
      <c r="L1399" s="4">
        <f t="shared" si="106"/>
        <v>2022</v>
      </c>
      <c r="M1399">
        <v>13</v>
      </c>
      <c r="N1399" t="s">
        <v>54</v>
      </c>
      <c r="O1399" t="str">
        <f t="shared" si="107"/>
        <v>Megawidget S</v>
      </c>
      <c r="P1399">
        <f t="shared" si="108"/>
        <v>312</v>
      </c>
      <c r="Q1399" s="8">
        <f t="shared" si="109"/>
        <v>215.27999999999997</v>
      </c>
    </row>
    <row r="1400" spans="1:17" x14ac:dyDescent="0.35">
      <c r="A1400">
        <v>1444</v>
      </c>
      <c r="B1400" t="s">
        <v>1116</v>
      </c>
      <c r="C1400" t="s">
        <v>375</v>
      </c>
      <c r="D1400" t="s">
        <v>28</v>
      </c>
      <c r="E1400" t="s">
        <v>29</v>
      </c>
      <c r="F1400">
        <v>90</v>
      </c>
      <c r="G1400" t="s">
        <v>4398</v>
      </c>
      <c r="H1400" t="s">
        <v>3897</v>
      </c>
      <c r="I1400" t="s">
        <v>3898</v>
      </c>
      <c r="J1400" s="3" t="s">
        <v>10899</v>
      </c>
      <c r="K1400" s="4" t="str">
        <f t="shared" si="105"/>
        <v>June</v>
      </c>
      <c r="L1400" s="4">
        <f t="shared" si="106"/>
        <v>2020</v>
      </c>
      <c r="M1400">
        <v>14</v>
      </c>
      <c r="N1400" t="s">
        <v>159</v>
      </c>
      <c r="O1400" t="str">
        <f t="shared" si="107"/>
        <v>Ultrathing V3</v>
      </c>
      <c r="P1400">
        <f t="shared" si="108"/>
        <v>336</v>
      </c>
      <c r="Q1400" s="8">
        <f t="shared" si="109"/>
        <v>1139.04</v>
      </c>
    </row>
    <row r="1401" spans="1:17" x14ac:dyDescent="0.35">
      <c r="A1401">
        <v>1445</v>
      </c>
      <c r="B1401" t="s">
        <v>1405</v>
      </c>
      <c r="C1401" t="s">
        <v>4399</v>
      </c>
      <c r="D1401" t="s">
        <v>28</v>
      </c>
      <c r="E1401" t="s">
        <v>29</v>
      </c>
      <c r="F1401">
        <v>30</v>
      </c>
      <c r="G1401" t="s">
        <v>11521</v>
      </c>
      <c r="H1401" t="s">
        <v>3242</v>
      </c>
      <c r="I1401" t="s">
        <v>32</v>
      </c>
      <c r="J1401" s="3" t="s">
        <v>10900</v>
      </c>
      <c r="K1401" s="4" t="str">
        <f t="shared" si="105"/>
        <v>February</v>
      </c>
      <c r="L1401" s="4">
        <f t="shared" si="106"/>
        <v>2022</v>
      </c>
      <c r="M1401">
        <v>5</v>
      </c>
      <c r="N1401" t="s">
        <v>159</v>
      </c>
      <c r="O1401" t="str">
        <f t="shared" si="107"/>
        <v>Ultrathing V3</v>
      </c>
      <c r="P1401">
        <f t="shared" si="108"/>
        <v>120</v>
      </c>
      <c r="Q1401" s="8">
        <f t="shared" si="109"/>
        <v>406.8</v>
      </c>
    </row>
    <row r="1402" spans="1:17" x14ac:dyDescent="0.35">
      <c r="A1402">
        <v>1446</v>
      </c>
      <c r="B1402" t="s">
        <v>4401</v>
      </c>
      <c r="C1402" t="s">
        <v>4402</v>
      </c>
      <c r="D1402" t="s">
        <v>28</v>
      </c>
      <c r="E1402" t="s">
        <v>29</v>
      </c>
      <c r="F1402">
        <v>30</v>
      </c>
      <c r="G1402" t="s">
        <v>4403</v>
      </c>
      <c r="H1402" t="s">
        <v>4404</v>
      </c>
      <c r="I1402" t="s">
        <v>32</v>
      </c>
      <c r="J1402" s="3">
        <v>44383</v>
      </c>
      <c r="K1402" s="4" t="str">
        <f t="shared" si="105"/>
        <v>December</v>
      </c>
      <c r="L1402" s="4">
        <f t="shared" si="106"/>
        <v>2021</v>
      </c>
      <c r="M1402">
        <v>15</v>
      </c>
      <c r="N1402" t="s">
        <v>39</v>
      </c>
      <c r="O1402" t="str">
        <f t="shared" si="107"/>
        <v>Ultrathing V1</v>
      </c>
      <c r="P1402">
        <f t="shared" si="108"/>
        <v>255</v>
      </c>
      <c r="Q1402" s="8">
        <f t="shared" si="109"/>
        <v>456.45</v>
      </c>
    </row>
    <row r="1403" spans="1:17" x14ac:dyDescent="0.35">
      <c r="A1403">
        <v>1447</v>
      </c>
      <c r="B1403" t="s">
        <v>4405</v>
      </c>
      <c r="C1403" t="s">
        <v>4156</v>
      </c>
      <c r="D1403" t="s">
        <v>15</v>
      </c>
      <c r="E1403" t="s">
        <v>16</v>
      </c>
      <c r="F1403">
        <v>60</v>
      </c>
      <c r="G1403" t="s">
        <v>11239</v>
      </c>
      <c r="H1403" t="s">
        <v>3462</v>
      </c>
      <c r="I1403" t="s">
        <v>32</v>
      </c>
      <c r="J1403" s="3" t="s">
        <v>10780</v>
      </c>
      <c r="K1403" s="4" t="str">
        <f t="shared" si="105"/>
        <v>February</v>
      </c>
      <c r="L1403" s="4">
        <f t="shared" si="106"/>
        <v>2022</v>
      </c>
      <c r="M1403">
        <v>2</v>
      </c>
      <c r="N1403" t="s">
        <v>64</v>
      </c>
      <c r="O1403" t="str">
        <f t="shared" si="107"/>
        <v>Ultrathing V4</v>
      </c>
      <c r="P1403">
        <f t="shared" si="108"/>
        <v>48</v>
      </c>
      <c r="Q1403" s="8">
        <f t="shared" si="109"/>
        <v>191.52</v>
      </c>
    </row>
    <row r="1404" spans="1:17" x14ac:dyDescent="0.35">
      <c r="A1404">
        <v>1448</v>
      </c>
      <c r="B1404" t="s">
        <v>4407</v>
      </c>
      <c r="C1404" t="s">
        <v>2298</v>
      </c>
      <c r="D1404" t="s">
        <v>41</v>
      </c>
      <c r="E1404" t="s">
        <v>16</v>
      </c>
      <c r="F1404">
        <v>30</v>
      </c>
      <c r="G1404" t="s">
        <v>4408</v>
      </c>
      <c r="H1404" t="s">
        <v>4409</v>
      </c>
      <c r="I1404" t="s">
        <v>294</v>
      </c>
      <c r="J1404" s="3">
        <v>44229</v>
      </c>
      <c r="K1404" s="4" t="str">
        <f t="shared" si="105"/>
        <v>June</v>
      </c>
      <c r="L1404" s="4">
        <f t="shared" si="106"/>
        <v>2021</v>
      </c>
      <c r="M1404">
        <v>34</v>
      </c>
      <c r="N1404" t="s">
        <v>20</v>
      </c>
      <c r="O1404" t="str">
        <f t="shared" si="107"/>
        <v>Hyperwotsit</v>
      </c>
      <c r="P1404">
        <f t="shared" si="108"/>
        <v>680</v>
      </c>
      <c r="Q1404" s="8">
        <f t="shared" si="109"/>
        <v>1366.8</v>
      </c>
    </row>
    <row r="1405" spans="1:17" x14ac:dyDescent="0.35">
      <c r="A1405">
        <v>1449</v>
      </c>
      <c r="B1405" t="s">
        <v>1333</v>
      </c>
      <c r="C1405" t="s">
        <v>4410</v>
      </c>
      <c r="D1405" t="s">
        <v>51</v>
      </c>
      <c r="E1405" t="s">
        <v>16</v>
      </c>
      <c r="F1405">
        <v>30</v>
      </c>
      <c r="G1405" t="s">
        <v>4408</v>
      </c>
      <c r="H1405" t="s">
        <v>924</v>
      </c>
      <c r="I1405" t="s">
        <v>32</v>
      </c>
      <c r="J1405" s="3" t="s">
        <v>10863</v>
      </c>
      <c r="K1405" s="4" t="str">
        <f t="shared" si="105"/>
        <v>March</v>
      </c>
      <c r="L1405" s="4">
        <f t="shared" si="106"/>
        <v>2020</v>
      </c>
      <c r="M1405">
        <v>41</v>
      </c>
      <c r="N1405" t="s">
        <v>159</v>
      </c>
      <c r="O1405" t="str">
        <f t="shared" si="107"/>
        <v>Ultrathing V3</v>
      </c>
      <c r="P1405">
        <f t="shared" si="108"/>
        <v>984</v>
      </c>
      <c r="Q1405" s="8">
        <f t="shared" si="109"/>
        <v>3335.76</v>
      </c>
    </row>
    <row r="1406" spans="1:17" x14ac:dyDescent="0.35">
      <c r="A1406">
        <v>1450</v>
      </c>
      <c r="B1406" t="s">
        <v>4411</v>
      </c>
      <c r="C1406" t="s">
        <v>1330</v>
      </c>
      <c r="D1406" t="s">
        <v>28</v>
      </c>
      <c r="E1406" t="s">
        <v>29</v>
      </c>
      <c r="F1406">
        <v>30</v>
      </c>
      <c r="G1406" t="s">
        <v>4412</v>
      </c>
      <c r="H1406" t="s">
        <v>4413</v>
      </c>
      <c r="I1406" t="s">
        <v>32</v>
      </c>
      <c r="J1406" s="3">
        <v>44081</v>
      </c>
      <c r="K1406" s="4" t="str">
        <f t="shared" si="105"/>
        <v>October</v>
      </c>
      <c r="L1406" s="4">
        <f t="shared" si="106"/>
        <v>2020</v>
      </c>
      <c r="M1406">
        <v>45</v>
      </c>
      <c r="N1406" t="s">
        <v>20</v>
      </c>
      <c r="O1406" t="str">
        <f t="shared" si="107"/>
        <v>Hyperwotsit</v>
      </c>
      <c r="P1406">
        <f t="shared" si="108"/>
        <v>900</v>
      </c>
      <c r="Q1406" s="8">
        <f t="shared" si="109"/>
        <v>1808.9999999999998</v>
      </c>
    </row>
    <row r="1407" spans="1:17" x14ac:dyDescent="0.35">
      <c r="A1407">
        <v>1451</v>
      </c>
      <c r="B1407" t="s">
        <v>4414</v>
      </c>
      <c r="C1407" t="s">
        <v>3051</v>
      </c>
      <c r="D1407" t="s">
        <v>28</v>
      </c>
      <c r="E1407" t="s">
        <v>29</v>
      </c>
      <c r="F1407">
        <v>30</v>
      </c>
      <c r="G1407" t="s">
        <v>4412</v>
      </c>
      <c r="H1407" t="s">
        <v>4415</v>
      </c>
      <c r="I1407" t="s">
        <v>32</v>
      </c>
      <c r="J1407" s="3" t="s">
        <v>10762</v>
      </c>
      <c r="K1407" s="4" t="str">
        <f t="shared" si="105"/>
        <v>November</v>
      </c>
      <c r="L1407" s="4">
        <f t="shared" si="106"/>
        <v>2020</v>
      </c>
      <c r="M1407">
        <v>32</v>
      </c>
      <c r="N1407" t="s">
        <v>80</v>
      </c>
      <c r="O1407" t="str">
        <f t="shared" si="107"/>
        <v>Ultrathing V2</v>
      </c>
      <c r="P1407">
        <f t="shared" si="108"/>
        <v>640</v>
      </c>
      <c r="Q1407" s="8">
        <f t="shared" si="109"/>
        <v>1888</v>
      </c>
    </row>
    <row r="1408" spans="1:17" x14ac:dyDescent="0.35">
      <c r="A1408">
        <v>1452</v>
      </c>
      <c r="B1408" t="s">
        <v>1187</v>
      </c>
      <c r="C1408" t="s">
        <v>4416</v>
      </c>
      <c r="D1408" t="s">
        <v>28</v>
      </c>
      <c r="E1408" t="s">
        <v>29</v>
      </c>
      <c r="F1408">
        <v>60</v>
      </c>
      <c r="G1408" t="s">
        <v>4417</v>
      </c>
      <c r="H1408" t="s">
        <v>734</v>
      </c>
      <c r="I1408" t="s">
        <v>32</v>
      </c>
      <c r="J1408" s="3">
        <v>44871</v>
      </c>
      <c r="K1408" s="4" t="str">
        <f t="shared" si="105"/>
        <v>December</v>
      </c>
      <c r="L1408" s="4">
        <f t="shared" si="106"/>
        <v>2022</v>
      </c>
      <c r="M1408">
        <v>4</v>
      </c>
      <c r="N1408" t="s">
        <v>20</v>
      </c>
      <c r="O1408" t="str">
        <f t="shared" si="107"/>
        <v>Hyperwotsit</v>
      </c>
      <c r="P1408">
        <f t="shared" si="108"/>
        <v>80</v>
      </c>
      <c r="Q1408" s="8">
        <f t="shared" si="109"/>
        <v>160.79999999999998</v>
      </c>
    </row>
    <row r="1409" spans="1:17" x14ac:dyDescent="0.35">
      <c r="A1409">
        <v>1453</v>
      </c>
      <c r="B1409" t="s">
        <v>4418</v>
      </c>
      <c r="C1409" t="s">
        <v>2561</v>
      </c>
      <c r="D1409" t="s">
        <v>15</v>
      </c>
      <c r="E1409" t="s">
        <v>16</v>
      </c>
      <c r="F1409">
        <v>60</v>
      </c>
      <c r="G1409" t="s">
        <v>4417</v>
      </c>
      <c r="H1409" t="s">
        <v>2987</v>
      </c>
      <c r="I1409" t="s">
        <v>32</v>
      </c>
      <c r="J1409" s="3">
        <v>44413</v>
      </c>
      <c r="K1409" s="4" t="str">
        <f t="shared" si="105"/>
        <v>February</v>
      </c>
      <c r="L1409" s="4">
        <f t="shared" si="106"/>
        <v>2021</v>
      </c>
      <c r="M1409">
        <v>22</v>
      </c>
      <c r="N1409" t="s">
        <v>20</v>
      </c>
      <c r="O1409" t="str">
        <f t="shared" si="107"/>
        <v>Hyperwotsit</v>
      </c>
      <c r="P1409">
        <f t="shared" si="108"/>
        <v>440</v>
      </c>
      <c r="Q1409" s="8">
        <f t="shared" si="109"/>
        <v>884.39999999999986</v>
      </c>
    </row>
    <row r="1410" spans="1:17" x14ac:dyDescent="0.35">
      <c r="A1410">
        <v>1454</v>
      </c>
      <c r="B1410" t="s">
        <v>4419</v>
      </c>
      <c r="C1410" t="s">
        <v>4420</v>
      </c>
      <c r="D1410" t="s">
        <v>15</v>
      </c>
      <c r="E1410" t="s">
        <v>16</v>
      </c>
      <c r="F1410">
        <v>60</v>
      </c>
      <c r="G1410" t="s">
        <v>4421</v>
      </c>
      <c r="H1410" t="s">
        <v>2179</v>
      </c>
      <c r="I1410" t="s">
        <v>294</v>
      </c>
      <c r="J1410" s="3">
        <v>44877</v>
      </c>
      <c r="K1410" s="4" t="str">
        <f t="shared" ref="K1410:K1473" si="110">TEXT(DATE(RIGHT(J1410,2),MID(J1410,4,2),LEFT(J1410,2)),"mmmm")</f>
        <v>June</v>
      </c>
      <c r="L1410" s="4">
        <f t="shared" ref="L1410:L1473" si="111">YEAR(J1410)</f>
        <v>2022</v>
      </c>
      <c r="M1410">
        <v>41</v>
      </c>
      <c r="N1410" t="s">
        <v>39</v>
      </c>
      <c r="O1410" t="str">
        <f t="shared" ref="O1410:O1473" si="112">VLOOKUP(N1410,PRODUCT_DETAILS, 2, FALSE)</f>
        <v>Ultrathing V1</v>
      </c>
      <c r="P1410">
        <f t="shared" ref="P1410:P1473" si="113">M1410 * VLOOKUP(N1410, PRODUCT_DETAILS, 4, FALSE)</f>
        <v>697</v>
      </c>
      <c r="Q1410" s="8">
        <f t="shared" ref="Q1410:Q1473" si="114">P1410 * VLOOKUP(N1410, PRODUCT_DETAILS, 3, FALSE)</f>
        <v>1247.6300000000001</v>
      </c>
    </row>
    <row r="1411" spans="1:17" x14ac:dyDescent="0.35">
      <c r="A1411">
        <v>1455</v>
      </c>
      <c r="B1411" t="s">
        <v>2906</v>
      </c>
      <c r="C1411" t="s">
        <v>4422</v>
      </c>
      <c r="D1411" t="s">
        <v>28</v>
      </c>
      <c r="E1411" t="s">
        <v>29</v>
      </c>
      <c r="F1411">
        <v>60</v>
      </c>
      <c r="G1411" t="s">
        <v>4423</v>
      </c>
      <c r="H1411" t="s">
        <v>4424</v>
      </c>
      <c r="I1411" t="s">
        <v>25</v>
      </c>
      <c r="J1411" s="3" t="s">
        <v>10901</v>
      </c>
      <c r="K1411" s="4" t="str">
        <f t="shared" si="110"/>
        <v>January</v>
      </c>
      <c r="L1411" s="4">
        <f t="shared" si="111"/>
        <v>2020</v>
      </c>
      <c r="M1411">
        <v>12</v>
      </c>
      <c r="N1411" t="s">
        <v>33</v>
      </c>
      <c r="O1411" t="str">
        <f t="shared" si="112"/>
        <v>Megawidget L</v>
      </c>
      <c r="P1411">
        <f t="shared" si="113"/>
        <v>288</v>
      </c>
      <c r="Q1411" s="8">
        <f t="shared" si="114"/>
        <v>515.52</v>
      </c>
    </row>
    <row r="1412" spans="1:17" x14ac:dyDescent="0.35">
      <c r="A1412">
        <v>1456</v>
      </c>
      <c r="B1412" t="s">
        <v>3927</v>
      </c>
      <c r="C1412" t="s">
        <v>4425</v>
      </c>
      <c r="D1412" t="s">
        <v>28</v>
      </c>
      <c r="E1412" t="s">
        <v>29</v>
      </c>
      <c r="F1412">
        <v>30</v>
      </c>
      <c r="G1412" t="s">
        <v>4426</v>
      </c>
      <c r="H1412" t="s">
        <v>912</v>
      </c>
      <c r="I1412" t="s">
        <v>913</v>
      </c>
      <c r="J1412" s="3" t="s">
        <v>10902</v>
      </c>
      <c r="K1412" s="4" t="str">
        <f t="shared" si="110"/>
        <v>March</v>
      </c>
      <c r="L1412" s="4">
        <f t="shared" si="111"/>
        <v>2022</v>
      </c>
      <c r="M1412">
        <v>14</v>
      </c>
      <c r="N1412" t="s">
        <v>39</v>
      </c>
      <c r="O1412" t="str">
        <f t="shared" si="112"/>
        <v>Ultrathing V1</v>
      </c>
      <c r="P1412">
        <f t="shared" si="113"/>
        <v>238</v>
      </c>
      <c r="Q1412" s="8">
        <f t="shared" si="114"/>
        <v>426.02</v>
      </c>
    </row>
    <row r="1413" spans="1:17" x14ac:dyDescent="0.35">
      <c r="A1413">
        <v>1457</v>
      </c>
      <c r="B1413" t="s">
        <v>4427</v>
      </c>
      <c r="C1413" t="s">
        <v>2912</v>
      </c>
      <c r="D1413" t="s">
        <v>15</v>
      </c>
      <c r="E1413" t="s">
        <v>16</v>
      </c>
      <c r="F1413">
        <v>60</v>
      </c>
      <c r="G1413" t="s">
        <v>11240</v>
      </c>
      <c r="H1413" t="s">
        <v>587</v>
      </c>
      <c r="I1413" t="s">
        <v>25</v>
      </c>
      <c r="J1413" s="3">
        <v>44448</v>
      </c>
      <c r="K1413" s="4" t="str">
        <f t="shared" si="110"/>
        <v>January</v>
      </c>
      <c r="L1413" s="4">
        <f t="shared" si="111"/>
        <v>2021</v>
      </c>
      <c r="M1413">
        <v>74</v>
      </c>
      <c r="N1413" t="s">
        <v>20</v>
      </c>
      <c r="O1413" t="str">
        <f t="shared" si="112"/>
        <v>Hyperwotsit</v>
      </c>
      <c r="P1413">
        <f t="shared" si="113"/>
        <v>1480</v>
      </c>
      <c r="Q1413" s="8">
        <f t="shared" si="114"/>
        <v>2974.7999999999997</v>
      </c>
    </row>
    <row r="1414" spans="1:17" x14ac:dyDescent="0.35">
      <c r="A1414">
        <v>1458</v>
      </c>
      <c r="B1414" t="s">
        <v>2837</v>
      </c>
      <c r="C1414" t="s">
        <v>3314</v>
      </c>
      <c r="D1414" t="s">
        <v>28</v>
      </c>
      <c r="E1414" t="s">
        <v>29</v>
      </c>
      <c r="F1414">
        <v>90</v>
      </c>
      <c r="G1414" t="s">
        <v>4429</v>
      </c>
      <c r="H1414" t="s">
        <v>2265</v>
      </c>
      <c r="I1414" t="s">
        <v>1083</v>
      </c>
      <c r="J1414" s="3" t="s">
        <v>10876</v>
      </c>
      <c r="K1414" s="4" t="str">
        <f t="shared" si="110"/>
        <v>June</v>
      </c>
      <c r="L1414" s="4">
        <f t="shared" si="111"/>
        <v>2021</v>
      </c>
      <c r="M1414">
        <v>25</v>
      </c>
      <c r="N1414" t="s">
        <v>101</v>
      </c>
      <c r="O1414" t="str">
        <f t="shared" si="112"/>
        <v>Superwossname</v>
      </c>
      <c r="P1414">
        <f t="shared" si="113"/>
        <v>500</v>
      </c>
      <c r="Q1414" s="8">
        <f t="shared" si="114"/>
        <v>1745</v>
      </c>
    </row>
    <row r="1415" spans="1:17" x14ac:dyDescent="0.35">
      <c r="A1415">
        <v>1459</v>
      </c>
      <c r="B1415" t="s">
        <v>4430</v>
      </c>
      <c r="C1415" t="s">
        <v>2575</v>
      </c>
      <c r="D1415" t="s">
        <v>28</v>
      </c>
      <c r="E1415" t="s">
        <v>29</v>
      </c>
      <c r="F1415">
        <v>30</v>
      </c>
      <c r="G1415" t="s">
        <v>4431</v>
      </c>
      <c r="H1415" t="s">
        <v>4432</v>
      </c>
      <c r="I1415" t="s">
        <v>32</v>
      </c>
      <c r="J1415" s="3">
        <v>43933</v>
      </c>
      <c r="K1415" s="4" t="str">
        <f t="shared" si="110"/>
        <v>October</v>
      </c>
      <c r="L1415" s="4">
        <f t="shared" si="111"/>
        <v>2020</v>
      </c>
      <c r="M1415">
        <v>45</v>
      </c>
      <c r="N1415" t="s">
        <v>45</v>
      </c>
      <c r="O1415" t="str">
        <f t="shared" si="112"/>
        <v>Gigastuff</v>
      </c>
      <c r="P1415">
        <f t="shared" si="113"/>
        <v>810</v>
      </c>
      <c r="Q1415" s="8">
        <f t="shared" si="114"/>
        <v>1530.8999999999999</v>
      </c>
    </row>
    <row r="1416" spans="1:17" x14ac:dyDescent="0.35">
      <c r="A1416">
        <v>1460</v>
      </c>
      <c r="B1416" t="s">
        <v>2746</v>
      </c>
      <c r="C1416" t="s">
        <v>1789</v>
      </c>
      <c r="D1416" t="s">
        <v>51</v>
      </c>
      <c r="E1416" t="s">
        <v>16</v>
      </c>
      <c r="F1416">
        <v>30</v>
      </c>
      <c r="G1416" t="s">
        <v>4433</v>
      </c>
      <c r="H1416" t="s">
        <v>2559</v>
      </c>
      <c r="I1416" t="s">
        <v>124</v>
      </c>
      <c r="J1416" s="3">
        <v>44208</v>
      </c>
      <c r="K1416" s="4" t="str">
        <f t="shared" si="110"/>
        <v>September</v>
      </c>
      <c r="L1416" s="4">
        <f t="shared" si="111"/>
        <v>2021</v>
      </c>
      <c r="M1416">
        <v>80</v>
      </c>
      <c r="N1416" t="s">
        <v>45</v>
      </c>
      <c r="O1416" t="str">
        <f t="shared" si="112"/>
        <v>Gigastuff</v>
      </c>
      <c r="P1416">
        <f t="shared" si="113"/>
        <v>1440</v>
      </c>
      <c r="Q1416" s="8">
        <f t="shared" si="114"/>
        <v>2721.6</v>
      </c>
    </row>
    <row r="1417" spans="1:17" x14ac:dyDescent="0.35">
      <c r="A1417">
        <v>1461</v>
      </c>
      <c r="B1417" t="s">
        <v>2050</v>
      </c>
      <c r="C1417" t="s">
        <v>4434</v>
      </c>
      <c r="D1417" t="s">
        <v>92</v>
      </c>
      <c r="E1417" t="s">
        <v>29</v>
      </c>
      <c r="F1417">
        <v>30</v>
      </c>
      <c r="G1417" t="s">
        <v>4435</v>
      </c>
      <c r="H1417" t="s">
        <v>3713</v>
      </c>
      <c r="I1417" t="s">
        <v>32</v>
      </c>
      <c r="J1417" s="3">
        <v>43960</v>
      </c>
      <c r="K1417" s="4" t="str">
        <f t="shared" si="110"/>
        <v>January</v>
      </c>
      <c r="L1417" s="4">
        <f t="shared" si="111"/>
        <v>2020</v>
      </c>
      <c r="M1417">
        <v>5</v>
      </c>
      <c r="N1417" t="s">
        <v>33</v>
      </c>
      <c r="O1417" t="str">
        <f t="shared" si="112"/>
        <v>Megawidget L</v>
      </c>
      <c r="P1417">
        <f t="shared" si="113"/>
        <v>120</v>
      </c>
      <c r="Q1417" s="8">
        <f t="shared" si="114"/>
        <v>214.8</v>
      </c>
    </row>
    <row r="1418" spans="1:17" x14ac:dyDescent="0.35">
      <c r="A1418">
        <v>1462</v>
      </c>
      <c r="B1418" t="s">
        <v>4436</v>
      </c>
      <c r="C1418" t="s">
        <v>489</v>
      </c>
      <c r="D1418" t="s">
        <v>15</v>
      </c>
      <c r="E1418" t="s">
        <v>16</v>
      </c>
      <c r="F1418">
        <v>30</v>
      </c>
      <c r="G1418" t="s">
        <v>4437</v>
      </c>
      <c r="H1418" t="s">
        <v>1401</v>
      </c>
      <c r="I1418" t="s">
        <v>1402</v>
      </c>
      <c r="J1418" s="3">
        <v>44663</v>
      </c>
      <c r="K1418" s="4" t="str">
        <f t="shared" si="110"/>
        <v>April</v>
      </c>
      <c r="L1418" s="4">
        <f t="shared" si="111"/>
        <v>2022</v>
      </c>
      <c r="M1418">
        <v>63</v>
      </c>
      <c r="N1418" t="s">
        <v>20</v>
      </c>
      <c r="O1418" t="str">
        <f t="shared" si="112"/>
        <v>Hyperwotsit</v>
      </c>
      <c r="P1418">
        <f t="shared" si="113"/>
        <v>1260</v>
      </c>
      <c r="Q1418" s="8">
        <f t="shared" si="114"/>
        <v>2532.6</v>
      </c>
    </row>
    <row r="1419" spans="1:17" x14ac:dyDescent="0.35">
      <c r="A1419">
        <v>1463</v>
      </c>
      <c r="B1419" t="s">
        <v>4438</v>
      </c>
      <c r="C1419" t="s">
        <v>4439</v>
      </c>
      <c r="D1419" t="s">
        <v>28</v>
      </c>
      <c r="E1419" t="s">
        <v>29</v>
      </c>
      <c r="F1419">
        <v>90</v>
      </c>
      <c r="G1419" t="s">
        <v>4440</v>
      </c>
      <c r="H1419" t="s">
        <v>4441</v>
      </c>
      <c r="I1419" t="s">
        <v>146</v>
      </c>
      <c r="J1419" s="3">
        <v>44509</v>
      </c>
      <c r="K1419" s="4" t="str">
        <f t="shared" si="110"/>
        <v>October</v>
      </c>
      <c r="L1419" s="4">
        <f t="shared" si="111"/>
        <v>2021</v>
      </c>
      <c r="M1419">
        <v>76</v>
      </c>
      <c r="N1419" t="s">
        <v>33</v>
      </c>
      <c r="O1419" t="str">
        <f t="shared" si="112"/>
        <v>Megawidget L</v>
      </c>
      <c r="P1419">
        <f t="shared" si="113"/>
        <v>1824</v>
      </c>
      <c r="Q1419" s="8">
        <f t="shared" si="114"/>
        <v>3264.96</v>
      </c>
    </row>
    <row r="1420" spans="1:17" x14ac:dyDescent="0.35">
      <c r="A1420">
        <v>1464</v>
      </c>
      <c r="B1420" t="s">
        <v>4094</v>
      </c>
      <c r="C1420" t="s">
        <v>1623</v>
      </c>
      <c r="D1420" t="s">
        <v>28</v>
      </c>
      <c r="E1420" t="s">
        <v>29</v>
      </c>
      <c r="F1420">
        <v>60</v>
      </c>
      <c r="G1420" t="s">
        <v>4442</v>
      </c>
      <c r="H1420" t="s">
        <v>2972</v>
      </c>
      <c r="I1420" t="s">
        <v>32</v>
      </c>
      <c r="J1420" s="3" t="s">
        <v>10484</v>
      </c>
      <c r="K1420" s="4" t="str">
        <f t="shared" si="110"/>
        <v>February</v>
      </c>
      <c r="L1420" s="4">
        <f t="shared" si="111"/>
        <v>2021</v>
      </c>
      <c r="M1420">
        <v>80</v>
      </c>
      <c r="N1420" t="s">
        <v>54</v>
      </c>
      <c r="O1420" t="str">
        <f t="shared" si="112"/>
        <v>Megawidget S</v>
      </c>
      <c r="P1420">
        <f t="shared" si="113"/>
        <v>1920</v>
      </c>
      <c r="Q1420" s="8">
        <f t="shared" si="114"/>
        <v>1324.8</v>
      </c>
    </row>
    <row r="1421" spans="1:17" x14ac:dyDescent="0.35">
      <c r="A1421">
        <v>1465</v>
      </c>
      <c r="B1421" t="s">
        <v>3688</v>
      </c>
      <c r="C1421" t="s">
        <v>3917</v>
      </c>
      <c r="D1421" t="s">
        <v>28</v>
      </c>
      <c r="E1421" t="s">
        <v>29</v>
      </c>
      <c r="F1421">
        <v>60</v>
      </c>
      <c r="G1421" t="s">
        <v>4443</v>
      </c>
      <c r="H1421" t="s">
        <v>698</v>
      </c>
      <c r="I1421" t="s">
        <v>213</v>
      </c>
      <c r="J1421" s="3">
        <v>44473</v>
      </c>
      <c r="K1421" s="4" t="str">
        <f t="shared" si="110"/>
        <v>February</v>
      </c>
      <c r="L1421" s="4">
        <f t="shared" si="111"/>
        <v>2021</v>
      </c>
      <c r="M1421">
        <v>79</v>
      </c>
      <c r="N1421" t="s">
        <v>159</v>
      </c>
      <c r="O1421" t="str">
        <f t="shared" si="112"/>
        <v>Ultrathing V3</v>
      </c>
      <c r="P1421">
        <f t="shared" si="113"/>
        <v>1896</v>
      </c>
      <c r="Q1421" s="8">
        <f t="shared" si="114"/>
        <v>6427.4400000000005</v>
      </c>
    </row>
    <row r="1422" spans="1:17" x14ac:dyDescent="0.35">
      <c r="A1422">
        <v>1466</v>
      </c>
      <c r="B1422" t="s">
        <v>2138</v>
      </c>
      <c r="C1422" t="s">
        <v>4444</v>
      </c>
      <c r="D1422" t="s">
        <v>28</v>
      </c>
      <c r="E1422" t="s">
        <v>29</v>
      </c>
      <c r="F1422">
        <v>60</v>
      </c>
      <c r="G1422" t="s">
        <v>4445</v>
      </c>
      <c r="H1422" t="s">
        <v>3059</v>
      </c>
      <c r="I1422" t="s">
        <v>187</v>
      </c>
      <c r="J1422" s="3">
        <v>44811</v>
      </c>
      <c r="K1422" s="4" t="str">
        <f t="shared" si="110"/>
        <v>December</v>
      </c>
      <c r="L1422" s="4">
        <f t="shared" si="111"/>
        <v>2022</v>
      </c>
      <c r="M1422">
        <v>47</v>
      </c>
      <c r="N1422" t="s">
        <v>70</v>
      </c>
      <c r="O1422" t="str">
        <f t="shared" si="112"/>
        <v>Megawidget M</v>
      </c>
      <c r="P1422">
        <f t="shared" si="113"/>
        <v>1128</v>
      </c>
      <c r="Q1422" s="8">
        <f t="shared" si="114"/>
        <v>1455.1200000000001</v>
      </c>
    </row>
    <row r="1423" spans="1:17" x14ac:dyDescent="0.35">
      <c r="A1423">
        <v>1468</v>
      </c>
      <c r="B1423" t="s">
        <v>4446</v>
      </c>
      <c r="C1423" t="s">
        <v>3447</v>
      </c>
      <c r="D1423" t="s">
        <v>51</v>
      </c>
      <c r="E1423" t="s">
        <v>16</v>
      </c>
      <c r="F1423">
        <v>90</v>
      </c>
      <c r="G1423" t="s">
        <v>4447</v>
      </c>
      <c r="H1423" t="s">
        <v>4448</v>
      </c>
      <c r="I1423" t="s">
        <v>124</v>
      </c>
      <c r="J1423" s="3">
        <v>44231</v>
      </c>
      <c r="K1423" s="4" t="str">
        <f t="shared" si="110"/>
        <v>August</v>
      </c>
      <c r="L1423" s="4">
        <f t="shared" si="111"/>
        <v>2021</v>
      </c>
      <c r="M1423">
        <v>14</v>
      </c>
      <c r="N1423" t="s">
        <v>70</v>
      </c>
      <c r="O1423" t="str">
        <f t="shared" si="112"/>
        <v>Megawidget M</v>
      </c>
      <c r="P1423">
        <f t="shared" si="113"/>
        <v>336</v>
      </c>
      <c r="Q1423" s="8">
        <f t="shared" si="114"/>
        <v>433.44</v>
      </c>
    </row>
    <row r="1424" spans="1:17" x14ac:dyDescent="0.35">
      <c r="A1424">
        <v>1469</v>
      </c>
      <c r="B1424" t="s">
        <v>2900</v>
      </c>
      <c r="C1424" t="s">
        <v>2618</v>
      </c>
      <c r="D1424" t="s">
        <v>15</v>
      </c>
      <c r="E1424" t="s">
        <v>16</v>
      </c>
      <c r="F1424">
        <v>60</v>
      </c>
      <c r="G1424" t="s">
        <v>4449</v>
      </c>
      <c r="H1424" t="s">
        <v>3571</v>
      </c>
      <c r="I1424" t="s">
        <v>32</v>
      </c>
      <c r="J1424" s="3">
        <v>43955</v>
      </c>
      <c r="K1424" s="4" t="str">
        <f t="shared" si="110"/>
        <v>August</v>
      </c>
      <c r="L1424" s="4">
        <f t="shared" si="111"/>
        <v>2020</v>
      </c>
      <c r="M1424">
        <v>34</v>
      </c>
      <c r="N1424" t="s">
        <v>80</v>
      </c>
      <c r="O1424" t="str">
        <f t="shared" si="112"/>
        <v>Ultrathing V2</v>
      </c>
      <c r="P1424">
        <f t="shared" si="113"/>
        <v>680</v>
      </c>
      <c r="Q1424" s="8">
        <f t="shared" si="114"/>
        <v>2006.0000000000002</v>
      </c>
    </row>
    <row r="1425" spans="1:17" x14ac:dyDescent="0.35">
      <c r="A1425">
        <v>1470</v>
      </c>
      <c r="B1425" t="s">
        <v>4450</v>
      </c>
      <c r="C1425" t="s">
        <v>3314</v>
      </c>
      <c r="D1425" t="s">
        <v>15</v>
      </c>
      <c r="E1425" t="s">
        <v>16</v>
      </c>
      <c r="F1425">
        <v>60</v>
      </c>
      <c r="G1425" t="s">
        <v>4449</v>
      </c>
      <c r="H1425" t="s">
        <v>4451</v>
      </c>
      <c r="I1425" t="s">
        <v>32</v>
      </c>
      <c r="J1425" s="3">
        <v>44109</v>
      </c>
      <c r="K1425" s="4" t="str">
        <f t="shared" si="110"/>
        <v>October</v>
      </c>
      <c r="L1425" s="4">
        <f t="shared" si="111"/>
        <v>2020</v>
      </c>
      <c r="M1425">
        <v>8</v>
      </c>
      <c r="N1425" t="s">
        <v>80</v>
      </c>
      <c r="O1425" t="str">
        <f t="shared" si="112"/>
        <v>Ultrathing V2</v>
      </c>
      <c r="P1425">
        <f t="shared" si="113"/>
        <v>160</v>
      </c>
      <c r="Q1425" s="8">
        <f t="shared" si="114"/>
        <v>472</v>
      </c>
    </row>
    <row r="1426" spans="1:17" x14ac:dyDescent="0.35">
      <c r="A1426">
        <v>1471</v>
      </c>
      <c r="B1426" t="s">
        <v>4452</v>
      </c>
      <c r="C1426" t="s">
        <v>4261</v>
      </c>
      <c r="D1426" t="s">
        <v>28</v>
      </c>
      <c r="E1426" t="s">
        <v>29</v>
      </c>
      <c r="F1426">
        <v>90</v>
      </c>
      <c r="G1426" t="s">
        <v>4453</v>
      </c>
      <c r="H1426" t="s">
        <v>3203</v>
      </c>
      <c r="I1426" t="s">
        <v>32</v>
      </c>
      <c r="J1426" s="3">
        <v>44235</v>
      </c>
      <c r="K1426" s="4" t="str">
        <f t="shared" si="110"/>
        <v>December</v>
      </c>
      <c r="L1426" s="4">
        <f t="shared" si="111"/>
        <v>2021</v>
      </c>
      <c r="M1426">
        <v>31</v>
      </c>
      <c r="N1426" t="s">
        <v>159</v>
      </c>
      <c r="O1426" t="str">
        <f t="shared" si="112"/>
        <v>Ultrathing V3</v>
      </c>
      <c r="P1426">
        <f t="shared" si="113"/>
        <v>744</v>
      </c>
      <c r="Q1426" s="8">
        <f t="shared" si="114"/>
        <v>2522.1600000000003</v>
      </c>
    </row>
    <row r="1427" spans="1:17" x14ac:dyDescent="0.35">
      <c r="A1427">
        <v>1472</v>
      </c>
      <c r="B1427" t="s">
        <v>2312</v>
      </c>
      <c r="C1427" t="s">
        <v>434</v>
      </c>
      <c r="D1427" t="s">
        <v>28</v>
      </c>
      <c r="E1427" t="s">
        <v>29</v>
      </c>
      <c r="F1427">
        <v>30</v>
      </c>
      <c r="G1427" t="s">
        <v>4454</v>
      </c>
      <c r="H1427" t="s">
        <v>2768</v>
      </c>
      <c r="I1427" t="s">
        <v>554</v>
      </c>
      <c r="J1427" s="3" t="s">
        <v>10903</v>
      </c>
      <c r="K1427" s="4" t="str">
        <f t="shared" si="110"/>
        <v>April</v>
      </c>
      <c r="L1427" s="4">
        <f t="shared" si="111"/>
        <v>2020</v>
      </c>
      <c r="M1427">
        <v>18</v>
      </c>
      <c r="N1427" t="s">
        <v>20</v>
      </c>
      <c r="O1427" t="str">
        <f t="shared" si="112"/>
        <v>Hyperwotsit</v>
      </c>
      <c r="P1427">
        <f t="shared" si="113"/>
        <v>360</v>
      </c>
      <c r="Q1427" s="8">
        <f t="shared" si="114"/>
        <v>723.59999999999991</v>
      </c>
    </row>
    <row r="1428" spans="1:17" x14ac:dyDescent="0.35">
      <c r="A1428">
        <v>1473</v>
      </c>
      <c r="B1428" t="s">
        <v>4455</v>
      </c>
      <c r="C1428" t="s">
        <v>4456</v>
      </c>
      <c r="D1428" t="s">
        <v>15</v>
      </c>
      <c r="E1428" t="s">
        <v>16</v>
      </c>
      <c r="F1428">
        <v>90</v>
      </c>
      <c r="G1428" t="s">
        <v>4457</v>
      </c>
      <c r="H1428" t="s">
        <v>1422</v>
      </c>
      <c r="I1428" t="s">
        <v>575</v>
      </c>
      <c r="J1428" s="3">
        <v>44081</v>
      </c>
      <c r="K1428" s="4" t="str">
        <f t="shared" si="110"/>
        <v>October</v>
      </c>
      <c r="L1428" s="4">
        <f t="shared" si="111"/>
        <v>2020</v>
      </c>
      <c r="M1428">
        <v>44</v>
      </c>
      <c r="N1428" t="s">
        <v>80</v>
      </c>
      <c r="O1428" t="str">
        <f t="shared" si="112"/>
        <v>Ultrathing V2</v>
      </c>
      <c r="P1428">
        <f t="shared" si="113"/>
        <v>880</v>
      </c>
      <c r="Q1428" s="8">
        <f t="shared" si="114"/>
        <v>2596</v>
      </c>
    </row>
    <row r="1429" spans="1:17" x14ac:dyDescent="0.35">
      <c r="A1429">
        <v>1474</v>
      </c>
      <c r="B1429" t="s">
        <v>4458</v>
      </c>
      <c r="C1429" t="s">
        <v>688</v>
      </c>
      <c r="D1429" t="s">
        <v>41</v>
      </c>
      <c r="E1429" t="s">
        <v>16</v>
      </c>
      <c r="F1429">
        <v>60</v>
      </c>
      <c r="G1429" t="s">
        <v>4459</v>
      </c>
      <c r="H1429" t="s">
        <v>2444</v>
      </c>
      <c r="I1429" t="s">
        <v>32</v>
      </c>
      <c r="J1429" s="3">
        <v>43933</v>
      </c>
      <c r="K1429" s="4" t="str">
        <f t="shared" si="110"/>
        <v>October</v>
      </c>
      <c r="L1429" s="4">
        <f t="shared" si="111"/>
        <v>2020</v>
      </c>
      <c r="M1429">
        <v>64</v>
      </c>
      <c r="N1429" t="s">
        <v>70</v>
      </c>
      <c r="O1429" t="str">
        <f t="shared" si="112"/>
        <v>Megawidget M</v>
      </c>
      <c r="P1429">
        <f t="shared" si="113"/>
        <v>1536</v>
      </c>
      <c r="Q1429" s="8">
        <f t="shared" si="114"/>
        <v>1981.44</v>
      </c>
    </row>
    <row r="1430" spans="1:17" x14ac:dyDescent="0.35">
      <c r="A1430">
        <v>1475</v>
      </c>
      <c r="B1430" t="s">
        <v>4460</v>
      </c>
      <c r="C1430" t="s">
        <v>4461</v>
      </c>
      <c r="D1430" t="s">
        <v>28</v>
      </c>
      <c r="E1430" t="s">
        <v>29</v>
      </c>
      <c r="F1430">
        <v>30</v>
      </c>
      <c r="G1430" t="s">
        <v>4462</v>
      </c>
      <c r="H1430" t="s">
        <v>4463</v>
      </c>
      <c r="I1430" t="s">
        <v>32</v>
      </c>
      <c r="J1430" s="3" t="s">
        <v>10904</v>
      </c>
      <c r="K1430" s="4" t="str">
        <f t="shared" si="110"/>
        <v>September</v>
      </c>
      <c r="L1430" s="4">
        <f t="shared" si="111"/>
        <v>2022</v>
      </c>
      <c r="M1430">
        <v>79</v>
      </c>
      <c r="N1430" t="s">
        <v>20</v>
      </c>
      <c r="O1430" t="str">
        <f t="shared" si="112"/>
        <v>Hyperwotsit</v>
      </c>
      <c r="P1430">
        <f t="shared" si="113"/>
        <v>1580</v>
      </c>
      <c r="Q1430" s="8">
        <f t="shared" si="114"/>
        <v>3175.7999999999997</v>
      </c>
    </row>
    <row r="1431" spans="1:17" x14ac:dyDescent="0.35">
      <c r="A1431">
        <v>1476</v>
      </c>
      <c r="B1431" t="s">
        <v>3013</v>
      </c>
      <c r="C1431" t="s">
        <v>4464</v>
      </c>
      <c r="D1431" t="s">
        <v>51</v>
      </c>
      <c r="E1431" t="s">
        <v>16</v>
      </c>
      <c r="F1431">
        <v>60</v>
      </c>
      <c r="G1431" t="s">
        <v>4465</v>
      </c>
      <c r="H1431" t="s">
        <v>334</v>
      </c>
      <c r="I1431" t="s">
        <v>124</v>
      </c>
      <c r="J1431" s="3">
        <v>44748</v>
      </c>
      <c r="K1431" s="4" t="str">
        <f t="shared" si="110"/>
        <v>January</v>
      </c>
      <c r="L1431" s="4">
        <f t="shared" si="111"/>
        <v>2022</v>
      </c>
      <c r="M1431">
        <v>11</v>
      </c>
      <c r="N1431" t="s">
        <v>101</v>
      </c>
      <c r="O1431" t="str">
        <f t="shared" si="112"/>
        <v>Superwossname</v>
      </c>
      <c r="P1431">
        <f t="shared" si="113"/>
        <v>220</v>
      </c>
      <c r="Q1431" s="8">
        <f t="shared" si="114"/>
        <v>767.80000000000007</v>
      </c>
    </row>
    <row r="1432" spans="1:17" x14ac:dyDescent="0.35">
      <c r="A1432">
        <v>1477</v>
      </c>
      <c r="B1432" t="s">
        <v>4466</v>
      </c>
      <c r="C1432" t="s">
        <v>804</v>
      </c>
      <c r="D1432" t="s">
        <v>51</v>
      </c>
      <c r="E1432" t="s">
        <v>16</v>
      </c>
      <c r="F1432">
        <v>30</v>
      </c>
      <c r="G1432" t="s">
        <v>4467</v>
      </c>
      <c r="H1432" t="s">
        <v>1519</v>
      </c>
      <c r="I1432" t="s">
        <v>32</v>
      </c>
      <c r="J1432" s="3">
        <v>44571</v>
      </c>
      <c r="K1432" s="4" t="str">
        <f t="shared" si="110"/>
        <v>December</v>
      </c>
      <c r="L1432" s="4">
        <f t="shared" si="111"/>
        <v>2022</v>
      </c>
      <c r="M1432">
        <v>41</v>
      </c>
      <c r="N1432" t="s">
        <v>80</v>
      </c>
      <c r="O1432" t="str">
        <f t="shared" si="112"/>
        <v>Ultrathing V2</v>
      </c>
      <c r="P1432">
        <f t="shared" si="113"/>
        <v>820</v>
      </c>
      <c r="Q1432" s="8">
        <f t="shared" si="114"/>
        <v>2419</v>
      </c>
    </row>
    <row r="1433" spans="1:17" x14ac:dyDescent="0.35">
      <c r="A1433">
        <v>1478</v>
      </c>
      <c r="B1433" t="s">
        <v>960</v>
      </c>
      <c r="C1433" t="s">
        <v>225</v>
      </c>
      <c r="D1433" t="s">
        <v>28</v>
      </c>
      <c r="E1433" t="s">
        <v>29</v>
      </c>
      <c r="F1433">
        <v>90</v>
      </c>
      <c r="G1433" t="s">
        <v>4468</v>
      </c>
      <c r="H1433" t="s">
        <v>346</v>
      </c>
      <c r="I1433" t="s">
        <v>32</v>
      </c>
      <c r="J1433" s="3" t="s">
        <v>10874</v>
      </c>
      <c r="K1433" s="4" t="str">
        <f t="shared" si="110"/>
        <v>June</v>
      </c>
      <c r="L1433" s="4">
        <f t="shared" si="111"/>
        <v>2020</v>
      </c>
      <c r="M1433">
        <v>23</v>
      </c>
      <c r="N1433" t="s">
        <v>45</v>
      </c>
      <c r="O1433" t="str">
        <f t="shared" si="112"/>
        <v>Gigastuff</v>
      </c>
      <c r="P1433">
        <f t="shared" si="113"/>
        <v>414</v>
      </c>
      <c r="Q1433" s="8">
        <f t="shared" si="114"/>
        <v>782.45999999999992</v>
      </c>
    </row>
    <row r="1434" spans="1:17" x14ac:dyDescent="0.35">
      <c r="A1434">
        <v>1479</v>
      </c>
      <c r="B1434" t="s">
        <v>3706</v>
      </c>
      <c r="C1434" t="s">
        <v>4469</v>
      </c>
      <c r="D1434" t="s">
        <v>28</v>
      </c>
      <c r="E1434" t="s">
        <v>29</v>
      </c>
      <c r="F1434">
        <v>90</v>
      </c>
      <c r="G1434" t="s">
        <v>4470</v>
      </c>
      <c r="H1434" t="s">
        <v>1754</v>
      </c>
      <c r="I1434" t="s">
        <v>25</v>
      </c>
      <c r="J1434" s="3" t="s">
        <v>10572</v>
      </c>
      <c r="K1434" s="4" t="str">
        <f t="shared" si="110"/>
        <v>December</v>
      </c>
      <c r="L1434" s="4">
        <f t="shared" si="111"/>
        <v>2020</v>
      </c>
      <c r="M1434">
        <v>77</v>
      </c>
      <c r="N1434" t="s">
        <v>64</v>
      </c>
      <c r="O1434" t="str">
        <f t="shared" si="112"/>
        <v>Ultrathing V4</v>
      </c>
      <c r="P1434">
        <f t="shared" si="113"/>
        <v>1848</v>
      </c>
      <c r="Q1434" s="8">
        <f t="shared" si="114"/>
        <v>7373.52</v>
      </c>
    </row>
    <row r="1435" spans="1:17" x14ac:dyDescent="0.35">
      <c r="A1435">
        <v>1480</v>
      </c>
      <c r="B1435" t="s">
        <v>4471</v>
      </c>
      <c r="C1435" t="s">
        <v>3591</v>
      </c>
      <c r="D1435" t="s">
        <v>15</v>
      </c>
      <c r="E1435" t="s">
        <v>16</v>
      </c>
      <c r="F1435">
        <v>30</v>
      </c>
      <c r="G1435" t="s">
        <v>11094</v>
      </c>
      <c r="H1435" t="s">
        <v>981</v>
      </c>
      <c r="I1435" t="s">
        <v>32</v>
      </c>
      <c r="J1435" s="3" t="s">
        <v>10905</v>
      </c>
      <c r="K1435" s="4" t="str">
        <f t="shared" si="110"/>
        <v>August</v>
      </c>
      <c r="L1435" s="4">
        <f t="shared" si="111"/>
        <v>2022</v>
      </c>
      <c r="M1435">
        <v>23</v>
      </c>
      <c r="N1435" t="s">
        <v>33</v>
      </c>
      <c r="O1435" t="str">
        <f t="shared" si="112"/>
        <v>Megawidget L</v>
      </c>
      <c r="P1435">
        <f t="shared" si="113"/>
        <v>552</v>
      </c>
      <c r="Q1435" s="8">
        <f t="shared" si="114"/>
        <v>988.08</v>
      </c>
    </row>
    <row r="1436" spans="1:17" x14ac:dyDescent="0.35">
      <c r="A1436">
        <v>1481</v>
      </c>
      <c r="B1436" t="s">
        <v>289</v>
      </c>
      <c r="C1436" t="s">
        <v>4473</v>
      </c>
      <c r="D1436" t="s">
        <v>15</v>
      </c>
      <c r="E1436" t="s">
        <v>16</v>
      </c>
      <c r="F1436">
        <v>60</v>
      </c>
      <c r="G1436" t="s">
        <v>4474</v>
      </c>
      <c r="H1436" t="s">
        <v>3951</v>
      </c>
      <c r="I1436" t="s">
        <v>1576</v>
      </c>
      <c r="J1436" s="3">
        <v>43891</v>
      </c>
      <c r="K1436" s="4" t="str">
        <f t="shared" si="110"/>
        <v>August</v>
      </c>
      <c r="L1436" s="4">
        <f t="shared" si="111"/>
        <v>2020</v>
      </c>
      <c r="M1436">
        <v>70</v>
      </c>
      <c r="N1436" t="s">
        <v>20</v>
      </c>
      <c r="O1436" t="str">
        <f t="shared" si="112"/>
        <v>Hyperwotsit</v>
      </c>
      <c r="P1436">
        <f t="shared" si="113"/>
        <v>1400</v>
      </c>
      <c r="Q1436" s="8">
        <f t="shared" si="114"/>
        <v>2813.9999999999995</v>
      </c>
    </row>
    <row r="1437" spans="1:17" x14ac:dyDescent="0.35">
      <c r="A1437">
        <v>1482</v>
      </c>
      <c r="B1437" t="s">
        <v>4475</v>
      </c>
      <c r="C1437" t="s">
        <v>4476</v>
      </c>
      <c r="D1437" t="s">
        <v>51</v>
      </c>
      <c r="E1437" t="s">
        <v>16</v>
      </c>
      <c r="F1437">
        <v>60</v>
      </c>
      <c r="G1437" t="s">
        <v>4477</v>
      </c>
      <c r="H1437" t="s">
        <v>4478</v>
      </c>
      <c r="I1437" t="s">
        <v>777</v>
      </c>
      <c r="J1437" s="3" t="s">
        <v>10724</v>
      </c>
      <c r="K1437" s="4" t="str">
        <f t="shared" si="110"/>
        <v>May</v>
      </c>
      <c r="L1437" s="4">
        <f t="shared" si="111"/>
        <v>2020</v>
      </c>
      <c r="M1437">
        <v>76</v>
      </c>
      <c r="N1437" t="s">
        <v>80</v>
      </c>
      <c r="O1437" t="str">
        <f t="shared" si="112"/>
        <v>Ultrathing V2</v>
      </c>
      <c r="P1437">
        <f t="shared" si="113"/>
        <v>1520</v>
      </c>
      <c r="Q1437" s="8">
        <f t="shared" si="114"/>
        <v>4484</v>
      </c>
    </row>
    <row r="1438" spans="1:17" x14ac:dyDescent="0.35">
      <c r="A1438">
        <v>1483</v>
      </c>
      <c r="B1438" t="s">
        <v>1672</v>
      </c>
      <c r="C1438" t="s">
        <v>1649</v>
      </c>
      <c r="D1438" t="s">
        <v>28</v>
      </c>
      <c r="E1438" t="s">
        <v>29</v>
      </c>
      <c r="F1438">
        <v>60</v>
      </c>
      <c r="G1438" t="s">
        <v>4477</v>
      </c>
      <c r="H1438" t="s">
        <v>4479</v>
      </c>
      <c r="I1438" t="s">
        <v>32</v>
      </c>
      <c r="J1438" s="3" t="s">
        <v>10906</v>
      </c>
      <c r="K1438" s="4" t="str">
        <f t="shared" si="110"/>
        <v>March</v>
      </c>
      <c r="L1438" s="4">
        <f t="shared" si="111"/>
        <v>2021</v>
      </c>
      <c r="M1438">
        <v>2</v>
      </c>
      <c r="N1438" t="s">
        <v>80</v>
      </c>
      <c r="O1438" t="str">
        <f t="shared" si="112"/>
        <v>Ultrathing V2</v>
      </c>
      <c r="P1438">
        <f t="shared" si="113"/>
        <v>40</v>
      </c>
      <c r="Q1438" s="8">
        <f t="shared" si="114"/>
        <v>118</v>
      </c>
    </row>
    <row r="1439" spans="1:17" x14ac:dyDescent="0.35">
      <c r="A1439">
        <v>1484</v>
      </c>
      <c r="B1439" t="s">
        <v>4480</v>
      </c>
      <c r="C1439" t="s">
        <v>4481</v>
      </c>
      <c r="D1439" t="s">
        <v>51</v>
      </c>
      <c r="E1439" t="s">
        <v>16</v>
      </c>
      <c r="F1439">
        <v>60</v>
      </c>
      <c r="G1439" t="s">
        <v>4482</v>
      </c>
      <c r="H1439" t="s">
        <v>2512</v>
      </c>
      <c r="I1439" t="s">
        <v>32</v>
      </c>
      <c r="J1439" s="3" t="s">
        <v>10687</v>
      </c>
      <c r="K1439" s="4" t="str">
        <f t="shared" si="110"/>
        <v>August</v>
      </c>
      <c r="L1439" s="4">
        <f t="shared" si="111"/>
        <v>2021</v>
      </c>
      <c r="M1439">
        <v>53</v>
      </c>
      <c r="N1439" t="s">
        <v>159</v>
      </c>
      <c r="O1439" t="str">
        <f t="shared" si="112"/>
        <v>Ultrathing V3</v>
      </c>
      <c r="P1439">
        <f t="shared" si="113"/>
        <v>1272</v>
      </c>
      <c r="Q1439" s="8">
        <f t="shared" si="114"/>
        <v>4312.08</v>
      </c>
    </row>
    <row r="1440" spans="1:17" x14ac:dyDescent="0.35">
      <c r="A1440">
        <v>1485</v>
      </c>
      <c r="B1440" t="s">
        <v>4244</v>
      </c>
      <c r="C1440" t="s">
        <v>2148</v>
      </c>
      <c r="D1440" t="s">
        <v>92</v>
      </c>
      <c r="E1440" t="s">
        <v>16</v>
      </c>
      <c r="F1440">
        <v>90</v>
      </c>
      <c r="G1440" t="s">
        <v>4483</v>
      </c>
      <c r="H1440" t="s">
        <v>4484</v>
      </c>
      <c r="I1440" t="s">
        <v>32</v>
      </c>
      <c r="J1440" s="3" t="s">
        <v>10616</v>
      </c>
      <c r="K1440" s="4" t="str">
        <f t="shared" si="110"/>
        <v>November</v>
      </c>
      <c r="L1440" s="4">
        <f t="shared" si="111"/>
        <v>2022</v>
      </c>
      <c r="M1440">
        <v>93</v>
      </c>
      <c r="N1440" t="s">
        <v>80</v>
      </c>
      <c r="O1440" t="str">
        <f t="shared" si="112"/>
        <v>Ultrathing V2</v>
      </c>
      <c r="P1440">
        <f t="shared" si="113"/>
        <v>1860</v>
      </c>
      <c r="Q1440" s="8">
        <f t="shared" si="114"/>
        <v>5487</v>
      </c>
    </row>
    <row r="1441" spans="1:17" x14ac:dyDescent="0.35">
      <c r="A1441">
        <v>1486</v>
      </c>
      <c r="B1441" t="s">
        <v>2001</v>
      </c>
      <c r="C1441" t="s">
        <v>4485</v>
      </c>
      <c r="D1441" t="s">
        <v>51</v>
      </c>
      <c r="E1441" t="s">
        <v>291</v>
      </c>
      <c r="F1441">
        <v>30</v>
      </c>
      <c r="G1441" t="s">
        <v>4486</v>
      </c>
      <c r="H1441" t="s">
        <v>4463</v>
      </c>
      <c r="I1441" t="s">
        <v>32</v>
      </c>
      <c r="J1441" s="3" t="s">
        <v>10430</v>
      </c>
      <c r="K1441" s="4" t="str">
        <f t="shared" si="110"/>
        <v>January</v>
      </c>
      <c r="L1441" s="4">
        <f t="shared" si="111"/>
        <v>2020</v>
      </c>
      <c r="M1441">
        <v>66</v>
      </c>
      <c r="N1441" t="s">
        <v>39</v>
      </c>
      <c r="O1441" t="str">
        <f t="shared" si="112"/>
        <v>Ultrathing V1</v>
      </c>
      <c r="P1441">
        <f t="shared" si="113"/>
        <v>1122</v>
      </c>
      <c r="Q1441" s="8">
        <f t="shared" si="114"/>
        <v>2008.38</v>
      </c>
    </row>
    <row r="1442" spans="1:17" x14ac:dyDescent="0.35">
      <c r="A1442">
        <v>1488</v>
      </c>
      <c r="B1442" t="s">
        <v>4487</v>
      </c>
      <c r="C1442" t="s">
        <v>4216</v>
      </c>
      <c r="D1442" t="s">
        <v>15</v>
      </c>
      <c r="E1442" t="s">
        <v>16</v>
      </c>
      <c r="F1442">
        <v>30</v>
      </c>
      <c r="G1442" t="s">
        <v>4488</v>
      </c>
      <c r="H1442" t="s">
        <v>2436</v>
      </c>
      <c r="I1442" t="s">
        <v>294</v>
      </c>
      <c r="J1442" s="3">
        <v>44717</v>
      </c>
      <c r="K1442" s="4" t="str">
        <f t="shared" si="110"/>
        <v>June</v>
      </c>
      <c r="L1442" s="4">
        <f t="shared" si="111"/>
        <v>2022</v>
      </c>
      <c r="M1442">
        <v>28</v>
      </c>
      <c r="N1442" t="s">
        <v>33</v>
      </c>
      <c r="O1442" t="str">
        <f t="shared" si="112"/>
        <v>Megawidget L</v>
      </c>
      <c r="P1442">
        <f t="shared" si="113"/>
        <v>672</v>
      </c>
      <c r="Q1442" s="8">
        <f t="shared" si="114"/>
        <v>1202.8800000000001</v>
      </c>
    </row>
    <row r="1443" spans="1:17" x14ac:dyDescent="0.35">
      <c r="A1443">
        <v>1489</v>
      </c>
      <c r="B1443" t="s">
        <v>4489</v>
      </c>
      <c r="C1443" t="s">
        <v>4490</v>
      </c>
      <c r="D1443" t="s">
        <v>28</v>
      </c>
      <c r="E1443" t="s">
        <v>29</v>
      </c>
      <c r="F1443">
        <v>90</v>
      </c>
      <c r="G1443" t="s">
        <v>4491</v>
      </c>
      <c r="H1443" t="s">
        <v>1082</v>
      </c>
      <c r="I1443" t="s">
        <v>1083</v>
      </c>
      <c r="J1443" s="3" t="s">
        <v>10781</v>
      </c>
      <c r="K1443" s="4" t="str">
        <f t="shared" si="110"/>
        <v>December</v>
      </c>
      <c r="L1443" s="4">
        <f t="shared" si="111"/>
        <v>2020</v>
      </c>
      <c r="M1443">
        <v>58</v>
      </c>
      <c r="N1443" t="s">
        <v>80</v>
      </c>
      <c r="O1443" t="str">
        <f t="shared" si="112"/>
        <v>Ultrathing V2</v>
      </c>
      <c r="P1443">
        <f t="shared" si="113"/>
        <v>1160</v>
      </c>
      <c r="Q1443" s="8">
        <f t="shared" si="114"/>
        <v>3422</v>
      </c>
    </row>
    <row r="1444" spans="1:17" x14ac:dyDescent="0.35">
      <c r="A1444">
        <v>1490</v>
      </c>
      <c r="B1444" t="s">
        <v>3811</v>
      </c>
      <c r="C1444" t="s">
        <v>4261</v>
      </c>
      <c r="D1444" t="s">
        <v>28</v>
      </c>
      <c r="E1444" t="s">
        <v>29</v>
      </c>
      <c r="F1444">
        <v>90</v>
      </c>
      <c r="G1444" t="s">
        <v>4492</v>
      </c>
      <c r="H1444" t="s">
        <v>4493</v>
      </c>
      <c r="I1444" t="s">
        <v>32</v>
      </c>
      <c r="J1444" s="3" t="s">
        <v>10907</v>
      </c>
      <c r="K1444" s="4" t="str">
        <f t="shared" si="110"/>
        <v>November</v>
      </c>
      <c r="L1444" s="4">
        <f t="shared" si="111"/>
        <v>2020</v>
      </c>
      <c r="M1444">
        <v>55</v>
      </c>
      <c r="N1444" t="s">
        <v>39</v>
      </c>
      <c r="O1444" t="str">
        <f t="shared" si="112"/>
        <v>Ultrathing V1</v>
      </c>
      <c r="P1444">
        <f t="shared" si="113"/>
        <v>935</v>
      </c>
      <c r="Q1444" s="8">
        <f t="shared" si="114"/>
        <v>1673.65</v>
      </c>
    </row>
    <row r="1445" spans="1:17" x14ac:dyDescent="0.35">
      <c r="A1445">
        <v>1492</v>
      </c>
      <c r="B1445" t="s">
        <v>4494</v>
      </c>
      <c r="C1445" t="s">
        <v>4495</v>
      </c>
      <c r="D1445" t="s">
        <v>28</v>
      </c>
      <c r="E1445" t="s">
        <v>29</v>
      </c>
      <c r="F1445">
        <v>60</v>
      </c>
      <c r="G1445" t="s">
        <v>4496</v>
      </c>
      <c r="H1445" t="s">
        <v>1056</v>
      </c>
      <c r="I1445" t="s">
        <v>129</v>
      </c>
      <c r="J1445" s="3" t="s">
        <v>10719</v>
      </c>
      <c r="K1445" s="4" t="str">
        <f t="shared" si="110"/>
        <v>October</v>
      </c>
      <c r="L1445" s="4">
        <f t="shared" si="111"/>
        <v>2022</v>
      </c>
      <c r="M1445">
        <v>45</v>
      </c>
      <c r="N1445" t="s">
        <v>80</v>
      </c>
      <c r="O1445" t="str">
        <f t="shared" si="112"/>
        <v>Ultrathing V2</v>
      </c>
      <c r="P1445">
        <f t="shared" si="113"/>
        <v>900</v>
      </c>
      <c r="Q1445" s="8">
        <f t="shared" si="114"/>
        <v>2655</v>
      </c>
    </row>
    <row r="1446" spans="1:17" x14ac:dyDescent="0.35">
      <c r="A1446">
        <v>1493</v>
      </c>
      <c r="B1446" t="s">
        <v>4497</v>
      </c>
      <c r="C1446" t="s">
        <v>888</v>
      </c>
      <c r="D1446" t="s">
        <v>41</v>
      </c>
      <c r="E1446" t="s">
        <v>16</v>
      </c>
      <c r="F1446">
        <v>30</v>
      </c>
      <c r="G1446" t="s">
        <v>11241</v>
      </c>
      <c r="H1446" t="s">
        <v>2045</v>
      </c>
      <c r="I1446" t="s">
        <v>38</v>
      </c>
      <c r="J1446" s="3" t="s">
        <v>10893</v>
      </c>
      <c r="K1446" s="4" t="str">
        <f t="shared" si="110"/>
        <v>March</v>
      </c>
      <c r="L1446" s="4">
        <f t="shared" si="111"/>
        <v>2021</v>
      </c>
      <c r="M1446">
        <v>47</v>
      </c>
      <c r="N1446" t="s">
        <v>45</v>
      </c>
      <c r="O1446" t="str">
        <f t="shared" si="112"/>
        <v>Gigastuff</v>
      </c>
      <c r="P1446">
        <f t="shared" si="113"/>
        <v>846</v>
      </c>
      <c r="Q1446" s="8">
        <f t="shared" si="114"/>
        <v>1598.9399999999998</v>
      </c>
    </row>
    <row r="1447" spans="1:17" x14ac:dyDescent="0.35">
      <c r="A1447">
        <v>1494</v>
      </c>
      <c r="B1447" t="s">
        <v>4499</v>
      </c>
      <c r="C1447" t="s">
        <v>372</v>
      </c>
      <c r="D1447" t="s">
        <v>28</v>
      </c>
      <c r="E1447" t="s">
        <v>29</v>
      </c>
      <c r="F1447">
        <v>60</v>
      </c>
      <c r="G1447" t="s">
        <v>11242</v>
      </c>
      <c r="H1447" t="s">
        <v>3473</v>
      </c>
      <c r="I1447" t="s">
        <v>1199</v>
      </c>
      <c r="J1447" s="3">
        <v>44320</v>
      </c>
      <c r="K1447" s="4" t="str">
        <f t="shared" si="110"/>
        <v>September</v>
      </c>
      <c r="L1447" s="4">
        <f t="shared" si="111"/>
        <v>2021</v>
      </c>
      <c r="M1447">
        <v>21</v>
      </c>
      <c r="N1447" t="s">
        <v>70</v>
      </c>
      <c r="O1447" t="str">
        <f t="shared" si="112"/>
        <v>Megawidget M</v>
      </c>
      <c r="P1447">
        <f t="shared" si="113"/>
        <v>504</v>
      </c>
      <c r="Q1447" s="8">
        <f t="shared" si="114"/>
        <v>650.16</v>
      </c>
    </row>
    <row r="1448" spans="1:17" x14ac:dyDescent="0.35">
      <c r="A1448">
        <v>1495</v>
      </c>
      <c r="B1448" t="s">
        <v>683</v>
      </c>
      <c r="C1448" t="s">
        <v>4501</v>
      </c>
      <c r="D1448" t="s">
        <v>28</v>
      </c>
      <c r="E1448" t="s">
        <v>29</v>
      </c>
      <c r="F1448">
        <v>30</v>
      </c>
      <c r="G1448" t="s">
        <v>4502</v>
      </c>
      <c r="H1448" t="s">
        <v>4503</v>
      </c>
      <c r="I1448" t="s">
        <v>425</v>
      </c>
      <c r="J1448" s="3" t="s">
        <v>10650</v>
      </c>
      <c r="K1448" s="4" t="str">
        <f t="shared" si="110"/>
        <v>April</v>
      </c>
      <c r="L1448" s="4">
        <f t="shared" si="111"/>
        <v>2021</v>
      </c>
      <c r="M1448">
        <v>35</v>
      </c>
      <c r="N1448" t="s">
        <v>20</v>
      </c>
      <c r="O1448" t="str">
        <f t="shared" si="112"/>
        <v>Hyperwotsit</v>
      </c>
      <c r="P1448">
        <f t="shared" si="113"/>
        <v>700</v>
      </c>
      <c r="Q1448" s="8">
        <f t="shared" si="114"/>
        <v>1406.9999999999998</v>
      </c>
    </row>
    <row r="1449" spans="1:17" x14ac:dyDescent="0.35">
      <c r="A1449">
        <v>1496</v>
      </c>
      <c r="B1449" t="s">
        <v>2455</v>
      </c>
      <c r="C1449" t="s">
        <v>4504</v>
      </c>
      <c r="D1449" t="s">
        <v>51</v>
      </c>
      <c r="E1449" t="s">
        <v>16</v>
      </c>
      <c r="F1449">
        <v>60</v>
      </c>
      <c r="G1449" t="s">
        <v>4505</v>
      </c>
      <c r="H1449" t="s">
        <v>1206</v>
      </c>
      <c r="I1449" t="s">
        <v>294</v>
      </c>
      <c r="J1449" s="3" t="s">
        <v>10908</v>
      </c>
      <c r="K1449" s="4" t="str">
        <f t="shared" si="110"/>
        <v>May</v>
      </c>
      <c r="L1449" s="4">
        <f t="shared" si="111"/>
        <v>2020</v>
      </c>
      <c r="M1449">
        <v>16</v>
      </c>
      <c r="N1449" t="s">
        <v>33</v>
      </c>
      <c r="O1449" t="str">
        <f t="shared" si="112"/>
        <v>Megawidget L</v>
      </c>
      <c r="P1449">
        <f t="shared" si="113"/>
        <v>384</v>
      </c>
      <c r="Q1449" s="8">
        <f t="shared" si="114"/>
        <v>687.36</v>
      </c>
    </row>
    <row r="1450" spans="1:17" x14ac:dyDescent="0.35">
      <c r="A1450">
        <v>1497</v>
      </c>
      <c r="B1450" t="s">
        <v>4506</v>
      </c>
      <c r="C1450" t="s">
        <v>3776</v>
      </c>
      <c r="D1450" t="s">
        <v>51</v>
      </c>
      <c r="E1450" t="s">
        <v>16</v>
      </c>
      <c r="F1450">
        <v>90</v>
      </c>
      <c r="G1450" t="s">
        <v>4507</v>
      </c>
      <c r="H1450" t="s">
        <v>4508</v>
      </c>
      <c r="I1450" t="s">
        <v>32</v>
      </c>
      <c r="J1450" s="3" t="s">
        <v>10503</v>
      </c>
      <c r="K1450" s="4" t="str">
        <f t="shared" si="110"/>
        <v>September</v>
      </c>
      <c r="L1450" s="4">
        <f t="shared" si="111"/>
        <v>2021</v>
      </c>
      <c r="M1450">
        <v>38</v>
      </c>
      <c r="N1450" t="s">
        <v>39</v>
      </c>
      <c r="O1450" t="str">
        <f t="shared" si="112"/>
        <v>Ultrathing V1</v>
      </c>
      <c r="P1450">
        <f t="shared" si="113"/>
        <v>646</v>
      </c>
      <c r="Q1450" s="8">
        <f t="shared" si="114"/>
        <v>1156.3399999999999</v>
      </c>
    </row>
    <row r="1451" spans="1:17" x14ac:dyDescent="0.35">
      <c r="A1451">
        <v>1498</v>
      </c>
      <c r="B1451" t="s">
        <v>4509</v>
      </c>
      <c r="C1451" t="s">
        <v>1627</v>
      </c>
      <c r="D1451" t="s">
        <v>28</v>
      </c>
      <c r="E1451" t="s">
        <v>29</v>
      </c>
      <c r="F1451">
        <v>30</v>
      </c>
      <c r="G1451" t="s">
        <v>4510</v>
      </c>
      <c r="H1451" t="s">
        <v>1206</v>
      </c>
      <c r="I1451" t="s">
        <v>294</v>
      </c>
      <c r="J1451" s="3" t="s">
        <v>10909</v>
      </c>
      <c r="K1451" s="4" t="str">
        <f t="shared" si="110"/>
        <v>August</v>
      </c>
      <c r="L1451" s="4">
        <f t="shared" si="111"/>
        <v>2022</v>
      </c>
      <c r="M1451">
        <v>16</v>
      </c>
      <c r="N1451" t="s">
        <v>101</v>
      </c>
      <c r="O1451" t="str">
        <f t="shared" si="112"/>
        <v>Superwossname</v>
      </c>
      <c r="P1451">
        <f t="shared" si="113"/>
        <v>320</v>
      </c>
      <c r="Q1451" s="8">
        <f t="shared" si="114"/>
        <v>1116.8000000000002</v>
      </c>
    </row>
    <row r="1452" spans="1:17" x14ac:dyDescent="0.35">
      <c r="A1452">
        <v>1499</v>
      </c>
      <c r="B1452" t="s">
        <v>3313</v>
      </c>
      <c r="C1452" t="s">
        <v>3624</v>
      </c>
      <c r="D1452" t="s">
        <v>28</v>
      </c>
      <c r="E1452" t="s">
        <v>29</v>
      </c>
      <c r="F1452">
        <v>60</v>
      </c>
      <c r="G1452" t="s">
        <v>4511</v>
      </c>
      <c r="H1452" t="s">
        <v>1184</v>
      </c>
      <c r="I1452" t="s">
        <v>886</v>
      </c>
      <c r="J1452" s="3">
        <v>44898</v>
      </c>
      <c r="K1452" s="4" t="str">
        <f t="shared" si="110"/>
        <v>March</v>
      </c>
      <c r="L1452" s="4">
        <f t="shared" si="111"/>
        <v>2022</v>
      </c>
      <c r="M1452">
        <v>97</v>
      </c>
      <c r="N1452" t="s">
        <v>54</v>
      </c>
      <c r="O1452" t="str">
        <f t="shared" si="112"/>
        <v>Megawidget S</v>
      </c>
      <c r="P1452">
        <f t="shared" si="113"/>
        <v>2328</v>
      </c>
      <c r="Q1452" s="8">
        <f t="shared" si="114"/>
        <v>1606.32</v>
      </c>
    </row>
    <row r="1453" spans="1:17" x14ac:dyDescent="0.35">
      <c r="A1453">
        <v>1500</v>
      </c>
      <c r="B1453" t="s">
        <v>3381</v>
      </c>
      <c r="C1453" t="s">
        <v>4512</v>
      </c>
      <c r="D1453" t="s">
        <v>51</v>
      </c>
      <c r="E1453" t="s">
        <v>16</v>
      </c>
      <c r="F1453">
        <v>90</v>
      </c>
      <c r="G1453" t="s">
        <v>4513</v>
      </c>
      <c r="H1453" t="s">
        <v>827</v>
      </c>
      <c r="I1453" t="s">
        <v>124</v>
      </c>
      <c r="J1453" s="3">
        <v>44660</v>
      </c>
      <c r="K1453" s="4" t="str">
        <f t="shared" si="110"/>
        <v>January</v>
      </c>
      <c r="L1453" s="4">
        <f t="shared" si="111"/>
        <v>2022</v>
      </c>
      <c r="M1453">
        <v>29</v>
      </c>
      <c r="N1453" t="s">
        <v>70</v>
      </c>
      <c r="O1453" t="str">
        <f t="shared" si="112"/>
        <v>Megawidget M</v>
      </c>
      <c r="P1453">
        <f t="shared" si="113"/>
        <v>696</v>
      </c>
      <c r="Q1453" s="8">
        <f t="shared" si="114"/>
        <v>897.84</v>
      </c>
    </row>
    <row r="1454" spans="1:17" x14ac:dyDescent="0.35">
      <c r="A1454">
        <v>1501</v>
      </c>
      <c r="B1454" t="s">
        <v>1591</v>
      </c>
      <c r="C1454" t="s">
        <v>219</v>
      </c>
      <c r="D1454" t="s">
        <v>28</v>
      </c>
      <c r="E1454" t="s">
        <v>29</v>
      </c>
      <c r="F1454">
        <v>90</v>
      </c>
      <c r="G1454" t="s">
        <v>4514</v>
      </c>
      <c r="H1454" t="s">
        <v>3208</v>
      </c>
      <c r="I1454" t="s">
        <v>32</v>
      </c>
      <c r="J1454" s="3">
        <v>44051</v>
      </c>
      <c r="K1454" s="4" t="str">
        <f t="shared" si="110"/>
        <v>April</v>
      </c>
      <c r="L1454" s="4">
        <f t="shared" si="111"/>
        <v>2020</v>
      </c>
      <c r="M1454">
        <v>19</v>
      </c>
      <c r="N1454" t="s">
        <v>159</v>
      </c>
      <c r="O1454" t="str">
        <f t="shared" si="112"/>
        <v>Ultrathing V3</v>
      </c>
      <c r="P1454">
        <f t="shared" si="113"/>
        <v>456</v>
      </c>
      <c r="Q1454" s="8">
        <f t="shared" si="114"/>
        <v>1545.8400000000001</v>
      </c>
    </row>
    <row r="1455" spans="1:17" x14ac:dyDescent="0.35">
      <c r="A1455">
        <v>1502</v>
      </c>
      <c r="B1455" t="s">
        <v>2815</v>
      </c>
      <c r="C1455" t="s">
        <v>543</v>
      </c>
      <c r="D1455" t="s">
        <v>28</v>
      </c>
      <c r="E1455" t="s">
        <v>29</v>
      </c>
      <c r="F1455">
        <v>90</v>
      </c>
      <c r="G1455" t="s">
        <v>4515</v>
      </c>
      <c r="H1455" t="s">
        <v>2795</v>
      </c>
      <c r="I1455" t="s">
        <v>38</v>
      </c>
      <c r="J1455" s="3" t="s">
        <v>10910</v>
      </c>
      <c r="K1455" s="4" t="str">
        <f t="shared" si="110"/>
        <v>June</v>
      </c>
      <c r="L1455" s="4">
        <f t="shared" si="111"/>
        <v>2020</v>
      </c>
      <c r="M1455">
        <v>40</v>
      </c>
      <c r="N1455" t="s">
        <v>20</v>
      </c>
      <c r="O1455" t="str">
        <f t="shared" si="112"/>
        <v>Hyperwotsit</v>
      </c>
      <c r="P1455">
        <f t="shared" si="113"/>
        <v>800</v>
      </c>
      <c r="Q1455" s="8">
        <f t="shared" si="114"/>
        <v>1607.9999999999998</v>
      </c>
    </row>
    <row r="1456" spans="1:17" x14ac:dyDescent="0.35">
      <c r="A1456">
        <v>1503</v>
      </c>
      <c r="B1456" t="s">
        <v>994</v>
      </c>
      <c r="C1456" t="s">
        <v>1774</v>
      </c>
      <c r="D1456" t="s">
        <v>117</v>
      </c>
      <c r="E1456" t="s">
        <v>29</v>
      </c>
      <c r="F1456">
        <v>90</v>
      </c>
      <c r="G1456" t="s">
        <v>4516</v>
      </c>
      <c r="H1456" t="s">
        <v>4517</v>
      </c>
      <c r="I1456" t="s">
        <v>173</v>
      </c>
      <c r="J1456" s="3" t="s">
        <v>10536</v>
      </c>
      <c r="K1456" s="4" t="str">
        <f t="shared" si="110"/>
        <v>October</v>
      </c>
      <c r="L1456" s="4">
        <f t="shared" si="111"/>
        <v>2020</v>
      </c>
      <c r="M1456">
        <v>27</v>
      </c>
      <c r="N1456" t="s">
        <v>39</v>
      </c>
      <c r="O1456" t="str">
        <f t="shared" si="112"/>
        <v>Ultrathing V1</v>
      </c>
      <c r="P1456">
        <f t="shared" si="113"/>
        <v>459</v>
      </c>
      <c r="Q1456" s="8">
        <f t="shared" si="114"/>
        <v>821.61</v>
      </c>
    </row>
    <row r="1457" spans="1:17" x14ac:dyDescent="0.35">
      <c r="A1457">
        <v>1504</v>
      </c>
      <c r="B1457" t="s">
        <v>800</v>
      </c>
      <c r="C1457" t="s">
        <v>4518</v>
      </c>
      <c r="D1457" t="s">
        <v>28</v>
      </c>
      <c r="E1457" t="s">
        <v>29</v>
      </c>
      <c r="F1457">
        <v>30</v>
      </c>
      <c r="G1457" t="s">
        <v>4519</v>
      </c>
      <c r="H1457" t="s">
        <v>4520</v>
      </c>
      <c r="I1457" t="s">
        <v>32</v>
      </c>
      <c r="J1457" s="3" t="s">
        <v>10842</v>
      </c>
      <c r="K1457" s="4" t="str">
        <f t="shared" si="110"/>
        <v>February</v>
      </c>
      <c r="L1457" s="4">
        <f t="shared" si="111"/>
        <v>2021</v>
      </c>
      <c r="M1457">
        <v>17</v>
      </c>
      <c r="N1457" t="s">
        <v>45</v>
      </c>
      <c r="O1457" t="str">
        <f t="shared" si="112"/>
        <v>Gigastuff</v>
      </c>
      <c r="P1457">
        <f t="shared" si="113"/>
        <v>306</v>
      </c>
      <c r="Q1457" s="8">
        <f t="shared" si="114"/>
        <v>578.33999999999992</v>
      </c>
    </row>
    <row r="1458" spans="1:17" x14ac:dyDescent="0.35">
      <c r="A1458">
        <v>1505</v>
      </c>
      <c r="B1458" t="s">
        <v>4521</v>
      </c>
      <c r="C1458" t="s">
        <v>4522</v>
      </c>
      <c r="D1458" t="s">
        <v>51</v>
      </c>
      <c r="E1458" t="s">
        <v>16</v>
      </c>
      <c r="F1458">
        <v>90</v>
      </c>
      <c r="G1458" t="s">
        <v>4523</v>
      </c>
      <c r="H1458" t="s">
        <v>1168</v>
      </c>
      <c r="I1458" t="s">
        <v>32</v>
      </c>
      <c r="J1458" s="3">
        <v>44168</v>
      </c>
      <c r="K1458" s="4" t="str">
        <f t="shared" si="110"/>
        <v>September</v>
      </c>
      <c r="L1458" s="4">
        <f t="shared" si="111"/>
        <v>2020</v>
      </c>
      <c r="M1458">
        <v>69</v>
      </c>
      <c r="N1458" t="s">
        <v>54</v>
      </c>
      <c r="O1458" t="str">
        <f t="shared" si="112"/>
        <v>Megawidget S</v>
      </c>
      <c r="P1458">
        <f t="shared" si="113"/>
        <v>1656</v>
      </c>
      <c r="Q1458" s="8">
        <f t="shared" si="114"/>
        <v>1142.6399999999999</v>
      </c>
    </row>
    <row r="1459" spans="1:17" x14ac:dyDescent="0.35">
      <c r="A1459">
        <v>1506</v>
      </c>
      <c r="B1459" t="s">
        <v>4524</v>
      </c>
      <c r="C1459" t="s">
        <v>2298</v>
      </c>
      <c r="D1459" t="s">
        <v>15</v>
      </c>
      <c r="E1459" t="s">
        <v>16</v>
      </c>
      <c r="F1459">
        <v>60</v>
      </c>
      <c r="G1459" t="s">
        <v>11522</v>
      </c>
      <c r="H1459" t="s">
        <v>3044</v>
      </c>
      <c r="I1459" t="s">
        <v>1413</v>
      </c>
      <c r="J1459" s="3">
        <v>44350</v>
      </c>
      <c r="K1459" s="4" t="str">
        <f t="shared" si="110"/>
        <v>March</v>
      </c>
      <c r="L1459" s="4">
        <f t="shared" si="111"/>
        <v>2021</v>
      </c>
      <c r="M1459">
        <v>65</v>
      </c>
      <c r="N1459" t="s">
        <v>54</v>
      </c>
      <c r="O1459" t="str">
        <f t="shared" si="112"/>
        <v>Megawidget S</v>
      </c>
      <c r="P1459">
        <f t="shared" si="113"/>
        <v>1560</v>
      </c>
      <c r="Q1459" s="8">
        <f t="shared" si="114"/>
        <v>1076.3999999999999</v>
      </c>
    </row>
    <row r="1460" spans="1:17" x14ac:dyDescent="0.35">
      <c r="A1460">
        <v>1507</v>
      </c>
      <c r="B1460" t="s">
        <v>2203</v>
      </c>
      <c r="C1460" t="s">
        <v>1614</v>
      </c>
      <c r="D1460" t="s">
        <v>51</v>
      </c>
      <c r="E1460" t="s">
        <v>16</v>
      </c>
      <c r="F1460">
        <v>30</v>
      </c>
      <c r="G1460" t="s">
        <v>4526</v>
      </c>
      <c r="H1460" t="s">
        <v>4527</v>
      </c>
      <c r="I1460" t="s">
        <v>32</v>
      </c>
      <c r="J1460" s="3" t="s">
        <v>10860</v>
      </c>
      <c r="K1460" s="4" t="str">
        <f t="shared" si="110"/>
        <v>June</v>
      </c>
      <c r="L1460" s="4">
        <f t="shared" si="111"/>
        <v>2021</v>
      </c>
      <c r="M1460">
        <v>47</v>
      </c>
      <c r="N1460" t="s">
        <v>33</v>
      </c>
      <c r="O1460" t="str">
        <f t="shared" si="112"/>
        <v>Megawidget L</v>
      </c>
      <c r="P1460">
        <f t="shared" si="113"/>
        <v>1128</v>
      </c>
      <c r="Q1460" s="8">
        <f t="shared" si="114"/>
        <v>2019.1200000000001</v>
      </c>
    </row>
    <row r="1461" spans="1:17" x14ac:dyDescent="0.35">
      <c r="A1461">
        <v>1509</v>
      </c>
      <c r="B1461" t="s">
        <v>3503</v>
      </c>
      <c r="C1461" t="s">
        <v>4528</v>
      </c>
      <c r="D1461" t="s">
        <v>51</v>
      </c>
      <c r="E1461" t="s">
        <v>16</v>
      </c>
      <c r="F1461">
        <v>90</v>
      </c>
      <c r="G1461" t="s">
        <v>4529</v>
      </c>
      <c r="H1461" t="s">
        <v>2154</v>
      </c>
      <c r="I1461" t="s">
        <v>124</v>
      </c>
      <c r="J1461" s="3" t="s">
        <v>10506</v>
      </c>
      <c r="K1461" s="4" t="str">
        <f t="shared" si="110"/>
        <v>March</v>
      </c>
      <c r="L1461" s="4">
        <f t="shared" si="111"/>
        <v>2022</v>
      </c>
      <c r="M1461">
        <v>22</v>
      </c>
      <c r="N1461" t="s">
        <v>45</v>
      </c>
      <c r="O1461" t="str">
        <f t="shared" si="112"/>
        <v>Gigastuff</v>
      </c>
      <c r="P1461">
        <f t="shared" si="113"/>
        <v>396</v>
      </c>
      <c r="Q1461" s="8">
        <f t="shared" si="114"/>
        <v>748.43999999999994</v>
      </c>
    </row>
    <row r="1462" spans="1:17" x14ac:dyDescent="0.35">
      <c r="A1462">
        <v>1510</v>
      </c>
      <c r="B1462" t="s">
        <v>4008</v>
      </c>
      <c r="C1462" t="s">
        <v>2823</v>
      </c>
      <c r="D1462" t="s">
        <v>28</v>
      </c>
      <c r="E1462" t="s">
        <v>29</v>
      </c>
      <c r="F1462">
        <v>90</v>
      </c>
      <c r="G1462" t="s">
        <v>4530</v>
      </c>
      <c r="H1462" t="s">
        <v>838</v>
      </c>
      <c r="I1462" t="s">
        <v>839</v>
      </c>
      <c r="J1462" s="3">
        <v>43963</v>
      </c>
      <c r="K1462" s="4" t="str">
        <f t="shared" si="110"/>
        <v>April</v>
      </c>
      <c r="L1462" s="4">
        <f t="shared" si="111"/>
        <v>2020</v>
      </c>
      <c r="M1462">
        <v>4</v>
      </c>
      <c r="N1462" t="s">
        <v>80</v>
      </c>
      <c r="O1462" t="str">
        <f t="shared" si="112"/>
        <v>Ultrathing V2</v>
      </c>
      <c r="P1462">
        <f t="shared" si="113"/>
        <v>80</v>
      </c>
      <c r="Q1462" s="8">
        <f t="shared" si="114"/>
        <v>236</v>
      </c>
    </row>
    <row r="1463" spans="1:17" x14ac:dyDescent="0.35">
      <c r="A1463">
        <v>1511</v>
      </c>
      <c r="B1463" t="s">
        <v>1262</v>
      </c>
      <c r="C1463" t="s">
        <v>4531</v>
      </c>
      <c r="D1463" t="s">
        <v>28</v>
      </c>
      <c r="E1463" t="s">
        <v>29</v>
      </c>
      <c r="F1463">
        <v>60</v>
      </c>
      <c r="G1463" t="s">
        <v>4532</v>
      </c>
      <c r="H1463" t="s">
        <v>1625</v>
      </c>
      <c r="I1463" t="s">
        <v>32</v>
      </c>
      <c r="J1463" s="3">
        <v>43929</v>
      </c>
      <c r="K1463" s="4" t="str">
        <f t="shared" si="110"/>
        <v>June</v>
      </c>
      <c r="L1463" s="4">
        <f t="shared" si="111"/>
        <v>2020</v>
      </c>
      <c r="M1463">
        <v>21</v>
      </c>
      <c r="N1463" t="s">
        <v>80</v>
      </c>
      <c r="O1463" t="str">
        <f t="shared" si="112"/>
        <v>Ultrathing V2</v>
      </c>
      <c r="P1463">
        <f t="shared" si="113"/>
        <v>420</v>
      </c>
      <c r="Q1463" s="8">
        <f t="shared" si="114"/>
        <v>1239</v>
      </c>
    </row>
    <row r="1464" spans="1:17" x14ac:dyDescent="0.35">
      <c r="A1464">
        <v>1512</v>
      </c>
      <c r="B1464" t="s">
        <v>4533</v>
      </c>
      <c r="C1464" t="s">
        <v>4534</v>
      </c>
      <c r="D1464" t="s">
        <v>15</v>
      </c>
      <c r="E1464" t="s">
        <v>16</v>
      </c>
      <c r="F1464">
        <v>90</v>
      </c>
      <c r="G1464" t="s">
        <v>4535</v>
      </c>
      <c r="H1464" t="s">
        <v>534</v>
      </c>
      <c r="I1464" t="s">
        <v>32</v>
      </c>
      <c r="J1464" s="3" t="s">
        <v>10697</v>
      </c>
      <c r="K1464" s="4" t="str">
        <f t="shared" si="110"/>
        <v>August</v>
      </c>
      <c r="L1464" s="4">
        <f t="shared" si="111"/>
        <v>2020</v>
      </c>
      <c r="M1464">
        <v>48</v>
      </c>
      <c r="N1464" t="s">
        <v>64</v>
      </c>
      <c r="O1464" t="str">
        <f t="shared" si="112"/>
        <v>Ultrathing V4</v>
      </c>
      <c r="P1464">
        <f t="shared" si="113"/>
        <v>1152</v>
      </c>
      <c r="Q1464" s="8">
        <f t="shared" si="114"/>
        <v>4596.4800000000005</v>
      </c>
    </row>
    <row r="1465" spans="1:17" x14ac:dyDescent="0.35">
      <c r="A1465">
        <v>1513</v>
      </c>
      <c r="B1465" t="s">
        <v>4536</v>
      </c>
      <c r="C1465" t="s">
        <v>4537</v>
      </c>
      <c r="D1465" t="s">
        <v>28</v>
      </c>
      <c r="E1465" t="s">
        <v>29</v>
      </c>
      <c r="F1465">
        <v>90</v>
      </c>
      <c r="G1465" t="s">
        <v>4538</v>
      </c>
      <c r="H1465" t="s">
        <v>3670</v>
      </c>
      <c r="I1465" t="s">
        <v>3671</v>
      </c>
      <c r="J1465" s="3" t="s">
        <v>10911</v>
      </c>
      <c r="K1465" s="4" t="str">
        <f t="shared" si="110"/>
        <v>January</v>
      </c>
      <c r="L1465" s="4">
        <f t="shared" si="111"/>
        <v>2022</v>
      </c>
      <c r="M1465">
        <v>101</v>
      </c>
      <c r="N1465" t="s">
        <v>70</v>
      </c>
      <c r="O1465" t="str">
        <f t="shared" si="112"/>
        <v>Megawidget M</v>
      </c>
      <c r="P1465">
        <f t="shared" si="113"/>
        <v>2424</v>
      </c>
      <c r="Q1465" s="8">
        <f t="shared" si="114"/>
        <v>3126.96</v>
      </c>
    </row>
    <row r="1466" spans="1:17" x14ac:dyDescent="0.35">
      <c r="A1466">
        <v>1514</v>
      </c>
      <c r="B1466" t="s">
        <v>1801</v>
      </c>
      <c r="C1466" t="s">
        <v>4539</v>
      </c>
      <c r="D1466" t="s">
        <v>51</v>
      </c>
      <c r="E1466" t="s">
        <v>16</v>
      </c>
      <c r="F1466">
        <v>90</v>
      </c>
      <c r="G1466" t="s">
        <v>4540</v>
      </c>
      <c r="H1466" t="s">
        <v>4541</v>
      </c>
      <c r="I1466" t="s">
        <v>89</v>
      </c>
      <c r="J1466" s="3" t="s">
        <v>10880</v>
      </c>
      <c r="K1466" s="4" t="str">
        <f t="shared" si="110"/>
        <v>August</v>
      </c>
      <c r="L1466" s="4">
        <f t="shared" si="111"/>
        <v>2020</v>
      </c>
      <c r="M1466">
        <v>36</v>
      </c>
      <c r="N1466" t="s">
        <v>64</v>
      </c>
      <c r="O1466" t="str">
        <f t="shared" si="112"/>
        <v>Ultrathing V4</v>
      </c>
      <c r="P1466">
        <f t="shared" si="113"/>
        <v>864</v>
      </c>
      <c r="Q1466" s="8">
        <f t="shared" si="114"/>
        <v>3447.36</v>
      </c>
    </row>
    <row r="1467" spans="1:17" x14ac:dyDescent="0.35">
      <c r="A1467">
        <v>1515</v>
      </c>
      <c r="B1467" t="s">
        <v>380</v>
      </c>
      <c r="C1467" t="s">
        <v>2448</v>
      </c>
      <c r="D1467" t="s">
        <v>28</v>
      </c>
      <c r="E1467" t="s">
        <v>29</v>
      </c>
      <c r="F1467">
        <v>90</v>
      </c>
      <c r="G1467" t="s">
        <v>11243</v>
      </c>
      <c r="H1467" t="s">
        <v>4543</v>
      </c>
      <c r="I1467" t="s">
        <v>173</v>
      </c>
      <c r="J1467" s="3" t="s">
        <v>10662</v>
      </c>
      <c r="K1467" s="4" t="str">
        <f t="shared" si="110"/>
        <v>April</v>
      </c>
      <c r="L1467" s="4">
        <f t="shared" si="111"/>
        <v>2020</v>
      </c>
      <c r="M1467">
        <v>62</v>
      </c>
      <c r="N1467" t="s">
        <v>80</v>
      </c>
      <c r="O1467" t="str">
        <f t="shared" si="112"/>
        <v>Ultrathing V2</v>
      </c>
      <c r="P1467">
        <f t="shared" si="113"/>
        <v>1240</v>
      </c>
      <c r="Q1467" s="8">
        <f t="shared" si="114"/>
        <v>3658</v>
      </c>
    </row>
    <row r="1468" spans="1:17" x14ac:dyDescent="0.35">
      <c r="A1468">
        <v>1516</v>
      </c>
      <c r="B1468" t="s">
        <v>3268</v>
      </c>
      <c r="C1468" t="s">
        <v>2692</v>
      </c>
      <c r="D1468" t="s">
        <v>51</v>
      </c>
      <c r="E1468" t="s">
        <v>16</v>
      </c>
      <c r="F1468">
        <v>30</v>
      </c>
      <c r="G1468" t="s">
        <v>4544</v>
      </c>
      <c r="H1468" t="s">
        <v>1940</v>
      </c>
      <c r="I1468" t="s">
        <v>294</v>
      </c>
      <c r="J1468" s="3" t="s">
        <v>10789</v>
      </c>
      <c r="K1468" s="4" t="str">
        <f t="shared" si="110"/>
        <v>March</v>
      </c>
      <c r="L1468" s="4">
        <f t="shared" si="111"/>
        <v>2020</v>
      </c>
      <c r="M1468">
        <v>25</v>
      </c>
      <c r="N1468" t="s">
        <v>80</v>
      </c>
      <c r="O1468" t="str">
        <f t="shared" si="112"/>
        <v>Ultrathing V2</v>
      </c>
      <c r="P1468">
        <f t="shared" si="113"/>
        <v>500</v>
      </c>
      <c r="Q1468" s="8">
        <f t="shared" si="114"/>
        <v>1475</v>
      </c>
    </row>
    <row r="1469" spans="1:17" x14ac:dyDescent="0.35">
      <c r="A1469">
        <v>1517</v>
      </c>
      <c r="B1469" t="s">
        <v>4545</v>
      </c>
      <c r="C1469" t="s">
        <v>3173</v>
      </c>
      <c r="D1469" t="s">
        <v>15</v>
      </c>
      <c r="E1469" t="s">
        <v>16</v>
      </c>
      <c r="F1469">
        <v>60</v>
      </c>
      <c r="G1469" t="s">
        <v>4546</v>
      </c>
      <c r="H1469" t="s">
        <v>4520</v>
      </c>
      <c r="I1469" t="s">
        <v>32</v>
      </c>
      <c r="J1469" s="3" t="s">
        <v>10540</v>
      </c>
      <c r="K1469" s="4" t="str">
        <f t="shared" si="110"/>
        <v>June</v>
      </c>
      <c r="L1469" s="4">
        <f t="shared" si="111"/>
        <v>2021</v>
      </c>
      <c r="M1469">
        <v>17</v>
      </c>
      <c r="N1469" t="s">
        <v>101</v>
      </c>
      <c r="O1469" t="str">
        <f t="shared" si="112"/>
        <v>Superwossname</v>
      </c>
      <c r="P1469">
        <f t="shared" si="113"/>
        <v>340</v>
      </c>
      <c r="Q1469" s="8">
        <f t="shared" si="114"/>
        <v>1186.6000000000001</v>
      </c>
    </row>
    <row r="1470" spans="1:17" x14ac:dyDescent="0.35">
      <c r="A1470">
        <v>1518</v>
      </c>
      <c r="B1470" t="s">
        <v>4547</v>
      </c>
      <c r="C1470" t="s">
        <v>4548</v>
      </c>
      <c r="D1470" t="s">
        <v>15</v>
      </c>
      <c r="E1470" t="s">
        <v>16</v>
      </c>
      <c r="F1470">
        <v>30</v>
      </c>
      <c r="G1470" t="s">
        <v>4549</v>
      </c>
      <c r="H1470" t="s">
        <v>1284</v>
      </c>
      <c r="I1470" t="s">
        <v>32</v>
      </c>
      <c r="J1470" s="3" t="s">
        <v>10912</v>
      </c>
      <c r="K1470" s="4" t="str">
        <f t="shared" si="110"/>
        <v>September</v>
      </c>
      <c r="L1470" s="4">
        <f t="shared" si="111"/>
        <v>2022</v>
      </c>
      <c r="M1470">
        <v>45</v>
      </c>
      <c r="N1470" t="s">
        <v>33</v>
      </c>
      <c r="O1470" t="str">
        <f t="shared" si="112"/>
        <v>Megawidget L</v>
      </c>
      <c r="P1470">
        <f t="shared" si="113"/>
        <v>1080</v>
      </c>
      <c r="Q1470" s="8">
        <f t="shared" si="114"/>
        <v>1933.2</v>
      </c>
    </row>
    <row r="1471" spans="1:17" x14ac:dyDescent="0.35">
      <c r="A1471">
        <v>1519</v>
      </c>
      <c r="B1471" t="s">
        <v>4550</v>
      </c>
      <c r="C1471" t="s">
        <v>372</v>
      </c>
      <c r="D1471" t="s">
        <v>28</v>
      </c>
      <c r="E1471" t="s">
        <v>29</v>
      </c>
      <c r="F1471">
        <v>30</v>
      </c>
      <c r="G1471" t="s">
        <v>4551</v>
      </c>
      <c r="H1471" t="s">
        <v>4552</v>
      </c>
      <c r="I1471" t="s">
        <v>38</v>
      </c>
      <c r="J1471" s="3" t="s">
        <v>10653</v>
      </c>
      <c r="K1471" s="4" t="str">
        <f t="shared" si="110"/>
        <v>November</v>
      </c>
      <c r="L1471" s="4">
        <f t="shared" si="111"/>
        <v>2020</v>
      </c>
      <c r="M1471">
        <v>58</v>
      </c>
      <c r="N1471" t="s">
        <v>70</v>
      </c>
      <c r="O1471" t="str">
        <f t="shared" si="112"/>
        <v>Megawidget M</v>
      </c>
      <c r="P1471">
        <f t="shared" si="113"/>
        <v>1392</v>
      </c>
      <c r="Q1471" s="8">
        <f t="shared" si="114"/>
        <v>1795.68</v>
      </c>
    </row>
    <row r="1472" spans="1:17" x14ac:dyDescent="0.35">
      <c r="A1472">
        <v>1520</v>
      </c>
      <c r="B1472" t="s">
        <v>263</v>
      </c>
      <c r="C1472" t="s">
        <v>4512</v>
      </c>
      <c r="D1472" t="s">
        <v>51</v>
      </c>
      <c r="E1472" t="s">
        <v>16</v>
      </c>
      <c r="F1472">
        <v>60</v>
      </c>
      <c r="G1472" t="s">
        <v>4553</v>
      </c>
      <c r="H1472" t="s">
        <v>2069</v>
      </c>
      <c r="I1472" t="s">
        <v>1035</v>
      </c>
      <c r="J1472" s="3">
        <v>44114</v>
      </c>
      <c r="K1472" s="4" t="str">
        <f t="shared" si="110"/>
        <v>March</v>
      </c>
      <c r="L1472" s="4">
        <f t="shared" si="111"/>
        <v>2020</v>
      </c>
      <c r="M1472">
        <v>33</v>
      </c>
      <c r="N1472" t="s">
        <v>20</v>
      </c>
      <c r="O1472" t="str">
        <f t="shared" si="112"/>
        <v>Hyperwotsit</v>
      </c>
      <c r="P1472">
        <f t="shared" si="113"/>
        <v>660</v>
      </c>
      <c r="Q1472" s="8">
        <f t="shared" si="114"/>
        <v>1326.6</v>
      </c>
    </row>
    <row r="1473" spans="1:17" x14ac:dyDescent="0.35">
      <c r="A1473">
        <v>1521</v>
      </c>
      <c r="B1473" t="s">
        <v>4554</v>
      </c>
      <c r="C1473" t="s">
        <v>1891</v>
      </c>
      <c r="D1473" t="s">
        <v>51</v>
      </c>
      <c r="E1473" t="s">
        <v>16</v>
      </c>
      <c r="F1473">
        <v>60</v>
      </c>
      <c r="G1473" t="s">
        <v>4555</v>
      </c>
      <c r="H1473" t="s">
        <v>1160</v>
      </c>
      <c r="I1473" t="s">
        <v>25</v>
      </c>
      <c r="J1473" s="3">
        <v>44385</v>
      </c>
      <c r="K1473" s="4" t="str">
        <f t="shared" si="110"/>
        <v>February</v>
      </c>
      <c r="L1473" s="4">
        <f t="shared" si="111"/>
        <v>2021</v>
      </c>
      <c r="M1473">
        <v>62</v>
      </c>
      <c r="N1473" t="s">
        <v>64</v>
      </c>
      <c r="O1473" t="str">
        <f t="shared" si="112"/>
        <v>Ultrathing V4</v>
      </c>
      <c r="P1473">
        <f t="shared" si="113"/>
        <v>1488</v>
      </c>
      <c r="Q1473" s="8">
        <f t="shared" si="114"/>
        <v>5937.12</v>
      </c>
    </row>
    <row r="1474" spans="1:17" x14ac:dyDescent="0.35">
      <c r="A1474">
        <v>1522</v>
      </c>
      <c r="B1474" t="s">
        <v>4556</v>
      </c>
      <c r="C1474" t="s">
        <v>3366</v>
      </c>
      <c r="D1474" t="s">
        <v>15</v>
      </c>
      <c r="E1474" t="s">
        <v>16</v>
      </c>
      <c r="F1474">
        <v>60</v>
      </c>
      <c r="G1474" t="s">
        <v>4557</v>
      </c>
      <c r="H1474" t="s">
        <v>1781</v>
      </c>
      <c r="I1474" t="s">
        <v>32</v>
      </c>
      <c r="J1474" s="3" t="s">
        <v>10913</v>
      </c>
      <c r="K1474" s="4" t="str">
        <f t="shared" ref="K1474:K1537" si="115">TEXT(DATE(RIGHT(J1474,2),MID(J1474,4,2),LEFT(J1474,2)),"mmmm")</f>
        <v>June</v>
      </c>
      <c r="L1474" s="4">
        <f t="shared" ref="L1474:L1537" si="116">YEAR(J1474)</f>
        <v>2021</v>
      </c>
      <c r="M1474">
        <v>48</v>
      </c>
      <c r="N1474" t="s">
        <v>20</v>
      </c>
      <c r="O1474" t="str">
        <f t="shared" ref="O1474:O1537" si="117">VLOOKUP(N1474,PRODUCT_DETAILS, 2, FALSE)</f>
        <v>Hyperwotsit</v>
      </c>
      <c r="P1474">
        <f t="shared" ref="P1474:P1537" si="118">M1474 * VLOOKUP(N1474, PRODUCT_DETAILS, 4, FALSE)</f>
        <v>960</v>
      </c>
      <c r="Q1474" s="8">
        <f t="shared" ref="Q1474:Q1537" si="119">P1474 * VLOOKUP(N1474, PRODUCT_DETAILS, 3, FALSE)</f>
        <v>1929.6</v>
      </c>
    </row>
    <row r="1475" spans="1:17" x14ac:dyDescent="0.35">
      <c r="A1475">
        <v>1523</v>
      </c>
      <c r="B1475" t="s">
        <v>1313</v>
      </c>
      <c r="C1475" t="s">
        <v>4558</v>
      </c>
      <c r="D1475" t="s">
        <v>28</v>
      </c>
      <c r="E1475" t="s">
        <v>29</v>
      </c>
      <c r="F1475">
        <v>30</v>
      </c>
      <c r="G1475" t="s">
        <v>4559</v>
      </c>
      <c r="H1475" t="s">
        <v>3730</v>
      </c>
      <c r="I1475" t="s">
        <v>32</v>
      </c>
      <c r="J1475" s="3" t="s">
        <v>10914</v>
      </c>
      <c r="K1475" s="4" t="str">
        <f t="shared" si="115"/>
        <v>December</v>
      </c>
      <c r="L1475" s="4">
        <f t="shared" si="116"/>
        <v>2020</v>
      </c>
      <c r="M1475">
        <v>36</v>
      </c>
      <c r="N1475" t="s">
        <v>101</v>
      </c>
      <c r="O1475" t="str">
        <f t="shared" si="117"/>
        <v>Superwossname</v>
      </c>
      <c r="P1475">
        <f t="shared" si="118"/>
        <v>720</v>
      </c>
      <c r="Q1475" s="8">
        <f t="shared" si="119"/>
        <v>2512.8000000000002</v>
      </c>
    </row>
    <row r="1476" spans="1:17" x14ac:dyDescent="0.35">
      <c r="A1476">
        <v>1524</v>
      </c>
      <c r="B1476" t="s">
        <v>4560</v>
      </c>
      <c r="C1476" t="s">
        <v>4561</v>
      </c>
      <c r="D1476" t="s">
        <v>51</v>
      </c>
      <c r="E1476" t="s">
        <v>16</v>
      </c>
      <c r="F1476">
        <v>60</v>
      </c>
      <c r="G1476" t="s">
        <v>4562</v>
      </c>
      <c r="H1476" t="s">
        <v>4563</v>
      </c>
      <c r="I1476" t="s">
        <v>1824</v>
      </c>
      <c r="J1476" s="3">
        <v>43989</v>
      </c>
      <c r="K1476" s="4" t="str">
        <f t="shared" si="115"/>
        <v>June</v>
      </c>
      <c r="L1476" s="4">
        <f t="shared" si="116"/>
        <v>2020</v>
      </c>
      <c r="M1476">
        <v>68</v>
      </c>
      <c r="N1476" t="s">
        <v>70</v>
      </c>
      <c r="O1476" t="str">
        <f t="shared" si="117"/>
        <v>Megawidget M</v>
      </c>
      <c r="P1476">
        <f t="shared" si="118"/>
        <v>1632</v>
      </c>
      <c r="Q1476" s="8">
        <f t="shared" si="119"/>
        <v>2105.2800000000002</v>
      </c>
    </row>
    <row r="1477" spans="1:17" x14ac:dyDescent="0.35">
      <c r="A1477">
        <v>1525</v>
      </c>
      <c r="B1477" t="s">
        <v>4564</v>
      </c>
      <c r="C1477" t="s">
        <v>1211</v>
      </c>
      <c r="D1477" t="s">
        <v>51</v>
      </c>
      <c r="E1477" t="s">
        <v>16</v>
      </c>
      <c r="F1477">
        <v>60</v>
      </c>
      <c r="G1477" t="s">
        <v>4565</v>
      </c>
      <c r="H1477" t="s">
        <v>2008</v>
      </c>
      <c r="I1477" t="s">
        <v>129</v>
      </c>
      <c r="J1477" s="3" t="s">
        <v>10666</v>
      </c>
      <c r="K1477" s="4" t="str">
        <f t="shared" si="115"/>
        <v>October</v>
      </c>
      <c r="L1477" s="4">
        <f t="shared" si="116"/>
        <v>2022</v>
      </c>
      <c r="M1477">
        <v>77</v>
      </c>
      <c r="N1477" t="s">
        <v>20</v>
      </c>
      <c r="O1477" t="str">
        <f t="shared" si="117"/>
        <v>Hyperwotsit</v>
      </c>
      <c r="P1477">
        <f t="shared" si="118"/>
        <v>1540</v>
      </c>
      <c r="Q1477" s="8">
        <f t="shared" si="119"/>
        <v>3095.3999999999996</v>
      </c>
    </row>
    <row r="1478" spans="1:17" x14ac:dyDescent="0.35">
      <c r="A1478">
        <v>1526</v>
      </c>
      <c r="B1478" t="s">
        <v>3616</v>
      </c>
      <c r="C1478" t="s">
        <v>1967</v>
      </c>
      <c r="D1478" t="s">
        <v>28</v>
      </c>
      <c r="E1478" t="s">
        <v>29</v>
      </c>
      <c r="F1478">
        <v>30</v>
      </c>
      <c r="G1478" t="s">
        <v>4566</v>
      </c>
      <c r="H1478" t="s">
        <v>4567</v>
      </c>
      <c r="I1478" t="s">
        <v>38</v>
      </c>
      <c r="J1478" s="3">
        <v>44471</v>
      </c>
      <c r="K1478" s="4" t="str">
        <f t="shared" si="115"/>
        <v>December</v>
      </c>
      <c r="L1478" s="4">
        <f t="shared" si="116"/>
        <v>2021</v>
      </c>
      <c r="M1478">
        <v>8</v>
      </c>
      <c r="N1478" t="s">
        <v>54</v>
      </c>
      <c r="O1478" t="str">
        <f t="shared" si="117"/>
        <v>Megawidget S</v>
      </c>
      <c r="P1478">
        <f t="shared" si="118"/>
        <v>192</v>
      </c>
      <c r="Q1478" s="8">
        <f t="shared" si="119"/>
        <v>132.47999999999999</v>
      </c>
    </row>
    <row r="1479" spans="1:17" x14ac:dyDescent="0.35">
      <c r="A1479">
        <v>1527</v>
      </c>
      <c r="B1479" t="s">
        <v>1793</v>
      </c>
      <c r="C1479" t="s">
        <v>481</v>
      </c>
      <c r="D1479" t="s">
        <v>28</v>
      </c>
      <c r="E1479" t="s">
        <v>29</v>
      </c>
      <c r="F1479">
        <v>90</v>
      </c>
      <c r="G1479" t="s">
        <v>4568</v>
      </c>
      <c r="H1479" t="s">
        <v>137</v>
      </c>
      <c r="I1479" t="s">
        <v>32</v>
      </c>
      <c r="J1479" s="3">
        <v>44322</v>
      </c>
      <c r="K1479" s="4" t="str">
        <f t="shared" si="115"/>
        <v>November</v>
      </c>
      <c r="L1479" s="4">
        <f t="shared" si="116"/>
        <v>2021</v>
      </c>
      <c r="M1479">
        <v>48</v>
      </c>
      <c r="N1479" t="s">
        <v>54</v>
      </c>
      <c r="O1479" t="str">
        <f t="shared" si="117"/>
        <v>Megawidget S</v>
      </c>
      <c r="P1479">
        <f t="shared" si="118"/>
        <v>1152</v>
      </c>
      <c r="Q1479" s="8">
        <f t="shared" si="119"/>
        <v>794.87999999999988</v>
      </c>
    </row>
    <row r="1480" spans="1:17" x14ac:dyDescent="0.35">
      <c r="A1480">
        <v>1528</v>
      </c>
      <c r="B1480" t="s">
        <v>4569</v>
      </c>
      <c r="C1480" t="s">
        <v>4570</v>
      </c>
      <c r="D1480" t="s">
        <v>28</v>
      </c>
      <c r="E1480" t="s">
        <v>29</v>
      </c>
      <c r="F1480">
        <v>30</v>
      </c>
      <c r="G1480" t="s">
        <v>4571</v>
      </c>
      <c r="H1480" t="s">
        <v>1920</v>
      </c>
      <c r="I1480" t="s">
        <v>1921</v>
      </c>
      <c r="J1480" s="3" t="s">
        <v>10766</v>
      </c>
      <c r="K1480" s="4" t="str">
        <f t="shared" si="115"/>
        <v>October</v>
      </c>
      <c r="L1480" s="4">
        <f t="shared" si="116"/>
        <v>2021</v>
      </c>
      <c r="M1480">
        <v>31</v>
      </c>
      <c r="N1480" t="s">
        <v>64</v>
      </c>
      <c r="O1480" t="str">
        <f t="shared" si="117"/>
        <v>Ultrathing V4</v>
      </c>
      <c r="P1480">
        <f t="shared" si="118"/>
        <v>744</v>
      </c>
      <c r="Q1480" s="8">
        <f t="shared" si="119"/>
        <v>2968.56</v>
      </c>
    </row>
    <row r="1481" spans="1:17" x14ac:dyDescent="0.35">
      <c r="A1481">
        <v>1529</v>
      </c>
      <c r="B1481" t="s">
        <v>4572</v>
      </c>
      <c r="C1481" t="s">
        <v>1101</v>
      </c>
      <c r="D1481" t="s">
        <v>28</v>
      </c>
      <c r="E1481" t="s">
        <v>29</v>
      </c>
      <c r="F1481">
        <v>30</v>
      </c>
      <c r="G1481" t="s">
        <v>4573</v>
      </c>
      <c r="H1481" t="s">
        <v>1494</v>
      </c>
      <c r="I1481" t="s">
        <v>32</v>
      </c>
      <c r="J1481" s="3">
        <v>43840</v>
      </c>
      <c r="K1481" s="4" t="str">
        <f t="shared" si="115"/>
        <v>May</v>
      </c>
      <c r="L1481" s="4">
        <f t="shared" si="116"/>
        <v>2020</v>
      </c>
      <c r="M1481">
        <v>32</v>
      </c>
      <c r="N1481" t="s">
        <v>54</v>
      </c>
      <c r="O1481" t="str">
        <f t="shared" si="117"/>
        <v>Megawidget S</v>
      </c>
      <c r="P1481">
        <f t="shared" si="118"/>
        <v>768</v>
      </c>
      <c r="Q1481" s="8">
        <f t="shared" si="119"/>
        <v>529.91999999999996</v>
      </c>
    </row>
    <row r="1482" spans="1:17" x14ac:dyDescent="0.35">
      <c r="A1482">
        <v>1530</v>
      </c>
      <c r="B1482" t="s">
        <v>3787</v>
      </c>
      <c r="C1482" t="s">
        <v>4574</v>
      </c>
      <c r="D1482" t="s">
        <v>28</v>
      </c>
      <c r="E1482" t="s">
        <v>29</v>
      </c>
      <c r="F1482">
        <v>30</v>
      </c>
      <c r="G1482" t="s">
        <v>4575</v>
      </c>
      <c r="H1482" t="s">
        <v>1206</v>
      </c>
      <c r="I1482" t="s">
        <v>294</v>
      </c>
      <c r="J1482" s="3" t="s">
        <v>10558</v>
      </c>
      <c r="K1482" s="4" t="str">
        <f t="shared" si="115"/>
        <v>February</v>
      </c>
      <c r="L1482" s="4">
        <f t="shared" si="116"/>
        <v>2020</v>
      </c>
      <c r="M1482">
        <v>26</v>
      </c>
      <c r="N1482" t="s">
        <v>45</v>
      </c>
      <c r="O1482" t="str">
        <f t="shared" si="117"/>
        <v>Gigastuff</v>
      </c>
      <c r="P1482">
        <f t="shared" si="118"/>
        <v>468</v>
      </c>
      <c r="Q1482" s="8">
        <f t="shared" si="119"/>
        <v>884.52</v>
      </c>
    </row>
    <row r="1483" spans="1:17" x14ac:dyDescent="0.35">
      <c r="A1483">
        <v>1531</v>
      </c>
      <c r="B1483" t="s">
        <v>4576</v>
      </c>
      <c r="C1483" t="s">
        <v>4577</v>
      </c>
      <c r="D1483" t="s">
        <v>51</v>
      </c>
      <c r="E1483" t="s">
        <v>16</v>
      </c>
      <c r="F1483">
        <v>30</v>
      </c>
      <c r="G1483" t="s">
        <v>4578</v>
      </c>
      <c r="H1483" t="s">
        <v>4463</v>
      </c>
      <c r="I1483" t="s">
        <v>32</v>
      </c>
      <c r="J1483" s="3" t="s">
        <v>10836</v>
      </c>
      <c r="K1483" s="4" t="str">
        <f t="shared" si="115"/>
        <v>August</v>
      </c>
      <c r="L1483" s="4">
        <f t="shared" si="116"/>
        <v>2021</v>
      </c>
      <c r="M1483">
        <v>66</v>
      </c>
      <c r="N1483" t="s">
        <v>64</v>
      </c>
      <c r="O1483" t="str">
        <f t="shared" si="117"/>
        <v>Ultrathing V4</v>
      </c>
      <c r="P1483">
        <f t="shared" si="118"/>
        <v>1584</v>
      </c>
      <c r="Q1483" s="8">
        <f t="shared" si="119"/>
        <v>6320.1600000000008</v>
      </c>
    </row>
    <row r="1484" spans="1:17" x14ac:dyDescent="0.35">
      <c r="A1484">
        <v>1532</v>
      </c>
      <c r="B1484" t="s">
        <v>4579</v>
      </c>
      <c r="C1484" t="s">
        <v>4580</v>
      </c>
      <c r="D1484" t="s">
        <v>51</v>
      </c>
      <c r="E1484" t="s">
        <v>16</v>
      </c>
      <c r="F1484">
        <v>30</v>
      </c>
      <c r="G1484" t="s">
        <v>4581</v>
      </c>
      <c r="H1484" t="s">
        <v>1210</v>
      </c>
      <c r="I1484" t="s">
        <v>294</v>
      </c>
      <c r="J1484" s="3" t="s">
        <v>10865</v>
      </c>
      <c r="K1484" s="4" t="str">
        <f t="shared" si="115"/>
        <v>October</v>
      </c>
      <c r="L1484" s="4">
        <f t="shared" si="116"/>
        <v>2022</v>
      </c>
      <c r="M1484">
        <v>99</v>
      </c>
      <c r="N1484" t="s">
        <v>64</v>
      </c>
      <c r="O1484" t="str">
        <f t="shared" si="117"/>
        <v>Ultrathing V4</v>
      </c>
      <c r="P1484">
        <f t="shared" si="118"/>
        <v>2376</v>
      </c>
      <c r="Q1484" s="8">
        <f t="shared" si="119"/>
        <v>9480.24</v>
      </c>
    </row>
    <row r="1485" spans="1:17" x14ac:dyDescent="0.35">
      <c r="A1485">
        <v>1533</v>
      </c>
      <c r="B1485" t="s">
        <v>1572</v>
      </c>
      <c r="C1485" t="s">
        <v>2722</v>
      </c>
      <c r="D1485" t="s">
        <v>28</v>
      </c>
      <c r="E1485" t="s">
        <v>29</v>
      </c>
      <c r="F1485">
        <v>30</v>
      </c>
      <c r="G1485" t="s">
        <v>4582</v>
      </c>
      <c r="H1485" t="s">
        <v>1952</v>
      </c>
      <c r="I1485" t="s">
        <v>32</v>
      </c>
      <c r="J1485" s="3" t="s">
        <v>10915</v>
      </c>
      <c r="K1485" s="4" t="str">
        <f t="shared" si="115"/>
        <v>September</v>
      </c>
      <c r="L1485" s="4">
        <f t="shared" si="116"/>
        <v>2020</v>
      </c>
      <c r="M1485">
        <v>46</v>
      </c>
      <c r="N1485" t="s">
        <v>159</v>
      </c>
      <c r="O1485" t="str">
        <f t="shared" si="117"/>
        <v>Ultrathing V3</v>
      </c>
      <c r="P1485">
        <f t="shared" si="118"/>
        <v>1104</v>
      </c>
      <c r="Q1485" s="8">
        <f t="shared" si="119"/>
        <v>3742.56</v>
      </c>
    </row>
    <row r="1486" spans="1:17" x14ac:dyDescent="0.35">
      <c r="A1486">
        <v>1534</v>
      </c>
      <c r="B1486" t="s">
        <v>3170</v>
      </c>
      <c r="C1486" t="s">
        <v>4583</v>
      </c>
      <c r="D1486" t="s">
        <v>51</v>
      </c>
      <c r="E1486" t="s">
        <v>16</v>
      </c>
      <c r="F1486">
        <v>90</v>
      </c>
      <c r="G1486" t="s">
        <v>4584</v>
      </c>
      <c r="H1486" t="s">
        <v>4585</v>
      </c>
      <c r="I1486" t="s">
        <v>25</v>
      </c>
      <c r="J1486" s="3">
        <v>44136</v>
      </c>
      <c r="K1486" s="4" t="str">
        <f t="shared" si="115"/>
        <v>January</v>
      </c>
      <c r="L1486" s="4">
        <f t="shared" si="116"/>
        <v>2020</v>
      </c>
      <c r="M1486">
        <v>83</v>
      </c>
      <c r="N1486" t="s">
        <v>20</v>
      </c>
      <c r="O1486" t="str">
        <f t="shared" si="117"/>
        <v>Hyperwotsit</v>
      </c>
      <c r="P1486">
        <f t="shared" si="118"/>
        <v>1660</v>
      </c>
      <c r="Q1486" s="8">
        <f t="shared" si="119"/>
        <v>3336.5999999999995</v>
      </c>
    </row>
    <row r="1487" spans="1:17" x14ac:dyDescent="0.35">
      <c r="A1487">
        <v>1535</v>
      </c>
      <c r="B1487" t="s">
        <v>1379</v>
      </c>
      <c r="C1487" t="s">
        <v>873</v>
      </c>
      <c r="D1487" t="s">
        <v>28</v>
      </c>
      <c r="E1487" t="s">
        <v>29</v>
      </c>
      <c r="F1487">
        <v>90</v>
      </c>
      <c r="G1487" t="s">
        <v>4586</v>
      </c>
      <c r="H1487" t="s">
        <v>4587</v>
      </c>
      <c r="I1487" t="s">
        <v>32</v>
      </c>
      <c r="J1487" s="3" t="s">
        <v>10757</v>
      </c>
      <c r="K1487" s="4" t="str">
        <f t="shared" si="115"/>
        <v>December</v>
      </c>
      <c r="L1487" s="4">
        <f t="shared" si="116"/>
        <v>2020</v>
      </c>
      <c r="M1487">
        <v>21</v>
      </c>
      <c r="N1487" t="s">
        <v>80</v>
      </c>
      <c r="O1487" t="str">
        <f t="shared" si="117"/>
        <v>Ultrathing V2</v>
      </c>
      <c r="P1487">
        <f t="shared" si="118"/>
        <v>420</v>
      </c>
      <c r="Q1487" s="8">
        <f t="shared" si="119"/>
        <v>1239</v>
      </c>
    </row>
    <row r="1488" spans="1:17" x14ac:dyDescent="0.35">
      <c r="A1488">
        <v>1536</v>
      </c>
      <c r="B1488" t="s">
        <v>4588</v>
      </c>
      <c r="C1488" t="s">
        <v>2349</v>
      </c>
      <c r="D1488" t="s">
        <v>15</v>
      </c>
      <c r="E1488" t="s">
        <v>16</v>
      </c>
      <c r="F1488">
        <v>60</v>
      </c>
      <c r="G1488" t="s">
        <v>4589</v>
      </c>
      <c r="H1488" t="s">
        <v>818</v>
      </c>
      <c r="I1488" t="s">
        <v>819</v>
      </c>
      <c r="J1488" s="3">
        <v>44876</v>
      </c>
      <c r="K1488" s="4" t="str">
        <f t="shared" si="115"/>
        <v>May</v>
      </c>
      <c r="L1488" s="4">
        <f t="shared" si="116"/>
        <v>2022</v>
      </c>
      <c r="M1488">
        <v>62</v>
      </c>
      <c r="N1488" t="s">
        <v>20</v>
      </c>
      <c r="O1488" t="str">
        <f t="shared" si="117"/>
        <v>Hyperwotsit</v>
      </c>
      <c r="P1488">
        <f t="shared" si="118"/>
        <v>1240</v>
      </c>
      <c r="Q1488" s="8">
        <f t="shared" si="119"/>
        <v>2492.3999999999996</v>
      </c>
    </row>
    <row r="1489" spans="1:17" x14ac:dyDescent="0.35">
      <c r="A1489">
        <v>1537</v>
      </c>
      <c r="B1489" t="s">
        <v>4590</v>
      </c>
      <c r="C1489" t="s">
        <v>4591</v>
      </c>
      <c r="D1489" t="s">
        <v>15</v>
      </c>
      <c r="E1489" t="s">
        <v>16</v>
      </c>
      <c r="F1489">
        <v>90</v>
      </c>
      <c r="G1489" t="s">
        <v>4592</v>
      </c>
      <c r="H1489" t="s">
        <v>3242</v>
      </c>
      <c r="I1489" t="s">
        <v>32</v>
      </c>
      <c r="J1489" s="3" t="s">
        <v>10627</v>
      </c>
      <c r="K1489" s="4" t="str">
        <f t="shared" si="115"/>
        <v>October</v>
      </c>
      <c r="L1489" s="4">
        <f t="shared" si="116"/>
        <v>2020</v>
      </c>
      <c r="M1489">
        <v>34</v>
      </c>
      <c r="N1489" t="s">
        <v>70</v>
      </c>
      <c r="O1489" t="str">
        <f t="shared" si="117"/>
        <v>Megawidget M</v>
      </c>
      <c r="P1489">
        <f t="shared" si="118"/>
        <v>816</v>
      </c>
      <c r="Q1489" s="8">
        <f t="shared" si="119"/>
        <v>1052.6400000000001</v>
      </c>
    </row>
    <row r="1490" spans="1:17" x14ac:dyDescent="0.35">
      <c r="A1490">
        <v>1538</v>
      </c>
      <c r="B1490" t="s">
        <v>1909</v>
      </c>
      <c r="C1490" t="s">
        <v>2127</v>
      </c>
      <c r="D1490" t="s">
        <v>28</v>
      </c>
      <c r="E1490" t="s">
        <v>29</v>
      </c>
      <c r="F1490">
        <v>90</v>
      </c>
      <c r="G1490" t="s">
        <v>4593</v>
      </c>
      <c r="H1490" t="s">
        <v>4594</v>
      </c>
      <c r="I1490" t="s">
        <v>38</v>
      </c>
      <c r="J1490" s="3">
        <v>44873</v>
      </c>
      <c r="K1490" s="4" t="str">
        <f t="shared" si="115"/>
        <v>February</v>
      </c>
      <c r="L1490" s="4">
        <f t="shared" si="116"/>
        <v>2022</v>
      </c>
      <c r="M1490">
        <v>89</v>
      </c>
      <c r="N1490" t="s">
        <v>20</v>
      </c>
      <c r="O1490" t="str">
        <f t="shared" si="117"/>
        <v>Hyperwotsit</v>
      </c>
      <c r="P1490">
        <f t="shared" si="118"/>
        <v>1780</v>
      </c>
      <c r="Q1490" s="8">
        <f t="shared" si="119"/>
        <v>3577.7999999999997</v>
      </c>
    </row>
    <row r="1491" spans="1:17" x14ac:dyDescent="0.35">
      <c r="A1491">
        <v>1539</v>
      </c>
      <c r="B1491" t="s">
        <v>1234</v>
      </c>
      <c r="C1491" t="s">
        <v>1874</v>
      </c>
      <c r="D1491" t="s">
        <v>28</v>
      </c>
      <c r="E1491" t="s">
        <v>29</v>
      </c>
      <c r="F1491">
        <v>60</v>
      </c>
      <c r="G1491" t="s">
        <v>4595</v>
      </c>
      <c r="H1491" t="s">
        <v>2742</v>
      </c>
      <c r="I1491" t="s">
        <v>124</v>
      </c>
      <c r="J1491" s="3">
        <v>44837</v>
      </c>
      <c r="K1491" s="4" t="str">
        <f t="shared" si="115"/>
        <v>February</v>
      </c>
      <c r="L1491" s="4">
        <f t="shared" si="116"/>
        <v>2022</v>
      </c>
      <c r="M1491">
        <v>60</v>
      </c>
      <c r="N1491" t="s">
        <v>70</v>
      </c>
      <c r="O1491" t="str">
        <f t="shared" si="117"/>
        <v>Megawidget M</v>
      </c>
      <c r="P1491">
        <f t="shared" si="118"/>
        <v>1440</v>
      </c>
      <c r="Q1491" s="8">
        <f t="shared" si="119"/>
        <v>1857.6000000000001</v>
      </c>
    </row>
    <row r="1492" spans="1:17" x14ac:dyDescent="0.35">
      <c r="A1492">
        <v>1540</v>
      </c>
      <c r="B1492" t="s">
        <v>4596</v>
      </c>
      <c r="C1492" t="s">
        <v>4079</v>
      </c>
      <c r="D1492" t="s">
        <v>28</v>
      </c>
      <c r="E1492" t="s">
        <v>29</v>
      </c>
      <c r="F1492">
        <v>90</v>
      </c>
      <c r="G1492" t="s">
        <v>4597</v>
      </c>
      <c r="H1492" t="s">
        <v>4598</v>
      </c>
      <c r="I1492" t="s">
        <v>187</v>
      </c>
      <c r="J1492" s="3">
        <v>43963</v>
      </c>
      <c r="K1492" s="4" t="str">
        <f t="shared" si="115"/>
        <v>April</v>
      </c>
      <c r="L1492" s="4">
        <f t="shared" si="116"/>
        <v>2020</v>
      </c>
      <c r="M1492">
        <v>72</v>
      </c>
      <c r="N1492" t="s">
        <v>20</v>
      </c>
      <c r="O1492" t="str">
        <f t="shared" si="117"/>
        <v>Hyperwotsit</v>
      </c>
      <c r="P1492">
        <f t="shared" si="118"/>
        <v>1440</v>
      </c>
      <c r="Q1492" s="8">
        <f t="shared" si="119"/>
        <v>2894.3999999999996</v>
      </c>
    </row>
    <row r="1493" spans="1:17" x14ac:dyDescent="0.35">
      <c r="A1493">
        <v>1542</v>
      </c>
      <c r="B1493" t="s">
        <v>4599</v>
      </c>
      <c r="C1493" t="s">
        <v>4600</v>
      </c>
      <c r="D1493" t="s">
        <v>28</v>
      </c>
      <c r="E1493" t="s">
        <v>29</v>
      </c>
      <c r="F1493">
        <v>30</v>
      </c>
      <c r="G1493" t="s">
        <v>4601</v>
      </c>
      <c r="H1493" t="s">
        <v>4090</v>
      </c>
      <c r="I1493" t="s">
        <v>32</v>
      </c>
      <c r="J1493" s="3">
        <v>44687</v>
      </c>
      <c r="K1493" s="4" t="str">
        <f t="shared" si="115"/>
        <v>April</v>
      </c>
      <c r="L1493" s="4">
        <f t="shared" si="116"/>
        <v>2022</v>
      </c>
      <c r="M1493">
        <v>66</v>
      </c>
      <c r="N1493" t="s">
        <v>33</v>
      </c>
      <c r="O1493" t="str">
        <f t="shared" si="117"/>
        <v>Megawidget L</v>
      </c>
      <c r="P1493">
        <f t="shared" si="118"/>
        <v>1584</v>
      </c>
      <c r="Q1493" s="8">
        <f t="shared" si="119"/>
        <v>2835.36</v>
      </c>
    </row>
    <row r="1494" spans="1:17" x14ac:dyDescent="0.35">
      <c r="A1494">
        <v>1543</v>
      </c>
      <c r="B1494" t="s">
        <v>4602</v>
      </c>
      <c r="C1494" t="s">
        <v>4603</v>
      </c>
      <c r="D1494" t="s">
        <v>15</v>
      </c>
      <c r="E1494" t="s">
        <v>16</v>
      </c>
      <c r="F1494">
        <v>30</v>
      </c>
      <c r="G1494" t="s">
        <v>4604</v>
      </c>
      <c r="H1494" t="s">
        <v>849</v>
      </c>
      <c r="I1494" t="s">
        <v>124</v>
      </c>
      <c r="J1494" s="3" t="s">
        <v>10871</v>
      </c>
      <c r="K1494" s="4" t="str">
        <f t="shared" si="115"/>
        <v>May</v>
      </c>
      <c r="L1494" s="4">
        <f t="shared" si="116"/>
        <v>2021</v>
      </c>
      <c r="M1494">
        <v>86</v>
      </c>
      <c r="N1494" t="s">
        <v>45</v>
      </c>
      <c r="O1494" t="str">
        <f t="shared" si="117"/>
        <v>Gigastuff</v>
      </c>
      <c r="P1494">
        <f t="shared" si="118"/>
        <v>1548</v>
      </c>
      <c r="Q1494" s="8">
        <f t="shared" si="119"/>
        <v>2925.72</v>
      </c>
    </row>
    <row r="1495" spans="1:17" x14ac:dyDescent="0.35">
      <c r="A1495">
        <v>1544</v>
      </c>
      <c r="B1495" t="s">
        <v>4605</v>
      </c>
      <c r="C1495" t="s">
        <v>1829</v>
      </c>
      <c r="D1495" t="s">
        <v>621</v>
      </c>
      <c r="E1495" t="s">
        <v>29</v>
      </c>
      <c r="F1495">
        <v>30</v>
      </c>
      <c r="G1495" t="s">
        <v>4606</v>
      </c>
      <c r="H1495" t="s">
        <v>4607</v>
      </c>
      <c r="I1495" t="s">
        <v>25</v>
      </c>
      <c r="J1495" s="3" t="s">
        <v>10855</v>
      </c>
      <c r="K1495" s="4" t="str">
        <f t="shared" si="115"/>
        <v>December</v>
      </c>
      <c r="L1495" s="4">
        <f t="shared" si="116"/>
        <v>2021</v>
      </c>
      <c r="M1495">
        <v>11</v>
      </c>
      <c r="N1495" t="s">
        <v>80</v>
      </c>
      <c r="O1495" t="str">
        <f t="shared" si="117"/>
        <v>Ultrathing V2</v>
      </c>
      <c r="P1495">
        <f t="shared" si="118"/>
        <v>220</v>
      </c>
      <c r="Q1495" s="8">
        <f t="shared" si="119"/>
        <v>649</v>
      </c>
    </row>
    <row r="1496" spans="1:17" x14ac:dyDescent="0.35">
      <c r="A1496">
        <v>1545</v>
      </c>
      <c r="B1496" t="s">
        <v>4608</v>
      </c>
      <c r="C1496" t="s">
        <v>4609</v>
      </c>
      <c r="D1496" t="s">
        <v>15</v>
      </c>
      <c r="E1496" t="s">
        <v>16</v>
      </c>
      <c r="F1496">
        <v>60</v>
      </c>
      <c r="G1496" t="s">
        <v>4610</v>
      </c>
      <c r="H1496" t="s">
        <v>4611</v>
      </c>
      <c r="I1496" t="s">
        <v>38</v>
      </c>
      <c r="J1496" s="3">
        <v>44807</v>
      </c>
      <c r="K1496" s="4" t="str">
        <f t="shared" si="115"/>
        <v>August</v>
      </c>
      <c r="L1496" s="4">
        <f t="shared" si="116"/>
        <v>2022</v>
      </c>
      <c r="M1496">
        <v>73</v>
      </c>
      <c r="N1496" t="s">
        <v>159</v>
      </c>
      <c r="O1496" t="str">
        <f t="shared" si="117"/>
        <v>Ultrathing V3</v>
      </c>
      <c r="P1496">
        <f t="shared" si="118"/>
        <v>1752</v>
      </c>
      <c r="Q1496" s="8">
        <f t="shared" si="119"/>
        <v>5939.2800000000007</v>
      </c>
    </row>
    <row r="1497" spans="1:17" x14ac:dyDescent="0.35">
      <c r="A1497">
        <v>1546</v>
      </c>
      <c r="B1497" t="s">
        <v>4612</v>
      </c>
      <c r="C1497" t="s">
        <v>516</v>
      </c>
      <c r="D1497" t="s">
        <v>51</v>
      </c>
      <c r="E1497" t="s">
        <v>16</v>
      </c>
      <c r="F1497">
        <v>90</v>
      </c>
      <c r="G1497" t="s">
        <v>4613</v>
      </c>
      <c r="H1497" t="s">
        <v>378</v>
      </c>
      <c r="I1497" t="s">
        <v>146</v>
      </c>
      <c r="J1497" s="3" t="s">
        <v>10659</v>
      </c>
      <c r="K1497" s="4" t="str">
        <f t="shared" si="115"/>
        <v>September</v>
      </c>
      <c r="L1497" s="4">
        <f t="shared" si="116"/>
        <v>2021</v>
      </c>
      <c r="M1497">
        <v>29</v>
      </c>
      <c r="N1497" t="s">
        <v>39</v>
      </c>
      <c r="O1497" t="str">
        <f t="shared" si="117"/>
        <v>Ultrathing V1</v>
      </c>
      <c r="P1497">
        <f t="shared" si="118"/>
        <v>493</v>
      </c>
      <c r="Q1497" s="8">
        <f t="shared" si="119"/>
        <v>882.47</v>
      </c>
    </row>
    <row r="1498" spans="1:17" x14ac:dyDescent="0.35">
      <c r="A1498">
        <v>1547</v>
      </c>
      <c r="B1498" t="s">
        <v>4614</v>
      </c>
      <c r="C1498" t="s">
        <v>4615</v>
      </c>
      <c r="D1498" t="s">
        <v>51</v>
      </c>
      <c r="E1498" t="s">
        <v>16</v>
      </c>
      <c r="F1498">
        <v>90</v>
      </c>
      <c r="G1498" t="s">
        <v>4616</v>
      </c>
      <c r="H1498" t="s">
        <v>2890</v>
      </c>
      <c r="I1498" t="s">
        <v>32</v>
      </c>
      <c r="J1498" s="3">
        <v>44531</v>
      </c>
      <c r="K1498" s="4" t="str">
        <f t="shared" si="115"/>
        <v>August</v>
      </c>
      <c r="L1498" s="4">
        <f t="shared" si="116"/>
        <v>2021</v>
      </c>
      <c r="M1498">
        <v>62</v>
      </c>
      <c r="N1498" t="s">
        <v>80</v>
      </c>
      <c r="O1498" t="str">
        <f t="shared" si="117"/>
        <v>Ultrathing V2</v>
      </c>
      <c r="P1498">
        <f t="shared" si="118"/>
        <v>1240</v>
      </c>
      <c r="Q1498" s="8">
        <f t="shared" si="119"/>
        <v>3658</v>
      </c>
    </row>
    <row r="1499" spans="1:17" x14ac:dyDescent="0.35">
      <c r="A1499">
        <v>1548</v>
      </c>
      <c r="B1499" t="s">
        <v>51</v>
      </c>
      <c r="C1499" t="s">
        <v>66</v>
      </c>
      <c r="D1499" t="s">
        <v>15</v>
      </c>
      <c r="E1499" t="s">
        <v>16</v>
      </c>
      <c r="F1499">
        <v>30</v>
      </c>
      <c r="G1499" t="s">
        <v>4617</v>
      </c>
      <c r="H1499" t="s">
        <v>2341</v>
      </c>
      <c r="I1499" t="s">
        <v>2342</v>
      </c>
      <c r="J1499" s="3" t="s">
        <v>10520</v>
      </c>
      <c r="K1499" s="4" t="str">
        <f t="shared" si="115"/>
        <v>November</v>
      </c>
      <c r="L1499" s="4">
        <f t="shared" si="116"/>
        <v>2020</v>
      </c>
      <c r="M1499">
        <v>83</v>
      </c>
      <c r="N1499" t="s">
        <v>54</v>
      </c>
      <c r="O1499" t="str">
        <f t="shared" si="117"/>
        <v>Megawidget S</v>
      </c>
      <c r="P1499">
        <f t="shared" si="118"/>
        <v>1992</v>
      </c>
      <c r="Q1499" s="8">
        <f t="shared" si="119"/>
        <v>1374.4799999999998</v>
      </c>
    </row>
    <row r="1500" spans="1:17" x14ac:dyDescent="0.35">
      <c r="A1500">
        <v>1549</v>
      </c>
      <c r="B1500" t="s">
        <v>4618</v>
      </c>
      <c r="C1500" t="s">
        <v>4619</v>
      </c>
      <c r="D1500" t="s">
        <v>28</v>
      </c>
      <c r="E1500" t="s">
        <v>29</v>
      </c>
      <c r="F1500">
        <v>90</v>
      </c>
      <c r="G1500" t="s">
        <v>4620</v>
      </c>
      <c r="H1500" t="s">
        <v>4621</v>
      </c>
      <c r="I1500" t="s">
        <v>178</v>
      </c>
      <c r="J1500" s="3">
        <v>44143</v>
      </c>
      <c r="K1500" s="4" t="str">
        <f t="shared" si="115"/>
        <v>August</v>
      </c>
      <c r="L1500" s="4">
        <f t="shared" si="116"/>
        <v>2020</v>
      </c>
      <c r="M1500">
        <v>80</v>
      </c>
      <c r="N1500" t="s">
        <v>159</v>
      </c>
      <c r="O1500" t="str">
        <f t="shared" si="117"/>
        <v>Ultrathing V3</v>
      </c>
      <c r="P1500">
        <f t="shared" si="118"/>
        <v>1920</v>
      </c>
      <c r="Q1500" s="8">
        <f t="shared" si="119"/>
        <v>6508.8</v>
      </c>
    </row>
    <row r="1501" spans="1:17" x14ac:dyDescent="0.35">
      <c r="A1501">
        <v>1550</v>
      </c>
      <c r="B1501" t="s">
        <v>4622</v>
      </c>
      <c r="C1501" t="s">
        <v>4623</v>
      </c>
      <c r="D1501" t="s">
        <v>15</v>
      </c>
      <c r="E1501" t="s">
        <v>16</v>
      </c>
      <c r="F1501">
        <v>30</v>
      </c>
      <c r="G1501" t="s">
        <v>4624</v>
      </c>
      <c r="H1501" t="s">
        <v>4214</v>
      </c>
      <c r="I1501" t="s">
        <v>187</v>
      </c>
      <c r="J1501" s="3" t="s">
        <v>10749</v>
      </c>
      <c r="K1501" s="4" t="str">
        <f t="shared" si="115"/>
        <v>June</v>
      </c>
      <c r="L1501" s="4">
        <f t="shared" si="116"/>
        <v>2022</v>
      </c>
      <c r="M1501">
        <v>16</v>
      </c>
      <c r="N1501" t="s">
        <v>20</v>
      </c>
      <c r="O1501" t="str">
        <f t="shared" si="117"/>
        <v>Hyperwotsit</v>
      </c>
      <c r="P1501">
        <f t="shared" si="118"/>
        <v>320</v>
      </c>
      <c r="Q1501" s="8">
        <f t="shared" si="119"/>
        <v>643.19999999999993</v>
      </c>
    </row>
    <row r="1502" spans="1:17" x14ac:dyDescent="0.35">
      <c r="A1502">
        <v>1551</v>
      </c>
      <c r="B1502" t="s">
        <v>4625</v>
      </c>
      <c r="C1502" t="s">
        <v>4626</v>
      </c>
      <c r="D1502" t="s">
        <v>41</v>
      </c>
      <c r="E1502" t="s">
        <v>16</v>
      </c>
      <c r="F1502">
        <v>30</v>
      </c>
      <c r="G1502" t="s">
        <v>11244</v>
      </c>
      <c r="H1502" t="s">
        <v>2325</v>
      </c>
      <c r="I1502" t="s">
        <v>173</v>
      </c>
      <c r="J1502" s="3">
        <v>43983</v>
      </c>
      <c r="K1502" s="4" t="str">
        <f t="shared" si="115"/>
        <v>December</v>
      </c>
      <c r="L1502" s="4">
        <f t="shared" si="116"/>
        <v>2020</v>
      </c>
      <c r="M1502">
        <v>42</v>
      </c>
      <c r="N1502" t="s">
        <v>101</v>
      </c>
      <c r="O1502" t="str">
        <f t="shared" si="117"/>
        <v>Superwossname</v>
      </c>
      <c r="P1502">
        <f t="shared" si="118"/>
        <v>840</v>
      </c>
      <c r="Q1502" s="8">
        <f t="shared" si="119"/>
        <v>2931.6000000000004</v>
      </c>
    </row>
    <row r="1503" spans="1:17" x14ac:dyDescent="0.35">
      <c r="A1503">
        <v>1552</v>
      </c>
      <c r="B1503" t="s">
        <v>4628</v>
      </c>
      <c r="C1503" t="s">
        <v>4629</v>
      </c>
      <c r="D1503" t="s">
        <v>28</v>
      </c>
      <c r="E1503" t="s">
        <v>29</v>
      </c>
      <c r="F1503">
        <v>90</v>
      </c>
      <c r="G1503" t="s">
        <v>4630</v>
      </c>
      <c r="H1503" t="s">
        <v>4631</v>
      </c>
      <c r="I1503" t="s">
        <v>187</v>
      </c>
      <c r="J1503" s="3">
        <v>43989</v>
      </c>
      <c r="K1503" s="4" t="str">
        <f t="shared" si="115"/>
        <v>June</v>
      </c>
      <c r="L1503" s="4">
        <f t="shared" si="116"/>
        <v>2020</v>
      </c>
      <c r="M1503">
        <v>34</v>
      </c>
      <c r="N1503" t="s">
        <v>80</v>
      </c>
      <c r="O1503" t="str">
        <f t="shared" si="117"/>
        <v>Ultrathing V2</v>
      </c>
      <c r="P1503">
        <f t="shared" si="118"/>
        <v>680</v>
      </c>
      <c r="Q1503" s="8">
        <f t="shared" si="119"/>
        <v>2006.0000000000002</v>
      </c>
    </row>
    <row r="1504" spans="1:17" x14ac:dyDescent="0.35">
      <c r="A1504">
        <v>1553</v>
      </c>
      <c r="B1504" t="s">
        <v>3221</v>
      </c>
      <c r="C1504" t="s">
        <v>4632</v>
      </c>
      <c r="D1504" t="s">
        <v>51</v>
      </c>
      <c r="E1504" t="s">
        <v>16</v>
      </c>
      <c r="F1504">
        <v>60</v>
      </c>
      <c r="G1504" t="s">
        <v>4633</v>
      </c>
      <c r="H1504" t="s">
        <v>3024</v>
      </c>
      <c r="I1504" t="s">
        <v>32</v>
      </c>
      <c r="J1504" s="3" t="s">
        <v>10795</v>
      </c>
      <c r="K1504" s="4" t="str">
        <f t="shared" si="115"/>
        <v>August</v>
      </c>
      <c r="L1504" s="4">
        <f t="shared" si="116"/>
        <v>2022</v>
      </c>
      <c r="M1504">
        <v>81</v>
      </c>
      <c r="N1504" t="s">
        <v>33</v>
      </c>
      <c r="O1504" t="str">
        <f t="shared" si="117"/>
        <v>Megawidget L</v>
      </c>
      <c r="P1504">
        <f t="shared" si="118"/>
        <v>1944</v>
      </c>
      <c r="Q1504" s="8">
        <f t="shared" si="119"/>
        <v>3479.76</v>
      </c>
    </row>
    <row r="1505" spans="1:17" x14ac:dyDescent="0.35">
      <c r="A1505">
        <v>1554</v>
      </c>
      <c r="B1505" t="s">
        <v>4634</v>
      </c>
      <c r="C1505" t="s">
        <v>4635</v>
      </c>
      <c r="D1505" t="s">
        <v>51</v>
      </c>
      <c r="E1505" t="s">
        <v>16</v>
      </c>
      <c r="F1505">
        <v>90</v>
      </c>
      <c r="G1505" t="s">
        <v>4636</v>
      </c>
      <c r="H1505" t="s">
        <v>3932</v>
      </c>
      <c r="I1505" t="s">
        <v>32</v>
      </c>
      <c r="J1505" s="3" t="s">
        <v>10845</v>
      </c>
      <c r="K1505" s="4" t="str">
        <f t="shared" si="115"/>
        <v>July</v>
      </c>
      <c r="L1505" s="4">
        <f t="shared" si="116"/>
        <v>2021</v>
      </c>
      <c r="M1505">
        <v>23</v>
      </c>
      <c r="N1505" t="s">
        <v>70</v>
      </c>
      <c r="O1505" t="str">
        <f t="shared" si="117"/>
        <v>Megawidget M</v>
      </c>
      <c r="P1505">
        <f t="shared" si="118"/>
        <v>552</v>
      </c>
      <c r="Q1505" s="8">
        <f t="shared" si="119"/>
        <v>712.08</v>
      </c>
    </row>
    <row r="1506" spans="1:17" x14ac:dyDescent="0.35">
      <c r="A1506">
        <v>1555</v>
      </c>
      <c r="B1506" t="s">
        <v>3597</v>
      </c>
      <c r="C1506" t="s">
        <v>4637</v>
      </c>
      <c r="D1506" t="s">
        <v>28</v>
      </c>
      <c r="E1506" t="s">
        <v>29</v>
      </c>
      <c r="F1506">
        <v>90</v>
      </c>
      <c r="G1506" t="s">
        <v>4638</v>
      </c>
      <c r="H1506" t="s">
        <v>172</v>
      </c>
      <c r="I1506" t="s">
        <v>173</v>
      </c>
      <c r="J1506" s="3">
        <v>44266</v>
      </c>
      <c r="K1506" s="4" t="str">
        <f t="shared" si="115"/>
        <v>July</v>
      </c>
      <c r="L1506" s="4">
        <f t="shared" si="116"/>
        <v>2021</v>
      </c>
      <c r="M1506">
        <v>55</v>
      </c>
      <c r="N1506" t="s">
        <v>80</v>
      </c>
      <c r="O1506" t="str">
        <f t="shared" si="117"/>
        <v>Ultrathing V2</v>
      </c>
      <c r="P1506">
        <f t="shared" si="118"/>
        <v>1100</v>
      </c>
      <c r="Q1506" s="8">
        <f t="shared" si="119"/>
        <v>3245</v>
      </c>
    </row>
    <row r="1507" spans="1:17" x14ac:dyDescent="0.35">
      <c r="A1507">
        <v>1556</v>
      </c>
      <c r="B1507" t="s">
        <v>4639</v>
      </c>
      <c r="C1507" t="s">
        <v>4640</v>
      </c>
      <c r="D1507" t="s">
        <v>51</v>
      </c>
      <c r="E1507" t="s">
        <v>16</v>
      </c>
      <c r="F1507">
        <v>30</v>
      </c>
      <c r="G1507" t="s">
        <v>4641</v>
      </c>
      <c r="H1507" t="s">
        <v>3437</v>
      </c>
      <c r="I1507" t="s">
        <v>100</v>
      </c>
      <c r="J1507" s="3" t="s">
        <v>10751</v>
      </c>
      <c r="K1507" s="4" t="str">
        <f t="shared" si="115"/>
        <v>April</v>
      </c>
      <c r="L1507" s="4">
        <f t="shared" si="116"/>
        <v>2022</v>
      </c>
      <c r="M1507">
        <v>32</v>
      </c>
      <c r="N1507" t="s">
        <v>70</v>
      </c>
      <c r="O1507" t="str">
        <f t="shared" si="117"/>
        <v>Megawidget M</v>
      </c>
      <c r="P1507">
        <f t="shared" si="118"/>
        <v>768</v>
      </c>
      <c r="Q1507" s="8">
        <f t="shared" si="119"/>
        <v>990.72</v>
      </c>
    </row>
    <row r="1508" spans="1:17" x14ac:dyDescent="0.35">
      <c r="A1508">
        <v>1557</v>
      </c>
      <c r="B1508" t="s">
        <v>4642</v>
      </c>
      <c r="C1508" t="s">
        <v>3900</v>
      </c>
      <c r="D1508" t="s">
        <v>51</v>
      </c>
      <c r="E1508" t="s">
        <v>16</v>
      </c>
      <c r="F1508">
        <v>60</v>
      </c>
      <c r="G1508" t="s">
        <v>4643</v>
      </c>
      <c r="H1508" t="s">
        <v>4389</v>
      </c>
      <c r="I1508" t="s">
        <v>32</v>
      </c>
      <c r="J1508" s="3" t="s">
        <v>10763</v>
      </c>
      <c r="K1508" s="4" t="str">
        <f t="shared" si="115"/>
        <v>December</v>
      </c>
      <c r="L1508" s="4">
        <f t="shared" si="116"/>
        <v>2022</v>
      </c>
      <c r="M1508">
        <v>40</v>
      </c>
      <c r="N1508" t="s">
        <v>159</v>
      </c>
      <c r="O1508" t="str">
        <f t="shared" si="117"/>
        <v>Ultrathing V3</v>
      </c>
      <c r="P1508">
        <f t="shared" si="118"/>
        <v>960</v>
      </c>
      <c r="Q1508" s="8">
        <f t="shared" si="119"/>
        <v>3254.4</v>
      </c>
    </row>
    <row r="1509" spans="1:17" x14ac:dyDescent="0.35">
      <c r="A1509">
        <v>1558</v>
      </c>
      <c r="B1509" t="s">
        <v>785</v>
      </c>
      <c r="C1509" t="s">
        <v>4644</v>
      </c>
      <c r="D1509" t="s">
        <v>28</v>
      </c>
      <c r="E1509" t="s">
        <v>29</v>
      </c>
      <c r="F1509">
        <v>90</v>
      </c>
      <c r="G1509" t="s">
        <v>4645</v>
      </c>
      <c r="H1509" t="s">
        <v>1647</v>
      </c>
      <c r="I1509" t="s">
        <v>554</v>
      </c>
      <c r="J1509" s="3" t="s">
        <v>10719</v>
      </c>
      <c r="K1509" s="4" t="str">
        <f t="shared" si="115"/>
        <v>October</v>
      </c>
      <c r="L1509" s="4">
        <f t="shared" si="116"/>
        <v>2022</v>
      </c>
      <c r="M1509">
        <v>75</v>
      </c>
      <c r="N1509" t="s">
        <v>64</v>
      </c>
      <c r="O1509" t="str">
        <f t="shared" si="117"/>
        <v>Ultrathing V4</v>
      </c>
      <c r="P1509">
        <f t="shared" si="118"/>
        <v>1800</v>
      </c>
      <c r="Q1509" s="8">
        <f t="shared" si="119"/>
        <v>7182</v>
      </c>
    </row>
    <row r="1510" spans="1:17" x14ac:dyDescent="0.35">
      <c r="A1510">
        <v>1559</v>
      </c>
      <c r="B1510" t="s">
        <v>3050</v>
      </c>
      <c r="C1510" t="s">
        <v>4422</v>
      </c>
      <c r="D1510" t="s">
        <v>28</v>
      </c>
      <c r="E1510" t="s">
        <v>29</v>
      </c>
      <c r="F1510">
        <v>30</v>
      </c>
      <c r="G1510" t="s">
        <v>4646</v>
      </c>
      <c r="H1510" t="s">
        <v>1987</v>
      </c>
      <c r="I1510" t="s">
        <v>19</v>
      </c>
      <c r="J1510" s="3">
        <v>44147</v>
      </c>
      <c r="K1510" s="4" t="str">
        <f t="shared" si="115"/>
        <v>December</v>
      </c>
      <c r="L1510" s="4">
        <f t="shared" si="116"/>
        <v>2020</v>
      </c>
      <c r="M1510">
        <v>71</v>
      </c>
      <c r="N1510" t="s">
        <v>80</v>
      </c>
      <c r="O1510" t="str">
        <f t="shared" si="117"/>
        <v>Ultrathing V2</v>
      </c>
      <c r="P1510">
        <f t="shared" si="118"/>
        <v>1420</v>
      </c>
      <c r="Q1510" s="8">
        <f t="shared" si="119"/>
        <v>4189</v>
      </c>
    </row>
    <row r="1511" spans="1:17" x14ac:dyDescent="0.35">
      <c r="A1511">
        <v>1560</v>
      </c>
      <c r="B1511" t="s">
        <v>4647</v>
      </c>
      <c r="C1511" t="s">
        <v>4481</v>
      </c>
      <c r="D1511" t="s">
        <v>28</v>
      </c>
      <c r="E1511" t="s">
        <v>29</v>
      </c>
      <c r="F1511">
        <v>30</v>
      </c>
      <c r="G1511" t="s">
        <v>4648</v>
      </c>
      <c r="H1511" t="s">
        <v>3274</v>
      </c>
      <c r="I1511" t="s">
        <v>32</v>
      </c>
      <c r="J1511" s="3">
        <v>44660</v>
      </c>
      <c r="K1511" s="4" t="str">
        <f t="shared" si="115"/>
        <v>January</v>
      </c>
      <c r="L1511" s="4">
        <f t="shared" si="116"/>
        <v>2022</v>
      </c>
      <c r="M1511">
        <v>57</v>
      </c>
      <c r="N1511" t="s">
        <v>39</v>
      </c>
      <c r="O1511" t="str">
        <f t="shared" si="117"/>
        <v>Ultrathing V1</v>
      </c>
      <c r="P1511">
        <f t="shared" si="118"/>
        <v>969</v>
      </c>
      <c r="Q1511" s="8">
        <f t="shared" si="119"/>
        <v>1734.51</v>
      </c>
    </row>
    <row r="1512" spans="1:17" x14ac:dyDescent="0.35">
      <c r="A1512">
        <v>1561</v>
      </c>
      <c r="B1512" t="s">
        <v>4649</v>
      </c>
      <c r="C1512" t="s">
        <v>2385</v>
      </c>
      <c r="D1512" t="s">
        <v>28</v>
      </c>
      <c r="E1512" t="s">
        <v>29</v>
      </c>
      <c r="F1512">
        <v>60</v>
      </c>
      <c r="G1512" t="s">
        <v>4650</v>
      </c>
      <c r="H1512" t="s">
        <v>4651</v>
      </c>
      <c r="I1512" t="s">
        <v>32</v>
      </c>
      <c r="J1512" s="3" t="s">
        <v>10643</v>
      </c>
      <c r="K1512" s="4" t="str">
        <f t="shared" si="115"/>
        <v>June</v>
      </c>
      <c r="L1512" s="4">
        <f t="shared" si="116"/>
        <v>2022</v>
      </c>
      <c r="M1512">
        <v>39</v>
      </c>
      <c r="N1512" t="s">
        <v>80</v>
      </c>
      <c r="O1512" t="str">
        <f t="shared" si="117"/>
        <v>Ultrathing V2</v>
      </c>
      <c r="P1512">
        <f t="shared" si="118"/>
        <v>780</v>
      </c>
      <c r="Q1512" s="8">
        <f t="shared" si="119"/>
        <v>2301</v>
      </c>
    </row>
    <row r="1513" spans="1:17" x14ac:dyDescent="0.35">
      <c r="A1513">
        <v>1562</v>
      </c>
      <c r="B1513" t="s">
        <v>4652</v>
      </c>
      <c r="C1513" t="s">
        <v>4653</v>
      </c>
      <c r="D1513" t="s">
        <v>28</v>
      </c>
      <c r="E1513" t="s">
        <v>29</v>
      </c>
      <c r="F1513">
        <v>90</v>
      </c>
      <c r="G1513" t="s">
        <v>4654</v>
      </c>
      <c r="H1513" t="s">
        <v>4655</v>
      </c>
      <c r="I1513" t="s">
        <v>32</v>
      </c>
      <c r="J1513" s="3">
        <v>44175</v>
      </c>
      <c r="K1513" s="4" t="str">
        <f t="shared" si="115"/>
        <v>April</v>
      </c>
      <c r="L1513" s="4">
        <f t="shared" si="116"/>
        <v>2020</v>
      </c>
      <c r="M1513">
        <v>46</v>
      </c>
      <c r="N1513" t="s">
        <v>39</v>
      </c>
      <c r="O1513" t="str">
        <f t="shared" si="117"/>
        <v>Ultrathing V1</v>
      </c>
      <c r="P1513">
        <f t="shared" si="118"/>
        <v>782</v>
      </c>
      <c r="Q1513" s="8">
        <f t="shared" si="119"/>
        <v>1399.78</v>
      </c>
    </row>
    <row r="1514" spans="1:17" x14ac:dyDescent="0.35">
      <c r="A1514">
        <v>1563</v>
      </c>
      <c r="B1514" t="s">
        <v>4656</v>
      </c>
      <c r="C1514" t="s">
        <v>3469</v>
      </c>
      <c r="D1514" t="s">
        <v>15</v>
      </c>
      <c r="E1514" t="s">
        <v>16</v>
      </c>
      <c r="F1514">
        <v>90</v>
      </c>
      <c r="G1514" t="s">
        <v>4657</v>
      </c>
      <c r="H1514" t="s">
        <v>1690</v>
      </c>
      <c r="I1514" t="s">
        <v>208</v>
      </c>
      <c r="J1514" s="3" t="s">
        <v>10649</v>
      </c>
      <c r="K1514" s="4" t="str">
        <f t="shared" si="115"/>
        <v>August</v>
      </c>
      <c r="L1514" s="4">
        <f t="shared" si="116"/>
        <v>2021</v>
      </c>
      <c r="M1514">
        <v>19</v>
      </c>
      <c r="N1514" t="s">
        <v>54</v>
      </c>
      <c r="O1514" t="str">
        <f t="shared" si="117"/>
        <v>Megawidget S</v>
      </c>
      <c r="P1514">
        <f t="shared" si="118"/>
        <v>456</v>
      </c>
      <c r="Q1514" s="8">
        <f t="shared" si="119"/>
        <v>314.64</v>
      </c>
    </row>
    <row r="1515" spans="1:17" x14ac:dyDescent="0.35">
      <c r="A1515">
        <v>1564</v>
      </c>
      <c r="B1515" t="s">
        <v>4658</v>
      </c>
      <c r="C1515" t="s">
        <v>788</v>
      </c>
      <c r="D1515" t="s">
        <v>15</v>
      </c>
      <c r="E1515" t="s">
        <v>16</v>
      </c>
      <c r="F1515">
        <v>30</v>
      </c>
      <c r="G1515" t="s">
        <v>4659</v>
      </c>
      <c r="H1515" t="s">
        <v>429</v>
      </c>
      <c r="I1515" t="s">
        <v>32</v>
      </c>
      <c r="J1515" s="3">
        <v>44051</v>
      </c>
      <c r="K1515" s="4" t="str">
        <f t="shared" si="115"/>
        <v>April</v>
      </c>
      <c r="L1515" s="4">
        <f t="shared" si="116"/>
        <v>2020</v>
      </c>
      <c r="M1515">
        <v>69</v>
      </c>
      <c r="N1515" t="s">
        <v>20</v>
      </c>
      <c r="O1515" t="str">
        <f t="shared" si="117"/>
        <v>Hyperwotsit</v>
      </c>
      <c r="P1515">
        <f t="shared" si="118"/>
        <v>1380</v>
      </c>
      <c r="Q1515" s="8">
        <f t="shared" si="119"/>
        <v>2773.7999999999997</v>
      </c>
    </row>
    <row r="1516" spans="1:17" x14ac:dyDescent="0.35">
      <c r="A1516">
        <v>1565</v>
      </c>
      <c r="B1516" t="s">
        <v>4660</v>
      </c>
      <c r="C1516" t="s">
        <v>4425</v>
      </c>
      <c r="D1516" t="s">
        <v>51</v>
      </c>
      <c r="E1516" t="s">
        <v>16</v>
      </c>
      <c r="F1516">
        <v>30</v>
      </c>
      <c r="G1516" t="s">
        <v>4661</v>
      </c>
      <c r="H1516" t="s">
        <v>4662</v>
      </c>
      <c r="I1516" t="s">
        <v>32</v>
      </c>
      <c r="J1516" s="3">
        <v>44166</v>
      </c>
      <c r="K1516" s="4" t="str">
        <f t="shared" si="115"/>
        <v>July</v>
      </c>
      <c r="L1516" s="4">
        <f t="shared" si="116"/>
        <v>2020</v>
      </c>
      <c r="M1516">
        <v>50</v>
      </c>
      <c r="N1516" t="s">
        <v>33</v>
      </c>
      <c r="O1516" t="str">
        <f t="shared" si="117"/>
        <v>Megawidget L</v>
      </c>
      <c r="P1516">
        <f t="shared" si="118"/>
        <v>1200</v>
      </c>
      <c r="Q1516" s="8">
        <f t="shared" si="119"/>
        <v>2148</v>
      </c>
    </row>
    <row r="1517" spans="1:17" x14ac:dyDescent="0.35">
      <c r="A1517">
        <v>1566</v>
      </c>
      <c r="B1517" t="s">
        <v>4663</v>
      </c>
      <c r="C1517" t="s">
        <v>4664</v>
      </c>
      <c r="D1517" t="s">
        <v>28</v>
      </c>
      <c r="E1517" t="s">
        <v>29</v>
      </c>
      <c r="F1517">
        <v>90</v>
      </c>
      <c r="G1517" t="s">
        <v>4665</v>
      </c>
      <c r="H1517" t="s">
        <v>4074</v>
      </c>
      <c r="I1517" t="s">
        <v>19</v>
      </c>
      <c r="J1517" s="3">
        <v>44116</v>
      </c>
      <c r="K1517" s="4" t="str">
        <f t="shared" si="115"/>
        <v>May</v>
      </c>
      <c r="L1517" s="4">
        <f t="shared" si="116"/>
        <v>2020</v>
      </c>
      <c r="M1517">
        <v>15</v>
      </c>
      <c r="N1517" t="s">
        <v>20</v>
      </c>
      <c r="O1517" t="str">
        <f t="shared" si="117"/>
        <v>Hyperwotsit</v>
      </c>
      <c r="P1517">
        <f t="shared" si="118"/>
        <v>300</v>
      </c>
      <c r="Q1517" s="8">
        <f t="shared" si="119"/>
        <v>602.99999999999989</v>
      </c>
    </row>
    <row r="1518" spans="1:17" x14ac:dyDescent="0.35">
      <c r="A1518">
        <v>1567</v>
      </c>
      <c r="B1518" t="s">
        <v>3871</v>
      </c>
      <c r="C1518" t="s">
        <v>4473</v>
      </c>
      <c r="D1518" t="s">
        <v>28</v>
      </c>
      <c r="E1518" t="s">
        <v>29</v>
      </c>
      <c r="F1518">
        <v>60</v>
      </c>
      <c r="G1518" t="s">
        <v>4666</v>
      </c>
      <c r="H1518" t="s">
        <v>4667</v>
      </c>
      <c r="I1518" t="s">
        <v>4668</v>
      </c>
      <c r="J1518" s="3">
        <v>44565</v>
      </c>
      <c r="K1518" s="4" t="str">
        <f t="shared" si="115"/>
        <v>June</v>
      </c>
      <c r="L1518" s="4">
        <f t="shared" si="116"/>
        <v>2022</v>
      </c>
      <c r="M1518">
        <v>48</v>
      </c>
      <c r="N1518" t="s">
        <v>64</v>
      </c>
      <c r="O1518" t="str">
        <f t="shared" si="117"/>
        <v>Ultrathing V4</v>
      </c>
      <c r="P1518">
        <f t="shared" si="118"/>
        <v>1152</v>
      </c>
      <c r="Q1518" s="8">
        <f t="shared" si="119"/>
        <v>4596.4800000000005</v>
      </c>
    </row>
    <row r="1519" spans="1:17" x14ac:dyDescent="0.35">
      <c r="A1519">
        <v>1568</v>
      </c>
      <c r="B1519" t="s">
        <v>2938</v>
      </c>
      <c r="C1519" t="s">
        <v>3748</v>
      </c>
      <c r="D1519" t="s">
        <v>51</v>
      </c>
      <c r="E1519" t="s">
        <v>16</v>
      </c>
      <c r="F1519">
        <v>30</v>
      </c>
      <c r="G1519" t="s">
        <v>4666</v>
      </c>
      <c r="H1519" t="s">
        <v>4669</v>
      </c>
      <c r="I1519" t="s">
        <v>187</v>
      </c>
      <c r="J1519" s="3" t="s">
        <v>10520</v>
      </c>
      <c r="K1519" s="4" t="str">
        <f t="shared" si="115"/>
        <v>November</v>
      </c>
      <c r="L1519" s="4">
        <f t="shared" si="116"/>
        <v>2020</v>
      </c>
      <c r="M1519">
        <v>47</v>
      </c>
      <c r="N1519" t="s">
        <v>159</v>
      </c>
      <c r="O1519" t="str">
        <f t="shared" si="117"/>
        <v>Ultrathing V3</v>
      </c>
      <c r="P1519">
        <f t="shared" si="118"/>
        <v>1128</v>
      </c>
      <c r="Q1519" s="8">
        <f t="shared" si="119"/>
        <v>3823.92</v>
      </c>
    </row>
    <row r="1520" spans="1:17" x14ac:dyDescent="0.35">
      <c r="A1520">
        <v>1569</v>
      </c>
      <c r="B1520" t="s">
        <v>4670</v>
      </c>
      <c r="C1520" t="s">
        <v>4671</v>
      </c>
      <c r="D1520" t="s">
        <v>28</v>
      </c>
      <c r="E1520" t="s">
        <v>29</v>
      </c>
      <c r="F1520">
        <v>90</v>
      </c>
      <c r="G1520" t="s">
        <v>4672</v>
      </c>
      <c r="H1520" t="s">
        <v>4673</v>
      </c>
      <c r="I1520" t="s">
        <v>294</v>
      </c>
      <c r="J1520" s="3" t="s">
        <v>10822</v>
      </c>
      <c r="K1520" s="4" t="str">
        <f t="shared" si="115"/>
        <v>September</v>
      </c>
      <c r="L1520" s="4">
        <f t="shared" si="116"/>
        <v>2021</v>
      </c>
      <c r="M1520">
        <v>58</v>
      </c>
      <c r="N1520" t="s">
        <v>20</v>
      </c>
      <c r="O1520" t="str">
        <f t="shared" si="117"/>
        <v>Hyperwotsit</v>
      </c>
      <c r="P1520">
        <f t="shared" si="118"/>
        <v>1160</v>
      </c>
      <c r="Q1520" s="8">
        <f t="shared" si="119"/>
        <v>2331.6</v>
      </c>
    </row>
    <row r="1521" spans="1:17" x14ac:dyDescent="0.35">
      <c r="A1521">
        <v>1570</v>
      </c>
      <c r="B1521" t="s">
        <v>484</v>
      </c>
      <c r="C1521" t="s">
        <v>718</v>
      </c>
      <c r="D1521" t="s">
        <v>15</v>
      </c>
      <c r="E1521" t="s">
        <v>16</v>
      </c>
      <c r="F1521">
        <v>60</v>
      </c>
      <c r="G1521" t="s">
        <v>4674</v>
      </c>
      <c r="H1521" t="s">
        <v>4675</v>
      </c>
      <c r="I1521" t="s">
        <v>178</v>
      </c>
      <c r="J1521" s="3" t="s">
        <v>10916</v>
      </c>
      <c r="K1521" s="4" t="str">
        <f t="shared" si="115"/>
        <v>March</v>
      </c>
      <c r="L1521" s="4">
        <f t="shared" si="116"/>
        <v>2020</v>
      </c>
      <c r="M1521">
        <v>28</v>
      </c>
      <c r="N1521" t="s">
        <v>39</v>
      </c>
      <c r="O1521" t="str">
        <f t="shared" si="117"/>
        <v>Ultrathing V1</v>
      </c>
      <c r="P1521">
        <f t="shared" si="118"/>
        <v>476</v>
      </c>
      <c r="Q1521" s="8">
        <f t="shared" si="119"/>
        <v>852.04</v>
      </c>
    </row>
    <row r="1522" spans="1:17" x14ac:dyDescent="0.35">
      <c r="A1522">
        <v>1571</v>
      </c>
      <c r="B1522" t="s">
        <v>4676</v>
      </c>
      <c r="C1522" t="s">
        <v>131</v>
      </c>
      <c r="D1522" t="s">
        <v>51</v>
      </c>
      <c r="E1522" t="s">
        <v>16</v>
      </c>
      <c r="F1522">
        <v>60</v>
      </c>
      <c r="G1522" t="s">
        <v>4677</v>
      </c>
      <c r="H1522" t="s">
        <v>4678</v>
      </c>
      <c r="I1522" t="s">
        <v>886</v>
      </c>
      <c r="J1522" s="3" t="s">
        <v>10917</v>
      </c>
      <c r="K1522" s="4" t="str">
        <f t="shared" si="115"/>
        <v>August</v>
      </c>
      <c r="L1522" s="4">
        <f t="shared" si="116"/>
        <v>2022</v>
      </c>
      <c r="M1522">
        <v>79</v>
      </c>
      <c r="N1522" t="s">
        <v>64</v>
      </c>
      <c r="O1522" t="str">
        <f t="shared" si="117"/>
        <v>Ultrathing V4</v>
      </c>
      <c r="P1522">
        <f t="shared" si="118"/>
        <v>1896</v>
      </c>
      <c r="Q1522" s="8">
        <f t="shared" si="119"/>
        <v>7565.04</v>
      </c>
    </row>
    <row r="1523" spans="1:17" x14ac:dyDescent="0.35">
      <c r="A1523">
        <v>1572</v>
      </c>
      <c r="B1523" t="s">
        <v>2424</v>
      </c>
      <c r="C1523" t="s">
        <v>4679</v>
      </c>
      <c r="D1523" t="s">
        <v>28</v>
      </c>
      <c r="E1523" t="s">
        <v>29</v>
      </c>
      <c r="F1523">
        <v>90</v>
      </c>
      <c r="G1523" t="s">
        <v>4677</v>
      </c>
      <c r="H1523" t="s">
        <v>3678</v>
      </c>
      <c r="I1523" t="s">
        <v>32</v>
      </c>
      <c r="J1523" s="3" t="s">
        <v>10834</v>
      </c>
      <c r="K1523" s="4" t="str">
        <f t="shared" si="115"/>
        <v>March</v>
      </c>
      <c r="L1523" s="4">
        <f t="shared" si="116"/>
        <v>2022</v>
      </c>
      <c r="M1523">
        <v>79</v>
      </c>
      <c r="N1523" t="s">
        <v>33</v>
      </c>
      <c r="O1523" t="str">
        <f t="shared" si="117"/>
        <v>Megawidget L</v>
      </c>
      <c r="P1523">
        <f t="shared" si="118"/>
        <v>1896</v>
      </c>
      <c r="Q1523" s="8">
        <f t="shared" si="119"/>
        <v>3393.84</v>
      </c>
    </row>
    <row r="1524" spans="1:17" x14ac:dyDescent="0.35">
      <c r="A1524">
        <v>1573</v>
      </c>
      <c r="B1524" t="s">
        <v>4680</v>
      </c>
      <c r="C1524" t="s">
        <v>4681</v>
      </c>
      <c r="D1524" t="s">
        <v>15</v>
      </c>
      <c r="E1524" t="s">
        <v>16</v>
      </c>
      <c r="F1524">
        <v>30</v>
      </c>
      <c r="G1524" t="s">
        <v>4682</v>
      </c>
      <c r="H1524" t="s">
        <v>4683</v>
      </c>
      <c r="I1524" t="s">
        <v>178</v>
      </c>
      <c r="J1524" s="3" t="s">
        <v>10918</v>
      </c>
      <c r="K1524" s="4" t="str">
        <f t="shared" si="115"/>
        <v>October</v>
      </c>
      <c r="L1524" s="4">
        <f t="shared" si="116"/>
        <v>2020</v>
      </c>
      <c r="M1524">
        <v>55</v>
      </c>
      <c r="N1524" t="s">
        <v>39</v>
      </c>
      <c r="O1524" t="str">
        <f t="shared" si="117"/>
        <v>Ultrathing V1</v>
      </c>
      <c r="P1524">
        <f t="shared" si="118"/>
        <v>935</v>
      </c>
      <c r="Q1524" s="8">
        <f t="shared" si="119"/>
        <v>1673.65</v>
      </c>
    </row>
    <row r="1525" spans="1:17" x14ac:dyDescent="0.35">
      <c r="A1525">
        <v>1574</v>
      </c>
      <c r="B1525" t="s">
        <v>397</v>
      </c>
      <c r="C1525" t="s">
        <v>4684</v>
      </c>
      <c r="D1525" t="s">
        <v>41</v>
      </c>
      <c r="E1525" t="s">
        <v>16</v>
      </c>
      <c r="F1525">
        <v>90</v>
      </c>
      <c r="G1525" t="s">
        <v>11245</v>
      </c>
      <c r="H1525" t="s">
        <v>3666</v>
      </c>
      <c r="I1525" t="s">
        <v>1483</v>
      </c>
      <c r="J1525" s="3" t="s">
        <v>10919</v>
      </c>
      <c r="K1525" s="4" t="str">
        <f t="shared" si="115"/>
        <v>September</v>
      </c>
      <c r="L1525" s="4">
        <f t="shared" si="116"/>
        <v>2020</v>
      </c>
      <c r="M1525">
        <v>4</v>
      </c>
      <c r="N1525" t="s">
        <v>45</v>
      </c>
      <c r="O1525" t="str">
        <f t="shared" si="117"/>
        <v>Gigastuff</v>
      </c>
      <c r="P1525">
        <f t="shared" si="118"/>
        <v>72</v>
      </c>
      <c r="Q1525" s="8">
        <f t="shared" si="119"/>
        <v>136.07999999999998</v>
      </c>
    </row>
    <row r="1526" spans="1:17" x14ac:dyDescent="0.35">
      <c r="A1526">
        <v>1575</v>
      </c>
      <c r="B1526" t="s">
        <v>4686</v>
      </c>
      <c r="C1526" t="s">
        <v>1857</v>
      </c>
      <c r="D1526" t="s">
        <v>51</v>
      </c>
      <c r="E1526" t="s">
        <v>16</v>
      </c>
      <c r="F1526">
        <v>90</v>
      </c>
      <c r="G1526" t="s">
        <v>4687</v>
      </c>
      <c r="H1526" t="s">
        <v>2008</v>
      </c>
      <c r="I1526" t="s">
        <v>129</v>
      </c>
      <c r="J1526" s="3" t="s">
        <v>10491</v>
      </c>
      <c r="K1526" s="4" t="str">
        <f t="shared" si="115"/>
        <v>April</v>
      </c>
      <c r="L1526" s="4">
        <f t="shared" si="116"/>
        <v>2021</v>
      </c>
      <c r="M1526">
        <v>80</v>
      </c>
      <c r="N1526" t="s">
        <v>45</v>
      </c>
      <c r="O1526" t="str">
        <f t="shared" si="117"/>
        <v>Gigastuff</v>
      </c>
      <c r="P1526">
        <f t="shared" si="118"/>
        <v>1440</v>
      </c>
      <c r="Q1526" s="8">
        <f t="shared" si="119"/>
        <v>2721.6</v>
      </c>
    </row>
    <row r="1527" spans="1:17" x14ac:dyDescent="0.35">
      <c r="A1527">
        <v>1576</v>
      </c>
      <c r="B1527" t="s">
        <v>4688</v>
      </c>
      <c r="C1527" t="s">
        <v>368</v>
      </c>
      <c r="D1527" t="s">
        <v>15</v>
      </c>
      <c r="E1527" t="s">
        <v>16</v>
      </c>
      <c r="F1527">
        <v>60</v>
      </c>
      <c r="G1527" t="s">
        <v>4689</v>
      </c>
      <c r="H1527" t="s">
        <v>3288</v>
      </c>
      <c r="I1527" t="s">
        <v>32</v>
      </c>
      <c r="J1527" s="3" t="s">
        <v>10625</v>
      </c>
      <c r="K1527" s="4" t="str">
        <f t="shared" si="115"/>
        <v>August</v>
      </c>
      <c r="L1527" s="4">
        <f t="shared" si="116"/>
        <v>2022</v>
      </c>
      <c r="M1527">
        <v>17</v>
      </c>
      <c r="N1527" t="s">
        <v>20</v>
      </c>
      <c r="O1527" t="str">
        <f t="shared" si="117"/>
        <v>Hyperwotsit</v>
      </c>
      <c r="P1527">
        <f t="shared" si="118"/>
        <v>340</v>
      </c>
      <c r="Q1527" s="8">
        <f t="shared" si="119"/>
        <v>683.4</v>
      </c>
    </row>
    <row r="1528" spans="1:17" x14ac:dyDescent="0.35">
      <c r="A1528">
        <v>1577</v>
      </c>
      <c r="B1528" t="s">
        <v>4690</v>
      </c>
      <c r="C1528" t="s">
        <v>1766</v>
      </c>
      <c r="D1528" t="s">
        <v>28</v>
      </c>
      <c r="E1528" t="s">
        <v>29</v>
      </c>
      <c r="F1528">
        <v>30</v>
      </c>
      <c r="G1528" t="s">
        <v>4691</v>
      </c>
      <c r="H1528" t="s">
        <v>4272</v>
      </c>
      <c r="I1528" t="s">
        <v>1652</v>
      </c>
      <c r="J1528" s="3">
        <v>44785</v>
      </c>
      <c r="K1528" s="4" t="str">
        <f t="shared" si="115"/>
        <v>February</v>
      </c>
      <c r="L1528" s="4">
        <f t="shared" si="116"/>
        <v>2022</v>
      </c>
      <c r="M1528">
        <v>17</v>
      </c>
      <c r="N1528" t="s">
        <v>159</v>
      </c>
      <c r="O1528" t="str">
        <f t="shared" si="117"/>
        <v>Ultrathing V3</v>
      </c>
      <c r="P1528">
        <f t="shared" si="118"/>
        <v>408</v>
      </c>
      <c r="Q1528" s="8">
        <f t="shared" si="119"/>
        <v>1383.1200000000001</v>
      </c>
    </row>
    <row r="1529" spans="1:17" x14ac:dyDescent="0.35">
      <c r="A1529">
        <v>1578</v>
      </c>
      <c r="B1529" t="s">
        <v>1281</v>
      </c>
      <c r="C1529" t="s">
        <v>3927</v>
      </c>
      <c r="D1529" t="s">
        <v>15</v>
      </c>
      <c r="E1529" t="s">
        <v>16</v>
      </c>
      <c r="F1529">
        <v>90</v>
      </c>
      <c r="G1529" t="s">
        <v>11246</v>
      </c>
      <c r="H1529" t="s">
        <v>114</v>
      </c>
      <c r="I1529" t="s">
        <v>38</v>
      </c>
      <c r="J1529" s="3">
        <v>44105</v>
      </c>
      <c r="K1529" s="4" t="str">
        <f t="shared" si="115"/>
        <v>June</v>
      </c>
      <c r="L1529" s="4">
        <f t="shared" si="116"/>
        <v>2020</v>
      </c>
      <c r="M1529">
        <v>49</v>
      </c>
      <c r="N1529" t="s">
        <v>39</v>
      </c>
      <c r="O1529" t="str">
        <f t="shared" si="117"/>
        <v>Ultrathing V1</v>
      </c>
      <c r="P1529">
        <f t="shared" si="118"/>
        <v>833</v>
      </c>
      <c r="Q1529" s="8">
        <f t="shared" si="119"/>
        <v>1491.07</v>
      </c>
    </row>
    <row r="1530" spans="1:17" x14ac:dyDescent="0.35">
      <c r="A1530">
        <v>1579</v>
      </c>
      <c r="B1530" t="s">
        <v>4693</v>
      </c>
      <c r="C1530" t="s">
        <v>1979</v>
      </c>
      <c r="D1530" t="s">
        <v>15</v>
      </c>
      <c r="E1530" t="s">
        <v>16</v>
      </c>
      <c r="F1530">
        <v>60</v>
      </c>
      <c r="G1530" t="s">
        <v>11246</v>
      </c>
      <c r="H1530" t="s">
        <v>1299</v>
      </c>
      <c r="I1530" t="s">
        <v>1199</v>
      </c>
      <c r="J1530" s="3">
        <v>44328</v>
      </c>
      <c r="K1530" s="4" t="str">
        <f t="shared" si="115"/>
        <v>May</v>
      </c>
      <c r="L1530" s="4">
        <f t="shared" si="116"/>
        <v>2021</v>
      </c>
      <c r="M1530">
        <v>62</v>
      </c>
      <c r="N1530" t="s">
        <v>54</v>
      </c>
      <c r="O1530" t="str">
        <f t="shared" si="117"/>
        <v>Megawidget S</v>
      </c>
      <c r="P1530">
        <f t="shared" si="118"/>
        <v>1488</v>
      </c>
      <c r="Q1530" s="8">
        <f t="shared" si="119"/>
        <v>1026.72</v>
      </c>
    </row>
    <row r="1531" spans="1:17" x14ac:dyDescent="0.35">
      <c r="A1531">
        <v>1580</v>
      </c>
      <c r="B1531" t="s">
        <v>4694</v>
      </c>
      <c r="C1531" t="s">
        <v>4695</v>
      </c>
      <c r="D1531" t="s">
        <v>41</v>
      </c>
      <c r="E1531" t="s">
        <v>16</v>
      </c>
      <c r="F1531">
        <v>30</v>
      </c>
      <c r="G1531" t="s">
        <v>4696</v>
      </c>
      <c r="H1531" t="s">
        <v>1256</v>
      </c>
      <c r="I1531" t="s">
        <v>32</v>
      </c>
      <c r="J1531" s="3" t="s">
        <v>10886</v>
      </c>
      <c r="K1531" s="4" t="str">
        <f t="shared" si="115"/>
        <v>March</v>
      </c>
      <c r="L1531" s="4">
        <f t="shared" si="116"/>
        <v>2021</v>
      </c>
      <c r="M1531">
        <v>11</v>
      </c>
      <c r="N1531" t="s">
        <v>33</v>
      </c>
      <c r="O1531" t="str">
        <f t="shared" si="117"/>
        <v>Megawidget L</v>
      </c>
      <c r="P1531">
        <f t="shared" si="118"/>
        <v>264</v>
      </c>
      <c r="Q1531" s="8">
        <f t="shared" si="119"/>
        <v>472.56</v>
      </c>
    </row>
    <row r="1532" spans="1:17" x14ac:dyDescent="0.35">
      <c r="A1532">
        <v>1581</v>
      </c>
      <c r="B1532" t="s">
        <v>4697</v>
      </c>
      <c r="C1532" t="s">
        <v>1698</v>
      </c>
      <c r="D1532" t="s">
        <v>28</v>
      </c>
      <c r="E1532" t="s">
        <v>29</v>
      </c>
      <c r="F1532">
        <v>60</v>
      </c>
      <c r="G1532" t="s">
        <v>4698</v>
      </c>
      <c r="H1532" t="s">
        <v>4699</v>
      </c>
      <c r="I1532" t="s">
        <v>32</v>
      </c>
      <c r="J1532" s="3" t="s">
        <v>10920</v>
      </c>
      <c r="K1532" s="4" t="str">
        <f t="shared" si="115"/>
        <v>March</v>
      </c>
      <c r="L1532" s="4">
        <f t="shared" si="116"/>
        <v>2020</v>
      </c>
      <c r="M1532">
        <v>25</v>
      </c>
      <c r="N1532" t="s">
        <v>45</v>
      </c>
      <c r="O1532" t="str">
        <f t="shared" si="117"/>
        <v>Gigastuff</v>
      </c>
      <c r="P1532">
        <f t="shared" si="118"/>
        <v>450</v>
      </c>
      <c r="Q1532" s="8">
        <f t="shared" si="119"/>
        <v>850.5</v>
      </c>
    </row>
    <row r="1533" spans="1:17" x14ac:dyDescent="0.35">
      <c r="A1533">
        <v>1582</v>
      </c>
      <c r="B1533" t="s">
        <v>862</v>
      </c>
      <c r="C1533" t="s">
        <v>728</v>
      </c>
      <c r="D1533" t="s">
        <v>15</v>
      </c>
      <c r="E1533" t="s">
        <v>16</v>
      </c>
      <c r="F1533">
        <v>60</v>
      </c>
      <c r="G1533" t="s">
        <v>4700</v>
      </c>
      <c r="H1533" t="s">
        <v>1366</v>
      </c>
      <c r="I1533" t="s">
        <v>1367</v>
      </c>
      <c r="J1533" s="3" t="s">
        <v>10908</v>
      </c>
      <c r="K1533" s="4" t="str">
        <f t="shared" si="115"/>
        <v>May</v>
      </c>
      <c r="L1533" s="4">
        <f t="shared" si="116"/>
        <v>2020</v>
      </c>
      <c r="M1533">
        <v>29</v>
      </c>
      <c r="N1533" t="s">
        <v>80</v>
      </c>
      <c r="O1533" t="str">
        <f t="shared" si="117"/>
        <v>Ultrathing V2</v>
      </c>
      <c r="P1533">
        <f t="shared" si="118"/>
        <v>580</v>
      </c>
      <c r="Q1533" s="8">
        <f t="shared" si="119"/>
        <v>1711</v>
      </c>
    </row>
    <row r="1534" spans="1:17" x14ac:dyDescent="0.35">
      <c r="A1534">
        <v>1583</v>
      </c>
      <c r="B1534" t="s">
        <v>4701</v>
      </c>
      <c r="C1534" t="s">
        <v>732</v>
      </c>
      <c r="D1534" t="s">
        <v>41</v>
      </c>
      <c r="E1534" t="s">
        <v>16</v>
      </c>
      <c r="F1534">
        <v>60</v>
      </c>
      <c r="G1534" t="s">
        <v>4702</v>
      </c>
      <c r="H1534" t="s">
        <v>3531</v>
      </c>
      <c r="I1534" t="s">
        <v>32</v>
      </c>
      <c r="J1534" s="3" t="s">
        <v>10679</v>
      </c>
      <c r="K1534" s="4" t="str">
        <f t="shared" si="115"/>
        <v>February</v>
      </c>
      <c r="L1534" s="4">
        <f t="shared" si="116"/>
        <v>2020</v>
      </c>
      <c r="M1534">
        <v>60</v>
      </c>
      <c r="N1534" t="s">
        <v>54</v>
      </c>
      <c r="O1534" t="str">
        <f t="shared" si="117"/>
        <v>Megawidget S</v>
      </c>
      <c r="P1534">
        <f t="shared" si="118"/>
        <v>1440</v>
      </c>
      <c r="Q1534" s="8">
        <f t="shared" si="119"/>
        <v>993.59999999999991</v>
      </c>
    </row>
    <row r="1535" spans="1:17" x14ac:dyDescent="0.35">
      <c r="A1535">
        <v>1584</v>
      </c>
      <c r="B1535" t="s">
        <v>4703</v>
      </c>
      <c r="C1535" t="s">
        <v>3426</v>
      </c>
      <c r="D1535" t="s">
        <v>28</v>
      </c>
      <c r="E1535" t="s">
        <v>29</v>
      </c>
      <c r="F1535">
        <v>30</v>
      </c>
      <c r="G1535" t="s">
        <v>4704</v>
      </c>
      <c r="H1535" t="s">
        <v>3882</v>
      </c>
      <c r="I1535" t="s">
        <v>38</v>
      </c>
      <c r="J1535" s="3" t="s">
        <v>10688</v>
      </c>
      <c r="K1535" s="4" t="str">
        <f t="shared" si="115"/>
        <v>April</v>
      </c>
      <c r="L1535" s="4">
        <f t="shared" si="116"/>
        <v>2022</v>
      </c>
      <c r="M1535">
        <v>11</v>
      </c>
      <c r="N1535" t="s">
        <v>54</v>
      </c>
      <c r="O1535" t="str">
        <f t="shared" si="117"/>
        <v>Megawidget S</v>
      </c>
      <c r="P1535">
        <f t="shared" si="118"/>
        <v>264</v>
      </c>
      <c r="Q1535" s="8">
        <f t="shared" si="119"/>
        <v>182.16</v>
      </c>
    </row>
    <row r="1536" spans="1:17" x14ac:dyDescent="0.35">
      <c r="A1536">
        <v>1585</v>
      </c>
      <c r="B1536" t="s">
        <v>4705</v>
      </c>
      <c r="C1536" t="s">
        <v>4706</v>
      </c>
      <c r="D1536" t="s">
        <v>15</v>
      </c>
      <c r="E1536" t="s">
        <v>16</v>
      </c>
      <c r="F1536">
        <v>90</v>
      </c>
      <c r="G1536" t="s">
        <v>4704</v>
      </c>
      <c r="H1536" t="s">
        <v>4358</v>
      </c>
      <c r="I1536" t="s">
        <v>146</v>
      </c>
      <c r="J1536" s="3" t="s">
        <v>10921</v>
      </c>
      <c r="K1536" s="4" t="str">
        <f t="shared" si="115"/>
        <v>May</v>
      </c>
      <c r="L1536" s="4">
        <f t="shared" si="116"/>
        <v>2022</v>
      </c>
      <c r="M1536">
        <v>51</v>
      </c>
      <c r="N1536" t="s">
        <v>39</v>
      </c>
      <c r="O1536" t="str">
        <f t="shared" si="117"/>
        <v>Ultrathing V1</v>
      </c>
      <c r="P1536">
        <f t="shared" si="118"/>
        <v>867</v>
      </c>
      <c r="Q1536" s="8">
        <f t="shared" si="119"/>
        <v>1551.93</v>
      </c>
    </row>
    <row r="1537" spans="1:17" x14ac:dyDescent="0.35">
      <c r="A1537">
        <v>1586</v>
      </c>
      <c r="B1537" t="s">
        <v>4625</v>
      </c>
      <c r="C1537" t="s">
        <v>2382</v>
      </c>
      <c r="D1537" t="s">
        <v>92</v>
      </c>
      <c r="E1537" t="s">
        <v>29</v>
      </c>
      <c r="F1537">
        <v>60</v>
      </c>
      <c r="G1537" t="s">
        <v>11095</v>
      </c>
      <c r="H1537" t="s">
        <v>2603</v>
      </c>
      <c r="I1537" t="s">
        <v>2604</v>
      </c>
      <c r="J1537" s="3">
        <v>44197</v>
      </c>
      <c r="K1537" s="4" t="str">
        <f t="shared" si="115"/>
        <v>February</v>
      </c>
      <c r="L1537" s="4">
        <f t="shared" si="116"/>
        <v>2021</v>
      </c>
      <c r="M1537">
        <v>21</v>
      </c>
      <c r="N1537" t="s">
        <v>45</v>
      </c>
      <c r="O1537" t="str">
        <f t="shared" si="117"/>
        <v>Gigastuff</v>
      </c>
      <c r="P1537">
        <f t="shared" si="118"/>
        <v>378</v>
      </c>
      <c r="Q1537" s="8">
        <f t="shared" si="119"/>
        <v>714.42</v>
      </c>
    </row>
    <row r="1538" spans="1:17" x14ac:dyDescent="0.35">
      <c r="A1538">
        <v>1587</v>
      </c>
      <c r="B1538" t="s">
        <v>4708</v>
      </c>
      <c r="C1538" t="s">
        <v>1216</v>
      </c>
      <c r="D1538" t="s">
        <v>51</v>
      </c>
      <c r="E1538" t="s">
        <v>16</v>
      </c>
      <c r="F1538">
        <v>30</v>
      </c>
      <c r="G1538" t="s">
        <v>4709</v>
      </c>
      <c r="H1538" t="s">
        <v>3183</v>
      </c>
      <c r="I1538" t="s">
        <v>32</v>
      </c>
      <c r="J1538" s="3">
        <v>44501</v>
      </c>
      <c r="K1538" s="4" t="str">
        <f t="shared" ref="K1538:K1601" si="120">TEXT(DATE(RIGHT(J1538,2),MID(J1538,4,2),LEFT(J1538,2)),"mmmm")</f>
        <v>February</v>
      </c>
      <c r="L1538" s="4">
        <f t="shared" ref="L1538:L1601" si="121">YEAR(J1538)</f>
        <v>2021</v>
      </c>
      <c r="M1538">
        <v>9</v>
      </c>
      <c r="N1538" t="s">
        <v>64</v>
      </c>
      <c r="O1538" t="str">
        <f t="shared" ref="O1538:O1601" si="122">VLOOKUP(N1538,PRODUCT_DETAILS, 2, FALSE)</f>
        <v>Ultrathing V4</v>
      </c>
      <c r="P1538">
        <f t="shared" ref="P1538:P1601" si="123">M1538 * VLOOKUP(N1538, PRODUCT_DETAILS, 4, FALSE)</f>
        <v>216</v>
      </c>
      <c r="Q1538" s="8">
        <f t="shared" ref="Q1538:Q1601" si="124">P1538 * VLOOKUP(N1538, PRODUCT_DETAILS, 3, FALSE)</f>
        <v>861.84</v>
      </c>
    </row>
    <row r="1539" spans="1:17" x14ac:dyDescent="0.35">
      <c r="A1539">
        <v>1588</v>
      </c>
      <c r="B1539" t="s">
        <v>4710</v>
      </c>
      <c r="C1539" t="s">
        <v>1678</v>
      </c>
      <c r="D1539" t="s">
        <v>15</v>
      </c>
      <c r="E1539" t="s">
        <v>16</v>
      </c>
      <c r="F1539">
        <v>30</v>
      </c>
      <c r="G1539" t="s">
        <v>11247</v>
      </c>
      <c r="H1539" t="s">
        <v>3405</v>
      </c>
      <c r="I1539" t="s">
        <v>32</v>
      </c>
      <c r="J1539" s="3" t="s">
        <v>10521</v>
      </c>
      <c r="K1539" s="4" t="str">
        <f t="shared" si="120"/>
        <v>April</v>
      </c>
      <c r="L1539" s="4">
        <f t="shared" si="121"/>
        <v>2022</v>
      </c>
      <c r="M1539">
        <v>104</v>
      </c>
      <c r="N1539" t="s">
        <v>159</v>
      </c>
      <c r="O1539" t="str">
        <f t="shared" si="122"/>
        <v>Ultrathing V3</v>
      </c>
      <c r="P1539">
        <f t="shared" si="123"/>
        <v>2496</v>
      </c>
      <c r="Q1539" s="8">
        <f t="shared" si="124"/>
        <v>8461.44</v>
      </c>
    </row>
    <row r="1540" spans="1:17" x14ac:dyDescent="0.35">
      <c r="A1540">
        <v>1589</v>
      </c>
      <c r="B1540" t="s">
        <v>3013</v>
      </c>
      <c r="C1540" t="s">
        <v>1037</v>
      </c>
      <c r="D1540" t="s">
        <v>51</v>
      </c>
      <c r="E1540" t="s">
        <v>16</v>
      </c>
      <c r="F1540">
        <v>90</v>
      </c>
      <c r="G1540" t="s">
        <v>4712</v>
      </c>
      <c r="H1540" t="s">
        <v>4713</v>
      </c>
      <c r="I1540" t="s">
        <v>294</v>
      </c>
      <c r="J1540" s="3" t="s">
        <v>10680</v>
      </c>
      <c r="K1540" s="4" t="str">
        <f t="shared" si="120"/>
        <v>April</v>
      </c>
      <c r="L1540" s="4">
        <f t="shared" si="121"/>
        <v>2022</v>
      </c>
      <c r="M1540">
        <v>84</v>
      </c>
      <c r="N1540" t="s">
        <v>39</v>
      </c>
      <c r="O1540" t="str">
        <f t="shared" si="122"/>
        <v>Ultrathing V1</v>
      </c>
      <c r="P1540">
        <f t="shared" si="123"/>
        <v>1428</v>
      </c>
      <c r="Q1540" s="8">
        <f t="shared" si="124"/>
        <v>2556.12</v>
      </c>
    </row>
    <row r="1541" spans="1:17" x14ac:dyDescent="0.35">
      <c r="A1541">
        <v>1590</v>
      </c>
      <c r="B1541" t="s">
        <v>4714</v>
      </c>
      <c r="C1541" t="s">
        <v>3258</v>
      </c>
      <c r="D1541" t="s">
        <v>15</v>
      </c>
      <c r="E1541" t="s">
        <v>16</v>
      </c>
      <c r="F1541">
        <v>30</v>
      </c>
      <c r="G1541" t="s">
        <v>11248</v>
      </c>
      <c r="H1541" t="s">
        <v>2872</v>
      </c>
      <c r="I1541" t="s">
        <v>294</v>
      </c>
      <c r="J1541" s="3" t="s">
        <v>10922</v>
      </c>
      <c r="K1541" s="4" t="str">
        <f t="shared" si="120"/>
        <v>September</v>
      </c>
      <c r="L1541" s="4">
        <f t="shared" si="121"/>
        <v>2022</v>
      </c>
      <c r="M1541">
        <v>30</v>
      </c>
      <c r="N1541" t="s">
        <v>54</v>
      </c>
      <c r="O1541" t="str">
        <f t="shared" si="122"/>
        <v>Megawidget S</v>
      </c>
      <c r="P1541">
        <f t="shared" si="123"/>
        <v>720</v>
      </c>
      <c r="Q1541" s="8">
        <f t="shared" si="124"/>
        <v>496.79999999999995</v>
      </c>
    </row>
    <row r="1542" spans="1:17" x14ac:dyDescent="0.35">
      <c r="A1542">
        <v>1591</v>
      </c>
      <c r="B1542" t="s">
        <v>4716</v>
      </c>
      <c r="C1542" t="s">
        <v>1273</v>
      </c>
      <c r="D1542" t="s">
        <v>41</v>
      </c>
      <c r="E1542" t="s">
        <v>16</v>
      </c>
      <c r="F1542">
        <v>90</v>
      </c>
      <c r="G1542" t="s">
        <v>4717</v>
      </c>
      <c r="H1542" t="s">
        <v>4718</v>
      </c>
      <c r="I1542" t="s">
        <v>32</v>
      </c>
      <c r="J1542" s="3" t="s">
        <v>10923</v>
      </c>
      <c r="K1542" s="4" t="str">
        <f t="shared" si="120"/>
        <v>November</v>
      </c>
      <c r="L1542" s="4">
        <f t="shared" si="121"/>
        <v>2021</v>
      </c>
      <c r="M1542">
        <v>71</v>
      </c>
      <c r="N1542" t="s">
        <v>70</v>
      </c>
      <c r="O1542" t="str">
        <f t="shared" si="122"/>
        <v>Megawidget M</v>
      </c>
      <c r="P1542">
        <f t="shared" si="123"/>
        <v>1704</v>
      </c>
      <c r="Q1542" s="8">
        <f t="shared" si="124"/>
        <v>2198.16</v>
      </c>
    </row>
    <row r="1543" spans="1:17" x14ac:dyDescent="0.35">
      <c r="A1543">
        <v>1592</v>
      </c>
      <c r="B1543" t="s">
        <v>4719</v>
      </c>
      <c r="C1543" t="s">
        <v>3265</v>
      </c>
      <c r="D1543" t="s">
        <v>51</v>
      </c>
      <c r="E1543" t="s">
        <v>16</v>
      </c>
      <c r="F1543">
        <v>90</v>
      </c>
      <c r="G1543" t="s">
        <v>4720</v>
      </c>
      <c r="H1543" t="s">
        <v>927</v>
      </c>
      <c r="I1543" t="s">
        <v>129</v>
      </c>
      <c r="J1543" s="3">
        <v>44171</v>
      </c>
      <c r="K1543" s="4" t="str">
        <f t="shared" si="120"/>
        <v>December</v>
      </c>
      <c r="L1543" s="4">
        <f t="shared" si="121"/>
        <v>2020</v>
      </c>
      <c r="M1543">
        <v>45</v>
      </c>
      <c r="N1543" t="s">
        <v>64</v>
      </c>
      <c r="O1543" t="str">
        <f t="shared" si="122"/>
        <v>Ultrathing V4</v>
      </c>
      <c r="P1543">
        <f t="shared" si="123"/>
        <v>1080</v>
      </c>
      <c r="Q1543" s="8">
        <f t="shared" si="124"/>
        <v>4309.2</v>
      </c>
    </row>
    <row r="1544" spans="1:17" x14ac:dyDescent="0.35">
      <c r="A1544">
        <v>1593</v>
      </c>
      <c r="B1544" t="s">
        <v>4721</v>
      </c>
      <c r="C1544" t="s">
        <v>4722</v>
      </c>
      <c r="D1544" t="s">
        <v>28</v>
      </c>
      <c r="E1544" t="s">
        <v>29</v>
      </c>
      <c r="F1544">
        <v>30</v>
      </c>
      <c r="G1544" t="s">
        <v>4723</v>
      </c>
      <c r="H1544" t="s">
        <v>1272</v>
      </c>
      <c r="I1544" t="s">
        <v>59</v>
      </c>
      <c r="J1544" s="3" t="s">
        <v>10923</v>
      </c>
      <c r="K1544" s="4" t="str">
        <f t="shared" si="120"/>
        <v>November</v>
      </c>
      <c r="L1544" s="4">
        <f t="shared" si="121"/>
        <v>2021</v>
      </c>
      <c r="M1544">
        <v>65</v>
      </c>
      <c r="N1544" t="s">
        <v>159</v>
      </c>
      <c r="O1544" t="str">
        <f t="shared" si="122"/>
        <v>Ultrathing V3</v>
      </c>
      <c r="P1544">
        <f t="shared" si="123"/>
        <v>1560</v>
      </c>
      <c r="Q1544" s="8">
        <f t="shared" si="124"/>
        <v>5288.4000000000005</v>
      </c>
    </row>
    <row r="1545" spans="1:17" x14ac:dyDescent="0.35">
      <c r="A1545">
        <v>1594</v>
      </c>
      <c r="B1545" t="s">
        <v>4724</v>
      </c>
      <c r="C1545" t="s">
        <v>4725</v>
      </c>
      <c r="D1545" t="s">
        <v>28</v>
      </c>
      <c r="E1545" t="s">
        <v>29</v>
      </c>
      <c r="F1545">
        <v>30</v>
      </c>
      <c r="G1545" t="s">
        <v>4723</v>
      </c>
      <c r="H1545" t="s">
        <v>1647</v>
      </c>
      <c r="I1545" t="s">
        <v>554</v>
      </c>
      <c r="J1545" s="3">
        <v>44236</v>
      </c>
      <c r="K1545" s="4" t="str">
        <f t="shared" si="120"/>
        <v>January</v>
      </c>
      <c r="L1545" s="4">
        <f t="shared" si="121"/>
        <v>2021</v>
      </c>
      <c r="M1545">
        <v>61</v>
      </c>
      <c r="N1545" t="s">
        <v>45</v>
      </c>
      <c r="O1545" t="str">
        <f t="shared" si="122"/>
        <v>Gigastuff</v>
      </c>
      <c r="P1545">
        <f t="shared" si="123"/>
        <v>1098</v>
      </c>
      <c r="Q1545" s="8">
        <f t="shared" si="124"/>
        <v>2075.2199999999998</v>
      </c>
    </row>
    <row r="1546" spans="1:17" x14ac:dyDescent="0.35">
      <c r="A1546">
        <v>1595</v>
      </c>
      <c r="B1546" t="s">
        <v>4726</v>
      </c>
      <c r="C1546" t="s">
        <v>4727</v>
      </c>
      <c r="D1546" t="s">
        <v>15</v>
      </c>
      <c r="E1546" t="s">
        <v>16</v>
      </c>
      <c r="F1546">
        <v>60</v>
      </c>
      <c r="G1546" t="s">
        <v>11249</v>
      </c>
      <c r="H1546" t="s">
        <v>4729</v>
      </c>
      <c r="I1546" t="s">
        <v>32</v>
      </c>
      <c r="J1546" s="3" t="s">
        <v>10592</v>
      </c>
      <c r="K1546" s="4" t="str">
        <f t="shared" si="120"/>
        <v>December</v>
      </c>
      <c r="L1546" s="4">
        <f t="shared" si="121"/>
        <v>2021</v>
      </c>
      <c r="M1546">
        <v>30</v>
      </c>
      <c r="N1546" t="s">
        <v>70</v>
      </c>
      <c r="O1546" t="str">
        <f t="shared" si="122"/>
        <v>Megawidget M</v>
      </c>
      <c r="P1546">
        <f t="shared" si="123"/>
        <v>720</v>
      </c>
      <c r="Q1546" s="8">
        <f t="shared" si="124"/>
        <v>928.80000000000007</v>
      </c>
    </row>
    <row r="1547" spans="1:17" x14ac:dyDescent="0.35">
      <c r="A1547">
        <v>1596</v>
      </c>
      <c r="B1547" t="s">
        <v>4730</v>
      </c>
      <c r="C1547" t="s">
        <v>4490</v>
      </c>
      <c r="D1547" t="s">
        <v>41</v>
      </c>
      <c r="E1547" t="s">
        <v>16</v>
      </c>
      <c r="F1547">
        <v>90</v>
      </c>
      <c r="G1547" t="s">
        <v>4731</v>
      </c>
      <c r="H1547" t="s">
        <v>2753</v>
      </c>
      <c r="I1547" t="s">
        <v>124</v>
      </c>
      <c r="J1547" s="3" t="s">
        <v>10566</v>
      </c>
      <c r="K1547" s="4" t="str">
        <f t="shared" si="120"/>
        <v>October</v>
      </c>
      <c r="L1547" s="4">
        <f t="shared" si="121"/>
        <v>2020</v>
      </c>
      <c r="M1547">
        <v>62</v>
      </c>
      <c r="N1547" t="s">
        <v>101</v>
      </c>
      <c r="O1547" t="str">
        <f t="shared" si="122"/>
        <v>Superwossname</v>
      </c>
      <c r="P1547">
        <f t="shared" si="123"/>
        <v>1240</v>
      </c>
      <c r="Q1547" s="8">
        <f t="shared" si="124"/>
        <v>4327.6000000000004</v>
      </c>
    </row>
    <row r="1548" spans="1:17" x14ac:dyDescent="0.35">
      <c r="A1548">
        <v>1597</v>
      </c>
      <c r="B1548" t="s">
        <v>3515</v>
      </c>
      <c r="C1548" t="s">
        <v>4732</v>
      </c>
      <c r="D1548" t="s">
        <v>28</v>
      </c>
      <c r="E1548" t="s">
        <v>29</v>
      </c>
      <c r="F1548">
        <v>90</v>
      </c>
      <c r="G1548" t="s">
        <v>11096</v>
      </c>
      <c r="H1548" t="s">
        <v>714</v>
      </c>
      <c r="I1548" t="s">
        <v>38</v>
      </c>
      <c r="J1548" s="3">
        <v>44231</v>
      </c>
      <c r="K1548" s="4" t="str">
        <f t="shared" si="120"/>
        <v>August</v>
      </c>
      <c r="L1548" s="4">
        <f t="shared" si="121"/>
        <v>2021</v>
      </c>
      <c r="M1548">
        <v>92</v>
      </c>
      <c r="N1548" t="s">
        <v>33</v>
      </c>
      <c r="O1548" t="str">
        <f t="shared" si="122"/>
        <v>Megawidget L</v>
      </c>
      <c r="P1548">
        <f t="shared" si="123"/>
        <v>2208</v>
      </c>
      <c r="Q1548" s="8">
        <f t="shared" si="124"/>
        <v>3952.32</v>
      </c>
    </row>
    <row r="1549" spans="1:17" x14ac:dyDescent="0.35">
      <c r="A1549">
        <v>1598</v>
      </c>
      <c r="B1549" t="s">
        <v>4734</v>
      </c>
      <c r="C1549" t="s">
        <v>2697</v>
      </c>
      <c r="D1549" t="s">
        <v>51</v>
      </c>
      <c r="E1549" t="s">
        <v>16</v>
      </c>
      <c r="F1549">
        <v>30</v>
      </c>
      <c r="G1549" t="s">
        <v>4735</v>
      </c>
      <c r="H1549" t="s">
        <v>1872</v>
      </c>
      <c r="I1549" t="s">
        <v>124</v>
      </c>
      <c r="J1549" s="3" t="s">
        <v>10449</v>
      </c>
      <c r="K1549" s="4" t="str">
        <f t="shared" si="120"/>
        <v>November</v>
      </c>
      <c r="L1549" s="4">
        <f t="shared" si="121"/>
        <v>2022</v>
      </c>
      <c r="M1549">
        <v>100</v>
      </c>
      <c r="N1549" t="s">
        <v>80</v>
      </c>
      <c r="O1549" t="str">
        <f t="shared" si="122"/>
        <v>Ultrathing V2</v>
      </c>
      <c r="P1549">
        <f t="shared" si="123"/>
        <v>2000</v>
      </c>
      <c r="Q1549" s="8">
        <f t="shared" si="124"/>
        <v>5900</v>
      </c>
    </row>
    <row r="1550" spans="1:17" x14ac:dyDescent="0.35">
      <c r="A1550">
        <v>1599</v>
      </c>
      <c r="B1550" t="s">
        <v>492</v>
      </c>
      <c r="C1550" t="s">
        <v>2030</v>
      </c>
      <c r="D1550" t="s">
        <v>28</v>
      </c>
      <c r="E1550" t="s">
        <v>29</v>
      </c>
      <c r="F1550">
        <v>90</v>
      </c>
      <c r="G1550" t="s">
        <v>4735</v>
      </c>
      <c r="H1550" t="s">
        <v>716</v>
      </c>
      <c r="I1550" t="s">
        <v>32</v>
      </c>
      <c r="J1550" s="3">
        <v>44198</v>
      </c>
      <c r="K1550" s="4" t="str">
        <f t="shared" si="120"/>
        <v>March</v>
      </c>
      <c r="L1550" s="4">
        <f t="shared" si="121"/>
        <v>2021</v>
      </c>
      <c r="M1550">
        <v>93</v>
      </c>
      <c r="N1550" t="s">
        <v>159</v>
      </c>
      <c r="O1550" t="str">
        <f t="shared" si="122"/>
        <v>Ultrathing V3</v>
      </c>
      <c r="P1550">
        <f t="shared" si="123"/>
        <v>2232</v>
      </c>
      <c r="Q1550" s="8">
        <f t="shared" si="124"/>
        <v>7566.4800000000005</v>
      </c>
    </row>
    <row r="1551" spans="1:17" x14ac:dyDescent="0.35">
      <c r="A1551">
        <v>1600</v>
      </c>
      <c r="B1551" t="s">
        <v>665</v>
      </c>
      <c r="C1551" t="s">
        <v>2941</v>
      </c>
      <c r="D1551" t="s">
        <v>28</v>
      </c>
      <c r="E1551" t="s">
        <v>29</v>
      </c>
      <c r="F1551">
        <v>90</v>
      </c>
      <c r="G1551" t="s">
        <v>11250</v>
      </c>
      <c r="H1551" t="s">
        <v>2559</v>
      </c>
      <c r="I1551" t="s">
        <v>124</v>
      </c>
      <c r="J1551" s="3">
        <v>44724</v>
      </c>
      <c r="K1551" s="4" t="str">
        <f t="shared" si="120"/>
        <v>January</v>
      </c>
      <c r="L1551" s="4">
        <f t="shared" si="121"/>
        <v>2022</v>
      </c>
      <c r="M1551">
        <v>81</v>
      </c>
      <c r="N1551" t="s">
        <v>64</v>
      </c>
      <c r="O1551" t="str">
        <f t="shared" si="122"/>
        <v>Ultrathing V4</v>
      </c>
      <c r="P1551">
        <f t="shared" si="123"/>
        <v>1944</v>
      </c>
      <c r="Q1551" s="8">
        <f t="shared" si="124"/>
        <v>7756.56</v>
      </c>
    </row>
    <row r="1552" spans="1:17" x14ac:dyDescent="0.35">
      <c r="A1552">
        <v>1601</v>
      </c>
      <c r="B1552" t="s">
        <v>4737</v>
      </c>
      <c r="C1552" t="s">
        <v>3022</v>
      </c>
      <c r="D1552" t="s">
        <v>28</v>
      </c>
      <c r="E1552" t="s">
        <v>29</v>
      </c>
      <c r="F1552">
        <v>30</v>
      </c>
      <c r="G1552" t="s">
        <v>4738</v>
      </c>
      <c r="H1552" t="s">
        <v>4739</v>
      </c>
      <c r="I1552" t="s">
        <v>59</v>
      </c>
      <c r="J1552" s="3" t="s">
        <v>10753</v>
      </c>
      <c r="K1552" s="4" t="str">
        <f t="shared" si="120"/>
        <v>June</v>
      </c>
      <c r="L1552" s="4">
        <f t="shared" si="121"/>
        <v>2020</v>
      </c>
      <c r="M1552">
        <v>47</v>
      </c>
      <c r="N1552" t="s">
        <v>20</v>
      </c>
      <c r="O1552" t="str">
        <f t="shared" si="122"/>
        <v>Hyperwotsit</v>
      </c>
      <c r="P1552">
        <f t="shared" si="123"/>
        <v>940</v>
      </c>
      <c r="Q1552" s="8">
        <f t="shared" si="124"/>
        <v>1889.3999999999999</v>
      </c>
    </row>
    <row r="1553" spans="1:17" x14ac:dyDescent="0.35">
      <c r="A1553">
        <v>1602</v>
      </c>
      <c r="B1553" t="s">
        <v>4740</v>
      </c>
      <c r="C1553" t="s">
        <v>3253</v>
      </c>
      <c r="D1553" t="s">
        <v>15</v>
      </c>
      <c r="E1553" t="s">
        <v>16</v>
      </c>
      <c r="F1553">
        <v>60</v>
      </c>
      <c r="G1553" t="s">
        <v>4741</v>
      </c>
      <c r="H1553" t="s">
        <v>3197</v>
      </c>
      <c r="I1553" t="s">
        <v>32</v>
      </c>
      <c r="J1553" s="3" t="s">
        <v>10800</v>
      </c>
      <c r="K1553" s="4" t="str">
        <f t="shared" si="120"/>
        <v>July</v>
      </c>
      <c r="L1553" s="4">
        <f t="shared" si="121"/>
        <v>2022</v>
      </c>
      <c r="M1553">
        <v>28</v>
      </c>
      <c r="N1553" t="s">
        <v>54</v>
      </c>
      <c r="O1553" t="str">
        <f t="shared" si="122"/>
        <v>Megawidget S</v>
      </c>
      <c r="P1553">
        <f t="shared" si="123"/>
        <v>672</v>
      </c>
      <c r="Q1553" s="8">
        <f t="shared" si="124"/>
        <v>463.67999999999995</v>
      </c>
    </row>
    <row r="1554" spans="1:17" x14ac:dyDescent="0.35">
      <c r="A1554">
        <v>1603</v>
      </c>
      <c r="B1554" t="s">
        <v>4742</v>
      </c>
      <c r="C1554" t="s">
        <v>4743</v>
      </c>
      <c r="D1554" t="s">
        <v>15</v>
      </c>
      <c r="E1554" t="s">
        <v>16</v>
      </c>
      <c r="F1554">
        <v>60</v>
      </c>
      <c r="G1554" t="s">
        <v>4744</v>
      </c>
      <c r="H1554" t="s">
        <v>4386</v>
      </c>
      <c r="I1554" t="s">
        <v>32</v>
      </c>
      <c r="J1554" s="3" t="s">
        <v>10848</v>
      </c>
      <c r="K1554" s="4" t="str">
        <f t="shared" si="120"/>
        <v>July</v>
      </c>
      <c r="L1554" s="4">
        <f t="shared" si="121"/>
        <v>2020</v>
      </c>
      <c r="M1554">
        <v>8</v>
      </c>
      <c r="N1554" t="s">
        <v>64</v>
      </c>
      <c r="O1554" t="str">
        <f t="shared" si="122"/>
        <v>Ultrathing V4</v>
      </c>
      <c r="P1554">
        <f t="shared" si="123"/>
        <v>192</v>
      </c>
      <c r="Q1554" s="8">
        <f t="shared" si="124"/>
        <v>766.08</v>
      </c>
    </row>
    <row r="1555" spans="1:17" x14ac:dyDescent="0.35">
      <c r="A1555">
        <v>1604</v>
      </c>
      <c r="B1555" t="s">
        <v>3607</v>
      </c>
      <c r="C1555" t="s">
        <v>2806</v>
      </c>
      <c r="D1555" t="s">
        <v>28</v>
      </c>
      <c r="E1555" t="s">
        <v>29</v>
      </c>
      <c r="F1555">
        <v>30</v>
      </c>
      <c r="G1555" t="s">
        <v>4745</v>
      </c>
      <c r="H1555" t="s">
        <v>429</v>
      </c>
      <c r="I1555" t="s">
        <v>32</v>
      </c>
      <c r="J1555" s="3" t="s">
        <v>10765</v>
      </c>
      <c r="K1555" s="4" t="str">
        <f t="shared" si="120"/>
        <v>May</v>
      </c>
      <c r="L1555" s="4">
        <f t="shared" si="121"/>
        <v>2020</v>
      </c>
      <c r="M1555">
        <v>20</v>
      </c>
      <c r="N1555" t="s">
        <v>39</v>
      </c>
      <c r="O1555" t="str">
        <f t="shared" si="122"/>
        <v>Ultrathing V1</v>
      </c>
      <c r="P1555">
        <f t="shared" si="123"/>
        <v>340</v>
      </c>
      <c r="Q1555" s="8">
        <f t="shared" si="124"/>
        <v>608.6</v>
      </c>
    </row>
    <row r="1556" spans="1:17" x14ac:dyDescent="0.35">
      <c r="A1556">
        <v>1605</v>
      </c>
      <c r="B1556" t="s">
        <v>2206</v>
      </c>
      <c r="C1556" t="s">
        <v>4083</v>
      </c>
      <c r="D1556" t="s">
        <v>28</v>
      </c>
      <c r="E1556" t="s">
        <v>29</v>
      </c>
      <c r="F1556">
        <v>30</v>
      </c>
      <c r="G1556" t="s">
        <v>4746</v>
      </c>
      <c r="H1556" t="s">
        <v>2703</v>
      </c>
      <c r="I1556" t="s">
        <v>32</v>
      </c>
      <c r="J1556" s="3" t="s">
        <v>10685</v>
      </c>
      <c r="K1556" s="4" t="str">
        <f t="shared" si="120"/>
        <v>February</v>
      </c>
      <c r="L1556" s="4">
        <f t="shared" si="121"/>
        <v>2022</v>
      </c>
      <c r="M1556">
        <v>80</v>
      </c>
      <c r="N1556" t="s">
        <v>64</v>
      </c>
      <c r="O1556" t="str">
        <f t="shared" si="122"/>
        <v>Ultrathing V4</v>
      </c>
      <c r="P1556">
        <f t="shared" si="123"/>
        <v>1920</v>
      </c>
      <c r="Q1556" s="8">
        <f t="shared" si="124"/>
        <v>7660.8</v>
      </c>
    </row>
    <row r="1557" spans="1:17" x14ac:dyDescent="0.35">
      <c r="A1557">
        <v>1606</v>
      </c>
      <c r="B1557" t="s">
        <v>2540</v>
      </c>
      <c r="C1557" t="s">
        <v>3928</v>
      </c>
      <c r="D1557" t="s">
        <v>28</v>
      </c>
      <c r="E1557" t="s">
        <v>29</v>
      </c>
      <c r="F1557">
        <v>30</v>
      </c>
      <c r="G1557" t="s">
        <v>4747</v>
      </c>
      <c r="H1557" t="s">
        <v>4748</v>
      </c>
      <c r="I1557" t="s">
        <v>32</v>
      </c>
      <c r="J1557" s="3" t="s">
        <v>10851</v>
      </c>
      <c r="K1557" s="4" t="str">
        <f t="shared" si="120"/>
        <v>July</v>
      </c>
      <c r="L1557" s="4">
        <f t="shared" si="121"/>
        <v>2020</v>
      </c>
      <c r="M1557">
        <v>2</v>
      </c>
      <c r="N1557" t="s">
        <v>33</v>
      </c>
      <c r="O1557" t="str">
        <f t="shared" si="122"/>
        <v>Megawidget L</v>
      </c>
      <c r="P1557">
        <f t="shared" si="123"/>
        <v>48</v>
      </c>
      <c r="Q1557" s="8">
        <f t="shared" si="124"/>
        <v>85.92</v>
      </c>
    </row>
    <row r="1558" spans="1:17" x14ac:dyDescent="0.35">
      <c r="A1558">
        <v>1607</v>
      </c>
      <c r="B1558" t="s">
        <v>4749</v>
      </c>
      <c r="C1558" t="s">
        <v>4750</v>
      </c>
      <c r="D1558" t="s">
        <v>51</v>
      </c>
      <c r="E1558" t="s">
        <v>16</v>
      </c>
      <c r="F1558">
        <v>30</v>
      </c>
      <c r="G1558" t="s">
        <v>4751</v>
      </c>
      <c r="H1558" t="s">
        <v>1694</v>
      </c>
      <c r="I1558" t="s">
        <v>32</v>
      </c>
      <c r="J1558" s="3" t="s">
        <v>10885</v>
      </c>
      <c r="K1558" s="4" t="str">
        <f t="shared" si="120"/>
        <v>April</v>
      </c>
      <c r="L1558" s="4">
        <f t="shared" si="121"/>
        <v>2021</v>
      </c>
      <c r="M1558">
        <v>44</v>
      </c>
      <c r="N1558" t="s">
        <v>33</v>
      </c>
      <c r="O1558" t="str">
        <f t="shared" si="122"/>
        <v>Megawidget L</v>
      </c>
      <c r="P1558">
        <f t="shared" si="123"/>
        <v>1056</v>
      </c>
      <c r="Q1558" s="8">
        <f t="shared" si="124"/>
        <v>1890.24</v>
      </c>
    </row>
    <row r="1559" spans="1:17" x14ac:dyDescent="0.35">
      <c r="A1559">
        <v>1608</v>
      </c>
      <c r="B1559" t="s">
        <v>4752</v>
      </c>
      <c r="C1559" t="s">
        <v>4753</v>
      </c>
      <c r="D1559" t="s">
        <v>51</v>
      </c>
      <c r="E1559" t="s">
        <v>16</v>
      </c>
      <c r="F1559">
        <v>60</v>
      </c>
      <c r="G1559" t="s">
        <v>4754</v>
      </c>
      <c r="H1559" t="s">
        <v>3976</v>
      </c>
      <c r="I1559" t="s">
        <v>173</v>
      </c>
      <c r="J1559" s="3" t="s">
        <v>10711</v>
      </c>
      <c r="K1559" s="4" t="str">
        <f t="shared" si="120"/>
        <v>July</v>
      </c>
      <c r="L1559" s="4">
        <f t="shared" si="121"/>
        <v>2020</v>
      </c>
      <c r="M1559">
        <v>7</v>
      </c>
      <c r="N1559" t="s">
        <v>64</v>
      </c>
      <c r="O1559" t="str">
        <f t="shared" si="122"/>
        <v>Ultrathing V4</v>
      </c>
      <c r="P1559">
        <f t="shared" si="123"/>
        <v>168</v>
      </c>
      <c r="Q1559" s="8">
        <f t="shared" si="124"/>
        <v>670.32</v>
      </c>
    </row>
    <row r="1560" spans="1:17" x14ac:dyDescent="0.35">
      <c r="A1560">
        <v>1609</v>
      </c>
      <c r="B1560" t="s">
        <v>4499</v>
      </c>
      <c r="C1560" t="s">
        <v>4755</v>
      </c>
      <c r="D1560" t="s">
        <v>28</v>
      </c>
      <c r="E1560" t="s">
        <v>29</v>
      </c>
      <c r="F1560">
        <v>30</v>
      </c>
      <c r="G1560" t="s">
        <v>4756</v>
      </c>
      <c r="H1560" t="s">
        <v>2341</v>
      </c>
      <c r="I1560" t="s">
        <v>2342</v>
      </c>
      <c r="J1560" s="3" t="s">
        <v>10924</v>
      </c>
      <c r="K1560" s="4" t="str">
        <f t="shared" si="120"/>
        <v>October</v>
      </c>
      <c r="L1560" s="4">
        <f t="shared" si="121"/>
        <v>2022</v>
      </c>
      <c r="M1560">
        <v>97</v>
      </c>
      <c r="N1560" t="s">
        <v>20</v>
      </c>
      <c r="O1560" t="str">
        <f t="shared" si="122"/>
        <v>Hyperwotsit</v>
      </c>
      <c r="P1560">
        <f t="shared" si="123"/>
        <v>1940</v>
      </c>
      <c r="Q1560" s="8">
        <f t="shared" si="124"/>
        <v>3899.3999999999996</v>
      </c>
    </row>
    <row r="1561" spans="1:17" x14ac:dyDescent="0.35">
      <c r="A1561">
        <v>1610</v>
      </c>
      <c r="B1561" t="s">
        <v>4757</v>
      </c>
      <c r="C1561" t="s">
        <v>464</v>
      </c>
      <c r="D1561" t="s">
        <v>28</v>
      </c>
      <c r="E1561" t="s">
        <v>29</v>
      </c>
      <c r="F1561">
        <v>90</v>
      </c>
      <c r="G1561" t="s">
        <v>4758</v>
      </c>
      <c r="H1561" t="s">
        <v>195</v>
      </c>
      <c r="I1561" t="s">
        <v>187</v>
      </c>
      <c r="J1561" s="3" t="s">
        <v>10925</v>
      </c>
      <c r="K1561" s="4" t="str">
        <f t="shared" si="120"/>
        <v>December</v>
      </c>
      <c r="L1561" s="4">
        <f t="shared" si="121"/>
        <v>2022</v>
      </c>
      <c r="M1561">
        <v>56</v>
      </c>
      <c r="N1561" t="s">
        <v>159</v>
      </c>
      <c r="O1561" t="str">
        <f t="shared" si="122"/>
        <v>Ultrathing V3</v>
      </c>
      <c r="P1561">
        <f t="shared" si="123"/>
        <v>1344</v>
      </c>
      <c r="Q1561" s="8">
        <f t="shared" si="124"/>
        <v>4556.16</v>
      </c>
    </row>
    <row r="1562" spans="1:17" x14ac:dyDescent="0.35">
      <c r="A1562">
        <v>1611</v>
      </c>
      <c r="B1562" t="s">
        <v>4759</v>
      </c>
      <c r="C1562" t="s">
        <v>3527</v>
      </c>
      <c r="D1562" t="s">
        <v>51</v>
      </c>
      <c r="E1562" t="s">
        <v>16</v>
      </c>
      <c r="F1562">
        <v>30</v>
      </c>
      <c r="G1562" t="s">
        <v>4758</v>
      </c>
      <c r="H1562" t="s">
        <v>4760</v>
      </c>
      <c r="I1562" t="s">
        <v>32</v>
      </c>
      <c r="J1562" s="3" t="s">
        <v>10926</v>
      </c>
      <c r="K1562" s="4" t="str">
        <f t="shared" si="120"/>
        <v>August</v>
      </c>
      <c r="L1562" s="4">
        <f t="shared" si="121"/>
        <v>2021</v>
      </c>
      <c r="M1562">
        <v>62</v>
      </c>
      <c r="N1562" t="s">
        <v>39</v>
      </c>
      <c r="O1562" t="str">
        <f t="shared" si="122"/>
        <v>Ultrathing V1</v>
      </c>
      <c r="P1562">
        <f t="shared" si="123"/>
        <v>1054</v>
      </c>
      <c r="Q1562" s="8">
        <f t="shared" si="124"/>
        <v>1886.66</v>
      </c>
    </row>
    <row r="1563" spans="1:17" x14ac:dyDescent="0.35">
      <c r="A1563">
        <v>1612</v>
      </c>
      <c r="B1563" t="s">
        <v>4761</v>
      </c>
      <c r="C1563" t="s">
        <v>4762</v>
      </c>
      <c r="D1563" t="s">
        <v>15</v>
      </c>
      <c r="E1563" t="s">
        <v>16</v>
      </c>
      <c r="F1563">
        <v>90</v>
      </c>
      <c r="G1563" t="s">
        <v>4763</v>
      </c>
      <c r="H1563" t="s">
        <v>1034</v>
      </c>
      <c r="I1563" t="s">
        <v>1035</v>
      </c>
      <c r="J1563" s="3" t="s">
        <v>10603</v>
      </c>
      <c r="K1563" s="4" t="str">
        <f t="shared" si="120"/>
        <v>December</v>
      </c>
      <c r="L1563" s="4">
        <f t="shared" si="121"/>
        <v>2022</v>
      </c>
      <c r="M1563">
        <v>42</v>
      </c>
      <c r="N1563" t="s">
        <v>64</v>
      </c>
      <c r="O1563" t="str">
        <f t="shared" si="122"/>
        <v>Ultrathing V4</v>
      </c>
      <c r="P1563">
        <f t="shared" si="123"/>
        <v>1008</v>
      </c>
      <c r="Q1563" s="8">
        <f t="shared" si="124"/>
        <v>4021.92</v>
      </c>
    </row>
    <row r="1564" spans="1:17" x14ac:dyDescent="0.35">
      <c r="A1564">
        <v>1613</v>
      </c>
      <c r="B1564" t="s">
        <v>304</v>
      </c>
      <c r="C1564" t="s">
        <v>1175</v>
      </c>
      <c r="D1564" t="s">
        <v>15</v>
      </c>
      <c r="E1564" t="s">
        <v>16</v>
      </c>
      <c r="F1564">
        <v>90</v>
      </c>
      <c r="G1564" t="s">
        <v>4764</v>
      </c>
      <c r="H1564" t="s">
        <v>3466</v>
      </c>
      <c r="I1564" t="s">
        <v>32</v>
      </c>
      <c r="J1564" s="3" t="s">
        <v>10577</v>
      </c>
      <c r="K1564" s="4" t="str">
        <f t="shared" si="120"/>
        <v>October</v>
      </c>
      <c r="L1564" s="4">
        <f t="shared" si="121"/>
        <v>2022</v>
      </c>
      <c r="M1564">
        <v>45</v>
      </c>
      <c r="N1564" t="s">
        <v>20</v>
      </c>
      <c r="O1564" t="str">
        <f t="shared" si="122"/>
        <v>Hyperwotsit</v>
      </c>
      <c r="P1564">
        <f t="shared" si="123"/>
        <v>900</v>
      </c>
      <c r="Q1564" s="8">
        <f t="shared" si="124"/>
        <v>1808.9999999999998</v>
      </c>
    </row>
    <row r="1565" spans="1:17" x14ac:dyDescent="0.35">
      <c r="A1565">
        <v>1614</v>
      </c>
      <c r="B1565" t="s">
        <v>4765</v>
      </c>
      <c r="C1565" t="s">
        <v>4766</v>
      </c>
      <c r="D1565" t="s">
        <v>15</v>
      </c>
      <c r="E1565" t="s">
        <v>16</v>
      </c>
      <c r="F1565">
        <v>90</v>
      </c>
      <c r="G1565" t="s">
        <v>4767</v>
      </c>
      <c r="H1565" t="s">
        <v>1018</v>
      </c>
      <c r="I1565" t="s">
        <v>294</v>
      </c>
      <c r="J1565" s="3" t="s">
        <v>10566</v>
      </c>
      <c r="K1565" s="4" t="str">
        <f t="shared" si="120"/>
        <v>October</v>
      </c>
      <c r="L1565" s="4">
        <f t="shared" si="121"/>
        <v>2020</v>
      </c>
      <c r="M1565">
        <v>60</v>
      </c>
      <c r="N1565" t="s">
        <v>33</v>
      </c>
      <c r="O1565" t="str">
        <f t="shared" si="122"/>
        <v>Megawidget L</v>
      </c>
      <c r="P1565">
        <f t="shared" si="123"/>
        <v>1440</v>
      </c>
      <c r="Q1565" s="8">
        <f t="shared" si="124"/>
        <v>2577.6</v>
      </c>
    </row>
    <row r="1566" spans="1:17" x14ac:dyDescent="0.35">
      <c r="A1566">
        <v>1615</v>
      </c>
      <c r="B1566" t="s">
        <v>4768</v>
      </c>
      <c r="C1566" t="s">
        <v>1918</v>
      </c>
      <c r="D1566" t="s">
        <v>28</v>
      </c>
      <c r="E1566" t="s">
        <v>29</v>
      </c>
      <c r="F1566">
        <v>60</v>
      </c>
      <c r="G1566" t="s">
        <v>4769</v>
      </c>
      <c r="H1566" t="s">
        <v>4770</v>
      </c>
      <c r="I1566" t="s">
        <v>294</v>
      </c>
      <c r="J1566" s="3" t="s">
        <v>10884</v>
      </c>
      <c r="K1566" s="4" t="str">
        <f t="shared" si="120"/>
        <v>May</v>
      </c>
      <c r="L1566" s="4">
        <f t="shared" si="121"/>
        <v>2020</v>
      </c>
      <c r="M1566">
        <v>36</v>
      </c>
      <c r="N1566" t="s">
        <v>70</v>
      </c>
      <c r="O1566" t="str">
        <f t="shared" si="122"/>
        <v>Megawidget M</v>
      </c>
      <c r="P1566">
        <f t="shared" si="123"/>
        <v>864</v>
      </c>
      <c r="Q1566" s="8">
        <f t="shared" si="124"/>
        <v>1114.56</v>
      </c>
    </row>
    <row r="1567" spans="1:17" x14ac:dyDescent="0.35">
      <c r="A1567">
        <v>1616</v>
      </c>
      <c r="B1567" t="s">
        <v>4771</v>
      </c>
      <c r="C1567" t="s">
        <v>672</v>
      </c>
      <c r="D1567" t="s">
        <v>28</v>
      </c>
      <c r="E1567" t="s">
        <v>29</v>
      </c>
      <c r="F1567">
        <v>30</v>
      </c>
      <c r="G1567" t="s">
        <v>4769</v>
      </c>
      <c r="H1567" t="s">
        <v>917</v>
      </c>
      <c r="I1567" t="s">
        <v>32</v>
      </c>
      <c r="J1567" s="3" t="s">
        <v>10927</v>
      </c>
      <c r="K1567" s="4" t="str">
        <f t="shared" si="120"/>
        <v>September</v>
      </c>
      <c r="L1567" s="4">
        <f t="shared" si="121"/>
        <v>2020</v>
      </c>
      <c r="M1567">
        <v>30</v>
      </c>
      <c r="N1567" t="s">
        <v>39</v>
      </c>
      <c r="O1567" t="str">
        <f t="shared" si="122"/>
        <v>Ultrathing V1</v>
      </c>
      <c r="P1567">
        <f t="shared" si="123"/>
        <v>510</v>
      </c>
      <c r="Q1567" s="8">
        <f t="shared" si="124"/>
        <v>912.9</v>
      </c>
    </row>
    <row r="1568" spans="1:17" x14ac:dyDescent="0.35">
      <c r="A1568">
        <v>1617</v>
      </c>
      <c r="B1568" t="s">
        <v>4772</v>
      </c>
      <c r="C1568" t="s">
        <v>2246</v>
      </c>
      <c r="D1568" t="s">
        <v>41</v>
      </c>
      <c r="E1568" t="s">
        <v>16</v>
      </c>
      <c r="F1568">
        <v>90</v>
      </c>
      <c r="G1568" t="s">
        <v>4773</v>
      </c>
      <c r="H1568" t="s">
        <v>530</v>
      </c>
      <c r="I1568" t="s">
        <v>124</v>
      </c>
      <c r="J1568" s="3" t="s">
        <v>10473</v>
      </c>
      <c r="K1568" s="4" t="str">
        <f t="shared" si="120"/>
        <v>February</v>
      </c>
      <c r="L1568" s="4">
        <f t="shared" si="121"/>
        <v>2020</v>
      </c>
      <c r="M1568">
        <v>19</v>
      </c>
      <c r="N1568" t="s">
        <v>70</v>
      </c>
      <c r="O1568" t="str">
        <f t="shared" si="122"/>
        <v>Megawidget M</v>
      </c>
      <c r="P1568">
        <f t="shared" si="123"/>
        <v>456</v>
      </c>
      <c r="Q1568" s="8">
        <f t="shared" si="124"/>
        <v>588.24</v>
      </c>
    </row>
    <row r="1569" spans="1:17" x14ac:dyDescent="0.35">
      <c r="A1569">
        <v>1618</v>
      </c>
      <c r="B1569" t="s">
        <v>3572</v>
      </c>
      <c r="C1569" t="s">
        <v>76</v>
      </c>
      <c r="D1569" t="s">
        <v>28</v>
      </c>
      <c r="E1569" t="s">
        <v>29</v>
      </c>
      <c r="F1569">
        <v>30</v>
      </c>
      <c r="G1569" t="s">
        <v>4773</v>
      </c>
      <c r="H1569" t="s">
        <v>1042</v>
      </c>
      <c r="I1569" t="s">
        <v>32</v>
      </c>
      <c r="J1569" s="3">
        <v>44472</v>
      </c>
      <c r="K1569" s="4" t="str">
        <f t="shared" si="120"/>
        <v>January</v>
      </c>
      <c r="L1569" s="4">
        <f t="shared" si="121"/>
        <v>2021</v>
      </c>
      <c r="M1569">
        <v>79</v>
      </c>
      <c r="N1569" t="s">
        <v>39</v>
      </c>
      <c r="O1569" t="str">
        <f t="shared" si="122"/>
        <v>Ultrathing V1</v>
      </c>
      <c r="P1569">
        <f t="shared" si="123"/>
        <v>1343</v>
      </c>
      <c r="Q1569" s="8">
        <f t="shared" si="124"/>
        <v>2403.9700000000003</v>
      </c>
    </row>
    <row r="1570" spans="1:17" x14ac:dyDescent="0.35">
      <c r="A1570">
        <v>1620</v>
      </c>
      <c r="B1570" t="s">
        <v>4775</v>
      </c>
      <c r="C1570" t="s">
        <v>3913</v>
      </c>
      <c r="D1570" t="s">
        <v>28</v>
      </c>
      <c r="E1570" t="s">
        <v>29</v>
      </c>
      <c r="F1570">
        <v>90</v>
      </c>
      <c r="G1570" t="s">
        <v>4776</v>
      </c>
      <c r="H1570" t="s">
        <v>1761</v>
      </c>
      <c r="I1570" t="s">
        <v>38</v>
      </c>
      <c r="J1570" s="3" t="s">
        <v>10456</v>
      </c>
      <c r="K1570" s="4" t="str">
        <f t="shared" si="120"/>
        <v>March</v>
      </c>
      <c r="L1570" s="4">
        <f t="shared" si="121"/>
        <v>2021</v>
      </c>
      <c r="M1570">
        <v>74</v>
      </c>
      <c r="N1570" t="s">
        <v>70</v>
      </c>
      <c r="O1570" t="str">
        <f t="shared" si="122"/>
        <v>Megawidget M</v>
      </c>
      <c r="P1570">
        <f t="shared" si="123"/>
        <v>1776</v>
      </c>
      <c r="Q1570" s="8">
        <f t="shared" si="124"/>
        <v>2291.04</v>
      </c>
    </row>
    <row r="1571" spans="1:17" x14ac:dyDescent="0.35">
      <c r="A1571">
        <v>1621</v>
      </c>
      <c r="B1571" t="s">
        <v>641</v>
      </c>
      <c r="C1571" t="s">
        <v>4777</v>
      </c>
      <c r="D1571" t="s">
        <v>28</v>
      </c>
      <c r="E1571" t="s">
        <v>29</v>
      </c>
      <c r="F1571">
        <v>60</v>
      </c>
      <c r="G1571" t="s">
        <v>4778</v>
      </c>
      <c r="H1571" t="s">
        <v>4779</v>
      </c>
      <c r="I1571" t="s">
        <v>686</v>
      </c>
      <c r="J1571" s="3" t="s">
        <v>10508</v>
      </c>
      <c r="K1571" s="4" t="str">
        <f t="shared" si="120"/>
        <v>June</v>
      </c>
      <c r="L1571" s="4">
        <f t="shared" si="121"/>
        <v>2022</v>
      </c>
      <c r="M1571">
        <v>45</v>
      </c>
      <c r="N1571" t="s">
        <v>80</v>
      </c>
      <c r="O1571" t="str">
        <f t="shared" si="122"/>
        <v>Ultrathing V2</v>
      </c>
      <c r="P1571">
        <f t="shared" si="123"/>
        <v>900</v>
      </c>
      <c r="Q1571" s="8">
        <f t="shared" si="124"/>
        <v>2655</v>
      </c>
    </row>
    <row r="1572" spans="1:17" x14ac:dyDescent="0.35">
      <c r="A1572">
        <v>1622</v>
      </c>
      <c r="B1572" t="s">
        <v>4780</v>
      </c>
      <c r="C1572" t="s">
        <v>112</v>
      </c>
      <c r="D1572" t="s">
        <v>28</v>
      </c>
      <c r="E1572" t="s">
        <v>29</v>
      </c>
      <c r="F1572">
        <v>30</v>
      </c>
      <c r="G1572" t="s">
        <v>4781</v>
      </c>
      <c r="H1572" t="s">
        <v>3730</v>
      </c>
      <c r="I1572" t="s">
        <v>32</v>
      </c>
      <c r="J1572" s="3" t="s">
        <v>10617</v>
      </c>
      <c r="K1572" s="4" t="str">
        <f t="shared" si="120"/>
        <v>May</v>
      </c>
      <c r="L1572" s="4">
        <f t="shared" si="121"/>
        <v>2020</v>
      </c>
      <c r="M1572">
        <v>51</v>
      </c>
      <c r="N1572" t="s">
        <v>159</v>
      </c>
      <c r="O1572" t="str">
        <f t="shared" si="122"/>
        <v>Ultrathing V3</v>
      </c>
      <c r="P1572">
        <f t="shared" si="123"/>
        <v>1224</v>
      </c>
      <c r="Q1572" s="8">
        <f t="shared" si="124"/>
        <v>4149.3600000000006</v>
      </c>
    </row>
    <row r="1573" spans="1:17" x14ac:dyDescent="0.35">
      <c r="A1573">
        <v>1623</v>
      </c>
      <c r="B1573" t="s">
        <v>2571</v>
      </c>
      <c r="C1573" t="s">
        <v>4782</v>
      </c>
      <c r="D1573" t="s">
        <v>28</v>
      </c>
      <c r="E1573" t="s">
        <v>29</v>
      </c>
      <c r="F1573">
        <v>30</v>
      </c>
      <c r="G1573" t="s">
        <v>4783</v>
      </c>
      <c r="H1573" t="s">
        <v>1772</v>
      </c>
      <c r="I1573" t="s">
        <v>178</v>
      </c>
      <c r="J1573" s="3">
        <v>44022</v>
      </c>
      <c r="K1573" s="4" t="str">
        <f t="shared" si="120"/>
        <v>November</v>
      </c>
      <c r="L1573" s="4">
        <f t="shared" si="121"/>
        <v>2020</v>
      </c>
      <c r="M1573">
        <v>75</v>
      </c>
      <c r="N1573" t="s">
        <v>39</v>
      </c>
      <c r="O1573" t="str">
        <f t="shared" si="122"/>
        <v>Ultrathing V1</v>
      </c>
      <c r="P1573">
        <f t="shared" si="123"/>
        <v>1275</v>
      </c>
      <c r="Q1573" s="8">
        <f t="shared" si="124"/>
        <v>2282.25</v>
      </c>
    </row>
    <row r="1574" spans="1:17" x14ac:dyDescent="0.35">
      <c r="A1574">
        <v>1624</v>
      </c>
      <c r="B1574" t="s">
        <v>2523</v>
      </c>
      <c r="C1574" t="s">
        <v>597</v>
      </c>
      <c r="D1574" t="s">
        <v>28</v>
      </c>
      <c r="E1574" t="s">
        <v>29</v>
      </c>
      <c r="F1574">
        <v>90</v>
      </c>
      <c r="G1574" t="s">
        <v>4784</v>
      </c>
      <c r="H1574" t="s">
        <v>2498</v>
      </c>
      <c r="I1574" t="s">
        <v>913</v>
      </c>
      <c r="J1574" s="3" t="s">
        <v>10666</v>
      </c>
      <c r="K1574" s="4" t="str">
        <f t="shared" si="120"/>
        <v>October</v>
      </c>
      <c r="L1574" s="4">
        <f t="shared" si="121"/>
        <v>2022</v>
      </c>
      <c r="M1574">
        <v>94</v>
      </c>
      <c r="N1574" t="s">
        <v>159</v>
      </c>
      <c r="O1574" t="str">
        <f t="shared" si="122"/>
        <v>Ultrathing V3</v>
      </c>
      <c r="P1574">
        <f t="shared" si="123"/>
        <v>2256</v>
      </c>
      <c r="Q1574" s="8">
        <f t="shared" si="124"/>
        <v>7647.84</v>
      </c>
    </row>
    <row r="1575" spans="1:17" x14ac:dyDescent="0.35">
      <c r="A1575">
        <v>1625</v>
      </c>
      <c r="B1575" t="s">
        <v>4499</v>
      </c>
      <c r="C1575" t="s">
        <v>2809</v>
      </c>
      <c r="D1575" t="s">
        <v>28</v>
      </c>
      <c r="E1575" t="s">
        <v>29</v>
      </c>
      <c r="F1575">
        <v>30</v>
      </c>
      <c r="G1575" t="s">
        <v>4785</v>
      </c>
      <c r="H1575" t="s">
        <v>1587</v>
      </c>
      <c r="I1575" t="s">
        <v>32</v>
      </c>
      <c r="J1575" s="3" t="s">
        <v>10928</v>
      </c>
      <c r="K1575" s="4" t="str">
        <f t="shared" si="120"/>
        <v>January</v>
      </c>
      <c r="L1575" s="4">
        <f t="shared" si="121"/>
        <v>2020</v>
      </c>
      <c r="M1575">
        <v>17</v>
      </c>
      <c r="N1575" t="s">
        <v>64</v>
      </c>
      <c r="O1575" t="str">
        <f t="shared" si="122"/>
        <v>Ultrathing V4</v>
      </c>
      <c r="P1575">
        <f t="shared" si="123"/>
        <v>408</v>
      </c>
      <c r="Q1575" s="8">
        <f t="shared" si="124"/>
        <v>1627.92</v>
      </c>
    </row>
    <row r="1576" spans="1:17" x14ac:dyDescent="0.35">
      <c r="A1576">
        <v>1626</v>
      </c>
      <c r="B1576" t="s">
        <v>1700</v>
      </c>
      <c r="C1576" t="s">
        <v>4786</v>
      </c>
      <c r="D1576" t="s">
        <v>117</v>
      </c>
      <c r="E1576" t="s">
        <v>29</v>
      </c>
      <c r="F1576">
        <v>90</v>
      </c>
      <c r="G1576" t="s">
        <v>4787</v>
      </c>
      <c r="H1576" t="s">
        <v>4182</v>
      </c>
      <c r="I1576" t="s">
        <v>32</v>
      </c>
      <c r="J1576" s="3">
        <v>44877</v>
      </c>
      <c r="K1576" s="4" t="str">
        <f t="shared" si="120"/>
        <v>June</v>
      </c>
      <c r="L1576" s="4">
        <f t="shared" si="121"/>
        <v>2022</v>
      </c>
      <c r="M1576">
        <v>67</v>
      </c>
      <c r="N1576" t="s">
        <v>39</v>
      </c>
      <c r="O1576" t="str">
        <f t="shared" si="122"/>
        <v>Ultrathing V1</v>
      </c>
      <c r="P1576">
        <f t="shared" si="123"/>
        <v>1139</v>
      </c>
      <c r="Q1576" s="8">
        <f t="shared" si="124"/>
        <v>2038.81</v>
      </c>
    </row>
    <row r="1577" spans="1:17" x14ac:dyDescent="0.35">
      <c r="A1577">
        <v>1627</v>
      </c>
      <c r="B1577" t="s">
        <v>2142</v>
      </c>
      <c r="C1577" t="s">
        <v>1641</v>
      </c>
      <c r="D1577" t="s">
        <v>28</v>
      </c>
      <c r="E1577" t="s">
        <v>29</v>
      </c>
      <c r="F1577">
        <v>90</v>
      </c>
      <c r="G1577" t="s">
        <v>4788</v>
      </c>
      <c r="H1577" t="s">
        <v>2791</v>
      </c>
      <c r="I1577" t="s">
        <v>178</v>
      </c>
      <c r="J1577" s="3" t="s">
        <v>10774</v>
      </c>
      <c r="K1577" s="4" t="str">
        <f t="shared" si="120"/>
        <v>April</v>
      </c>
      <c r="L1577" s="4">
        <f t="shared" si="121"/>
        <v>2022</v>
      </c>
      <c r="M1577">
        <v>57</v>
      </c>
      <c r="N1577" t="s">
        <v>159</v>
      </c>
      <c r="O1577" t="str">
        <f t="shared" si="122"/>
        <v>Ultrathing V3</v>
      </c>
      <c r="P1577">
        <f t="shared" si="123"/>
        <v>1368</v>
      </c>
      <c r="Q1577" s="8">
        <f t="shared" si="124"/>
        <v>4637.5200000000004</v>
      </c>
    </row>
    <row r="1578" spans="1:17" x14ac:dyDescent="0.35">
      <c r="A1578">
        <v>1628</v>
      </c>
      <c r="B1578" t="s">
        <v>4789</v>
      </c>
      <c r="C1578" t="s">
        <v>4790</v>
      </c>
      <c r="D1578" t="s">
        <v>41</v>
      </c>
      <c r="E1578" t="s">
        <v>16</v>
      </c>
      <c r="F1578">
        <v>90</v>
      </c>
      <c r="G1578" t="s">
        <v>4791</v>
      </c>
      <c r="H1578" t="s">
        <v>1948</v>
      </c>
      <c r="I1578" t="s">
        <v>25</v>
      </c>
      <c r="J1578" s="3" t="s">
        <v>10929</v>
      </c>
      <c r="K1578" s="4" t="str">
        <f t="shared" si="120"/>
        <v>October</v>
      </c>
      <c r="L1578" s="4">
        <f t="shared" si="121"/>
        <v>2022</v>
      </c>
      <c r="M1578">
        <v>91</v>
      </c>
      <c r="N1578" t="s">
        <v>54</v>
      </c>
      <c r="O1578" t="str">
        <f t="shared" si="122"/>
        <v>Megawidget S</v>
      </c>
      <c r="P1578">
        <f t="shared" si="123"/>
        <v>2184</v>
      </c>
      <c r="Q1578" s="8">
        <f t="shared" si="124"/>
        <v>1506.9599999999998</v>
      </c>
    </row>
    <row r="1579" spans="1:17" x14ac:dyDescent="0.35">
      <c r="A1579">
        <v>1629</v>
      </c>
      <c r="B1579" t="s">
        <v>2701</v>
      </c>
      <c r="C1579" t="s">
        <v>4792</v>
      </c>
      <c r="D1579" t="s">
        <v>28</v>
      </c>
      <c r="E1579" t="s">
        <v>29</v>
      </c>
      <c r="F1579">
        <v>60</v>
      </c>
      <c r="G1579" t="s">
        <v>4793</v>
      </c>
      <c r="H1579" t="s">
        <v>4794</v>
      </c>
      <c r="I1579" t="s">
        <v>32</v>
      </c>
      <c r="J1579" s="3" t="s">
        <v>10641</v>
      </c>
      <c r="K1579" s="4" t="str">
        <f t="shared" si="120"/>
        <v>January</v>
      </c>
      <c r="L1579" s="4">
        <f t="shared" si="121"/>
        <v>2021</v>
      </c>
      <c r="M1579">
        <v>85</v>
      </c>
      <c r="N1579" t="s">
        <v>70</v>
      </c>
      <c r="O1579" t="str">
        <f t="shared" si="122"/>
        <v>Megawidget M</v>
      </c>
      <c r="P1579">
        <f t="shared" si="123"/>
        <v>2040</v>
      </c>
      <c r="Q1579" s="8">
        <f t="shared" si="124"/>
        <v>2631.6</v>
      </c>
    </row>
    <row r="1580" spans="1:17" x14ac:dyDescent="0.35">
      <c r="A1580">
        <v>1630</v>
      </c>
      <c r="B1580" t="s">
        <v>4247</v>
      </c>
      <c r="C1580" t="s">
        <v>4795</v>
      </c>
      <c r="D1580" t="s">
        <v>41</v>
      </c>
      <c r="E1580" t="s">
        <v>16</v>
      </c>
      <c r="F1580">
        <v>60</v>
      </c>
      <c r="G1580" t="s">
        <v>4796</v>
      </c>
      <c r="H1580" t="s">
        <v>3793</v>
      </c>
      <c r="I1580" t="s">
        <v>173</v>
      </c>
      <c r="J1580" s="3">
        <v>43896</v>
      </c>
      <c r="K1580" s="4" t="str">
        <f t="shared" si="120"/>
        <v>January</v>
      </c>
      <c r="L1580" s="4">
        <f t="shared" si="121"/>
        <v>2020</v>
      </c>
      <c r="M1580">
        <v>68</v>
      </c>
      <c r="N1580" t="s">
        <v>33</v>
      </c>
      <c r="O1580" t="str">
        <f t="shared" si="122"/>
        <v>Megawidget L</v>
      </c>
      <c r="P1580">
        <f t="shared" si="123"/>
        <v>1632</v>
      </c>
      <c r="Q1580" s="8">
        <f t="shared" si="124"/>
        <v>2921.28</v>
      </c>
    </row>
    <row r="1581" spans="1:17" x14ac:dyDescent="0.35">
      <c r="A1581">
        <v>1631</v>
      </c>
      <c r="B1581" t="s">
        <v>1399</v>
      </c>
      <c r="C1581" t="s">
        <v>4797</v>
      </c>
      <c r="D1581" t="s">
        <v>28</v>
      </c>
      <c r="E1581" t="s">
        <v>29</v>
      </c>
      <c r="F1581">
        <v>60</v>
      </c>
      <c r="G1581" t="s">
        <v>4798</v>
      </c>
      <c r="H1581" t="s">
        <v>4799</v>
      </c>
      <c r="I1581" t="s">
        <v>25</v>
      </c>
      <c r="J1581" s="3" t="s">
        <v>10478</v>
      </c>
      <c r="K1581" s="4" t="str">
        <f t="shared" si="120"/>
        <v>June</v>
      </c>
      <c r="L1581" s="4">
        <f t="shared" si="121"/>
        <v>2021</v>
      </c>
      <c r="M1581">
        <v>15</v>
      </c>
      <c r="N1581" t="s">
        <v>159</v>
      </c>
      <c r="O1581" t="str">
        <f t="shared" si="122"/>
        <v>Ultrathing V3</v>
      </c>
      <c r="P1581">
        <f t="shared" si="123"/>
        <v>360</v>
      </c>
      <c r="Q1581" s="8">
        <f t="shared" si="124"/>
        <v>1220.4000000000001</v>
      </c>
    </row>
    <row r="1582" spans="1:17" x14ac:dyDescent="0.35">
      <c r="A1582">
        <v>1632</v>
      </c>
      <c r="B1582" t="s">
        <v>4800</v>
      </c>
      <c r="C1582" t="s">
        <v>961</v>
      </c>
      <c r="D1582" t="s">
        <v>15</v>
      </c>
      <c r="E1582" t="s">
        <v>16</v>
      </c>
      <c r="F1582">
        <v>60</v>
      </c>
      <c r="G1582" t="s">
        <v>4801</v>
      </c>
      <c r="H1582" t="s">
        <v>3126</v>
      </c>
      <c r="I1582" t="s">
        <v>32</v>
      </c>
      <c r="J1582" s="3" t="s">
        <v>10607</v>
      </c>
      <c r="K1582" s="4" t="str">
        <f t="shared" si="120"/>
        <v>September</v>
      </c>
      <c r="L1582" s="4">
        <f t="shared" si="121"/>
        <v>2020</v>
      </c>
      <c r="M1582">
        <v>18</v>
      </c>
      <c r="N1582" t="s">
        <v>159</v>
      </c>
      <c r="O1582" t="str">
        <f t="shared" si="122"/>
        <v>Ultrathing V3</v>
      </c>
      <c r="P1582">
        <f t="shared" si="123"/>
        <v>432</v>
      </c>
      <c r="Q1582" s="8">
        <f t="shared" si="124"/>
        <v>1464.48</v>
      </c>
    </row>
    <row r="1583" spans="1:17" x14ac:dyDescent="0.35">
      <c r="A1583">
        <v>1634</v>
      </c>
      <c r="B1583" t="s">
        <v>4805</v>
      </c>
      <c r="C1583" t="s">
        <v>1786</v>
      </c>
      <c r="D1583" t="s">
        <v>28</v>
      </c>
      <c r="E1583" t="s">
        <v>29</v>
      </c>
      <c r="F1583">
        <v>30</v>
      </c>
      <c r="G1583" t="s">
        <v>4806</v>
      </c>
      <c r="H1583" t="s">
        <v>4807</v>
      </c>
      <c r="I1583" t="s">
        <v>32</v>
      </c>
      <c r="J1583" s="3" t="s">
        <v>10737</v>
      </c>
      <c r="K1583" s="4" t="str">
        <f t="shared" si="120"/>
        <v>August</v>
      </c>
      <c r="L1583" s="4">
        <f t="shared" si="121"/>
        <v>2022</v>
      </c>
      <c r="M1583">
        <v>14</v>
      </c>
      <c r="N1583" t="s">
        <v>101</v>
      </c>
      <c r="O1583" t="str">
        <f t="shared" si="122"/>
        <v>Superwossname</v>
      </c>
      <c r="P1583">
        <f t="shared" si="123"/>
        <v>280</v>
      </c>
      <c r="Q1583" s="8">
        <f t="shared" si="124"/>
        <v>977.2</v>
      </c>
    </row>
    <row r="1584" spans="1:17" x14ac:dyDescent="0.35">
      <c r="A1584">
        <v>1635</v>
      </c>
      <c r="B1584" t="s">
        <v>4808</v>
      </c>
      <c r="C1584" t="s">
        <v>4005</v>
      </c>
      <c r="D1584" t="s">
        <v>15</v>
      </c>
      <c r="E1584" t="s">
        <v>16</v>
      </c>
      <c r="F1584">
        <v>90</v>
      </c>
      <c r="G1584" t="s">
        <v>4806</v>
      </c>
      <c r="H1584" t="s">
        <v>487</v>
      </c>
      <c r="I1584" t="s">
        <v>32</v>
      </c>
      <c r="J1584" s="3" t="s">
        <v>10930</v>
      </c>
      <c r="K1584" s="4" t="str">
        <f t="shared" si="120"/>
        <v>July</v>
      </c>
      <c r="L1584" s="4">
        <f t="shared" si="121"/>
        <v>2020</v>
      </c>
      <c r="M1584">
        <v>8</v>
      </c>
      <c r="N1584" t="s">
        <v>45</v>
      </c>
      <c r="O1584" t="str">
        <f t="shared" si="122"/>
        <v>Gigastuff</v>
      </c>
      <c r="P1584">
        <f t="shared" si="123"/>
        <v>144</v>
      </c>
      <c r="Q1584" s="8">
        <f t="shared" si="124"/>
        <v>272.15999999999997</v>
      </c>
    </row>
    <row r="1585" spans="1:17" x14ac:dyDescent="0.35">
      <c r="A1585">
        <v>1636</v>
      </c>
      <c r="B1585" t="s">
        <v>4809</v>
      </c>
      <c r="C1585" t="s">
        <v>564</v>
      </c>
      <c r="D1585" t="s">
        <v>51</v>
      </c>
      <c r="E1585" t="s">
        <v>16</v>
      </c>
      <c r="F1585">
        <v>90</v>
      </c>
      <c r="G1585" t="s">
        <v>4810</v>
      </c>
      <c r="H1585" t="s">
        <v>2163</v>
      </c>
      <c r="I1585" t="s">
        <v>1824</v>
      </c>
      <c r="J1585" s="3">
        <v>44660</v>
      </c>
      <c r="K1585" s="4" t="str">
        <f t="shared" si="120"/>
        <v>January</v>
      </c>
      <c r="L1585" s="4">
        <f t="shared" si="121"/>
        <v>2022</v>
      </c>
      <c r="M1585">
        <v>12</v>
      </c>
      <c r="N1585" t="s">
        <v>33</v>
      </c>
      <c r="O1585" t="str">
        <f t="shared" si="122"/>
        <v>Megawidget L</v>
      </c>
      <c r="P1585">
        <f t="shared" si="123"/>
        <v>288</v>
      </c>
      <c r="Q1585" s="8">
        <f t="shared" si="124"/>
        <v>515.52</v>
      </c>
    </row>
    <row r="1586" spans="1:17" x14ac:dyDescent="0.35">
      <c r="A1586">
        <v>1637</v>
      </c>
      <c r="B1586" t="s">
        <v>1009</v>
      </c>
      <c r="C1586" t="s">
        <v>4811</v>
      </c>
      <c r="D1586" t="s">
        <v>28</v>
      </c>
      <c r="E1586" t="s">
        <v>29</v>
      </c>
      <c r="F1586">
        <v>30</v>
      </c>
      <c r="G1586" t="s">
        <v>4812</v>
      </c>
      <c r="H1586" t="s">
        <v>1426</v>
      </c>
      <c r="I1586" t="s">
        <v>32</v>
      </c>
      <c r="J1586" s="3">
        <v>44385</v>
      </c>
      <c r="K1586" s="4" t="str">
        <f t="shared" si="120"/>
        <v>February</v>
      </c>
      <c r="L1586" s="4">
        <f t="shared" si="121"/>
        <v>2021</v>
      </c>
      <c r="M1586">
        <v>25</v>
      </c>
      <c r="N1586" t="s">
        <v>159</v>
      </c>
      <c r="O1586" t="str">
        <f t="shared" si="122"/>
        <v>Ultrathing V3</v>
      </c>
      <c r="P1586">
        <f t="shared" si="123"/>
        <v>600</v>
      </c>
      <c r="Q1586" s="8">
        <f t="shared" si="124"/>
        <v>2034</v>
      </c>
    </row>
    <row r="1587" spans="1:17" x14ac:dyDescent="0.35">
      <c r="A1587">
        <v>1638</v>
      </c>
      <c r="B1587" t="s">
        <v>4094</v>
      </c>
      <c r="C1587" t="s">
        <v>4813</v>
      </c>
      <c r="D1587" t="s">
        <v>28</v>
      </c>
      <c r="E1587" t="s">
        <v>29</v>
      </c>
      <c r="F1587">
        <v>30</v>
      </c>
      <c r="G1587" t="s">
        <v>4814</v>
      </c>
      <c r="H1587" t="s">
        <v>1764</v>
      </c>
      <c r="I1587" t="s">
        <v>124</v>
      </c>
      <c r="J1587" s="3">
        <v>44084</v>
      </c>
      <c r="K1587" s="4" t="str">
        <f t="shared" si="120"/>
        <v>January</v>
      </c>
      <c r="L1587" s="4">
        <f t="shared" si="121"/>
        <v>2020</v>
      </c>
      <c r="M1587">
        <v>27</v>
      </c>
      <c r="N1587" t="s">
        <v>70</v>
      </c>
      <c r="O1587" t="str">
        <f t="shared" si="122"/>
        <v>Megawidget M</v>
      </c>
      <c r="P1587">
        <f t="shared" si="123"/>
        <v>648</v>
      </c>
      <c r="Q1587" s="8">
        <f t="shared" si="124"/>
        <v>835.92000000000007</v>
      </c>
    </row>
    <row r="1588" spans="1:17" x14ac:dyDescent="0.35">
      <c r="A1588">
        <v>1639</v>
      </c>
      <c r="B1588" t="s">
        <v>4815</v>
      </c>
      <c r="C1588" t="s">
        <v>1251</v>
      </c>
      <c r="D1588" t="s">
        <v>28</v>
      </c>
      <c r="E1588" t="s">
        <v>29</v>
      </c>
      <c r="F1588">
        <v>90</v>
      </c>
      <c r="G1588" t="s">
        <v>149</v>
      </c>
      <c r="H1588" t="s">
        <v>1948</v>
      </c>
      <c r="I1588" t="s">
        <v>25</v>
      </c>
      <c r="J1588" s="3">
        <v>44410</v>
      </c>
      <c r="K1588" s="4" t="str">
        <f t="shared" si="120"/>
        <v>November</v>
      </c>
      <c r="L1588" s="4">
        <f t="shared" si="121"/>
        <v>2021</v>
      </c>
      <c r="M1588">
        <v>39</v>
      </c>
      <c r="N1588" t="s">
        <v>54</v>
      </c>
      <c r="O1588" t="str">
        <f t="shared" si="122"/>
        <v>Megawidget S</v>
      </c>
      <c r="P1588">
        <f t="shared" si="123"/>
        <v>936</v>
      </c>
      <c r="Q1588" s="8">
        <f t="shared" si="124"/>
        <v>645.83999999999992</v>
      </c>
    </row>
    <row r="1589" spans="1:17" x14ac:dyDescent="0.35">
      <c r="A1589">
        <v>1640</v>
      </c>
      <c r="B1589" t="s">
        <v>527</v>
      </c>
      <c r="C1589" t="s">
        <v>4291</v>
      </c>
      <c r="D1589" t="s">
        <v>28</v>
      </c>
      <c r="E1589" t="s">
        <v>29</v>
      </c>
      <c r="F1589">
        <v>60</v>
      </c>
      <c r="G1589" t="s">
        <v>4816</v>
      </c>
      <c r="H1589" t="s">
        <v>4326</v>
      </c>
      <c r="I1589" t="s">
        <v>1078</v>
      </c>
      <c r="J1589" s="3" t="s">
        <v>10785</v>
      </c>
      <c r="K1589" s="4" t="str">
        <f t="shared" si="120"/>
        <v>May</v>
      </c>
      <c r="L1589" s="4">
        <f t="shared" si="121"/>
        <v>2021</v>
      </c>
      <c r="M1589">
        <v>76</v>
      </c>
      <c r="N1589" t="s">
        <v>101</v>
      </c>
      <c r="O1589" t="str">
        <f t="shared" si="122"/>
        <v>Superwossname</v>
      </c>
      <c r="P1589">
        <f t="shared" si="123"/>
        <v>1520</v>
      </c>
      <c r="Q1589" s="8">
        <f t="shared" si="124"/>
        <v>5304.8</v>
      </c>
    </row>
    <row r="1590" spans="1:17" x14ac:dyDescent="0.35">
      <c r="A1590">
        <v>1641</v>
      </c>
      <c r="B1590" t="s">
        <v>4817</v>
      </c>
      <c r="C1590" t="s">
        <v>925</v>
      </c>
      <c r="D1590" t="s">
        <v>15</v>
      </c>
      <c r="E1590" t="s">
        <v>16</v>
      </c>
      <c r="F1590">
        <v>30</v>
      </c>
      <c r="G1590" t="s">
        <v>11523</v>
      </c>
      <c r="H1590" t="s">
        <v>1530</v>
      </c>
      <c r="I1590" t="s">
        <v>32</v>
      </c>
      <c r="J1590" s="3" t="s">
        <v>10495</v>
      </c>
      <c r="K1590" s="4" t="str">
        <f t="shared" si="120"/>
        <v>April</v>
      </c>
      <c r="L1590" s="4">
        <f t="shared" si="121"/>
        <v>2020</v>
      </c>
      <c r="M1590">
        <v>78</v>
      </c>
      <c r="N1590" t="s">
        <v>39</v>
      </c>
      <c r="O1590" t="str">
        <f t="shared" si="122"/>
        <v>Ultrathing V1</v>
      </c>
      <c r="P1590">
        <f t="shared" si="123"/>
        <v>1326</v>
      </c>
      <c r="Q1590" s="8">
        <f t="shared" si="124"/>
        <v>2373.54</v>
      </c>
    </row>
    <row r="1591" spans="1:17" x14ac:dyDescent="0.35">
      <c r="A1591">
        <v>1642</v>
      </c>
      <c r="B1591" t="s">
        <v>3089</v>
      </c>
      <c r="C1591" t="s">
        <v>4819</v>
      </c>
      <c r="D1591" t="s">
        <v>28</v>
      </c>
      <c r="E1591" t="s">
        <v>29</v>
      </c>
      <c r="F1591">
        <v>60</v>
      </c>
      <c r="G1591" t="s">
        <v>4820</v>
      </c>
      <c r="H1591" t="s">
        <v>1210</v>
      </c>
      <c r="I1591" t="s">
        <v>294</v>
      </c>
      <c r="J1591" s="3" t="s">
        <v>10931</v>
      </c>
      <c r="K1591" s="4" t="str">
        <f t="shared" si="120"/>
        <v>April</v>
      </c>
      <c r="L1591" s="4">
        <f t="shared" si="121"/>
        <v>2020</v>
      </c>
      <c r="M1591">
        <v>70</v>
      </c>
      <c r="N1591" t="s">
        <v>20</v>
      </c>
      <c r="O1591" t="str">
        <f t="shared" si="122"/>
        <v>Hyperwotsit</v>
      </c>
      <c r="P1591">
        <f t="shared" si="123"/>
        <v>1400</v>
      </c>
      <c r="Q1591" s="8">
        <f t="shared" si="124"/>
        <v>2813.9999999999995</v>
      </c>
    </row>
    <row r="1592" spans="1:17" x14ac:dyDescent="0.35">
      <c r="A1592">
        <v>1643</v>
      </c>
      <c r="B1592" t="s">
        <v>4821</v>
      </c>
      <c r="C1592" t="s">
        <v>2028</v>
      </c>
      <c r="D1592" t="s">
        <v>51</v>
      </c>
      <c r="E1592" t="s">
        <v>16</v>
      </c>
      <c r="F1592">
        <v>90</v>
      </c>
      <c r="G1592" t="s">
        <v>11251</v>
      </c>
      <c r="H1592" t="s">
        <v>1855</v>
      </c>
      <c r="I1592" t="s">
        <v>25</v>
      </c>
      <c r="J1592" s="3">
        <v>44474</v>
      </c>
      <c r="K1592" s="4" t="str">
        <f t="shared" si="120"/>
        <v>March</v>
      </c>
      <c r="L1592" s="4">
        <f t="shared" si="121"/>
        <v>2021</v>
      </c>
      <c r="M1592">
        <v>10</v>
      </c>
      <c r="N1592" t="s">
        <v>80</v>
      </c>
      <c r="O1592" t="str">
        <f t="shared" si="122"/>
        <v>Ultrathing V2</v>
      </c>
      <c r="P1592">
        <f t="shared" si="123"/>
        <v>200</v>
      </c>
      <c r="Q1592" s="8">
        <f t="shared" si="124"/>
        <v>590</v>
      </c>
    </row>
    <row r="1593" spans="1:17" x14ac:dyDescent="0.35">
      <c r="A1593">
        <v>1644</v>
      </c>
      <c r="B1593" t="s">
        <v>4823</v>
      </c>
      <c r="C1593" t="s">
        <v>1041</v>
      </c>
      <c r="D1593" t="s">
        <v>15</v>
      </c>
      <c r="E1593" t="s">
        <v>16</v>
      </c>
      <c r="F1593">
        <v>60</v>
      </c>
      <c r="G1593" t="s">
        <v>4824</v>
      </c>
      <c r="H1593" t="s">
        <v>4825</v>
      </c>
      <c r="I1593" t="s">
        <v>32</v>
      </c>
      <c r="J1593" s="3" t="s">
        <v>10659</v>
      </c>
      <c r="K1593" s="4" t="str">
        <f t="shared" si="120"/>
        <v>September</v>
      </c>
      <c r="L1593" s="4">
        <f t="shared" si="121"/>
        <v>2021</v>
      </c>
      <c r="M1593">
        <v>55</v>
      </c>
      <c r="N1593" t="s">
        <v>45</v>
      </c>
      <c r="O1593" t="str">
        <f t="shared" si="122"/>
        <v>Gigastuff</v>
      </c>
      <c r="P1593">
        <f t="shared" si="123"/>
        <v>990</v>
      </c>
      <c r="Q1593" s="8">
        <f t="shared" si="124"/>
        <v>1871.1</v>
      </c>
    </row>
    <row r="1594" spans="1:17" x14ac:dyDescent="0.35">
      <c r="A1594">
        <v>1645</v>
      </c>
      <c r="B1594" t="s">
        <v>4826</v>
      </c>
      <c r="C1594" t="s">
        <v>4045</v>
      </c>
      <c r="D1594" t="s">
        <v>51</v>
      </c>
      <c r="E1594" t="s">
        <v>16</v>
      </c>
      <c r="F1594">
        <v>60</v>
      </c>
      <c r="G1594" t="s">
        <v>4827</v>
      </c>
      <c r="H1594" t="s">
        <v>4527</v>
      </c>
      <c r="I1594" t="s">
        <v>32</v>
      </c>
      <c r="J1594" s="3">
        <v>44743</v>
      </c>
      <c r="K1594" s="4" t="str">
        <f t="shared" si="120"/>
        <v>August</v>
      </c>
      <c r="L1594" s="4">
        <f t="shared" si="121"/>
        <v>2022</v>
      </c>
      <c r="M1594">
        <v>58</v>
      </c>
      <c r="N1594" t="s">
        <v>39</v>
      </c>
      <c r="O1594" t="str">
        <f t="shared" si="122"/>
        <v>Ultrathing V1</v>
      </c>
      <c r="P1594">
        <f t="shared" si="123"/>
        <v>986</v>
      </c>
      <c r="Q1594" s="8">
        <f t="shared" si="124"/>
        <v>1764.94</v>
      </c>
    </row>
    <row r="1595" spans="1:17" x14ac:dyDescent="0.35">
      <c r="A1595">
        <v>1646</v>
      </c>
      <c r="B1595" t="s">
        <v>4828</v>
      </c>
      <c r="C1595" t="s">
        <v>4829</v>
      </c>
      <c r="D1595" t="s">
        <v>15</v>
      </c>
      <c r="E1595" t="s">
        <v>16</v>
      </c>
      <c r="F1595">
        <v>30</v>
      </c>
      <c r="G1595" t="s">
        <v>4830</v>
      </c>
      <c r="H1595" t="s">
        <v>1590</v>
      </c>
      <c r="I1595" t="s">
        <v>32</v>
      </c>
      <c r="J1595" s="3" t="s">
        <v>10932</v>
      </c>
      <c r="K1595" s="4" t="str">
        <f t="shared" si="120"/>
        <v>April</v>
      </c>
      <c r="L1595" s="4">
        <f t="shared" si="121"/>
        <v>2021</v>
      </c>
      <c r="M1595">
        <v>45</v>
      </c>
      <c r="N1595" t="s">
        <v>33</v>
      </c>
      <c r="O1595" t="str">
        <f t="shared" si="122"/>
        <v>Megawidget L</v>
      </c>
      <c r="P1595">
        <f t="shared" si="123"/>
        <v>1080</v>
      </c>
      <c r="Q1595" s="8">
        <f t="shared" si="124"/>
        <v>1933.2</v>
      </c>
    </row>
    <row r="1596" spans="1:17" x14ac:dyDescent="0.35">
      <c r="A1596">
        <v>1647</v>
      </c>
      <c r="B1596" t="s">
        <v>3844</v>
      </c>
      <c r="C1596" t="s">
        <v>1592</v>
      </c>
      <c r="D1596" t="s">
        <v>51</v>
      </c>
      <c r="E1596" t="s">
        <v>16</v>
      </c>
      <c r="F1596">
        <v>60</v>
      </c>
      <c r="G1596" t="s">
        <v>4831</v>
      </c>
      <c r="H1596" t="s">
        <v>587</v>
      </c>
      <c r="I1596" t="s">
        <v>25</v>
      </c>
      <c r="J1596" s="3" t="s">
        <v>10618</v>
      </c>
      <c r="K1596" s="4" t="str">
        <f t="shared" si="120"/>
        <v>March</v>
      </c>
      <c r="L1596" s="4">
        <f t="shared" si="121"/>
        <v>2020</v>
      </c>
      <c r="M1596">
        <v>11</v>
      </c>
      <c r="N1596" t="s">
        <v>159</v>
      </c>
      <c r="O1596" t="str">
        <f t="shared" si="122"/>
        <v>Ultrathing V3</v>
      </c>
      <c r="P1596">
        <f t="shared" si="123"/>
        <v>264</v>
      </c>
      <c r="Q1596" s="8">
        <f t="shared" si="124"/>
        <v>894.96</v>
      </c>
    </row>
    <row r="1597" spans="1:17" x14ac:dyDescent="0.35">
      <c r="A1597">
        <v>1648</v>
      </c>
      <c r="B1597" t="s">
        <v>3548</v>
      </c>
      <c r="C1597" t="s">
        <v>1627</v>
      </c>
      <c r="D1597" t="s">
        <v>28</v>
      </c>
      <c r="E1597" t="s">
        <v>29</v>
      </c>
      <c r="F1597">
        <v>30</v>
      </c>
      <c r="G1597" t="s">
        <v>4832</v>
      </c>
      <c r="H1597" t="s">
        <v>2633</v>
      </c>
      <c r="I1597" t="s">
        <v>32</v>
      </c>
      <c r="J1597" s="3">
        <v>44298</v>
      </c>
      <c r="K1597" s="4" t="str">
        <f t="shared" si="120"/>
        <v>March</v>
      </c>
      <c r="L1597" s="4">
        <f t="shared" si="121"/>
        <v>2021</v>
      </c>
      <c r="M1597">
        <v>8</v>
      </c>
      <c r="N1597" t="s">
        <v>80</v>
      </c>
      <c r="O1597" t="str">
        <f t="shared" si="122"/>
        <v>Ultrathing V2</v>
      </c>
      <c r="P1597">
        <f t="shared" si="123"/>
        <v>160</v>
      </c>
      <c r="Q1597" s="8">
        <f t="shared" si="124"/>
        <v>472</v>
      </c>
    </row>
    <row r="1598" spans="1:17" x14ac:dyDescent="0.35">
      <c r="A1598">
        <v>1649</v>
      </c>
      <c r="B1598" t="s">
        <v>4833</v>
      </c>
      <c r="C1598" t="s">
        <v>597</v>
      </c>
      <c r="D1598" t="s">
        <v>51</v>
      </c>
      <c r="E1598" t="s">
        <v>16</v>
      </c>
      <c r="F1598">
        <v>30</v>
      </c>
      <c r="G1598" t="s">
        <v>11252</v>
      </c>
      <c r="H1598" t="s">
        <v>4835</v>
      </c>
      <c r="I1598" t="s">
        <v>32</v>
      </c>
      <c r="J1598" s="3" t="s">
        <v>10861</v>
      </c>
      <c r="K1598" s="4" t="str">
        <f t="shared" si="120"/>
        <v>February</v>
      </c>
      <c r="L1598" s="4">
        <f t="shared" si="121"/>
        <v>2022</v>
      </c>
      <c r="M1598">
        <v>25</v>
      </c>
      <c r="N1598" t="s">
        <v>33</v>
      </c>
      <c r="O1598" t="str">
        <f t="shared" si="122"/>
        <v>Megawidget L</v>
      </c>
      <c r="P1598">
        <f t="shared" si="123"/>
        <v>600</v>
      </c>
      <c r="Q1598" s="8">
        <f t="shared" si="124"/>
        <v>1074</v>
      </c>
    </row>
    <row r="1599" spans="1:17" x14ac:dyDescent="0.35">
      <c r="A1599">
        <v>1650</v>
      </c>
      <c r="B1599" t="s">
        <v>2947</v>
      </c>
      <c r="C1599" t="s">
        <v>4836</v>
      </c>
      <c r="D1599" t="s">
        <v>28</v>
      </c>
      <c r="E1599" t="s">
        <v>29</v>
      </c>
      <c r="F1599">
        <v>90</v>
      </c>
      <c r="G1599" t="s">
        <v>4837</v>
      </c>
      <c r="H1599" t="s">
        <v>1336</v>
      </c>
      <c r="I1599" t="s">
        <v>129</v>
      </c>
      <c r="J1599" s="3" t="s">
        <v>10663</v>
      </c>
      <c r="K1599" s="4" t="str">
        <f t="shared" si="120"/>
        <v>February</v>
      </c>
      <c r="L1599" s="4">
        <f t="shared" si="121"/>
        <v>2021</v>
      </c>
      <c r="M1599">
        <v>47</v>
      </c>
      <c r="N1599" t="s">
        <v>70</v>
      </c>
      <c r="O1599" t="str">
        <f t="shared" si="122"/>
        <v>Megawidget M</v>
      </c>
      <c r="P1599">
        <f t="shared" si="123"/>
        <v>1128</v>
      </c>
      <c r="Q1599" s="8">
        <f t="shared" si="124"/>
        <v>1455.1200000000001</v>
      </c>
    </row>
    <row r="1600" spans="1:17" x14ac:dyDescent="0.35">
      <c r="A1600">
        <v>1651</v>
      </c>
      <c r="B1600" t="s">
        <v>2225</v>
      </c>
      <c r="C1600" t="s">
        <v>3750</v>
      </c>
      <c r="D1600" t="s">
        <v>15</v>
      </c>
      <c r="E1600" t="s">
        <v>16</v>
      </c>
      <c r="F1600">
        <v>30</v>
      </c>
      <c r="G1600" t="s">
        <v>4838</v>
      </c>
      <c r="H1600" t="s">
        <v>2685</v>
      </c>
      <c r="I1600" t="s">
        <v>32</v>
      </c>
      <c r="J1600" s="3" t="s">
        <v>10933</v>
      </c>
      <c r="K1600" s="4" t="str">
        <f t="shared" si="120"/>
        <v>September</v>
      </c>
      <c r="L1600" s="4">
        <f t="shared" si="121"/>
        <v>2022</v>
      </c>
      <c r="M1600">
        <v>43</v>
      </c>
      <c r="N1600" t="s">
        <v>33</v>
      </c>
      <c r="O1600" t="str">
        <f t="shared" si="122"/>
        <v>Megawidget L</v>
      </c>
      <c r="P1600">
        <f t="shared" si="123"/>
        <v>1032</v>
      </c>
      <c r="Q1600" s="8">
        <f t="shared" si="124"/>
        <v>1847.28</v>
      </c>
    </row>
    <row r="1601" spans="1:17" x14ac:dyDescent="0.35">
      <c r="A1601">
        <v>1652</v>
      </c>
      <c r="B1601" t="s">
        <v>4839</v>
      </c>
      <c r="C1601" t="s">
        <v>2332</v>
      </c>
      <c r="D1601" t="s">
        <v>15</v>
      </c>
      <c r="E1601" t="s">
        <v>16</v>
      </c>
      <c r="F1601">
        <v>30</v>
      </c>
      <c r="G1601" t="s">
        <v>4840</v>
      </c>
      <c r="H1601" t="s">
        <v>3619</v>
      </c>
      <c r="I1601" t="s">
        <v>575</v>
      </c>
      <c r="J1601" s="3" t="s">
        <v>10606</v>
      </c>
      <c r="K1601" s="4" t="str">
        <f t="shared" si="120"/>
        <v>May</v>
      </c>
      <c r="L1601" s="4">
        <f t="shared" si="121"/>
        <v>2022</v>
      </c>
      <c r="M1601">
        <v>61</v>
      </c>
      <c r="N1601" t="s">
        <v>64</v>
      </c>
      <c r="O1601" t="str">
        <f t="shared" si="122"/>
        <v>Ultrathing V4</v>
      </c>
      <c r="P1601">
        <f t="shared" si="123"/>
        <v>1464</v>
      </c>
      <c r="Q1601" s="8">
        <f t="shared" si="124"/>
        <v>5841.3600000000006</v>
      </c>
    </row>
    <row r="1602" spans="1:17" x14ac:dyDescent="0.35">
      <c r="A1602">
        <v>1653</v>
      </c>
      <c r="B1602" t="s">
        <v>1170</v>
      </c>
      <c r="C1602" t="s">
        <v>3884</v>
      </c>
      <c r="D1602" t="s">
        <v>28</v>
      </c>
      <c r="E1602" t="s">
        <v>29</v>
      </c>
      <c r="F1602">
        <v>90</v>
      </c>
      <c r="G1602" t="s">
        <v>4841</v>
      </c>
      <c r="H1602" t="s">
        <v>3531</v>
      </c>
      <c r="I1602" t="s">
        <v>32</v>
      </c>
      <c r="J1602" s="3">
        <v>44173</v>
      </c>
      <c r="K1602" s="4" t="str">
        <f t="shared" ref="K1602:K1665" si="125">TEXT(DATE(RIGHT(J1602,2),MID(J1602,4,2),LEFT(J1602,2)),"mmmm")</f>
        <v>February</v>
      </c>
      <c r="L1602" s="4">
        <f t="shared" ref="L1602:L1665" si="126">YEAR(J1602)</f>
        <v>2020</v>
      </c>
      <c r="M1602">
        <v>83</v>
      </c>
      <c r="N1602" t="s">
        <v>39</v>
      </c>
      <c r="O1602" t="str">
        <f t="shared" ref="O1602:O1665" si="127">VLOOKUP(N1602,PRODUCT_DETAILS, 2, FALSE)</f>
        <v>Ultrathing V1</v>
      </c>
      <c r="P1602">
        <f t="shared" ref="P1602:P1665" si="128">M1602 * VLOOKUP(N1602, PRODUCT_DETAILS, 4, FALSE)</f>
        <v>1411</v>
      </c>
      <c r="Q1602" s="8">
        <f t="shared" ref="Q1602:Q1665" si="129">P1602 * VLOOKUP(N1602, PRODUCT_DETAILS, 3, FALSE)</f>
        <v>2525.69</v>
      </c>
    </row>
    <row r="1603" spans="1:17" x14ac:dyDescent="0.35">
      <c r="A1603">
        <v>1654</v>
      </c>
      <c r="B1603" t="s">
        <v>3476</v>
      </c>
      <c r="C1603" t="s">
        <v>4842</v>
      </c>
      <c r="D1603" t="s">
        <v>51</v>
      </c>
      <c r="E1603" t="s">
        <v>16</v>
      </c>
      <c r="F1603">
        <v>60</v>
      </c>
      <c r="G1603" t="s">
        <v>11253</v>
      </c>
      <c r="H1603" t="s">
        <v>2896</v>
      </c>
      <c r="I1603" t="s">
        <v>110</v>
      </c>
      <c r="J1603" s="3">
        <v>44412</v>
      </c>
      <c r="K1603" s="4" t="str">
        <f t="shared" si="125"/>
        <v>January</v>
      </c>
      <c r="L1603" s="4">
        <f t="shared" si="126"/>
        <v>2021</v>
      </c>
      <c r="M1603">
        <v>88</v>
      </c>
      <c r="N1603" t="s">
        <v>45</v>
      </c>
      <c r="O1603" t="str">
        <f t="shared" si="127"/>
        <v>Gigastuff</v>
      </c>
      <c r="P1603">
        <f t="shared" si="128"/>
        <v>1584</v>
      </c>
      <c r="Q1603" s="8">
        <f t="shared" si="129"/>
        <v>2993.7599999999998</v>
      </c>
    </row>
    <row r="1604" spans="1:17" x14ac:dyDescent="0.35">
      <c r="A1604">
        <v>1655</v>
      </c>
      <c r="B1604" t="s">
        <v>4844</v>
      </c>
      <c r="C1604" t="s">
        <v>4845</v>
      </c>
      <c r="D1604" t="s">
        <v>28</v>
      </c>
      <c r="E1604" t="s">
        <v>29</v>
      </c>
      <c r="F1604">
        <v>60</v>
      </c>
      <c r="G1604" t="s">
        <v>4846</v>
      </c>
      <c r="H1604" t="s">
        <v>487</v>
      </c>
      <c r="I1604" t="s">
        <v>32</v>
      </c>
      <c r="J1604" s="3">
        <v>44539</v>
      </c>
      <c r="K1604" s="4" t="str">
        <f t="shared" si="125"/>
        <v>April</v>
      </c>
      <c r="L1604" s="4">
        <f t="shared" si="126"/>
        <v>2021</v>
      </c>
      <c r="M1604">
        <v>74</v>
      </c>
      <c r="N1604" t="s">
        <v>101</v>
      </c>
      <c r="O1604" t="str">
        <f t="shared" si="127"/>
        <v>Superwossname</v>
      </c>
      <c r="P1604">
        <f t="shared" si="128"/>
        <v>1480</v>
      </c>
      <c r="Q1604" s="8">
        <f t="shared" si="129"/>
        <v>5165.2000000000007</v>
      </c>
    </row>
    <row r="1605" spans="1:17" x14ac:dyDescent="0.35">
      <c r="A1605">
        <v>1656</v>
      </c>
      <c r="B1605" t="s">
        <v>3105</v>
      </c>
      <c r="C1605" t="s">
        <v>4847</v>
      </c>
      <c r="D1605" t="s">
        <v>51</v>
      </c>
      <c r="E1605" t="s">
        <v>16</v>
      </c>
      <c r="F1605">
        <v>60</v>
      </c>
      <c r="G1605" t="s">
        <v>4848</v>
      </c>
      <c r="H1605" t="s">
        <v>4849</v>
      </c>
      <c r="I1605" t="s">
        <v>294</v>
      </c>
      <c r="J1605" s="3">
        <v>44078</v>
      </c>
      <c r="K1605" s="4" t="str">
        <f t="shared" si="125"/>
        <v>July</v>
      </c>
      <c r="L1605" s="4">
        <f t="shared" si="126"/>
        <v>2020</v>
      </c>
      <c r="M1605">
        <v>42</v>
      </c>
      <c r="N1605" t="s">
        <v>45</v>
      </c>
      <c r="O1605" t="str">
        <f t="shared" si="127"/>
        <v>Gigastuff</v>
      </c>
      <c r="P1605">
        <f t="shared" si="128"/>
        <v>756</v>
      </c>
      <c r="Q1605" s="8">
        <f t="shared" si="129"/>
        <v>1428.84</v>
      </c>
    </row>
    <row r="1606" spans="1:17" x14ac:dyDescent="0.35">
      <c r="A1606">
        <v>1657</v>
      </c>
      <c r="B1606" t="s">
        <v>2231</v>
      </c>
      <c r="C1606" t="s">
        <v>2722</v>
      </c>
      <c r="D1606" t="s">
        <v>28</v>
      </c>
      <c r="E1606" t="s">
        <v>29</v>
      </c>
      <c r="F1606">
        <v>60</v>
      </c>
      <c r="G1606" t="s">
        <v>4850</v>
      </c>
      <c r="H1606" t="s">
        <v>4851</v>
      </c>
      <c r="I1606" t="s">
        <v>2543</v>
      </c>
      <c r="J1606" s="3">
        <v>44899</v>
      </c>
      <c r="K1606" s="4" t="str">
        <f t="shared" si="125"/>
        <v>April</v>
      </c>
      <c r="L1606" s="4">
        <f t="shared" si="126"/>
        <v>2022</v>
      </c>
      <c r="M1606">
        <v>91</v>
      </c>
      <c r="N1606" t="s">
        <v>20</v>
      </c>
      <c r="O1606" t="str">
        <f t="shared" si="127"/>
        <v>Hyperwotsit</v>
      </c>
      <c r="P1606">
        <f t="shared" si="128"/>
        <v>1820</v>
      </c>
      <c r="Q1606" s="8">
        <f t="shared" si="129"/>
        <v>3658.2</v>
      </c>
    </row>
    <row r="1607" spans="1:17" x14ac:dyDescent="0.35">
      <c r="A1607">
        <v>1658</v>
      </c>
      <c r="B1607" t="s">
        <v>960</v>
      </c>
      <c r="C1607" t="s">
        <v>3953</v>
      </c>
      <c r="D1607" t="s">
        <v>28</v>
      </c>
      <c r="E1607" t="s">
        <v>29</v>
      </c>
      <c r="F1607">
        <v>30</v>
      </c>
      <c r="G1607" t="s">
        <v>4852</v>
      </c>
      <c r="H1607" t="s">
        <v>4853</v>
      </c>
      <c r="I1607" t="s">
        <v>178</v>
      </c>
      <c r="J1607" s="3" t="s">
        <v>10858</v>
      </c>
      <c r="K1607" s="4" t="str">
        <f t="shared" si="125"/>
        <v>January</v>
      </c>
      <c r="L1607" s="4">
        <f t="shared" si="126"/>
        <v>2022</v>
      </c>
      <c r="M1607">
        <v>24</v>
      </c>
      <c r="N1607" t="s">
        <v>159</v>
      </c>
      <c r="O1607" t="str">
        <f t="shared" si="127"/>
        <v>Ultrathing V3</v>
      </c>
      <c r="P1607">
        <f t="shared" si="128"/>
        <v>576</v>
      </c>
      <c r="Q1607" s="8">
        <f t="shared" si="129"/>
        <v>1952.64</v>
      </c>
    </row>
    <row r="1608" spans="1:17" x14ac:dyDescent="0.35">
      <c r="A1608">
        <v>1659</v>
      </c>
      <c r="B1608" t="s">
        <v>665</v>
      </c>
      <c r="C1608" t="s">
        <v>3419</v>
      </c>
      <c r="D1608" t="s">
        <v>28</v>
      </c>
      <c r="E1608" t="s">
        <v>29</v>
      </c>
      <c r="F1608">
        <v>30</v>
      </c>
      <c r="G1608" t="s">
        <v>4854</v>
      </c>
      <c r="H1608" t="s">
        <v>432</v>
      </c>
      <c r="I1608" t="s">
        <v>32</v>
      </c>
      <c r="J1608" s="3" t="s">
        <v>10445</v>
      </c>
      <c r="K1608" s="4" t="str">
        <f t="shared" si="125"/>
        <v>September</v>
      </c>
      <c r="L1608" s="4">
        <f t="shared" si="126"/>
        <v>2022</v>
      </c>
      <c r="M1608">
        <v>72</v>
      </c>
      <c r="N1608" t="s">
        <v>70</v>
      </c>
      <c r="O1608" t="str">
        <f t="shared" si="127"/>
        <v>Megawidget M</v>
      </c>
      <c r="P1608">
        <f t="shared" si="128"/>
        <v>1728</v>
      </c>
      <c r="Q1608" s="8">
        <f t="shared" si="129"/>
        <v>2229.12</v>
      </c>
    </row>
    <row r="1609" spans="1:17" x14ac:dyDescent="0.35">
      <c r="A1609">
        <v>1660</v>
      </c>
      <c r="B1609" t="s">
        <v>4855</v>
      </c>
      <c r="C1609" t="s">
        <v>264</v>
      </c>
      <c r="D1609" t="s">
        <v>15</v>
      </c>
      <c r="E1609" t="s">
        <v>16</v>
      </c>
      <c r="F1609">
        <v>90</v>
      </c>
      <c r="G1609" t="s">
        <v>4856</v>
      </c>
      <c r="H1609" t="s">
        <v>2902</v>
      </c>
      <c r="I1609" t="s">
        <v>32</v>
      </c>
      <c r="J1609" s="3" t="s">
        <v>10928</v>
      </c>
      <c r="K1609" s="4" t="str">
        <f t="shared" si="125"/>
        <v>January</v>
      </c>
      <c r="L1609" s="4">
        <f t="shared" si="126"/>
        <v>2020</v>
      </c>
      <c r="M1609">
        <v>35</v>
      </c>
      <c r="N1609" t="s">
        <v>33</v>
      </c>
      <c r="O1609" t="str">
        <f t="shared" si="127"/>
        <v>Megawidget L</v>
      </c>
      <c r="P1609">
        <f t="shared" si="128"/>
        <v>840</v>
      </c>
      <c r="Q1609" s="8">
        <f t="shared" si="129"/>
        <v>1503.6000000000001</v>
      </c>
    </row>
    <row r="1610" spans="1:17" x14ac:dyDescent="0.35">
      <c r="A1610">
        <v>1661</v>
      </c>
      <c r="B1610" t="s">
        <v>4857</v>
      </c>
      <c r="C1610" t="s">
        <v>4858</v>
      </c>
      <c r="D1610" t="s">
        <v>41</v>
      </c>
      <c r="E1610" t="s">
        <v>16</v>
      </c>
      <c r="F1610">
        <v>60</v>
      </c>
      <c r="G1610" t="s">
        <v>4859</v>
      </c>
      <c r="H1610" t="s">
        <v>4860</v>
      </c>
      <c r="I1610" t="s">
        <v>32</v>
      </c>
      <c r="J1610" s="3" t="s">
        <v>10751</v>
      </c>
      <c r="K1610" s="4" t="str">
        <f t="shared" si="125"/>
        <v>April</v>
      </c>
      <c r="L1610" s="4">
        <f t="shared" si="126"/>
        <v>2022</v>
      </c>
      <c r="M1610">
        <v>15</v>
      </c>
      <c r="N1610" t="s">
        <v>54</v>
      </c>
      <c r="O1610" t="str">
        <f t="shared" si="127"/>
        <v>Megawidget S</v>
      </c>
      <c r="P1610">
        <f t="shared" si="128"/>
        <v>360</v>
      </c>
      <c r="Q1610" s="8">
        <f t="shared" si="129"/>
        <v>248.39999999999998</v>
      </c>
    </row>
    <row r="1611" spans="1:17" x14ac:dyDescent="0.35">
      <c r="A1611">
        <v>1662</v>
      </c>
      <c r="B1611" t="s">
        <v>179</v>
      </c>
      <c r="C1611" t="s">
        <v>4861</v>
      </c>
      <c r="D1611" t="s">
        <v>28</v>
      </c>
      <c r="E1611" t="s">
        <v>29</v>
      </c>
      <c r="F1611">
        <v>60</v>
      </c>
      <c r="G1611" t="s">
        <v>4862</v>
      </c>
      <c r="H1611" t="s">
        <v>4863</v>
      </c>
      <c r="I1611" t="s">
        <v>32</v>
      </c>
      <c r="J1611" s="3">
        <v>44573</v>
      </c>
      <c r="K1611" s="4" t="str">
        <f t="shared" si="125"/>
        <v>February</v>
      </c>
      <c r="L1611" s="4">
        <f t="shared" si="126"/>
        <v>2022</v>
      </c>
      <c r="M1611">
        <v>11</v>
      </c>
      <c r="N1611" t="s">
        <v>101</v>
      </c>
      <c r="O1611" t="str">
        <f t="shared" si="127"/>
        <v>Superwossname</v>
      </c>
      <c r="P1611">
        <f t="shared" si="128"/>
        <v>220</v>
      </c>
      <c r="Q1611" s="8">
        <f t="shared" si="129"/>
        <v>767.80000000000007</v>
      </c>
    </row>
    <row r="1612" spans="1:17" x14ac:dyDescent="0.35">
      <c r="A1612">
        <v>1664</v>
      </c>
      <c r="B1612" t="s">
        <v>4868</v>
      </c>
      <c r="C1612" t="s">
        <v>3439</v>
      </c>
      <c r="D1612" t="s">
        <v>41</v>
      </c>
      <c r="E1612" t="s">
        <v>16</v>
      </c>
      <c r="F1612">
        <v>60</v>
      </c>
      <c r="G1612" t="s">
        <v>4869</v>
      </c>
      <c r="H1612" t="s">
        <v>4870</v>
      </c>
      <c r="I1612" t="s">
        <v>146</v>
      </c>
      <c r="J1612" s="3">
        <v>44841</v>
      </c>
      <c r="K1612" s="4" t="str">
        <f t="shared" si="125"/>
        <v>June</v>
      </c>
      <c r="L1612" s="4">
        <f t="shared" si="126"/>
        <v>2022</v>
      </c>
      <c r="M1612">
        <v>86</v>
      </c>
      <c r="N1612" t="s">
        <v>64</v>
      </c>
      <c r="O1612" t="str">
        <f t="shared" si="127"/>
        <v>Ultrathing V4</v>
      </c>
      <c r="P1612">
        <f t="shared" si="128"/>
        <v>2064</v>
      </c>
      <c r="Q1612" s="8">
        <f t="shared" si="129"/>
        <v>8235.36</v>
      </c>
    </row>
    <row r="1613" spans="1:17" x14ac:dyDescent="0.35">
      <c r="A1613">
        <v>1665</v>
      </c>
      <c r="B1613" t="s">
        <v>4871</v>
      </c>
      <c r="C1613" t="s">
        <v>2326</v>
      </c>
      <c r="D1613" t="s">
        <v>51</v>
      </c>
      <c r="E1613" t="s">
        <v>16</v>
      </c>
      <c r="F1613">
        <v>90</v>
      </c>
      <c r="G1613" t="s">
        <v>4872</v>
      </c>
      <c r="H1613" t="s">
        <v>3551</v>
      </c>
      <c r="I1613" t="s">
        <v>32</v>
      </c>
      <c r="J1613" s="3" t="s">
        <v>10889</v>
      </c>
      <c r="K1613" s="4" t="str">
        <f t="shared" si="125"/>
        <v>April</v>
      </c>
      <c r="L1613" s="4">
        <f t="shared" si="126"/>
        <v>2020</v>
      </c>
      <c r="M1613">
        <v>46</v>
      </c>
      <c r="N1613" t="s">
        <v>159</v>
      </c>
      <c r="O1613" t="str">
        <f t="shared" si="127"/>
        <v>Ultrathing V3</v>
      </c>
      <c r="P1613">
        <f t="shared" si="128"/>
        <v>1104</v>
      </c>
      <c r="Q1613" s="8">
        <f t="shared" si="129"/>
        <v>3742.56</v>
      </c>
    </row>
    <row r="1614" spans="1:17" x14ac:dyDescent="0.35">
      <c r="A1614">
        <v>1666</v>
      </c>
      <c r="B1614" t="s">
        <v>4554</v>
      </c>
      <c r="C1614" t="s">
        <v>816</v>
      </c>
      <c r="D1614" t="s">
        <v>15</v>
      </c>
      <c r="E1614" t="s">
        <v>16</v>
      </c>
      <c r="F1614">
        <v>90</v>
      </c>
      <c r="G1614" t="s">
        <v>11254</v>
      </c>
      <c r="H1614" t="s">
        <v>4874</v>
      </c>
      <c r="I1614" t="s">
        <v>32</v>
      </c>
      <c r="J1614" s="3" t="s">
        <v>10534</v>
      </c>
      <c r="K1614" s="4" t="str">
        <f t="shared" si="125"/>
        <v>September</v>
      </c>
      <c r="L1614" s="4">
        <f t="shared" si="126"/>
        <v>2021</v>
      </c>
      <c r="M1614">
        <v>5</v>
      </c>
      <c r="N1614" t="s">
        <v>20</v>
      </c>
      <c r="O1614" t="str">
        <f t="shared" si="127"/>
        <v>Hyperwotsit</v>
      </c>
      <c r="P1614">
        <f t="shared" si="128"/>
        <v>100</v>
      </c>
      <c r="Q1614" s="8">
        <f t="shared" si="129"/>
        <v>200.99999999999997</v>
      </c>
    </row>
    <row r="1615" spans="1:17" x14ac:dyDescent="0.35">
      <c r="A1615">
        <v>1667</v>
      </c>
      <c r="B1615" t="s">
        <v>4875</v>
      </c>
      <c r="C1615" t="s">
        <v>4876</v>
      </c>
      <c r="D1615" t="s">
        <v>28</v>
      </c>
      <c r="E1615" t="s">
        <v>29</v>
      </c>
      <c r="F1615">
        <v>90</v>
      </c>
      <c r="G1615" t="s">
        <v>4877</v>
      </c>
      <c r="H1615" t="s">
        <v>4878</v>
      </c>
      <c r="I1615" t="s">
        <v>187</v>
      </c>
      <c r="J1615" s="3" t="s">
        <v>10788</v>
      </c>
      <c r="K1615" s="4" t="str">
        <f t="shared" si="125"/>
        <v>September</v>
      </c>
      <c r="L1615" s="4">
        <f t="shared" si="126"/>
        <v>2022</v>
      </c>
      <c r="M1615">
        <v>22</v>
      </c>
      <c r="N1615" t="s">
        <v>101</v>
      </c>
      <c r="O1615" t="str">
        <f t="shared" si="127"/>
        <v>Superwossname</v>
      </c>
      <c r="P1615">
        <f t="shared" si="128"/>
        <v>440</v>
      </c>
      <c r="Q1615" s="8">
        <f t="shared" si="129"/>
        <v>1535.6000000000001</v>
      </c>
    </row>
    <row r="1616" spans="1:17" x14ac:dyDescent="0.35">
      <c r="A1616">
        <v>1668</v>
      </c>
      <c r="B1616" t="s">
        <v>4879</v>
      </c>
      <c r="C1616" t="s">
        <v>4880</v>
      </c>
      <c r="D1616" t="s">
        <v>15</v>
      </c>
      <c r="E1616" t="s">
        <v>16</v>
      </c>
      <c r="F1616">
        <v>90</v>
      </c>
      <c r="G1616" t="s">
        <v>4881</v>
      </c>
      <c r="H1616" t="s">
        <v>4882</v>
      </c>
      <c r="I1616" t="s">
        <v>146</v>
      </c>
      <c r="J1616" s="3">
        <v>44473</v>
      </c>
      <c r="K1616" s="4" t="str">
        <f t="shared" si="125"/>
        <v>February</v>
      </c>
      <c r="L1616" s="4">
        <f t="shared" si="126"/>
        <v>2021</v>
      </c>
      <c r="M1616">
        <v>45</v>
      </c>
      <c r="N1616" t="s">
        <v>159</v>
      </c>
      <c r="O1616" t="str">
        <f t="shared" si="127"/>
        <v>Ultrathing V3</v>
      </c>
      <c r="P1616">
        <f t="shared" si="128"/>
        <v>1080</v>
      </c>
      <c r="Q1616" s="8">
        <f t="shared" si="129"/>
        <v>3661.2000000000003</v>
      </c>
    </row>
    <row r="1617" spans="1:17" x14ac:dyDescent="0.35">
      <c r="A1617">
        <v>1669</v>
      </c>
      <c r="B1617" t="s">
        <v>1208</v>
      </c>
      <c r="C1617" t="s">
        <v>422</v>
      </c>
      <c r="D1617" t="s">
        <v>28</v>
      </c>
      <c r="E1617" t="s">
        <v>29</v>
      </c>
      <c r="F1617">
        <v>90</v>
      </c>
      <c r="G1617" t="s">
        <v>4883</v>
      </c>
      <c r="H1617" t="s">
        <v>806</v>
      </c>
      <c r="I1617" t="s">
        <v>178</v>
      </c>
      <c r="J1617" s="3">
        <v>44480</v>
      </c>
      <c r="K1617" s="4" t="str">
        <f t="shared" si="125"/>
        <v>September</v>
      </c>
      <c r="L1617" s="4">
        <f t="shared" si="126"/>
        <v>2021</v>
      </c>
      <c r="M1617">
        <v>78</v>
      </c>
      <c r="N1617" t="s">
        <v>64</v>
      </c>
      <c r="O1617" t="str">
        <f t="shared" si="127"/>
        <v>Ultrathing V4</v>
      </c>
      <c r="P1617">
        <f t="shared" si="128"/>
        <v>1872</v>
      </c>
      <c r="Q1617" s="8">
        <f t="shared" si="129"/>
        <v>7469.2800000000007</v>
      </c>
    </row>
    <row r="1618" spans="1:17" x14ac:dyDescent="0.35">
      <c r="A1618">
        <v>1670</v>
      </c>
      <c r="B1618" t="s">
        <v>4884</v>
      </c>
      <c r="C1618" t="s">
        <v>4664</v>
      </c>
      <c r="D1618" t="s">
        <v>51</v>
      </c>
      <c r="E1618" t="s">
        <v>16</v>
      </c>
      <c r="F1618">
        <v>60</v>
      </c>
      <c r="G1618" t="s">
        <v>11255</v>
      </c>
      <c r="H1618" t="s">
        <v>4886</v>
      </c>
      <c r="I1618" t="s">
        <v>32</v>
      </c>
      <c r="J1618" s="3">
        <v>44653</v>
      </c>
      <c r="K1618" s="4" t="str">
        <f t="shared" si="125"/>
        <v>June</v>
      </c>
      <c r="L1618" s="4">
        <f t="shared" si="126"/>
        <v>2022</v>
      </c>
      <c r="M1618">
        <v>84</v>
      </c>
      <c r="N1618" t="s">
        <v>54</v>
      </c>
      <c r="O1618" t="str">
        <f t="shared" si="127"/>
        <v>Megawidget S</v>
      </c>
      <c r="P1618">
        <f t="shared" si="128"/>
        <v>2016</v>
      </c>
      <c r="Q1618" s="8">
        <f t="shared" si="129"/>
        <v>1391.04</v>
      </c>
    </row>
    <row r="1619" spans="1:17" x14ac:dyDescent="0.35">
      <c r="A1619">
        <v>1671</v>
      </c>
      <c r="B1619" t="s">
        <v>1922</v>
      </c>
      <c r="C1619" t="s">
        <v>4261</v>
      </c>
      <c r="D1619" t="s">
        <v>51</v>
      </c>
      <c r="E1619" t="s">
        <v>16</v>
      </c>
      <c r="F1619">
        <v>90</v>
      </c>
      <c r="G1619" t="s">
        <v>4887</v>
      </c>
      <c r="H1619" t="s">
        <v>3365</v>
      </c>
      <c r="I1619" t="s">
        <v>146</v>
      </c>
      <c r="J1619" s="3" t="s">
        <v>10934</v>
      </c>
      <c r="K1619" s="4" t="str">
        <f t="shared" si="125"/>
        <v>September</v>
      </c>
      <c r="L1619" s="4">
        <f t="shared" si="126"/>
        <v>2021</v>
      </c>
      <c r="M1619">
        <v>42</v>
      </c>
      <c r="N1619" t="s">
        <v>101</v>
      </c>
      <c r="O1619" t="str">
        <f t="shared" si="127"/>
        <v>Superwossname</v>
      </c>
      <c r="P1619">
        <f t="shared" si="128"/>
        <v>840</v>
      </c>
      <c r="Q1619" s="8">
        <f t="shared" si="129"/>
        <v>2931.6000000000004</v>
      </c>
    </row>
    <row r="1620" spans="1:17" x14ac:dyDescent="0.35">
      <c r="A1620">
        <v>1672</v>
      </c>
      <c r="B1620" t="s">
        <v>1234</v>
      </c>
      <c r="C1620" t="s">
        <v>2823</v>
      </c>
      <c r="D1620" t="s">
        <v>28</v>
      </c>
      <c r="E1620" t="s">
        <v>29</v>
      </c>
      <c r="F1620">
        <v>30</v>
      </c>
      <c r="G1620" t="s">
        <v>4888</v>
      </c>
      <c r="H1620" t="s">
        <v>4889</v>
      </c>
      <c r="I1620" t="s">
        <v>110</v>
      </c>
      <c r="J1620" s="3" t="s">
        <v>10678</v>
      </c>
      <c r="K1620" s="4" t="str">
        <f t="shared" si="125"/>
        <v>October</v>
      </c>
      <c r="L1620" s="4">
        <f t="shared" si="126"/>
        <v>2020</v>
      </c>
      <c r="M1620">
        <v>62</v>
      </c>
      <c r="N1620" t="s">
        <v>20</v>
      </c>
      <c r="O1620" t="str">
        <f t="shared" si="127"/>
        <v>Hyperwotsit</v>
      </c>
      <c r="P1620">
        <f t="shared" si="128"/>
        <v>1240</v>
      </c>
      <c r="Q1620" s="8">
        <f t="shared" si="129"/>
        <v>2492.3999999999996</v>
      </c>
    </row>
    <row r="1621" spans="1:17" x14ac:dyDescent="0.35">
      <c r="A1621">
        <v>1673</v>
      </c>
      <c r="B1621" t="s">
        <v>204</v>
      </c>
      <c r="C1621" t="s">
        <v>1461</v>
      </c>
      <c r="D1621" t="s">
        <v>28</v>
      </c>
      <c r="E1621" t="s">
        <v>29</v>
      </c>
      <c r="F1621">
        <v>90</v>
      </c>
      <c r="G1621" t="s">
        <v>4890</v>
      </c>
      <c r="H1621" t="s">
        <v>2516</v>
      </c>
      <c r="I1621" t="s">
        <v>32</v>
      </c>
      <c r="J1621" s="3">
        <v>44114</v>
      </c>
      <c r="K1621" s="4" t="str">
        <f t="shared" si="125"/>
        <v>March</v>
      </c>
      <c r="L1621" s="4">
        <f t="shared" si="126"/>
        <v>2020</v>
      </c>
      <c r="M1621">
        <v>18</v>
      </c>
      <c r="N1621" t="s">
        <v>159</v>
      </c>
      <c r="O1621" t="str">
        <f t="shared" si="127"/>
        <v>Ultrathing V3</v>
      </c>
      <c r="P1621">
        <f t="shared" si="128"/>
        <v>432</v>
      </c>
      <c r="Q1621" s="8">
        <f t="shared" si="129"/>
        <v>1464.48</v>
      </c>
    </row>
    <row r="1622" spans="1:17" x14ac:dyDescent="0.35">
      <c r="A1622">
        <v>1674</v>
      </c>
      <c r="B1622" t="s">
        <v>4891</v>
      </c>
      <c r="C1622" t="s">
        <v>4892</v>
      </c>
      <c r="D1622" t="s">
        <v>15</v>
      </c>
      <c r="E1622" t="s">
        <v>16</v>
      </c>
      <c r="F1622">
        <v>30</v>
      </c>
      <c r="G1622" t="s">
        <v>4893</v>
      </c>
      <c r="H1622" t="s">
        <v>1295</v>
      </c>
      <c r="I1622" t="s">
        <v>32</v>
      </c>
      <c r="J1622" s="3">
        <v>44322</v>
      </c>
      <c r="K1622" s="4" t="str">
        <f t="shared" si="125"/>
        <v>November</v>
      </c>
      <c r="L1622" s="4">
        <f t="shared" si="126"/>
        <v>2021</v>
      </c>
      <c r="M1622">
        <v>70</v>
      </c>
      <c r="N1622" t="s">
        <v>54</v>
      </c>
      <c r="O1622" t="str">
        <f t="shared" si="127"/>
        <v>Megawidget S</v>
      </c>
      <c r="P1622">
        <f t="shared" si="128"/>
        <v>1680</v>
      </c>
      <c r="Q1622" s="8">
        <f t="shared" si="129"/>
        <v>1159.1999999999998</v>
      </c>
    </row>
    <row r="1623" spans="1:17" x14ac:dyDescent="0.35">
      <c r="A1623">
        <v>1675</v>
      </c>
      <c r="B1623" t="s">
        <v>4894</v>
      </c>
      <c r="C1623" t="s">
        <v>1170</v>
      </c>
      <c r="D1623" t="s">
        <v>41</v>
      </c>
      <c r="E1623" t="s">
        <v>16</v>
      </c>
      <c r="F1623">
        <v>60</v>
      </c>
      <c r="G1623" t="s">
        <v>4895</v>
      </c>
      <c r="H1623" t="s">
        <v>3531</v>
      </c>
      <c r="I1623" t="s">
        <v>32</v>
      </c>
      <c r="J1623" s="3">
        <v>44538</v>
      </c>
      <c r="K1623" s="4" t="str">
        <f t="shared" si="125"/>
        <v>March</v>
      </c>
      <c r="L1623" s="4">
        <f t="shared" si="126"/>
        <v>2021</v>
      </c>
      <c r="M1623">
        <v>81</v>
      </c>
      <c r="N1623" t="s">
        <v>80</v>
      </c>
      <c r="O1623" t="str">
        <f t="shared" si="127"/>
        <v>Ultrathing V2</v>
      </c>
      <c r="P1623">
        <f t="shared" si="128"/>
        <v>1620</v>
      </c>
      <c r="Q1623" s="8">
        <f t="shared" si="129"/>
        <v>4779</v>
      </c>
    </row>
    <row r="1624" spans="1:17" x14ac:dyDescent="0.35">
      <c r="A1624">
        <v>1676</v>
      </c>
      <c r="B1624" t="s">
        <v>1200</v>
      </c>
      <c r="C1624" t="s">
        <v>1950</v>
      </c>
      <c r="D1624" t="s">
        <v>28</v>
      </c>
      <c r="E1624" t="s">
        <v>29</v>
      </c>
      <c r="F1624">
        <v>60</v>
      </c>
      <c r="G1624" t="s">
        <v>4896</v>
      </c>
      <c r="H1624" t="s">
        <v>4266</v>
      </c>
      <c r="I1624" t="s">
        <v>25</v>
      </c>
      <c r="J1624" s="3" t="s">
        <v>10571</v>
      </c>
      <c r="K1624" s="4" t="str">
        <f t="shared" si="125"/>
        <v>April</v>
      </c>
      <c r="L1624" s="4">
        <f t="shared" si="126"/>
        <v>2020</v>
      </c>
      <c r="M1624">
        <v>70</v>
      </c>
      <c r="N1624" t="s">
        <v>159</v>
      </c>
      <c r="O1624" t="str">
        <f t="shared" si="127"/>
        <v>Ultrathing V3</v>
      </c>
      <c r="P1624">
        <f t="shared" si="128"/>
        <v>1680</v>
      </c>
      <c r="Q1624" s="8">
        <f t="shared" si="129"/>
        <v>5695.2</v>
      </c>
    </row>
    <row r="1625" spans="1:17" x14ac:dyDescent="0.35">
      <c r="A1625">
        <v>1677</v>
      </c>
      <c r="B1625" t="s">
        <v>4897</v>
      </c>
      <c r="C1625" t="s">
        <v>189</v>
      </c>
      <c r="D1625" t="s">
        <v>28</v>
      </c>
      <c r="E1625" t="s">
        <v>29</v>
      </c>
      <c r="F1625">
        <v>30</v>
      </c>
      <c r="G1625" t="s">
        <v>11256</v>
      </c>
      <c r="H1625" t="s">
        <v>4899</v>
      </c>
      <c r="I1625" t="s">
        <v>100</v>
      </c>
      <c r="J1625" s="3" t="s">
        <v>10595</v>
      </c>
      <c r="K1625" s="4" t="str">
        <f t="shared" si="125"/>
        <v>November</v>
      </c>
      <c r="L1625" s="4">
        <f t="shared" si="126"/>
        <v>2020</v>
      </c>
      <c r="M1625">
        <v>23</v>
      </c>
      <c r="N1625" t="s">
        <v>39</v>
      </c>
      <c r="O1625" t="str">
        <f t="shared" si="127"/>
        <v>Ultrathing V1</v>
      </c>
      <c r="P1625">
        <f t="shared" si="128"/>
        <v>391</v>
      </c>
      <c r="Q1625" s="8">
        <f t="shared" si="129"/>
        <v>699.89</v>
      </c>
    </row>
    <row r="1626" spans="1:17" x14ac:dyDescent="0.35">
      <c r="A1626">
        <v>1678</v>
      </c>
      <c r="B1626" t="s">
        <v>2268</v>
      </c>
      <c r="C1626" t="s">
        <v>1204</v>
      </c>
      <c r="D1626" t="s">
        <v>15</v>
      </c>
      <c r="E1626" t="s">
        <v>16</v>
      </c>
      <c r="F1626">
        <v>90</v>
      </c>
      <c r="G1626" t="s">
        <v>11257</v>
      </c>
      <c r="H1626" t="s">
        <v>3261</v>
      </c>
      <c r="I1626" t="s">
        <v>124</v>
      </c>
      <c r="J1626" s="3" t="s">
        <v>10460</v>
      </c>
      <c r="K1626" s="4" t="str">
        <f t="shared" si="125"/>
        <v>October</v>
      </c>
      <c r="L1626" s="4">
        <f t="shared" si="126"/>
        <v>2022</v>
      </c>
      <c r="M1626">
        <v>66</v>
      </c>
      <c r="N1626" t="s">
        <v>33</v>
      </c>
      <c r="O1626" t="str">
        <f t="shared" si="127"/>
        <v>Megawidget L</v>
      </c>
      <c r="P1626">
        <f t="shared" si="128"/>
        <v>1584</v>
      </c>
      <c r="Q1626" s="8">
        <f t="shared" si="129"/>
        <v>2835.36</v>
      </c>
    </row>
    <row r="1627" spans="1:17" x14ac:dyDescent="0.35">
      <c r="A1627">
        <v>1679</v>
      </c>
      <c r="B1627" t="s">
        <v>731</v>
      </c>
      <c r="C1627" t="s">
        <v>3676</v>
      </c>
      <c r="D1627" t="s">
        <v>28</v>
      </c>
      <c r="E1627" t="s">
        <v>29</v>
      </c>
      <c r="F1627">
        <v>30</v>
      </c>
      <c r="G1627" t="s">
        <v>11257</v>
      </c>
      <c r="H1627" t="s">
        <v>4901</v>
      </c>
      <c r="I1627" t="s">
        <v>32</v>
      </c>
      <c r="J1627" s="3">
        <v>43896</v>
      </c>
      <c r="K1627" s="4" t="str">
        <f t="shared" si="125"/>
        <v>January</v>
      </c>
      <c r="L1627" s="4">
        <f t="shared" si="126"/>
        <v>2020</v>
      </c>
      <c r="M1627">
        <v>84</v>
      </c>
      <c r="N1627" t="s">
        <v>101</v>
      </c>
      <c r="O1627" t="str">
        <f t="shared" si="127"/>
        <v>Superwossname</v>
      </c>
      <c r="P1627">
        <f t="shared" si="128"/>
        <v>1680</v>
      </c>
      <c r="Q1627" s="8">
        <f t="shared" si="129"/>
        <v>5863.2000000000007</v>
      </c>
    </row>
    <row r="1628" spans="1:17" x14ac:dyDescent="0.35">
      <c r="A1628">
        <v>1680</v>
      </c>
      <c r="B1628" t="s">
        <v>4902</v>
      </c>
      <c r="C1628" t="s">
        <v>4903</v>
      </c>
      <c r="D1628" t="s">
        <v>15</v>
      </c>
      <c r="E1628" t="s">
        <v>16</v>
      </c>
      <c r="F1628">
        <v>30</v>
      </c>
      <c r="G1628" t="s">
        <v>4904</v>
      </c>
      <c r="H1628" t="s">
        <v>1463</v>
      </c>
      <c r="I1628" t="s">
        <v>19</v>
      </c>
      <c r="J1628" s="3">
        <v>44388</v>
      </c>
      <c r="K1628" s="4" t="str">
        <f t="shared" si="125"/>
        <v>May</v>
      </c>
      <c r="L1628" s="4">
        <f t="shared" si="126"/>
        <v>2021</v>
      </c>
      <c r="M1628">
        <v>10</v>
      </c>
      <c r="N1628" t="s">
        <v>54</v>
      </c>
      <c r="O1628" t="str">
        <f t="shared" si="127"/>
        <v>Megawidget S</v>
      </c>
      <c r="P1628">
        <f t="shared" si="128"/>
        <v>240</v>
      </c>
      <c r="Q1628" s="8">
        <f t="shared" si="129"/>
        <v>165.6</v>
      </c>
    </row>
    <row r="1629" spans="1:17" x14ac:dyDescent="0.35">
      <c r="A1629">
        <v>1681</v>
      </c>
      <c r="B1629" t="s">
        <v>4905</v>
      </c>
      <c r="C1629" t="s">
        <v>2690</v>
      </c>
      <c r="D1629" t="s">
        <v>28</v>
      </c>
      <c r="E1629" t="s">
        <v>29</v>
      </c>
      <c r="F1629">
        <v>90</v>
      </c>
      <c r="G1629" t="s">
        <v>4904</v>
      </c>
      <c r="H1629" t="s">
        <v>1965</v>
      </c>
      <c r="I1629" t="s">
        <v>32</v>
      </c>
      <c r="J1629" s="3" t="s">
        <v>10566</v>
      </c>
      <c r="K1629" s="4" t="str">
        <f t="shared" si="125"/>
        <v>October</v>
      </c>
      <c r="L1629" s="4">
        <f t="shared" si="126"/>
        <v>2020</v>
      </c>
      <c r="M1629">
        <v>74</v>
      </c>
      <c r="N1629" t="s">
        <v>33</v>
      </c>
      <c r="O1629" t="str">
        <f t="shared" si="127"/>
        <v>Megawidget L</v>
      </c>
      <c r="P1629">
        <f t="shared" si="128"/>
        <v>1776</v>
      </c>
      <c r="Q1629" s="8">
        <f t="shared" si="129"/>
        <v>3179.04</v>
      </c>
    </row>
    <row r="1630" spans="1:17" x14ac:dyDescent="0.35">
      <c r="A1630">
        <v>1682</v>
      </c>
      <c r="B1630" t="s">
        <v>4906</v>
      </c>
      <c r="C1630" t="s">
        <v>892</v>
      </c>
      <c r="D1630" t="s">
        <v>51</v>
      </c>
      <c r="E1630" t="s">
        <v>16</v>
      </c>
      <c r="F1630">
        <v>60</v>
      </c>
      <c r="G1630" t="s">
        <v>4907</v>
      </c>
      <c r="H1630" t="s">
        <v>1632</v>
      </c>
      <c r="I1630" t="s">
        <v>32</v>
      </c>
      <c r="J1630" s="3" t="s">
        <v>10935</v>
      </c>
      <c r="K1630" s="4" t="str">
        <f t="shared" si="125"/>
        <v>May</v>
      </c>
      <c r="L1630" s="4">
        <f t="shared" si="126"/>
        <v>2021</v>
      </c>
      <c r="M1630">
        <v>8</v>
      </c>
      <c r="N1630" t="s">
        <v>70</v>
      </c>
      <c r="O1630" t="str">
        <f t="shared" si="127"/>
        <v>Megawidget M</v>
      </c>
      <c r="P1630">
        <f t="shared" si="128"/>
        <v>192</v>
      </c>
      <c r="Q1630" s="8">
        <f t="shared" si="129"/>
        <v>247.68</v>
      </c>
    </row>
    <row r="1631" spans="1:17" x14ac:dyDescent="0.35">
      <c r="A1631">
        <v>1683</v>
      </c>
      <c r="B1631" t="s">
        <v>3089</v>
      </c>
      <c r="C1631" t="s">
        <v>2715</v>
      </c>
      <c r="D1631" t="s">
        <v>28</v>
      </c>
      <c r="E1631" t="s">
        <v>29</v>
      </c>
      <c r="F1631">
        <v>90</v>
      </c>
      <c r="G1631" t="s">
        <v>4908</v>
      </c>
      <c r="H1631" t="s">
        <v>917</v>
      </c>
      <c r="I1631" t="s">
        <v>32</v>
      </c>
      <c r="J1631" s="3" t="s">
        <v>10588</v>
      </c>
      <c r="K1631" s="4" t="str">
        <f t="shared" si="125"/>
        <v>March</v>
      </c>
      <c r="L1631" s="4">
        <f t="shared" si="126"/>
        <v>2022</v>
      </c>
      <c r="M1631">
        <v>71</v>
      </c>
      <c r="N1631" t="s">
        <v>33</v>
      </c>
      <c r="O1631" t="str">
        <f t="shared" si="127"/>
        <v>Megawidget L</v>
      </c>
      <c r="P1631">
        <f t="shared" si="128"/>
        <v>1704</v>
      </c>
      <c r="Q1631" s="8">
        <f t="shared" si="129"/>
        <v>3050.16</v>
      </c>
    </row>
    <row r="1632" spans="1:17" x14ac:dyDescent="0.35">
      <c r="A1632">
        <v>1684</v>
      </c>
      <c r="B1632" t="s">
        <v>4909</v>
      </c>
      <c r="C1632" t="s">
        <v>3824</v>
      </c>
      <c r="D1632" t="s">
        <v>15</v>
      </c>
      <c r="E1632" t="s">
        <v>16</v>
      </c>
      <c r="F1632">
        <v>30</v>
      </c>
      <c r="G1632" t="s">
        <v>4910</v>
      </c>
      <c r="H1632" t="s">
        <v>4911</v>
      </c>
      <c r="I1632" t="s">
        <v>95</v>
      </c>
      <c r="J1632" s="3" t="s">
        <v>10936</v>
      </c>
      <c r="K1632" s="4" t="str">
        <f t="shared" si="125"/>
        <v>February</v>
      </c>
      <c r="L1632" s="4">
        <f t="shared" si="126"/>
        <v>2020</v>
      </c>
      <c r="M1632">
        <v>48</v>
      </c>
      <c r="N1632" t="s">
        <v>159</v>
      </c>
      <c r="O1632" t="str">
        <f t="shared" si="127"/>
        <v>Ultrathing V3</v>
      </c>
      <c r="P1632">
        <f t="shared" si="128"/>
        <v>1152</v>
      </c>
      <c r="Q1632" s="8">
        <f t="shared" si="129"/>
        <v>3905.28</v>
      </c>
    </row>
    <row r="1633" spans="1:17" x14ac:dyDescent="0.35">
      <c r="A1633">
        <v>1685</v>
      </c>
      <c r="B1633" t="s">
        <v>4652</v>
      </c>
      <c r="C1633" t="s">
        <v>1918</v>
      </c>
      <c r="D1633" t="s">
        <v>28</v>
      </c>
      <c r="E1633" t="s">
        <v>29</v>
      </c>
      <c r="F1633">
        <v>30</v>
      </c>
      <c r="G1633" t="s">
        <v>4910</v>
      </c>
      <c r="H1633" t="s">
        <v>545</v>
      </c>
      <c r="I1633" t="s">
        <v>173</v>
      </c>
      <c r="J1633" s="3">
        <v>44382</v>
      </c>
      <c r="K1633" s="4" t="str">
        <f t="shared" si="125"/>
        <v>November</v>
      </c>
      <c r="L1633" s="4">
        <f t="shared" si="126"/>
        <v>2021</v>
      </c>
      <c r="M1633">
        <v>7</v>
      </c>
      <c r="N1633" t="s">
        <v>39</v>
      </c>
      <c r="O1633" t="str">
        <f t="shared" si="127"/>
        <v>Ultrathing V1</v>
      </c>
      <c r="P1633">
        <f t="shared" si="128"/>
        <v>119</v>
      </c>
      <c r="Q1633" s="8">
        <f t="shared" si="129"/>
        <v>213.01</v>
      </c>
    </row>
    <row r="1634" spans="1:17" x14ac:dyDescent="0.35">
      <c r="A1634">
        <v>1686</v>
      </c>
      <c r="B1634" t="s">
        <v>4912</v>
      </c>
      <c r="C1634" t="s">
        <v>4913</v>
      </c>
      <c r="D1634" t="s">
        <v>15</v>
      </c>
      <c r="E1634" t="s">
        <v>16</v>
      </c>
      <c r="F1634">
        <v>30</v>
      </c>
      <c r="G1634" t="s">
        <v>4914</v>
      </c>
      <c r="H1634" t="s">
        <v>4915</v>
      </c>
      <c r="I1634" t="s">
        <v>32</v>
      </c>
      <c r="J1634" s="3" t="s">
        <v>10883</v>
      </c>
      <c r="K1634" s="4" t="str">
        <f t="shared" si="125"/>
        <v>December</v>
      </c>
      <c r="L1634" s="4">
        <f t="shared" si="126"/>
        <v>2020</v>
      </c>
      <c r="M1634">
        <v>61</v>
      </c>
      <c r="N1634" t="s">
        <v>20</v>
      </c>
      <c r="O1634" t="str">
        <f t="shared" si="127"/>
        <v>Hyperwotsit</v>
      </c>
      <c r="P1634">
        <f t="shared" si="128"/>
        <v>1220</v>
      </c>
      <c r="Q1634" s="8">
        <f t="shared" si="129"/>
        <v>2452.1999999999998</v>
      </c>
    </row>
    <row r="1635" spans="1:17" x14ac:dyDescent="0.35">
      <c r="A1635">
        <v>1687</v>
      </c>
      <c r="B1635" t="s">
        <v>4916</v>
      </c>
      <c r="C1635" t="s">
        <v>4917</v>
      </c>
      <c r="D1635" t="s">
        <v>28</v>
      </c>
      <c r="E1635" t="s">
        <v>29</v>
      </c>
      <c r="F1635">
        <v>90</v>
      </c>
      <c r="G1635" t="s">
        <v>4918</v>
      </c>
      <c r="H1635" t="s">
        <v>4919</v>
      </c>
      <c r="I1635" t="s">
        <v>303</v>
      </c>
      <c r="J1635" s="3">
        <v>44021</v>
      </c>
      <c r="K1635" s="4" t="str">
        <f t="shared" si="125"/>
        <v>October</v>
      </c>
      <c r="L1635" s="4">
        <f t="shared" si="126"/>
        <v>2020</v>
      </c>
      <c r="M1635">
        <v>31</v>
      </c>
      <c r="N1635" t="s">
        <v>101</v>
      </c>
      <c r="O1635" t="str">
        <f t="shared" si="127"/>
        <v>Superwossname</v>
      </c>
      <c r="P1635">
        <f t="shared" si="128"/>
        <v>620</v>
      </c>
      <c r="Q1635" s="8">
        <f t="shared" si="129"/>
        <v>2163.8000000000002</v>
      </c>
    </row>
    <row r="1636" spans="1:17" x14ac:dyDescent="0.35">
      <c r="A1636">
        <v>1688</v>
      </c>
      <c r="B1636" t="s">
        <v>4920</v>
      </c>
      <c r="C1636" t="s">
        <v>3330</v>
      </c>
      <c r="D1636" t="s">
        <v>15</v>
      </c>
      <c r="E1636" t="s">
        <v>16</v>
      </c>
      <c r="F1636">
        <v>90</v>
      </c>
      <c r="G1636" t="s">
        <v>4921</v>
      </c>
      <c r="H1636" t="s">
        <v>3695</v>
      </c>
      <c r="I1636" t="s">
        <v>173</v>
      </c>
      <c r="J1636" s="3">
        <v>44386</v>
      </c>
      <c r="K1636" s="4" t="str">
        <f t="shared" si="125"/>
        <v>March</v>
      </c>
      <c r="L1636" s="4">
        <f t="shared" si="126"/>
        <v>2021</v>
      </c>
      <c r="M1636">
        <v>76</v>
      </c>
      <c r="N1636" t="s">
        <v>39</v>
      </c>
      <c r="O1636" t="str">
        <f t="shared" si="127"/>
        <v>Ultrathing V1</v>
      </c>
      <c r="P1636">
        <f t="shared" si="128"/>
        <v>1292</v>
      </c>
      <c r="Q1636" s="8">
        <f t="shared" si="129"/>
        <v>2312.6799999999998</v>
      </c>
    </row>
    <row r="1637" spans="1:17" x14ac:dyDescent="0.35">
      <c r="A1637">
        <v>1689</v>
      </c>
      <c r="B1637" t="s">
        <v>4922</v>
      </c>
      <c r="C1637" t="s">
        <v>3338</v>
      </c>
      <c r="D1637" t="s">
        <v>51</v>
      </c>
      <c r="E1637" t="s">
        <v>16</v>
      </c>
      <c r="F1637">
        <v>60</v>
      </c>
      <c r="G1637" t="s">
        <v>4923</v>
      </c>
      <c r="H1637" t="s">
        <v>4924</v>
      </c>
      <c r="I1637" t="s">
        <v>32</v>
      </c>
      <c r="J1637" s="3" t="s">
        <v>10458</v>
      </c>
      <c r="K1637" s="4" t="str">
        <f t="shared" si="125"/>
        <v>October</v>
      </c>
      <c r="L1637" s="4">
        <f t="shared" si="126"/>
        <v>2021</v>
      </c>
      <c r="M1637">
        <v>6</v>
      </c>
      <c r="N1637" t="s">
        <v>64</v>
      </c>
      <c r="O1637" t="str">
        <f t="shared" si="127"/>
        <v>Ultrathing V4</v>
      </c>
      <c r="P1637">
        <f t="shared" si="128"/>
        <v>144</v>
      </c>
      <c r="Q1637" s="8">
        <f t="shared" si="129"/>
        <v>574.56000000000006</v>
      </c>
    </row>
    <row r="1638" spans="1:17" x14ac:dyDescent="0.35">
      <c r="A1638">
        <v>1690</v>
      </c>
      <c r="B1638" t="s">
        <v>4250</v>
      </c>
      <c r="C1638" t="s">
        <v>2148</v>
      </c>
      <c r="D1638" t="s">
        <v>28</v>
      </c>
      <c r="E1638" t="s">
        <v>29</v>
      </c>
      <c r="F1638">
        <v>30</v>
      </c>
      <c r="G1638" t="s">
        <v>4925</v>
      </c>
      <c r="H1638" t="s">
        <v>199</v>
      </c>
      <c r="I1638" t="s">
        <v>32</v>
      </c>
      <c r="J1638" s="3" t="s">
        <v>10539</v>
      </c>
      <c r="K1638" s="4" t="str">
        <f t="shared" si="125"/>
        <v>December</v>
      </c>
      <c r="L1638" s="4">
        <f t="shared" si="126"/>
        <v>2022</v>
      </c>
      <c r="M1638">
        <v>37</v>
      </c>
      <c r="N1638" t="s">
        <v>80</v>
      </c>
      <c r="O1638" t="str">
        <f t="shared" si="127"/>
        <v>Ultrathing V2</v>
      </c>
      <c r="P1638">
        <f t="shared" si="128"/>
        <v>740</v>
      </c>
      <c r="Q1638" s="8">
        <f t="shared" si="129"/>
        <v>2183</v>
      </c>
    </row>
    <row r="1639" spans="1:17" x14ac:dyDescent="0.35">
      <c r="A1639">
        <v>1691</v>
      </c>
      <c r="B1639" t="s">
        <v>4926</v>
      </c>
      <c r="C1639" t="s">
        <v>4927</v>
      </c>
      <c r="D1639" t="s">
        <v>15</v>
      </c>
      <c r="E1639" t="s">
        <v>16</v>
      </c>
      <c r="F1639">
        <v>90</v>
      </c>
      <c r="G1639" t="s">
        <v>4928</v>
      </c>
      <c r="H1639" t="s">
        <v>3387</v>
      </c>
      <c r="I1639" t="s">
        <v>2878</v>
      </c>
      <c r="J1639" s="3" t="s">
        <v>10860</v>
      </c>
      <c r="K1639" s="4" t="str">
        <f t="shared" si="125"/>
        <v>June</v>
      </c>
      <c r="L1639" s="4">
        <f t="shared" si="126"/>
        <v>2021</v>
      </c>
      <c r="M1639">
        <v>14</v>
      </c>
      <c r="N1639" t="s">
        <v>70</v>
      </c>
      <c r="O1639" t="str">
        <f t="shared" si="127"/>
        <v>Megawidget M</v>
      </c>
      <c r="P1639">
        <f t="shared" si="128"/>
        <v>336</v>
      </c>
      <c r="Q1639" s="8">
        <f t="shared" si="129"/>
        <v>433.44</v>
      </c>
    </row>
    <row r="1640" spans="1:17" x14ac:dyDescent="0.35">
      <c r="A1640">
        <v>1692</v>
      </c>
      <c r="B1640" t="s">
        <v>4929</v>
      </c>
      <c r="C1640" t="s">
        <v>832</v>
      </c>
      <c r="D1640" t="s">
        <v>15</v>
      </c>
      <c r="E1640" t="s">
        <v>16</v>
      </c>
      <c r="F1640">
        <v>90</v>
      </c>
      <c r="G1640" t="s">
        <v>11097</v>
      </c>
      <c r="H1640" t="s">
        <v>1077</v>
      </c>
      <c r="I1640" t="s">
        <v>1078</v>
      </c>
      <c r="J1640" s="3" t="s">
        <v>10933</v>
      </c>
      <c r="K1640" s="4" t="str">
        <f t="shared" si="125"/>
        <v>September</v>
      </c>
      <c r="L1640" s="4">
        <f t="shared" si="126"/>
        <v>2022</v>
      </c>
      <c r="M1640">
        <v>65</v>
      </c>
      <c r="N1640" t="s">
        <v>159</v>
      </c>
      <c r="O1640" t="str">
        <f t="shared" si="127"/>
        <v>Ultrathing V3</v>
      </c>
      <c r="P1640">
        <f t="shared" si="128"/>
        <v>1560</v>
      </c>
      <c r="Q1640" s="8">
        <f t="shared" si="129"/>
        <v>5288.4000000000005</v>
      </c>
    </row>
    <row r="1641" spans="1:17" x14ac:dyDescent="0.35">
      <c r="A1641">
        <v>1693</v>
      </c>
      <c r="B1641" t="s">
        <v>2292</v>
      </c>
      <c r="C1641" t="s">
        <v>2977</v>
      </c>
      <c r="D1641" t="s">
        <v>117</v>
      </c>
      <c r="E1641" t="s">
        <v>29</v>
      </c>
      <c r="F1641">
        <v>90</v>
      </c>
      <c r="G1641" t="s">
        <v>4931</v>
      </c>
      <c r="H1641" t="s">
        <v>4932</v>
      </c>
      <c r="I1641" t="s">
        <v>38</v>
      </c>
      <c r="J1641" s="3">
        <v>44623</v>
      </c>
      <c r="K1641" s="4" t="str">
        <f t="shared" si="125"/>
        <v>December</v>
      </c>
      <c r="L1641" s="4">
        <f t="shared" si="126"/>
        <v>2022</v>
      </c>
      <c r="M1641">
        <v>55</v>
      </c>
      <c r="N1641" t="s">
        <v>45</v>
      </c>
      <c r="O1641" t="str">
        <f t="shared" si="127"/>
        <v>Gigastuff</v>
      </c>
      <c r="P1641">
        <f t="shared" si="128"/>
        <v>990</v>
      </c>
      <c r="Q1641" s="8">
        <f t="shared" si="129"/>
        <v>1871.1</v>
      </c>
    </row>
    <row r="1642" spans="1:17" x14ac:dyDescent="0.35">
      <c r="A1642">
        <v>1694</v>
      </c>
      <c r="B1642" t="s">
        <v>721</v>
      </c>
      <c r="C1642" t="s">
        <v>4933</v>
      </c>
      <c r="D1642" t="s">
        <v>28</v>
      </c>
      <c r="E1642" t="s">
        <v>29</v>
      </c>
      <c r="F1642">
        <v>30</v>
      </c>
      <c r="G1642" t="s">
        <v>4934</v>
      </c>
      <c r="H1642" t="s">
        <v>4935</v>
      </c>
      <c r="I1642" t="s">
        <v>124</v>
      </c>
      <c r="J1642" s="3" t="s">
        <v>10839</v>
      </c>
      <c r="K1642" s="4" t="str">
        <f t="shared" si="125"/>
        <v>January</v>
      </c>
      <c r="L1642" s="4">
        <f t="shared" si="126"/>
        <v>2020</v>
      </c>
      <c r="M1642">
        <v>78</v>
      </c>
      <c r="N1642" t="s">
        <v>33</v>
      </c>
      <c r="O1642" t="str">
        <f t="shared" si="127"/>
        <v>Megawidget L</v>
      </c>
      <c r="P1642">
        <f t="shared" si="128"/>
        <v>1872</v>
      </c>
      <c r="Q1642" s="8">
        <f t="shared" si="129"/>
        <v>3350.88</v>
      </c>
    </row>
    <row r="1643" spans="1:17" x14ac:dyDescent="0.35">
      <c r="A1643">
        <v>1695</v>
      </c>
      <c r="B1643" t="s">
        <v>4936</v>
      </c>
      <c r="C1643" t="s">
        <v>3109</v>
      </c>
      <c r="D1643" t="s">
        <v>28</v>
      </c>
      <c r="E1643" t="s">
        <v>29</v>
      </c>
      <c r="F1643">
        <v>60</v>
      </c>
      <c r="G1643" t="s">
        <v>4937</v>
      </c>
      <c r="H1643" t="s">
        <v>4938</v>
      </c>
      <c r="I1643" t="s">
        <v>32</v>
      </c>
      <c r="J1643" s="3">
        <v>44381</v>
      </c>
      <c r="K1643" s="4" t="str">
        <f t="shared" si="125"/>
        <v>October</v>
      </c>
      <c r="L1643" s="4">
        <f t="shared" si="126"/>
        <v>2021</v>
      </c>
      <c r="M1643">
        <v>92</v>
      </c>
      <c r="N1643" t="s">
        <v>33</v>
      </c>
      <c r="O1643" t="str">
        <f t="shared" si="127"/>
        <v>Megawidget L</v>
      </c>
      <c r="P1643">
        <f t="shared" si="128"/>
        <v>2208</v>
      </c>
      <c r="Q1643" s="8">
        <f t="shared" si="129"/>
        <v>3952.32</v>
      </c>
    </row>
    <row r="1644" spans="1:17" x14ac:dyDescent="0.35">
      <c r="A1644">
        <v>1696</v>
      </c>
      <c r="B1644" t="s">
        <v>4939</v>
      </c>
      <c r="C1644" t="s">
        <v>1282</v>
      </c>
      <c r="D1644" t="s">
        <v>28</v>
      </c>
      <c r="E1644" t="s">
        <v>29</v>
      </c>
      <c r="F1644">
        <v>30</v>
      </c>
      <c r="G1644" t="s">
        <v>4940</v>
      </c>
      <c r="H1644" t="s">
        <v>4941</v>
      </c>
      <c r="I1644" t="s">
        <v>32</v>
      </c>
      <c r="J1644" s="3" t="s">
        <v>10937</v>
      </c>
      <c r="K1644" s="4" t="str">
        <f t="shared" si="125"/>
        <v>December</v>
      </c>
      <c r="L1644" s="4">
        <f t="shared" si="126"/>
        <v>2022</v>
      </c>
      <c r="M1644">
        <v>88</v>
      </c>
      <c r="N1644" t="s">
        <v>80</v>
      </c>
      <c r="O1644" t="str">
        <f t="shared" si="127"/>
        <v>Ultrathing V2</v>
      </c>
      <c r="P1644">
        <f t="shared" si="128"/>
        <v>1760</v>
      </c>
      <c r="Q1644" s="8">
        <f t="shared" si="129"/>
        <v>5192</v>
      </c>
    </row>
    <row r="1645" spans="1:17" x14ac:dyDescent="0.35">
      <c r="A1645">
        <v>1697</v>
      </c>
      <c r="B1645" t="s">
        <v>4942</v>
      </c>
      <c r="C1645" t="s">
        <v>1406</v>
      </c>
      <c r="D1645" t="s">
        <v>41</v>
      </c>
      <c r="E1645" t="s">
        <v>16</v>
      </c>
      <c r="F1645">
        <v>60</v>
      </c>
      <c r="G1645" t="s">
        <v>4943</v>
      </c>
      <c r="H1645" t="s">
        <v>4944</v>
      </c>
      <c r="I1645" t="s">
        <v>839</v>
      </c>
      <c r="J1645" s="3">
        <v>44691</v>
      </c>
      <c r="K1645" s="4" t="str">
        <f t="shared" si="125"/>
        <v>August</v>
      </c>
      <c r="L1645" s="4">
        <f t="shared" si="126"/>
        <v>2022</v>
      </c>
      <c r="M1645">
        <v>99</v>
      </c>
      <c r="N1645" t="s">
        <v>20</v>
      </c>
      <c r="O1645" t="str">
        <f t="shared" si="127"/>
        <v>Hyperwotsit</v>
      </c>
      <c r="P1645">
        <f t="shared" si="128"/>
        <v>1980</v>
      </c>
      <c r="Q1645" s="8">
        <f t="shared" si="129"/>
        <v>3979.7999999999997</v>
      </c>
    </row>
    <row r="1646" spans="1:17" x14ac:dyDescent="0.35">
      <c r="A1646">
        <v>1698</v>
      </c>
      <c r="B1646" t="s">
        <v>1672</v>
      </c>
      <c r="C1646" t="s">
        <v>499</v>
      </c>
      <c r="D1646" t="s">
        <v>28</v>
      </c>
      <c r="E1646" t="s">
        <v>29</v>
      </c>
      <c r="F1646">
        <v>90</v>
      </c>
      <c r="G1646" t="s">
        <v>4945</v>
      </c>
      <c r="H1646" t="s">
        <v>720</v>
      </c>
      <c r="I1646" t="s">
        <v>686</v>
      </c>
      <c r="J1646" s="3">
        <v>44444</v>
      </c>
      <c r="K1646" s="4" t="str">
        <f t="shared" si="125"/>
        <v>September</v>
      </c>
      <c r="L1646" s="4">
        <f t="shared" si="126"/>
        <v>2021</v>
      </c>
      <c r="M1646">
        <v>68</v>
      </c>
      <c r="N1646" t="s">
        <v>20</v>
      </c>
      <c r="O1646" t="str">
        <f t="shared" si="127"/>
        <v>Hyperwotsit</v>
      </c>
      <c r="P1646">
        <f t="shared" si="128"/>
        <v>1360</v>
      </c>
      <c r="Q1646" s="8">
        <f t="shared" si="129"/>
        <v>2733.6</v>
      </c>
    </row>
    <row r="1647" spans="1:17" x14ac:dyDescent="0.35">
      <c r="A1647">
        <v>1699</v>
      </c>
      <c r="B1647" t="s">
        <v>1881</v>
      </c>
      <c r="C1647" t="s">
        <v>4946</v>
      </c>
      <c r="D1647" t="s">
        <v>28</v>
      </c>
      <c r="E1647" t="s">
        <v>29</v>
      </c>
      <c r="F1647">
        <v>90</v>
      </c>
      <c r="G1647" t="s">
        <v>4945</v>
      </c>
      <c r="H1647" t="s">
        <v>4947</v>
      </c>
      <c r="I1647" t="s">
        <v>32</v>
      </c>
      <c r="J1647" s="3">
        <v>44596</v>
      </c>
      <c r="K1647" s="4" t="str">
        <f t="shared" si="125"/>
        <v>January</v>
      </c>
      <c r="L1647" s="4">
        <f t="shared" si="126"/>
        <v>2022</v>
      </c>
      <c r="M1647">
        <v>75</v>
      </c>
      <c r="N1647" t="s">
        <v>64</v>
      </c>
      <c r="O1647" t="str">
        <f t="shared" si="127"/>
        <v>Ultrathing V4</v>
      </c>
      <c r="P1647">
        <f t="shared" si="128"/>
        <v>1800</v>
      </c>
      <c r="Q1647" s="8">
        <f t="shared" si="129"/>
        <v>7182</v>
      </c>
    </row>
    <row r="1648" spans="1:17" x14ac:dyDescent="0.35">
      <c r="A1648">
        <v>1700</v>
      </c>
      <c r="B1648" t="s">
        <v>4948</v>
      </c>
      <c r="C1648" t="s">
        <v>4949</v>
      </c>
      <c r="D1648" t="s">
        <v>15</v>
      </c>
      <c r="E1648" t="s">
        <v>16</v>
      </c>
      <c r="F1648">
        <v>90</v>
      </c>
      <c r="G1648" t="s">
        <v>4950</v>
      </c>
      <c r="H1648" t="s">
        <v>3699</v>
      </c>
      <c r="I1648" t="s">
        <v>2983</v>
      </c>
      <c r="J1648" s="3" t="s">
        <v>10938</v>
      </c>
      <c r="K1648" s="4" t="str">
        <f t="shared" si="125"/>
        <v>April</v>
      </c>
      <c r="L1648" s="4">
        <f t="shared" si="126"/>
        <v>2021</v>
      </c>
      <c r="M1648">
        <v>95</v>
      </c>
      <c r="N1648" t="s">
        <v>70</v>
      </c>
      <c r="O1648" t="str">
        <f t="shared" si="127"/>
        <v>Megawidget M</v>
      </c>
      <c r="P1648">
        <f t="shared" si="128"/>
        <v>2280</v>
      </c>
      <c r="Q1648" s="8">
        <f t="shared" si="129"/>
        <v>2941.2000000000003</v>
      </c>
    </row>
    <row r="1649" spans="1:17" x14ac:dyDescent="0.35">
      <c r="A1649">
        <v>1701</v>
      </c>
      <c r="B1649" t="s">
        <v>4951</v>
      </c>
      <c r="C1649" t="s">
        <v>26</v>
      </c>
      <c r="D1649" t="s">
        <v>15</v>
      </c>
      <c r="E1649" t="s">
        <v>16</v>
      </c>
      <c r="F1649">
        <v>90</v>
      </c>
      <c r="G1649" t="s">
        <v>4952</v>
      </c>
      <c r="H1649" t="s">
        <v>806</v>
      </c>
      <c r="I1649" t="s">
        <v>178</v>
      </c>
      <c r="J1649" s="3" t="s">
        <v>10612</v>
      </c>
      <c r="K1649" s="4" t="str">
        <f t="shared" si="125"/>
        <v>October</v>
      </c>
      <c r="L1649" s="4">
        <f t="shared" si="126"/>
        <v>2022</v>
      </c>
      <c r="M1649">
        <v>72</v>
      </c>
      <c r="N1649" t="s">
        <v>45</v>
      </c>
      <c r="O1649" t="str">
        <f t="shared" si="127"/>
        <v>Gigastuff</v>
      </c>
      <c r="P1649">
        <f t="shared" si="128"/>
        <v>1296</v>
      </c>
      <c r="Q1649" s="8">
        <f t="shared" si="129"/>
        <v>2449.44</v>
      </c>
    </row>
    <row r="1650" spans="1:17" x14ac:dyDescent="0.35">
      <c r="A1650">
        <v>1703</v>
      </c>
      <c r="B1650" t="s">
        <v>2701</v>
      </c>
      <c r="C1650" t="s">
        <v>3350</v>
      </c>
      <c r="D1650" t="s">
        <v>28</v>
      </c>
      <c r="E1650" t="s">
        <v>29</v>
      </c>
      <c r="F1650">
        <v>90</v>
      </c>
      <c r="G1650" t="s">
        <v>4954</v>
      </c>
      <c r="H1650" t="s">
        <v>997</v>
      </c>
      <c r="I1650" t="s">
        <v>110</v>
      </c>
      <c r="J1650" s="3" t="s">
        <v>10638</v>
      </c>
      <c r="K1650" s="4" t="str">
        <f t="shared" si="125"/>
        <v>December</v>
      </c>
      <c r="L1650" s="4">
        <f t="shared" si="126"/>
        <v>2020</v>
      </c>
      <c r="M1650">
        <v>53</v>
      </c>
      <c r="N1650" t="s">
        <v>39</v>
      </c>
      <c r="O1650" t="str">
        <f t="shared" si="127"/>
        <v>Ultrathing V1</v>
      </c>
      <c r="P1650">
        <f t="shared" si="128"/>
        <v>901</v>
      </c>
      <c r="Q1650" s="8">
        <f t="shared" si="129"/>
        <v>1612.79</v>
      </c>
    </row>
    <row r="1651" spans="1:17" x14ac:dyDescent="0.35">
      <c r="A1651">
        <v>1704</v>
      </c>
      <c r="B1651" t="s">
        <v>4956</v>
      </c>
      <c r="C1651" t="s">
        <v>2317</v>
      </c>
      <c r="D1651" t="s">
        <v>15</v>
      </c>
      <c r="E1651" t="s">
        <v>16</v>
      </c>
      <c r="F1651">
        <v>90</v>
      </c>
      <c r="G1651" t="s">
        <v>4957</v>
      </c>
      <c r="H1651" t="s">
        <v>4958</v>
      </c>
      <c r="I1651" t="s">
        <v>95</v>
      </c>
      <c r="J1651" s="3">
        <v>44775</v>
      </c>
      <c r="K1651" s="4" t="str">
        <f t="shared" si="125"/>
        <v>April</v>
      </c>
      <c r="L1651" s="4">
        <f t="shared" si="126"/>
        <v>2022</v>
      </c>
      <c r="M1651">
        <v>103</v>
      </c>
      <c r="N1651" t="s">
        <v>159</v>
      </c>
      <c r="O1651" t="str">
        <f t="shared" si="127"/>
        <v>Ultrathing V3</v>
      </c>
      <c r="P1651">
        <f t="shared" si="128"/>
        <v>2472</v>
      </c>
      <c r="Q1651" s="8">
        <f t="shared" si="129"/>
        <v>8380.08</v>
      </c>
    </row>
    <row r="1652" spans="1:17" x14ac:dyDescent="0.35">
      <c r="A1652">
        <v>1705</v>
      </c>
      <c r="B1652" t="s">
        <v>979</v>
      </c>
      <c r="C1652" t="s">
        <v>4168</v>
      </c>
      <c r="D1652" t="s">
        <v>28</v>
      </c>
      <c r="E1652" t="s">
        <v>29</v>
      </c>
      <c r="F1652">
        <v>30</v>
      </c>
      <c r="G1652" t="s">
        <v>4959</v>
      </c>
      <c r="H1652" t="s">
        <v>2506</v>
      </c>
      <c r="I1652" t="s">
        <v>32</v>
      </c>
      <c r="J1652" s="3">
        <v>44599</v>
      </c>
      <c r="K1652" s="4" t="str">
        <f t="shared" si="125"/>
        <v>April</v>
      </c>
      <c r="L1652" s="4">
        <f t="shared" si="126"/>
        <v>2022</v>
      </c>
      <c r="M1652">
        <v>87</v>
      </c>
      <c r="N1652" t="s">
        <v>64</v>
      </c>
      <c r="O1652" t="str">
        <f t="shared" si="127"/>
        <v>Ultrathing V4</v>
      </c>
      <c r="P1652">
        <f t="shared" si="128"/>
        <v>2088</v>
      </c>
      <c r="Q1652" s="8">
        <f t="shared" si="129"/>
        <v>8331.1200000000008</v>
      </c>
    </row>
    <row r="1653" spans="1:17" x14ac:dyDescent="0.35">
      <c r="A1653">
        <v>1706</v>
      </c>
      <c r="B1653" t="s">
        <v>2399</v>
      </c>
      <c r="C1653" t="s">
        <v>4960</v>
      </c>
      <c r="D1653" t="s">
        <v>28</v>
      </c>
      <c r="E1653" t="s">
        <v>29</v>
      </c>
      <c r="F1653">
        <v>60</v>
      </c>
      <c r="G1653" t="s">
        <v>4961</v>
      </c>
      <c r="H1653" t="s">
        <v>917</v>
      </c>
      <c r="I1653" t="s">
        <v>32</v>
      </c>
      <c r="J1653" s="3" t="s">
        <v>10939</v>
      </c>
      <c r="K1653" s="4" t="str">
        <f t="shared" si="125"/>
        <v>July</v>
      </c>
      <c r="L1653" s="4">
        <f t="shared" si="126"/>
        <v>2022</v>
      </c>
      <c r="M1653">
        <v>48</v>
      </c>
      <c r="N1653" t="s">
        <v>54</v>
      </c>
      <c r="O1653" t="str">
        <f t="shared" si="127"/>
        <v>Megawidget S</v>
      </c>
      <c r="P1653">
        <f t="shared" si="128"/>
        <v>1152</v>
      </c>
      <c r="Q1653" s="8">
        <f t="shared" si="129"/>
        <v>794.87999999999988</v>
      </c>
    </row>
    <row r="1654" spans="1:17" x14ac:dyDescent="0.35">
      <c r="A1654">
        <v>1707</v>
      </c>
      <c r="B1654" t="s">
        <v>4962</v>
      </c>
      <c r="C1654" t="s">
        <v>4963</v>
      </c>
      <c r="D1654" t="s">
        <v>28</v>
      </c>
      <c r="E1654" t="s">
        <v>29</v>
      </c>
      <c r="F1654">
        <v>30</v>
      </c>
      <c r="G1654" t="s">
        <v>4964</v>
      </c>
      <c r="H1654" t="s">
        <v>119</v>
      </c>
      <c r="I1654" t="s">
        <v>32</v>
      </c>
      <c r="J1654" s="3">
        <v>44020</v>
      </c>
      <c r="K1654" s="4" t="str">
        <f t="shared" si="125"/>
        <v>September</v>
      </c>
      <c r="L1654" s="4">
        <f t="shared" si="126"/>
        <v>2020</v>
      </c>
      <c r="M1654">
        <v>3</v>
      </c>
      <c r="N1654" t="s">
        <v>64</v>
      </c>
      <c r="O1654" t="str">
        <f t="shared" si="127"/>
        <v>Ultrathing V4</v>
      </c>
      <c r="P1654">
        <f t="shared" si="128"/>
        <v>72</v>
      </c>
      <c r="Q1654" s="8">
        <f t="shared" si="129"/>
        <v>287.28000000000003</v>
      </c>
    </row>
    <row r="1655" spans="1:17" x14ac:dyDescent="0.35">
      <c r="A1655">
        <v>1708</v>
      </c>
      <c r="B1655" t="s">
        <v>4965</v>
      </c>
      <c r="C1655" t="s">
        <v>4242</v>
      </c>
      <c r="D1655" t="s">
        <v>28</v>
      </c>
      <c r="E1655" t="s">
        <v>29</v>
      </c>
      <c r="F1655">
        <v>30</v>
      </c>
      <c r="G1655" t="s">
        <v>4966</v>
      </c>
      <c r="H1655" t="s">
        <v>4967</v>
      </c>
      <c r="I1655" t="s">
        <v>32</v>
      </c>
      <c r="J1655" s="3" t="s">
        <v>10432</v>
      </c>
      <c r="K1655" s="4" t="str">
        <f t="shared" si="125"/>
        <v>May</v>
      </c>
      <c r="L1655" s="4">
        <f t="shared" si="126"/>
        <v>2021</v>
      </c>
      <c r="M1655">
        <v>89</v>
      </c>
      <c r="N1655" t="s">
        <v>70</v>
      </c>
      <c r="O1655" t="str">
        <f t="shared" si="127"/>
        <v>Megawidget M</v>
      </c>
      <c r="P1655">
        <f t="shared" si="128"/>
        <v>2136</v>
      </c>
      <c r="Q1655" s="8">
        <f t="shared" si="129"/>
        <v>2755.44</v>
      </c>
    </row>
    <row r="1656" spans="1:17" x14ac:dyDescent="0.35">
      <c r="A1656">
        <v>1709</v>
      </c>
      <c r="B1656" t="s">
        <v>4072</v>
      </c>
      <c r="C1656" t="s">
        <v>1698</v>
      </c>
      <c r="D1656" t="s">
        <v>51</v>
      </c>
      <c r="E1656" t="s">
        <v>16</v>
      </c>
      <c r="F1656">
        <v>30</v>
      </c>
      <c r="G1656" t="s">
        <v>4968</v>
      </c>
      <c r="H1656" t="s">
        <v>746</v>
      </c>
      <c r="I1656" t="s">
        <v>32</v>
      </c>
      <c r="J1656" s="3">
        <v>44814</v>
      </c>
      <c r="K1656" s="4" t="str">
        <f t="shared" si="125"/>
        <v>March</v>
      </c>
      <c r="L1656" s="4">
        <f t="shared" si="126"/>
        <v>2022</v>
      </c>
      <c r="M1656">
        <v>81</v>
      </c>
      <c r="N1656" t="s">
        <v>64</v>
      </c>
      <c r="O1656" t="str">
        <f t="shared" si="127"/>
        <v>Ultrathing V4</v>
      </c>
      <c r="P1656">
        <f t="shared" si="128"/>
        <v>1944</v>
      </c>
      <c r="Q1656" s="8">
        <f t="shared" si="129"/>
        <v>7756.56</v>
      </c>
    </row>
    <row r="1657" spans="1:17" x14ac:dyDescent="0.35">
      <c r="A1657">
        <v>1710</v>
      </c>
      <c r="B1657" t="s">
        <v>752</v>
      </c>
      <c r="C1657" t="s">
        <v>2359</v>
      </c>
      <c r="D1657" t="s">
        <v>28</v>
      </c>
      <c r="E1657" t="s">
        <v>29</v>
      </c>
      <c r="F1657">
        <v>30</v>
      </c>
      <c r="G1657" t="s">
        <v>4969</v>
      </c>
      <c r="H1657" t="s">
        <v>4915</v>
      </c>
      <c r="I1657" t="s">
        <v>32</v>
      </c>
      <c r="J1657" s="3" t="s">
        <v>10612</v>
      </c>
      <c r="K1657" s="4" t="str">
        <f t="shared" si="125"/>
        <v>October</v>
      </c>
      <c r="L1657" s="4">
        <f t="shared" si="126"/>
        <v>2022</v>
      </c>
      <c r="M1657">
        <v>28</v>
      </c>
      <c r="N1657" t="s">
        <v>20</v>
      </c>
      <c r="O1657" t="str">
        <f t="shared" si="127"/>
        <v>Hyperwotsit</v>
      </c>
      <c r="P1657">
        <f t="shared" si="128"/>
        <v>560</v>
      </c>
      <c r="Q1657" s="8">
        <f t="shared" si="129"/>
        <v>1125.5999999999999</v>
      </c>
    </row>
    <row r="1658" spans="1:17" x14ac:dyDescent="0.35">
      <c r="A1658">
        <v>1711</v>
      </c>
      <c r="B1658" t="s">
        <v>4970</v>
      </c>
      <c r="C1658" t="s">
        <v>4971</v>
      </c>
      <c r="D1658" t="s">
        <v>51</v>
      </c>
      <c r="E1658" t="s">
        <v>16</v>
      </c>
      <c r="F1658">
        <v>30</v>
      </c>
      <c r="G1658" t="s">
        <v>4972</v>
      </c>
      <c r="H1658" t="s">
        <v>3356</v>
      </c>
      <c r="I1658" t="s">
        <v>32</v>
      </c>
      <c r="J1658" s="3" t="s">
        <v>10710</v>
      </c>
      <c r="K1658" s="4" t="str">
        <f t="shared" si="125"/>
        <v>May</v>
      </c>
      <c r="L1658" s="4">
        <f t="shared" si="126"/>
        <v>2022</v>
      </c>
      <c r="M1658">
        <v>19</v>
      </c>
      <c r="N1658" t="s">
        <v>39</v>
      </c>
      <c r="O1658" t="str">
        <f t="shared" si="127"/>
        <v>Ultrathing V1</v>
      </c>
      <c r="P1658">
        <f t="shared" si="128"/>
        <v>323</v>
      </c>
      <c r="Q1658" s="8">
        <f t="shared" si="129"/>
        <v>578.16999999999996</v>
      </c>
    </row>
    <row r="1659" spans="1:17" x14ac:dyDescent="0.35">
      <c r="A1659">
        <v>1712</v>
      </c>
      <c r="B1659" t="s">
        <v>4973</v>
      </c>
      <c r="C1659" t="s">
        <v>4974</v>
      </c>
      <c r="D1659" t="s">
        <v>28</v>
      </c>
      <c r="E1659" t="s">
        <v>29</v>
      </c>
      <c r="F1659">
        <v>90</v>
      </c>
      <c r="G1659" t="s">
        <v>4975</v>
      </c>
      <c r="H1659" t="s">
        <v>710</v>
      </c>
      <c r="I1659" t="s">
        <v>187</v>
      </c>
      <c r="J1659" s="3">
        <v>44481</v>
      </c>
      <c r="K1659" s="4" t="str">
        <f t="shared" si="125"/>
        <v>October</v>
      </c>
      <c r="L1659" s="4">
        <f t="shared" si="126"/>
        <v>2021</v>
      </c>
      <c r="M1659">
        <v>20</v>
      </c>
      <c r="N1659" t="s">
        <v>64</v>
      </c>
      <c r="O1659" t="str">
        <f t="shared" si="127"/>
        <v>Ultrathing V4</v>
      </c>
      <c r="P1659">
        <f t="shared" si="128"/>
        <v>480</v>
      </c>
      <c r="Q1659" s="8">
        <f t="shared" si="129"/>
        <v>1915.2</v>
      </c>
    </row>
    <row r="1660" spans="1:17" x14ac:dyDescent="0.35">
      <c r="A1660">
        <v>1713</v>
      </c>
      <c r="B1660" t="s">
        <v>2853</v>
      </c>
      <c r="C1660" t="s">
        <v>1085</v>
      </c>
      <c r="D1660" t="s">
        <v>28</v>
      </c>
      <c r="E1660" t="s">
        <v>29</v>
      </c>
      <c r="F1660">
        <v>60</v>
      </c>
      <c r="G1660" t="s">
        <v>4976</v>
      </c>
      <c r="H1660" t="s">
        <v>1099</v>
      </c>
      <c r="I1660" t="s">
        <v>25</v>
      </c>
      <c r="J1660" s="3">
        <v>43902</v>
      </c>
      <c r="K1660" s="4" t="str">
        <f t="shared" si="125"/>
        <v>March</v>
      </c>
      <c r="L1660" s="4">
        <f t="shared" si="126"/>
        <v>2020</v>
      </c>
      <c r="M1660">
        <v>46</v>
      </c>
      <c r="N1660" t="s">
        <v>64</v>
      </c>
      <c r="O1660" t="str">
        <f t="shared" si="127"/>
        <v>Ultrathing V4</v>
      </c>
      <c r="P1660">
        <f t="shared" si="128"/>
        <v>1104</v>
      </c>
      <c r="Q1660" s="8">
        <f t="shared" si="129"/>
        <v>4404.96</v>
      </c>
    </row>
    <row r="1661" spans="1:17" x14ac:dyDescent="0.35">
      <c r="A1661">
        <v>1714</v>
      </c>
      <c r="B1661" t="s">
        <v>4977</v>
      </c>
      <c r="C1661" t="s">
        <v>983</v>
      </c>
      <c r="D1661" t="s">
        <v>15</v>
      </c>
      <c r="E1661" t="s">
        <v>16</v>
      </c>
      <c r="F1661">
        <v>30</v>
      </c>
      <c r="G1661" t="s">
        <v>4978</v>
      </c>
      <c r="H1661" t="s">
        <v>4979</v>
      </c>
      <c r="I1661" t="s">
        <v>294</v>
      </c>
      <c r="J1661" s="3" t="s">
        <v>10912</v>
      </c>
      <c r="K1661" s="4" t="str">
        <f t="shared" si="125"/>
        <v>September</v>
      </c>
      <c r="L1661" s="4">
        <f t="shared" si="126"/>
        <v>2022</v>
      </c>
      <c r="M1661">
        <v>36</v>
      </c>
      <c r="N1661" t="s">
        <v>101</v>
      </c>
      <c r="O1661" t="str">
        <f t="shared" si="127"/>
        <v>Superwossname</v>
      </c>
      <c r="P1661">
        <f t="shared" si="128"/>
        <v>720</v>
      </c>
      <c r="Q1661" s="8">
        <f t="shared" si="129"/>
        <v>2512.8000000000002</v>
      </c>
    </row>
    <row r="1662" spans="1:17" x14ac:dyDescent="0.35">
      <c r="A1662">
        <v>1715</v>
      </c>
      <c r="B1662" t="s">
        <v>4980</v>
      </c>
      <c r="C1662" t="s">
        <v>2047</v>
      </c>
      <c r="D1662" t="s">
        <v>51</v>
      </c>
      <c r="E1662" t="s">
        <v>16</v>
      </c>
      <c r="F1662">
        <v>60</v>
      </c>
      <c r="G1662" t="s">
        <v>4981</v>
      </c>
      <c r="H1662" t="s">
        <v>2811</v>
      </c>
      <c r="I1662" t="s">
        <v>32</v>
      </c>
      <c r="J1662" s="3" t="s">
        <v>10776</v>
      </c>
      <c r="K1662" s="4" t="str">
        <f t="shared" si="125"/>
        <v>December</v>
      </c>
      <c r="L1662" s="4">
        <f t="shared" si="126"/>
        <v>2021</v>
      </c>
      <c r="M1662">
        <v>57</v>
      </c>
      <c r="N1662" t="s">
        <v>159</v>
      </c>
      <c r="O1662" t="str">
        <f t="shared" si="127"/>
        <v>Ultrathing V3</v>
      </c>
      <c r="P1662">
        <f t="shared" si="128"/>
        <v>1368</v>
      </c>
      <c r="Q1662" s="8">
        <f t="shared" si="129"/>
        <v>4637.5200000000004</v>
      </c>
    </row>
    <row r="1663" spans="1:17" x14ac:dyDescent="0.35">
      <c r="A1663">
        <v>1716</v>
      </c>
      <c r="B1663" t="s">
        <v>4982</v>
      </c>
      <c r="C1663" t="s">
        <v>1898</v>
      </c>
      <c r="D1663" t="s">
        <v>51</v>
      </c>
      <c r="E1663" t="s">
        <v>16</v>
      </c>
      <c r="F1663">
        <v>60</v>
      </c>
      <c r="G1663" t="s">
        <v>4983</v>
      </c>
      <c r="H1663" t="s">
        <v>3500</v>
      </c>
      <c r="I1663" t="s">
        <v>25</v>
      </c>
      <c r="J1663" s="3">
        <v>44052</v>
      </c>
      <c r="K1663" s="4" t="str">
        <f t="shared" si="125"/>
        <v>May</v>
      </c>
      <c r="L1663" s="4">
        <f t="shared" si="126"/>
        <v>2020</v>
      </c>
      <c r="M1663">
        <v>68</v>
      </c>
      <c r="N1663" t="s">
        <v>70</v>
      </c>
      <c r="O1663" t="str">
        <f t="shared" si="127"/>
        <v>Megawidget M</v>
      </c>
      <c r="P1663">
        <f t="shared" si="128"/>
        <v>1632</v>
      </c>
      <c r="Q1663" s="8">
        <f t="shared" si="129"/>
        <v>2105.2800000000002</v>
      </c>
    </row>
    <row r="1664" spans="1:17" x14ac:dyDescent="0.35">
      <c r="A1664">
        <v>1717</v>
      </c>
      <c r="B1664" t="s">
        <v>4984</v>
      </c>
      <c r="C1664" t="s">
        <v>1244</v>
      </c>
      <c r="D1664" t="s">
        <v>28</v>
      </c>
      <c r="E1664" t="s">
        <v>29</v>
      </c>
      <c r="F1664">
        <v>60</v>
      </c>
      <c r="G1664" t="s">
        <v>4985</v>
      </c>
      <c r="H1664" t="s">
        <v>1519</v>
      </c>
      <c r="I1664" t="s">
        <v>32</v>
      </c>
      <c r="J1664" s="3" t="s">
        <v>10913</v>
      </c>
      <c r="K1664" s="4" t="str">
        <f t="shared" si="125"/>
        <v>June</v>
      </c>
      <c r="L1664" s="4">
        <f t="shared" si="126"/>
        <v>2021</v>
      </c>
      <c r="M1664">
        <v>74</v>
      </c>
      <c r="N1664" t="s">
        <v>70</v>
      </c>
      <c r="O1664" t="str">
        <f t="shared" si="127"/>
        <v>Megawidget M</v>
      </c>
      <c r="P1664">
        <f t="shared" si="128"/>
        <v>1776</v>
      </c>
      <c r="Q1664" s="8">
        <f t="shared" si="129"/>
        <v>2291.04</v>
      </c>
    </row>
    <row r="1665" spans="1:17" x14ac:dyDescent="0.35">
      <c r="A1665">
        <v>1718</v>
      </c>
      <c r="B1665" t="s">
        <v>4986</v>
      </c>
      <c r="C1665" t="s">
        <v>4876</v>
      </c>
      <c r="D1665" t="s">
        <v>28</v>
      </c>
      <c r="E1665" t="s">
        <v>29</v>
      </c>
      <c r="F1665">
        <v>30</v>
      </c>
      <c r="G1665" t="s">
        <v>4987</v>
      </c>
      <c r="H1665" t="s">
        <v>1716</v>
      </c>
      <c r="I1665" t="s">
        <v>425</v>
      </c>
      <c r="J1665" s="3">
        <v>44288</v>
      </c>
      <c r="K1665" s="4" t="str">
        <f t="shared" si="125"/>
        <v>May</v>
      </c>
      <c r="L1665" s="4">
        <f t="shared" si="126"/>
        <v>2021</v>
      </c>
      <c r="M1665">
        <v>86</v>
      </c>
      <c r="N1665" t="s">
        <v>39</v>
      </c>
      <c r="O1665" t="str">
        <f t="shared" si="127"/>
        <v>Ultrathing V1</v>
      </c>
      <c r="P1665">
        <f t="shared" si="128"/>
        <v>1462</v>
      </c>
      <c r="Q1665" s="8">
        <f t="shared" si="129"/>
        <v>2616.98</v>
      </c>
    </row>
    <row r="1666" spans="1:17" x14ac:dyDescent="0.35">
      <c r="A1666">
        <v>1719</v>
      </c>
      <c r="B1666" t="s">
        <v>4988</v>
      </c>
      <c r="C1666" t="s">
        <v>4989</v>
      </c>
      <c r="D1666" t="s">
        <v>51</v>
      </c>
      <c r="E1666" t="s">
        <v>16</v>
      </c>
      <c r="F1666">
        <v>30</v>
      </c>
      <c r="G1666" t="s">
        <v>4990</v>
      </c>
      <c r="H1666" t="s">
        <v>776</v>
      </c>
      <c r="I1666" t="s">
        <v>777</v>
      </c>
      <c r="J1666" s="3">
        <v>43992</v>
      </c>
      <c r="K1666" s="4" t="str">
        <f t="shared" ref="K1666:K1729" si="130">TEXT(DATE(RIGHT(J1666,2),MID(J1666,4,2),LEFT(J1666,2)),"mmmm")</f>
        <v>September</v>
      </c>
      <c r="L1666" s="4">
        <f t="shared" ref="L1666:L1729" si="131">YEAR(J1666)</f>
        <v>2020</v>
      </c>
      <c r="M1666">
        <v>69</v>
      </c>
      <c r="N1666" t="s">
        <v>54</v>
      </c>
      <c r="O1666" t="str">
        <f t="shared" ref="O1666:O1729" si="132">VLOOKUP(N1666,PRODUCT_DETAILS, 2, FALSE)</f>
        <v>Megawidget S</v>
      </c>
      <c r="P1666">
        <f t="shared" ref="P1666:P1729" si="133">M1666 * VLOOKUP(N1666, PRODUCT_DETAILS, 4, FALSE)</f>
        <v>1656</v>
      </c>
      <c r="Q1666" s="8">
        <f t="shared" ref="Q1666:Q1729" si="134">P1666 * VLOOKUP(N1666, PRODUCT_DETAILS, 3, FALSE)</f>
        <v>1142.6399999999999</v>
      </c>
    </row>
    <row r="1667" spans="1:17" x14ac:dyDescent="0.35">
      <c r="A1667">
        <v>1720</v>
      </c>
      <c r="B1667" t="s">
        <v>3794</v>
      </c>
      <c r="C1667" t="s">
        <v>4991</v>
      </c>
      <c r="D1667" t="s">
        <v>28</v>
      </c>
      <c r="E1667" t="s">
        <v>29</v>
      </c>
      <c r="F1667">
        <v>90</v>
      </c>
      <c r="G1667" t="s">
        <v>4990</v>
      </c>
      <c r="H1667" t="s">
        <v>4992</v>
      </c>
      <c r="I1667" t="s">
        <v>294</v>
      </c>
      <c r="J1667" s="3">
        <v>44714</v>
      </c>
      <c r="K1667" s="4" t="str">
        <f t="shared" si="130"/>
        <v>March</v>
      </c>
      <c r="L1667" s="4">
        <f t="shared" si="131"/>
        <v>2022</v>
      </c>
      <c r="M1667">
        <v>76</v>
      </c>
      <c r="N1667" t="s">
        <v>101</v>
      </c>
      <c r="O1667" t="str">
        <f t="shared" si="132"/>
        <v>Superwossname</v>
      </c>
      <c r="P1667">
        <f t="shared" si="133"/>
        <v>1520</v>
      </c>
      <c r="Q1667" s="8">
        <f t="shared" si="134"/>
        <v>5304.8</v>
      </c>
    </row>
    <row r="1668" spans="1:17" x14ac:dyDescent="0.35">
      <c r="A1668">
        <v>1721</v>
      </c>
      <c r="B1668" t="s">
        <v>4993</v>
      </c>
      <c r="C1668" t="s">
        <v>3118</v>
      </c>
      <c r="D1668" t="s">
        <v>15</v>
      </c>
      <c r="E1668" t="s">
        <v>16</v>
      </c>
      <c r="F1668">
        <v>90</v>
      </c>
      <c r="G1668" t="s">
        <v>4990</v>
      </c>
      <c r="H1668" t="s">
        <v>3754</v>
      </c>
      <c r="I1668" t="s">
        <v>124</v>
      </c>
      <c r="J1668" s="3">
        <v>43922</v>
      </c>
      <c r="K1668" s="4" t="str">
        <f t="shared" si="130"/>
        <v>November</v>
      </c>
      <c r="L1668" s="4">
        <f t="shared" si="131"/>
        <v>2020</v>
      </c>
      <c r="M1668">
        <v>72</v>
      </c>
      <c r="N1668" t="s">
        <v>101</v>
      </c>
      <c r="O1668" t="str">
        <f t="shared" si="132"/>
        <v>Superwossname</v>
      </c>
      <c r="P1668">
        <f t="shared" si="133"/>
        <v>1440</v>
      </c>
      <c r="Q1668" s="8">
        <f t="shared" si="134"/>
        <v>5025.6000000000004</v>
      </c>
    </row>
    <row r="1669" spans="1:17" x14ac:dyDescent="0.35">
      <c r="A1669">
        <v>1722</v>
      </c>
      <c r="B1669" t="s">
        <v>3478</v>
      </c>
      <c r="C1669" t="s">
        <v>4994</v>
      </c>
      <c r="D1669" t="s">
        <v>28</v>
      </c>
      <c r="E1669" t="s">
        <v>29</v>
      </c>
      <c r="F1669">
        <v>60</v>
      </c>
      <c r="G1669" t="s">
        <v>4995</v>
      </c>
      <c r="H1669" t="s">
        <v>4996</v>
      </c>
      <c r="I1669" t="s">
        <v>32</v>
      </c>
      <c r="J1669" s="3" t="s">
        <v>10527</v>
      </c>
      <c r="K1669" s="4" t="str">
        <f t="shared" si="130"/>
        <v>March</v>
      </c>
      <c r="L1669" s="4">
        <f t="shared" si="131"/>
        <v>2021</v>
      </c>
      <c r="M1669">
        <v>75</v>
      </c>
      <c r="N1669" t="s">
        <v>159</v>
      </c>
      <c r="O1669" t="str">
        <f t="shared" si="132"/>
        <v>Ultrathing V3</v>
      </c>
      <c r="P1669">
        <f t="shared" si="133"/>
        <v>1800</v>
      </c>
      <c r="Q1669" s="8">
        <f t="shared" si="134"/>
        <v>6102</v>
      </c>
    </row>
    <row r="1670" spans="1:17" x14ac:dyDescent="0.35">
      <c r="A1670">
        <v>1723</v>
      </c>
      <c r="B1670" t="s">
        <v>4997</v>
      </c>
      <c r="C1670" t="s">
        <v>4998</v>
      </c>
      <c r="D1670" t="s">
        <v>28</v>
      </c>
      <c r="E1670" t="s">
        <v>29</v>
      </c>
      <c r="F1670">
        <v>90</v>
      </c>
      <c r="G1670" t="s">
        <v>4999</v>
      </c>
      <c r="H1670" t="s">
        <v>2710</v>
      </c>
      <c r="I1670" t="s">
        <v>294</v>
      </c>
      <c r="J1670" s="3">
        <v>44713</v>
      </c>
      <c r="K1670" s="4" t="str">
        <f t="shared" si="130"/>
        <v>February</v>
      </c>
      <c r="L1670" s="4">
        <f t="shared" si="131"/>
        <v>2022</v>
      </c>
      <c r="M1670">
        <v>96</v>
      </c>
      <c r="N1670" t="s">
        <v>20</v>
      </c>
      <c r="O1670" t="str">
        <f t="shared" si="132"/>
        <v>Hyperwotsit</v>
      </c>
      <c r="P1670">
        <f t="shared" si="133"/>
        <v>1920</v>
      </c>
      <c r="Q1670" s="8">
        <f t="shared" si="134"/>
        <v>3859.2</v>
      </c>
    </row>
    <row r="1671" spans="1:17" x14ac:dyDescent="0.35">
      <c r="A1671">
        <v>1724</v>
      </c>
      <c r="B1671" t="s">
        <v>2312</v>
      </c>
      <c r="C1671" t="s">
        <v>1688</v>
      </c>
      <c r="D1671" t="s">
        <v>28</v>
      </c>
      <c r="E1671" t="s">
        <v>29</v>
      </c>
      <c r="F1671">
        <v>30</v>
      </c>
      <c r="G1671" t="s">
        <v>4999</v>
      </c>
      <c r="H1671" t="s">
        <v>5000</v>
      </c>
      <c r="I1671" t="s">
        <v>32</v>
      </c>
      <c r="J1671" s="3" t="s">
        <v>10940</v>
      </c>
      <c r="K1671" s="4" t="str">
        <f t="shared" si="130"/>
        <v>August</v>
      </c>
      <c r="L1671" s="4">
        <f t="shared" si="131"/>
        <v>2021</v>
      </c>
      <c r="M1671">
        <v>93</v>
      </c>
      <c r="N1671" t="s">
        <v>159</v>
      </c>
      <c r="O1671" t="str">
        <f t="shared" si="132"/>
        <v>Ultrathing V3</v>
      </c>
      <c r="P1671">
        <f t="shared" si="133"/>
        <v>2232</v>
      </c>
      <c r="Q1671" s="8">
        <f t="shared" si="134"/>
        <v>7566.4800000000005</v>
      </c>
    </row>
    <row r="1672" spans="1:17" x14ac:dyDescent="0.35">
      <c r="A1672">
        <v>1725</v>
      </c>
      <c r="B1672" t="s">
        <v>5001</v>
      </c>
      <c r="C1672" t="s">
        <v>5002</v>
      </c>
      <c r="D1672" t="s">
        <v>28</v>
      </c>
      <c r="E1672" t="s">
        <v>29</v>
      </c>
      <c r="F1672">
        <v>30</v>
      </c>
      <c r="G1672" t="s">
        <v>5003</v>
      </c>
      <c r="H1672" t="s">
        <v>1453</v>
      </c>
      <c r="I1672" t="s">
        <v>1454</v>
      </c>
      <c r="J1672" s="3" t="s">
        <v>10607</v>
      </c>
      <c r="K1672" s="4" t="str">
        <f t="shared" si="130"/>
        <v>September</v>
      </c>
      <c r="L1672" s="4">
        <f t="shared" si="131"/>
        <v>2020</v>
      </c>
      <c r="M1672">
        <v>63</v>
      </c>
      <c r="N1672" t="s">
        <v>45</v>
      </c>
      <c r="O1672" t="str">
        <f t="shared" si="132"/>
        <v>Gigastuff</v>
      </c>
      <c r="P1672">
        <f t="shared" si="133"/>
        <v>1134</v>
      </c>
      <c r="Q1672" s="8">
        <f t="shared" si="134"/>
        <v>2143.2599999999998</v>
      </c>
    </row>
    <row r="1673" spans="1:17" x14ac:dyDescent="0.35">
      <c r="A1673">
        <v>1726</v>
      </c>
      <c r="B1673" t="s">
        <v>5004</v>
      </c>
      <c r="C1673" t="s">
        <v>4504</v>
      </c>
      <c r="D1673" t="s">
        <v>51</v>
      </c>
      <c r="E1673" t="s">
        <v>16</v>
      </c>
      <c r="F1673">
        <v>30</v>
      </c>
      <c r="G1673" t="s">
        <v>5005</v>
      </c>
      <c r="H1673" t="s">
        <v>99</v>
      </c>
      <c r="I1673" t="s">
        <v>100</v>
      </c>
      <c r="J1673" s="3" t="s">
        <v>10460</v>
      </c>
      <c r="K1673" s="4" t="str">
        <f t="shared" si="130"/>
        <v>October</v>
      </c>
      <c r="L1673" s="4">
        <f t="shared" si="131"/>
        <v>2022</v>
      </c>
      <c r="M1673">
        <v>62</v>
      </c>
      <c r="N1673" t="s">
        <v>159</v>
      </c>
      <c r="O1673" t="str">
        <f t="shared" si="132"/>
        <v>Ultrathing V3</v>
      </c>
      <c r="P1673">
        <f t="shared" si="133"/>
        <v>1488</v>
      </c>
      <c r="Q1673" s="8">
        <f t="shared" si="134"/>
        <v>5044.3200000000006</v>
      </c>
    </row>
    <row r="1674" spans="1:17" x14ac:dyDescent="0.35">
      <c r="A1674">
        <v>1727</v>
      </c>
      <c r="B1674" t="s">
        <v>3243</v>
      </c>
      <c r="C1674" t="s">
        <v>2220</v>
      </c>
      <c r="D1674" t="s">
        <v>28</v>
      </c>
      <c r="E1674" t="s">
        <v>29</v>
      </c>
      <c r="F1674">
        <v>90</v>
      </c>
      <c r="G1674" t="s">
        <v>5006</v>
      </c>
      <c r="H1674" t="s">
        <v>5007</v>
      </c>
      <c r="I1674" t="s">
        <v>89</v>
      </c>
      <c r="J1674" s="3" t="s">
        <v>10496</v>
      </c>
      <c r="K1674" s="4" t="str">
        <f t="shared" si="130"/>
        <v>May</v>
      </c>
      <c r="L1674" s="4">
        <f t="shared" si="131"/>
        <v>2020</v>
      </c>
      <c r="M1674">
        <v>79</v>
      </c>
      <c r="N1674" t="s">
        <v>80</v>
      </c>
      <c r="O1674" t="str">
        <f t="shared" si="132"/>
        <v>Ultrathing V2</v>
      </c>
      <c r="P1674">
        <f t="shared" si="133"/>
        <v>1580</v>
      </c>
      <c r="Q1674" s="8">
        <f t="shared" si="134"/>
        <v>4661</v>
      </c>
    </row>
    <row r="1675" spans="1:17" x14ac:dyDescent="0.35">
      <c r="A1675">
        <v>1728</v>
      </c>
      <c r="B1675" t="s">
        <v>5008</v>
      </c>
      <c r="C1675" t="s">
        <v>3522</v>
      </c>
      <c r="D1675" t="s">
        <v>51</v>
      </c>
      <c r="E1675" t="s">
        <v>16</v>
      </c>
      <c r="F1675">
        <v>90</v>
      </c>
      <c r="G1675" t="s">
        <v>5009</v>
      </c>
      <c r="H1675" t="s">
        <v>5010</v>
      </c>
      <c r="I1675" t="s">
        <v>32</v>
      </c>
      <c r="J1675" s="3" t="s">
        <v>10938</v>
      </c>
      <c r="K1675" s="4" t="str">
        <f t="shared" si="130"/>
        <v>April</v>
      </c>
      <c r="L1675" s="4">
        <f t="shared" si="131"/>
        <v>2021</v>
      </c>
      <c r="M1675">
        <v>37</v>
      </c>
      <c r="N1675" t="s">
        <v>33</v>
      </c>
      <c r="O1675" t="str">
        <f t="shared" si="132"/>
        <v>Megawidget L</v>
      </c>
      <c r="P1675">
        <f t="shared" si="133"/>
        <v>888</v>
      </c>
      <c r="Q1675" s="8">
        <f t="shared" si="134"/>
        <v>1589.52</v>
      </c>
    </row>
    <row r="1676" spans="1:17" x14ac:dyDescent="0.35">
      <c r="A1676">
        <v>1729</v>
      </c>
      <c r="B1676" t="s">
        <v>5011</v>
      </c>
      <c r="C1676" t="s">
        <v>5012</v>
      </c>
      <c r="D1676" t="s">
        <v>51</v>
      </c>
      <c r="E1676" t="s">
        <v>16</v>
      </c>
      <c r="F1676">
        <v>30</v>
      </c>
      <c r="G1676" t="s">
        <v>5009</v>
      </c>
      <c r="H1676" t="s">
        <v>3424</v>
      </c>
      <c r="I1676" t="s">
        <v>32</v>
      </c>
      <c r="J1676" s="3" t="s">
        <v>10754</v>
      </c>
      <c r="K1676" s="4" t="str">
        <f t="shared" si="130"/>
        <v>January</v>
      </c>
      <c r="L1676" s="4">
        <f t="shared" si="131"/>
        <v>2021</v>
      </c>
      <c r="M1676">
        <v>45</v>
      </c>
      <c r="N1676" t="s">
        <v>70</v>
      </c>
      <c r="O1676" t="str">
        <f t="shared" si="132"/>
        <v>Megawidget M</v>
      </c>
      <c r="P1676">
        <f t="shared" si="133"/>
        <v>1080</v>
      </c>
      <c r="Q1676" s="8">
        <f t="shared" si="134"/>
        <v>1393.2</v>
      </c>
    </row>
    <row r="1677" spans="1:17" x14ac:dyDescent="0.35">
      <c r="A1677">
        <v>1730</v>
      </c>
      <c r="B1677" t="s">
        <v>3544</v>
      </c>
      <c r="C1677" t="s">
        <v>3171</v>
      </c>
      <c r="D1677" t="s">
        <v>28</v>
      </c>
      <c r="E1677" t="s">
        <v>29</v>
      </c>
      <c r="F1677">
        <v>90</v>
      </c>
      <c r="G1677" t="s">
        <v>5013</v>
      </c>
      <c r="H1677" t="s">
        <v>1482</v>
      </c>
      <c r="I1677" t="s">
        <v>1483</v>
      </c>
      <c r="J1677" s="3">
        <v>44199</v>
      </c>
      <c r="K1677" s="4" t="str">
        <f t="shared" si="130"/>
        <v>April</v>
      </c>
      <c r="L1677" s="4">
        <f t="shared" si="131"/>
        <v>2021</v>
      </c>
      <c r="M1677">
        <v>10</v>
      </c>
      <c r="N1677" t="s">
        <v>20</v>
      </c>
      <c r="O1677" t="str">
        <f t="shared" si="132"/>
        <v>Hyperwotsit</v>
      </c>
      <c r="P1677">
        <f t="shared" si="133"/>
        <v>200</v>
      </c>
      <c r="Q1677" s="8">
        <f t="shared" si="134"/>
        <v>401.99999999999994</v>
      </c>
    </row>
    <row r="1678" spans="1:17" x14ac:dyDescent="0.35">
      <c r="A1678">
        <v>1731</v>
      </c>
      <c r="B1678" t="s">
        <v>5014</v>
      </c>
      <c r="C1678" t="s">
        <v>5015</v>
      </c>
      <c r="D1678" t="s">
        <v>41</v>
      </c>
      <c r="E1678" t="s">
        <v>16</v>
      </c>
      <c r="F1678">
        <v>90</v>
      </c>
      <c r="G1678" t="s">
        <v>5016</v>
      </c>
      <c r="H1678" t="s">
        <v>3554</v>
      </c>
      <c r="I1678" t="s">
        <v>32</v>
      </c>
      <c r="J1678" s="3">
        <v>44323</v>
      </c>
      <c r="K1678" s="4" t="str">
        <f t="shared" si="130"/>
        <v>December</v>
      </c>
      <c r="L1678" s="4">
        <f t="shared" si="131"/>
        <v>2021</v>
      </c>
      <c r="M1678">
        <v>45</v>
      </c>
      <c r="N1678" t="s">
        <v>20</v>
      </c>
      <c r="O1678" t="str">
        <f t="shared" si="132"/>
        <v>Hyperwotsit</v>
      </c>
      <c r="P1678">
        <f t="shared" si="133"/>
        <v>900</v>
      </c>
      <c r="Q1678" s="8">
        <f t="shared" si="134"/>
        <v>1808.9999999999998</v>
      </c>
    </row>
    <row r="1679" spans="1:17" x14ac:dyDescent="0.35">
      <c r="A1679">
        <v>1733</v>
      </c>
      <c r="B1679" t="s">
        <v>1769</v>
      </c>
      <c r="C1679" t="s">
        <v>2915</v>
      </c>
      <c r="D1679" t="s">
        <v>28</v>
      </c>
      <c r="E1679" t="s">
        <v>29</v>
      </c>
      <c r="F1679">
        <v>30</v>
      </c>
      <c r="G1679" t="s">
        <v>5017</v>
      </c>
      <c r="H1679" t="s">
        <v>1370</v>
      </c>
      <c r="I1679" t="s">
        <v>32</v>
      </c>
      <c r="J1679" s="3" t="s">
        <v>10764</v>
      </c>
      <c r="K1679" s="4" t="str">
        <f t="shared" si="130"/>
        <v>September</v>
      </c>
      <c r="L1679" s="4">
        <f t="shared" si="131"/>
        <v>2021</v>
      </c>
      <c r="M1679">
        <v>61</v>
      </c>
      <c r="N1679" t="s">
        <v>64</v>
      </c>
      <c r="O1679" t="str">
        <f t="shared" si="132"/>
        <v>Ultrathing V4</v>
      </c>
      <c r="P1679">
        <f t="shared" si="133"/>
        <v>1464</v>
      </c>
      <c r="Q1679" s="8">
        <f t="shared" si="134"/>
        <v>5841.3600000000006</v>
      </c>
    </row>
    <row r="1680" spans="1:17" x14ac:dyDescent="0.35">
      <c r="A1680">
        <v>1734</v>
      </c>
      <c r="B1680" t="s">
        <v>5018</v>
      </c>
      <c r="C1680" t="s">
        <v>3989</v>
      </c>
      <c r="D1680" t="s">
        <v>15</v>
      </c>
      <c r="E1680" t="s">
        <v>16</v>
      </c>
      <c r="F1680">
        <v>60</v>
      </c>
      <c r="G1680" t="s">
        <v>5019</v>
      </c>
      <c r="H1680" t="s">
        <v>99</v>
      </c>
      <c r="I1680" t="s">
        <v>100</v>
      </c>
      <c r="J1680" s="3">
        <v>44563</v>
      </c>
      <c r="K1680" s="4" t="str">
        <f t="shared" si="130"/>
        <v>April</v>
      </c>
      <c r="L1680" s="4">
        <f t="shared" si="131"/>
        <v>2022</v>
      </c>
      <c r="M1680">
        <v>97</v>
      </c>
      <c r="N1680" t="s">
        <v>64</v>
      </c>
      <c r="O1680" t="str">
        <f t="shared" si="132"/>
        <v>Ultrathing V4</v>
      </c>
      <c r="P1680">
        <f t="shared" si="133"/>
        <v>2328</v>
      </c>
      <c r="Q1680" s="8">
        <f t="shared" si="134"/>
        <v>9288.7200000000012</v>
      </c>
    </row>
    <row r="1681" spans="1:17" x14ac:dyDescent="0.35">
      <c r="A1681">
        <v>1735</v>
      </c>
      <c r="B1681" t="s">
        <v>5020</v>
      </c>
      <c r="C1681" t="s">
        <v>5021</v>
      </c>
      <c r="D1681" t="s">
        <v>51</v>
      </c>
      <c r="E1681" t="s">
        <v>16</v>
      </c>
      <c r="F1681">
        <v>60</v>
      </c>
      <c r="G1681" t="s">
        <v>5022</v>
      </c>
      <c r="H1681" t="s">
        <v>2338</v>
      </c>
      <c r="I1681" t="s">
        <v>240</v>
      </c>
      <c r="J1681" s="3">
        <v>44386</v>
      </c>
      <c r="K1681" s="4" t="str">
        <f t="shared" si="130"/>
        <v>March</v>
      </c>
      <c r="L1681" s="4">
        <f t="shared" si="131"/>
        <v>2021</v>
      </c>
      <c r="M1681">
        <v>28</v>
      </c>
      <c r="N1681" t="s">
        <v>45</v>
      </c>
      <c r="O1681" t="str">
        <f t="shared" si="132"/>
        <v>Gigastuff</v>
      </c>
      <c r="P1681">
        <f t="shared" si="133"/>
        <v>504</v>
      </c>
      <c r="Q1681" s="8">
        <f t="shared" si="134"/>
        <v>952.56</v>
      </c>
    </row>
    <row r="1682" spans="1:17" x14ac:dyDescent="0.35">
      <c r="A1682">
        <v>1736</v>
      </c>
      <c r="B1682" t="s">
        <v>5023</v>
      </c>
      <c r="C1682" t="s">
        <v>2963</v>
      </c>
      <c r="D1682" t="s">
        <v>15</v>
      </c>
      <c r="E1682" t="s">
        <v>16</v>
      </c>
      <c r="F1682">
        <v>30</v>
      </c>
      <c r="G1682" t="s">
        <v>5024</v>
      </c>
      <c r="H1682" t="s">
        <v>5025</v>
      </c>
      <c r="I1682" t="s">
        <v>32</v>
      </c>
      <c r="J1682" s="3" t="s">
        <v>10577</v>
      </c>
      <c r="K1682" s="4" t="str">
        <f t="shared" si="130"/>
        <v>October</v>
      </c>
      <c r="L1682" s="4">
        <f t="shared" si="131"/>
        <v>2022</v>
      </c>
      <c r="M1682">
        <v>43</v>
      </c>
      <c r="N1682" t="s">
        <v>54</v>
      </c>
      <c r="O1682" t="str">
        <f t="shared" si="132"/>
        <v>Megawidget S</v>
      </c>
      <c r="P1682">
        <f t="shared" si="133"/>
        <v>1032</v>
      </c>
      <c r="Q1682" s="8">
        <f t="shared" si="134"/>
        <v>712.07999999999993</v>
      </c>
    </row>
    <row r="1683" spans="1:17" x14ac:dyDescent="0.35">
      <c r="A1683">
        <v>1737</v>
      </c>
      <c r="B1683" t="s">
        <v>245</v>
      </c>
      <c r="C1683" t="s">
        <v>657</v>
      </c>
      <c r="D1683" t="s">
        <v>28</v>
      </c>
      <c r="E1683" t="s">
        <v>29</v>
      </c>
      <c r="F1683">
        <v>30</v>
      </c>
      <c r="G1683" t="s">
        <v>5026</v>
      </c>
      <c r="H1683" t="s">
        <v>3506</v>
      </c>
      <c r="I1683" t="s">
        <v>124</v>
      </c>
      <c r="J1683" s="3">
        <v>44112</v>
      </c>
      <c r="K1683" s="4" t="str">
        <f t="shared" si="130"/>
        <v>January</v>
      </c>
      <c r="L1683" s="4">
        <f t="shared" si="131"/>
        <v>2020</v>
      </c>
      <c r="M1683">
        <v>20</v>
      </c>
      <c r="N1683" t="s">
        <v>45</v>
      </c>
      <c r="O1683" t="str">
        <f t="shared" si="132"/>
        <v>Gigastuff</v>
      </c>
      <c r="P1683">
        <f t="shared" si="133"/>
        <v>360</v>
      </c>
      <c r="Q1683" s="8">
        <f t="shared" si="134"/>
        <v>680.4</v>
      </c>
    </row>
    <row r="1684" spans="1:17" x14ac:dyDescent="0.35">
      <c r="A1684">
        <v>1738</v>
      </c>
      <c r="B1684" t="s">
        <v>1961</v>
      </c>
      <c r="C1684" t="s">
        <v>403</v>
      </c>
      <c r="D1684" t="s">
        <v>117</v>
      </c>
      <c r="E1684" t="s">
        <v>16</v>
      </c>
      <c r="F1684">
        <v>90</v>
      </c>
      <c r="G1684" t="s">
        <v>5027</v>
      </c>
      <c r="H1684" t="s">
        <v>526</v>
      </c>
      <c r="I1684" t="s">
        <v>32</v>
      </c>
      <c r="J1684" s="3" t="s">
        <v>10801</v>
      </c>
      <c r="K1684" s="4" t="str">
        <f t="shared" si="130"/>
        <v>August</v>
      </c>
      <c r="L1684" s="4">
        <f t="shared" si="131"/>
        <v>2020</v>
      </c>
      <c r="M1684">
        <v>28</v>
      </c>
      <c r="N1684" t="s">
        <v>101</v>
      </c>
      <c r="O1684" t="str">
        <f t="shared" si="132"/>
        <v>Superwossname</v>
      </c>
      <c r="P1684">
        <f t="shared" si="133"/>
        <v>560</v>
      </c>
      <c r="Q1684" s="8">
        <f t="shared" si="134"/>
        <v>1954.4</v>
      </c>
    </row>
    <row r="1685" spans="1:17" x14ac:dyDescent="0.35">
      <c r="A1685">
        <v>1739</v>
      </c>
      <c r="B1685" t="s">
        <v>5028</v>
      </c>
      <c r="C1685" t="s">
        <v>5029</v>
      </c>
      <c r="D1685" t="s">
        <v>28</v>
      </c>
      <c r="E1685" t="s">
        <v>29</v>
      </c>
      <c r="F1685">
        <v>90</v>
      </c>
      <c r="G1685" t="s">
        <v>5030</v>
      </c>
      <c r="H1685" t="s">
        <v>279</v>
      </c>
      <c r="I1685" t="s">
        <v>213</v>
      </c>
      <c r="J1685" s="3" t="s">
        <v>10782</v>
      </c>
      <c r="K1685" s="4" t="str">
        <f t="shared" si="130"/>
        <v>December</v>
      </c>
      <c r="L1685" s="4">
        <f t="shared" si="131"/>
        <v>2020</v>
      </c>
      <c r="M1685">
        <v>60</v>
      </c>
      <c r="N1685" t="s">
        <v>159</v>
      </c>
      <c r="O1685" t="str">
        <f t="shared" si="132"/>
        <v>Ultrathing V3</v>
      </c>
      <c r="P1685">
        <f t="shared" si="133"/>
        <v>1440</v>
      </c>
      <c r="Q1685" s="8">
        <f t="shared" si="134"/>
        <v>4881.6000000000004</v>
      </c>
    </row>
    <row r="1686" spans="1:17" x14ac:dyDescent="0.35">
      <c r="A1686">
        <v>1740</v>
      </c>
      <c r="B1686" t="s">
        <v>5031</v>
      </c>
      <c r="C1686" t="s">
        <v>5032</v>
      </c>
      <c r="D1686" t="s">
        <v>28</v>
      </c>
      <c r="E1686" t="s">
        <v>29</v>
      </c>
      <c r="F1686">
        <v>60</v>
      </c>
      <c r="G1686" t="s">
        <v>5030</v>
      </c>
      <c r="H1686" t="s">
        <v>5033</v>
      </c>
      <c r="I1686" t="s">
        <v>2543</v>
      </c>
      <c r="J1686" s="3" t="s">
        <v>10709</v>
      </c>
      <c r="K1686" s="4" t="str">
        <f t="shared" si="130"/>
        <v>June</v>
      </c>
      <c r="L1686" s="4">
        <f t="shared" si="131"/>
        <v>2021</v>
      </c>
      <c r="M1686">
        <v>3</v>
      </c>
      <c r="N1686" t="s">
        <v>20</v>
      </c>
      <c r="O1686" t="str">
        <f t="shared" si="132"/>
        <v>Hyperwotsit</v>
      </c>
      <c r="P1686">
        <f t="shared" si="133"/>
        <v>60</v>
      </c>
      <c r="Q1686" s="8">
        <f t="shared" si="134"/>
        <v>120.6</v>
      </c>
    </row>
    <row r="1687" spans="1:17" x14ac:dyDescent="0.35">
      <c r="A1687">
        <v>1741</v>
      </c>
      <c r="B1687" t="s">
        <v>5034</v>
      </c>
      <c r="C1687" t="s">
        <v>1638</v>
      </c>
      <c r="D1687" t="s">
        <v>28</v>
      </c>
      <c r="E1687" t="s">
        <v>29</v>
      </c>
      <c r="F1687">
        <v>90</v>
      </c>
      <c r="G1687" t="s">
        <v>5035</v>
      </c>
      <c r="H1687" t="s">
        <v>5036</v>
      </c>
      <c r="I1687" t="s">
        <v>32</v>
      </c>
      <c r="J1687" s="3" t="s">
        <v>10682</v>
      </c>
      <c r="K1687" s="4" t="str">
        <f t="shared" si="130"/>
        <v>November</v>
      </c>
      <c r="L1687" s="4">
        <f t="shared" si="131"/>
        <v>2020</v>
      </c>
      <c r="M1687">
        <v>5</v>
      </c>
      <c r="N1687" t="s">
        <v>80</v>
      </c>
      <c r="O1687" t="str">
        <f t="shared" si="132"/>
        <v>Ultrathing V2</v>
      </c>
      <c r="P1687">
        <f t="shared" si="133"/>
        <v>100</v>
      </c>
      <c r="Q1687" s="8">
        <f t="shared" si="134"/>
        <v>295</v>
      </c>
    </row>
    <row r="1688" spans="1:17" x14ac:dyDescent="0.35">
      <c r="A1688">
        <v>1742</v>
      </c>
      <c r="B1688" t="s">
        <v>4134</v>
      </c>
      <c r="C1688" t="s">
        <v>5037</v>
      </c>
      <c r="D1688" t="s">
        <v>28</v>
      </c>
      <c r="E1688" t="s">
        <v>29</v>
      </c>
      <c r="F1688">
        <v>30</v>
      </c>
      <c r="G1688" t="s">
        <v>5038</v>
      </c>
      <c r="H1688" t="s">
        <v>5039</v>
      </c>
      <c r="I1688" t="s">
        <v>32</v>
      </c>
      <c r="J1688" s="3">
        <v>44722</v>
      </c>
      <c r="K1688" s="4" t="str">
        <f t="shared" si="130"/>
        <v>November</v>
      </c>
      <c r="L1688" s="4">
        <f t="shared" si="131"/>
        <v>2022</v>
      </c>
      <c r="M1688">
        <v>70</v>
      </c>
      <c r="N1688" t="s">
        <v>33</v>
      </c>
      <c r="O1688" t="str">
        <f t="shared" si="132"/>
        <v>Megawidget L</v>
      </c>
      <c r="P1688">
        <f t="shared" si="133"/>
        <v>1680</v>
      </c>
      <c r="Q1688" s="8">
        <f t="shared" si="134"/>
        <v>3007.2000000000003</v>
      </c>
    </row>
    <row r="1689" spans="1:17" x14ac:dyDescent="0.35">
      <c r="A1689">
        <v>1743</v>
      </c>
      <c r="B1689" t="s">
        <v>5040</v>
      </c>
      <c r="C1689" t="s">
        <v>3162</v>
      </c>
      <c r="D1689" t="s">
        <v>15</v>
      </c>
      <c r="E1689" t="s">
        <v>16</v>
      </c>
      <c r="F1689">
        <v>30</v>
      </c>
      <c r="G1689" t="s">
        <v>5041</v>
      </c>
      <c r="H1689" t="s">
        <v>579</v>
      </c>
      <c r="I1689" t="s">
        <v>32</v>
      </c>
      <c r="J1689" s="3" t="s">
        <v>10941</v>
      </c>
      <c r="K1689" s="4" t="str">
        <f t="shared" si="130"/>
        <v>October</v>
      </c>
      <c r="L1689" s="4">
        <f t="shared" si="131"/>
        <v>2021</v>
      </c>
      <c r="M1689">
        <v>7</v>
      </c>
      <c r="N1689" t="s">
        <v>101</v>
      </c>
      <c r="O1689" t="str">
        <f t="shared" si="132"/>
        <v>Superwossname</v>
      </c>
      <c r="P1689">
        <f t="shared" si="133"/>
        <v>140</v>
      </c>
      <c r="Q1689" s="8">
        <f t="shared" si="134"/>
        <v>488.6</v>
      </c>
    </row>
    <row r="1690" spans="1:17" x14ac:dyDescent="0.35">
      <c r="A1690">
        <v>1744</v>
      </c>
      <c r="B1690" t="s">
        <v>5042</v>
      </c>
      <c r="C1690" t="s">
        <v>5043</v>
      </c>
      <c r="D1690" t="s">
        <v>28</v>
      </c>
      <c r="E1690" t="s">
        <v>29</v>
      </c>
      <c r="F1690">
        <v>90</v>
      </c>
      <c r="G1690" t="s">
        <v>5044</v>
      </c>
      <c r="H1690" t="s">
        <v>4182</v>
      </c>
      <c r="I1690" t="s">
        <v>32</v>
      </c>
      <c r="J1690" s="3">
        <v>44808</v>
      </c>
      <c r="K1690" s="4" t="str">
        <f t="shared" si="130"/>
        <v>September</v>
      </c>
      <c r="L1690" s="4">
        <f t="shared" si="131"/>
        <v>2022</v>
      </c>
      <c r="M1690">
        <v>67</v>
      </c>
      <c r="N1690" t="s">
        <v>70</v>
      </c>
      <c r="O1690" t="str">
        <f t="shared" si="132"/>
        <v>Megawidget M</v>
      </c>
      <c r="P1690">
        <f t="shared" si="133"/>
        <v>1608</v>
      </c>
      <c r="Q1690" s="8">
        <f t="shared" si="134"/>
        <v>2074.3200000000002</v>
      </c>
    </row>
    <row r="1691" spans="1:17" x14ac:dyDescent="0.35">
      <c r="A1691">
        <v>1745</v>
      </c>
      <c r="B1691" t="s">
        <v>5045</v>
      </c>
      <c r="C1691" t="s">
        <v>2119</v>
      </c>
      <c r="D1691" t="s">
        <v>15</v>
      </c>
      <c r="E1691" t="s">
        <v>16</v>
      </c>
      <c r="F1691">
        <v>90</v>
      </c>
      <c r="G1691" t="s">
        <v>5046</v>
      </c>
      <c r="H1691" t="s">
        <v>5047</v>
      </c>
      <c r="I1691" t="s">
        <v>178</v>
      </c>
      <c r="J1691" s="3">
        <v>44626</v>
      </c>
      <c r="K1691" s="4" t="str">
        <f t="shared" si="130"/>
        <v>March</v>
      </c>
      <c r="L1691" s="4">
        <f t="shared" si="131"/>
        <v>2022</v>
      </c>
      <c r="M1691">
        <v>34</v>
      </c>
      <c r="N1691" t="s">
        <v>159</v>
      </c>
      <c r="O1691" t="str">
        <f t="shared" si="132"/>
        <v>Ultrathing V3</v>
      </c>
      <c r="P1691">
        <f t="shared" si="133"/>
        <v>816</v>
      </c>
      <c r="Q1691" s="8">
        <f t="shared" si="134"/>
        <v>2766.2400000000002</v>
      </c>
    </row>
    <row r="1692" spans="1:17" x14ac:dyDescent="0.35">
      <c r="A1692">
        <v>1746</v>
      </c>
      <c r="B1692" t="s">
        <v>5048</v>
      </c>
      <c r="C1692" t="s">
        <v>2365</v>
      </c>
      <c r="D1692" t="s">
        <v>51</v>
      </c>
      <c r="E1692" t="s">
        <v>16</v>
      </c>
      <c r="F1692">
        <v>90</v>
      </c>
      <c r="G1692" t="s">
        <v>5049</v>
      </c>
      <c r="H1692" t="s">
        <v>5050</v>
      </c>
      <c r="I1692" t="s">
        <v>124</v>
      </c>
      <c r="J1692" s="3">
        <v>44838</v>
      </c>
      <c r="K1692" s="4" t="str">
        <f t="shared" si="130"/>
        <v>March</v>
      </c>
      <c r="L1692" s="4">
        <f t="shared" si="131"/>
        <v>2022</v>
      </c>
      <c r="M1692">
        <v>48</v>
      </c>
      <c r="N1692" t="s">
        <v>70</v>
      </c>
      <c r="O1692" t="str">
        <f t="shared" si="132"/>
        <v>Megawidget M</v>
      </c>
      <c r="P1692">
        <f t="shared" si="133"/>
        <v>1152</v>
      </c>
      <c r="Q1692" s="8">
        <f t="shared" si="134"/>
        <v>1486.08</v>
      </c>
    </row>
    <row r="1693" spans="1:17" x14ac:dyDescent="0.35">
      <c r="A1693">
        <v>1747</v>
      </c>
      <c r="B1693" t="s">
        <v>5051</v>
      </c>
      <c r="C1693" t="s">
        <v>5052</v>
      </c>
      <c r="D1693" t="s">
        <v>15</v>
      </c>
      <c r="E1693" t="s">
        <v>16</v>
      </c>
      <c r="F1693">
        <v>30</v>
      </c>
      <c r="G1693" t="s">
        <v>5053</v>
      </c>
      <c r="H1693" t="s">
        <v>2763</v>
      </c>
      <c r="I1693" t="s">
        <v>294</v>
      </c>
      <c r="J1693" s="3" t="s">
        <v>10828</v>
      </c>
      <c r="K1693" s="4" t="str">
        <f t="shared" si="130"/>
        <v>December</v>
      </c>
      <c r="L1693" s="4">
        <f t="shared" si="131"/>
        <v>2021</v>
      </c>
      <c r="M1693">
        <v>67</v>
      </c>
      <c r="N1693" t="s">
        <v>45</v>
      </c>
      <c r="O1693" t="str">
        <f t="shared" si="132"/>
        <v>Gigastuff</v>
      </c>
      <c r="P1693">
        <f t="shared" si="133"/>
        <v>1206</v>
      </c>
      <c r="Q1693" s="8">
        <f t="shared" si="134"/>
        <v>2279.3399999999997</v>
      </c>
    </row>
    <row r="1694" spans="1:17" x14ac:dyDescent="0.35">
      <c r="A1694">
        <v>1748</v>
      </c>
      <c r="B1694" t="s">
        <v>3711</v>
      </c>
      <c r="C1694" t="s">
        <v>5054</v>
      </c>
      <c r="D1694" t="s">
        <v>28</v>
      </c>
      <c r="E1694" t="s">
        <v>29</v>
      </c>
      <c r="F1694">
        <v>30</v>
      </c>
      <c r="G1694" t="s">
        <v>5055</v>
      </c>
      <c r="H1694" t="s">
        <v>4283</v>
      </c>
      <c r="I1694" t="s">
        <v>178</v>
      </c>
      <c r="J1694" s="3">
        <v>44836</v>
      </c>
      <c r="K1694" s="4" t="str">
        <f t="shared" si="130"/>
        <v>January</v>
      </c>
      <c r="L1694" s="4">
        <f t="shared" si="131"/>
        <v>2022</v>
      </c>
      <c r="M1694">
        <v>75</v>
      </c>
      <c r="N1694" t="s">
        <v>54</v>
      </c>
      <c r="O1694" t="str">
        <f t="shared" si="132"/>
        <v>Megawidget S</v>
      </c>
      <c r="P1694">
        <f t="shared" si="133"/>
        <v>1800</v>
      </c>
      <c r="Q1694" s="8">
        <f t="shared" si="134"/>
        <v>1242</v>
      </c>
    </row>
    <row r="1695" spans="1:17" x14ac:dyDescent="0.35">
      <c r="A1695">
        <v>1749</v>
      </c>
      <c r="B1695" t="s">
        <v>499</v>
      </c>
      <c r="C1695" t="s">
        <v>3371</v>
      </c>
      <c r="D1695" t="s">
        <v>51</v>
      </c>
      <c r="E1695" t="s">
        <v>16</v>
      </c>
      <c r="F1695">
        <v>90</v>
      </c>
      <c r="G1695" t="s">
        <v>5056</v>
      </c>
      <c r="H1695" t="s">
        <v>526</v>
      </c>
      <c r="I1695" t="s">
        <v>32</v>
      </c>
      <c r="J1695" s="3" t="s">
        <v>10598</v>
      </c>
      <c r="K1695" s="4" t="str">
        <f t="shared" si="130"/>
        <v>April</v>
      </c>
      <c r="L1695" s="4">
        <f t="shared" si="131"/>
        <v>2020</v>
      </c>
      <c r="M1695">
        <v>78</v>
      </c>
      <c r="N1695" t="s">
        <v>54</v>
      </c>
      <c r="O1695" t="str">
        <f t="shared" si="132"/>
        <v>Megawidget S</v>
      </c>
      <c r="P1695">
        <f t="shared" si="133"/>
        <v>1872</v>
      </c>
      <c r="Q1695" s="8">
        <f t="shared" si="134"/>
        <v>1291.6799999999998</v>
      </c>
    </row>
    <row r="1696" spans="1:17" x14ac:dyDescent="0.35">
      <c r="A1696">
        <v>1750</v>
      </c>
      <c r="B1696" t="s">
        <v>5057</v>
      </c>
      <c r="C1696" t="s">
        <v>1468</v>
      </c>
      <c r="D1696" t="s">
        <v>28</v>
      </c>
      <c r="E1696" t="s">
        <v>29</v>
      </c>
      <c r="F1696">
        <v>60</v>
      </c>
      <c r="G1696" t="s">
        <v>5058</v>
      </c>
      <c r="H1696" t="s">
        <v>5059</v>
      </c>
      <c r="I1696" t="s">
        <v>294</v>
      </c>
      <c r="J1696" s="3">
        <v>43896</v>
      </c>
      <c r="K1696" s="4" t="str">
        <f t="shared" si="130"/>
        <v>January</v>
      </c>
      <c r="L1696" s="4">
        <f t="shared" si="131"/>
        <v>2020</v>
      </c>
      <c r="M1696">
        <v>2</v>
      </c>
      <c r="N1696" t="s">
        <v>70</v>
      </c>
      <c r="O1696" t="str">
        <f t="shared" si="132"/>
        <v>Megawidget M</v>
      </c>
      <c r="P1696">
        <f t="shared" si="133"/>
        <v>48</v>
      </c>
      <c r="Q1696" s="8">
        <f t="shared" si="134"/>
        <v>61.92</v>
      </c>
    </row>
    <row r="1697" spans="1:17" x14ac:dyDescent="0.35">
      <c r="A1697">
        <v>1751</v>
      </c>
      <c r="B1697" t="s">
        <v>5060</v>
      </c>
      <c r="C1697" t="s">
        <v>3812</v>
      </c>
      <c r="D1697" t="s">
        <v>28</v>
      </c>
      <c r="E1697" t="s">
        <v>29</v>
      </c>
      <c r="F1697">
        <v>30</v>
      </c>
      <c r="G1697" t="s">
        <v>5061</v>
      </c>
      <c r="H1697" t="s">
        <v>4527</v>
      </c>
      <c r="I1697" t="s">
        <v>32</v>
      </c>
      <c r="J1697" s="3" t="s">
        <v>10907</v>
      </c>
      <c r="K1697" s="4" t="str">
        <f t="shared" si="130"/>
        <v>November</v>
      </c>
      <c r="L1697" s="4">
        <f t="shared" si="131"/>
        <v>2020</v>
      </c>
      <c r="M1697">
        <v>76</v>
      </c>
      <c r="N1697" t="s">
        <v>64</v>
      </c>
      <c r="O1697" t="str">
        <f t="shared" si="132"/>
        <v>Ultrathing V4</v>
      </c>
      <c r="P1697">
        <f t="shared" si="133"/>
        <v>1824</v>
      </c>
      <c r="Q1697" s="8">
        <f t="shared" si="134"/>
        <v>7277.76</v>
      </c>
    </row>
    <row r="1698" spans="1:17" x14ac:dyDescent="0.35">
      <c r="A1698">
        <v>1752</v>
      </c>
      <c r="B1698" t="s">
        <v>5062</v>
      </c>
      <c r="C1698" t="s">
        <v>1607</v>
      </c>
      <c r="D1698" t="s">
        <v>621</v>
      </c>
      <c r="E1698" t="s">
        <v>29</v>
      </c>
      <c r="F1698">
        <v>90</v>
      </c>
      <c r="G1698" t="s">
        <v>5063</v>
      </c>
      <c r="H1698" t="s">
        <v>154</v>
      </c>
      <c r="I1698" t="s">
        <v>25</v>
      </c>
      <c r="J1698" s="3" t="s">
        <v>10495</v>
      </c>
      <c r="K1698" s="4" t="str">
        <f t="shared" si="130"/>
        <v>April</v>
      </c>
      <c r="L1698" s="4">
        <f t="shared" si="131"/>
        <v>2020</v>
      </c>
      <c r="M1698">
        <v>18</v>
      </c>
      <c r="N1698" t="s">
        <v>45</v>
      </c>
      <c r="O1698" t="str">
        <f t="shared" si="132"/>
        <v>Gigastuff</v>
      </c>
      <c r="P1698">
        <f t="shared" si="133"/>
        <v>324</v>
      </c>
      <c r="Q1698" s="8">
        <f t="shared" si="134"/>
        <v>612.36</v>
      </c>
    </row>
    <row r="1699" spans="1:17" x14ac:dyDescent="0.35">
      <c r="A1699">
        <v>1753</v>
      </c>
      <c r="B1699" t="s">
        <v>4956</v>
      </c>
      <c r="C1699" t="s">
        <v>3362</v>
      </c>
      <c r="D1699" t="s">
        <v>41</v>
      </c>
      <c r="E1699" t="s">
        <v>16</v>
      </c>
      <c r="F1699">
        <v>30</v>
      </c>
      <c r="G1699" t="s">
        <v>5064</v>
      </c>
      <c r="H1699" t="s">
        <v>3770</v>
      </c>
      <c r="I1699" t="s">
        <v>32</v>
      </c>
      <c r="J1699" s="3">
        <v>44663</v>
      </c>
      <c r="K1699" s="4" t="str">
        <f t="shared" si="130"/>
        <v>April</v>
      </c>
      <c r="L1699" s="4">
        <f t="shared" si="131"/>
        <v>2022</v>
      </c>
      <c r="M1699">
        <v>47</v>
      </c>
      <c r="N1699" t="s">
        <v>54</v>
      </c>
      <c r="O1699" t="str">
        <f t="shared" si="132"/>
        <v>Megawidget S</v>
      </c>
      <c r="P1699">
        <f t="shared" si="133"/>
        <v>1128</v>
      </c>
      <c r="Q1699" s="8">
        <f t="shared" si="134"/>
        <v>778.31999999999994</v>
      </c>
    </row>
    <row r="1700" spans="1:17" x14ac:dyDescent="0.35">
      <c r="A1700">
        <v>1754</v>
      </c>
      <c r="B1700" t="s">
        <v>5065</v>
      </c>
      <c r="C1700" t="s">
        <v>286</v>
      </c>
      <c r="D1700" t="s">
        <v>41</v>
      </c>
      <c r="E1700" t="s">
        <v>16</v>
      </c>
      <c r="F1700">
        <v>30</v>
      </c>
      <c r="G1700" t="s">
        <v>5066</v>
      </c>
      <c r="H1700" t="s">
        <v>3296</v>
      </c>
      <c r="I1700" t="s">
        <v>32</v>
      </c>
      <c r="J1700" s="3" t="s">
        <v>10535</v>
      </c>
      <c r="K1700" s="4" t="str">
        <f t="shared" si="130"/>
        <v>May</v>
      </c>
      <c r="L1700" s="4">
        <f t="shared" si="131"/>
        <v>2020</v>
      </c>
      <c r="M1700">
        <v>51</v>
      </c>
      <c r="N1700" t="s">
        <v>33</v>
      </c>
      <c r="O1700" t="str">
        <f t="shared" si="132"/>
        <v>Megawidget L</v>
      </c>
      <c r="P1700">
        <f t="shared" si="133"/>
        <v>1224</v>
      </c>
      <c r="Q1700" s="8">
        <f t="shared" si="134"/>
        <v>2190.96</v>
      </c>
    </row>
    <row r="1701" spans="1:17" x14ac:dyDescent="0.35">
      <c r="A1701">
        <v>1755</v>
      </c>
      <c r="B1701" t="s">
        <v>2853</v>
      </c>
      <c r="C1701" t="s">
        <v>5067</v>
      </c>
      <c r="D1701" t="s">
        <v>28</v>
      </c>
      <c r="E1701" t="s">
        <v>29</v>
      </c>
      <c r="F1701">
        <v>60</v>
      </c>
      <c r="G1701" t="s">
        <v>5068</v>
      </c>
      <c r="H1701" t="s">
        <v>5069</v>
      </c>
      <c r="I1701" t="s">
        <v>32</v>
      </c>
      <c r="J1701" s="3">
        <v>44416</v>
      </c>
      <c r="K1701" s="4" t="str">
        <f t="shared" si="130"/>
        <v>May</v>
      </c>
      <c r="L1701" s="4">
        <f t="shared" si="131"/>
        <v>2021</v>
      </c>
      <c r="M1701">
        <v>4</v>
      </c>
      <c r="N1701" t="s">
        <v>39</v>
      </c>
      <c r="O1701" t="str">
        <f t="shared" si="132"/>
        <v>Ultrathing V1</v>
      </c>
      <c r="P1701">
        <f t="shared" si="133"/>
        <v>68</v>
      </c>
      <c r="Q1701" s="8">
        <f t="shared" si="134"/>
        <v>121.72</v>
      </c>
    </row>
    <row r="1702" spans="1:17" x14ac:dyDescent="0.35">
      <c r="A1702">
        <v>1756</v>
      </c>
      <c r="B1702" t="s">
        <v>5070</v>
      </c>
      <c r="C1702" t="s">
        <v>3258</v>
      </c>
      <c r="D1702" t="s">
        <v>28</v>
      </c>
      <c r="E1702" t="s">
        <v>29</v>
      </c>
      <c r="F1702">
        <v>30</v>
      </c>
      <c r="G1702" t="s">
        <v>5071</v>
      </c>
      <c r="H1702" t="s">
        <v>1391</v>
      </c>
      <c r="I1702" t="s">
        <v>32</v>
      </c>
      <c r="J1702" s="3" t="s">
        <v>10592</v>
      </c>
      <c r="K1702" s="4" t="str">
        <f t="shared" si="130"/>
        <v>December</v>
      </c>
      <c r="L1702" s="4">
        <f t="shared" si="131"/>
        <v>2021</v>
      </c>
      <c r="M1702">
        <v>20</v>
      </c>
      <c r="N1702" t="s">
        <v>64</v>
      </c>
      <c r="O1702" t="str">
        <f t="shared" si="132"/>
        <v>Ultrathing V4</v>
      </c>
      <c r="P1702">
        <f t="shared" si="133"/>
        <v>480</v>
      </c>
      <c r="Q1702" s="8">
        <f t="shared" si="134"/>
        <v>1915.2</v>
      </c>
    </row>
    <row r="1703" spans="1:17" x14ac:dyDescent="0.35">
      <c r="A1703">
        <v>1757</v>
      </c>
      <c r="B1703" t="s">
        <v>2980</v>
      </c>
      <c r="C1703" t="s">
        <v>5072</v>
      </c>
      <c r="D1703" t="s">
        <v>28</v>
      </c>
      <c r="E1703" t="s">
        <v>29</v>
      </c>
      <c r="F1703">
        <v>60</v>
      </c>
      <c r="G1703" t="s">
        <v>5073</v>
      </c>
      <c r="H1703" t="s">
        <v>4071</v>
      </c>
      <c r="I1703" t="s">
        <v>886</v>
      </c>
      <c r="J1703" s="3" t="s">
        <v>10551</v>
      </c>
      <c r="K1703" s="4" t="str">
        <f t="shared" si="130"/>
        <v>October</v>
      </c>
      <c r="L1703" s="4">
        <f t="shared" si="131"/>
        <v>2021</v>
      </c>
      <c r="M1703">
        <v>45</v>
      </c>
      <c r="N1703" t="s">
        <v>64</v>
      </c>
      <c r="O1703" t="str">
        <f t="shared" si="132"/>
        <v>Ultrathing V4</v>
      </c>
      <c r="P1703">
        <f t="shared" si="133"/>
        <v>1080</v>
      </c>
      <c r="Q1703" s="8">
        <f t="shared" si="134"/>
        <v>4309.2</v>
      </c>
    </row>
    <row r="1704" spans="1:17" x14ac:dyDescent="0.35">
      <c r="A1704">
        <v>1758</v>
      </c>
      <c r="B1704" t="s">
        <v>5074</v>
      </c>
      <c r="C1704" t="s">
        <v>1627</v>
      </c>
      <c r="D1704" t="s">
        <v>15</v>
      </c>
      <c r="E1704" t="s">
        <v>16</v>
      </c>
      <c r="F1704">
        <v>30</v>
      </c>
      <c r="G1704" t="s">
        <v>5075</v>
      </c>
      <c r="H1704" t="s">
        <v>1242</v>
      </c>
      <c r="I1704" t="s">
        <v>38</v>
      </c>
      <c r="J1704" s="3">
        <v>44572</v>
      </c>
      <c r="K1704" s="4" t="str">
        <f t="shared" si="130"/>
        <v>January</v>
      </c>
      <c r="L1704" s="4">
        <f t="shared" si="131"/>
        <v>2022</v>
      </c>
      <c r="M1704">
        <v>82</v>
      </c>
      <c r="N1704" t="s">
        <v>101</v>
      </c>
      <c r="O1704" t="str">
        <f t="shared" si="132"/>
        <v>Superwossname</v>
      </c>
      <c r="P1704">
        <f t="shared" si="133"/>
        <v>1640</v>
      </c>
      <c r="Q1704" s="8">
        <f t="shared" si="134"/>
        <v>5723.6</v>
      </c>
    </row>
    <row r="1705" spans="1:17" x14ac:dyDescent="0.35">
      <c r="A1705">
        <v>1759</v>
      </c>
      <c r="B1705" t="s">
        <v>5076</v>
      </c>
      <c r="C1705" t="s">
        <v>5077</v>
      </c>
      <c r="D1705" t="s">
        <v>15</v>
      </c>
      <c r="E1705" t="s">
        <v>16</v>
      </c>
      <c r="F1705">
        <v>60</v>
      </c>
      <c r="G1705" t="s">
        <v>5078</v>
      </c>
      <c r="H1705" t="s">
        <v>5079</v>
      </c>
      <c r="I1705" t="s">
        <v>294</v>
      </c>
      <c r="J1705" s="3">
        <v>44844</v>
      </c>
      <c r="K1705" s="4" t="str">
        <f t="shared" si="130"/>
        <v>September</v>
      </c>
      <c r="L1705" s="4">
        <f t="shared" si="131"/>
        <v>2022</v>
      </c>
      <c r="M1705">
        <v>50</v>
      </c>
      <c r="N1705" t="s">
        <v>101</v>
      </c>
      <c r="O1705" t="str">
        <f t="shared" si="132"/>
        <v>Superwossname</v>
      </c>
      <c r="P1705">
        <f t="shared" si="133"/>
        <v>1000</v>
      </c>
      <c r="Q1705" s="8">
        <f t="shared" si="134"/>
        <v>3490</v>
      </c>
    </row>
    <row r="1706" spans="1:17" x14ac:dyDescent="0.35">
      <c r="A1706">
        <v>1761</v>
      </c>
      <c r="B1706" t="s">
        <v>3329</v>
      </c>
      <c r="C1706" t="s">
        <v>5081</v>
      </c>
      <c r="D1706" t="s">
        <v>28</v>
      </c>
      <c r="E1706" t="s">
        <v>29</v>
      </c>
      <c r="F1706">
        <v>60</v>
      </c>
      <c r="G1706" t="s">
        <v>5082</v>
      </c>
      <c r="H1706" t="s">
        <v>3324</v>
      </c>
      <c r="I1706" t="s">
        <v>32</v>
      </c>
      <c r="J1706" s="3">
        <v>44870</v>
      </c>
      <c r="K1706" s="4" t="str">
        <f t="shared" si="130"/>
        <v>November</v>
      </c>
      <c r="L1706" s="4">
        <f t="shared" si="131"/>
        <v>2022</v>
      </c>
      <c r="M1706">
        <v>98</v>
      </c>
      <c r="N1706" t="s">
        <v>45</v>
      </c>
      <c r="O1706" t="str">
        <f t="shared" si="132"/>
        <v>Gigastuff</v>
      </c>
      <c r="P1706">
        <f t="shared" si="133"/>
        <v>1764</v>
      </c>
      <c r="Q1706" s="8">
        <f t="shared" si="134"/>
        <v>3333.96</v>
      </c>
    </row>
    <row r="1707" spans="1:17" x14ac:dyDescent="0.35">
      <c r="A1707">
        <v>1762</v>
      </c>
      <c r="B1707" t="s">
        <v>5083</v>
      </c>
      <c r="C1707" t="s">
        <v>5084</v>
      </c>
      <c r="D1707" t="s">
        <v>28</v>
      </c>
      <c r="E1707" t="s">
        <v>29</v>
      </c>
      <c r="F1707">
        <v>30</v>
      </c>
      <c r="G1707" t="s">
        <v>5085</v>
      </c>
      <c r="H1707" t="s">
        <v>3756</v>
      </c>
      <c r="I1707" t="s">
        <v>178</v>
      </c>
      <c r="J1707" s="3" t="s">
        <v>10500</v>
      </c>
      <c r="K1707" s="4" t="str">
        <f t="shared" si="130"/>
        <v>January</v>
      </c>
      <c r="L1707" s="4">
        <f t="shared" si="131"/>
        <v>2020</v>
      </c>
      <c r="M1707">
        <v>34</v>
      </c>
      <c r="N1707" t="s">
        <v>101</v>
      </c>
      <c r="O1707" t="str">
        <f t="shared" si="132"/>
        <v>Superwossname</v>
      </c>
      <c r="P1707">
        <f t="shared" si="133"/>
        <v>680</v>
      </c>
      <c r="Q1707" s="8">
        <f t="shared" si="134"/>
        <v>2373.2000000000003</v>
      </c>
    </row>
    <row r="1708" spans="1:17" x14ac:dyDescent="0.35">
      <c r="A1708">
        <v>1763</v>
      </c>
      <c r="B1708" t="s">
        <v>5086</v>
      </c>
      <c r="C1708" t="s">
        <v>593</v>
      </c>
      <c r="D1708" t="s">
        <v>28</v>
      </c>
      <c r="E1708" t="s">
        <v>29</v>
      </c>
      <c r="F1708">
        <v>90</v>
      </c>
      <c r="G1708" t="s">
        <v>5087</v>
      </c>
      <c r="H1708" t="s">
        <v>3870</v>
      </c>
      <c r="I1708" t="s">
        <v>124</v>
      </c>
      <c r="J1708" s="3" t="s">
        <v>10606</v>
      </c>
      <c r="K1708" s="4" t="str">
        <f t="shared" si="130"/>
        <v>May</v>
      </c>
      <c r="L1708" s="4">
        <f t="shared" si="131"/>
        <v>2022</v>
      </c>
      <c r="M1708">
        <v>18</v>
      </c>
      <c r="N1708" t="s">
        <v>159</v>
      </c>
      <c r="O1708" t="str">
        <f t="shared" si="132"/>
        <v>Ultrathing V3</v>
      </c>
      <c r="P1708">
        <f t="shared" si="133"/>
        <v>432</v>
      </c>
      <c r="Q1708" s="8">
        <f t="shared" si="134"/>
        <v>1464.48</v>
      </c>
    </row>
    <row r="1709" spans="1:17" x14ac:dyDescent="0.35">
      <c r="A1709">
        <v>1764</v>
      </c>
      <c r="B1709" t="s">
        <v>5088</v>
      </c>
      <c r="C1709" t="s">
        <v>457</v>
      </c>
      <c r="D1709" t="s">
        <v>28</v>
      </c>
      <c r="E1709" t="s">
        <v>29</v>
      </c>
      <c r="F1709">
        <v>90</v>
      </c>
      <c r="G1709" t="s">
        <v>5089</v>
      </c>
      <c r="H1709" t="s">
        <v>298</v>
      </c>
      <c r="I1709" t="s">
        <v>25</v>
      </c>
      <c r="J1709" s="3" t="s">
        <v>10864</v>
      </c>
      <c r="K1709" s="4" t="str">
        <f t="shared" si="130"/>
        <v>November</v>
      </c>
      <c r="L1709" s="4">
        <f t="shared" si="131"/>
        <v>2021</v>
      </c>
      <c r="M1709">
        <v>65</v>
      </c>
      <c r="N1709" t="s">
        <v>80</v>
      </c>
      <c r="O1709" t="str">
        <f t="shared" si="132"/>
        <v>Ultrathing V2</v>
      </c>
      <c r="P1709">
        <f t="shared" si="133"/>
        <v>1300</v>
      </c>
      <c r="Q1709" s="8">
        <f t="shared" si="134"/>
        <v>3835.0000000000005</v>
      </c>
    </row>
    <row r="1710" spans="1:17" x14ac:dyDescent="0.35">
      <c r="A1710">
        <v>1765</v>
      </c>
      <c r="B1710" t="s">
        <v>1405</v>
      </c>
      <c r="C1710" t="s">
        <v>5090</v>
      </c>
      <c r="D1710" t="s">
        <v>28</v>
      </c>
      <c r="E1710" t="s">
        <v>29</v>
      </c>
      <c r="F1710">
        <v>90</v>
      </c>
      <c r="G1710" t="s">
        <v>5091</v>
      </c>
      <c r="H1710" t="s">
        <v>1781</v>
      </c>
      <c r="I1710" t="s">
        <v>32</v>
      </c>
      <c r="J1710" s="3">
        <v>44844</v>
      </c>
      <c r="K1710" s="4" t="str">
        <f t="shared" si="130"/>
        <v>September</v>
      </c>
      <c r="L1710" s="4">
        <f t="shared" si="131"/>
        <v>2022</v>
      </c>
      <c r="M1710">
        <v>26</v>
      </c>
      <c r="N1710" t="s">
        <v>45</v>
      </c>
      <c r="O1710" t="str">
        <f t="shared" si="132"/>
        <v>Gigastuff</v>
      </c>
      <c r="P1710">
        <f t="shared" si="133"/>
        <v>468</v>
      </c>
      <c r="Q1710" s="8">
        <f t="shared" si="134"/>
        <v>884.52</v>
      </c>
    </row>
    <row r="1711" spans="1:17" x14ac:dyDescent="0.35">
      <c r="A1711">
        <v>1766</v>
      </c>
      <c r="B1711" t="s">
        <v>1923</v>
      </c>
      <c r="C1711" t="s">
        <v>5092</v>
      </c>
      <c r="D1711" t="s">
        <v>28</v>
      </c>
      <c r="E1711" t="s">
        <v>29</v>
      </c>
      <c r="F1711">
        <v>30</v>
      </c>
      <c r="G1711" t="s">
        <v>5093</v>
      </c>
      <c r="H1711" t="s">
        <v>3459</v>
      </c>
      <c r="I1711" t="s">
        <v>178</v>
      </c>
      <c r="J1711" s="3" t="s">
        <v>10442</v>
      </c>
      <c r="K1711" s="4" t="str">
        <f t="shared" si="130"/>
        <v>November</v>
      </c>
      <c r="L1711" s="4">
        <f t="shared" si="131"/>
        <v>2020</v>
      </c>
      <c r="M1711">
        <v>73</v>
      </c>
      <c r="N1711" t="s">
        <v>70</v>
      </c>
      <c r="O1711" t="str">
        <f t="shared" si="132"/>
        <v>Megawidget M</v>
      </c>
      <c r="P1711">
        <f t="shared" si="133"/>
        <v>1752</v>
      </c>
      <c r="Q1711" s="8">
        <f t="shared" si="134"/>
        <v>2260.08</v>
      </c>
    </row>
    <row r="1712" spans="1:17" x14ac:dyDescent="0.35">
      <c r="A1712">
        <v>1767</v>
      </c>
      <c r="B1712" t="s">
        <v>1865</v>
      </c>
      <c r="C1712" t="s">
        <v>1703</v>
      </c>
      <c r="D1712" t="s">
        <v>41</v>
      </c>
      <c r="E1712" t="s">
        <v>16</v>
      </c>
      <c r="F1712">
        <v>30</v>
      </c>
      <c r="G1712" t="s">
        <v>5094</v>
      </c>
      <c r="H1712" t="s">
        <v>738</v>
      </c>
      <c r="I1712" t="s">
        <v>38</v>
      </c>
      <c r="J1712" s="3" t="s">
        <v>10852</v>
      </c>
      <c r="K1712" s="4" t="str">
        <f t="shared" si="130"/>
        <v>February</v>
      </c>
      <c r="L1712" s="4">
        <f t="shared" si="131"/>
        <v>2021</v>
      </c>
      <c r="M1712">
        <v>28</v>
      </c>
      <c r="N1712" t="s">
        <v>39</v>
      </c>
      <c r="O1712" t="str">
        <f t="shared" si="132"/>
        <v>Ultrathing V1</v>
      </c>
      <c r="P1712">
        <f t="shared" si="133"/>
        <v>476</v>
      </c>
      <c r="Q1712" s="8">
        <f t="shared" si="134"/>
        <v>852.04</v>
      </c>
    </row>
    <row r="1713" spans="1:17" x14ac:dyDescent="0.35">
      <c r="A1713">
        <v>1768</v>
      </c>
      <c r="B1713" t="s">
        <v>5095</v>
      </c>
      <c r="C1713" t="s">
        <v>5096</v>
      </c>
      <c r="D1713" t="s">
        <v>51</v>
      </c>
      <c r="E1713" t="s">
        <v>16</v>
      </c>
      <c r="F1713">
        <v>90</v>
      </c>
      <c r="G1713" t="s">
        <v>5097</v>
      </c>
      <c r="H1713" t="s">
        <v>2516</v>
      </c>
      <c r="I1713" t="s">
        <v>32</v>
      </c>
      <c r="J1713" s="3" t="s">
        <v>10942</v>
      </c>
      <c r="K1713" s="4" t="str">
        <f t="shared" si="130"/>
        <v>June</v>
      </c>
      <c r="L1713" s="4">
        <f t="shared" si="131"/>
        <v>2021</v>
      </c>
      <c r="M1713">
        <v>66</v>
      </c>
      <c r="N1713" t="s">
        <v>54</v>
      </c>
      <c r="O1713" t="str">
        <f t="shared" si="132"/>
        <v>Megawidget S</v>
      </c>
      <c r="P1713">
        <f t="shared" si="133"/>
        <v>1584</v>
      </c>
      <c r="Q1713" s="8">
        <f t="shared" si="134"/>
        <v>1092.9599999999998</v>
      </c>
    </row>
    <row r="1714" spans="1:17" x14ac:dyDescent="0.35">
      <c r="A1714">
        <v>1769</v>
      </c>
      <c r="B1714" t="s">
        <v>2600</v>
      </c>
      <c r="C1714" t="s">
        <v>1148</v>
      </c>
      <c r="D1714" t="s">
        <v>51</v>
      </c>
      <c r="E1714" t="s">
        <v>16</v>
      </c>
      <c r="F1714">
        <v>90</v>
      </c>
      <c r="G1714" t="s">
        <v>5098</v>
      </c>
      <c r="H1714" t="s">
        <v>5099</v>
      </c>
      <c r="I1714" t="s">
        <v>32</v>
      </c>
      <c r="J1714" s="3" t="s">
        <v>10943</v>
      </c>
      <c r="K1714" s="4" t="str">
        <f t="shared" si="130"/>
        <v>January</v>
      </c>
      <c r="L1714" s="4">
        <f t="shared" si="131"/>
        <v>2021</v>
      </c>
      <c r="M1714">
        <v>51</v>
      </c>
      <c r="N1714" t="s">
        <v>101</v>
      </c>
      <c r="O1714" t="str">
        <f t="shared" si="132"/>
        <v>Superwossname</v>
      </c>
      <c r="P1714">
        <f t="shared" si="133"/>
        <v>1020</v>
      </c>
      <c r="Q1714" s="8">
        <f t="shared" si="134"/>
        <v>3559.8</v>
      </c>
    </row>
    <row r="1715" spans="1:17" x14ac:dyDescent="0.35">
      <c r="A1715">
        <v>1770</v>
      </c>
      <c r="B1715" t="s">
        <v>3300</v>
      </c>
      <c r="C1715" t="s">
        <v>5100</v>
      </c>
      <c r="D1715" t="s">
        <v>28</v>
      </c>
      <c r="E1715" t="s">
        <v>29</v>
      </c>
      <c r="F1715">
        <v>60</v>
      </c>
      <c r="G1715" t="s">
        <v>5101</v>
      </c>
      <c r="H1715" t="s">
        <v>2791</v>
      </c>
      <c r="I1715" t="s">
        <v>178</v>
      </c>
      <c r="J1715" s="3" t="s">
        <v>10569</v>
      </c>
      <c r="K1715" s="4" t="str">
        <f t="shared" si="130"/>
        <v>March</v>
      </c>
      <c r="L1715" s="4">
        <f t="shared" si="131"/>
        <v>2021</v>
      </c>
      <c r="M1715">
        <v>9</v>
      </c>
      <c r="N1715" t="s">
        <v>39</v>
      </c>
      <c r="O1715" t="str">
        <f t="shared" si="132"/>
        <v>Ultrathing V1</v>
      </c>
      <c r="P1715">
        <f t="shared" si="133"/>
        <v>153</v>
      </c>
      <c r="Q1715" s="8">
        <f t="shared" si="134"/>
        <v>273.87</v>
      </c>
    </row>
    <row r="1716" spans="1:17" x14ac:dyDescent="0.35">
      <c r="A1716">
        <v>1771</v>
      </c>
      <c r="B1716" t="s">
        <v>5102</v>
      </c>
      <c r="C1716" t="s">
        <v>1874</v>
      </c>
      <c r="D1716" t="s">
        <v>15</v>
      </c>
      <c r="E1716" t="s">
        <v>16</v>
      </c>
      <c r="F1716">
        <v>60</v>
      </c>
      <c r="G1716" t="s">
        <v>11258</v>
      </c>
      <c r="H1716" t="s">
        <v>754</v>
      </c>
      <c r="I1716" t="s">
        <v>25</v>
      </c>
      <c r="J1716" s="3" t="s">
        <v>10768</v>
      </c>
      <c r="K1716" s="4" t="str">
        <f t="shared" si="130"/>
        <v>November</v>
      </c>
      <c r="L1716" s="4">
        <f t="shared" si="131"/>
        <v>2022</v>
      </c>
      <c r="M1716">
        <v>20</v>
      </c>
      <c r="N1716" t="s">
        <v>80</v>
      </c>
      <c r="O1716" t="str">
        <f t="shared" si="132"/>
        <v>Ultrathing V2</v>
      </c>
      <c r="P1716">
        <f t="shared" si="133"/>
        <v>400</v>
      </c>
      <c r="Q1716" s="8">
        <f t="shared" si="134"/>
        <v>1180</v>
      </c>
    </row>
    <row r="1717" spans="1:17" x14ac:dyDescent="0.35">
      <c r="A1717">
        <v>1772</v>
      </c>
      <c r="B1717" t="s">
        <v>2346</v>
      </c>
      <c r="C1717" t="s">
        <v>512</v>
      </c>
      <c r="D1717" t="s">
        <v>28</v>
      </c>
      <c r="E1717" t="s">
        <v>29</v>
      </c>
      <c r="F1717">
        <v>60</v>
      </c>
      <c r="G1717" t="s">
        <v>11259</v>
      </c>
      <c r="H1717" t="s">
        <v>2688</v>
      </c>
      <c r="I1717" t="s">
        <v>1199</v>
      </c>
      <c r="J1717" s="3">
        <v>44115</v>
      </c>
      <c r="K1717" s="4" t="str">
        <f t="shared" si="130"/>
        <v>April</v>
      </c>
      <c r="L1717" s="4">
        <f t="shared" si="131"/>
        <v>2020</v>
      </c>
      <c r="M1717">
        <v>48</v>
      </c>
      <c r="N1717" t="s">
        <v>33</v>
      </c>
      <c r="O1717" t="str">
        <f t="shared" si="132"/>
        <v>Megawidget L</v>
      </c>
      <c r="P1717">
        <f t="shared" si="133"/>
        <v>1152</v>
      </c>
      <c r="Q1717" s="8">
        <f t="shared" si="134"/>
        <v>2062.08</v>
      </c>
    </row>
    <row r="1718" spans="1:17" x14ac:dyDescent="0.35">
      <c r="A1718">
        <v>1773</v>
      </c>
      <c r="B1718" t="s">
        <v>5105</v>
      </c>
      <c r="C1718" t="s">
        <v>5106</v>
      </c>
      <c r="D1718" t="s">
        <v>51</v>
      </c>
      <c r="E1718" t="s">
        <v>16</v>
      </c>
      <c r="F1718">
        <v>30</v>
      </c>
      <c r="G1718" t="s">
        <v>11260</v>
      </c>
      <c r="H1718" t="s">
        <v>5108</v>
      </c>
      <c r="I1718" t="s">
        <v>38</v>
      </c>
      <c r="J1718" s="3" t="s">
        <v>10453</v>
      </c>
      <c r="K1718" s="4" t="str">
        <f t="shared" si="130"/>
        <v>March</v>
      </c>
      <c r="L1718" s="4">
        <f t="shared" si="131"/>
        <v>2022</v>
      </c>
      <c r="M1718">
        <v>39</v>
      </c>
      <c r="N1718" t="s">
        <v>20</v>
      </c>
      <c r="O1718" t="str">
        <f t="shared" si="132"/>
        <v>Hyperwotsit</v>
      </c>
      <c r="P1718">
        <f t="shared" si="133"/>
        <v>780</v>
      </c>
      <c r="Q1718" s="8">
        <f t="shared" si="134"/>
        <v>1567.7999999999997</v>
      </c>
    </row>
    <row r="1719" spans="1:17" x14ac:dyDescent="0.35">
      <c r="A1719">
        <v>1774</v>
      </c>
      <c r="B1719" t="s">
        <v>111</v>
      </c>
      <c r="C1719" t="s">
        <v>647</v>
      </c>
      <c r="D1719" t="s">
        <v>28</v>
      </c>
      <c r="E1719" t="s">
        <v>29</v>
      </c>
      <c r="F1719">
        <v>60</v>
      </c>
      <c r="G1719" t="s">
        <v>5109</v>
      </c>
      <c r="H1719" t="s">
        <v>4020</v>
      </c>
      <c r="I1719" t="s">
        <v>173</v>
      </c>
      <c r="J1719" s="3" t="s">
        <v>10775</v>
      </c>
      <c r="K1719" s="4" t="str">
        <f t="shared" si="130"/>
        <v>November</v>
      </c>
      <c r="L1719" s="4">
        <f t="shared" si="131"/>
        <v>2021</v>
      </c>
      <c r="M1719">
        <v>81</v>
      </c>
      <c r="N1719" t="s">
        <v>20</v>
      </c>
      <c r="O1719" t="str">
        <f t="shared" si="132"/>
        <v>Hyperwotsit</v>
      </c>
      <c r="P1719">
        <f t="shared" si="133"/>
        <v>1620</v>
      </c>
      <c r="Q1719" s="8">
        <f t="shared" si="134"/>
        <v>3256.2</v>
      </c>
    </row>
    <row r="1720" spans="1:17" x14ac:dyDescent="0.35">
      <c r="A1720">
        <v>1775</v>
      </c>
      <c r="B1720" t="s">
        <v>5110</v>
      </c>
      <c r="C1720" t="s">
        <v>5111</v>
      </c>
      <c r="D1720" t="s">
        <v>15</v>
      </c>
      <c r="E1720" t="s">
        <v>16</v>
      </c>
      <c r="F1720">
        <v>30</v>
      </c>
      <c r="G1720" t="s">
        <v>5112</v>
      </c>
      <c r="H1720" t="s">
        <v>154</v>
      </c>
      <c r="I1720" t="s">
        <v>25</v>
      </c>
      <c r="J1720" s="3">
        <v>44170</v>
      </c>
      <c r="K1720" s="4" t="str">
        <f t="shared" si="130"/>
        <v>November</v>
      </c>
      <c r="L1720" s="4">
        <f t="shared" si="131"/>
        <v>2020</v>
      </c>
      <c r="M1720">
        <v>19</v>
      </c>
      <c r="N1720" t="s">
        <v>70</v>
      </c>
      <c r="O1720" t="str">
        <f t="shared" si="132"/>
        <v>Megawidget M</v>
      </c>
      <c r="P1720">
        <f t="shared" si="133"/>
        <v>456</v>
      </c>
      <c r="Q1720" s="8">
        <f t="shared" si="134"/>
        <v>588.24</v>
      </c>
    </row>
    <row r="1721" spans="1:17" x14ac:dyDescent="0.35">
      <c r="A1721">
        <v>1776</v>
      </c>
      <c r="B1721" t="s">
        <v>3992</v>
      </c>
      <c r="C1721" t="s">
        <v>5113</v>
      </c>
      <c r="D1721" t="s">
        <v>28</v>
      </c>
      <c r="E1721" t="s">
        <v>29</v>
      </c>
      <c r="F1721">
        <v>90</v>
      </c>
      <c r="G1721" t="s">
        <v>5114</v>
      </c>
      <c r="H1721" t="s">
        <v>2069</v>
      </c>
      <c r="I1721" t="s">
        <v>1035</v>
      </c>
      <c r="J1721" s="3" t="s">
        <v>10645</v>
      </c>
      <c r="K1721" s="4" t="str">
        <f t="shared" si="130"/>
        <v>August</v>
      </c>
      <c r="L1721" s="4">
        <f t="shared" si="131"/>
        <v>2021</v>
      </c>
      <c r="M1721">
        <v>42</v>
      </c>
      <c r="N1721" t="s">
        <v>33</v>
      </c>
      <c r="O1721" t="str">
        <f t="shared" si="132"/>
        <v>Megawidget L</v>
      </c>
      <c r="P1721">
        <f t="shared" si="133"/>
        <v>1008</v>
      </c>
      <c r="Q1721" s="8">
        <f t="shared" si="134"/>
        <v>1804.32</v>
      </c>
    </row>
    <row r="1722" spans="1:17" x14ac:dyDescent="0.35">
      <c r="A1722">
        <v>1777</v>
      </c>
      <c r="B1722" t="s">
        <v>705</v>
      </c>
      <c r="C1722" t="s">
        <v>1501</v>
      </c>
      <c r="D1722" t="s">
        <v>28</v>
      </c>
      <c r="E1722" t="s">
        <v>29</v>
      </c>
      <c r="F1722">
        <v>90</v>
      </c>
      <c r="G1722" t="s">
        <v>5114</v>
      </c>
      <c r="H1722" t="s">
        <v>2533</v>
      </c>
      <c r="I1722" t="s">
        <v>2534</v>
      </c>
      <c r="J1722" s="3">
        <v>44657</v>
      </c>
      <c r="K1722" s="4" t="str">
        <f t="shared" si="130"/>
        <v>October</v>
      </c>
      <c r="L1722" s="4">
        <f t="shared" si="131"/>
        <v>2022</v>
      </c>
      <c r="M1722">
        <v>18</v>
      </c>
      <c r="N1722" t="s">
        <v>159</v>
      </c>
      <c r="O1722" t="str">
        <f t="shared" si="132"/>
        <v>Ultrathing V3</v>
      </c>
      <c r="P1722">
        <f t="shared" si="133"/>
        <v>432</v>
      </c>
      <c r="Q1722" s="8">
        <f t="shared" si="134"/>
        <v>1464.48</v>
      </c>
    </row>
    <row r="1723" spans="1:17" x14ac:dyDescent="0.35">
      <c r="A1723">
        <v>1778</v>
      </c>
      <c r="B1723" t="s">
        <v>5115</v>
      </c>
      <c r="C1723" t="s">
        <v>2071</v>
      </c>
      <c r="D1723" t="s">
        <v>28</v>
      </c>
      <c r="E1723" t="s">
        <v>29</v>
      </c>
      <c r="F1723">
        <v>60</v>
      </c>
      <c r="G1723" t="s">
        <v>5116</v>
      </c>
      <c r="H1723" t="s">
        <v>2570</v>
      </c>
      <c r="I1723" t="s">
        <v>32</v>
      </c>
      <c r="J1723" s="3" t="s">
        <v>10699</v>
      </c>
      <c r="K1723" s="4" t="str">
        <f t="shared" si="130"/>
        <v>October</v>
      </c>
      <c r="L1723" s="4">
        <f t="shared" si="131"/>
        <v>2020</v>
      </c>
      <c r="M1723">
        <v>74</v>
      </c>
      <c r="N1723" t="s">
        <v>64</v>
      </c>
      <c r="O1723" t="str">
        <f t="shared" si="132"/>
        <v>Ultrathing V4</v>
      </c>
      <c r="P1723">
        <f t="shared" si="133"/>
        <v>1776</v>
      </c>
      <c r="Q1723" s="8">
        <f t="shared" si="134"/>
        <v>7086.2400000000007</v>
      </c>
    </row>
    <row r="1724" spans="1:17" x14ac:dyDescent="0.35">
      <c r="A1724">
        <v>1779</v>
      </c>
      <c r="B1724" t="s">
        <v>4697</v>
      </c>
      <c r="C1724" t="s">
        <v>3605</v>
      </c>
      <c r="D1724" t="s">
        <v>28</v>
      </c>
      <c r="E1724" t="s">
        <v>29</v>
      </c>
      <c r="F1724">
        <v>30</v>
      </c>
      <c r="G1724" t="s">
        <v>5117</v>
      </c>
      <c r="H1724" t="s">
        <v>716</v>
      </c>
      <c r="I1724" t="s">
        <v>32</v>
      </c>
      <c r="J1724" s="3" t="s">
        <v>10429</v>
      </c>
      <c r="K1724" s="4" t="str">
        <f t="shared" si="130"/>
        <v>August</v>
      </c>
      <c r="L1724" s="4">
        <f t="shared" si="131"/>
        <v>2021</v>
      </c>
      <c r="M1724">
        <v>23</v>
      </c>
      <c r="N1724" t="s">
        <v>45</v>
      </c>
      <c r="O1724" t="str">
        <f t="shared" si="132"/>
        <v>Gigastuff</v>
      </c>
      <c r="P1724">
        <f t="shared" si="133"/>
        <v>414</v>
      </c>
      <c r="Q1724" s="8">
        <f t="shared" si="134"/>
        <v>782.45999999999992</v>
      </c>
    </row>
    <row r="1725" spans="1:17" x14ac:dyDescent="0.35">
      <c r="A1725">
        <v>1781</v>
      </c>
      <c r="B1725" t="s">
        <v>5118</v>
      </c>
      <c r="C1725" t="s">
        <v>304</v>
      </c>
      <c r="D1725" t="s">
        <v>51</v>
      </c>
      <c r="E1725" t="s">
        <v>16</v>
      </c>
      <c r="F1725">
        <v>60</v>
      </c>
      <c r="G1725" t="s">
        <v>5119</v>
      </c>
      <c r="H1725" t="s">
        <v>3424</v>
      </c>
      <c r="I1725" t="s">
        <v>32</v>
      </c>
      <c r="J1725" s="3">
        <v>44657</v>
      </c>
      <c r="K1725" s="4" t="str">
        <f t="shared" si="130"/>
        <v>October</v>
      </c>
      <c r="L1725" s="4">
        <f t="shared" si="131"/>
        <v>2022</v>
      </c>
      <c r="M1725">
        <v>57</v>
      </c>
      <c r="N1725" t="s">
        <v>80</v>
      </c>
      <c r="O1725" t="str">
        <f t="shared" si="132"/>
        <v>Ultrathing V2</v>
      </c>
      <c r="P1725">
        <f t="shared" si="133"/>
        <v>1140</v>
      </c>
      <c r="Q1725" s="8">
        <f t="shared" si="134"/>
        <v>3363</v>
      </c>
    </row>
    <row r="1726" spans="1:17" x14ac:dyDescent="0.35">
      <c r="A1726">
        <v>1782</v>
      </c>
      <c r="B1726" t="s">
        <v>5120</v>
      </c>
      <c r="C1726" t="s">
        <v>2547</v>
      </c>
      <c r="D1726" t="s">
        <v>51</v>
      </c>
      <c r="E1726" t="s">
        <v>16</v>
      </c>
      <c r="F1726">
        <v>90</v>
      </c>
      <c r="G1726" t="s">
        <v>5121</v>
      </c>
      <c r="H1726" t="s">
        <v>5122</v>
      </c>
      <c r="I1726" t="s">
        <v>25</v>
      </c>
      <c r="J1726" s="3" t="s">
        <v>10557</v>
      </c>
      <c r="K1726" s="4" t="str">
        <f t="shared" si="130"/>
        <v>July</v>
      </c>
      <c r="L1726" s="4">
        <f t="shared" si="131"/>
        <v>2020</v>
      </c>
      <c r="M1726">
        <v>19</v>
      </c>
      <c r="N1726" t="s">
        <v>20</v>
      </c>
      <c r="O1726" t="str">
        <f t="shared" si="132"/>
        <v>Hyperwotsit</v>
      </c>
      <c r="P1726">
        <f t="shared" si="133"/>
        <v>380</v>
      </c>
      <c r="Q1726" s="8">
        <f t="shared" si="134"/>
        <v>763.8</v>
      </c>
    </row>
    <row r="1727" spans="1:17" x14ac:dyDescent="0.35">
      <c r="A1727">
        <v>1783</v>
      </c>
      <c r="B1727" t="s">
        <v>5123</v>
      </c>
      <c r="C1727" t="s">
        <v>1093</v>
      </c>
      <c r="D1727" t="s">
        <v>15</v>
      </c>
      <c r="E1727" t="s">
        <v>16</v>
      </c>
      <c r="F1727">
        <v>60</v>
      </c>
      <c r="G1727" t="s">
        <v>5124</v>
      </c>
      <c r="H1727" t="s">
        <v>2284</v>
      </c>
      <c r="I1727" t="s">
        <v>32</v>
      </c>
      <c r="J1727" s="3" t="s">
        <v>10944</v>
      </c>
      <c r="K1727" s="4" t="str">
        <f t="shared" si="130"/>
        <v>March</v>
      </c>
      <c r="L1727" s="4">
        <f t="shared" si="131"/>
        <v>2021</v>
      </c>
      <c r="M1727">
        <v>73</v>
      </c>
      <c r="N1727" t="s">
        <v>101</v>
      </c>
      <c r="O1727" t="str">
        <f t="shared" si="132"/>
        <v>Superwossname</v>
      </c>
      <c r="P1727">
        <f t="shared" si="133"/>
        <v>1460</v>
      </c>
      <c r="Q1727" s="8">
        <f t="shared" si="134"/>
        <v>5095.4000000000005</v>
      </c>
    </row>
    <row r="1728" spans="1:17" x14ac:dyDescent="0.35">
      <c r="A1728">
        <v>1784</v>
      </c>
      <c r="B1728" t="s">
        <v>5125</v>
      </c>
      <c r="C1728" t="s">
        <v>3712</v>
      </c>
      <c r="D1728" t="s">
        <v>28</v>
      </c>
      <c r="E1728" t="s">
        <v>29</v>
      </c>
      <c r="F1728">
        <v>60</v>
      </c>
      <c r="G1728" t="s">
        <v>5126</v>
      </c>
      <c r="H1728" t="s">
        <v>3506</v>
      </c>
      <c r="I1728" t="s">
        <v>124</v>
      </c>
      <c r="J1728" s="3">
        <v>44295</v>
      </c>
      <c r="K1728" s="4" t="str">
        <f t="shared" si="130"/>
        <v>December</v>
      </c>
      <c r="L1728" s="4">
        <f t="shared" si="131"/>
        <v>2021</v>
      </c>
      <c r="M1728">
        <v>45</v>
      </c>
      <c r="N1728" t="s">
        <v>54</v>
      </c>
      <c r="O1728" t="str">
        <f t="shared" si="132"/>
        <v>Megawidget S</v>
      </c>
      <c r="P1728">
        <f t="shared" si="133"/>
        <v>1080</v>
      </c>
      <c r="Q1728" s="8">
        <f t="shared" si="134"/>
        <v>745.19999999999993</v>
      </c>
    </row>
    <row r="1729" spans="1:17" x14ac:dyDescent="0.35">
      <c r="A1729">
        <v>1785</v>
      </c>
      <c r="B1729" t="s">
        <v>5127</v>
      </c>
      <c r="C1729" t="s">
        <v>5128</v>
      </c>
      <c r="D1729" t="s">
        <v>51</v>
      </c>
      <c r="E1729" t="s">
        <v>16</v>
      </c>
      <c r="F1729">
        <v>90</v>
      </c>
      <c r="G1729" t="s">
        <v>5129</v>
      </c>
      <c r="H1729" t="s">
        <v>3169</v>
      </c>
      <c r="I1729" t="s">
        <v>110</v>
      </c>
      <c r="J1729" s="3">
        <v>44536</v>
      </c>
      <c r="K1729" s="4" t="str">
        <f t="shared" si="130"/>
        <v>January</v>
      </c>
      <c r="L1729" s="4">
        <f t="shared" si="131"/>
        <v>2021</v>
      </c>
      <c r="M1729">
        <v>47</v>
      </c>
      <c r="N1729" t="s">
        <v>54</v>
      </c>
      <c r="O1729" t="str">
        <f t="shared" si="132"/>
        <v>Megawidget S</v>
      </c>
      <c r="P1729">
        <f t="shared" si="133"/>
        <v>1128</v>
      </c>
      <c r="Q1729" s="8">
        <f t="shared" si="134"/>
        <v>778.31999999999994</v>
      </c>
    </row>
    <row r="1730" spans="1:17" x14ac:dyDescent="0.35">
      <c r="A1730">
        <v>1786</v>
      </c>
      <c r="B1730" t="s">
        <v>4922</v>
      </c>
      <c r="C1730" t="s">
        <v>2719</v>
      </c>
      <c r="D1730" t="s">
        <v>51</v>
      </c>
      <c r="E1730" t="s">
        <v>16</v>
      </c>
      <c r="F1730">
        <v>30</v>
      </c>
      <c r="G1730" t="s">
        <v>5129</v>
      </c>
      <c r="H1730" t="s">
        <v>2759</v>
      </c>
      <c r="I1730" t="s">
        <v>32</v>
      </c>
      <c r="J1730" s="3">
        <v>44412</v>
      </c>
      <c r="K1730" s="4" t="str">
        <f t="shared" ref="K1730:K1793" si="135">TEXT(DATE(RIGHT(J1730,2),MID(J1730,4,2),LEFT(J1730,2)),"mmmm")</f>
        <v>January</v>
      </c>
      <c r="L1730" s="4">
        <f t="shared" ref="L1730:L1793" si="136">YEAR(J1730)</f>
        <v>2021</v>
      </c>
      <c r="M1730">
        <v>30</v>
      </c>
      <c r="N1730" t="s">
        <v>39</v>
      </c>
      <c r="O1730" t="str">
        <f t="shared" ref="O1730:O1793" si="137">VLOOKUP(N1730,PRODUCT_DETAILS, 2, FALSE)</f>
        <v>Ultrathing V1</v>
      </c>
      <c r="P1730">
        <f t="shared" ref="P1730:P1793" si="138">M1730 * VLOOKUP(N1730, PRODUCT_DETAILS, 4, FALSE)</f>
        <v>510</v>
      </c>
      <c r="Q1730" s="8">
        <f t="shared" ref="Q1730:Q1793" si="139">P1730 * VLOOKUP(N1730, PRODUCT_DETAILS, 3, FALSE)</f>
        <v>912.9</v>
      </c>
    </row>
    <row r="1731" spans="1:17" x14ac:dyDescent="0.35">
      <c r="A1731">
        <v>1787</v>
      </c>
      <c r="B1731" t="s">
        <v>1068</v>
      </c>
      <c r="C1731" t="s">
        <v>5130</v>
      </c>
      <c r="D1731" t="s">
        <v>15</v>
      </c>
      <c r="E1731" t="s">
        <v>16</v>
      </c>
      <c r="F1731">
        <v>60</v>
      </c>
      <c r="G1731" t="s">
        <v>11261</v>
      </c>
      <c r="H1731" t="s">
        <v>5132</v>
      </c>
      <c r="I1731" t="s">
        <v>32</v>
      </c>
      <c r="J1731" s="3" t="s">
        <v>10945</v>
      </c>
      <c r="K1731" s="4" t="str">
        <f t="shared" si="135"/>
        <v>January</v>
      </c>
      <c r="L1731" s="4">
        <f t="shared" si="136"/>
        <v>2022</v>
      </c>
      <c r="M1731">
        <v>89</v>
      </c>
      <c r="N1731" t="s">
        <v>20</v>
      </c>
      <c r="O1731" t="str">
        <f t="shared" si="137"/>
        <v>Hyperwotsit</v>
      </c>
      <c r="P1731">
        <f t="shared" si="138"/>
        <v>1780</v>
      </c>
      <c r="Q1731" s="8">
        <f t="shared" si="139"/>
        <v>3577.7999999999997</v>
      </c>
    </row>
    <row r="1732" spans="1:17" x14ac:dyDescent="0.35">
      <c r="A1732">
        <v>1788</v>
      </c>
      <c r="B1732" t="s">
        <v>692</v>
      </c>
      <c r="C1732" t="s">
        <v>516</v>
      </c>
      <c r="D1732" t="s">
        <v>28</v>
      </c>
      <c r="E1732" t="s">
        <v>29</v>
      </c>
      <c r="F1732">
        <v>60</v>
      </c>
      <c r="G1732" t="s">
        <v>5133</v>
      </c>
      <c r="H1732" t="s">
        <v>5134</v>
      </c>
      <c r="I1732" t="s">
        <v>32</v>
      </c>
      <c r="J1732" s="3">
        <v>43866</v>
      </c>
      <c r="K1732" s="4" t="str">
        <f t="shared" si="135"/>
        <v>July</v>
      </c>
      <c r="L1732" s="4">
        <f t="shared" si="136"/>
        <v>2020</v>
      </c>
      <c r="M1732">
        <v>43</v>
      </c>
      <c r="N1732" t="s">
        <v>101</v>
      </c>
      <c r="O1732" t="str">
        <f t="shared" si="137"/>
        <v>Superwossname</v>
      </c>
      <c r="P1732">
        <f t="shared" si="138"/>
        <v>860</v>
      </c>
      <c r="Q1732" s="8">
        <f t="shared" si="139"/>
        <v>3001.4</v>
      </c>
    </row>
    <row r="1733" spans="1:17" x14ac:dyDescent="0.35">
      <c r="A1733">
        <v>1789</v>
      </c>
      <c r="B1733" t="s">
        <v>2812</v>
      </c>
      <c r="C1733" t="s">
        <v>414</v>
      </c>
      <c r="D1733" t="s">
        <v>15</v>
      </c>
      <c r="E1733" t="s">
        <v>16</v>
      </c>
      <c r="F1733">
        <v>30</v>
      </c>
      <c r="G1733" t="s">
        <v>5135</v>
      </c>
      <c r="H1733" t="s">
        <v>1880</v>
      </c>
      <c r="I1733" t="s">
        <v>32</v>
      </c>
      <c r="J1733" s="3">
        <v>44318</v>
      </c>
      <c r="K1733" s="4" t="str">
        <f t="shared" si="135"/>
        <v>July</v>
      </c>
      <c r="L1733" s="4">
        <f t="shared" si="136"/>
        <v>2021</v>
      </c>
      <c r="M1733">
        <v>14</v>
      </c>
      <c r="N1733" t="s">
        <v>20</v>
      </c>
      <c r="O1733" t="str">
        <f t="shared" si="137"/>
        <v>Hyperwotsit</v>
      </c>
      <c r="P1733">
        <f t="shared" si="138"/>
        <v>280</v>
      </c>
      <c r="Q1733" s="8">
        <f t="shared" si="139"/>
        <v>562.79999999999995</v>
      </c>
    </row>
    <row r="1734" spans="1:17" x14ac:dyDescent="0.35">
      <c r="A1734">
        <v>1790</v>
      </c>
      <c r="B1734" t="s">
        <v>1506</v>
      </c>
      <c r="C1734" t="s">
        <v>4725</v>
      </c>
      <c r="D1734" t="s">
        <v>15</v>
      </c>
      <c r="E1734" t="s">
        <v>16</v>
      </c>
      <c r="F1734">
        <v>90</v>
      </c>
      <c r="G1734" t="s">
        <v>5136</v>
      </c>
      <c r="H1734" t="s">
        <v>1590</v>
      </c>
      <c r="I1734" t="s">
        <v>32</v>
      </c>
      <c r="J1734" s="3">
        <v>44198</v>
      </c>
      <c r="K1734" s="4" t="str">
        <f t="shared" si="135"/>
        <v>March</v>
      </c>
      <c r="L1734" s="4">
        <f t="shared" si="136"/>
        <v>2021</v>
      </c>
      <c r="M1734">
        <v>66</v>
      </c>
      <c r="N1734" t="s">
        <v>45</v>
      </c>
      <c r="O1734" t="str">
        <f t="shared" si="137"/>
        <v>Gigastuff</v>
      </c>
      <c r="P1734">
        <f t="shared" si="138"/>
        <v>1188</v>
      </c>
      <c r="Q1734" s="8">
        <f t="shared" si="139"/>
        <v>2245.3199999999997</v>
      </c>
    </row>
    <row r="1735" spans="1:17" x14ac:dyDescent="0.35">
      <c r="A1735">
        <v>1791</v>
      </c>
      <c r="B1735" t="s">
        <v>5137</v>
      </c>
      <c r="C1735" t="s">
        <v>5138</v>
      </c>
      <c r="D1735" t="s">
        <v>41</v>
      </c>
      <c r="E1735" t="s">
        <v>282</v>
      </c>
      <c r="F1735">
        <v>90</v>
      </c>
      <c r="G1735" t="s">
        <v>5139</v>
      </c>
      <c r="H1735" t="s">
        <v>1651</v>
      </c>
      <c r="I1735" t="s">
        <v>1652</v>
      </c>
      <c r="J1735" s="3" t="s">
        <v>10665</v>
      </c>
      <c r="K1735" s="4" t="str">
        <f t="shared" si="135"/>
        <v>February</v>
      </c>
      <c r="L1735" s="4">
        <f t="shared" si="136"/>
        <v>2020</v>
      </c>
      <c r="M1735">
        <v>16</v>
      </c>
      <c r="N1735" t="s">
        <v>33</v>
      </c>
      <c r="O1735" t="str">
        <f t="shared" si="137"/>
        <v>Megawidget L</v>
      </c>
      <c r="P1735">
        <f t="shared" si="138"/>
        <v>384</v>
      </c>
      <c r="Q1735" s="8">
        <f t="shared" si="139"/>
        <v>687.36</v>
      </c>
    </row>
    <row r="1736" spans="1:17" x14ac:dyDescent="0.35">
      <c r="A1736">
        <v>1792</v>
      </c>
      <c r="B1736" t="s">
        <v>2690</v>
      </c>
      <c r="C1736" t="s">
        <v>4695</v>
      </c>
      <c r="D1736" t="s">
        <v>28</v>
      </c>
      <c r="E1736" t="s">
        <v>29</v>
      </c>
      <c r="F1736">
        <v>90</v>
      </c>
      <c r="G1736" t="s">
        <v>5140</v>
      </c>
      <c r="H1736" t="s">
        <v>3070</v>
      </c>
      <c r="I1736" t="s">
        <v>575</v>
      </c>
      <c r="J1736" s="3">
        <v>44105</v>
      </c>
      <c r="K1736" s="4" t="str">
        <f t="shared" si="135"/>
        <v>June</v>
      </c>
      <c r="L1736" s="4">
        <f t="shared" si="136"/>
        <v>2020</v>
      </c>
      <c r="M1736">
        <v>29</v>
      </c>
      <c r="N1736" t="s">
        <v>20</v>
      </c>
      <c r="O1736" t="str">
        <f t="shared" si="137"/>
        <v>Hyperwotsit</v>
      </c>
      <c r="P1736">
        <f t="shared" si="138"/>
        <v>580</v>
      </c>
      <c r="Q1736" s="8">
        <f t="shared" si="139"/>
        <v>1165.8</v>
      </c>
    </row>
    <row r="1737" spans="1:17" x14ac:dyDescent="0.35">
      <c r="A1737">
        <v>1794</v>
      </c>
      <c r="B1737" t="s">
        <v>5141</v>
      </c>
      <c r="C1737" t="s">
        <v>5142</v>
      </c>
      <c r="D1737" t="s">
        <v>28</v>
      </c>
      <c r="E1737" t="s">
        <v>29</v>
      </c>
      <c r="F1737">
        <v>30</v>
      </c>
      <c r="G1737" t="s">
        <v>5143</v>
      </c>
      <c r="H1737" t="s">
        <v>74</v>
      </c>
      <c r="I1737" t="s">
        <v>32</v>
      </c>
      <c r="J1737" s="3">
        <v>44623</v>
      </c>
      <c r="K1737" s="4" t="str">
        <f t="shared" si="135"/>
        <v>December</v>
      </c>
      <c r="L1737" s="4">
        <f t="shared" si="136"/>
        <v>2022</v>
      </c>
      <c r="M1737">
        <v>74</v>
      </c>
      <c r="N1737" t="s">
        <v>45</v>
      </c>
      <c r="O1737" t="str">
        <f t="shared" si="137"/>
        <v>Gigastuff</v>
      </c>
      <c r="P1737">
        <f t="shared" si="138"/>
        <v>1332</v>
      </c>
      <c r="Q1737" s="8">
        <f t="shared" si="139"/>
        <v>2517.48</v>
      </c>
    </row>
    <row r="1738" spans="1:17" x14ac:dyDescent="0.35">
      <c r="A1738">
        <v>1795</v>
      </c>
      <c r="B1738" t="s">
        <v>5144</v>
      </c>
      <c r="C1738" t="s">
        <v>5145</v>
      </c>
      <c r="D1738" t="s">
        <v>15</v>
      </c>
      <c r="E1738" t="s">
        <v>16</v>
      </c>
      <c r="F1738">
        <v>90</v>
      </c>
      <c r="G1738" t="s">
        <v>5146</v>
      </c>
      <c r="H1738" t="s">
        <v>4441</v>
      </c>
      <c r="I1738" t="s">
        <v>146</v>
      </c>
      <c r="J1738" s="3" t="s">
        <v>10910</v>
      </c>
      <c r="K1738" s="4" t="str">
        <f t="shared" si="135"/>
        <v>June</v>
      </c>
      <c r="L1738" s="4">
        <f t="shared" si="136"/>
        <v>2020</v>
      </c>
      <c r="M1738">
        <v>16</v>
      </c>
      <c r="N1738" t="s">
        <v>33</v>
      </c>
      <c r="O1738" t="str">
        <f t="shared" si="137"/>
        <v>Megawidget L</v>
      </c>
      <c r="P1738">
        <f t="shared" si="138"/>
        <v>384</v>
      </c>
      <c r="Q1738" s="8">
        <f t="shared" si="139"/>
        <v>687.36</v>
      </c>
    </row>
    <row r="1739" spans="1:17" x14ac:dyDescent="0.35">
      <c r="A1739">
        <v>1796</v>
      </c>
      <c r="B1739" t="s">
        <v>5147</v>
      </c>
      <c r="C1739" t="s">
        <v>3812</v>
      </c>
      <c r="D1739" t="s">
        <v>28</v>
      </c>
      <c r="E1739" t="s">
        <v>29</v>
      </c>
      <c r="F1739">
        <v>90</v>
      </c>
      <c r="G1739" t="s">
        <v>5146</v>
      </c>
      <c r="H1739" t="s">
        <v>5148</v>
      </c>
      <c r="I1739" t="s">
        <v>32</v>
      </c>
      <c r="J1739" s="3" t="s">
        <v>10484</v>
      </c>
      <c r="K1739" s="4" t="str">
        <f t="shared" si="135"/>
        <v>February</v>
      </c>
      <c r="L1739" s="4">
        <f t="shared" si="136"/>
        <v>2021</v>
      </c>
      <c r="M1739">
        <v>92</v>
      </c>
      <c r="N1739" t="s">
        <v>45</v>
      </c>
      <c r="O1739" t="str">
        <f t="shared" si="137"/>
        <v>Gigastuff</v>
      </c>
      <c r="P1739">
        <f t="shared" si="138"/>
        <v>1656</v>
      </c>
      <c r="Q1739" s="8">
        <f t="shared" si="139"/>
        <v>3129.8399999999997</v>
      </c>
    </row>
    <row r="1740" spans="1:17" x14ac:dyDescent="0.35">
      <c r="A1740">
        <v>1797</v>
      </c>
      <c r="B1740" t="s">
        <v>5149</v>
      </c>
      <c r="C1740" t="s">
        <v>3971</v>
      </c>
      <c r="D1740" t="s">
        <v>51</v>
      </c>
      <c r="E1740" t="s">
        <v>16</v>
      </c>
      <c r="F1740">
        <v>90</v>
      </c>
      <c r="G1740" t="s">
        <v>5150</v>
      </c>
      <c r="H1740" t="s">
        <v>1333</v>
      </c>
      <c r="I1740" t="s">
        <v>294</v>
      </c>
      <c r="J1740" s="3" t="s">
        <v>10946</v>
      </c>
      <c r="K1740" s="4" t="str">
        <f t="shared" si="135"/>
        <v>April</v>
      </c>
      <c r="L1740" s="4">
        <f t="shared" si="136"/>
        <v>2021</v>
      </c>
      <c r="M1740">
        <v>13</v>
      </c>
      <c r="N1740" t="s">
        <v>159</v>
      </c>
      <c r="O1740" t="str">
        <f t="shared" si="137"/>
        <v>Ultrathing V3</v>
      </c>
      <c r="P1740">
        <f t="shared" si="138"/>
        <v>312</v>
      </c>
      <c r="Q1740" s="8">
        <f t="shared" si="139"/>
        <v>1057.68</v>
      </c>
    </row>
    <row r="1741" spans="1:17" x14ac:dyDescent="0.35">
      <c r="A1741">
        <v>1798</v>
      </c>
      <c r="B1741" t="s">
        <v>5151</v>
      </c>
      <c r="C1741" t="s">
        <v>3493</v>
      </c>
      <c r="D1741" t="s">
        <v>15</v>
      </c>
      <c r="E1741" t="s">
        <v>16</v>
      </c>
      <c r="F1741">
        <v>60</v>
      </c>
      <c r="G1741" t="s">
        <v>5152</v>
      </c>
      <c r="H1741" t="s">
        <v>4860</v>
      </c>
      <c r="I1741" t="s">
        <v>32</v>
      </c>
      <c r="J1741" s="3" t="s">
        <v>10682</v>
      </c>
      <c r="K1741" s="4" t="str">
        <f t="shared" si="135"/>
        <v>November</v>
      </c>
      <c r="L1741" s="4">
        <f t="shared" si="136"/>
        <v>2020</v>
      </c>
      <c r="M1741">
        <v>58</v>
      </c>
      <c r="N1741" t="s">
        <v>64</v>
      </c>
      <c r="O1741" t="str">
        <f t="shared" si="137"/>
        <v>Ultrathing V4</v>
      </c>
      <c r="P1741">
        <f t="shared" si="138"/>
        <v>1392</v>
      </c>
      <c r="Q1741" s="8">
        <f t="shared" si="139"/>
        <v>5554.08</v>
      </c>
    </row>
    <row r="1742" spans="1:17" x14ac:dyDescent="0.35">
      <c r="A1742">
        <v>1799</v>
      </c>
      <c r="B1742" t="s">
        <v>5153</v>
      </c>
      <c r="C1742" t="s">
        <v>2923</v>
      </c>
      <c r="D1742" t="s">
        <v>51</v>
      </c>
      <c r="E1742" t="s">
        <v>16</v>
      </c>
      <c r="F1742">
        <v>90</v>
      </c>
      <c r="G1742" t="s">
        <v>5154</v>
      </c>
      <c r="H1742" t="s">
        <v>3996</v>
      </c>
      <c r="I1742" t="s">
        <v>294</v>
      </c>
      <c r="J1742" s="3" t="s">
        <v>10733</v>
      </c>
      <c r="K1742" s="4" t="str">
        <f t="shared" si="135"/>
        <v>April</v>
      </c>
      <c r="L1742" s="4">
        <f t="shared" si="136"/>
        <v>2020</v>
      </c>
      <c r="M1742">
        <v>36</v>
      </c>
      <c r="N1742" t="s">
        <v>39</v>
      </c>
      <c r="O1742" t="str">
        <f t="shared" si="137"/>
        <v>Ultrathing V1</v>
      </c>
      <c r="P1742">
        <f t="shared" si="138"/>
        <v>612</v>
      </c>
      <c r="Q1742" s="8">
        <f t="shared" si="139"/>
        <v>1095.48</v>
      </c>
    </row>
    <row r="1743" spans="1:17" x14ac:dyDescent="0.35">
      <c r="A1743">
        <v>1800</v>
      </c>
      <c r="B1743" t="s">
        <v>1304</v>
      </c>
      <c r="C1743" t="s">
        <v>2043</v>
      </c>
      <c r="D1743" t="s">
        <v>28</v>
      </c>
      <c r="E1743" t="s">
        <v>29</v>
      </c>
      <c r="F1743">
        <v>60</v>
      </c>
      <c r="G1743" t="s">
        <v>5155</v>
      </c>
      <c r="H1743" t="s">
        <v>389</v>
      </c>
      <c r="I1743" t="s">
        <v>32</v>
      </c>
      <c r="J1743" s="3">
        <v>44809</v>
      </c>
      <c r="K1743" s="4" t="str">
        <f t="shared" si="135"/>
        <v>October</v>
      </c>
      <c r="L1743" s="4">
        <f t="shared" si="136"/>
        <v>2022</v>
      </c>
      <c r="M1743">
        <v>68</v>
      </c>
      <c r="N1743" t="s">
        <v>20</v>
      </c>
      <c r="O1743" t="str">
        <f t="shared" si="137"/>
        <v>Hyperwotsit</v>
      </c>
      <c r="P1743">
        <f t="shared" si="138"/>
        <v>1360</v>
      </c>
      <c r="Q1743" s="8">
        <f t="shared" si="139"/>
        <v>2733.6</v>
      </c>
    </row>
    <row r="1744" spans="1:17" x14ac:dyDescent="0.35">
      <c r="A1744">
        <v>1801</v>
      </c>
      <c r="B1744" t="s">
        <v>4414</v>
      </c>
      <c r="C1744" t="s">
        <v>5156</v>
      </c>
      <c r="D1744" t="s">
        <v>28</v>
      </c>
      <c r="E1744" t="s">
        <v>29</v>
      </c>
      <c r="F1744">
        <v>30</v>
      </c>
      <c r="G1744" t="s">
        <v>5157</v>
      </c>
      <c r="H1744" t="s">
        <v>5158</v>
      </c>
      <c r="I1744" t="s">
        <v>5159</v>
      </c>
      <c r="J1744" s="3" t="s">
        <v>10575</v>
      </c>
      <c r="K1744" s="4" t="str">
        <f t="shared" si="135"/>
        <v>December</v>
      </c>
      <c r="L1744" s="4">
        <f t="shared" si="136"/>
        <v>2022</v>
      </c>
      <c r="M1744">
        <v>51</v>
      </c>
      <c r="N1744" t="s">
        <v>64</v>
      </c>
      <c r="O1744" t="str">
        <f t="shared" si="137"/>
        <v>Ultrathing V4</v>
      </c>
      <c r="P1744">
        <f t="shared" si="138"/>
        <v>1224</v>
      </c>
      <c r="Q1744" s="8">
        <f t="shared" si="139"/>
        <v>4883.76</v>
      </c>
    </row>
    <row r="1745" spans="1:17" x14ac:dyDescent="0.35">
      <c r="A1745">
        <v>1802</v>
      </c>
      <c r="B1745" t="s">
        <v>5160</v>
      </c>
      <c r="C1745" t="s">
        <v>5161</v>
      </c>
      <c r="D1745" t="s">
        <v>15</v>
      </c>
      <c r="E1745" t="s">
        <v>16</v>
      </c>
      <c r="F1745">
        <v>90</v>
      </c>
      <c r="G1745" t="s">
        <v>5162</v>
      </c>
      <c r="H1745" t="s">
        <v>2768</v>
      </c>
      <c r="I1745" t="s">
        <v>554</v>
      </c>
      <c r="J1745" s="3">
        <v>43990</v>
      </c>
      <c r="K1745" s="4" t="str">
        <f t="shared" si="135"/>
        <v>July</v>
      </c>
      <c r="L1745" s="4">
        <f t="shared" si="136"/>
        <v>2020</v>
      </c>
      <c r="M1745">
        <v>7</v>
      </c>
      <c r="N1745" t="s">
        <v>20</v>
      </c>
      <c r="O1745" t="str">
        <f t="shared" si="137"/>
        <v>Hyperwotsit</v>
      </c>
      <c r="P1745">
        <f t="shared" si="138"/>
        <v>140</v>
      </c>
      <c r="Q1745" s="8">
        <f t="shared" si="139"/>
        <v>281.39999999999998</v>
      </c>
    </row>
    <row r="1746" spans="1:17" x14ac:dyDescent="0.35">
      <c r="A1746">
        <v>1803</v>
      </c>
      <c r="B1746" t="s">
        <v>5163</v>
      </c>
      <c r="C1746" t="s">
        <v>5164</v>
      </c>
      <c r="D1746" t="s">
        <v>28</v>
      </c>
      <c r="E1746" t="s">
        <v>29</v>
      </c>
      <c r="F1746">
        <v>30</v>
      </c>
      <c r="G1746" t="s">
        <v>5165</v>
      </c>
      <c r="H1746" t="s">
        <v>248</v>
      </c>
      <c r="I1746" t="s">
        <v>178</v>
      </c>
      <c r="J1746" s="3">
        <v>44510</v>
      </c>
      <c r="K1746" s="4" t="str">
        <f t="shared" si="135"/>
        <v>November</v>
      </c>
      <c r="L1746" s="4">
        <f t="shared" si="136"/>
        <v>2021</v>
      </c>
      <c r="M1746">
        <v>72</v>
      </c>
      <c r="N1746" t="s">
        <v>20</v>
      </c>
      <c r="O1746" t="str">
        <f t="shared" si="137"/>
        <v>Hyperwotsit</v>
      </c>
      <c r="P1746">
        <f t="shared" si="138"/>
        <v>1440</v>
      </c>
      <c r="Q1746" s="8">
        <f t="shared" si="139"/>
        <v>2894.3999999999996</v>
      </c>
    </row>
    <row r="1747" spans="1:17" x14ac:dyDescent="0.35">
      <c r="A1747">
        <v>1804</v>
      </c>
      <c r="B1747" t="s">
        <v>4458</v>
      </c>
      <c r="C1747" t="s">
        <v>3519</v>
      </c>
      <c r="D1747" t="s">
        <v>28</v>
      </c>
      <c r="E1747" t="s">
        <v>29</v>
      </c>
      <c r="F1747">
        <v>90</v>
      </c>
      <c r="G1747" t="s">
        <v>5166</v>
      </c>
      <c r="H1747" t="s">
        <v>5167</v>
      </c>
      <c r="I1747" t="s">
        <v>32</v>
      </c>
      <c r="J1747" s="3" t="s">
        <v>10596</v>
      </c>
      <c r="K1747" s="4" t="str">
        <f t="shared" si="135"/>
        <v>January</v>
      </c>
      <c r="L1747" s="4">
        <f t="shared" si="136"/>
        <v>2022</v>
      </c>
      <c r="M1747">
        <v>7</v>
      </c>
      <c r="N1747" t="s">
        <v>159</v>
      </c>
      <c r="O1747" t="str">
        <f t="shared" si="137"/>
        <v>Ultrathing V3</v>
      </c>
      <c r="P1747">
        <f t="shared" si="138"/>
        <v>168</v>
      </c>
      <c r="Q1747" s="8">
        <f t="shared" si="139"/>
        <v>569.52</v>
      </c>
    </row>
    <row r="1748" spans="1:17" x14ac:dyDescent="0.35">
      <c r="A1748">
        <v>1805</v>
      </c>
      <c r="B1748" t="s">
        <v>2540</v>
      </c>
      <c r="C1748" t="s">
        <v>5168</v>
      </c>
      <c r="D1748" t="s">
        <v>28</v>
      </c>
      <c r="E1748" t="s">
        <v>29</v>
      </c>
      <c r="F1748">
        <v>30</v>
      </c>
      <c r="G1748" t="s">
        <v>5169</v>
      </c>
      <c r="H1748" t="s">
        <v>5170</v>
      </c>
      <c r="I1748" t="s">
        <v>294</v>
      </c>
      <c r="J1748" s="3" t="s">
        <v>10707</v>
      </c>
      <c r="K1748" s="4" t="str">
        <f t="shared" si="135"/>
        <v>August</v>
      </c>
      <c r="L1748" s="4">
        <f t="shared" si="136"/>
        <v>2022</v>
      </c>
      <c r="M1748">
        <v>32</v>
      </c>
      <c r="N1748" t="s">
        <v>70</v>
      </c>
      <c r="O1748" t="str">
        <f t="shared" si="137"/>
        <v>Megawidget M</v>
      </c>
      <c r="P1748">
        <f t="shared" si="138"/>
        <v>768</v>
      </c>
      <c r="Q1748" s="8">
        <f t="shared" si="139"/>
        <v>990.72</v>
      </c>
    </row>
    <row r="1749" spans="1:17" x14ac:dyDescent="0.35">
      <c r="A1749">
        <v>1806</v>
      </c>
      <c r="B1749" t="s">
        <v>5171</v>
      </c>
      <c r="C1749" t="s">
        <v>878</v>
      </c>
      <c r="D1749" t="s">
        <v>51</v>
      </c>
      <c r="E1749" t="s">
        <v>16</v>
      </c>
      <c r="F1749">
        <v>90</v>
      </c>
      <c r="G1749" t="s">
        <v>5172</v>
      </c>
      <c r="H1749" t="s">
        <v>5173</v>
      </c>
      <c r="I1749" t="s">
        <v>686</v>
      </c>
      <c r="J1749" s="3">
        <v>43862</v>
      </c>
      <c r="K1749" s="4" t="str">
        <f t="shared" si="135"/>
        <v>March</v>
      </c>
      <c r="L1749" s="4">
        <f t="shared" si="136"/>
        <v>2020</v>
      </c>
      <c r="M1749">
        <v>47</v>
      </c>
      <c r="N1749" t="s">
        <v>64</v>
      </c>
      <c r="O1749" t="str">
        <f t="shared" si="137"/>
        <v>Ultrathing V4</v>
      </c>
      <c r="P1749">
        <f t="shared" si="138"/>
        <v>1128</v>
      </c>
      <c r="Q1749" s="8">
        <f t="shared" si="139"/>
        <v>4500.72</v>
      </c>
    </row>
    <row r="1750" spans="1:17" x14ac:dyDescent="0.35">
      <c r="A1750">
        <v>1807</v>
      </c>
      <c r="B1750" t="s">
        <v>1376</v>
      </c>
      <c r="C1750" t="s">
        <v>5174</v>
      </c>
      <c r="D1750" t="s">
        <v>28</v>
      </c>
      <c r="E1750" t="s">
        <v>29</v>
      </c>
      <c r="F1750">
        <v>60</v>
      </c>
      <c r="G1750" t="s">
        <v>5175</v>
      </c>
      <c r="H1750" t="s">
        <v>506</v>
      </c>
      <c r="I1750" t="s">
        <v>32</v>
      </c>
      <c r="J1750" s="3" t="s">
        <v>10695</v>
      </c>
      <c r="K1750" s="4" t="str">
        <f t="shared" si="135"/>
        <v>May</v>
      </c>
      <c r="L1750" s="4">
        <f t="shared" si="136"/>
        <v>2021</v>
      </c>
      <c r="M1750">
        <v>92</v>
      </c>
      <c r="N1750" t="s">
        <v>80</v>
      </c>
      <c r="O1750" t="str">
        <f t="shared" si="137"/>
        <v>Ultrathing V2</v>
      </c>
      <c r="P1750">
        <f t="shared" si="138"/>
        <v>1840</v>
      </c>
      <c r="Q1750" s="8">
        <f t="shared" si="139"/>
        <v>5428</v>
      </c>
    </row>
    <row r="1751" spans="1:17" x14ac:dyDescent="0.35">
      <c r="A1751">
        <v>1808</v>
      </c>
      <c r="B1751" t="s">
        <v>5176</v>
      </c>
      <c r="C1751" t="s">
        <v>290</v>
      </c>
      <c r="D1751" t="s">
        <v>51</v>
      </c>
      <c r="E1751" t="s">
        <v>16</v>
      </c>
      <c r="F1751">
        <v>60</v>
      </c>
      <c r="G1751" t="s">
        <v>5177</v>
      </c>
      <c r="H1751" t="s">
        <v>5178</v>
      </c>
      <c r="I1751" t="s">
        <v>25</v>
      </c>
      <c r="J1751" s="3" t="s">
        <v>10538</v>
      </c>
      <c r="K1751" s="4" t="str">
        <f t="shared" si="135"/>
        <v>July</v>
      </c>
      <c r="L1751" s="4">
        <f t="shared" si="136"/>
        <v>2022</v>
      </c>
      <c r="M1751">
        <v>93</v>
      </c>
      <c r="N1751" t="s">
        <v>54</v>
      </c>
      <c r="O1751" t="str">
        <f t="shared" si="137"/>
        <v>Megawidget S</v>
      </c>
      <c r="P1751">
        <f t="shared" si="138"/>
        <v>2232</v>
      </c>
      <c r="Q1751" s="8">
        <f t="shared" si="139"/>
        <v>1540.08</v>
      </c>
    </row>
    <row r="1752" spans="1:17" x14ac:dyDescent="0.35">
      <c r="A1752">
        <v>1809</v>
      </c>
      <c r="B1752" t="s">
        <v>5179</v>
      </c>
      <c r="C1752" t="s">
        <v>5180</v>
      </c>
      <c r="D1752" t="s">
        <v>15</v>
      </c>
      <c r="E1752" t="s">
        <v>16</v>
      </c>
      <c r="F1752">
        <v>90</v>
      </c>
      <c r="G1752" t="s">
        <v>5181</v>
      </c>
      <c r="H1752" t="s">
        <v>1087</v>
      </c>
      <c r="I1752" t="s">
        <v>554</v>
      </c>
      <c r="J1752" s="3">
        <v>44811</v>
      </c>
      <c r="K1752" s="4" t="str">
        <f t="shared" si="135"/>
        <v>December</v>
      </c>
      <c r="L1752" s="4">
        <f t="shared" si="136"/>
        <v>2022</v>
      </c>
      <c r="M1752">
        <v>95</v>
      </c>
      <c r="N1752" t="s">
        <v>33</v>
      </c>
      <c r="O1752" t="str">
        <f t="shared" si="137"/>
        <v>Megawidget L</v>
      </c>
      <c r="P1752">
        <f t="shared" si="138"/>
        <v>2280</v>
      </c>
      <c r="Q1752" s="8">
        <f t="shared" si="139"/>
        <v>4081.2000000000003</v>
      </c>
    </row>
    <row r="1753" spans="1:17" x14ac:dyDescent="0.35">
      <c r="A1753">
        <v>1810</v>
      </c>
      <c r="B1753" t="s">
        <v>3519</v>
      </c>
      <c r="C1753" t="s">
        <v>4379</v>
      </c>
      <c r="D1753" t="s">
        <v>51</v>
      </c>
      <c r="E1753" t="s">
        <v>16</v>
      </c>
      <c r="F1753">
        <v>90</v>
      </c>
      <c r="G1753" t="s">
        <v>5182</v>
      </c>
      <c r="H1753" t="s">
        <v>2877</v>
      </c>
      <c r="I1753" t="s">
        <v>2878</v>
      </c>
      <c r="J1753" s="3">
        <v>44077</v>
      </c>
      <c r="K1753" s="4" t="str">
        <f t="shared" si="135"/>
        <v>June</v>
      </c>
      <c r="L1753" s="4">
        <f t="shared" si="136"/>
        <v>2020</v>
      </c>
      <c r="M1753">
        <v>11</v>
      </c>
      <c r="N1753" t="s">
        <v>159</v>
      </c>
      <c r="O1753" t="str">
        <f t="shared" si="137"/>
        <v>Ultrathing V3</v>
      </c>
      <c r="P1753">
        <f t="shared" si="138"/>
        <v>264</v>
      </c>
      <c r="Q1753" s="8">
        <f t="shared" si="139"/>
        <v>894.96</v>
      </c>
    </row>
    <row r="1754" spans="1:17" x14ac:dyDescent="0.35">
      <c r="A1754">
        <v>1811</v>
      </c>
      <c r="B1754" t="s">
        <v>5183</v>
      </c>
      <c r="C1754" t="s">
        <v>783</v>
      </c>
      <c r="D1754" t="s">
        <v>51</v>
      </c>
      <c r="E1754" t="s">
        <v>16</v>
      </c>
      <c r="F1754">
        <v>60</v>
      </c>
      <c r="G1754" t="s">
        <v>5182</v>
      </c>
      <c r="H1754" t="s">
        <v>307</v>
      </c>
      <c r="I1754" t="s">
        <v>32</v>
      </c>
      <c r="J1754" s="3" t="s">
        <v>10947</v>
      </c>
      <c r="K1754" s="4" t="str">
        <f t="shared" si="135"/>
        <v>May</v>
      </c>
      <c r="L1754" s="4">
        <f t="shared" si="136"/>
        <v>2020</v>
      </c>
      <c r="M1754">
        <v>28</v>
      </c>
      <c r="N1754" t="s">
        <v>80</v>
      </c>
      <c r="O1754" t="str">
        <f t="shared" si="137"/>
        <v>Ultrathing V2</v>
      </c>
      <c r="P1754">
        <f t="shared" si="138"/>
        <v>560</v>
      </c>
      <c r="Q1754" s="8">
        <f t="shared" si="139"/>
        <v>1652</v>
      </c>
    </row>
    <row r="1755" spans="1:17" x14ac:dyDescent="0.35">
      <c r="A1755">
        <v>1812</v>
      </c>
      <c r="B1755" t="s">
        <v>5184</v>
      </c>
      <c r="C1755" t="s">
        <v>4042</v>
      </c>
      <c r="D1755" t="s">
        <v>28</v>
      </c>
      <c r="E1755" t="s">
        <v>29</v>
      </c>
      <c r="F1755">
        <v>60</v>
      </c>
      <c r="G1755" t="s">
        <v>5185</v>
      </c>
      <c r="H1755" t="s">
        <v>1052</v>
      </c>
      <c r="I1755" t="s">
        <v>32</v>
      </c>
      <c r="J1755" s="3" t="s">
        <v>10454</v>
      </c>
      <c r="K1755" s="4" t="str">
        <f t="shared" si="135"/>
        <v>November</v>
      </c>
      <c r="L1755" s="4">
        <f t="shared" si="136"/>
        <v>2020</v>
      </c>
      <c r="M1755">
        <v>63</v>
      </c>
      <c r="N1755" t="s">
        <v>20</v>
      </c>
      <c r="O1755" t="str">
        <f t="shared" si="137"/>
        <v>Hyperwotsit</v>
      </c>
      <c r="P1755">
        <f t="shared" si="138"/>
        <v>1260</v>
      </c>
      <c r="Q1755" s="8">
        <f t="shared" si="139"/>
        <v>2532.6</v>
      </c>
    </row>
    <row r="1756" spans="1:17" x14ac:dyDescent="0.35">
      <c r="A1756">
        <v>1813</v>
      </c>
      <c r="B1756" t="s">
        <v>2627</v>
      </c>
      <c r="C1756" t="s">
        <v>3779</v>
      </c>
      <c r="D1756" t="s">
        <v>51</v>
      </c>
      <c r="E1756" t="s">
        <v>16</v>
      </c>
      <c r="F1756">
        <v>30</v>
      </c>
      <c r="G1756" t="s">
        <v>5186</v>
      </c>
      <c r="H1756" t="s">
        <v>674</v>
      </c>
      <c r="I1756" t="s">
        <v>32</v>
      </c>
      <c r="J1756" s="3">
        <v>44654</v>
      </c>
      <c r="K1756" s="4" t="str">
        <f t="shared" si="135"/>
        <v>July</v>
      </c>
      <c r="L1756" s="4">
        <f t="shared" si="136"/>
        <v>2022</v>
      </c>
      <c r="M1756">
        <v>66</v>
      </c>
      <c r="N1756" t="s">
        <v>54</v>
      </c>
      <c r="O1756" t="str">
        <f t="shared" si="137"/>
        <v>Megawidget S</v>
      </c>
      <c r="P1756">
        <f t="shared" si="138"/>
        <v>1584</v>
      </c>
      <c r="Q1756" s="8">
        <f t="shared" si="139"/>
        <v>1092.9599999999998</v>
      </c>
    </row>
    <row r="1757" spans="1:17" x14ac:dyDescent="0.35">
      <c r="A1757">
        <v>1814</v>
      </c>
      <c r="B1757" t="s">
        <v>5187</v>
      </c>
      <c r="C1757" t="s">
        <v>1851</v>
      </c>
      <c r="D1757" t="s">
        <v>41</v>
      </c>
      <c r="E1757" t="s">
        <v>16</v>
      </c>
      <c r="F1757">
        <v>30</v>
      </c>
      <c r="G1757" t="s">
        <v>5188</v>
      </c>
      <c r="H1757" t="s">
        <v>5189</v>
      </c>
      <c r="I1757" t="s">
        <v>32</v>
      </c>
      <c r="J1757" s="3">
        <v>44875</v>
      </c>
      <c r="K1757" s="4" t="str">
        <f t="shared" si="135"/>
        <v>April</v>
      </c>
      <c r="L1757" s="4">
        <f t="shared" si="136"/>
        <v>2022</v>
      </c>
      <c r="M1757">
        <v>37</v>
      </c>
      <c r="N1757" t="s">
        <v>64</v>
      </c>
      <c r="O1757" t="str">
        <f t="shared" si="137"/>
        <v>Ultrathing V4</v>
      </c>
      <c r="P1757">
        <f t="shared" si="138"/>
        <v>888</v>
      </c>
      <c r="Q1757" s="8">
        <f t="shared" si="139"/>
        <v>3543.1200000000003</v>
      </c>
    </row>
    <row r="1758" spans="1:17" x14ac:dyDescent="0.35">
      <c r="A1758">
        <v>1816</v>
      </c>
      <c r="B1758" t="s">
        <v>5190</v>
      </c>
      <c r="C1758" t="s">
        <v>5191</v>
      </c>
      <c r="D1758" t="s">
        <v>41</v>
      </c>
      <c r="E1758" t="s">
        <v>16</v>
      </c>
      <c r="F1758">
        <v>60</v>
      </c>
      <c r="G1758" t="s">
        <v>5192</v>
      </c>
      <c r="H1758" t="s">
        <v>429</v>
      </c>
      <c r="I1758" t="s">
        <v>32</v>
      </c>
      <c r="J1758" s="3">
        <v>44019</v>
      </c>
      <c r="K1758" s="4" t="str">
        <f t="shared" si="135"/>
        <v>August</v>
      </c>
      <c r="L1758" s="4">
        <f t="shared" si="136"/>
        <v>2020</v>
      </c>
      <c r="M1758">
        <v>73</v>
      </c>
      <c r="N1758" t="s">
        <v>159</v>
      </c>
      <c r="O1758" t="str">
        <f t="shared" si="137"/>
        <v>Ultrathing V3</v>
      </c>
      <c r="P1758">
        <f t="shared" si="138"/>
        <v>1752</v>
      </c>
      <c r="Q1758" s="8">
        <f t="shared" si="139"/>
        <v>5939.2800000000007</v>
      </c>
    </row>
    <row r="1759" spans="1:17" x14ac:dyDescent="0.35">
      <c r="A1759">
        <v>1817</v>
      </c>
      <c r="B1759" t="s">
        <v>1961</v>
      </c>
      <c r="C1759" t="s">
        <v>5193</v>
      </c>
      <c r="D1759" t="s">
        <v>51</v>
      </c>
      <c r="E1759" t="s">
        <v>16</v>
      </c>
      <c r="F1759">
        <v>90</v>
      </c>
      <c r="G1759" t="s">
        <v>5194</v>
      </c>
      <c r="H1759" t="s">
        <v>1131</v>
      </c>
      <c r="I1759" t="s">
        <v>32</v>
      </c>
      <c r="J1759" s="3">
        <v>44563</v>
      </c>
      <c r="K1759" s="4" t="str">
        <f t="shared" si="135"/>
        <v>April</v>
      </c>
      <c r="L1759" s="4">
        <f t="shared" si="136"/>
        <v>2022</v>
      </c>
      <c r="M1759">
        <v>93</v>
      </c>
      <c r="N1759" t="s">
        <v>80</v>
      </c>
      <c r="O1759" t="str">
        <f t="shared" si="137"/>
        <v>Ultrathing V2</v>
      </c>
      <c r="P1759">
        <f t="shared" si="138"/>
        <v>1860</v>
      </c>
      <c r="Q1759" s="8">
        <f t="shared" si="139"/>
        <v>5487</v>
      </c>
    </row>
    <row r="1760" spans="1:17" x14ac:dyDescent="0.35">
      <c r="A1760">
        <v>1818</v>
      </c>
      <c r="B1760" t="s">
        <v>5195</v>
      </c>
      <c r="C1760" t="s">
        <v>5196</v>
      </c>
      <c r="D1760" t="s">
        <v>28</v>
      </c>
      <c r="E1760" t="s">
        <v>29</v>
      </c>
      <c r="F1760">
        <v>60</v>
      </c>
      <c r="G1760" t="s">
        <v>5197</v>
      </c>
      <c r="H1760" t="s">
        <v>1164</v>
      </c>
      <c r="I1760" t="s">
        <v>89</v>
      </c>
      <c r="J1760" s="3" t="s">
        <v>10477</v>
      </c>
      <c r="K1760" s="4" t="str">
        <f t="shared" si="135"/>
        <v>October</v>
      </c>
      <c r="L1760" s="4">
        <f t="shared" si="136"/>
        <v>2021</v>
      </c>
      <c r="M1760">
        <v>26</v>
      </c>
      <c r="N1760" t="s">
        <v>39</v>
      </c>
      <c r="O1760" t="str">
        <f t="shared" si="137"/>
        <v>Ultrathing V1</v>
      </c>
      <c r="P1760">
        <f t="shared" si="138"/>
        <v>442</v>
      </c>
      <c r="Q1760" s="8">
        <f t="shared" si="139"/>
        <v>791.18000000000006</v>
      </c>
    </row>
    <row r="1761" spans="1:17" x14ac:dyDescent="0.35">
      <c r="A1761">
        <v>1819</v>
      </c>
      <c r="B1761" t="s">
        <v>5198</v>
      </c>
      <c r="C1761" t="s">
        <v>5199</v>
      </c>
      <c r="D1761" t="s">
        <v>51</v>
      </c>
      <c r="E1761" t="s">
        <v>16</v>
      </c>
      <c r="F1761">
        <v>30</v>
      </c>
      <c r="G1761" t="s">
        <v>5200</v>
      </c>
      <c r="H1761" t="s">
        <v>637</v>
      </c>
      <c r="I1761" t="s">
        <v>32</v>
      </c>
      <c r="J1761" s="3" t="s">
        <v>10905</v>
      </c>
      <c r="K1761" s="4" t="str">
        <f t="shared" si="135"/>
        <v>August</v>
      </c>
      <c r="L1761" s="4">
        <f t="shared" si="136"/>
        <v>2022</v>
      </c>
      <c r="M1761">
        <v>96</v>
      </c>
      <c r="N1761" t="s">
        <v>39</v>
      </c>
      <c r="O1761" t="str">
        <f t="shared" si="137"/>
        <v>Ultrathing V1</v>
      </c>
      <c r="P1761">
        <f t="shared" si="138"/>
        <v>1632</v>
      </c>
      <c r="Q1761" s="8">
        <f t="shared" si="139"/>
        <v>2921.28</v>
      </c>
    </row>
    <row r="1762" spans="1:17" x14ac:dyDescent="0.35">
      <c r="A1762">
        <v>1820</v>
      </c>
      <c r="B1762" t="s">
        <v>3910</v>
      </c>
      <c r="C1762" t="s">
        <v>4750</v>
      </c>
      <c r="D1762" t="s">
        <v>28</v>
      </c>
      <c r="E1762" t="s">
        <v>29</v>
      </c>
      <c r="F1762">
        <v>60</v>
      </c>
      <c r="G1762" t="s">
        <v>5201</v>
      </c>
      <c r="H1762" t="s">
        <v>1741</v>
      </c>
      <c r="I1762" t="s">
        <v>173</v>
      </c>
      <c r="J1762" s="3" t="s">
        <v>10854</v>
      </c>
      <c r="K1762" s="4" t="str">
        <f t="shared" si="135"/>
        <v>July</v>
      </c>
      <c r="L1762" s="4">
        <f t="shared" si="136"/>
        <v>2021</v>
      </c>
      <c r="M1762">
        <v>81</v>
      </c>
      <c r="N1762" t="s">
        <v>159</v>
      </c>
      <c r="O1762" t="str">
        <f t="shared" si="137"/>
        <v>Ultrathing V3</v>
      </c>
      <c r="P1762">
        <f t="shared" si="138"/>
        <v>1944</v>
      </c>
      <c r="Q1762" s="8">
        <f t="shared" si="139"/>
        <v>6590.16</v>
      </c>
    </row>
    <row r="1763" spans="1:17" x14ac:dyDescent="0.35">
      <c r="A1763">
        <v>1821</v>
      </c>
      <c r="B1763" t="s">
        <v>3655</v>
      </c>
      <c r="C1763" t="s">
        <v>2336</v>
      </c>
      <c r="D1763" t="s">
        <v>28</v>
      </c>
      <c r="E1763" t="s">
        <v>29</v>
      </c>
      <c r="F1763">
        <v>90</v>
      </c>
      <c r="G1763" t="s">
        <v>5202</v>
      </c>
      <c r="H1763" t="s">
        <v>2893</v>
      </c>
      <c r="I1763" t="s">
        <v>32</v>
      </c>
      <c r="J1763" s="3">
        <v>44015</v>
      </c>
      <c r="K1763" s="4" t="str">
        <f t="shared" si="135"/>
        <v>April</v>
      </c>
      <c r="L1763" s="4">
        <f t="shared" si="136"/>
        <v>2020</v>
      </c>
      <c r="M1763">
        <v>66</v>
      </c>
      <c r="N1763" t="s">
        <v>39</v>
      </c>
      <c r="O1763" t="str">
        <f t="shared" si="137"/>
        <v>Ultrathing V1</v>
      </c>
      <c r="P1763">
        <f t="shared" si="138"/>
        <v>1122</v>
      </c>
      <c r="Q1763" s="8">
        <f t="shared" si="139"/>
        <v>2008.38</v>
      </c>
    </row>
    <row r="1764" spans="1:17" x14ac:dyDescent="0.35">
      <c r="A1764">
        <v>1822</v>
      </c>
      <c r="B1764" t="s">
        <v>4988</v>
      </c>
      <c r="C1764" t="s">
        <v>5203</v>
      </c>
      <c r="D1764" t="s">
        <v>15</v>
      </c>
      <c r="E1764" t="s">
        <v>16</v>
      </c>
      <c r="F1764">
        <v>60</v>
      </c>
      <c r="G1764" t="s">
        <v>5204</v>
      </c>
      <c r="H1764" t="s">
        <v>3299</v>
      </c>
      <c r="I1764" t="s">
        <v>32</v>
      </c>
      <c r="J1764" s="3" t="s">
        <v>10647</v>
      </c>
      <c r="K1764" s="4" t="str">
        <f t="shared" si="135"/>
        <v>July</v>
      </c>
      <c r="L1764" s="4">
        <f t="shared" si="136"/>
        <v>2022</v>
      </c>
      <c r="M1764">
        <v>51</v>
      </c>
      <c r="N1764" t="s">
        <v>159</v>
      </c>
      <c r="O1764" t="str">
        <f t="shared" si="137"/>
        <v>Ultrathing V3</v>
      </c>
      <c r="P1764">
        <f t="shared" si="138"/>
        <v>1224</v>
      </c>
      <c r="Q1764" s="8">
        <f t="shared" si="139"/>
        <v>4149.3600000000006</v>
      </c>
    </row>
    <row r="1765" spans="1:17" x14ac:dyDescent="0.35">
      <c r="A1765">
        <v>1823</v>
      </c>
      <c r="B1765" t="s">
        <v>5205</v>
      </c>
      <c r="C1765" t="s">
        <v>2024</v>
      </c>
      <c r="D1765" t="s">
        <v>15</v>
      </c>
      <c r="E1765" t="s">
        <v>16</v>
      </c>
      <c r="F1765">
        <v>90</v>
      </c>
      <c r="G1765" t="s">
        <v>5206</v>
      </c>
      <c r="H1765" t="s">
        <v>5207</v>
      </c>
      <c r="I1765" t="s">
        <v>38</v>
      </c>
      <c r="J1765" s="3">
        <v>44876</v>
      </c>
      <c r="K1765" s="4" t="str">
        <f t="shared" si="135"/>
        <v>May</v>
      </c>
      <c r="L1765" s="4">
        <f t="shared" si="136"/>
        <v>2022</v>
      </c>
      <c r="M1765">
        <v>39</v>
      </c>
      <c r="N1765" t="s">
        <v>80</v>
      </c>
      <c r="O1765" t="str">
        <f t="shared" si="137"/>
        <v>Ultrathing V2</v>
      </c>
      <c r="P1765">
        <f t="shared" si="138"/>
        <v>780</v>
      </c>
      <c r="Q1765" s="8">
        <f t="shared" si="139"/>
        <v>2301</v>
      </c>
    </row>
    <row r="1766" spans="1:17" x14ac:dyDescent="0.35">
      <c r="A1766">
        <v>1824</v>
      </c>
      <c r="B1766" t="s">
        <v>5208</v>
      </c>
      <c r="C1766" t="s">
        <v>3155</v>
      </c>
      <c r="D1766" t="s">
        <v>28</v>
      </c>
      <c r="E1766" t="s">
        <v>29</v>
      </c>
      <c r="F1766">
        <v>60</v>
      </c>
      <c r="G1766" t="s">
        <v>5209</v>
      </c>
      <c r="H1766" t="s">
        <v>474</v>
      </c>
      <c r="I1766" t="s">
        <v>475</v>
      </c>
      <c r="J1766" s="3" t="s">
        <v>10833</v>
      </c>
      <c r="K1766" s="4" t="str">
        <f t="shared" si="135"/>
        <v>March</v>
      </c>
      <c r="L1766" s="4">
        <f t="shared" si="136"/>
        <v>2021</v>
      </c>
      <c r="M1766">
        <v>24</v>
      </c>
      <c r="N1766" t="s">
        <v>33</v>
      </c>
      <c r="O1766" t="str">
        <f t="shared" si="137"/>
        <v>Megawidget L</v>
      </c>
      <c r="P1766">
        <f t="shared" si="138"/>
        <v>576</v>
      </c>
      <c r="Q1766" s="8">
        <f t="shared" si="139"/>
        <v>1031.04</v>
      </c>
    </row>
    <row r="1767" spans="1:17" x14ac:dyDescent="0.35">
      <c r="A1767">
        <v>1825</v>
      </c>
      <c r="B1767" t="s">
        <v>5210</v>
      </c>
      <c r="C1767" t="s">
        <v>5211</v>
      </c>
      <c r="D1767" t="s">
        <v>51</v>
      </c>
      <c r="E1767" t="s">
        <v>16</v>
      </c>
      <c r="F1767">
        <v>30</v>
      </c>
      <c r="G1767" t="s">
        <v>5212</v>
      </c>
      <c r="H1767" t="s">
        <v>5025</v>
      </c>
      <c r="I1767" t="s">
        <v>32</v>
      </c>
      <c r="J1767" s="3" t="s">
        <v>10735</v>
      </c>
      <c r="K1767" s="4" t="str">
        <f t="shared" si="135"/>
        <v>August</v>
      </c>
      <c r="L1767" s="4">
        <f t="shared" si="136"/>
        <v>2021</v>
      </c>
      <c r="M1767">
        <v>51</v>
      </c>
      <c r="N1767" t="s">
        <v>159</v>
      </c>
      <c r="O1767" t="str">
        <f t="shared" si="137"/>
        <v>Ultrathing V3</v>
      </c>
      <c r="P1767">
        <f t="shared" si="138"/>
        <v>1224</v>
      </c>
      <c r="Q1767" s="8">
        <f t="shared" si="139"/>
        <v>4149.3600000000006</v>
      </c>
    </row>
    <row r="1768" spans="1:17" x14ac:dyDescent="0.35">
      <c r="A1768">
        <v>1826</v>
      </c>
      <c r="B1768" t="s">
        <v>5213</v>
      </c>
      <c r="C1768" t="s">
        <v>5214</v>
      </c>
      <c r="D1768" t="s">
        <v>51</v>
      </c>
      <c r="E1768" t="s">
        <v>16</v>
      </c>
      <c r="F1768">
        <v>30</v>
      </c>
      <c r="G1768" t="s">
        <v>5212</v>
      </c>
      <c r="H1768" t="s">
        <v>4825</v>
      </c>
      <c r="I1768" t="s">
        <v>32</v>
      </c>
      <c r="J1768" s="3">
        <v>44287</v>
      </c>
      <c r="K1768" s="4" t="str">
        <f t="shared" si="135"/>
        <v>April</v>
      </c>
      <c r="L1768" s="4">
        <f t="shared" si="136"/>
        <v>2021</v>
      </c>
      <c r="M1768">
        <v>16</v>
      </c>
      <c r="N1768" t="s">
        <v>45</v>
      </c>
      <c r="O1768" t="str">
        <f t="shared" si="137"/>
        <v>Gigastuff</v>
      </c>
      <c r="P1768">
        <f t="shared" si="138"/>
        <v>288</v>
      </c>
      <c r="Q1768" s="8">
        <f t="shared" si="139"/>
        <v>544.31999999999994</v>
      </c>
    </row>
    <row r="1769" spans="1:17" x14ac:dyDescent="0.35">
      <c r="A1769">
        <v>1827</v>
      </c>
      <c r="B1769" t="s">
        <v>1657</v>
      </c>
      <c r="C1769" t="s">
        <v>5215</v>
      </c>
      <c r="D1769" t="s">
        <v>28</v>
      </c>
      <c r="E1769" t="s">
        <v>29</v>
      </c>
      <c r="F1769">
        <v>30</v>
      </c>
      <c r="G1769" t="s">
        <v>5216</v>
      </c>
      <c r="H1769" t="s">
        <v>3909</v>
      </c>
      <c r="I1769" t="s">
        <v>32</v>
      </c>
      <c r="J1769" s="3" t="s">
        <v>10948</v>
      </c>
      <c r="K1769" s="4" t="str">
        <f t="shared" si="135"/>
        <v>December</v>
      </c>
      <c r="L1769" s="4">
        <f t="shared" si="136"/>
        <v>2020</v>
      </c>
      <c r="M1769">
        <v>42</v>
      </c>
      <c r="N1769" t="s">
        <v>45</v>
      </c>
      <c r="O1769" t="str">
        <f t="shared" si="137"/>
        <v>Gigastuff</v>
      </c>
      <c r="P1769">
        <f t="shared" si="138"/>
        <v>756</v>
      </c>
      <c r="Q1769" s="8">
        <f t="shared" si="139"/>
        <v>1428.84</v>
      </c>
    </row>
    <row r="1770" spans="1:17" x14ac:dyDescent="0.35">
      <c r="A1770">
        <v>1828</v>
      </c>
      <c r="B1770" t="s">
        <v>972</v>
      </c>
      <c r="C1770" t="s">
        <v>5217</v>
      </c>
      <c r="D1770" t="s">
        <v>28</v>
      </c>
      <c r="E1770" t="s">
        <v>29</v>
      </c>
      <c r="F1770">
        <v>60</v>
      </c>
      <c r="G1770" t="s">
        <v>5218</v>
      </c>
      <c r="H1770" t="s">
        <v>3619</v>
      </c>
      <c r="I1770" t="s">
        <v>575</v>
      </c>
      <c r="J1770" s="3" t="s">
        <v>10949</v>
      </c>
      <c r="K1770" s="4" t="str">
        <f t="shared" si="135"/>
        <v>April</v>
      </c>
      <c r="L1770" s="4">
        <f t="shared" si="136"/>
        <v>2022</v>
      </c>
      <c r="M1770">
        <v>105</v>
      </c>
      <c r="N1770" t="s">
        <v>64</v>
      </c>
      <c r="O1770" t="str">
        <f t="shared" si="137"/>
        <v>Ultrathing V4</v>
      </c>
      <c r="P1770">
        <f t="shared" si="138"/>
        <v>2520</v>
      </c>
      <c r="Q1770" s="8">
        <f t="shared" si="139"/>
        <v>10054.800000000001</v>
      </c>
    </row>
    <row r="1771" spans="1:17" x14ac:dyDescent="0.35">
      <c r="A1771">
        <v>1829</v>
      </c>
      <c r="B1771" t="s">
        <v>5219</v>
      </c>
      <c r="C1771" t="s">
        <v>332</v>
      </c>
      <c r="D1771" t="s">
        <v>51</v>
      </c>
      <c r="E1771" t="s">
        <v>16</v>
      </c>
      <c r="F1771">
        <v>60</v>
      </c>
      <c r="G1771" t="s">
        <v>5220</v>
      </c>
      <c r="H1771" t="s">
        <v>2305</v>
      </c>
      <c r="I1771" t="s">
        <v>25</v>
      </c>
      <c r="J1771" s="3" t="s">
        <v>10707</v>
      </c>
      <c r="K1771" s="4" t="str">
        <f t="shared" si="135"/>
        <v>August</v>
      </c>
      <c r="L1771" s="4">
        <f t="shared" si="136"/>
        <v>2022</v>
      </c>
      <c r="M1771">
        <v>85</v>
      </c>
      <c r="N1771" t="s">
        <v>33</v>
      </c>
      <c r="O1771" t="str">
        <f t="shared" si="137"/>
        <v>Megawidget L</v>
      </c>
      <c r="P1771">
        <f t="shared" si="138"/>
        <v>2040</v>
      </c>
      <c r="Q1771" s="8">
        <f t="shared" si="139"/>
        <v>3651.6</v>
      </c>
    </row>
    <row r="1772" spans="1:17" x14ac:dyDescent="0.35">
      <c r="A1772">
        <v>1830</v>
      </c>
      <c r="B1772" t="s">
        <v>4920</v>
      </c>
      <c r="C1772" t="s">
        <v>5214</v>
      </c>
      <c r="D1772" t="s">
        <v>51</v>
      </c>
      <c r="E1772" t="s">
        <v>16</v>
      </c>
      <c r="F1772">
        <v>90</v>
      </c>
      <c r="G1772" t="s">
        <v>5221</v>
      </c>
      <c r="H1772" t="s">
        <v>5222</v>
      </c>
      <c r="I1772" t="s">
        <v>32</v>
      </c>
      <c r="J1772" s="3" t="s">
        <v>10950</v>
      </c>
      <c r="K1772" s="4" t="str">
        <f t="shared" si="135"/>
        <v>April</v>
      </c>
      <c r="L1772" s="4">
        <f t="shared" si="136"/>
        <v>2020</v>
      </c>
      <c r="M1772">
        <v>42</v>
      </c>
      <c r="N1772" t="s">
        <v>54</v>
      </c>
      <c r="O1772" t="str">
        <f t="shared" si="137"/>
        <v>Megawidget S</v>
      </c>
      <c r="P1772">
        <f t="shared" si="138"/>
        <v>1008</v>
      </c>
      <c r="Q1772" s="8">
        <f t="shared" si="139"/>
        <v>695.52</v>
      </c>
    </row>
    <row r="1773" spans="1:17" x14ac:dyDescent="0.35">
      <c r="A1773">
        <v>1831</v>
      </c>
      <c r="B1773" t="s">
        <v>5223</v>
      </c>
      <c r="C1773" t="s">
        <v>632</v>
      </c>
      <c r="D1773" t="s">
        <v>51</v>
      </c>
      <c r="E1773" t="s">
        <v>16</v>
      </c>
      <c r="F1773">
        <v>30</v>
      </c>
      <c r="G1773" t="s">
        <v>11262</v>
      </c>
      <c r="H1773" t="s">
        <v>2265</v>
      </c>
      <c r="I1773" t="s">
        <v>1083</v>
      </c>
      <c r="J1773" s="3">
        <v>44048</v>
      </c>
      <c r="K1773" s="4" t="str">
        <f t="shared" si="135"/>
        <v>January</v>
      </c>
      <c r="L1773" s="4">
        <f t="shared" si="136"/>
        <v>2020</v>
      </c>
      <c r="M1773">
        <v>73</v>
      </c>
      <c r="N1773" t="s">
        <v>20</v>
      </c>
      <c r="O1773" t="str">
        <f t="shared" si="137"/>
        <v>Hyperwotsit</v>
      </c>
      <c r="P1773">
        <f t="shared" si="138"/>
        <v>1460</v>
      </c>
      <c r="Q1773" s="8">
        <f t="shared" si="139"/>
        <v>2934.6</v>
      </c>
    </row>
    <row r="1774" spans="1:17" x14ac:dyDescent="0.35">
      <c r="A1774">
        <v>1832</v>
      </c>
      <c r="B1774" t="s">
        <v>4663</v>
      </c>
      <c r="C1774" t="s">
        <v>5225</v>
      </c>
      <c r="D1774" t="s">
        <v>28</v>
      </c>
      <c r="E1774" t="s">
        <v>29</v>
      </c>
      <c r="F1774">
        <v>60</v>
      </c>
      <c r="G1774" t="s">
        <v>11098</v>
      </c>
      <c r="H1774" t="s">
        <v>2441</v>
      </c>
      <c r="I1774" t="s">
        <v>1199</v>
      </c>
      <c r="J1774" s="3" t="s">
        <v>10653</v>
      </c>
      <c r="K1774" s="4" t="str">
        <f t="shared" si="135"/>
        <v>November</v>
      </c>
      <c r="L1774" s="4">
        <f t="shared" si="136"/>
        <v>2020</v>
      </c>
      <c r="M1774">
        <v>7</v>
      </c>
      <c r="N1774" t="s">
        <v>159</v>
      </c>
      <c r="O1774" t="str">
        <f t="shared" si="137"/>
        <v>Ultrathing V3</v>
      </c>
      <c r="P1774">
        <f t="shared" si="138"/>
        <v>168</v>
      </c>
      <c r="Q1774" s="8">
        <f t="shared" si="139"/>
        <v>569.52</v>
      </c>
    </row>
    <row r="1775" spans="1:17" x14ac:dyDescent="0.35">
      <c r="A1775">
        <v>1833</v>
      </c>
      <c r="B1775" t="s">
        <v>5227</v>
      </c>
      <c r="C1775" t="s">
        <v>4481</v>
      </c>
      <c r="D1775" t="s">
        <v>28</v>
      </c>
      <c r="E1775" t="s">
        <v>29</v>
      </c>
      <c r="F1775">
        <v>90</v>
      </c>
      <c r="G1775" t="s">
        <v>5228</v>
      </c>
      <c r="H1775" t="s">
        <v>4479</v>
      </c>
      <c r="I1775" t="s">
        <v>32</v>
      </c>
      <c r="J1775" s="3" t="s">
        <v>10951</v>
      </c>
      <c r="K1775" s="4" t="str">
        <f t="shared" si="135"/>
        <v>March</v>
      </c>
      <c r="L1775" s="4">
        <f t="shared" si="136"/>
        <v>2021</v>
      </c>
      <c r="M1775">
        <v>11</v>
      </c>
      <c r="N1775" t="s">
        <v>80</v>
      </c>
      <c r="O1775" t="str">
        <f t="shared" si="137"/>
        <v>Ultrathing V2</v>
      </c>
      <c r="P1775">
        <f t="shared" si="138"/>
        <v>220</v>
      </c>
      <c r="Q1775" s="8">
        <f t="shared" si="139"/>
        <v>649</v>
      </c>
    </row>
    <row r="1776" spans="1:17" x14ac:dyDescent="0.35">
      <c r="A1776">
        <v>1834</v>
      </c>
      <c r="B1776" t="s">
        <v>1140</v>
      </c>
      <c r="C1776" t="s">
        <v>233</v>
      </c>
      <c r="D1776" t="s">
        <v>28</v>
      </c>
      <c r="E1776" t="s">
        <v>29</v>
      </c>
      <c r="F1776">
        <v>90</v>
      </c>
      <c r="G1776" t="s">
        <v>5229</v>
      </c>
      <c r="H1776" t="s">
        <v>4527</v>
      </c>
      <c r="I1776" t="s">
        <v>32</v>
      </c>
      <c r="J1776" s="3" t="s">
        <v>10952</v>
      </c>
      <c r="K1776" s="4" t="str">
        <f t="shared" si="135"/>
        <v>September</v>
      </c>
      <c r="L1776" s="4">
        <f t="shared" si="136"/>
        <v>2022</v>
      </c>
      <c r="M1776">
        <v>104</v>
      </c>
      <c r="N1776" t="s">
        <v>39</v>
      </c>
      <c r="O1776" t="str">
        <f t="shared" si="137"/>
        <v>Ultrathing V1</v>
      </c>
      <c r="P1776">
        <f t="shared" si="138"/>
        <v>1768</v>
      </c>
      <c r="Q1776" s="8">
        <f t="shared" si="139"/>
        <v>3164.7200000000003</v>
      </c>
    </row>
    <row r="1777" spans="1:17" x14ac:dyDescent="0.35">
      <c r="A1777">
        <v>1835</v>
      </c>
      <c r="B1777" t="s">
        <v>5230</v>
      </c>
      <c r="C1777" t="s">
        <v>1222</v>
      </c>
      <c r="D1777" t="s">
        <v>51</v>
      </c>
      <c r="E1777" t="s">
        <v>16</v>
      </c>
      <c r="F1777">
        <v>60</v>
      </c>
      <c r="G1777" t="s">
        <v>5231</v>
      </c>
      <c r="H1777" t="s">
        <v>5232</v>
      </c>
      <c r="I1777" t="s">
        <v>146</v>
      </c>
      <c r="J1777" s="3">
        <v>43835</v>
      </c>
      <c r="K1777" s="4" t="str">
        <f t="shared" si="135"/>
        <v>December</v>
      </c>
      <c r="L1777" s="4">
        <f t="shared" si="136"/>
        <v>2020</v>
      </c>
      <c r="M1777">
        <v>52</v>
      </c>
      <c r="N1777" t="s">
        <v>64</v>
      </c>
      <c r="O1777" t="str">
        <f t="shared" si="137"/>
        <v>Ultrathing V4</v>
      </c>
      <c r="P1777">
        <f t="shared" si="138"/>
        <v>1248</v>
      </c>
      <c r="Q1777" s="8">
        <f t="shared" si="139"/>
        <v>4979.5200000000004</v>
      </c>
    </row>
    <row r="1778" spans="1:17" x14ac:dyDescent="0.35">
      <c r="A1778">
        <v>1836</v>
      </c>
      <c r="B1778" t="s">
        <v>5233</v>
      </c>
      <c r="C1778" t="s">
        <v>3222</v>
      </c>
      <c r="D1778" t="s">
        <v>15</v>
      </c>
      <c r="E1778" t="s">
        <v>16</v>
      </c>
      <c r="F1778">
        <v>60</v>
      </c>
      <c r="G1778" t="s">
        <v>5234</v>
      </c>
      <c r="H1778" t="s">
        <v>595</v>
      </c>
      <c r="I1778" t="s">
        <v>124</v>
      </c>
      <c r="J1778" s="3" t="s">
        <v>10615</v>
      </c>
      <c r="K1778" s="4" t="str">
        <f t="shared" si="135"/>
        <v>April</v>
      </c>
      <c r="L1778" s="4">
        <f t="shared" si="136"/>
        <v>2020</v>
      </c>
      <c r="M1778">
        <v>71</v>
      </c>
      <c r="N1778" t="s">
        <v>39</v>
      </c>
      <c r="O1778" t="str">
        <f t="shared" si="137"/>
        <v>Ultrathing V1</v>
      </c>
      <c r="P1778">
        <f t="shared" si="138"/>
        <v>1207</v>
      </c>
      <c r="Q1778" s="8">
        <f t="shared" si="139"/>
        <v>2160.5300000000002</v>
      </c>
    </row>
    <row r="1779" spans="1:17" x14ac:dyDescent="0.35">
      <c r="A1779">
        <v>1837</v>
      </c>
      <c r="B1779" t="s">
        <v>5235</v>
      </c>
      <c r="C1779" t="s">
        <v>72</v>
      </c>
      <c r="D1779" t="s">
        <v>51</v>
      </c>
      <c r="E1779" t="s">
        <v>16</v>
      </c>
      <c r="F1779">
        <v>90</v>
      </c>
      <c r="G1779" t="s">
        <v>5236</v>
      </c>
      <c r="H1779" t="s">
        <v>3334</v>
      </c>
      <c r="I1779" t="s">
        <v>32</v>
      </c>
      <c r="J1779" s="3" t="s">
        <v>10722</v>
      </c>
      <c r="K1779" s="4" t="str">
        <f t="shared" si="135"/>
        <v>October</v>
      </c>
      <c r="L1779" s="4">
        <f t="shared" si="136"/>
        <v>2020</v>
      </c>
      <c r="M1779">
        <v>68</v>
      </c>
      <c r="N1779" t="s">
        <v>80</v>
      </c>
      <c r="O1779" t="str">
        <f t="shared" si="137"/>
        <v>Ultrathing V2</v>
      </c>
      <c r="P1779">
        <f t="shared" si="138"/>
        <v>1360</v>
      </c>
      <c r="Q1779" s="8">
        <f t="shared" si="139"/>
        <v>4012.0000000000005</v>
      </c>
    </row>
    <row r="1780" spans="1:17" x14ac:dyDescent="0.35">
      <c r="A1780">
        <v>1838</v>
      </c>
      <c r="B1780" t="s">
        <v>5237</v>
      </c>
      <c r="C1780" t="s">
        <v>1891</v>
      </c>
      <c r="D1780" t="s">
        <v>28</v>
      </c>
      <c r="E1780" t="s">
        <v>29</v>
      </c>
      <c r="F1780">
        <v>30</v>
      </c>
      <c r="G1780" t="s">
        <v>11524</v>
      </c>
      <c r="H1780" t="s">
        <v>970</v>
      </c>
      <c r="I1780" t="s">
        <v>187</v>
      </c>
      <c r="J1780" s="3" t="s">
        <v>10951</v>
      </c>
      <c r="K1780" s="4" t="str">
        <f t="shared" si="135"/>
        <v>March</v>
      </c>
      <c r="L1780" s="4">
        <f t="shared" si="136"/>
        <v>2021</v>
      </c>
      <c r="M1780">
        <v>83</v>
      </c>
      <c r="N1780" t="s">
        <v>39</v>
      </c>
      <c r="O1780" t="str">
        <f t="shared" si="137"/>
        <v>Ultrathing V1</v>
      </c>
      <c r="P1780">
        <f t="shared" si="138"/>
        <v>1411</v>
      </c>
      <c r="Q1780" s="8">
        <f t="shared" si="139"/>
        <v>2525.69</v>
      </c>
    </row>
    <row r="1781" spans="1:17" x14ac:dyDescent="0.35">
      <c r="A1781">
        <v>1839</v>
      </c>
      <c r="B1781" t="s">
        <v>5239</v>
      </c>
      <c r="C1781" t="s">
        <v>3079</v>
      </c>
      <c r="D1781" t="s">
        <v>51</v>
      </c>
      <c r="E1781" t="s">
        <v>16</v>
      </c>
      <c r="F1781">
        <v>30</v>
      </c>
      <c r="G1781" t="s">
        <v>5240</v>
      </c>
      <c r="H1781" t="s">
        <v>5241</v>
      </c>
      <c r="I1781" t="s">
        <v>32</v>
      </c>
      <c r="J1781" s="3">
        <v>43959</v>
      </c>
      <c r="K1781" s="4" t="str">
        <f t="shared" si="135"/>
        <v>December</v>
      </c>
      <c r="L1781" s="4">
        <f t="shared" si="136"/>
        <v>2020</v>
      </c>
      <c r="M1781">
        <v>43</v>
      </c>
      <c r="N1781" t="s">
        <v>159</v>
      </c>
      <c r="O1781" t="str">
        <f t="shared" si="137"/>
        <v>Ultrathing V3</v>
      </c>
      <c r="P1781">
        <f t="shared" si="138"/>
        <v>1032</v>
      </c>
      <c r="Q1781" s="8">
        <f t="shared" si="139"/>
        <v>3498.48</v>
      </c>
    </row>
    <row r="1782" spans="1:17" x14ac:dyDescent="0.35">
      <c r="A1782">
        <v>1840</v>
      </c>
      <c r="B1782" t="s">
        <v>3574</v>
      </c>
      <c r="C1782" t="s">
        <v>1470</v>
      </c>
      <c r="D1782" t="s">
        <v>15</v>
      </c>
      <c r="E1782" t="s">
        <v>16</v>
      </c>
      <c r="F1782">
        <v>30</v>
      </c>
      <c r="G1782" t="s">
        <v>11525</v>
      </c>
      <c r="H1782" t="s">
        <v>5243</v>
      </c>
      <c r="I1782" t="s">
        <v>25</v>
      </c>
      <c r="J1782" s="3" t="s">
        <v>10750</v>
      </c>
      <c r="K1782" s="4" t="str">
        <f t="shared" si="135"/>
        <v>April</v>
      </c>
      <c r="L1782" s="4">
        <f t="shared" si="136"/>
        <v>2021</v>
      </c>
      <c r="M1782">
        <v>75</v>
      </c>
      <c r="N1782" t="s">
        <v>64</v>
      </c>
      <c r="O1782" t="str">
        <f t="shared" si="137"/>
        <v>Ultrathing V4</v>
      </c>
      <c r="P1782">
        <f t="shared" si="138"/>
        <v>1800</v>
      </c>
      <c r="Q1782" s="8">
        <f t="shared" si="139"/>
        <v>7182</v>
      </c>
    </row>
    <row r="1783" spans="1:17" x14ac:dyDescent="0.35">
      <c r="A1783">
        <v>1841</v>
      </c>
      <c r="B1783" t="s">
        <v>1656</v>
      </c>
      <c r="C1783" t="s">
        <v>2392</v>
      </c>
      <c r="D1783" t="s">
        <v>28</v>
      </c>
      <c r="E1783" t="s">
        <v>29</v>
      </c>
      <c r="F1783">
        <v>30</v>
      </c>
      <c r="G1783" t="s">
        <v>5244</v>
      </c>
      <c r="H1783" t="s">
        <v>4484</v>
      </c>
      <c r="I1783" t="s">
        <v>32</v>
      </c>
      <c r="J1783" s="3">
        <v>44745</v>
      </c>
      <c r="K1783" s="4" t="str">
        <f t="shared" si="135"/>
        <v>October</v>
      </c>
      <c r="L1783" s="4">
        <f t="shared" si="136"/>
        <v>2022</v>
      </c>
      <c r="M1783">
        <v>17</v>
      </c>
      <c r="N1783" t="s">
        <v>80</v>
      </c>
      <c r="O1783" t="str">
        <f t="shared" si="137"/>
        <v>Ultrathing V2</v>
      </c>
      <c r="P1783">
        <f t="shared" si="138"/>
        <v>340</v>
      </c>
      <c r="Q1783" s="8">
        <f t="shared" si="139"/>
        <v>1003.0000000000001</v>
      </c>
    </row>
    <row r="1784" spans="1:17" x14ac:dyDescent="0.35">
      <c r="A1784">
        <v>1842</v>
      </c>
      <c r="B1784" t="s">
        <v>811</v>
      </c>
      <c r="C1784" t="s">
        <v>1230</v>
      </c>
      <c r="D1784" t="s">
        <v>28</v>
      </c>
      <c r="E1784" t="s">
        <v>29</v>
      </c>
      <c r="F1784">
        <v>90</v>
      </c>
      <c r="G1784" t="s">
        <v>5245</v>
      </c>
      <c r="H1784" t="s">
        <v>141</v>
      </c>
      <c r="I1784" t="s">
        <v>32</v>
      </c>
      <c r="J1784" s="3">
        <v>44083</v>
      </c>
      <c r="K1784" s="4" t="str">
        <f t="shared" si="135"/>
        <v>December</v>
      </c>
      <c r="L1784" s="4">
        <f t="shared" si="136"/>
        <v>2020</v>
      </c>
      <c r="M1784">
        <v>85</v>
      </c>
      <c r="N1784" t="s">
        <v>159</v>
      </c>
      <c r="O1784" t="str">
        <f t="shared" si="137"/>
        <v>Ultrathing V3</v>
      </c>
      <c r="P1784">
        <f t="shared" si="138"/>
        <v>2040</v>
      </c>
      <c r="Q1784" s="8">
        <f t="shared" si="139"/>
        <v>6915.6</v>
      </c>
    </row>
    <row r="1785" spans="1:17" x14ac:dyDescent="0.35">
      <c r="A1785">
        <v>1843</v>
      </c>
      <c r="B1785" t="s">
        <v>5246</v>
      </c>
      <c r="C1785" t="s">
        <v>4974</v>
      </c>
      <c r="D1785" t="s">
        <v>51</v>
      </c>
      <c r="E1785" t="s">
        <v>16</v>
      </c>
      <c r="F1785">
        <v>90</v>
      </c>
      <c r="G1785" t="s">
        <v>5247</v>
      </c>
      <c r="H1785" t="s">
        <v>5248</v>
      </c>
      <c r="I1785" t="s">
        <v>32</v>
      </c>
      <c r="J1785" s="3">
        <v>44806</v>
      </c>
      <c r="K1785" s="4" t="str">
        <f t="shared" si="135"/>
        <v>July</v>
      </c>
      <c r="L1785" s="4">
        <f t="shared" si="136"/>
        <v>2022</v>
      </c>
      <c r="M1785">
        <v>4</v>
      </c>
      <c r="N1785" t="s">
        <v>80</v>
      </c>
      <c r="O1785" t="str">
        <f t="shared" si="137"/>
        <v>Ultrathing V2</v>
      </c>
      <c r="P1785">
        <f t="shared" si="138"/>
        <v>80</v>
      </c>
      <c r="Q1785" s="8">
        <f t="shared" si="139"/>
        <v>236</v>
      </c>
    </row>
    <row r="1786" spans="1:17" x14ac:dyDescent="0.35">
      <c r="A1786">
        <v>1844</v>
      </c>
      <c r="B1786" t="s">
        <v>5249</v>
      </c>
      <c r="C1786" t="s">
        <v>5250</v>
      </c>
      <c r="D1786" t="s">
        <v>92</v>
      </c>
      <c r="E1786" t="s">
        <v>16</v>
      </c>
      <c r="F1786">
        <v>60</v>
      </c>
      <c r="G1786" t="s">
        <v>5251</v>
      </c>
      <c r="H1786" t="s">
        <v>2866</v>
      </c>
      <c r="I1786" t="s">
        <v>32</v>
      </c>
      <c r="J1786" s="3">
        <v>43871</v>
      </c>
      <c r="K1786" s="4" t="str">
        <f t="shared" si="135"/>
        <v>December</v>
      </c>
      <c r="L1786" s="4">
        <f t="shared" si="136"/>
        <v>2020</v>
      </c>
      <c r="M1786">
        <v>53</v>
      </c>
      <c r="N1786" t="s">
        <v>70</v>
      </c>
      <c r="O1786" t="str">
        <f t="shared" si="137"/>
        <v>Megawidget M</v>
      </c>
      <c r="P1786">
        <f t="shared" si="138"/>
        <v>1272</v>
      </c>
      <c r="Q1786" s="8">
        <f t="shared" si="139"/>
        <v>1640.88</v>
      </c>
    </row>
    <row r="1787" spans="1:17" x14ac:dyDescent="0.35">
      <c r="A1787">
        <v>1845</v>
      </c>
      <c r="B1787" t="s">
        <v>4705</v>
      </c>
      <c r="C1787" t="s">
        <v>1861</v>
      </c>
      <c r="D1787" t="s">
        <v>41</v>
      </c>
      <c r="E1787" t="s">
        <v>16</v>
      </c>
      <c r="F1787">
        <v>60</v>
      </c>
      <c r="G1787" t="s">
        <v>5252</v>
      </c>
      <c r="H1787" t="s">
        <v>974</v>
      </c>
      <c r="I1787" t="s">
        <v>32</v>
      </c>
      <c r="J1787" s="3">
        <v>44774</v>
      </c>
      <c r="K1787" s="4" t="str">
        <f t="shared" si="135"/>
        <v>March</v>
      </c>
      <c r="L1787" s="4">
        <f t="shared" si="136"/>
        <v>2022</v>
      </c>
      <c r="M1787">
        <v>63</v>
      </c>
      <c r="N1787" t="s">
        <v>80</v>
      </c>
      <c r="O1787" t="str">
        <f t="shared" si="137"/>
        <v>Ultrathing V2</v>
      </c>
      <c r="P1787">
        <f t="shared" si="138"/>
        <v>1260</v>
      </c>
      <c r="Q1787" s="8">
        <f t="shared" si="139"/>
        <v>3717</v>
      </c>
    </row>
    <row r="1788" spans="1:17" x14ac:dyDescent="0.35">
      <c r="A1788">
        <v>1846</v>
      </c>
      <c r="B1788" t="s">
        <v>5253</v>
      </c>
      <c r="C1788" t="s">
        <v>5254</v>
      </c>
      <c r="D1788" t="s">
        <v>51</v>
      </c>
      <c r="E1788" t="s">
        <v>16</v>
      </c>
      <c r="F1788">
        <v>60</v>
      </c>
      <c r="G1788" t="s">
        <v>5255</v>
      </c>
      <c r="H1788" t="s">
        <v>1931</v>
      </c>
      <c r="I1788" t="s">
        <v>32</v>
      </c>
      <c r="J1788" s="3" t="s">
        <v>10953</v>
      </c>
      <c r="K1788" s="4" t="str">
        <f t="shared" si="135"/>
        <v>June</v>
      </c>
      <c r="L1788" s="4">
        <f t="shared" si="136"/>
        <v>2021</v>
      </c>
      <c r="M1788">
        <v>38</v>
      </c>
      <c r="N1788" t="s">
        <v>45</v>
      </c>
      <c r="O1788" t="str">
        <f t="shared" si="137"/>
        <v>Gigastuff</v>
      </c>
      <c r="P1788">
        <f t="shared" si="138"/>
        <v>684</v>
      </c>
      <c r="Q1788" s="8">
        <f t="shared" si="139"/>
        <v>1292.76</v>
      </c>
    </row>
    <row r="1789" spans="1:17" x14ac:dyDescent="0.35">
      <c r="A1789">
        <v>1847</v>
      </c>
      <c r="B1789" t="s">
        <v>1371</v>
      </c>
      <c r="C1789" t="s">
        <v>585</v>
      </c>
      <c r="D1789" t="s">
        <v>28</v>
      </c>
      <c r="E1789" t="s">
        <v>29</v>
      </c>
      <c r="F1789">
        <v>60</v>
      </c>
      <c r="G1789" t="s">
        <v>5256</v>
      </c>
      <c r="H1789" t="s">
        <v>4911</v>
      </c>
      <c r="I1789" t="s">
        <v>95</v>
      </c>
      <c r="J1789" s="3" t="s">
        <v>10899</v>
      </c>
      <c r="K1789" s="4" t="str">
        <f t="shared" si="135"/>
        <v>June</v>
      </c>
      <c r="L1789" s="4">
        <f t="shared" si="136"/>
        <v>2020</v>
      </c>
      <c r="M1789">
        <v>67</v>
      </c>
      <c r="N1789" t="s">
        <v>64</v>
      </c>
      <c r="O1789" t="str">
        <f t="shared" si="137"/>
        <v>Ultrathing V4</v>
      </c>
      <c r="P1789">
        <f t="shared" si="138"/>
        <v>1608</v>
      </c>
      <c r="Q1789" s="8">
        <f t="shared" si="139"/>
        <v>6415.92</v>
      </c>
    </row>
    <row r="1790" spans="1:17" x14ac:dyDescent="0.35">
      <c r="A1790">
        <v>1848</v>
      </c>
      <c r="B1790" t="s">
        <v>5257</v>
      </c>
      <c r="C1790" t="s">
        <v>5258</v>
      </c>
      <c r="D1790" t="s">
        <v>51</v>
      </c>
      <c r="E1790" t="s">
        <v>16</v>
      </c>
      <c r="F1790">
        <v>90</v>
      </c>
      <c r="G1790" t="s">
        <v>5256</v>
      </c>
      <c r="H1790" t="s">
        <v>145</v>
      </c>
      <c r="I1790" t="s">
        <v>146</v>
      </c>
      <c r="J1790" s="3" t="s">
        <v>10453</v>
      </c>
      <c r="K1790" s="4" t="str">
        <f t="shared" si="135"/>
        <v>March</v>
      </c>
      <c r="L1790" s="4">
        <f t="shared" si="136"/>
        <v>2022</v>
      </c>
      <c r="M1790">
        <v>102</v>
      </c>
      <c r="N1790" t="s">
        <v>64</v>
      </c>
      <c r="O1790" t="str">
        <f t="shared" si="137"/>
        <v>Ultrathing V4</v>
      </c>
      <c r="P1790">
        <f t="shared" si="138"/>
        <v>2448</v>
      </c>
      <c r="Q1790" s="8">
        <f t="shared" si="139"/>
        <v>9767.52</v>
      </c>
    </row>
    <row r="1791" spans="1:17" x14ac:dyDescent="0.35">
      <c r="A1791">
        <v>1850</v>
      </c>
      <c r="B1791" t="s">
        <v>5259</v>
      </c>
      <c r="C1791" t="s">
        <v>5260</v>
      </c>
      <c r="D1791" t="s">
        <v>15</v>
      </c>
      <c r="E1791" t="s">
        <v>16</v>
      </c>
      <c r="F1791">
        <v>60</v>
      </c>
      <c r="G1791" t="s">
        <v>5261</v>
      </c>
      <c r="H1791" t="s">
        <v>2552</v>
      </c>
      <c r="I1791" t="s">
        <v>32</v>
      </c>
      <c r="J1791" s="3">
        <v>44081</v>
      </c>
      <c r="K1791" s="4" t="str">
        <f t="shared" si="135"/>
        <v>October</v>
      </c>
      <c r="L1791" s="4">
        <f t="shared" si="136"/>
        <v>2020</v>
      </c>
      <c r="M1791">
        <v>49</v>
      </c>
      <c r="N1791" t="s">
        <v>70</v>
      </c>
      <c r="O1791" t="str">
        <f t="shared" si="137"/>
        <v>Megawidget M</v>
      </c>
      <c r="P1791">
        <f t="shared" si="138"/>
        <v>1176</v>
      </c>
      <c r="Q1791" s="8">
        <f t="shared" si="139"/>
        <v>1517.04</v>
      </c>
    </row>
    <row r="1792" spans="1:17" x14ac:dyDescent="0.35">
      <c r="A1792">
        <v>1851</v>
      </c>
      <c r="B1792" t="s">
        <v>5262</v>
      </c>
      <c r="C1792" t="s">
        <v>597</v>
      </c>
      <c r="D1792" t="s">
        <v>28</v>
      </c>
      <c r="E1792" t="s">
        <v>29</v>
      </c>
      <c r="F1792">
        <v>30</v>
      </c>
      <c r="G1792" t="s">
        <v>5263</v>
      </c>
      <c r="H1792" t="s">
        <v>3179</v>
      </c>
      <c r="I1792" t="s">
        <v>187</v>
      </c>
      <c r="J1792" s="3" t="s">
        <v>10954</v>
      </c>
      <c r="K1792" s="4" t="str">
        <f t="shared" si="135"/>
        <v>May</v>
      </c>
      <c r="L1792" s="4">
        <f t="shared" si="136"/>
        <v>2020</v>
      </c>
      <c r="M1792">
        <v>32</v>
      </c>
      <c r="N1792" t="s">
        <v>39</v>
      </c>
      <c r="O1792" t="str">
        <f t="shared" si="137"/>
        <v>Ultrathing V1</v>
      </c>
      <c r="P1792">
        <f t="shared" si="138"/>
        <v>544</v>
      </c>
      <c r="Q1792" s="8">
        <f t="shared" si="139"/>
        <v>973.76</v>
      </c>
    </row>
    <row r="1793" spans="1:17" x14ac:dyDescent="0.35">
      <c r="A1793">
        <v>1852</v>
      </c>
      <c r="B1793" t="s">
        <v>1392</v>
      </c>
      <c r="C1793" t="s">
        <v>617</v>
      </c>
      <c r="D1793" t="s">
        <v>28</v>
      </c>
      <c r="E1793" t="s">
        <v>29</v>
      </c>
      <c r="F1793">
        <v>90</v>
      </c>
      <c r="G1793" t="s">
        <v>5264</v>
      </c>
      <c r="H1793" t="s">
        <v>1594</v>
      </c>
      <c r="I1793" t="s">
        <v>178</v>
      </c>
      <c r="J1793" s="3" t="s">
        <v>10664</v>
      </c>
      <c r="K1793" s="4" t="str">
        <f t="shared" si="135"/>
        <v>September</v>
      </c>
      <c r="L1793" s="4">
        <f t="shared" si="136"/>
        <v>2022</v>
      </c>
      <c r="M1793">
        <v>44</v>
      </c>
      <c r="N1793" t="s">
        <v>33</v>
      </c>
      <c r="O1793" t="str">
        <f t="shared" si="137"/>
        <v>Megawidget L</v>
      </c>
      <c r="P1793">
        <f t="shared" si="138"/>
        <v>1056</v>
      </c>
      <c r="Q1793" s="8">
        <f t="shared" si="139"/>
        <v>1890.24</v>
      </c>
    </row>
    <row r="1794" spans="1:17" x14ac:dyDescent="0.35">
      <c r="A1794">
        <v>1853</v>
      </c>
      <c r="B1794" t="s">
        <v>665</v>
      </c>
      <c r="C1794" t="s">
        <v>1857</v>
      </c>
      <c r="D1794" t="s">
        <v>28</v>
      </c>
      <c r="E1794" t="s">
        <v>29</v>
      </c>
      <c r="F1794">
        <v>90</v>
      </c>
      <c r="G1794" t="s">
        <v>11263</v>
      </c>
      <c r="H1794" t="s">
        <v>2616</v>
      </c>
      <c r="I1794" t="s">
        <v>886</v>
      </c>
      <c r="J1794" s="3" t="s">
        <v>10728</v>
      </c>
      <c r="K1794" s="4" t="str">
        <f t="shared" ref="K1794:K1857" si="140">TEXT(DATE(RIGHT(J1794,2),MID(J1794,4,2),LEFT(J1794,2)),"mmmm")</f>
        <v>April</v>
      </c>
      <c r="L1794" s="4">
        <f t="shared" ref="L1794:L1857" si="141">YEAR(J1794)</f>
        <v>2020</v>
      </c>
      <c r="M1794">
        <v>19</v>
      </c>
      <c r="N1794" t="s">
        <v>33</v>
      </c>
      <c r="O1794" t="str">
        <f t="shared" ref="O1794:O1857" si="142">VLOOKUP(N1794,PRODUCT_DETAILS, 2, FALSE)</f>
        <v>Megawidget L</v>
      </c>
      <c r="P1794">
        <f t="shared" ref="P1794:P1857" si="143">M1794 * VLOOKUP(N1794, PRODUCT_DETAILS, 4, FALSE)</f>
        <v>456</v>
      </c>
      <c r="Q1794" s="8">
        <f t="shared" ref="Q1794:Q1857" si="144">P1794 * VLOOKUP(N1794, PRODUCT_DETAILS, 3, FALSE)</f>
        <v>816.24</v>
      </c>
    </row>
    <row r="1795" spans="1:17" x14ac:dyDescent="0.35">
      <c r="A1795">
        <v>1854</v>
      </c>
      <c r="B1795" t="s">
        <v>5266</v>
      </c>
      <c r="C1795" t="s">
        <v>5267</v>
      </c>
      <c r="D1795" t="s">
        <v>51</v>
      </c>
      <c r="E1795" t="s">
        <v>16</v>
      </c>
      <c r="F1795">
        <v>60</v>
      </c>
      <c r="G1795" t="s">
        <v>5268</v>
      </c>
      <c r="H1795" t="s">
        <v>607</v>
      </c>
      <c r="I1795" t="s">
        <v>32</v>
      </c>
      <c r="J1795" s="3">
        <v>44906</v>
      </c>
      <c r="K1795" s="4" t="str">
        <f t="shared" si="140"/>
        <v>July</v>
      </c>
      <c r="L1795" s="4">
        <f t="shared" si="141"/>
        <v>2022</v>
      </c>
      <c r="M1795">
        <v>80</v>
      </c>
      <c r="N1795" t="s">
        <v>54</v>
      </c>
      <c r="O1795" t="str">
        <f t="shared" si="142"/>
        <v>Megawidget S</v>
      </c>
      <c r="P1795">
        <f t="shared" si="143"/>
        <v>1920</v>
      </c>
      <c r="Q1795" s="8">
        <f t="shared" si="144"/>
        <v>1324.8</v>
      </c>
    </row>
    <row r="1796" spans="1:17" x14ac:dyDescent="0.35">
      <c r="A1796">
        <v>1855</v>
      </c>
      <c r="B1796" t="s">
        <v>5269</v>
      </c>
      <c r="C1796" t="s">
        <v>3167</v>
      </c>
      <c r="D1796" t="s">
        <v>51</v>
      </c>
      <c r="E1796" t="s">
        <v>16</v>
      </c>
      <c r="F1796">
        <v>60</v>
      </c>
      <c r="G1796" t="s">
        <v>5270</v>
      </c>
      <c r="H1796" t="s">
        <v>5271</v>
      </c>
      <c r="I1796" t="s">
        <v>187</v>
      </c>
      <c r="J1796" s="3">
        <v>44143</v>
      </c>
      <c r="K1796" s="4" t="str">
        <f t="shared" si="140"/>
        <v>August</v>
      </c>
      <c r="L1796" s="4">
        <f t="shared" si="141"/>
        <v>2020</v>
      </c>
      <c r="M1796">
        <v>3</v>
      </c>
      <c r="N1796" t="s">
        <v>80</v>
      </c>
      <c r="O1796" t="str">
        <f t="shared" si="142"/>
        <v>Ultrathing V2</v>
      </c>
      <c r="P1796">
        <f t="shared" si="143"/>
        <v>60</v>
      </c>
      <c r="Q1796" s="8">
        <f t="shared" si="144"/>
        <v>177</v>
      </c>
    </row>
    <row r="1797" spans="1:17" x14ac:dyDescent="0.35">
      <c r="A1797">
        <v>1856</v>
      </c>
      <c r="B1797" t="s">
        <v>5272</v>
      </c>
      <c r="C1797" t="s">
        <v>5273</v>
      </c>
      <c r="D1797" t="s">
        <v>28</v>
      </c>
      <c r="E1797" t="s">
        <v>29</v>
      </c>
      <c r="F1797">
        <v>60</v>
      </c>
      <c r="G1797" t="s">
        <v>5274</v>
      </c>
      <c r="H1797" t="s">
        <v>1008</v>
      </c>
      <c r="I1797" t="s">
        <v>32</v>
      </c>
      <c r="J1797" s="3">
        <v>44475</v>
      </c>
      <c r="K1797" s="4" t="str">
        <f t="shared" si="140"/>
        <v>April</v>
      </c>
      <c r="L1797" s="4">
        <f t="shared" si="141"/>
        <v>2021</v>
      </c>
      <c r="M1797">
        <v>40</v>
      </c>
      <c r="N1797" t="s">
        <v>101</v>
      </c>
      <c r="O1797" t="str">
        <f t="shared" si="142"/>
        <v>Superwossname</v>
      </c>
      <c r="P1797">
        <f t="shared" si="143"/>
        <v>800</v>
      </c>
      <c r="Q1797" s="8">
        <f t="shared" si="144"/>
        <v>2792</v>
      </c>
    </row>
    <row r="1798" spans="1:17" x14ac:dyDescent="0.35">
      <c r="A1798">
        <v>1857</v>
      </c>
      <c r="B1798" t="s">
        <v>5275</v>
      </c>
      <c r="C1798" t="s">
        <v>434</v>
      </c>
      <c r="D1798" t="s">
        <v>51</v>
      </c>
      <c r="E1798" t="s">
        <v>16</v>
      </c>
      <c r="F1798">
        <v>90</v>
      </c>
      <c r="G1798" t="s">
        <v>11264</v>
      </c>
      <c r="H1798" t="s">
        <v>5277</v>
      </c>
      <c r="I1798" t="s">
        <v>32</v>
      </c>
      <c r="J1798" s="3" t="s">
        <v>10866</v>
      </c>
      <c r="K1798" s="4" t="str">
        <f t="shared" si="140"/>
        <v>July</v>
      </c>
      <c r="L1798" s="4">
        <f t="shared" si="141"/>
        <v>2020</v>
      </c>
      <c r="M1798">
        <v>16</v>
      </c>
      <c r="N1798" t="s">
        <v>70</v>
      </c>
      <c r="O1798" t="str">
        <f t="shared" si="142"/>
        <v>Megawidget M</v>
      </c>
      <c r="P1798">
        <f t="shared" si="143"/>
        <v>384</v>
      </c>
      <c r="Q1798" s="8">
        <f t="shared" si="144"/>
        <v>495.36</v>
      </c>
    </row>
    <row r="1799" spans="1:17" x14ac:dyDescent="0.35">
      <c r="A1799">
        <v>1858</v>
      </c>
      <c r="B1799" t="s">
        <v>5278</v>
      </c>
      <c r="C1799" t="s">
        <v>5279</v>
      </c>
      <c r="D1799" t="s">
        <v>51</v>
      </c>
      <c r="E1799" t="s">
        <v>16</v>
      </c>
      <c r="F1799">
        <v>60</v>
      </c>
      <c r="G1799" t="s">
        <v>11265</v>
      </c>
      <c r="H1799" t="s">
        <v>1708</v>
      </c>
      <c r="I1799" t="s">
        <v>124</v>
      </c>
      <c r="J1799" s="3" t="s">
        <v>10955</v>
      </c>
      <c r="K1799" s="4" t="str">
        <f t="shared" si="140"/>
        <v>August</v>
      </c>
      <c r="L1799" s="4">
        <f t="shared" si="141"/>
        <v>2022</v>
      </c>
      <c r="M1799">
        <v>13</v>
      </c>
      <c r="N1799" t="s">
        <v>70</v>
      </c>
      <c r="O1799" t="str">
        <f t="shared" si="142"/>
        <v>Megawidget M</v>
      </c>
      <c r="P1799">
        <f t="shared" si="143"/>
        <v>312</v>
      </c>
      <c r="Q1799" s="8">
        <f t="shared" si="144"/>
        <v>402.48</v>
      </c>
    </row>
    <row r="1800" spans="1:17" x14ac:dyDescent="0.35">
      <c r="A1800">
        <v>1859</v>
      </c>
      <c r="B1800" t="s">
        <v>5281</v>
      </c>
      <c r="C1800" t="s">
        <v>4165</v>
      </c>
      <c r="D1800" t="s">
        <v>15</v>
      </c>
      <c r="E1800" t="s">
        <v>16</v>
      </c>
      <c r="F1800">
        <v>30</v>
      </c>
      <c r="G1800" t="s">
        <v>11266</v>
      </c>
      <c r="H1800" t="s">
        <v>5283</v>
      </c>
      <c r="I1800" t="s">
        <v>32</v>
      </c>
      <c r="J1800" s="3" t="s">
        <v>10534</v>
      </c>
      <c r="K1800" s="4" t="str">
        <f t="shared" si="140"/>
        <v>September</v>
      </c>
      <c r="L1800" s="4">
        <f t="shared" si="141"/>
        <v>2021</v>
      </c>
      <c r="M1800">
        <v>50</v>
      </c>
      <c r="N1800" t="s">
        <v>39</v>
      </c>
      <c r="O1800" t="str">
        <f t="shared" si="142"/>
        <v>Ultrathing V1</v>
      </c>
      <c r="P1800">
        <f t="shared" si="143"/>
        <v>850</v>
      </c>
      <c r="Q1800" s="8">
        <f t="shared" si="144"/>
        <v>1521.5</v>
      </c>
    </row>
    <row r="1801" spans="1:17" x14ac:dyDescent="0.35">
      <c r="A1801">
        <v>1860</v>
      </c>
      <c r="B1801" t="s">
        <v>604</v>
      </c>
      <c r="C1801" t="s">
        <v>1244</v>
      </c>
      <c r="D1801" t="s">
        <v>41</v>
      </c>
      <c r="E1801" t="s">
        <v>16</v>
      </c>
      <c r="F1801">
        <v>60</v>
      </c>
      <c r="G1801" t="s">
        <v>11267</v>
      </c>
      <c r="H1801" t="s">
        <v>3373</v>
      </c>
      <c r="I1801" t="s">
        <v>32</v>
      </c>
      <c r="J1801" s="3" t="s">
        <v>10866</v>
      </c>
      <c r="K1801" s="4" t="str">
        <f t="shared" si="140"/>
        <v>July</v>
      </c>
      <c r="L1801" s="4">
        <f t="shared" si="141"/>
        <v>2020</v>
      </c>
      <c r="M1801">
        <v>22</v>
      </c>
      <c r="N1801" t="s">
        <v>80</v>
      </c>
      <c r="O1801" t="str">
        <f t="shared" si="142"/>
        <v>Ultrathing V2</v>
      </c>
      <c r="P1801">
        <f t="shared" si="143"/>
        <v>440</v>
      </c>
      <c r="Q1801" s="8">
        <f t="shared" si="144"/>
        <v>1298</v>
      </c>
    </row>
    <row r="1802" spans="1:17" x14ac:dyDescent="0.35">
      <c r="A1802">
        <v>1861</v>
      </c>
      <c r="B1802" t="s">
        <v>5285</v>
      </c>
      <c r="C1802" t="s">
        <v>2449</v>
      </c>
      <c r="D1802" t="s">
        <v>28</v>
      </c>
      <c r="E1802" t="s">
        <v>29</v>
      </c>
      <c r="F1802">
        <v>30</v>
      </c>
      <c r="G1802" t="s">
        <v>11526</v>
      </c>
      <c r="H1802" t="s">
        <v>393</v>
      </c>
      <c r="I1802" t="s">
        <v>32</v>
      </c>
      <c r="J1802" s="3" t="s">
        <v>10521</v>
      </c>
      <c r="K1802" s="4" t="str">
        <f t="shared" si="140"/>
        <v>April</v>
      </c>
      <c r="L1802" s="4">
        <f t="shared" si="141"/>
        <v>2022</v>
      </c>
      <c r="M1802">
        <v>38</v>
      </c>
      <c r="N1802" t="s">
        <v>70</v>
      </c>
      <c r="O1802" t="str">
        <f t="shared" si="142"/>
        <v>Megawidget M</v>
      </c>
      <c r="P1802">
        <f t="shared" si="143"/>
        <v>912</v>
      </c>
      <c r="Q1802" s="8">
        <f t="shared" si="144"/>
        <v>1176.48</v>
      </c>
    </row>
    <row r="1803" spans="1:17" x14ac:dyDescent="0.35">
      <c r="A1803">
        <v>1862</v>
      </c>
      <c r="B1803" t="s">
        <v>5287</v>
      </c>
      <c r="C1803" t="s">
        <v>1935</v>
      </c>
      <c r="D1803" t="s">
        <v>51</v>
      </c>
      <c r="E1803" t="s">
        <v>16</v>
      </c>
      <c r="F1803">
        <v>90</v>
      </c>
      <c r="G1803" t="s">
        <v>11268</v>
      </c>
      <c r="H1803" t="s">
        <v>244</v>
      </c>
      <c r="I1803" t="s">
        <v>240</v>
      </c>
      <c r="J1803" s="3" t="s">
        <v>10614</v>
      </c>
      <c r="K1803" s="4" t="str">
        <f t="shared" si="140"/>
        <v>January</v>
      </c>
      <c r="L1803" s="4">
        <f t="shared" si="141"/>
        <v>2021</v>
      </c>
      <c r="M1803">
        <v>14</v>
      </c>
      <c r="N1803" t="s">
        <v>80</v>
      </c>
      <c r="O1803" t="str">
        <f t="shared" si="142"/>
        <v>Ultrathing V2</v>
      </c>
      <c r="P1803">
        <f t="shared" si="143"/>
        <v>280</v>
      </c>
      <c r="Q1803" s="8">
        <f t="shared" si="144"/>
        <v>826</v>
      </c>
    </row>
    <row r="1804" spans="1:17" x14ac:dyDescent="0.35">
      <c r="A1804">
        <v>1863</v>
      </c>
      <c r="B1804" t="s">
        <v>5289</v>
      </c>
      <c r="C1804" t="s">
        <v>5290</v>
      </c>
      <c r="D1804" t="s">
        <v>51</v>
      </c>
      <c r="E1804" t="s">
        <v>16</v>
      </c>
      <c r="F1804">
        <v>60</v>
      </c>
      <c r="G1804" t="s">
        <v>5291</v>
      </c>
      <c r="H1804" t="s">
        <v>4066</v>
      </c>
      <c r="I1804" t="s">
        <v>4067</v>
      </c>
      <c r="J1804" s="3">
        <v>44722</v>
      </c>
      <c r="K1804" s="4" t="str">
        <f t="shared" si="140"/>
        <v>November</v>
      </c>
      <c r="L1804" s="4">
        <f t="shared" si="141"/>
        <v>2022</v>
      </c>
      <c r="M1804">
        <v>6</v>
      </c>
      <c r="N1804" t="s">
        <v>45</v>
      </c>
      <c r="O1804" t="str">
        <f t="shared" si="142"/>
        <v>Gigastuff</v>
      </c>
      <c r="P1804">
        <f t="shared" si="143"/>
        <v>108</v>
      </c>
      <c r="Q1804" s="8">
        <f t="shared" si="144"/>
        <v>204.11999999999998</v>
      </c>
    </row>
    <row r="1805" spans="1:17" x14ac:dyDescent="0.35">
      <c r="A1805">
        <v>1864</v>
      </c>
      <c r="B1805" t="s">
        <v>5292</v>
      </c>
      <c r="C1805" t="s">
        <v>3341</v>
      </c>
      <c r="D1805" t="s">
        <v>28</v>
      </c>
      <c r="E1805" t="s">
        <v>29</v>
      </c>
      <c r="F1805">
        <v>60</v>
      </c>
      <c r="G1805" t="s">
        <v>5293</v>
      </c>
      <c r="H1805" t="s">
        <v>4889</v>
      </c>
      <c r="I1805" t="s">
        <v>110</v>
      </c>
      <c r="J1805" s="3" t="s">
        <v>10803</v>
      </c>
      <c r="K1805" s="4" t="str">
        <f t="shared" si="140"/>
        <v>August</v>
      </c>
      <c r="L1805" s="4">
        <f t="shared" si="141"/>
        <v>2020</v>
      </c>
      <c r="M1805">
        <v>30</v>
      </c>
      <c r="N1805" t="s">
        <v>39</v>
      </c>
      <c r="O1805" t="str">
        <f t="shared" si="142"/>
        <v>Ultrathing V1</v>
      </c>
      <c r="P1805">
        <f t="shared" si="143"/>
        <v>510</v>
      </c>
      <c r="Q1805" s="8">
        <f t="shared" si="144"/>
        <v>912.9</v>
      </c>
    </row>
    <row r="1806" spans="1:17" x14ac:dyDescent="0.35">
      <c r="A1806">
        <v>1865</v>
      </c>
      <c r="B1806" t="s">
        <v>5294</v>
      </c>
      <c r="C1806" t="s">
        <v>5295</v>
      </c>
      <c r="D1806" t="s">
        <v>15</v>
      </c>
      <c r="E1806" t="s">
        <v>16</v>
      </c>
      <c r="F1806">
        <v>90</v>
      </c>
      <c r="G1806" t="s">
        <v>5296</v>
      </c>
      <c r="H1806" t="s">
        <v>5297</v>
      </c>
      <c r="I1806" t="s">
        <v>32</v>
      </c>
      <c r="J1806" s="3" t="s">
        <v>10922</v>
      </c>
      <c r="K1806" s="4" t="str">
        <f t="shared" si="140"/>
        <v>September</v>
      </c>
      <c r="L1806" s="4">
        <f t="shared" si="141"/>
        <v>2022</v>
      </c>
      <c r="M1806">
        <v>73</v>
      </c>
      <c r="N1806" t="s">
        <v>54</v>
      </c>
      <c r="O1806" t="str">
        <f t="shared" si="142"/>
        <v>Megawidget S</v>
      </c>
      <c r="P1806">
        <f t="shared" si="143"/>
        <v>1752</v>
      </c>
      <c r="Q1806" s="8">
        <f t="shared" si="144"/>
        <v>1208.8799999999999</v>
      </c>
    </row>
    <row r="1807" spans="1:17" x14ac:dyDescent="0.35">
      <c r="A1807">
        <v>1866</v>
      </c>
      <c r="B1807" t="s">
        <v>371</v>
      </c>
      <c r="C1807" t="s">
        <v>4792</v>
      </c>
      <c r="D1807" t="s">
        <v>28</v>
      </c>
      <c r="E1807" t="s">
        <v>29</v>
      </c>
      <c r="F1807">
        <v>90</v>
      </c>
      <c r="G1807" t="s">
        <v>5298</v>
      </c>
      <c r="H1807" t="s">
        <v>1206</v>
      </c>
      <c r="I1807" t="s">
        <v>294</v>
      </c>
      <c r="J1807" s="3" t="s">
        <v>10560</v>
      </c>
      <c r="K1807" s="4" t="str">
        <f t="shared" si="140"/>
        <v>September</v>
      </c>
      <c r="L1807" s="4">
        <f t="shared" si="141"/>
        <v>2022</v>
      </c>
      <c r="M1807">
        <v>32</v>
      </c>
      <c r="N1807" t="s">
        <v>20</v>
      </c>
      <c r="O1807" t="str">
        <f t="shared" si="142"/>
        <v>Hyperwotsit</v>
      </c>
      <c r="P1807">
        <f t="shared" si="143"/>
        <v>640</v>
      </c>
      <c r="Q1807" s="8">
        <f t="shared" si="144"/>
        <v>1286.3999999999999</v>
      </c>
    </row>
    <row r="1808" spans="1:17" x14ac:dyDescent="0.35">
      <c r="A1808">
        <v>1867</v>
      </c>
      <c r="B1808" t="s">
        <v>4233</v>
      </c>
      <c r="C1808" t="s">
        <v>5299</v>
      </c>
      <c r="D1808" t="s">
        <v>28</v>
      </c>
      <c r="E1808" t="s">
        <v>29</v>
      </c>
      <c r="F1808">
        <v>90</v>
      </c>
      <c r="G1808" t="s">
        <v>5300</v>
      </c>
      <c r="H1808" t="s">
        <v>5301</v>
      </c>
      <c r="I1808" t="s">
        <v>173</v>
      </c>
      <c r="J1808" s="3" t="s">
        <v>10511</v>
      </c>
      <c r="K1808" s="4" t="str">
        <f t="shared" si="140"/>
        <v>May</v>
      </c>
      <c r="L1808" s="4">
        <f t="shared" si="141"/>
        <v>2021</v>
      </c>
      <c r="M1808">
        <v>10</v>
      </c>
      <c r="N1808" t="s">
        <v>45</v>
      </c>
      <c r="O1808" t="str">
        <f t="shared" si="142"/>
        <v>Gigastuff</v>
      </c>
      <c r="P1808">
        <f t="shared" si="143"/>
        <v>180</v>
      </c>
      <c r="Q1808" s="8">
        <f t="shared" si="144"/>
        <v>340.2</v>
      </c>
    </row>
    <row r="1809" spans="1:17" x14ac:dyDescent="0.35">
      <c r="A1809">
        <v>1868</v>
      </c>
      <c r="B1809" t="s">
        <v>4642</v>
      </c>
      <c r="C1809" t="s">
        <v>5214</v>
      </c>
      <c r="D1809" t="s">
        <v>51</v>
      </c>
      <c r="E1809" t="s">
        <v>16</v>
      </c>
      <c r="F1809">
        <v>90</v>
      </c>
      <c r="G1809" t="s">
        <v>5302</v>
      </c>
      <c r="H1809" t="s">
        <v>2671</v>
      </c>
      <c r="I1809" t="s">
        <v>1157</v>
      </c>
      <c r="J1809" s="3" t="s">
        <v>10814</v>
      </c>
      <c r="K1809" s="4" t="str">
        <f t="shared" si="140"/>
        <v>August</v>
      </c>
      <c r="L1809" s="4">
        <f t="shared" si="141"/>
        <v>2022</v>
      </c>
      <c r="M1809">
        <v>73</v>
      </c>
      <c r="N1809" t="s">
        <v>39</v>
      </c>
      <c r="O1809" t="str">
        <f t="shared" si="142"/>
        <v>Ultrathing V1</v>
      </c>
      <c r="P1809">
        <f t="shared" si="143"/>
        <v>1241</v>
      </c>
      <c r="Q1809" s="8">
        <f t="shared" si="144"/>
        <v>2221.39</v>
      </c>
    </row>
    <row r="1810" spans="1:17" x14ac:dyDescent="0.35">
      <c r="A1810">
        <v>1869</v>
      </c>
      <c r="B1810" t="s">
        <v>5303</v>
      </c>
      <c r="C1810" t="s">
        <v>3140</v>
      </c>
      <c r="D1810" t="s">
        <v>15</v>
      </c>
      <c r="E1810" t="s">
        <v>16</v>
      </c>
      <c r="F1810">
        <v>30</v>
      </c>
      <c r="G1810" t="s">
        <v>5304</v>
      </c>
      <c r="H1810" t="s">
        <v>898</v>
      </c>
      <c r="I1810" t="s">
        <v>32</v>
      </c>
      <c r="J1810" s="3">
        <v>44535</v>
      </c>
      <c r="K1810" s="4" t="str">
        <f t="shared" si="140"/>
        <v>December</v>
      </c>
      <c r="L1810" s="4">
        <f t="shared" si="141"/>
        <v>2021</v>
      </c>
      <c r="M1810">
        <v>10</v>
      </c>
      <c r="N1810" t="s">
        <v>159</v>
      </c>
      <c r="O1810" t="str">
        <f t="shared" si="142"/>
        <v>Ultrathing V3</v>
      </c>
      <c r="P1810">
        <f t="shared" si="143"/>
        <v>240</v>
      </c>
      <c r="Q1810" s="8">
        <f t="shared" si="144"/>
        <v>813.6</v>
      </c>
    </row>
    <row r="1811" spans="1:17" x14ac:dyDescent="0.35">
      <c r="A1811">
        <v>1870</v>
      </c>
      <c r="B1811" t="s">
        <v>5305</v>
      </c>
      <c r="C1811" t="s">
        <v>5306</v>
      </c>
      <c r="D1811" t="s">
        <v>28</v>
      </c>
      <c r="E1811" t="s">
        <v>29</v>
      </c>
      <c r="F1811">
        <v>60</v>
      </c>
      <c r="G1811" t="s">
        <v>5307</v>
      </c>
      <c r="H1811" t="s">
        <v>3932</v>
      </c>
      <c r="I1811" t="s">
        <v>32</v>
      </c>
      <c r="J1811" s="3">
        <v>44076</v>
      </c>
      <c r="K1811" s="4" t="str">
        <f t="shared" si="140"/>
        <v>May</v>
      </c>
      <c r="L1811" s="4">
        <f t="shared" si="141"/>
        <v>2020</v>
      </c>
      <c r="M1811">
        <v>20</v>
      </c>
      <c r="N1811" t="s">
        <v>54</v>
      </c>
      <c r="O1811" t="str">
        <f t="shared" si="142"/>
        <v>Megawidget S</v>
      </c>
      <c r="P1811">
        <f t="shared" si="143"/>
        <v>480</v>
      </c>
      <c r="Q1811" s="8">
        <f t="shared" si="144"/>
        <v>331.2</v>
      </c>
    </row>
    <row r="1812" spans="1:17" x14ac:dyDescent="0.35">
      <c r="A1812">
        <v>1871</v>
      </c>
      <c r="B1812" t="s">
        <v>5048</v>
      </c>
      <c r="C1812" t="s">
        <v>1528</v>
      </c>
      <c r="D1812" t="s">
        <v>51</v>
      </c>
      <c r="E1812" t="s">
        <v>16</v>
      </c>
      <c r="F1812">
        <v>30</v>
      </c>
      <c r="G1812" t="s">
        <v>5308</v>
      </c>
      <c r="H1812" t="s">
        <v>3238</v>
      </c>
      <c r="I1812" t="s">
        <v>173</v>
      </c>
      <c r="J1812" s="3">
        <v>44234</v>
      </c>
      <c r="K1812" s="4" t="str">
        <f t="shared" si="140"/>
        <v>November</v>
      </c>
      <c r="L1812" s="4">
        <f t="shared" si="141"/>
        <v>2021</v>
      </c>
      <c r="M1812">
        <v>15</v>
      </c>
      <c r="N1812" t="s">
        <v>70</v>
      </c>
      <c r="O1812" t="str">
        <f t="shared" si="142"/>
        <v>Megawidget M</v>
      </c>
      <c r="P1812">
        <f t="shared" si="143"/>
        <v>360</v>
      </c>
      <c r="Q1812" s="8">
        <f t="shared" si="144"/>
        <v>464.40000000000003</v>
      </c>
    </row>
    <row r="1813" spans="1:17" x14ac:dyDescent="0.35">
      <c r="A1813">
        <v>1872</v>
      </c>
      <c r="B1813" t="s">
        <v>5309</v>
      </c>
      <c r="C1813" t="s">
        <v>5310</v>
      </c>
      <c r="D1813" t="s">
        <v>15</v>
      </c>
      <c r="E1813" t="s">
        <v>16</v>
      </c>
      <c r="F1813">
        <v>90</v>
      </c>
      <c r="G1813" t="s">
        <v>5311</v>
      </c>
      <c r="H1813" t="s">
        <v>195</v>
      </c>
      <c r="I1813" t="s">
        <v>187</v>
      </c>
      <c r="J1813" s="3" t="s">
        <v>10454</v>
      </c>
      <c r="K1813" s="4" t="str">
        <f t="shared" si="140"/>
        <v>November</v>
      </c>
      <c r="L1813" s="4">
        <f t="shared" si="141"/>
        <v>2020</v>
      </c>
      <c r="M1813">
        <v>36</v>
      </c>
      <c r="N1813" t="s">
        <v>20</v>
      </c>
      <c r="O1813" t="str">
        <f t="shared" si="142"/>
        <v>Hyperwotsit</v>
      </c>
      <c r="P1813">
        <f t="shared" si="143"/>
        <v>720</v>
      </c>
      <c r="Q1813" s="8">
        <f t="shared" si="144"/>
        <v>1447.1999999999998</v>
      </c>
    </row>
    <row r="1814" spans="1:17" x14ac:dyDescent="0.35">
      <c r="A1814">
        <v>1873</v>
      </c>
      <c r="B1814" t="s">
        <v>5312</v>
      </c>
      <c r="C1814" t="s">
        <v>358</v>
      </c>
      <c r="D1814" t="s">
        <v>51</v>
      </c>
      <c r="E1814" t="s">
        <v>16</v>
      </c>
      <c r="F1814">
        <v>30</v>
      </c>
      <c r="G1814" t="s">
        <v>5313</v>
      </c>
      <c r="H1814" t="s">
        <v>2749</v>
      </c>
      <c r="I1814" t="s">
        <v>187</v>
      </c>
      <c r="J1814" s="3" t="s">
        <v>10882</v>
      </c>
      <c r="K1814" s="4" t="str">
        <f t="shared" si="140"/>
        <v>May</v>
      </c>
      <c r="L1814" s="4">
        <f t="shared" si="141"/>
        <v>2020</v>
      </c>
      <c r="M1814">
        <v>38</v>
      </c>
      <c r="N1814" t="s">
        <v>101</v>
      </c>
      <c r="O1814" t="str">
        <f t="shared" si="142"/>
        <v>Superwossname</v>
      </c>
      <c r="P1814">
        <f t="shared" si="143"/>
        <v>760</v>
      </c>
      <c r="Q1814" s="8">
        <f t="shared" si="144"/>
        <v>2652.4</v>
      </c>
    </row>
    <row r="1815" spans="1:17" x14ac:dyDescent="0.35">
      <c r="A1815">
        <v>1874</v>
      </c>
      <c r="B1815" t="s">
        <v>5314</v>
      </c>
      <c r="C1815" t="s">
        <v>5315</v>
      </c>
      <c r="D1815" t="s">
        <v>28</v>
      </c>
      <c r="E1815" t="s">
        <v>29</v>
      </c>
      <c r="F1815">
        <v>60</v>
      </c>
      <c r="G1815" t="s">
        <v>5313</v>
      </c>
      <c r="H1815" t="s">
        <v>5316</v>
      </c>
      <c r="I1815" t="s">
        <v>25</v>
      </c>
      <c r="J1815" s="3" t="s">
        <v>10442</v>
      </c>
      <c r="K1815" s="4" t="str">
        <f t="shared" si="140"/>
        <v>November</v>
      </c>
      <c r="L1815" s="4">
        <f t="shared" si="141"/>
        <v>2020</v>
      </c>
      <c r="M1815">
        <v>71</v>
      </c>
      <c r="N1815" t="s">
        <v>101</v>
      </c>
      <c r="O1815" t="str">
        <f t="shared" si="142"/>
        <v>Superwossname</v>
      </c>
      <c r="P1815">
        <f t="shared" si="143"/>
        <v>1420</v>
      </c>
      <c r="Q1815" s="8">
        <f t="shared" si="144"/>
        <v>4955.8</v>
      </c>
    </row>
    <row r="1816" spans="1:17" x14ac:dyDescent="0.35">
      <c r="A1816">
        <v>1875</v>
      </c>
      <c r="B1816" t="s">
        <v>5317</v>
      </c>
      <c r="C1816" t="s">
        <v>5318</v>
      </c>
      <c r="D1816" t="s">
        <v>15</v>
      </c>
      <c r="E1816" t="s">
        <v>16</v>
      </c>
      <c r="F1816">
        <v>30</v>
      </c>
      <c r="G1816" t="s">
        <v>5319</v>
      </c>
      <c r="H1816" t="s">
        <v>963</v>
      </c>
      <c r="I1816" t="s">
        <v>25</v>
      </c>
      <c r="J1816" s="3" t="s">
        <v>10693</v>
      </c>
      <c r="K1816" s="4" t="str">
        <f t="shared" si="140"/>
        <v>August</v>
      </c>
      <c r="L1816" s="4">
        <f t="shared" si="141"/>
        <v>2020</v>
      </c>
      <c r="M1816">
        <v>80</v>
      </c>
      <c r="N1816" t="s">
        <v>39</v>
      </c>
      <c r="O1816" t="str">
        <f t="shared" si="142"/>
        <v>Ultrathing V1</v>
      </c>
      <c r="P1816">
        <f t="shared" si="143"/>
        <v>1360</v>
      </c>
      <c r="Q1816" s="8">
        <f t="shared" si="144"/>
        <v>2434.4</v>
      </c>
    </row>
    <row r="1817" spans="1:17" x14ac:dyDescent="0.35">
      <c r="A1817">
        <v>1876</v>
      </c>
      <c r="B1817" t="s">
        <v>5320</v>
      </c>
      <c r="C1817" t="s">
        <v>5321</v>
      </c>
      <c r="D1817" t="s">
        <v>51</v>
      </c>
      <c r="E1817" t="s">
        <v>16</v>
      </c>
      <c r="F1817">
        <v>90</v>
      </c>
      <c r="G1817" t="s">
        <v>11269</v>
      </c>
      <c r="H1817" t="s">
        <v>2401</v>
      </c>
      <c r="I1817" t="s">
        <v>178</v>
      </c>
      <c r="J1817" s="3">
        <v>44110</v>
      </c>
      <c r="K1817" s="4" t="str">
        <f t="shared" si="140"/>
        <v>November</v>
      </c>
      <c r="L1817" s="4">
        <f t="shared" si="141"/>
        <v>2020</v>
      </c>
      <c r="M1817">
        <v>31</v>
      </c>
      <c r="N1817" t="s">
        <v>80</v>
      </c>
      <c r="O1817" t="str">
        <f t="shared" si="142"/>
        <v>Ultrathing V2</v>
      </c>
      <c r="P1817">
        <f t="shared" si="143"/>
        <v>620</v>
      </c>
      <c r="Q1817" s="8">
        <f t="shared" si="144"/>
        <v>1829</v>
      </c>
    </row>
    <row r="1818" spans="1:17" x14ac:dyDescent="0.35">
      <c r="A1818">
        <v>1877</v>
      </c>
      <c r="B1818" t="s">
        <v>1758</v>
      </c>
      <c r="C1818" t="s">
        <v>5323</v>
      </c>
      <c r="D1818" t="s">
        <v>28</v>
      </c>
      <c r="E1818" t="s">
        <v>29</v>
      </c>
      <c r="F1818">
        <v>30</v>
      </c>
      <c r="G1818" t="s">
        <v>5324</v>
      </c>
      <c r="H1818" t="s">
        <v>5025</v>
      </c>
      <c r="I1818" t="s">
        <v>32</v>
      </c>
      <c r="J1818" s="3" t="s">
        <v>10600</v>
      </c>
      <c r="K1818" s="4" t="str">
        <f t="shared" si="140"/>
        <v>October</v>
      </c>
      <c r="L1818" s="4">
        <f t="shared" si="141"/>
        <v>2022</v>
      </c>
      <c r="M1818">
        <v>67</v>
      </c>
      <c r="N1818" t="s">
        <v>101</v>
      </c>
      <c r="O1818" t="str">
        <f t="shared" si="142"/>
        <v>Superwossname</v>
      </c>
      <c r="P1818">
        <f t="shared" si="143"/>
        <v>1340</v>
      </c>
      <c r="Q1818" s="8">
        <f t="shared" si="144"/>
        <v>4676.6000000000004</v>
      </c>
    </row>
    <row r="1819" spans="1:17" x14ac:dyDescent="0.35">
      <c r="A1819">
        <v>1878</v>
      </c>
      <c r="B1819" t="s">
        <v>1991</v>
      </c>
      <c r="C1819" t="s">
        <v>4528</v>
      </c>
      <c r="D1819" t="s">
        <v>41</v>
      </c>
      <c r="E1819" t="s">
        <v>16</v>
      </c>
      <c r="F1819">
        <v>30</v>
      </c>
      <c r="G1819" t="s">
        <v>5324</v>
      </c>
      <c r="H1819" t="s">
        <v>382</v>
      </c>
      <c r="I1819" t="s">
        <v>32</v>
      </c>
      <c r="J1819" s="3">
        <v>43865</v>
      </c>
      <c r="K1819" s="4" t="str">
        <f t="shared" si="140"/>
        <v>June</v>
      </c>
      <c r="L1819" s="4">
        <f t="shared" si="141"/>
        <v>2020</v>
      </c>
      <c r="M1819">
        <v>84</v>
      </c>
      <c r="N1819" t="s">
        <v>80</v>
      </c>
      <c r="O1819" t="str">
        <f t="shared" si="142"/>
        <v>Ultrathing V2</v>
      </c>
      <c r="P1819">
        <f t="shared" si="143"/>
        <v>1680</v>
      </c>
      <c r="Q1819" s="8">
        <f t="shared" si="144"/>
        <v>4956</v>
      </c>
    </row>
    <row r="1820" spans="1:17" x14ac:dyDescent="0.35">
      <c r="A1820">
        <v>1879</v>
      </c>
      <c r="B1820" t="s">
        <v>4550</v>
      </c>
      <c r="C1820" t="s">
        <v>5325</v>
      </c>
      <c r="D1820" t="s">
        <v>28</v>
      </c>
      <c r="E1820" t="s">
        <v>29</v>
      </c>
      <c r="F1820">
        <v>90</v>
      </c>
      <c r="G1820" t="s">
        <v>5326</v>
      </c>
      <c r="H1820" t="s">
        <v>5327</v>
      </c>
      <c r="I1820" t="s">
        <v>187</v>
      </c>
      <c r="J1820" s="3">
        <v>44451</v>
      </c>
      <c r="K1820" s="4" t="str">
        <f t="shared" si="140"/>
        <v>April</v>
      </c>
      <c r="L1820" s="4">
        <f t="shared" si="141"/>
        <v>2021</v>
      </c>
      <c r="M1820">
        <v>61</v>
      </c>
      <c r="N1820" t="s">
        <v>159</v>
      </c>
      <c r="O1820" t="str">
        <f t="shared" si="142"/>
        <v>Ultrathing V3</v>
      </c>
      <c r="P1820">
        <f t="shared" si="143"/>
        <v>1464</v>
      </c>
      <c r="Q1820" s="8">
        <f t="shared" si="144"/>
        <v>4962.96</v>
      </c>
    </row>
    <row r="1821" spans="1:17" x14ac:dyDescent="0.35">
      <c r="A1821">
        <v>1880</v>
      </c>
      <c r="B1821" t="s">
        <v>4438</v>
      </c>
      <c r="C1821" t="s">
        <v>5328</v>
      </c>
      <c r="D1821" t="s">
        <v>28</v>
      </c>
      <c r="E1821" t="s">
        <v>29</v>
      </c>
      <c r="F1821">
        <v>60</v>
      </c>
      <c r="G1821" t="s">
        <v>5329</v>
      </c>
      <c r="H1821" t="s">
        <v>714</v>
      </c>
      <c r="I1821" t="s">
        <v>38</v>
      </c>
      <c r="J1821" s="3" t="s">
        <v>10527</v>
      </c>
      <c r="K1821" s="4" t="str">
        <f t="shared" si="140"/>
        <v>March</v>
      </c>
      <c r="L1821" s="4">
        <f t="shared" si="141"/>
        <v>2021</v>
      </c>
      <c r="M1821">
        <v>25</v>
      </c>
      <c r="N1821" t="s">
        <v>64</v>
      </c>
      <c r="O1821" t="str">
        <f t="shared" si="142"/>
        <v>Ultrathing V4</v>
      </c>
      <c r="P1821">
        <f t="shared" si="143"/>
        <v>600</v>
      </c>
      <c r="Q1821" s="8">
        <f t="shared" si="144"/>
        <v>2394</v>
      </c>
    </row>
    <row r="1822" spans="1:17" x14ac:dyDescent="0.35">
      <c r="A1822">
        <v>1881</v>
      </c>
      <c r="B1822" t="s">
        <v>196</v>
      </c>
      <c r="C1822" t="s">
        <v>5330</v>
      </c>
      <c r="D1822" t="s">
        <v>28</v>
      </c>
      <c r="E1822" t="s">
        <v>29</v>
      </c>
      <c r="F1822">
        <v>60</v>
      </c>
      <c r="G1822" t="s">
        <v>5329</v>
      </c>
      <c r="H1822" t="s">
        <v>4867</v>
      </c>
      <c r="I1822" t="s">
        <v>294</v>
      </c>
      <c r="J1822" s="3">
        <v>44230</v>
      </c>
      <c r="K1822" s="4" t="str">
        <f t="shared" si="140"/>
        <v>July</v>
      </c>
      <c r="L1822" s="4">
        <f t="shared" si="141"/>
        <v>2021</v>
      </c>
      <c r="M1822">
        <v>64</v>
      </c>
      <c r="N1822" t="s">
        <v>54</v>
      </c>
      <c r="O1822" t="str">
        <f t="shared" si="142"/>
        <v>Megawidget S</v>
      </c>
      <c r="P1822">
        <f t="shared" si="143"/>
        <v>1536</v>
      </c>
      <c r="Q1822" s="8">
        <f t="shared" si="144"/>
        <v>1059.8399999999999</v>
      </c>
    </row>
    <row r="1823" spans="1:17" x14ac:dyDescent="0.35">
      <c r="A1823">
        <v>1882</v>
      </c>
      <c r="B1823" t="s">
        <v>5331</v>
      </c>
      <c r="C1823" t="s">
        <v>5332</v>
      </c>
      <c r="D1823" t="s">
        <v>51</v>
      </c>
      <c r="E1823" t="s">
        <v>16</v>
      </c>
      <c r="F1823">
        <v>60</v>
      </c>
      <c r="G1823" t="s">
        <v>11270</v>
      </c>
      <c r="H1823" t="s">
        <v>2753</v>
      </c>
      <c r="I1823" t="s">
        <v>124</v>
      </c>
      <c r="J1823" s="3" t="s">
        <v>10679</v>
      </c>
      <c r="K1823" s="4" t="str">
        <f t="shared" si="140"/>
        <v>February</v>
      </c>
      <c r="L1823" s="4">
        <f t="shared" si="141"/>
        <v>2020</v>
      </c>
      <c r="M1823">
        <v>27</v>
      </c>
      <c r="N1823" t="s">
        <v>64</v>
      </c>
      <c r="O1823" t="str">
        <f t="shared" si="142"/>
        <v>Ultrathing V4</v>
      </c>
      <c r="P1823">
        <f t="shared" si="143"/>
        <v>648</v>
      </c>
      <c r="Q1823" s="8">
        <f t="shared" si="144"/>
        <v>2585.52</v>
      </c>
    </row>
    <row r="1824" spans="1:17" x14ac:dyDescent="0.35">
      <c r="A1824">
        <v>1883</v>
      </c>
      <c r="B1824" t="s">
        <v>5334</v>
      </c>
      <c r="C1824" t="s">
        <v>2480</v>
      </c>
      <c r="D1824" t="s">
        <v>28</v>
      </c>
      <c r="E1824" t="s">
        <v>29</v>
      </c>
      <c r="F1824">
        <v>90</v>
      </c>
      <c r="G1824" t="s">
        <v>5335</v>
      </c>
      <c r="H1824" t="s">
        <v>5336</v>
      </c>
      <c r="I1824" t="s">
        <v>32</v>
      </c>
      <c r="J1824" s="3">
        <v>44412</v>
      </c>
      <c r="K1824" s="4" t="str">
        <f t="shared" si="140"/>
        <v>January</v>
      </c>
      <c r="L1824" s="4">
        <f t="shared" si="141"/>
        <v>2021</v>
      </c>
      <c r="M1824">
        <v>42</v>
      </c>
      <c r="N1824" t="s">
        <v>101</v>
      </c>
      <c r="O1824" t="str">
        <f t="shared" si="142"/>
        <v>Superwossname</v>
      </c>
      <c r="P1824">
        <f t="shared" si="143"/>
        <v>840</v>
      </c>
      <c r="Q1824" s="8">
        <f t="shared" si="144"/>
        <v>2931.6000000000004</v>
      </c>
    </row>
    <row r="1825" spans="1:17" x14ac:dyDescent="0.35">
      <c r="A1825">
        <v>1884</v>
      </c>
      <c r="B1825" t="s">
        <v>5337</v>
      </c>
      <c r="C1825" t="s">
        <v>5338</v>
      </c>
      <c r="D1825" t="s">
        <v>51</v>
      </c>
      <c r="E1825" t="s">
        <v>16</v>
      </c>
      <c r="F1825">
        <v>60</v>
      </c>
      <c r="G1825" t="s">
        <v>5339</v>
      </c>
      <c r="H1825" t="s">
        <v>5340</v>
      </c>
      <c r="I1825" t="s">
        <v>32</v>
      </c>
      <c r="J1825" s="3" t="s">
        <v>10621</v>
      </c>
      <c r="K1825" s="4" t="str">
        <f t="shared" si="140"/>
        <v>February</v>
      </c>
      <c r="L1825" s="4">
        <f t="shared" si="141"/>
        <v>2020</v>
      </c>
      <c r="M1825">
        <v>70</v>
      </c>
      <c r="N1825" t="s">
        <v>159</v>
      </c>
      <c r="O1825" t="str">
        <f t="shared" si="142"/>
        <v>Ultrathing V3</v>
      </c>
      <c r="P1825">
        <f t="shared" si="143"/>
        <v>1680</v>
      </c>
      <c r="Q1825" s="8">
        <f t="shared" si="144"/>
        <v>5695.2</v>
      </c>
    </row>
    <row r="1826" spans="1:17" x14ac:dyDescent="0.35">
      <c r="A1826">
        <v>1885</v>
      </c>
      <c r="B1826" t="s">
        <v>5341</v>
      </c>
      <c r="C1826" t="s">
        <v>3435</v>
      </c>
      <c r="D1826" t="s">
        <v>15</v>
      </c>
      <c r="E1826" t="s">
        <v>16</v>
      </c>
      <c r="F1826">
        <v>90</v>
      </c>
      <c r="G1826" t="s">
        <v>5342</v>
      </c>
      <c r="H1826" t="s">
        <v>3033</v>
      </c>
      <c r="I1826" t="s">
        <v>32</v>
      </c>
      <c r="J1826" s="3" t="s">
        <v>10888</v>
      </c>
      <c r="K1826" s="4" t="str">
        <f t="shared" si="140"/>
        <v>January</v>
      </c>
      <c r="L1826" s="4">
        <f t="shared" si="141"/>
        <v>2022</v>
      </c>
      <c r="M1826">
        <v>16</v>
      </c>
      <c r="N1826" t="s">
        <v>159</v>
      </c>
      <c r="O1826" t="str">
        <f t="shared" si="142"/>
        <v>Ultrathing V3</v>
      </c>
      <c r="P1826">
        <f t="shared" si="143"/>
        <v>384</v>
      </c>
      <c r="Q1826" s="8">
        <f t="shared" si="144"/>
        <v>1301.76</v>
      </c>
    </row>
    <row r="1827" spans="1:17" x14ac:dyDescent="0.35">
      <c r="A1827">
        <v>1886</v>
      </c>
      <c r="B1827" t="s">
        <v>5343</v>
      </c>
      <c r="C1827" t="s">
        <v>507</v>
      </c>
      <c r="D1827" t="s">
        <v>51</v>
      </c>
      <c r="E1827" t="s">
        <v>16</v>
      </c>
      <c r="F1827">
        <v>90</v>
      </c>
      <c r="G1827" t="s">
        <v>5344</v>
      </c>
      <c r="H1827" t="s">
        <v>1202</v>
      </c>
      <c r="I1827" t="s">
        <v>32</v>
      </c>
      <c r="J1827" s="3">
        <v>44081</v>
      </c>
      <c r="K1827" s="4" t="str">
        <f t="shared" si="140"/>
        <v>October</v>
      </c>
      <c r="L1827" s="4">
        <f t="shared" si="141"/>
        <v>2020</v>
      </c>
      <c r="M1827">
        <v>84</v>
      </c>
      <c r="N1827" t="s">
        <v>54</v>
      </c>
      <c r="O1827" t="str">
        <f t="shared" si="142"/>
        <v>Megawidget S</v>
      </c>
      <c r="P1827">
        <f t="shared" si="143"/>
        <v>2016</v>
      </c>
      <c r="Q1827" s="8">
        <f t="shared" si="144"/>
        <v>1391.04</v>
      </c>
    </row>
    <row r="1828" spans="1:17" x14ac:dyDescent="0.35">
      <c r="A1828">
        <v>1887</v>
      </c>
      <c r="B1828" t="s">
        <v>5345</v>
      </c>
      <c r="C1828" t="s">
        <v>5346</v>
      </c>
      <c r="D1828" t="s">
        <v>51</v>
      </c>
      <c r="E1828" t="s">
        <v>16</v>
      </c>
      <c r="F1828">
        <v>30</v>
      </c>
      <c r="G1828" t="s">
        <v>11527</v>
      </c>
      <c r="H1828" t="s">
        <v>549</v>
      </c>
      <c r="I1828" t="s">
        <v>425</v>
      </c>
      <c r="J1828" s="3" t="s">
        <v>10798</v>
      </c>
      <c r="K1828" s="4" t="str">
        <f t="shared" si="140"/>
        <v>September</v>
      </c>
      <c r="L1828" s="4">
        <f t="shared" si="141"/>
        <v>2020</v>
      </c>
      <c r="M1828">
        <v>45</v>
      </c>
      <c r="N1828" t="s">
        <v>20</v>
      </c>
      <c r="O1828" t="str">
        <f t="shared" si="142"/>
        <v>Hyperwotsit</v>
      </c>
      <c r="P1828">
        <f t="shared" si="143"/>
        <v>900</v>
      </c>
      <c r="Q1828" s="8">
        <f t="shared" si="144"/>
        <v>1808.9999999999998</v>
      </c>
    </row>
    <row r="1829" spans="1:17" x14ac:dyDescent="0.35">
      <c r="A1829">
        <v>1888</v>
      </c>
      <c r="B1829" t="s">
        <v>5348</v>
      </c>
      <c r="C1829" t="s">
        <v>2815</v>
      </c>
      <c r="D1829" t="s">
        <v>28</v>
      </c>
      <c r="E1829" t="s">
        <v>29</v>
      </c>
      <c r="F1829">
        <v>30</v>
      </c>
      <c r="G1829" t="s">
        <v>11527</v>
      </c>
      <c r="H1829" t="s">
        <v>1977</v>
      </c>
      <c r="I1829" t="s">
        <v>124</v>
      </c>
      <c r="J1829" s="3">
        <v>43933</v>
      </c>
      <c r="K1829" s="4" t="str">
        <f t="shared" si="140"/>
        <v>October</v>
      </c>
      <c r="L1829" s="4">
        <f t="shared" si="141"/>
        <v>2020</v>
      </c>
      <c r="M1829">
        <v>56</v>
      </c>
      <c r="N1829" t="s">
        <v>54</v>
      </c>
      <c r="O1829" t="str">
        <f t="shared" si="142"/>
        <v>Megawidget S</v>
      </c>
      <c r="P1829">
        <f t="shared" si="143"/>
        <v>1344</v>
      </c>
      <c r="Q1829" s="8">
        <f t="shared" si="144"/>
        <v>927.3599999999999</v>
      </c>
    </row>
    <row r="1830" spans="1:17" x14ac:dyDescent="0.35">
      <c r="A1830">
        <v>1889</v>
      </c>
      <c r="B1830" t="s">
        <v>1065</v>
      </c>
      <c r="C1830" t="s">
        <v>260</v>
      </c>
      <c r="D1830" t="s">
        <v>28</v>
      </c>
      <c r="E1830" t="s">
        <v>29</v>
      </c>
      <c r="F1830">
        <v>90</v>
      </c>
      <c r="G1830" t="s">
        <v>5349</v>
      </c>
      <c r="H1830" t="s">
        <v>4272</v>
      </c>
      <c r="I1830" t="s">
        <v>1652</v>
      </c>
      <c r="J1830" s="3" t="s">
        <v>10588</v>
      </c>
      <c r="K1830" s="4" t="str">
        <f t="shared" si="140"/>
        <v>March</v>
      </c>
      <c r="L1830" s="4">
        <f t="shared" si="141"/>
        <v>2022</v>
      </c>
      <c r="M1830">
        <v>84</v>
      </c>
      <c r="N1830" t="s">
        <v>33</v>
      </c>
      <c r="O1830" t="str">
        <f t="shared" si="142"/>
        <v>Megawidget L</v>
      </c>
      <c r="P1830">
        <f t="shared" si="143"/>
        <v>2016</v>
      </c>
      <c r="Q1830" s="8">
        <f t="shared" si="144"/>
        <v>3608.64</v>
      </c>
    </row>
    <row r="1831" spans="1:17" x14ac:dyDescent="0.35">
      <c r="A1831">
        <v>1890</v>
      </c>
      <c r="B1831" t="s">
        <v>5350</v>
      </c>
      <c r="C1831" t="s">
        <v>4706</v>
      </c>
      <c r="D1831" t="s">
        <v>28</v>
      </c>
      <c r="E1831" t="s">
        <v>29</v>
      </c>
      <c r="F1831">
        <v>90</v>
      </c>
      <c r="G1831" t="s">
        <v>5351</v>
      </c>
      <c r="H1831" t="s">
        <v>842</v>
      </c>
      <c r="I1831" t="s">
        <v>32</v>
      </c>
      <c r="J1831" s="3">
        <v>43963</v>
      </c>
      <c r="K1831" s="4" t="str">
        <f t="shared" si="140"/>
        <v>April</v>
      </c>
      <c r="L1831" s="4">
        <f t="shared" si="141"/>
        <v>2020</v>
      </c>
      <c r="M1831">
        <v>73</v>
      </c>
      <c r="N1831" t="s">
        <v>54</v>
      </c>
      <c r="O1831" t="str">
        <f t="shared" si="142"/>
        <v>Megawidget S</v>
      </c>
      <c r="P1831">
        <f t="shared" si="143"/>
        <v>1752</v>
      </c>
      <c r="Q1831" s="8">
        <f t="shared" si="144"/>
        <v>1208.8799999999999</v>
      </c>
    </row>
    <row r="1832" spans="1:17" x14ac:dyDescent="0.35">
      <c r="A1832">
        <v>1891</v>
      </c>
      <c r="B1832" t="s">
        <v>4075</v>
      </c>
      <c r="C1832" t="s">
        <v>4725</v>
      </c>
      <c r="D1832" t="s">
        <v>28</v>
      </c>
      <c r="E1832" t="s">
        <v>29</v>
      </c>
      <c r="F1832">
        <v>90</v>
      </c>
      <c r="G1832" t="s">
        <v>5352</v>
      </c>
      <c r="H1832" t="s">
        <v>920</v>
      </c>
      <c r="I1832" t="s">
        <v>178</v>
      </c>
      <c r="J1832" s="3">
        <v>44017</v>
      </c>
      <c r="K1832" s="4" t="str">
        <f t="shared" si="140"/>
        <v>June</v>
      </c>
      <c r="L1832" s="4">
        <f t="shared" si="141"/>
        <v>2020</v>
      </c>
      <c r="M1832">
        <v>81</v>
      </c>
      <c r="N1832" t="s">
        <v>20</v>
      </c>
      <c r="O1832" t="str">
        <f t="shared" si="142"/>
        <v>Hyperwotsit</v>
      </c>
      <c r="P1832">
        <f t="shared" si="143"/>
        <v>1620</v>
      </c>
      <c r="Q1832" s="8">
        <f t="shared" si="144"/>
        <v>3256.2</v>
      </c>
    </row>
    <row r="1833" spans="1:17" x14ac:dyDescent="0.35">
      <c r="A1833">
        <v>1892</v>
      </c>
      <c r="B1833" t="s">
        <v>5353</v>
      </c>
      <c r="C1833" t="s">
        <v>5354</v>
      </c>
      <c r="D1833" t="s">
        <v>15</v>
      </c>
      <c r="E1833" t="s">
        <v>16</v>
      </c>
      <c r="F1833">
        <v>90</v>
      </c>
      <c r="G1833" t="s">
        <v>5355</v>
      </c>
      <c r="H1833" t="s">
        <v>4889</v>
      </c>
      <c r="I1833" t="s">
        <v>110</v>
      </c>
      <c r="J1833" s="3" t="s">
        <v>10956</v>
      </c>
      <c r="K1833" s="4" t="str">
        <f t="shared" si="140"/>
        <v>March</v>
      </c>
      <c r="L1833" s="4">
        <f t="shared" si="141"/>
        <v>2021</v>
      </c>
      <c r="M1833">
        <v>35</v>
      </c>
      <c r="N1833" t="s">
        <v>64</v>
      </c>
      <c r="O1833" t="str">
        <f t="shared" si="142"/>
        <v>Ultrathing V4</v>
      </c>
      <c r="P1833">
        <f t="shared" si="143"/>
        <v>840</v>
      </c>
      <c r="Q1833" s="8">
        <f t="shared" si="144"/>
        <v>3351.6000000000004</v>
      </c>
    </row>
    <row r="1834" spans="1:17" x14ac:dyDescent="0.35">
      <c r="A1834">
        <v>1893</v>
      </c>
      <c r="B1834" t="s">
        <v>5356</v>
      </c>
      <c r="C1834" t="s">
        <v>2223</v>
      </c>
      <c r="D1834" t="s">
        <v>41</v>
      </c>
      <c r="E1834" t="s">
        <v>16</v>
      </c>
      <c r="F1834">
        <v>30</v>
      </c>
      <c r="G1834" t="s">
        <v>5357</v>
      </c>
      <c r="H1834" t="s">
        <v>4919</v>
      </c>
      <c r="I1834" t="s">
        <v>303</v>
      </c>
      <c r="J1834" s="3" t="s">
        <v>10934</v>
      </c>
      <c r="K1834" s="4" t="str">
        <f t="shared" si="140"/>
        <v>September</v>
      </c>
      <c r="L1834" s="4">
        <f t="shared" si="141"/>
        <v>2021</v>
      </c>
      <c r="M1834">
        <v>63</v>
      </c>
      <c r="N1834" t="s">
        <v>33</v>
      </c>
      <c r="O1834" t="str">
        <f t="shared" si="142"/>
        <v>Megawidget L</v>
      </c>
      <c r="P1834">
        <f t="shared" si="143"/>
        <v>1512</v>
      </c>
      <c r="Q1834" s="8">
        <f t="shared" si="144"/>
        <v>2706.48</v>
      </c>
    </row>
    <row r="1835" spans="1:17" x14ac:dyDescent="0.35">
      <c r="A1835">
        <v>1894</v>
      </c>
      <c r="B1835" t="s">
        <v>5358</v>
      </c>
      <c r="C1835" t="s">
        <v>5359</v>
      </c>
      <c r="D1835" t="s">
        <v>28</v>
      </c>
      <c r="E1835" t="s">
        <v>29</v>
      </c>
      <c r="F1835">
        <v>60</v>
      </c>
      <c r="G1835" t="s">
        <v>11528</v>
      </c>
      <c r="H1835" t="s">
        <v>37</v>
      </c>
      <c r="I1835" t="s">
        <v>38</v>
      </c>
      <c r="J1835" s="3" t="s">
        <v>10592</v>
      </c>
      <c r="K1835" s="4" t="str">
        <f t="shared" si="140"/>
        <v>December</v>
      </c>
      <c r="L1835" s="4">
        <f t="shared" si="141"/>
        <v>2021</v>
      </c>
      <c r="M1835">
        <v>5</v>
      </c>
      <c r="N1835" t="s">
        <v>64</v>
      </c>
      <c r="O1835" t="str">
        <f t="shared" si="142"/>
        <v>Ultrathing V4</v>
      </c>
      <c r="P1835">
        <f t="shared" si="143"/>
        <v>120</v>
      </c>
      <c r="Q1835" s="8">
        <f t="shared" si="144"/>
        <v>478.8</v>
      </c>
    </row>
    <row r="1836" spans="1:17" x14ac:dyDescent="0.35">
      <c r="A1836">
        <v>1895</v>
      </c>
      <c r="B1836" t="s">
        <v>5361</v>
      </c>
      <c r="C1836" t="s">
        <v>5362</v>
      </c>
      <c r="D1836" t="s">
        <v>15</v>
      </c>
      <c r="E1836" t="s">
        <v>16</v>
      </c>
      <c r="F1836">
        <v>30</v>
      </c>
      <c r="G1836" t="s">
        <v>5363</v>
      </c>
      <c r="H1836" t="s">
        <v>5122</v>
      </c>
      <c r="I1836" t="s">
        <v>25</v>
      </c>
      <c r="J1836" s="3" t="s">
        <v>10824</v>
      </c>
      <c r="K1836" s="4" t="str">
        <f t="shared" si="140"/>
        <v>November</v>
      </c>
      <c r="L1836" s="4">
        <f t="shared" si="141"/>
        <v>2021</v>
      </c>
      <c r="M1836">
        <v>70</v>
      </c>
      <c r="N1836" t="s">
        <v>101</v>
      </c>
      <c r="O1836" t="str">
        <f t="shared" si="142"/>
        <v>Superwossname</v>
      </c>
      <c r="P1836">
        <f t="shared" si="143"/>
        <v>1400</v>
      </c>
      <c r="Q1836" s="8">
        <f t="shared" si="144"/>
        <v>4886</v>
      </c>
    </row>
    <row r="1837" spans="1:17" x14ac:dyDescent="0.35">
      <c r="A1837">
        <v>1896</v>
      </c>
      <c r="B1837" t="s">
        <v>5364</v>
      </c>
      <c r="C1837" t="s">
        <v>3922</v>
      </c>
      <c r="D1837" t="s">
        <v>28</v>
      </c>
      <c r="E1837" t="s">
        <v>29</v>
      </c>
      <c r="F1837">
        <v>90</v>
      </c>
      <c r="G1837" t="s">
        <v>5365</v>
      </c>
      <c r="H1837" t="s">
        <v>5241</v>
      </c>
      <c r="I1837" t="s">
        <v>32</v>
      </c>
      <c r="J1837" s="3" t="s">
        <v>10738</v>
      </c>
      <c r="K1837" s="4" t="str">
        <f t="shared" si="140"/>
        <v>January</v>
      </c>
      <c r="L1837" s="4">
        <f t="shared" si="141"/>
        <v>2020</v>
      </c>
      <c r="M1837">
        <v>6</v>
      </c>
      <c r="N1837" t="s">
        <v>70</v>
      </c>
      <c r="O1837" t="str">
        <f t="shared" si="142"/>
        <v>Megawidget M</v>
      </c>
      <c r="P1837">
        <f t="shared" si="143"/>
        <v>144</v>
      </c>
      <c r="Q1837" s="8">
        <f t="shared" si="144"/>
        <v>185.76</v>
      </c>
    </row>
    <row r="1838" spans="1:17" x14ac:dyDescent="0.35">
      <c r="A1838">
        <v>1897</v>
      </c>
      <c r="B1838" t="s">
        <v>4233</v>
      </c>
      <c r="C1838" t="s">
        <v>5366</v>
      </c>
      <c r="D1838" t="s">
        <v>28</v>
      </c>
      <c r="E1838" t="s">
        <v>29</v>
      </c>
      <c r="F1838">
        <v>90</v>
      </c>
      <c r="G1838" t="s">
        <v>5367</v>
      </c>
      <c r="H1838" t="s">
        <v>2804</v>
      </c>
      <c r="I1838" t="s">
        <v>124</v>
      </c>
      <c r="J1838" s="3">
        <v>44632</v>
      </c>
      <c r="K1838" s="4" t="str">
        <f t="shared" si="140"/>
        <v>September</v>
      </c>
      <c r="L1838" s="4">
        <f t="shared" si="141"/>
        <v>2022</v>
      </c>
      <c r="M1838">
        <v>92</v>
      </c>
      <c r="N1838" t="s">
        <v>45</v>
      </c>
      <c r="O1838" t="str">
        <f t="shared" si="142"/>
        <v>Gigastuff</v>
      </c>
      <c r="P1838">
        <f t="shared" si="143"/>
        <v>1656</v>
      </c>
      <c r="Q1838" s="8">
        <f t="shared" si="144"/>
        <v>3129.8399999999997</v>
      </c>
    </row>
    <row r="1839" spans="1:17" x14ac:dyDescent="0.35">
      <c r="A1839">
        <v>1898</v>
      </c>
      <c r="B1839" t="s">
        <v>5368</v>
      </c>
      <c r="C1839" t="s">
        <v>3887</v>
      </c>
      <c r="D1839" t="s">
        <v>15</v>
      </c>
      <c r="E1839" t="s">
        <v>16</v>
      </c>
      <c r="F1839">
        <v>90</v>
      </c>
      <c r="G1839" t="s">
        <v>5369</v>
      </c>
      <c r="H1839" t="s">
        <v>714</v>
      </c>
      <c r="I1839" t="s">
        <v>38</v>
      </c>
      <c r="J1839" s="3">
        <v>44236</v>
      </c>
      <c r="K1839" s="4" t="str">
        <f t="shared" si="140"/>
        <v>January</v>
      </c>
      <c r="L1839" s="4">
        <f t="shared" si="141"/>
        <v>2021</v>
      </c>
      <c r="M1839">
        <v>43</v>
      </c>
      <c r="N1839" t="s">
        <v>45</v>
      </c>
      <c r="O1839" t="str">
        <f t="shared" si="142"/>
        <v>Gigastuff</v>
      </c>
      <c r="P1839">
        <f t="shared" si="143"/>
        <v>774</v>
      </c>
      <c r="Q1839" s="8">
        <f t="shared" si="144"/>
        <v>1462.86</v>
      </c>
    </row>
    <row r="1840" spans="1:17" x14ac:dyDescent="0.35">
      <c r="A1840">
        <v>1899</v>
      </c>
      <c r="B1840" t="s">
        <v>364</v>
      </c>
      <c r="C1840" t="s">
        <v>5370</v>
      </c>
      <c r="D1840" t="s">
        <v>51</v>
      </c>
      <c r="E1840" t="s">
        <v>16</v>
      </c>
      <c r="F1840">
        <v>60</v>
      </c>
      <c r="G1840" t="s">
        <v>5371</v>
      </c>
      <c r="H1840" t="s">
        <v>2325</v>
      </c>
      <c r="I1840" t="s">
        <v>173</v>
      </c>
      <c r="J1840" s="3" t="s">
        <v>10957</v>
      </c>
      <c r="K1840" s="4" t="str">
        <f t="shared" si="140"/>
        <v>August</v>
      </c>
      <c r="L1840" s="4">
        <f t="shared" si="141"/>
        <v>2021</v>
      </c>
      <c r="M1840">
        <v>2</v>
      </c>
      <c r="N1840" t="s">
        <v>54</v>
      </c>
      <c r="O1840" t="str">
        <f t="shared" si="142"/>
        <v>Megawidget S</v>
      </c>
      <c r="P1840">
        <f t="shared" si="143"/>
        <v>48</v>
      </c>
      <c r="Q1840" s="8">
        <f t="shared" si="144"/>
        <v>33.119999999999997</v>
      </c>
    </row>
    <row r="1841" spans="1:17" x14ac:dyDescent="0.35">
      <c r="A1841">
        <v>1901</v>
      </c>
      <c r="B1841" t="s">
        <v>3158</v>
      </c>
      <c r="C1841" t="s">
        <v>556</v>
      </c>
      <c r="D1841" t="s">
        <v>28</v>
      </c>
      <c r="E1841" t="s">
        <v>29</v>
      </c>
      <c r="F1841">
        <v>90</v>
      </c>
      <c r="G1841" t="s">
        <v>5372</v>
      </c>
      <c r="H1841" t="s">
        <v>4034</v>
      </c>
      <c r="I1841" t="s">
        <v>178</v>
      </c>
      <c r="J1841" s="3" t="s">
        <v>10491</v>
      </c>
      <c r="K1841" s="4" t="str">
        <f t="shared" si="140"/>
        <v>April</v>
      </c>
      <c r="L1841" s="4">
        <f t="shared" si="141"/>
        <v>2021</v>
      </c>
      <c r="M1841">
        <v>91</v>
      </c>
      <c r="N1841" t="s">
        <v>80</v>
      </c>
      <c r="O1841" t="str">
        <f t="shared" si="142"/>
        <v>Ultrathing V2</v>
      </c>
      <c r="P1841">
        <f t="shared" si="143"/>
        <v>1820</v>
      </c>
      <c r="Q1841" s="8">
        <f t="shared" si="144"/>
        <v>5369</v>
      </c>
    </row>
    <row r="1842" spans="1:17" x14ac:dyDescent="0.35">
      <c r="A1842">
        <v>1902</v>
      </c>
      <c r="B1842" t="s">
        <v>5373</v>
      </c>
      <c r="C1842" t="s">
        <v>5374</v>
      </c>
      <c r="D1842" t="s">
        <v>41</v>
      </c>
      <c r="E1842" t="s">
        <v>16</v>
      </c>
      <c r="F1842">
        <v>90</v>
      </c>
      <c r="G1842" t="s">
        <v>11271</v>
      </c>
      <c r="H1842" t="s">
        <v>5376</v>
      </c>
      <c r="I1842" t="s">
        <v>32</v>
      </c>
      <c r="J1842" s="3" t="s">
        <v>10543</v>
      </c>
      <c r="K1842" s="4" t="str">
        <f t="shared" si="140"/>
        <v>January</v>
      </c>
      <c r="L1842" s="4">
        <f t="shared" si="141"/>
        <v>2022</v>
      </c>
      <c r="M1842">
        <v>6</v>
      </c>
      <c r="N1842" t="s">
        <v>39</v>
      </c>
      <c r="O1842" t="str">
        <f t="shared" si="142"/>
        <v>Ultrathing V1</v>
      </c>
      <c r="P1842">
        <f t="shared" si="143"/>
        <v>102</v>
      </c>
      <c r="Q1842" s="8">
        <f t="shared" si="144"/>
        <v>182.58</v>
      </c>
    </row>
    <row r="1843" spans="1:17" x14ac:dyDescent="0.35">
      <c r="A1843">
        <v>1903</v>
      </c>
      <c r="B1843" t="s">
        <v>5377</v>
      </c>
      <c r="C1843" t="s">
        <v>972</v>
      </c>
      <c r="D1843" t="s">
        <v>15</v>
      </c>
      <c r="E1843" t="s">
        <v>16</v>
      </c>
      <c r="F1843">
        <v>30</v>
      </c>
      <c r="G1843" t="s">
        <v>5378</v>
      </c>
      <c r="H1843" t="s">
        <v>5379</v>
      </c>
      <c r="I1843" t="s">
        <v>1199</v>
      </c>
      <c r="J1843" s="3">
        <v>43832</v>
      </c>
      <c r="K1843" s="4" t="str">
        <f t="shared" si="140"/>
        <v>September</v>
      </c>
      <c r="L1843" s="4">
        <f t="shared" si="141"/>
        <v>2020</v>
      </c>
      <c r="M1843">
        <v>74</v>
      </c>
      <c r="N1843" t="s">
        <v>70</v>
      </c>
      <c r="O1843" t="str">
        <f t="shared" si="142"/>
        <v>Megawidget M</v>
      </c>
      <c r="P1843">
        <f t="shared" si="143"/>
        <v>1776</v>
      </c>
      <c r="Q1843" s="8">
        <f t="shared" si="144"/>
        <v>2291.04</v>
      </c>
    </row>
    <row r="1844" spans="1:17" x14ac:dyDescent="0.35">
      <c r="A1844">
        <v>1904</v>
      </c>
      <c r="B1844" t="s">
        <v>5380</v>
      </c>
      <c r="C1844" t="s">
        <v>5381</v>
      </c>
      <c r="D1844" t="s">
        <v>92</v>
      </c>
      <c r="E1844" t="s">
        <v>29</v>
      </c>
      <c r="F1844">
        <v>60</v>
      </c>
      <c r="G1844" t="s">
        <v>11272</v>
      </c>
      <c r="H1844" t="s">
        <v>951</v>
      </c>
      <c r="I1844" t="s">
        <v>95</v>
      </c>
      <c r="J1844" s="3">
        <v>43952</v>
      </c>
      <c r="K1844" s="4" t="str">
        <f t="shared" si="140"/>
        <v>May</v>
      </c>
      <c r="L1844" s="4">
        <f t="shared" si="141"/>
        <v>2020</v>
      </c>
      <c r="M1844">
        <v>80</v>
      </c>
      <c r="N1844" t="s">
        <v>80</v>
      </c>
      <c r="O1844" t="str">
        <f t="shared" si="142"/>
        <v>Ultrathing V2</v>
      </c>
      <c r="P1844">
        <f t="shared" si="143"/>
        <v>1600</v>
      </c>
      <c r="Q1844" s="8">
        <f t="shared" si="144"/>
        <v>4720</v>
      </c>
    </row>
    <row r="1845" spans="1:17" x14ac:dyDescent="0.35">
      <c r="A1845">
        <v>1905</v>
      </c>
      <c r="B1845" t="s">
        <v>3515</v>
      </c>
      <c r="C1845" t="s">
        <v>5383</v>
      </c>
      <c r="D1845" t="s">
        <v>28</v>
      </c>
      <c r="E1845" t="s">
        <v>29</v>
      </c>
      <c r="F1845">
        <v>30</v>
      </c>
      <c r="G1845" t="s">
        <v>11529</v>
      </c>
      <c r="H1845" t="s">
        <v>4675</v>
      </c>
      <c r="I1845" t="s">
        <v>178</v>
      </c>
      <c r="J1845" s="3" t="s">
        <v>10901</v>
      </c>
      <c r="K1845" s="4" t="str">
        <f t="shared" si="140"/>
        <v>January</v>
      </c>
      <c r="L1845" s="4">
        <f t="shared" si="141"/>
        <v>2020</v>
      </c>
      <c r="M1845">
        <v>13</v>
      </c>
      <c r="N1845" t="s">
        <v>80</v>
      </c>
      <c r="O1845" t="str">
        <f t="shared" si="142"/>
        <v>Ultrathing V2</v>
      </c>
      <c r="P1845">
        <f t="shared" si="143"/>
        <v>260</v>
      </c>
      <c r="Q1845" s="8">
        <f t="shared" si="144"/>
        <v>767</v>
      </c>
    </row>
    <row r="1846" spans="1:17" x14ac:dyDescent="0.35">
      <c r="A1846">
        <v>1906</v>
      </c>
      <c r="B1846" t="s">
        <v>5020</v>
      </c>
      <c r="C1846" t="s">
        <v>5385</v>
      </c>
      <c r="D1846" t="s">
        <v>51</v>
      </c>
      <c r="E1846" t="s">
        <v>16</v>
      </c>
      <c r="F1846">
        <v>30</v>
      </c>
      <c r="G1846" t="s">
        <v>11530</v>
      </c>
      <c r="H1846" t="s">
        <v>3558</v>
      </c>
      <c r="I1846" t="s">
        <v>32</v>
      </c>
      <c r="J1846" s="3">
        <v>44385</v>
      </c>
      <c r="K1846" s="4" t="str">
        <f t="shared" si="140"/>
        <v>February</v>
      </c>
      <c r="L1846" s="4">
        <f t="shared" si="141"/>
        <v>2021</v>
      </c>
      <c r="M1846">
        <v>93</v>
      </c>
      <c r="N1846" t="s">
        <v>70</v>
      </c>
      <c r="O1846" t="str">
        <f t="shared" si="142"/>
        <v>Megawidget M</v>
      </c>
      <c r="P1846">
        <f t="shared" si="143"/>
        <v>2232</v>
      </c>
      <c r="Q1846" s="8">
        <f t="shared" si="144"/>
        <v>2879.28</v>
      </c>
    </row>
    <row r="1847" spans="1:17" x14ac:dyDescent="0.35">
      <c r="A1847">
        <v>1907</v>
      </c>
      <c r="B1847" t="s">
        <v>5387</v>
      </c>
      <c r="C1847" t="s">
        <v>4314</v>
      </c>
      <c r="D1847" t="s">
        <v>15</v>
      </c>
      <c r="E1847" t="s">
        <v>16</v>
      </c>
      <c r="F1847">
        <v>60</v>
      </c>
      <c r="G1847" t="s">
        <v>11273</v>
      </c>
      <c r="H1847" t="s">
        <v>3628</v>
      </c>
      <c r="I1847" t="s">
        <v>32</v>
      </c>
      <c r="J1847" s="3" t="s">
        <v>10687</v>
      </c>
      <c r="K1847" s="4" t="str">
        <f t="shared" si="140"/>
        <v>August</v>
      </c>
      <c r="L1847" s="4">
        <f t="shared" si="141"/>
        <v>2021</v>
      </c>
      <c r="M1847">
        <v>76</v>
      </c>
      <c r="N1847" t="s">
        <v>45</v>
      </c>
      <c r="O1847" t="str">
        <f t="shared" si="142"/>
        <v>Gigastuff</v>
      </c>
      <c r="P1847">
        <f t="shared" si="143"/>
        <v>1368</v>
      </c>
      <c r="Q1847" s="8">
        <f t="shared" si="144"/>
        <v>2585.52</v>
      </c>
    </row>
    <row r="1848" spans="1:17" x14ac:dyDescent="0.35">
      <c r="A1848">
        <v>1908</v>
      </c>
      <c r="B1848" t="s">
        <v>4697</v>
      </c>
      <c r="C1848" t="s">
        <v>5389</v>
      </c>
      <c r="D1848" t="s">
        <v>28</v>
      </c>
      <c r="E1848" t="s">
        <v>29</v>
      </c>
      <c r="F1848">
        <v>60</v>
      </c>
      <c r="G1848" t="s">
        <v>5390</v>
      </c>
      <c r="H1848" t="s">
        <v>1107</v>
      </c>
      <c r="I1848" t="s">
        <v>32</v>
      </c>
      <c r="J1848" s="3" t="s">
        <v>10711</v>
      </c>
      <c r="K1848" s="4" t="str">
        <f t="shared" si="140"/>
        <v>July</v>
      </c>
      <c r="L1848" s="4">
        <f t="shared" si="141"/>
        <v>2020</v>
      </c>
      <c r="M1848">
        <v>85</v>
      </c>
      <c r="N1848" t="s">
        <v>45</v>
      </c>
      <c r="O1848" t="str">
        <f t="shared" si="142"/>
        <v>Gigastuff</v>
      </c>
      <c r="P1848">
        <f t="shared" si="143"/>
        <v>1530</v>
      </c>
      <c r="Q1848" s="8">
        <f t="shared" si="144"/>
        <v>2891.7</v>
      </c>
    </row>
    <row r="1849" spans="1:17" x14ac:dyDescent="0.35">
      <c r="A1849">
        <v>1909</v>
      </c>
      <c r="B1849" t="s">
        <v>1234</v>
      </c>
      <c r="C1849" t="s">
        <v>5391</v>
      </c>
      <c r="D1849" t="s">
        <v>28</v>
      </c>
      <c r="E1849" t="s">
        <v>29</v>
      </c>
      <c r="F1849">
        <v>90</v>
      </c>
      <c r="G1849" t="s">
        <v>5392</v>
      </c>
      <c r="H1849" t="s">
        <v>5207</v>
      </c>
      <c r="I1849" t="s">
        <v>38</v>
      </c>
      <c r="J1849" s="3">
        <v>44293</v>
      </c>
      <c r="K1849" s="4" t="str">
        <f t="shared" si="140"/>
        <v>October</v>
      </c>
      <c r="L1849" s="4">
        <f t="shared" si="141"/>
        <v>2021</v>
      </c>
      <c r="M1849">
        <v>65</v>
      </c>
      <c r="N1849" t="s">
        <v>54</v>
      </c>
      <c r="O1849" t="str">
        <f t="shared" si="142"/>
        <v>Megawidget S</v>
      </c>
      <c r="P1849">
        <f t="shared" si="143"/>
        <v>1560</v>
      </c>
      <c r="Q1849" s="8">
        <f t="shared" si="144"/>
        <v>1076.3999999999999</v>
      </c>
    </row>
    <row r="1850" spans="1:17" x14ac:dyDescent="0.35">
      <c r="A1850">
        <v>1910</v>
      </c>
      <c r="B1850" t="s">
        <v>5393</v>
      </c>
      <c r="C1850" t="s">
        <v>5217</v>
      </c>
      <c r="D1850" t="s">
        <v>15</v>
      </c>
      <c r="E1850" t="s">
        <v>16</v>
      </c>
      <c r="F1850">
        <v>30</v>
      </c>
      <c r="G1850" t="s">
        <v>5394</v>
      </c>
      <c r="H1850" t="s">
        <v>3291</v>
      </c>
      <c r="I1850" t="s">
        <v>124</v>
      </c>
      <c r="J1850" s="3" t="s">
        <v>10873</v>
      </c>
      <c r="K1850" s="4" t="str">
        <f t="shared" si="140"/>
        <v>January</v>
      </c>
      <c r="L1850" s="4">
        <f t="shared" si="141"/>
        <v>2022</v>
      </c>
      <c r="M1850">
        <v>89</v>
      </c>
      <c r="N1850" t="s">
        <v>101</v>
      </c>
      <c r="O1850" t="str">
        <f t="shared" si="142"/>
        <v>Superwossname</v>
      </c>
      <c r="P1850">
        <f t="shared" si="143"/>
        <v>1780</v>
      </c>
      <c r="Q1850" s="8">
        <f t="shared" si="144"/>
        <v>6212.2000000000007</v>
      </c>
    </row>
    <row r="1851" spans="1:17" x14ac:dyDescent="0.35">
      <c r="A1851">
        <v>1911</v>
      </c>
      <c r="B1851" t="s">
        <v>4092</v>
      </c>
      <c r="C1851" t="s">
        <v>5395</v>
      </c>
      <c r="D1851" t="s">
        <v>28</v>
      </c>
      <c r="E1851" t="s">
        <v>29</v>
      </c>
      <c r="F1851">
        <v>60</v>
      </c>
      <c r="G1851" t="s">
        <v>5396</v>
      </c>
      <c r="H1851" t="s">
        <v>3203</v>
      </c>
      <c r="I1851" t="s">
        <v>32</v>
      </c>
      <c r="J1851" s="3">
        <v>44473</v>
      </c>
      <c r="K1851" s="4" t="str">
        <f t="shared" si="140"/>
        <v>February</v>
      </c>
      <c r="L1851" s="4">
        <f t="shared" si="141"/>
        <v>2021</v>
      </c>
      <c r="M1851">
        <v>2</v>
      </c>
      <c r="N1851" t="s">
        <v>80</v>
      </c>
      <c r="O1851" t="str">
        <f t="shared" si="142"/>
        <v>Ultrathing V2</v>
      </c>
      <c r="P1851">
        <f t="shared" si="143"/>
        <v>40</v>
      </c>
      <c r="Q1851" s="8">
        <f t="shared" si="144"/>
        <v>118</v>
      </c>
    </row>
    <row r="1852" spans="1:17" x14ac:dyDescent="0.35">
      <c r="A1852">
        <v>1912</v>
      </c>
      <c r="B1852" t="s">
        <v>5397</v>
      </c>
      <c r="C1852" t="s">
        <v>4531</v>
      </c>
      <c r="D1852" t="s">
        <v>15</v>
      </c>
      <c r="E1852" t="s">
        <v>16</v>
      </c>
      <c r="F1852">
        <v>30</v>
      </c>
      <c r="G1852" t="s">
        <v>11531</v>
      </c>
      <c r="H1852" t="s">
        <v>5399</v>
      </c>
      <c r="I1852" t="s">
        <v>32</v>
      </c>
      <c r="J1852" s="3">
        <v>44629</v>
      </c>
      <c r="K1852" s="4" t="str">
        <f t="shared" si="140"/>
        <v>June</v>
      </c>
      <c r="L1852" s="4">
        <f t="shared" si="141"/>
        <v>2022</v>
      </c>
      <c r="M1852">
        <v>59</v>
      </c>
      <c r="N1852" t="s">
        <v>80</v>
      </c>
      <c r="O1852" t="str">
        <f t="shared" si="142"/>
        <v>Ultrathing V2</v>
      </c>
      <c r="P1852">
        <f t="shared" si="143"/>
        <v>1180</v>
      </c>
      <c r="Q1852" s="8">
        <f t="shared" si="144"/>
        <v>3481</v>
      </c>
    </row>
    <row r="1853" spans="1:17" x14ac:dyDescent="0.35">
      <c r="A1853">
        <v>1913</v>
      </c>
      <c r="B1853" t="s">
        <v>5400</v>
      </c>
      <c r="C1853" t="s">
        <v>1410</v>
      </c>
      <c r="D1853" t="s">
        <v>15</v>
      </c>
      <c r="E1853" t="s">
        <v>16</v>
      </c>
      <c r="F1853">
        <v>30</v>
      </c>
      <c r="G1853" t="s">
        <v>5401</v>
      </c>
      <c r="H1853" t="s">
        <v>1358</v>
      </c>
      <c r="I1853" t="s">
        <v>1359</v>
      </c>
      <c r="J1853" s="3" t="s">
        <v>10543</v>
      </c>
      <c r="K1853" s="4" t="str">
        <f t="shared" si="140"/>
        <v>January</v>
      </c>
      <c r="L1853" s="4">
        <f t="shared" si="141"/>
        <v>2022</v>
      </c>
      <c r="M1853">
        <v>16</v>
      </c>
      <c r="N1853" t="s">
        <v>64</v>
      </c>
      <c r="O1853" t="str">
        <f t="shared" si="142"/>
        <v>Ultrathing V4</v>
      </c>
      <c r="P1853">
        <f t="shared" si="143"/>
        <v>384</v>
      </c>
      <c r="Q1853" s="8">
        <f t="shared" si="144"/>
        <v>1532.16</v>
      </c>
    </row>
    <row r="1854" spans="1:17" x14ac:dyDescent="0.35">
      <c r="A1854">
        <v>1914</v>
      </c>
      <c r="B1854" t="s">
        <v>1886</v>
      </c>
      <c r="C1854" t="s">
        <v>961</v>
      </c>
      <c r="D1854" t="s">
        <v>51</v>
      </c>
      <c r="E1854" t="s">
        <v>16</v>
      </c>
      <c r="F1854">
        <v>60</v>
      </c>
      <c r="G1854" t="s">
        <v>5402</v>
      </c>
      <c r="H1854" t="s">
        <v>5403</v>
      </c>
      <c r="I1854" t="s">
        <v>5404</v>
      </c>
      <c r="J1854" s="3">
        <v>44234</v>
      </c>
      <c r="K1854" s="4" t="str">
        <f t="shared" si="140"/>
        <v>November</v>
      </c>
      <c r="L1854" s="4">
        <f t="shared" si="141"/>
        <v>2021</v>
      </c>
      <c r="M1854">
        <v>71</v>
      </c>
      <c r="N1854" t="s">
        <v>80</v>
      </c>
      <c r="O1854" t="str">
        <f t="shared" si="142"/>
        <v>Ultrathing V2</v>
      </c>
      <c r="P1854">
        <f t="shared" si="143"/>
        <v>1420</v>
      </c>
      <c r="Q1854" s="8">
        <f t="shared" si="144"/>
        <v>4189</v>
      </c>
    </row>
    <row r="1855" spans="1:17" x14ac:dyDescent="0.35">
      <c r="A1855">
        <v>1915</v>
      </c>
      <c r="B1855" t="s">
        <v>5405</v>
      </c>
      <c r="C1855" t="s">
        <v>4829</v>
      </c>
      <c r="D1855" t="s">
        <v>15</v>
      </c>
      <c r="E1855" t="s">
        <v>16</v>
      </c>
      <c r="F1855">
        <v>60</v>
      </c>
      <c r="G1855" t="s">
        <v>5402</v>
      </c>
      <c r="H1855" t="s">
        <v>5406</v>
      </c>
      <c r="I1855" t="s">
        <v>32</v>
      </c>
      <c r="J1855" s="3">
        <v>44871</v>
      </c>
      <c r="K1855" s="4" t="str">
        <f t="shared" si="140"/>
        <v>December</v>
      </c>
      <c r="L1855" s="4">
        <f t="shared" si="141"/>
        <v>2022</v>
      </c>
      <c r="M1855">
        <v>99</v>
      </c>
      <c r="N1855" t="s">
        <v>80</v>
      </c>
      <c r="O1855" t="str">
        <f t="shared" si="142"/>
        <v>Ultrathing V2</v>
      </c>
      <c r="P1855">
        <f t="shared" si="143"/>
        <v>1980</v>
      </c>
      <c r="Q1855" s="8">
        <f t="shared" si="144"/>
        <v>5841</v>
      </c>
    </row>
    <row r="1856" spans="1:17" x14ac:dyDescent="0.35">
      <c r="A1856">
        <v>1916</v>
      </c>
      <c r="B1856" t="s">
        <v>5407</v>
      </c>
      <c r="C1856" t="s">
        <v>5408</v>
      </c>
      <c r="D1856" t="s">
        <v>51</v>
      </c>
      <c r="E1856" t="s">
        <v>16</v>
      </c>
      <c r="F1856">
        <v>60</v>
      </c>
      <c r="G1856" t="s">
        <v>11274</v>
      </c>
      <c r="H1856" t="s">
        <v>2749</v>
      </c>
      <c r="I1856" t="s">
        <v>187</v>
      </c>
      <c r="J1856" s="3" t="s">
        <v>10863</v>
      </c>
      <c r="K1856" s="4" t="str">
        <f t="shared" si="140"/>
        <v>March</v>
      </c>
      <c r="L1856" s="4">
        <f t="shared" si="141"/>
        <v>2020</v>
      </c>
      <c r="M1856">
        <v>70</v>
      </c>
      <c r="N1856" t="s">
        <v>33</v>
      </c>
      <c r="O1856" t="str">
        <f t="shared" si="142"/>
        <v>Megawidget L</v>
      </c>
      <c r="P1856">
        <f t="shared" si="143"/>
        <v>1680</v>
      </c>
      <c r="Q1856" s="8">
        <f t="shared" si="144"/>
        <v>3007.2000000000003</v>
      </c>
    </row>
    <row r="1857" spans="1:17" x14ac:dyDescent="0.35">
      <c r="A1857">
        <v>1917</v>
      </c>
      <c r="B1857" t="s">
        <v>5410</v>
      </c>
      <c r="C1857" t="s">
        <v>5142</v>
      </c>
      <c r="D1857" t="s">
        <v>15</v>
      </c>
      <c r="E1857" t="s">
        <v>16</v>
      </c>
      <c r="F1857">
        <v>90</v>
      </c>
      <c r="G1857" t="s">
        <v>11275</v>
      </c>
      <c r="H1857" t="s">
        <v>154</v>
      </c>
      <c r="I1857" t="s">
        <v>25</v>
      </c>
      <c r="J1857" s="3">
        <v>44603</v>
      </c>
      <c r="K1857" s="4" t="str">
        <f t="shared" si="140"/>
        <v>April</v>
      </c>
      <c r="L1857" s="4">
        <f t="shared" si="141"/>
        <v>2022</v>
      </c>
      <c r="M1857">
        <v>103</v>
      </c>
      <c r="N1857" t="s">
        <v>159</v>
      </c>
      <c r="O1857" t="str">
        <f t="shared" si="142"/>
        <v>Ultrathing V3</v>
      </c>
      <c r="P1857">
        <f t="shared" si="143"/>
        <v>2472</v>
      </c>
      <c r="Q1857" s="8">
        <f t="shared" si="144"/>
        <v>8380.08</v>
      </c>
    </row>
    <row r="1858" spans="1:17" x14ac:dyDescent="0.35">
      <c r="A1858">
        <v>1918</v>
      </c>
      <c r="B1858" t="s">
        <v>2115</v>
      </c>
      <c r="C1858" t="s">
        <v>2323</v>
      </c>
      <c r="D1858" t="s">
        <v>28</v>
      </c>
      <c r="E1858" t="s">
        <v>29</v>
      </c>
      <c r="F1858">
        <v>60</v>
      </c>
      <c r="G1858" t="s">
        <v>5412</v>
      </c>
      <c r="H1858" t="s">
        <v>3261</v>
      </c>
      <c r="I1858" t="s">
        <v>124</v>
      </c>
      <c r="J1858" s="3" t="s">
        <v>10833</v>
      </c>
      <c r="K1858" s="4" t="str">
        <f t="shared" ref="K1858:K1921" si="145">TEXT(DATE(RIGHT(J1858,2),MID(J1858,4,2),LEFT(J1858,2)),"mmmm")</f>
        <v>March</v>
      </c>
      <c r="L1858" s="4">
        <f t="shared" ref="L1858:L1921" si="146">YEAR(J1858)</f>
        <v>2021</v>
      </c>
      <c r="M1858">
        <v>12</v>
      </c>
      <c r="N1858" t="s">
        <v>64</v>
      </c>
      <c r="O1858" t="str">
        <f t="shared" ref="O1858:O1921" si="147">VLOOKUP(N1858,PRODUCT_DETAILS, 2, FALSE)</f>
        <v>Ultrathing V4</v>
      </c>
      <c r="P1858">
        <f t="shared" ref="P1858:P1921" si="148">M1858 * VLOOKUP(N1858, PRODUCT_DETAILS, 4, FALSE)</f>
        <v>288</v>
      </c>
      <c r="Q1858" s="8">
        <f t="shared" ref="Q1858:Q1921" si="149">P1858 * VLOOKUP(N1858, PRODUCT_DETAILS, 3, FALSE)</f>
        <v>1149.1200000000001</v>
      </c>
    </row>
    <row r="1859" spans="1:17" x14ac:dyDescent="0.35">
      <c r="A1859">
        <v>1919</v>
      </c>
      <c r="B1859" t="s">
        <v>2980</v>
      </c>
      <c r="C1859" t="s">
        <v>5413</v>
      </c>
      <c r="D1859" t="s">
        <v>28</v>
      </c>
      <c r="E1859" t="s">
        <v>29</v>
      </c>
      <c r="F1859">
        <v>90</v>
      </c>
      <c r="G1859" t="s">
        <v>5414</v>
      </c>
      <c r="H1859" t="s">
        <v>1131</v>
      </c>
      <c r="I1859" t="s">
        <v>32</v>
      </c>
      <c r="J1859" s="3" t="s">
        <v>10443</v>
      </c>
      <c r="K1859" s="4" t="str">
        <f t="shared" si="145"/>
        <v>September</v>
      </c>
      <c r="L1859" s="4">
        <f t="shared" si="146"/>
        <v>2020</v>
      </c>
      <c r="M1859">
        <v>19</v>
      </c>
      <c r="N1859" t="s">
        <v>70</v>
      </c>
      <c r="O1859" t="str">
        <f t="shared" si="147"/>
        <v>Megawidget M</v>
      </c>
      <c r="P1859">
        <f t="shared" si="148"/>
        <v>456</v>
      </c>
      <c r="Q1859" s="8">
        <f t="shared" si="149"/>
        <v>588.24</v>
      </c>
    </row>
    <row r="1860" spans="1:17" x14ac:dyDescent="0.35">
      <c r="A1860">
        <v>1920</v>
      </c>
      <c r="B1860" t="s">
        <v>5415</v>
      </c>
      <c r="C1860" t="s">
        <v>1907</v>
      </c>
      <c r="D1860" t="s">
        <v>51</v>
      </c>
      <c r="E1860" t="s">
        <v>16</v>
      </c>
      <c r="F1860">
        <v>30</v>
      </c>
      <c r="G1860" t="s">
        <v>5416</v>
      </c>
      <c r="H1860" t="s">
        <v>4161</v>
      </c>
      <c r="I1860" t="s">
        <v>32</v>
      </c>
      <c r="J1860" s="3" t="s">
        <v>10590</v>
      </c>
      <c r="K1860" s="4" t="str">
        <f t="shared" si="145"/>
        <v>June</v>
      </c>
      <c r="L1860" s="4">
        <f t="shared" si="146"/>
        <v>2020</v>
      </c>
      <c r="M1860">
        <v>37</v>
      </c>
      <c r="N1860" t="s">
        <v>45</v>
      </c>
      <c r="O1860" t="str">
        <f t="shared" si="147"/>
        <v>Gigastuff</v>
      </c>
      <c r="P1860">
        <f t="shared" si="148"/>
        <v>666</v>
      </c>
      <c r="Q1860" s="8">
        <f t="shared" si="149"/>
        <v>1258.74</v>
      </c>
    </row>
    <row r="1861" spans="1:17" x14ac:dyDescent="0.35">
      <c r="A1861">
        <v>1921</v>
      </c>
      <c r="B1861" t="s">
        <v>5057</v>
      </c>
      <c r="C1861" t="s">
        <v>5417</v>
      </c>
      <c r="D1861" t="s">
        <v>28</v>
      </c>
      <c r="E1861" t="s">
        <v>29</v>
      </c>
      <c r="F1861">
        <v>90</v>
      </c>
      <c r="G1861" t="s">
        <v>5418</v>
      </c>
      <c r="H1861" t="s">
        <v>993</v>
      </c>
      <c r="I1861" t="s">
        <v>32</v>
      </c>
      <c r="J1861" s="3" t="s">
        <v>10612</v>
      </c>
      <c r="K1861" s="4" t="str">
        <f t="shared" si="145"/>
        <v>October</v>
      </c>
      <c r="L1861" s="4">
        <f t="shared" si="146"/>
        <v>2022</v>
      </c>
      <c r="M1861">
        <v>59</v>
      </c>
      <c r="N1861" t="s">
        <v>54</v>
      </c>
      <c r="O1861" t="str">
        <f t="shared" si="147"/>
        <v>Megawidget S</v>
      </c>
      <c r="P1861">
        <f t="shared" si="148"/>
        <v>1416</v>
      </c>
      <c r="Q1861" s="8">
        <f t="shared" si="149"/>
        <v>977.04</v>
      </c>
    </row>
    <row r="1862" spans="1:17" x14ac:dyDescent="0.35">
      <c r="A1862">
        <v>1922</v>
      </c>
      <c r="B1862" t="s">
        <v>5419</v>
      </c>
      <c r="C1862" t="s">
        <v>1698</v>
      </c>
      <c r="D1862" t="s">
        <v>51</v>
      </c>
      <c r="E1862" t="s">
        <v>16</v>
      </c>
      <c r="F1862">
        <v>90</v>
      </c>
      <c r="G1862" t="s">
        <v>5418</v>
      </c>
      <c r="H1862" t="s">
        <v>5420</v>
      </c>
      <c r="I1862" t="s">
        <v>32</v>
      </c>
      <c r="J1862" s="3" t="s">
        <v>10958</v>
      </c>
      <c r="K1862" s="4" t="str">
        <f t="shared" si="145"/>
        <v>February</v>
      </c>
      <c r="L1862" s="4">
        <f t="shared" si="146"/>
        <v>2020</v>
      </c>
      <c r="M1862">
        <v>36</v>
      </c>
      <c r="N1862" t="s">
        <v>70</v>
      </c>
      <c r="O1862" t="str">
        <f t="shared" si="147"/>
        <v>Megawidget M</v>
      </c>
      <c r="P1862">
        <f t="shared" si="148"/>
        <v>864</v>
      </c>
      <c r="Q1862" s="8">
        <f t="shared" si="149"/>
        <v>1114.56</v>
      </c>
    </row>
    <row r="1863" spans="1:17" x14ac:dyDescent="0.35">
      <c r="A1863">
        <v>1923</v>
      </c>
      <c r="B1863" t="s">
        <v>5421</v>
      </c>
      <c r="C1863" t="s">
        <v>3504</v>
      </c>
      <c r="D1863" t="s">
        <v>28</v>
      </c>
      <c r="E1863" t="s">
        <v>29</v>
      </c>
      <c r="F1863">
        <v>90</v>
      </c>
      <c r="G1863" t="s">
        <v>5422</v>
      </c>
      <c r="H1863" t="s">
        <v>3987</v>
      </c>
      <c r="I1863" t="s">
        <v>554</v>
      </c>
      <c r="J1863" s="3" t="s">
        <v>10538</v>
      </c>
      <c r="K1863" s="4" t="str">
        <f t="shared" si="145"/>
        <v>July</v>
      </c>
      <c r="L1863" s="4">
        <f t="shared" si="146"/>
        <v>2022</v>
      </c>
      <c r="M1863">
        <v>34</v>
      </c>
      <c r="N1863" t="s">
        <v>33</v>
      </c>
      <c r="O1863" t="str">
        <f t="shared" si="147"/>
        <v>Megawidget L</v>
      </c>
      <c r="P1863">
        <f t="shared" si="148"/>
        <v>816</v>
      </c>
      <c r="Q1863" s="8">
        <f t="shared" si="149"/>
        <v>1460.64</v>
      </c>
    </row>
    <row r="1864" spans="1:17" x14ac:dyDescent="0.35">
      <c r="A1864">
        <v>1924</v>
      </c>
      <c r="B1864" t="s">
        <v>3910</v>
      </c>
      <c r="C1864" t="s">
        <v>5423</v>
      </c>
      <c r="D1864" t="s">
        <v>28</v>
      </c>
      <c r="E1864" t="s">
        <v>29</v>
      </c>
      <c r="F1864">
        <v>90</v>
      </c>
      <c r="G1864" t="s">
        <v>5424</v>
      </c>
      <c r="H1864" t="s">
        <v>4266</v>
      </c>
      <c r="I1864" t="s">
        <v>25</v>
      </c>
      <c r="J1864" s="3" t="s">
        <v>10959</v>
      </c>
      <c r="K1864" s="4" t="str">
        <f t="shared" si="145"/>
        <v>September</v>
      </c>
      <c r="L1864" s="4">
        <f t="shared" si="146"/>
        <v>2021</v>
      </c>
      <c r="M1864">
        <v>34</v>
      </c>
      <c r="N1864" t="s">
        <v>70</v>
      </c>
      <c r="O1864" t="str">
        <f t="shared" si="147"/>
        <v>Megawidget M</v>
      </c>
      <c r="P1864">
        <f t="shared" si="148"/>
        <v>816</v>
      </c>
      <c r="Q1864" s="8">
        <f t="shared" si="149"/>
        <v>1052.6400000000001</v>
      </c>
    </row>
    <row r="1865" spans="1:17" x14ac:dyDescent="0.35">
      <c r="A1865">
        <v>1925</v>
      </c>
      <c r="B1865" t="s">
        <v>5425</v>
      </c>
      <c r="C1865" t="s">
        <v>1627</v>
      </c>
      <c r="D1865" t="s">
        <v>15</v>
      </c>
      <c r="E1865" t="s">
        <v>291</v>
      </c>
      <c r="F1865">
        <v>90</v>
      </c>
      <c r="G1865" t="s">
        <v>5426</v>
      </c>
      <c r="H1865" t="s">
        <v>5427</v>
      </c>
      <c r="I1865" t="s">
        <v>32</v>
      </c>
      <c r="J1865" s="3">
        <v>44565</v>
      </c>
      <c r="K1865" s="4" t="str">
        <f t="shared" si="145"/>
        <v>June</v>
      </c>
      <c r="L1865" s="4">
        <f t="shared" si="146"/>
        <v>2022</v>
      </c>
      <c r="M1865">
        <v>43</v>
      </c>
      <c r="N1865" t="s">
        <v>45</v>
      </c>
      <c r="O1865" t="str">
        <f t="shared" si="147"/>
        <v>Gigastuff</v>
      </c>
      <c r="P1865">
        <f t="shared" si="148"/>
        <v>774</v>
      </c>
      <c r="Q1865" s="8">
        <f t="shared" si="149"/>
        <v>1462.86</v>
      </c>
    </row>
    <row r="1866" spans="1:17" x14ac:dyDescent="0.35">
      <c r="A1866">
        <v>1926</v>
      </c>
      <c r="B1866" t="s">
        <v>1428</v>
      </c>
      <c r="C1866" t="s">
        <v>5428</v>
      </c>
      <c r="D1866" t="s">
        <v>51</v>
      </c>
      <c r="E1866" t="s">
        <v>16</v>
      </c>
      <c r="F1866">
        <v>90</v>
      </c>
      <c r="G1866" t="s">
        <v>5429</v>
      </c>
      <c r="H1866" t="s">
        <v>1164</v>
      </c>
      <c r="I1866" t="s">
        <v>89</v>
      </c>
      <c r="J1866" s="3">
        <v>44288</v>
      </c>
      <c r="K1866" s="4" t="str">
        <f t="shared" si="145"/>
        <v>May</v>
      </c>
      <c r="L1866" s="4">
        <f t="shared" si="146"/>
        <v>2021</v>
      </c>
      <c r="M1866">
        <v>40</v>
      </c>
      <c r="N1866" t="s">
        <v>20</v>
      </c>
      <c r="O1866" t="str">
        <f t="shared" si="147"/>
        <v>Hyperwotsit</v>
      </c>
      <c r="P1866">
        <f t="shared" si="148"/>
        <v>800</v>
      </c>
      <c r="Q1866" s="8">
        <f t="shared" si="149"/>
        <v>1607.9999999999998</v>
      </c>
    </row>
    <row r="1867" spans="1:17" x14ac:dyDescent="0.35">
      <c r="A1867">
        <v>1927</v>
      </c>
      <c r="B1867" t="s">
        <v>5430</v>
      </c>
      <c r="C1867" t="s">
        <v>5431</v>
      </c>
      <c r="D1867" t="s">
        <v>41</v>
      </c>
      <c r="E1867" t="s">
        <v>16</v>
      </c>
      <c r="F1867">
        <v>30</v>
      </c>
      <c r="G1867" t="s">
        <v>5432</v>
      </c>
      <c r="H1867" t="s">
        <v>1001</v>
      </c>
      <c r="I1867" t="s">
        <v>32</v>
      </c>
      <c r="J1867" s="3" t="s">
        <v>10853</v>
      </c>
      <c r="K1867" s="4" t="str">
        <f t="shared" si="145"/>
        <v>August</v>
      </c>
      <c r="L1867" s="4">
        <f t="shared" si="146"/>
        <v>2020</v>
      </c>
      <c r="M1867">
        <v>22</v>
      </c>
      <c r="N1867" t="s">
        <v>33</v>
      </c>
      <c r="O1867" t="str">
        <f t="shared" si="147"/>
        <v>Megawidget L</v>
      </c>
      <c r="P1867">
        <f t="shared" si="148"/>
        <v>528</v>
      </c>
      <c r="Q1867" s="8">
        <f t="shared" si="149"/>
        <v>945.12</v>
      </c>
    </row>
    <row r="1868" spans="1:17" x14ac:dyDescent="0.35">
      <c r="A1868">
        <v>1928</v>
      </c>
      <c r="B1868" t="s">
        <v>5433</v>
      </c>
      <c r="C1868" t="s">
        <v>5196</v>
      </c>
      <c r="D1868" t="s">
        <v>28</v>
      </c>
      <c r="E1868" t="s">
        <v>29</v>
      </c>
      <c r="F1868">
        <v>60</v>
      </c>
      <c r="G1868" t="s">
        <v>11276</v>
      </c>
      <c r="H1868" t="s">
        <v>2334</v>
      </c>
      <c r="I1868" t="s">
        <v>32</v>
      </c>
      <c r="J1868" s="3">
        <v>43869</v>
      </c>
      <c r="K1868" s="4" t="str">
        <f t="shared" si="145"/>
        <v>October</v>
      </c>
      <c r="L1868" s="4">
        <f t="shared" si="146"/>
        <v>2020</v>
      </c>
      <c r="M1868">
        <v>23</v>
      </c>
      <c r="N1868" t="s">
        <v>39</v>
      </c>
      <c r="O1868" t="str">
        <f t="shared" si="147"/>
        <v>Ultrathing V1</v>
      </c>
      <c r="P1868">
        <f t="shared" si="148"/>
        <v>391</v>
      </c>
      <c r="Q1868" s="8">
        <f t="shared" si="149"/>
        <v>699.89</v>
      </c>
    </row>
    <row r="1869" spans="1:17" x14ac:dyDescent="0.35">
      <c r="A1869">
        <v>1929</v>
      </c>
      <c r="B1869" t="s">
        <v>5435</v>
      </c>
      <c r="C1869" t="s">
        <v>1334</v>
      </c>
      <c r="D1869" t="s">
        <v>92</v>
      </c>
      <c r="E1869" t="s">
        <v>16</v>
      </c>
      <c r="F1869">
        <v>90</v>
      </c>
      <c r="G1869" t="s">
        <v>5436</v>
      </c>
      <c r="H1869" t="s">
        <v>3951</v>
      </c>
      <c r="I1869" t="s">
        <v>1576</v>
      </c>
      <c r="J1869" s="3" t="s">
        <v>10678</v>
      </c>
      <c r="K1869" s="4" t="str">
        <f t="shared" si="145"/>
        <v>October</v>
      </c>
      <c r="L1869" s="4">
        <f t="shared" si="146"/>
        <v>2020</v>
      </c>
      <c r="M1869">
        <v>46</v>
      </c>
      <c r="N1869" t="s">
        <v>70</v>
      </c>
      <c r="O1869" t="str">
        <f t="shared" si="147"/>
        <v>Megawidget M</v>
      </c>
      <c r="P1869">
        <f t="shared" si="148"/>
        <v>1104</v>
      </c>
      <c r="Q1869" s="8">
        <f t="shared" si="149"/>
        <v>1424.16</v>
      </c>
    </row>
    <row r="1870" spans="1:17" x14ac:dyDescent="0.35">
      <c r="A1870">
        <v>1930</v>
      </c>
      <c r="B1870" t="s">
        <v>5437</v>
      </c>
      <c r="C1870" t="s">
        <v>5438</v>
      </c>
      <c r="D1870" t="s">
        <v>51</v>
      </c>
      <c r="E1870" t="s">
        <v>16</v>
      </c>
      <c r="F1870">
        <v>60</v>
      </c>
      <c r="G1870" t="s">
        <v>5439</v>
      </c>
      <c r="H1870" t="s">
        <v>599</v>
      </c>
      <c r="I1870" t="s">
        <v>32</v>
      </c>
      <c r="J1870" s="3" t="s">
        <v>10449</v>
      </c>
      <c r="K1870" s="4" t="str">
        <f t="shared" si="145"/>
        <v>November</v>
      </c>
      <c r="L1870" s="4">
        <f t="shared" si="146"/>
        <v>2022</v>
      </c>
      <c r="M1870">
        <v>3</v>
      </c>
      <c r="N1870" t="s">
        <v>159</v>
      </c>
      <c r="O1870" t="str">
        <f t="shared" si="147"/>
        <v>Ultrathing V3</v>
      </c>
      <c r="P1870">
        <f t="shared" si="148"/>
        <v>72</v>
      </c>
      <c r="Q1870" s="8">
        <f t="shared" si="149"/>
        <v>244.08</v>
      </c>
    </row>
    <row r="1871" spans="1:17" x14ac:dyDescent="0.35">
      <c r="A1871">
        <v>1931</v>
      </c>
      <c r="B1871" t="s">
        <v>2253</v>
      </c>
      <c r="C1871" t="s">
        <v>2779</v>
      </c>
      <c r="D1871" t="s">
        <v>28</v>
      </c>
      <c r="E1871" t="s">
        <v>29</v>
      </c>
      <c r="F1871">
        <v>90</v>
      </c>
      <c r="G1871" t="s">
        <v>5440</v>
      </c>
      <c r="H1871" t="s">
        <v>5441</v>
      </c>
      <c r="I1871" t="s">
        <v>178</v>
      </c>
      <c r="J1871" s="3" t="s">
        <v>10815</v>
      </c>
      <c r="K1871" s="4" t="str">
        <f t="shared" si="145"/>
        <v>August</v>
      </c>
      <c r="L1871" s="4">
        <f t="shared" si="146"/>
        <v>2021</v>
      </c>
      <c r="M1871">
        <v>33</v>
      </c>
      <c r="N1871" t="s">
        <v>159</v>
      </c>
      <c r="O1871" t="str">
        <f t="shared" si="147"/>
        <v>Ultrathing V3</v>
      </c>
      <c r="P1871">
        <f t="shared" si="148"/>
        <v>792</v>
      </c>
      <c r="Q1871" s="8">
        <f t="shared" si="149"/>
        <v>2684.88</v>
      </c>
    </row>
    <row r="1872" spans="1:17" x14ac:dyDescent="0.35">
      <c r="A1872">
        <v>1932</v>
      </c>
      <c r="B1872" t="s">
        <v>2891</v>
      </c>
      <c r="C1872" t="s">
        <v>5442</v>
      </c>
      <c r="D1872" t="s">
        <v>28</v>
      </c>
      <c r="E1872" t="s">
        <v>29</v>
      </c>
      <c r="F1872">
        <v>60</v>
      </c>
      <c r="G1872" t="s">
        <v>5443</v>
      </c>
      <c r="H1872" t="s">
        <v>1168</v>
      </c>
      <c r="I1872" t="s">
        <v>32</v>
      </c>
      <c r="J1872" s="3">
        <v>43901</v>
      </c>
      <c r="K1872" s="4" t="str">
        <f t="shared" si="145"/>
        <v>February</v>
      </c>
      <c r="L1872" s="4">
        <f t="shared" si="146"/>
        <v>2020</v>
      </c>
      <c r="M1872">
        <v>35</v>
      </c>
      <c r="N1872" t="s">
        <v>45</v>
      </c>
      <c r="O1872" t="str">
        <f t="shared" si="147"/>
        <v>Gigastuff</v>
      </c>
      <c r="P1872">
        <f t="shared" si="148"/>
        <v>630</v>
      </c>
      <c r="Q1872" s="8">
        <f t="shared" si="149"/>
        <v>1190.7</v>
      </c>
    </row>
    <row r="1873" spans="1:17" x14ac:dyDescent="0.35">
      <c r="A1873">
        <v>1933</v>
      </c>
      <c r="B1873" t="s">
        <v>5444</v>
      </c>
      <c r="C1873" t="s">
        <v>5445</v>
      </c>
      <c r="D1873" t="s">
        <v>28</v>
      </c>
      <c r="E1873" t="s">
        <v>29</v>
      </c>
      <c r="F1873">
        <v>90</v>
      </c>
      <c r="G1873" t="s">
        <v>5446</v>
      </c>
      <c r="H1873" t="s">
        <v>1587</v>
      </c>
      <c r="I1873" t="s">
        <v>32</v>
      </c>
      <c r="J1873" s="3">
        <v>43834</v>
      </c>
      <c r="K1873" s="4" t="str">
        <f t="shared" si="145"/>
        <v>November</v>
      </c>
      <c r="L1873" s="4">
        <f t="shared" si="146"/>
        <v>2020</v>
      </c>
      <c r="M1873">
        <v>69</v>
      </c>
      <c r="N1873" t="s">
        <v>64</v>
      </c>
      <c r="O1873" t="str">
        <f t="shared" si="147"/>
        <v>Ultrathing V4</v>
      </c>
      <c r="P1873">
        <f t="shared" si="148"/>
        <v>1656</v>
      </c>
      <c r="Q1873" s="8">
        <f t="shared" si="149"/>
        <v>6607.4400000000005</v>
      </c>
    </row>
    <row r="1874" spans="1:17" x14ac:dyDescent="0.35">
      <c r="A1874">
        <v>1934</v>
      </c>
      <c r="B1874" t="s">
        <v>5447</v>
      </c>
      <c r="C1874" t="s">
        <v>2323</v>
      </c>
      <c r="D1874" t="s">
        <v>41</v>
      </c>
      <c r="E1874" t="s">
        <v>16</v>
      </c>
      <c r="F1874">
        <v>60</v>
      </c>
      <c r="G1874" t="s">
        <v>5448</v>
      </c>
      <c r="H1874" t="s">
        <v>5449</v>
      </c>
      <c r="I1874" t="s">
        <v>32</v>
      </c>
      <c r="J1874" s="3" t="s">
        <v>10960</v>
      </c>
      <c r="K1874" s="4" t="str">
        <f t="shared" si="145"/>
        <v>March</v>
      </c>
      <c r="L1874" s="4">
        <f t="shared" si="146"/>
        <v>2020</v>
      </c>
      <c r="M1874">
        <v>53</v>
      </c>
      <c r="N1874" t="s">
        <v>101</v>
      </c>
      <c r="O1874" t="str">
        <f t="shared" si="147"/>
        <v>Superwossname</v>
      </c>
      <c r="P1874">
        <f t="shared" si="148"/>
        <v>1060</v>
      </c>
      <c r="Q1874" s="8">
        <f t="shared" si="149"/>
        <v>3699.4</v>
      </c>
    </row>
    <row r="1875" spans="1:17" x14ac:dyDescent="0.35">
      <c r="A1875">
        <v>1935</v>
      </c>
      <c r="B1875" t="s">
        <v>656</v>
      </c>
      <c r="C1875" t="s">
        <v>1129</v>
      </c>
      <c r="D1875" t="s">
        <v>51</v>
      </c>
      <c r="E1875" t="s">
        <v>16</v>
      </c>
      <c r="F1875">
        <v>60</v>
      </c>
      <c r="G1875" t="s">
        <v>5450</v>
      </c>
      <c r="H1875" t="s">
        <v>5451</v>
      </c>
      <c r="I1875" t="s">
        <v>32</v>
      </c>
      <c r="J1875" s="3" t="s">
        <v>10961</v>
      </c>
      <c r="K1875" s="4" t="str">
        <f t="shared" si="145"/>
        <v>May</v>
      </c>
      <c r="L1875" s="4">
        <f t="shared" si="146"/>
        <v>2022</v>
      </c>
      <c r="M1875">
        <v>88</v>
      </c>
      <c r="N1875" t="s">
        <v>54</v>
      </c>
      <c r="O1875" t="str">
        <f t="shared" si="147"/>
        <v>Megawidget S</v>
      </c>
      <c r="P1875">
        <f t="shared" si="148"/>
        <v>2112</v>
      </c>
      <c r="Q1875" s="8">
        <f t="shared" si="149"/>
        <v>1457.28</v>
      </c>
    </row>
    <row r="1876" spans="1:17" x14ac:dyDescent="0.35">
      <c r="A1876">
        <v>1936</v>
      </c>
      <c r="B1876" t="s">
        <v>4815</v>
      </c>
      <c r="C1876" t="s">
        <v>5452</v>
      </c>
      <c r="D1876" t="s">
        <v>28</v>
      </c>
      <c r="E1876" t="s">
        <v>29</v>
      </c>
      <c r="F1876">
        <v>90</v>
      </c>
      <c r="G1876" t="s">
        <v>5453</v>
      </c>
      <c r="H1876" t="s">
        <v>2965</v>
      </c>
      <c r="I1876" t="s">
        <v>25</v>
      </c>
      <c r="J1876" s="3" t="s">
        <v>10633</v>
      </c>
      <c r="K1876" s="4" t="str">
        <f t="shared" si="145"/>
        <v>May</v>
      </c>
      <c r="L1876" s="4">
        <f t="shared" si="146"/>
        <v>2020</v>
      </c>
      <c r="M1876">
        <v>32</v>
      </c>
      <c r="N1876" t="s">
        <v>101</v>
      </c>
      <c r="O1876" t="str">
        <f t="shared" si="147"/>
        <v>Superwossname</v>
      </c>
      <c r="P1876">
        <f t="shared" si="148"/>
        <v>640</v>
      </c>
      <c r="Q1876" s="8">
        <f t="shared" si="149"/>
        <v>2233.6000000000004</v>
      </c>
    </row>
    <row r="1877" spans="1:17" x14ac:dyDescent="0.35">
      <c r="A1877">
        <v>1937</v>
      </c>
      <c r="B1877" t="s">
        <v>5454</v>
      </c>
      <c r="C1877" t="s">
        <v>1688</v>
      </c>
      <c r="D1877" t="s">
        <v>15</v>
      </c>
      <c r="E1877" t="s">
        <v>16</v>
      </c>
      <c r="F1877">
        <v>30</v>
      </c>
      <c r="G1877" t="s">
        <v>5455</v>
      </c>
      <c r="H1877" t="s">
        <v>772</v>
      </c>
      <c r="I1877" t="s">
        <v>32</v>
      </c>
      <c r="J1877" s="3" t="s">
        <v>10465</v>
      </c>
      <c r="K1877" s="4" t="str">
        <f t="shared" si="145"/>
        <v>November</v>
      </c>
      <c r="L1877" s="4">
        <f t="shared" si="146"/>
        <v>2022</v>
      </c>
      <c r="M1877">
        <v>72</v>
      </c>
      <c r="N1877" t="s">
        <v>39</v>
      </c>
      <c r="O1877" t="str">
        <f t="shared" si="147"/>
        <v>Ultrathing V1</v>
      </c>
      <c r="P1877">
        <f t="shared" si="148"/>
        <v>1224</v>
      </c>
      <c r="Q1877" s="8">
        <f t="shared" si="149"/>
        <v>2190.96</v>
      </c>
    </row>
    <row r="1878" spans="1:17" x14ac:dyDescent="0.35">
      <c r="A1878">
        <v>1938</v>
      </c>
      <c r="B1878" t="s">
        <v>2711</v>
      </c>
      <c r="C1878" t="s">
        <v>210</v>
      </c>
      <c r="D1878" t="s">
        <v>15</v>
      </c>
      <c r="E1878" t="s">
        <v>16</v>
      </c>
      <c r="F1878">
        <v>60</v>
      </c>
      <c r="G1878" t="s">
        <v>5456</v>
      </c>
      <c r="H1878" t="s">
        <v>4034</v>
      </c>
      <c r="I1878" t="s">
        <v>178</v>
      </c>
      <c r="J1878" s="3">
        <v>44784</v>
      </c>
      <c r="K1878" s="4" t="str">
        <f t="shared" si="145"/>
        <v>January</v>
      </c>
      <c r="L1878" s="4">
        <f t="shared" si="146"/>
        <v>2022</v>
      </c>
      <c r="M1878">
        <v>91</v>
      </c>
      <c r="N1878" t="s">
        <v>159</v>
      </c>
      <c r="O1878" t="str">
        <f t="shared" si="147"/>
        <v>Ultrathing V3</v>
      </c>
      <c r="P1878">
        <f t="shared" si="148"/>
        <v>2184</v>
      </c>
      <c r="Q1878" s="8">
        <f t="shared" si="149"/>
        <v>7403.76</v>
      </c>
    </row>
    <row r="1879" spans="1:17" x14ac:dyDescent="0.35">
      <c r="A1879">
        <v>1939</v>
      </c>
      <c r="B1879" t="s">
        <v>5457</v>
      </c>
      <c r="C1879" t="s">
        <v>156</v>
      </c>
      <c r="D1879" t="s">
        <v>28</v>
      </c>
      <c r="E1879" t="s">
        <v>29</v>
      </c>
      <c r="F1879">
        <v>90</v>
      </c>
      <c r="G1879" t="s">
        <v>5458</v>
      </c>
      <c r="H1879" t="s">
        <v>5459</v>
      </c>
      <c r="I1879" t="s">
        <v>1478</v>
      </c>
      <c r="J1879" s="3">
        <v>44106</v>
      </c>
      <c r="K1879" s="4" t="str">
        <f t="shared" si="145"/>
        <v>July</v>
      </c>
      <c r="L1879" s="4">
        <f t="shared" si="146"/>
        <v>2020</v>
      </c>
      <c r="M1879">
        <v>35</v>
      </c>
      <c r="N1879" t="s">
        <v>80</v>
      </c>
      <c r="O1879" t="str">
        <f t="shared" si="147"/>
        <v>Ultrathing V2</v>
      </c>
      <c r="P1879">
        <f t="shared" si="148"/>
        <v>700</v>
      </c>
      <c r="Q1879" s="8">
        <f t="shared" si="149"/>
        <v>2065</v>
      </c>
    </row>
    <row r="1880" spans="1:17" x14ac:dyDescent="0.35">
      <c r="A1880">
        <v>1940</v>
      </c>
      <c r="B1880" t="s">
        <v>5460</v>
      </c>
      <c r="C1880" t="s">
        <v>5461</v>
      </c>
      <c r="D1880" t="s">
        <v>28</v>
      </c>
      <c r="E1880" t="s">
        <v>29</v>
      </c>
      <c r="F1880">
        <v>90</v>
      </c>
      <c r="G1880" t="s">
        <v>5462</v>
      </c>
      <c r="H1880" t="s">
        <v>4924</v>
      </c>
      <c r="I1880" t="s">
        <v>32</v>
      </c>
      <c r="J1880" s="3">
        <v>44716</v>
      </c>
      <c r="K1880" s="4" t="str">
        <f t="shared" si="145"/>
        <v>May</v>
      </c>
      <c r="L1880" s="4">
        <f t="shared" si="146"/>
        <v>2022</v>
      </c>
      <c r="M1880">
        <v>101</v>
      </c>
      <c r="N1880" t="s">
        <v>54</v>
      </c>
      <c r="O1880" t="str">
        <f t="shared" si="147"/>
        <v>Megawidget S</v>
      </c>
      <c r="P1880">
        <f t="shared" si="148"/>
        <v>2424</v>
      </c>
      <c r="Q1880" s="8">
        <f t="shared" si="149"/>
        <v>1672.56</v>
      </c>
    </row>
    <row r="1881" spans="1:17" x14ac:dyDescent="0.35">
      <c r="A1881">
        <v>1941</v>
      </c>
      <c r="B1881" t="s">
        <v>4392</v>
      </c>
      <c r="C1881" t="s">
        <v>4743</v>
      </c>
      <c r="D1881" t="s">
        <v>28</v>
      </c>
      <c r="E1881" t="s">
        <v>29</v>
      </c>
      <c r="F1881">
        <v>60</v>
      </c>
      <c r="G1881" t="s">
        <v>5463</v>
      </c>
      <c r="H1881" t="s">
        <v>5464</v>
      </c>
      <c r="I1881" t="s">
        <v>124</v>
      </c>
      <c r="J1881" s="3" t="s">
        <v>10842</v>
      </c>
      <c r="K1881" s="4" t="str">
        <f t="shared" si="145"/>
        <v>February</v>
      </c>
      <c r="L1881" s="4">
        <f t="shared" si="146"/>
        <v>2021</v>
      </c>
      <c r="M1881">
        <v>20</v>
      </c>
      <c r="N1881" t="s">
        <v>45</v>
      </c>
      <c r="O1881" t="str">
        <f t="shared" si="147"/>
        <v>Gigastuff</v>
      </c>
      <c r="P1881">
        <f t="shared" si="148"/>
        <v>360</v>
      </c>
      <c r="Q1881" s="8">
        <f t="shared" si="149"/>
        <v>680.4</v>
      </c>
    </row>
    <row r="1882" spans="1:17" x14ac:dyDescent="0.35">
      <c r="A1882">
        <v>1942</v>
      </c>
      <c r="B1882" t="s">
        <v>5168</v>
      </c>
      <c r="C1882" t="s">
        <v>3673</v>
      </c>
      <c r="D1882" t="s">
        <v>28</v>
      </c>
      <c r="E1882" t="s">
        <v>29</v>
      </c>
      <c r="F1882">
        <v>30</v>
      </c>
      <c r="G1882" t="s">
        <v>5465</v>
      </c>
      <c r="H1882" t="s">
        <v>5466</v>
      </c>
      <c r="I1882" t="s">
        <v>95</v>
      </c>
      <c r="J1882" s="3" t="s">
        <v>10799</v>
      </c>
      <c r="K1882" s="4" t="str">
        <f t="shared" si="145"/>
        <v>December</v>
      </c>
      <c r="L1882" s="4">
        <f t="shared" si="146"/>
        <v>2021</v>
      </c>
      <c r="M1882">
        <v>50</v>
      </c>
      <c r="N1882" t="s">
        <v>20</v>
      </c>
      <c r="O1882" t="str">
        <f t="shared" si="147"/>
        <v>Hyperwotsit</v>
      </c>
      <c r="P1882">
        <f t="shared" si="148"/>
        <v>1000</v>
      </c>
      <c r="Q1882" s="8">
        <f t="shared" si="149"/>
        <v>2009.9999999999998</v>
      </c>
    </row>
    <row r="1883" spans="1:17" x14ac:dyDescent="0.35">
      <c r="A1883">
        <v>1943</v>
      </c>
      <c r="B1883" t="s">
        <v>1246</v>
      </c>
      <c r="C1883" t="s">
        <v>896</v>
      </c>
      <c r="D1883" t="s">
        <v>28</v>
      </c>
      <c r="E1883" t="s">
        <v>29</v>
      </c>
      <c r="F1883">
        <v>60</v>
      </c>
      <c r="G1883" t="s">
        <v>5467</v>
      </c>
      <c r="H1883" t="s">
        <v>2137</v>
      </c>
      <c r="I1883" t="s">
        <v>187</v>
      </c>
      <c r="J1883" s="3" t="s">
        <v>10957</v>
      </c>
      <c r="K1883" s="4" t="str">
        <f t="shared" si="145"/>
        <v>August</v>
      </c>
      <c r="L1883" s="4">
        <f t="shared" si="146"/>
        <v>2021</v>
      </c>
      <c r="M1883">
        <v>32</v>
      </c>
      <c r="N1883" t="s">
        <v>45</v>
      </c>
      <c r="O1883" t="str">
        <f t="shared" si="147"/>
        <v>Gigastuff</v>
      </c>
      <c r="P1883">
        <f t="shared" si="148"/>
        <v>576</v>
      </c>
      <c r="Q1883" s="8">
        <f t="shared" si="149"/>
        <v>1088.6399999999999</v>
      </c>
    </row>
    <row r="1884" spans="1:17" x14ac:dyDescent="0.35">
      <c r="A1884">
        <v>1944</v>
      </c>
      <c r="B1884" t="s">
        <v>5468</v>
      </c>
      <c r="C1884" t="s">
        <v>3084</v>
      </c>
      <c r="D1884" t="s">
        <v>28</v>
      </c>
      <c r="E1884" t="s">
        <v>29</v>
      </c>
      <c r="F1884">
        <v>60</v>
      </c>
      <c r="G1884" t="s">
        <v>5469</v>
      </c>
      <c r="H1884" t="s">
        <v>942</v>
      </c>
      <c r="I1884" t="s">
        <v>32</v>
      </c>
      <c r="J1884" s="3" t="s">
        <v>10962</v>
      </c>
      <c r="K1884" s="4" t="str">
        <f t="shared" si="145"/>
        <v>November</v>
      </c>
      <c r="L1884" s="4">
        <f t="shared" si="146"/>
        <v>2020</v>
      </c>
      <c r="M1884">
        <v>27</v>
      </c>
      <c r="N1884" t="s">
        <v>159</v>
      </c>
      <c r="O1884" t="str">
        <f t="shared" si="147"/>
        <v>Ultrathing V3</v>
      </c>
      <c r="P1884">
        <f t="shared" si="148"/>
        <v>648</v>
      </c>
      <c r="Q1884" s="8">
        <f t="shared" si="149"/>
        <v>2196.7200000000003</v>
      </c>
    </row>
    <row r="1885" spans="1:17" x14ac:dyDescent="0.35">
      <c r="A1885">
        <v>1945</v>
      </c>
      <c r="B1885" t="s">
        <v>3532</v>
      </c>
      <c r="C1885" t="s">
        <v>5470</v>
      </c>
      <c r="D1885" t="s">
        <v>28</v>
      </c>
      <c r="E1885" t="s">
        <v>29</v>
      </c>
      <c r="F1885">
        <v>60</v>
      </c>
      <c r="G1885" t="s">
        <v>5471</v>
      </c>
      <c r="H1885" t="s">
        <v>5079</v>
      </c>
      <c r="I1885" t="s">
        <v>294</v>
      </c>
      <c r="J1885" s="3">
        <v>44082</v>
      </c>
      <c r="K1885" s="4" t="str">
        <f t="shared" si="145"/>
        <v>November</v>
      </c>
      <c r="L1885" s="4">
        <f t="shared" si="146"/>
        <v>2020</v>
      </c>
      <c r="M1885">
        <v>66</v>
      </c>
      <c r="N1885" t="s">
        <v>54</v>
      </c>
      <c r="O1885" t="str">
        <f t="shared" si="147"/>
        <v>Megawidget S</v>
      </c>
      <c r="P1885">
        <f t="shared" si="148"/>
        <v>1584</v>
      </c>
      <c r="Q1885" s="8">
        <f t="shared" si="149"/>
        <v>1092.9599999999998</v>
      </c>
    </row>
    <row r="1886" spans="1:17" x14ac:dyDescent="0.35">
      <c r="A1886">
        <v>1946</v>
      </c>
      <c r="B1886" t="s">
        <v>55</v>
      </c>
      <c r="C1886" t="s">
        <v>1340</v>
      </c>
      <c r="D1886" t="s">
        <v>28</v>
      </c>
      <c r="E1886" t="s">
        <v>29</v>
      </c>
      <c r="F1886">
        <v>30</v>
      </c>
      <c r="G1886" t="s">
        <v>11277</v>
      </c>
      <c r="H1886" t="s">
        <v>5473</v>
      </c>
      <c r="I1886" t="s">
        <v>240</v>
      </c>
      <c r="J1886" s="3">
        <v>44378</v>
      </c>
      <c r="K1886" s="4" t="str">
        <f t="shared" si="145"/>
        <v>July</v>
      </c>
      <c r="L1886" s="4">
        <f t="shared" si="146"/>
        <v>2021</v>
      </c>
      <c r="M1886">
        <v>6</v>
      </c>
      <c r="N1886" t="s">
        <v>45</v>
      </c>
      <c r="O1886" t="str">
        <f t="shared" si="147"/>
        <v>Gigastuff</v>
      </c>
      <c r="P1886">
        <f t="shared" si="148"/>
        <v>108</v>
      </c>
      <c r="Q1886" s="8">
        <f t="shared" si="149"/>
        <v>204.11999999999998</v>
      </c>
    </row>
    <row r="1887" spans="1:17" x14ac:dyDescent="0.35">
      <c r="A1887">
        <v>1947</v>
      </c>
      <c r="B1887" t="s">
        <v>5474</v>
      </c>
      <c r="C1887" t="s">
        <v>5475</v>
      </c>
      <c r="D1887" t="s">
        <v>15</v>
      </c>
      <c r="E1887" t="s">
        <v>16</v>
      </c>
      <c r="F1887">
        <v>90</v>
      </c>
      <c r="G1887" t="s">
        <v>5476</v>
      </c>
      <c r="H1887" t="s">
        <v>5477</v>
      </c>
      <c r="I1887" t="s">
        <v>187</v>
      </c>
      <c r="J1887" s="3">
        <v>44358</v>
      </c>
      <c r="K1887" s="4" t="str">
        <f t="shared" si="145"/>
        <v>November</v>
      </c>
      <c r="L1887" s="4">
        <f t="shared" si="146"/>
        <v>2021</v>
      </c>
      <c r="M1887">
        <v>67</v>
      </c>
      <c r="N1887" t="s">
        <v>54</v>
      </c>
      <c r="O1887" t="str">
        <f t="shared" si="147"/>
        <v>Megawidget S</v>
      </c>
      <c r="P1887">
        <f t="shared" si="148"/>
        <v>1608</v>
      </c>
      <c r="Q1887" s="8">
        <f t="shared" si="149"/>
        <v>1109.52</v>
      </c>
    </row>
    <row r="1888" spans="1:17" x14ac:dyDescent="0.35">
      <c r="A1888">
        <v>1948</v>
      </c>
      <c r="B1888" t="s">
        <v>3623</v>
      </c>
      <c r="C1888" t="s">
        <v>3927</v>
      </c>
      <c r="D1888" t="s">
        <v>28</v>
      </c>
      <c r="E1888" t="s">
        <v>29</v>
      </c>
      <c r="F1888">
        <v>90</v>
      </c>
      <c r="G1888" t="s">
        <v>5478</v>
      </c>
      <c r="H1888" t="s">
        <v>315</v>
      </c>
      <c r="I1888" t="s">
        <v>32</v>
      </c>
      <c r="J1888" s="3" t="s">
        <v>10731</v>
      </c>
      <c r="K1888" s="4" t="str">
        <f t="shared" si="145"/>
        <v>September</v>
      </c>
      <c r="L1888" s="4">
        <f t="shared" si="146"/>
        <v>2021</v>
      </c>
      <c r="M1888">
        <v>69</v>
      </c>
      <c r="N1888" t="s">
        <v>33</v>
      </c>
      <c r="O1888" t="str">
        <f t="shared" si="147"/>
        <v>Megawidget L</v>
      </c>
      <c r="P1888">
        <f t="shared" si="148"/>
        <v>1656</v>
      </c>
      <c r="Q1888" s="8">
        <f t="shared" si="149"/>
        <v>2964.2400000000002</v>
      </c>
    </row>
    <row r="1889" spans="1:17" x14ac:dyDescent="0.35">
      <c r="A1889">
        <v>1949</v>
      </c>
      <c r="B1889" t="s">
        <v>5479</v>
      </c>
      <c r="C1889" t="s">
        <v>5480</v>
      </c>
      <c r="D1889" t="s">
        <v>28</v>
      </c>
      <c r="E1889" t="s">
        <v>29</v>
      </c>
      <c r="F1889">
        <v>30</v>
      </c>
      <c r="G1889" t="s">
        <v>5481</v>
      </c>
      <c r="H1889" t="s">
        <v>382</v>
      </c>
      <c r="I1889" t="s">
        <v>32</v>
      </c>
      <c r="J1889" s="3">
        <v>44416</v>
      </c>
      <c r="K1889" s="4" t="str">
        <f t="shared" si="145"/>
        <v>May</v>
      </c>
      <c r="L1889" s="4">
        <f t="shared" si="146"/>
        <v>2021</v>
      </c>
      <c r="M1889">
        <v>10</v>
      </c>
      <c r="N1889" t="s">
        <v>101</v>
      </c>
      <c r="O1889" t="str">
        <f t="shared" si="147"/>
        <v>Superwossname</v>
      </c>
      <c r="P1889">
        <f t="shared" si="148"/>
        <v>200</v>
      </c>
      <c r="Q1889" s="8">
        <f t="shared" si="149"/>
        <v>698</v>
      </c>
    </row>
    <row r="1890" spans="1:17" x14ac:dyDescent="0.35">
      <c r="A1890">
        <v>1950</v>
      </c>
      <c r="B1890" t="s">
        <v>5482</v>
      </c>
      <c r="C1890" t="s">
        <v>5483</v>
      </c>
      <c r="D1890" t="s">
        <v>15</v>
      </c>
      <c r="E1890" t="s">
        <v>16</v>
      </c>
      <c r="F1890">
        <v>60</v>
      </c>
      <c r="G1890" t="s">
        <v>5484</v>
      </c>
      <c r="H1890" t="s">
        <v>3637</v>
      </c>
      <c r="I1890" t="s">
        <v>38</v>
      </c>
      <c r="J1890" s="3">
        <v>44295</v>
      </c>
      <c r="K1890" s="4" t="str">
        <f t="shared" si="145"/>
        <v>December</v>
      </c>
      <c r="L1890" s="4">
        <f t="shared" si="146"/>
        <v>2021</v>
      </c>
      <c r="M1890">
        <v>57</v>
      </c>
      <c r="N1890" t="s">
        <v>101</v>
      </c>
      <c r="O1890" t="str">
        <f t="shared" si="147"/>
        <v>Superwossname</v>
      </c>
      <c r="P1890">
        <f t="shared" si="148"/>
        <v>1140</v>
      </c>
      <c r="Q1890" s="8">
        <f t="shared" si="149"/>
        <v>3978.6000000000004</v>
      </c>
    </row>
    <row r="1891" spans="1:17" x14ac:dyDescent="0.35">
      <c r="A1891">
        <v>1951</v>
      </c>
      <c r="B1891" t="s">
        <v>5485</v>
      </c>
      <c r="C1891" t="s">
        <v>4574</v>
      </c>
      <c r="D1891" t="s">
        <v>28</v>
      </c>
      <c r="E1891" t="s">
        <v>29</v>
      </c>
      <c r="F1891">
        <v>60</v>
      </c>
      <c r="G1891" t="s">
        <v>5486</v>
      </c>
      <c r="H1891" t="s">
        <v>4667</v>
      </c>
      <c r="I1891" t="s">
        <v>4668</v>
      </c>
      <c r="J1891" s="3" t="s">
        <v>10513</v>
      </c>
      <c r="K1891" s="4" t="str">
        <f t="shared" si="145"/>
        <v>December</v>
      </c>
      <c r="L1891" s="4">
        <f t="shared" si="146"/>
        <v>2021</v>
      </c>
      <c r="M1891">
        <v>66</v>
      </c>
      <c r="N1891" t="s">
        <v>54</v>
      </c>
      <c r="O1891" t="str">
        <f t="shared" si="147"/>
        <v>Megawidget S</v>
      </c>
      <c r="P1891">
        <f t="shared" si="148"/>
        <v>1584</v>
      </c>
      <c r="Q1891" s="8">
        <f t="shared" si="149"/>
        <v>1092.9599999999998</v>
      </c>
    </row>
    <row r="1892" spans="1:17" x14ac:dyDescent="0.35">
      <c r="A1892">
        <v>1952</v>
      </c>
      <c r="B1892" t="s">
        <v>5230</v>
      </c>
      <c r="C1892" t="s">
        <v>5487</v>
      </c>
      <c r="D1892" t="s">
        <v>15</v>
      </c>
      <c r="E1892" t="s">
        <v>16</v>
      </c>
      <c r="F1892">
        <v>60</v>
      </c>
      <c r="G1892" t="s">
        <v>5488</v>
      </c>
      <c r="H1892" t="s">
        <v>396</v>
      </c>
      <c r="I1892" t="s">
        <v>32</v>
      </c>
      <c r="J1892" s="3" t="s">
        <v>10963</v>
      </c>
      <c r="K1892" s="4" t="str">
        <f t="shared" si="145"/>
        <v>January</v>
      </c>
      <c r="L1892" s="4">
        <f t="shared" si="146"/>
        <v>2020</v>
      </c>
      <c r="M1892">
        <v>42</v>
      </c>
      <c r="N1892" t="s">
        <v>70</v>
      </c>
      <c r="O1892" t="str">
        <f t="shared" si="147"/>
        <v>Megawidget M</v>
      </c>
      <c r="P1892">
        <f t="shared" si="148"/>
        <v>1008</v>
      </c>
      <c r="Q1892" s="8">
        <f t="shared" si="149"/>
        <v>1300.32</v>
      </c>
    </row>
    <row r="1893" spans="1:17" x14ac:dyDescent="0.35">
      <c r="A1893">
        <v>1953</v>
      </c>
      <c r="B1893" t="s">
        <v>1580</v>
      </c>
      <c r="C1893" t="s">
        <v>1182</v>
      </c>
      <c r="D1893" t="s">
        <v>15</v>
      </c>
      <c r="E1893" t="s">
        <v>16</v>
      </c>
      <c r="F1893">
        <v>30</v>
      </c>
      <c r="G1893" t="s">
        <v>5489</v>
      </c>
      <c r="H1893" t="s">
        <v>920</v>
      </c>
      <c r="I1893" t="s">
        <v>178</v>
      </c>
      <c r="J1893" s="3" t="s">
        <v>10745</v>
      </c>
      <c r="K1893" s="4" t="str">
        <f t="shared" si="145"/>
        <v>April</v>
      </c>
      <c r="L1893" s="4">
        <f t="shared" si="146"/>
        <v>2021</v>
      </c>
      <c r="M1893">
        <v>21</v>
      </c>
      <c r="N1893" t="s">
        <v>64</v>
      </c>
      <c r="O1893" t="str">
        <f t="shared" si="147"/>
        <v>Ultrathing V4</v>
      </c>
      <c r="P1893">
        <f t="shared" si="148"/>
        <v>504</v>
      </c>
      <c r="Q1893" s="8">
        <f t="shared" si="149"/>
        <v>2010.96</v>
      </c>
    </row>
    <row r="1894" spans="1:17" x14ac:dyDescent="0.35">
      <c r="A1894">
        <v>1954</v>
      </c>
      <c r="B1894" t="s">
        <v>2682</v>
      </c>
      <c r="C1894" t="s">
        <v>5490</v>
      </c>
      <c r="D1894" t="s">
        <v>28</v>
      </c>
      <c r="E1894" t="s">
        <v>29</v>
      </c>
      <c r="F1894">
        <v>60</v>
      </c>
      <c r="G1894" t="s">
        <v>5491</v>
      </c>
      <c r="H1894" t="s">
        <v>4409</v>
      </c>
      <c r="I1894" t="s">
        <v>294</v>
      </c>
      <c r="J1894" s="3" t="s">
        <v>10515</v>
      </c>
      <c r="K1894" s="4" t="str">
        <f t="shared" si="145"/>
        <v>January</v>
      </c>
      <c r="L1894" s="4">
        <f t="shared" si="146"/>
        <v>2021</v>
      </c>
      <c r="M1894">
        <v>76</v>
      </c>
      <c r="N1894" t="s">
        <v>159</v>
      </c>
      <c r="O1894" t="str">
        <f t="shared" si="147"/>
        <v>Ultrathing V3</v>
      </c>
      <c r="P1894">
        <f t="shared" si="148"/>
        <v>1824</v>
      </c>
      <c r="Q1894" s="8">
        <f t="shared" si="149"/>
        <v>6183.3600000000006</v>
      </c>
    </row>
    <row r="1895" spans="1:17" x14ac:dyDescent="0.35">
      <c r="A1895">
        <v>1955</v>
      </c>
      <c r="B1895" t="s">
        <v>3835</v>
      </c>
      <c r="C1895" t="s">
        <v>2938</v>
      </c>
      <c r="D1895" t="s">
        <v>15</v>
      </c>
      <c r="E1895" t="s">
        <v>16</v>
      </c>
      <c r="F1895">
        <v>90</v>
      </c>
      <c r="G1895" t="s">
        <v>11532</v>
      </c>
      <c r="H1895" t="s">
        <v>802</v>
      </c>
      <c r="I1895" t="s">
        <v>294</v>
      </c>
      <c r="J1895" s="3">
        <v>44197</v>
      </c>
      <c r="K1895" s="4" t="str">
        <f t="shared" si="145"/>
        <v>February</v>
      </c>
      <c r="L1895" s="4">
        <f t="shared" si="146"/>
        <v>2021</v>
      </c>
      <c r="M1895">
        <v>13</v>
      </c>
      <c r="N1895" t="s">
        <v>20</v>
      </c>
      <c r="O1895" t="str">
        <f t="shared" si="147"/>
        <v>Hyperwotsit</v>
      </c>
      <c r="P1895">
        <f t="shared" si="148"/>
        <v>260</v>
      </c>
      <c r="Q1895" s="8">
        <f t="shared" si="149"/>
        <v>522.59999999999991</v>
      </c>
    </row>
    <row r="1896" spans="1:17" x14ac:dyDescent="0.35">
      <c r="A1896">
        <v>1956</v>
      </c>
      <c r="B1896" t="s">
        <v>5493</v>
      </c>
      <c r="C1896" t="s">
        <v>4962</v>
      </c>
      <c r="D1896" t="s">
        <v>15</v>
      </c>
      <c r="E1896" t="s">
        <v>16</v>
      </c>
      <c r="F1896">
        <v>30</v>
      </c>
      <c r="G1896" t="s">
        <v>5494</v>
      </c>
      <c r="H1896" t="s">
        <v>2212</v>
      </c>
      <c r="I1896" t="s">
        <v>32</v>
      </c>
      <c r="J1896" s="3" t="s">
        <v>10964</v>
      </c>
      <c r="K1896" s="4" t="str">
        <f t="shared" si="145"/>
        <v>January</v>
      </c>
      <c r="L1896" s="4">
        <f t="shared" si="146"/>
        <v>2022</v>
      </c>
      <c r="M1896">
        <v>46</v>
      </c>
      <c r="N1896" t="s">
        <v>80</v>
      </c>
      <c r="O1896" t="str">
        <f t="shared" si="147"/>
        <v>Ultrathing V2</v>
      </c>
      <c r="P1896">
        <f t="shared" si="148"/>
        <v>920</v>
      </c>
      <c r="Q1896" s="8">
        <f t="shared" si="149"/>
        <v>2714</v>
      </c>
    </row>
    <row r="1897" spans="1:17" x14ac:dyDescent="0.35">
      <c r="A1897">
        <v>1957</v>
      </c>
      <c r="B1897" t="s">
        <v>5495</v>
      </c>
      <c r="C1897" t="s">
        <v>4813</v>
      </c>
      <c r="D1897" t="s">
        <v>15</v>
      </c>
      <c r="E1897" t="s">
        <v>16</v>
      </c>
      <c r="F1897">
        <v>90</v>
      </c>
      <c r="G1897" t="s">
        <v>5496</v>
      </c>
      <c r="H1897" t="s">
        <v>2542</v>
      </c>
      <c r="I1897" t="s">
        <v>2543</v>
      </c>
      <c r="J1897" s="3">
        <v>44169</v>
      </c>
      <c r="K1897" s="4" t="str">
        <f t="shared" si="145"/>
        <v>October</v>
      </c>
      <c r="L1897" s="4">
        <f t="shared" si="146"/>
        <v>2020</v>
      </c>
      <c r="M1897">
        <v>58</v>
      </c>
      <c r="N1897" t="s">
        <v>20</v>
      </c>
      <c r="O1897" t="str">
        <f t="shared" si="147"/>
        <v>Hyperwotsit</v>
      </c>
      <c r="P1897">
        <f t="shared" si="148"/>
        <v>1160</v>
      </c>
      <c r="Q1897" s="8">
        <f t="shared" si="149"/>
        <v>2331.6</v>
      </c>
    </row>
    <row r="1898" spans="1:17" x14ac:dyDescent="0.35">
      <c r="A1898">
        <v>1958</v>
      </c>
      <c r="B1898" t="s">
        <v>5497</v>
      </c>
      <c r="C1898" t="s">
        <v>1853</v>
      </c>
      <c r="D1898" t="s">
        <v>28</v>
      </c>
      <c r="E1898" t="s">
        <v>29</v>
      </c>
      <c r="F1898">
        <v>60</v>
      </c>
      <c r="G1898" t="s">
        <v>5498</v>
      </c>
      <c r="H1898" t="s">
        <v>5499</v>
      </c>
      <c r="I1898" t="s">
        <v>32</v>
      </c>
      <c r="J1898" s="3">
        <v>44381</v>
      </c>
      <c r="K1898" s="4" t="str">
        <f t="shared" si="145"/>
        <v>October</v>
      </c>
      <c r="L1898" s="4">
        <f t="shared" si="146"/>
        <v>2021</v>
      </c>
      <c r="M1898">
        <v>95</v>
      </c>
      <c r="N1898" t="s">
        <v>20</v>
      </c>
      <c r="O1898" t="str">
        <f t="shared" si="147"/>
        <v>Hyperwotsit</v>
      </c>
      <c r="P1898">
        <f t="shared" si="148"/>
        <v>1900</v>
      </c>
      <c r="Q1898" s="8">
        <f t="shared" si="149"/>
        <v>3818.9999999999995</v>
      </c>
    </row>
    <row r="1899" spans="1:17" x14ac:dyDescent="0.35">
      <c r="A1899">
        <v>1959</v>
      </c>
      <c r="B1899" t="s">
        <v>5500</v>
      </c>
      <c r="C1899" t="s">
        <v>2438</v>
      </c>
      <c r="D1899" t="s">
        <v>28</v>
      </c>
      <c r="E1899" t="s">
        <v>29</v>
      </c>
      <c r="F1899">
        <v>60</v>
      </c>
      <c r="G1899" t="s">
        <v>5501</v>
      </c>
      <c r="H1899" t="s">
        <v>3387</v>
      </c>
      <c r="I1899" t="s">
        <v>2878</v>
      </c>
      <c r="J1899" s="3" t="s">
        <v>10806</v>
      </c>
      <c r="K1899" s="4" t="str">
        <f t="shared" si="145"/>
        <v>June</v>
      </c>
      <c r="L1899" s="4">
        <f t="shared" si="146"/>
        <v>2020</v>
      </c>
      <c r="M1899">
        <v>60</v>
      </c>
      <c r="N1899" t="s">
        <v>64</v>
      </c>
      <c r="O1899" t="str">
        <f t="shared" si="147"/>
        <v>Ultrathing V4</v>
      </c>
      <c r="P1899">
        <f t="shared" si="148"/>
        <v>1440</v>
      </c>
      <c r="Q1899" s="8">
        <f t="shared" si="149"/>
        <v>5745.6</v>
      </c>
    </row>
    <row r="1900" spans="1:17" x14ac:dyDescent="0.35">
      <c r="A1900">
        <v>1960</v>
      </c>
      <c r="B1900" t="s">
        <v>4765</v>
      </c>
      <c r="C1900" t="s">
        <v>5502</v>
      </c>
      <c r="D1900" t="s">
        <v>51</v>
      </c>
      <c r="E1900" t="s">
        <v>16</v>
      </c>
      <c r="F1900">
        <v>60</v>
      </c>
      <c r="G1900" t="s">
        <v>5503</v>
      </c>
      <c r="H1900" t="s">
        <v>682</v>
      </c>
      <c r="I1900" t="s">
        <v>32</v>
      </c>
      <c r="J1900" s="3">
        <v>43893</v>
      </c>
      <c r="K1900" s="4" t="str">
        <f t="shared" si="145"/>
        <v>October</v>
      </c>
      <c r="L1900" s="4">
        <f t="shared" si="146"/>
        <v>2020</v>
      </c>
      <c r="M1900">
        <v>33</v>
      </c>
      <c r="N1900" t="s">
        <v>33</v>
      </c>
      <c r="O1900" t="str">
        <f t="shared" si="147"/>
        <v>Megawidget L</v>
      </c>
      <c r="P1900">
        <f t="shared" si="148"/>
        <v>792</v>
      </c>
      <c r="Q1900" s="8">
        <f t="shared" si="149"/>
        <v>1417.68</v>
      </c>
    </row>
    <row r="1901" spans="1:17" x14ac:dyDescent="0.35">
      <c r="A1901">
        <v>1961</v>
      </c>
      <c r="B1901" t="s">
        <v>2556</v>
      </c>
      <c r="C1901" t="s">
        <v>1779</v>
      </c>
      <c r="D1901" t="s">
        <v>28</v>
      </c>
      <c r="E1901" t="s">
        <v>29</v>
      </c>
      <c r="F1901">
        <v>30</v>
      </c>
      <c r="G1901" t="s">
        <v>5504</v>
      </c>
      <c r="H1901" t="s">
        <v>5505</v>
      </c>
      <c r="I1901" t="s">
        <v>240</v>
      </c>
      <c r="J1901" s="3">
        <v>44806</v>
      </c>
      <c r="K1901" s="4" t="str">
        <f t="shared" si="145"/>
        <v>July</v>
      </c>
      <c r="L1901" s="4">
        <f t="shared" si="146"/>
        <v>2022</v>
      </c>
      <c r="M1901">
        <v>100</v>
      </c>
      <c r="N1901" t="s">
        <v>64</v>
      </c>
      <c r="O1901" t="str">
        <f t="shared" si="147"/>
        <v>Ultrathing V4</v>
      </c>
      <c r="P1901">
        <f t="shared" si="148"/>
        <v>2400</v>
      </c>
      <c r="Q1901" s="8">
        <f t="shared" si="149"/>
        <v>9576</v>
      </c>
    </row>
    <row r="1902" spans="1:17" x14ac:dyDescent="0.35">
      <c r="A1902">
        <v>1962</v>
      </c>
      <c r="B1902" t="s">
        <v>5506</v>
      </c>
      <c r="C1902" t="s">
        <v>516</v>
      </c>
      <c r="D1902" t="s">
        <v>28</v>
      </c>
      <c r="E1902" t="s">
        <v>3017</v>
      </c>
      <c r="F1902">
        <v>90</v>
      </c>
      <c r="G1902" t="s">
        <v>5507</v>
      </c>
      <c r="H1902" t="s">
        <v>3894</v>
      </c>
      <c r="I1902" t="s">
        <v>110</v>
      </c>
      <c r="J1902" s="3">
        <v>44015</v>
      </c>
      <c r="K1902" s="4" t="str">
        <f t="shared" si="145"/>
        <v>April</v>
      </c>
      <c r="L1902" s="4">
        <f t="shared" si="146"/>
        <v>2020</v>
      </c>
      <c r="M1902">
        <v>70</v>
      </c>
      <c r="N1902" t="s">
        <v>64</v>
      </c>
      <c r="O1902" t="str">
        <f t="shared" si="147"/>
        <v>Ultrathing V4</v>
      </c>
      <c r="P1902">
        <f t="shared" si="148"/>
        <v>1680</v>
      </c>
      <c r="Q1902" s="8">
        <f t="shared" si="149"/>
        <v>6703.2000000000007</v>
      </c>
    </row>
    <row r="1903" spans="1:17" x14ac:dyDescent="0.35">
      <c r="A1903">
        <v>1963</v>
      </c>
      <c r="B1903" t="s">
        <v>5508</v>
      </c>
      <c r="C1903" t="s">
        <v>1923</v>
      </c>
      <c r="D1903" t="s">
        <v>15</v>
      </c>
      <c r="E1903" t="s">
        <v>16</v>
      </c>
      <c r="F1903">
        <v>60</v>
      </c>
      <c r="G1903" t="s">
        <v>5509</v>
      </c>
      <c r="H1903" t="s">
        <v>3628</v>
      </c>
      <c r="I1903" t="s">
        <v>32</v>
      </c>
      <c r="J1903" s="3" t="s">
        <v>10657</v>
      </c>
      <c r="K1903" s="4" t="str">
        <f t="shared" si="145"/>
        <v>March</v>
      </c>
      <c r="L1903" s="4">
        <f t="shared" si="146"/>
        <v>2020</v>
      </c>
      <c r="M1903">
        <v>61</v>
      </c>
      <c r="N1903" t="s">
        <v>33</v>
      </c>
      <c r="O1903" t="str">
        <f t="shared" si="147"/>
        <v>Megawidget L</v>
      </c>
      <c r="P1903">
        <f t="shared" si="148"/>
        <v>1464</v>
      </c>
      <c r="Q1903" s="8">
        <f t="shared" si="149"/>
        <v>2620.56</v>
      </c>
    </row>
    <row r="1904" spans="1:17" x14ac:dyDescent="0.35">
      <c r="A1904">
        <v>1964</v>
      </c>
      <c r="B1904" t="s">
        <v>5510</v>
      </c>
      <c r="C1904" t="s">
        <v>5511</v>
      </c>
      <c r="D1904" t="s">
        <v>51</v>
      </c>
      <c r="E1904" t="s">
        <v>16</v>
      </c>
      <c r="F1904">
        <v>30</v>
      </c>
      <c r="G1904" t="s">
        <v>5512</v>
      </c>
      <c r="H1904" t="s">
        <v>389</v>
      </c>
      <c r="I1904" t="s">
        <v>32</v>
      </c>
      <c r="J1904" s="3">
        <v>44652</v>
      </c>
      <c r="K1904" s="4" t="str">
        <f t="shared" si="145"/>
        <v>May</v>
      </c>
      <c r="L1904" s="4">
        <f t="shared" si="146"/>
        <v>2022</v>
      </c>
      <c r="M1904">
        <v>101</v>
      </c>
      <c r="N1904" t="s">
        <v>33</v>
      </c>
      <c r="O1904" t="str">
        <f t="shared" si="147"/>
        <v>Megawidget L</v>
      </c>
      <c r="P1904">
        <f t="shared" si="148"/>
        <v>2424</v>
      </c>
      <c r="Q1904" s="8">
        <f t="shared" si="149"/>
        <v>4338.96</v>
      </c>
    </row>
    <row r="1905" spans="1:17" x14ac:dyDescent="0.35">
      <c r="A1905">
        <v>1965</v>
      </c>
      <c r="B1905" t="s">
        <v>5513</v>
      </c>
      <c r="C1905" t="s">
        <v>3515</v>
      </c>
      <c r="D1905" t="s">
        <v>51</v>
      </c>
      <c r="E1905" t="s">
        <v>16</v>
      </c>
      <c r="F1905">
        <v>90</v>
      </c>
      <c r="G1905" t="s">
        <v>5514</v>
      </c>
      <c r="H1905" t="s">
        <v>2804</v>
      </c>
      <c r="I1905" t="s">
        <v>124</v>
      </c>
      <c r="J1905" s="3">
        <v>44233</v>
      </c>
      <c r="K1905" s="4" t="str">
        <f t="shared" si="145"/>
        <v>October</v>
      </c>
      <c r="L1905" s="4">
        <f t="shared" si="146"/>
        <v>2021</v>
      </c>
      <c r="M1905">
        <v>77</v>
      </c>
      <c r="N1905" t="s">
        <v>20</v>
      </c>
      <c r="O1905" t="str">
        <f t="shared" si="147"/>
        <v>Hyperwotsit</v>
      </c>
      <c r="P1905">
        <f t="shared" si="148"/>
        <v>1540</v>
      </c>
      <c r="Q1905" s="8">
        <f t="shared" si="149"/>
        <v>3095.3999999999996</v>
      </c>
    </row>
    <row r="1906" spans="1:17" x14ac:dyDescent="0.35">
      <c r="A1906">
        <v>1966</v>
      </c>
      <c r="B1906" t="s">
        <v>1363</v>
      </c>
      <c r="C1906" t="s">
        <v>581</v>
      </c>
      <c r="D1906" t="s">
        <v>28</v>
      </c>
      <c r="E1906" t="s">
        <v>29</v>
      </c>
      <c r="F1906">
        <v>60</v>
      </c>
      <c r="G1906" t="s">
        <v>5514</v>
      </c>
      <c r="H1906" t="s">
        <v>924</v>
      </c>
      <c r="I1906" t="s">
        <v>32</v>
      </c>
      <c r="J1906" s="3" t="s">
        <v>10436</v>
      </c>
      <c r="K1906" s="4" t="str">
        <f t="shared" si="145"/>
        <v>November</v>
      </c>
      <c r="L1906" s="4">
        <f t="shared" si="146"/>
        <v>2020</v>
      </c>
      <c r="M1906">
        <v>66</v>
      </c>
      <c r="N1906" t="s">
        <v>101</v>
      </c>
      <c r="O1906" t="str">
        <f t="shared" si="147"/>
        <v>Superwossname</v>
      </c>
      <c r="P1906">
        <f t="shared" si="148"/>
        <v>1320</v>
      </c>
      <c r="Q1906" s="8">
        <f t="shared" si="149"/>
        <v>4606.8</v>
      </c>
    </row>
    <row r="1907" spans="1:17" x14ac:dyDescent="0.35">
      <c r="A1907">
        <v>1967</v>
      </c>
      <c r="B1907" t="s">
        <v>3985</v>
      </c>
      <c r="C1907" t="s">
        <v>2127</v>
      </c>
      <c r="D1907" t="s">
        <v>15</v>
      </c>
      <c r="E1907" t="s">
        <v>16</v>
      </c>
      <c r="F1907">
        <v>30</v>
      </c>
      <c r="G1907" t="s">
        <v>5514</v>
      </c>
      <c r="H1907" t="s">
        <v>288</v>
      </c>
      <c r="I1907" t="s">
        <v>32</v>
      </c>
      <c r="J1907" s="3" t="s">
        <v>10685</v>
      </c>
      <c r="K1907" s="4" t="str">
        <f t="shared" si="145"/>
        <v>February</v>
      </c>
      <c r="L1907" s="4">
        <f t="shared" si="146"/>
        <v>2022</v>
      </c>
      <c r="M1907">
        <v>94</v>
      </c>
      <c r="N1907" t="s">
        <v>39</v>
      </c>
      <c r="O1907" t="str">
        <f t="shared" si="147"/>
        <v>Ultrathing V1</v>
      </c>
      <c r="P1907">
        <f t="shared" si="148"/>
        <v>1598</v>
      </c>
      <c r="Q1907" s="8">
        <f t="shared" si="149"/>
        <v>2860.42</v>
      </c>
    </row>
    <row r="1908" spans="1:17" x14ac:dyDescent="0.35">
      <c r="A1908">
        <v>1968</v>
      </c>
      <c r="B1908" t="s">
        <v>5515</v>
      </c>
      <c r="C1908" t="s">
        <v>2010</v>
      </c>
      <c r="D1908" t="s">
        <v>28</v>
      </c>
      <c r="E1908" t="s">
        <v>29</v>
      </c>
      <c r="F1908">
        <v>60</v>
      </c>
      <c r="G1908" t="s">
        <v>5516</v>
      </c>
      <c r="H1908" t="s">
        <v>1232</v>
      </c>
      <c r="I1908" t="s">
        <v>1233</v>
      </c>
      <c r="J1908" s="3">
        <v>43873</v>
      </c>
      <c r="K1908" s="4" t="str">
        <f t="shared" si="145"/>
        <v>February</v>
      </c>
      <c r="L1908" s="4">
        <f t="shared" si="146"/>
        <v>2020</v>
      </c>
      <c r="M1908">
        <v>10</v>
      </c>
      <c r="N1908" t="s">
        <v>45</v>
      </c>
      <c r="O1908" t="str">
        <f t="shared" si="147"/>
        <v>Gigastuff</v>
      </c>
      <c r="P1908">
        <f t="shared" si="148"/>
        <v>180</v>
      </c>
      <c r="Q1908" s="8">
        <f t="shared" si="149"/>
        <v>340.2</v>
      </c>
    </row>
    <row r="1909" spans="1:17" x14ac:dyDescent="0.35">
      <c r="A1909">
        <v>1969</v>
      </c>
      <c r="B1909" t="s">
        <v>2253</v>
      </c>
      <c r="C1909" t="s">
        <v>3362</v>
      </c>
      <c r="D1909" t="s">
        <v>28</v>
      </c>
      <c r="E1909" t="s">
        <v>29</v>
      </c>
      <c r="F1909">
        <v>30</v>
      </c>
      <c r="G1909" t="s">
        <v>5517</v>
      </c>
      <c r="H1909" t="s">
        <v>2975</v>
      </c>
      <c r="I1909" t="s">
        <v>146</v>
      </c>
      <c r="J1909" s="3" t="s">
        <v>10513</v>
      </c>
      <c r="K1909" s="4" t="str">
        <f t="shared" si="145"/>
        <v>December</v>
      </c>
      <c r="L1909" s="4">
        <f t="shared" si="146"/>
        <v>2021</v>
      </c>
      <c r="M1909">
        <v>5</v>
      </c>
      <c r="N1909" t="s">
        <v>20</v>
      </c>
      <c r="O1909" t="str">
        <f t="shared" si="147"/>
        <v>Hyperwotsit</v>
      </c>
      <c r="P1909">
        <f t="shared" si="148"/>
        <v>100</v>
      </c>
      <c r="Q1909" s="8">
        <f t="shared" si="149"/>
        <v>200.99999999999997</v>
      </c>
    </row>
    <row r="1910" spans="1:17" x14ac:dyDescent="0.35">
      <c r="A1910">
        <v>1970</v>
      </c>
      <c r="B1910" t="s">
        <v>5518</v>
      </c>
      <c r="C1910" t="s">
        <v>5519</v>
      </c>
      <c r="D1910" t="s">
        <v>28</v>
      </c>
      <c r="E1910" t="s">
        <v>29</v>
      </c>
      <c r="F1910">
        <v>90</v>
      </c>
      <c r="G1910" t="s">
        <v>5520</v>
      </c>
      <c r="H1910" t="s">
        <v>5521</v>
      </c>
      <c r="I1910" t="s">
        <v>25</v>
      </c>
      <c r="J1910" s="3">
        <v>44175</v>
      </c>
      <c r="K1910" s="4" t="str">
        <f t="shared" si="145"/>
        <v>April</v>
      </c>
      <c r="L1910" s="4">
        <f t="shared" si="146"/>
        <v>2020</v>
      </c>
      <c r="M1910">
        <v>26</v>
      </c>
      <c r="N1910" t="s">
        <v>20</v>
      </c>
      <c r="O1910" t="str">
        <f t="shared" si="147"/>
        <v>Hyperwotsit</v>
      </c>
      <c r="P1910">
        <f t="shared" si="148"/>
        <v>520</v>
      </c>
      <c r="Q1910" s="8">
        <f t="shared" si="149"/>
        <v>1045.1999999999998</v>
      </c>
    </row>
    <row r="1911" spans="1:17" x14ac:dyDescent="0.35">
      <c r="A1911">
        <v>1971</v>
      </c>
      <c r="B1911" t="s">
        <v>5522</v>
      </c>
      <c r="C1911" t="s">
        <v>394</v>
      </c>
      <c r="D1911" t="s">
        <v>15</v>
      </c>
      <c r="E1911" t="s">
        <v>16</v>
      </c>
      <c r="F1911">
        <v>90</v>
      </c>
      <c r="G1911" t="s">
        <v>5523</v>
      </c>
      <c r="H1911" t="s">
        <v>5039</v>
      </c>
      <c r="I1911" t="s">
        <v>32</v>
      </c>
      <c r="J1911" s="3" t="s">
        <v>10725</v>
      </c>
      <c r="K1911" s="4" t="str">
        <f t="shared" si="145"/>
        <v>July</v>
      </c>
      <c r="L1911" s="4">
        <f t="shared" si="146"/>
        <v>2020</v>
      </c>
      <c r="M1911">
        <v>19</v>
      </c>
      <c r="N1911" t="s">
        <v>39</v>
      </c>
      <c r="O1911" t="str">
        <f t="shared" si="147"/>
        <v>Ultrathing V1</v>
      </c>
      <c r="P1911">
        <f t="shared" si="148"/>
        <v>323</v>
      </c>
      <c r="Q1911" s="8">
        <f t="shared" si="149"/>
        <v>578.16999999999996</v>
      </c>
    </row>
    <row r="1912" spans="1:17" x14ac:dyDescent="0.35">
      <c r="A1912">
        <v>1972</v>
      </c>
      <c r="B1912" t="s">
        <v>1352</v>
      </c>
      <c r="C1912" t="s">
        <v>3845</v>
      </c>
      <c r="D1912" t="s">
        <v>15</v>
      </c>
      <c r="E1912" t="s">
        <v>16</v>
      </c>
      <c r="F1912">
        <v>30</v>
      </c>
      <c r="G1912" t="s">
        <v>5524</v>
      </c>
      <c r="H1912" t="s">
        <v>4358</v>
      </c>
      <c r="I1912" t="s">
        <v>146</v>
      </c>
      <c r="J1912" s="3">
        <v>44417</v>
      </c>
      <c r="K1912" s="4" t="str">
        <f t="shared" si="145"/>
        <v>June</v>
      </c>
      <c r="L1912" s="4">
        <f t="shared" si="146"/>
        <v>2021</v>
      </c>
      <c r="M1912">
        <v>83</v>
      </c>
      <c r="N1912" t="s">
        <v>64</v>
      </c>
      <c r="O1912" t="str">
        <f t="shared" si="147"/>
        <v>Ultrathing V4</v>
      </c>
      <c r="P1912">
        <f t="shared" si="148"/>
        <v>1992</v>
      </c>
      <c r="Q1912" s="8">
        <f t="shared" si="149"/>
        <v>7948.0800000000008</v>
      </c>
    </row>
    <row r="1913" spans="1:17" x14ac:dyDescent="0.35">
      <c r="A1913">
        <v>1973</v>
      </c>
      <c r="B1913" t="s">
        <v>5525</v>
      </c>
      <c r="C1913" t="s">
        <v>5526</v>
      </c>
      <c r="D1913" t="s">
        <v>15</v>
      </c>
      <c r="E1913" t="s">
        <v>16</v>
      </c>
      <c r="F1913">
        <v>90</v>
      </c>
      <c r="G1913" t="s">
        <v>5527</v>
      </c>
      <c r="H1913" t="s">
        <v>1052</v>
      </c>
      <c r="I1913" t="s">
        <v>32</v>
      </c>
      <c r="J1913" s="3">
        <v>44267</v>
      </c>
      <c r="K1913" s="4" t="str">
        <f t="shared" si="145"/>
        <v>August</v>
      </c>
      <c r="L1913" s="4">
        <f t="shared" si="146"/>
        <v>2021</v>
      </c>
      <c r="M1913">
        <v>94</v>
      </c>
      <c r="N1913" t="s">
        <v>20</v>
      </c>
      <c r="O1913" t="str">
        <f t="shared" si="147"/>
        <v>Hyperwotsit</v>
      </c>
      <c r="P1913">
        <f t="shared" si="148"/>
        <v>1880</v>
      </c>
      <c r="Q1913" s="8">
        <f t="shared" si="149"/>
        <v>3778.7999999999997</v>
      </c>
    </row>
    <row r="1914" spans="1:17" x14ac:dyDescent="0.35">
      <c r="A1914">
        <v>1974</v>
      </c>
      <c r="B1914" t="s">
        <v>1661</v>
      </c>
      <c r="C1914" t="s">
        <v>3382</v>
      </c>
      <c r="D1914" t="s">
        <v>28</v>
      </c>
      <c r="E1914" t="s">
        <v>29</v>
      </c>
      <c r="F1914">
        <v>90</v>
      </c>
      <c r="G1914" t="s">
        <v>5528</v>
      </c>
      <c r="H1914" t="s">
        <v>302</v>
      </c>
      <c r="I1914" t="s">
        <v>303</v>
      </c>
      <c r="J1914" s="3" t="s">
        <v>10581</v>
      </c>
      <c r="K1914" s="4" t="str">
        <f t="shared" si="145"/>
        <v>October</v>
      </c>
      <c r="L1914" s="4">
        <f t="shared" si="146"/>
        <v>2022</v>
      </c>
      <c r="M1914">
        <v>70</v>
      </c>
      <c r="N1914" t="s">
        <v>70</v>
      </c>
      <c r="O1914" t="str">
        <f t="shared" si="147"/>
        <v>Megawidget M</v>
      </c>
      <c r="P1914">
        <f t="shared" si="148"/>
        <v>1680</v>
      </c>
      <c r="Q1914" s="8">
        <f t="shared" si="149"/>
        <v>2167.2000000000003</v>
      </c>
    </row>
    <row r="1915" spans="1:17" x14ac:dyDescent="0.35">
      <c r="A1915">
        <v>1975</v>
      </c>
      <c r="B1915" t="s">
        <v>285</v>
      </c>
      <c r="C1915" t="s">
        <v>5529</v>
      </c>
      <c r="D1915" t="s">
        <v>15</v>
      </c>
      <c r="E1915" t="s">
        <v>16</v>
      </c>
      <c r="F1915">
        <v>90</v>
      </c>
      <c r="G1915" t="s">
        <v>5528</v>
      </c>
      <c r="H1915" t="s">
        <v>3558</v>
      </c>
      <c r="I1915" t="s">
        <v>32</v>
      </c>
      <c r="J1915" s="3" t="s">
        <v>10445</v>
      </c>
      <c r="K1915" s="4" t="str">
        <f t="shared" si="145"/>
        <v>September</v>
      </c>
      <c r="L1915" s="4">
        <f t="shared" si="146"/>
        <v>2022</v>
      </c>
      <c r="M1915">
        <v>10</v>
      </c>
      <c r="N1915" t="s">
        <v>39</v>
      </c>
      <c r="O1915" t="str">
        <f t="shared" si="147"/>
        <v>Ultrathing V1</v>
      </c>
      <c r="P1915">
        <f t="shared" si="148"/>
        <v>170</v>
      </c>
      <c r="Q1915" s="8">
        <f t="shared" si="149"/>
        <v>304.3</v>
      </c>
    </row>
    <row r="1916" spans="1:17" x14ac:dyDescent="0.35">
      <c r="A1916">
        <v>1976</v>
      </c>
      <c r="B1916" t="s">
        <v>5530</v>
      </c>
      <c r="C1916" t="s">
        <v>131</v>
      </c>
      <c r="D1916" t="s">
        <v>51</v>
      </c>
      <c r="E1916" t="s">
        <v>16</v>
      </c>
      <c r="F1916">
        <v>90</v>
      </c>
      <c r="G1916" t="s">
        <v>5531</v>
      </c>
      <c r="H1916" t="s">
        <v>2097</v>
      </c>
      <c r="I1916" t="s">
        <v>178</v>
      </c>
      <c r="J1916" s="3" t="s">
        <v>10743</v>
      </c>
      <c r="K1916" s="4" t="str">
        <f t="shared" si="145"/>
        <v>August</v>
      </c>
      <c r="L1916" s="4">
        <f t="shared" si="146"/>
        <v>2020</v>
      </c>
      <c r="M1916">
        <v>61</v>
      </c>
      <c r="N1916" t="s">
        <v>101</v>
      </c>
      <c r="O1916" t="str">
        <f t="shared" si="147"/>
        <v>Superwossname</v>
      </c>
      <c r="P1916">
        <f t="shared" si="148"/>
        <v>1220</v>
      </c>
      <c r="Q1916" s="8">
        <f t="shared" si="149"/>
        <v>4257.8</v>
      </c>
    </row>
    <row r="1917" spans="1:17" x14ac:dyDescent="0.35">
      <c r="A1917">
        <v>1977</v>
      </c>
      <c r="B1917" t="s">
        <v>5317</v>
      </c>
      <c r="C1917" t="s">
        <v>5442</v>
      </c>
      <c r="D1917" t="s">
        <v>41</v>
      </c>
      <c r="E1917" t="s">
        <v>16</v>
      </c>
      <c r="F1917">
        <v>60</v>
      </c>
      <c r="G1917" t="s">
        <v>5532</v>
      </c>
      <c r="H1917" t="s">
        <v>678</v>
      </c>
      <c r="I1917" t="s">
        <v>32</v>
      </c>
      <c r="J1917" s="3" t="s">
        <v>10652</v>
      </c>
      <c r="K1917" s="4" t="str">
        <f t="shared" si="145"/>
        <v>November</v>
      </c>
      <c r="L1917" s="4">
        <f t="shared" si="146"/>
        <v>2021</v>
      </c>
      <c r="M1917">
        <v>3</v>
      </c>
      <c r="N1917" t="s">
        <v>101</v>
      </c>
      <c r="O1917" t="str">
        <f t="shared" si="147"/>
        <v>Superwossname</v>
      </c>
      <c r="P1917">
        <f t="shared" si="148"/>
        <v>60</v>
      </c>
      <c r="Q1917" s="8">
        <f t="shared" si="149"/>
        <v>209.4</v>
      </c>
    </row>
    <row r="1918" spans="1:17" x14ac:dyDescent="0.35">
      <c r="A1918">
        <v>1978</v>
      </c>
      <c r="B1918" t="s">
        <v>1300</v>
      </c>
      <c r="C1918" t="s">
        <v>692</v>
      </c>
      <c r="D1918" t="s">
        <v>28</v>
      </c>
      <c r="E1918" t="s">
        <v>29</v>
      </c>
      <c r="F1918">
        <v>30</v>
      </c>
      <c r="G1918" t="s">
        <v>5533</v>
      </c>
      <c r="H1918" t="s">
        <v>2338</v>
      </c>
      <c r="I1918" t="s">
        <v>240</v>
      </c>
      <c r="J1918" s="3">
        <v>44905</v>
      </c>
      <c r="K1918" s="4" t="str">
        <f t="shared" si="145"/>
        <v>June</v>
      </c>
      <c r="L1918" s="4">
        <f t="shared" si="146"/>
        <v>2022</v>
      </c>
      <c r="M1918">
        <v>86</v>
      </c>
      <c r="N1918" t="s">
        <v>33</v>
      </c>
      <c r="O1918" t="str">
        <f t="shared" si="147"/>
        <v>Megawidget L</v>
      </c>
      <c r="P1918">
        <f t="shared" si="148"/>
        <v>2064</v>
      </c>
      <c r="Q1918" s="8">
        <f t="shared" si="149"/>
        <v>3694.56</v>
      </c>
    </row>
    <row r="1919" spans="1:17" x14ac:dyDescent="0.35">
      <c r="A1919">
        <v>1979</v>
      </c>
      <c r="B1919" t="s">
        <v>3963</v>
      </c>
      <c r="C1919" t="s">
        <v>5534</v>
      </c>
      <c r="D1919" t="s">
        <v>41</v>
      </c>
      <c r="E1919" t="s">
        <v>16</v>
      </c>
      <c r="F1919">
        <v>60</v>
      </c>
      <c r="G1919" t="s">
        <v>5535</v>
      </c>
      <c r="H1919" t="s">
        <v>5536</v>
      </c>
      <c r="I1919" t="s">
        <v>886</v>
      </c>
      <c r="J1919" s="3" t="s">
        <v>10738</v>
      </c>
      <c r="K1919" s="4" t="str">
        <f t="shared" si="145"/>
        <v>January</v>
      </c>
      <c r="L1919" s="4">
        <f t="shared" si="146"/>
        <v>2020</v>
      </c>
      <c r="M1919">
        <v>54</v>
      </c>
      <c r="N1919" t="s">
        <v>101</v>
      </c>
      <c r="O1919" t="str">
        <f t="shared" si="147"/>
        <v>Superwossname</v>
      </c>
      <c r="P1919">
        <f t="shared" si="148"/>
        <v>1080</v>
      </c>
      <c r="Q1919" s="8">
        <f t="shared" si="149"/>
        <v>3769.2000000000003</v>
      </c>
    </row>
    <row r="1920" spans="1:17" x14ac:dyDescent="0.35">
      <c r="A1920">
        <v>1980</v>
      </c>
      <c r="B1920" t="s">
        <v>5537</v>
      </c>
      <c r="C1920" t="s">
        <v>1392</v>
      </c>
      <c r="D1920" t="s">
        <v>15</v>
      </c>
      <c r="E1920" t="s">
        <v>16</v>
      </c>
      <c r="F1920">
        <v>90</v>
      </c>
      <c r="G1920" t="s">
        <v>5538</v>
      </c>
      <c r="H1920" t="s">
        <v>4256</v>
      </c>
      <c r="I1920" t="s">
        <v>1454</v>
      </c>
      <c r="J1920" s="3" t="s">
        <v>10811</v>
      </c>
      <c r="K1920" s="4" t="str">
        <f t="shared" si="145"/>
        <v>June</v>
      </c>
      <c r="L1920" s="4">
        <f t="shared" si="146"/>
        <v>2022</v>
      </c>
      <c r="M1920">
        <v>86</v>
      </c>
      <c r="N1920" t="s">
        <v>54</v>
      </c>
      <c r="O1920" t="str">
        <f t="shared" si="147"/>
        <v>Megawidget S</v>
      </c>
      <c r="P1920">
        <f t="shared" si="148"/>
        <v>2064</v>
      </c>
      <c r="Q1920" s="8">
        <f t="shared" si="149"/>
        <v>1424.1599999999999</v>
      </c>
    </row>
    <row r="1921" spans="1:17" x14ac:dyDescent="0.35">
      <c r="A1921">
        <v>1981</v>
      </c>
      <c r="B1921" t="s">
        <v>5539</v>
      </c>
      <c r="C1921" t="s">
        <v>825</v>
      </c>
      <c r="D1921" t="s">
        <v>15</v>
      </c>
      <c r="E1921" t="s">
        <v>16</v>
      </c>
      <c r="F1921">
        <v>30</v>
      </c>
      <c r="G1921" t="s">
        <v>11533</v>
      </c>
      <c r="H1921" t="s">
        <v>1888</v>
      </c>
      <c r="I1921" t="s">
        <v>1889</v>
      </c>
      <c r="J1921" s="3" t="s">
        <v>10965</v>
      </c>
      <c r="K1921" s="4" t="str">
        <f t="shared" si="145"/>
        <v>March</v>
      </c>
      <c r="L1921" s="4">
        <f t="shared" si="146"/>
        <v>2022</v>
      </c>
      <c r="M1921">
        <v>25</v>
      </c>
      <c r="N1921" t="s">
        <v>20</v>
      </c>
      <c r="O1921" t="str">
        <f t="shared" si="147"/>
        <v>Hyperwotsit</v>
      </c>
      <c r="P1921">
        <f t="shared" si="148"/>
        <v>500</v>
      </c>
      <c r="Q1921" s="8">
        <f t="shared" si="149"/>
        <v>1004.9999999999999</v>
      </c>
    </row>
    <row r="1922" spans="1:17" x14ac:dyDescent="0.35">
      <c r="A1922">
        <v>1982</v>
      </c>
      <c r="B1922" t="s">
        <v>2027</v>
      </c>
      <c r="C1922" t="s">
        <v>5541</v>
      </c>
      <c r="D1922" t="s">
        <v>28</v>
      </c>
      <c r="E1922" t="s">
        <v>29</v>
      </c>
      <c r="F1922">
        <v>30</v>
      </c>
      <c r="G1922" t="s">
        <v>11533</v>
      </c>
      <c r="H1922" t="s">
        <v>221</v>
      </c>
      <c r="I1922" t="s">
        <v>32</v>
      </c>
      <c r="J1922" s="3">
        <v>44417</v>
      </c>
      <c r="K1922" s="4" t="str">
        <f t="shared" ref="K1922:K1985" si="150">TEXT(DATE(RIGHT(J1922,2),MID(J1922,4,2),LEFT(J1922,2)),"mmmm")</f>
        <v>June</v>
      </c>
      <c r="L1922" s="4">
        <f t="shared" ref="L1922:L1985" si="151">YEAR(J1922)</f>
        <v>2021</v>
      </c>
      <c r="M1922">
        <v>67</v>
      </c>
      <c r="N1922" t="s">
        <v>33</v>
      </c>
      <c r="O1922" t="str">
        <f t="shared" ref="O1922:O1985" si="152">VLOOKUP(N1922,PRODUCT_DETAILS, 2, FALSE)</f>
        <v>Megawidget L</v>
      </c>
      <c r="P1922">
        <f t="shared" ref="P1922:P1985" si="153">M1922 * VLOOKUP(N1922, PRODUCT_DETAILS, 4, FALSE)</f>
        <v>1608</v>
      </c>
      <c r="Q1922" s="8">
        <f t="shared" ref="Q1922:Q1985" si="154">P1922 * VLOOKUP(N1922, PRODUCT_DETAILS, 3, FALSE)</f>
        <v>2878.32</v>
      </c>
    </row>
    <row r="1923" spans="1:17" x14ac:dyDescent="0.35">
      <c r="A1923">
        <v>1983</v>
      </c>
      <c r="B1923" t="s">
        <v>5542</v>
      </c>
      <c r="C1923" t="s">
        <v>5543</v>
      </c>
      <c r="D1923" t="s">
        <v>51</v>
      </c>
      <c r="E1923" t="s">
        <v>16</v>
      </c>
      <c r="F1923">
        <v>60</v>
      </c>
      <c r="G1923" t="s">
        <v>5544</v>
      </c>
      <c r="H1923" t="s">
        <v>823</v>
      </c>
      <c r="I1923" t="s">
        <v>187</v>
      </c>
      <c r="J1923" s="3" t="s">
        <v>10655</v>
      </c>
      <c r="K1923" s="4" t="str">
        <f t="shared" si="150"/>
        <v>April</v>
      </c>
      <c r="L1923" s="4">
        <f t="shared" si="151"/>
        <v>2022</v>
      </c>
      <c r="M1923">
        <v>68</v>
      </c>
      <c r="N1923" t="s">
        <v>39</v>
      </c>
      <c r="O1923" t="str">
        <f t="shared" si="152"/>
        <v>Ultrathing V1</v>
      </c>
      <c r="P1923">
        <f t="shared" si="153"/>
        <v>1156</v>
      </c>
      <c r="Q1923" s="8">
        <f t="shared" si="154"/>
        <v>2069.2400000000002</v>
      </c>
    </row>
    <row r="1924" spans="1:17" x14ac:dyDescent="0.35">
      <c r="A1924">
        <v>1984</v>
      </c>
      <c r="B1924" t="s">
        <v>5545</v>
      </c>
      <c r="C1924" t="s">
        <v>5546</v>
      </c>
      <c r="D1924" t="s">
        <v>41</v>
      </c>
      <c r="E1924" t="s">
        <v>16</v>
      </c>
      <c r="F1924">
        <v>30</v>
      </c>
      <c r="G1924" t="s">
        <v>5547</v>
      </c>
      <c r="H1924" t="s">
        <v>3682</v>
      </c>
      <c r="I1924" t="s">
        <v>178</v>
      </c>
      <c r="J1924" s="3">
        <v>44356</v>
      </c>
      <c r="K1924" s="4" t="str">
        <f t="shared" si="150"/>
        <v>September</v>
      </c>
      <c r="L1924" s="4">
        <f t="shared" si="151"/>
        <v>2021</v>
      </c>
      <c r="M1924">
        <v>50</v>
      </c>
      <c r="N1924" t="s">
        <v>159</v>
      </c>
      <c r="O1924" t="str">
        <f t="shared" si="152"/>
        <v>Ultrathing V3</v>
      </c>
      <c r="P1924">
        <f t="shared" si="153"/>
        <v>1200</v>
      </c>
      <c r="Q1924" s="8">
        <f t="shared" si="154"/>
        <v>4068</v>
      </c>
    </row>
    <row r="1925" spans="1:17" x14ac:dyDescent="0.35">
      <c r="A1925">
        <v>1986</v>
      </c>
      <c r="B1925" t="s">
        <v>5548</v>
      </c>
      <c r="C1925" t="s">
        <v>4786</v>
      </c>
      <c r="D1925" t="s">
        <v>15</v>
      </c>
      <c r="E1925" t="s">
        <v>16</v>
      </c>
      <c r="F1925">
        <v>60</v>
      </c>
      <c r="G1925" t="s">
        <v>5549</v>
      </c>
      <c r="H1925" t="s">
        <v>1401</v>
      </c>
      <c r="I1925" t="s">
        <v>1402</v>
      </c>
      <c r="J1925" s="3" t="s">
        <v>10477</v>
      </c>
      <c r="K1925" s="4" t="str">
        <f t="shared" si="150"/>
        <v>October</v>
      </c>
      <c r="L1925" s="4">
        <f t="shared" si="151"/>
        <v>2021</v>
      </c>
      <c r="M1925">
        <v>24</v>
      </c>
      <c r="N1925" t="s">
        <v>80</v>
      </c>
      <c r="O1925" t="str">
        <f t="shared" si="152"/>
        <v>Ultrathing V2</v>
      </c>
      <c r="P1925">
        <f t="shared" si="153"/>
        <v>480</v>
      </c>
      <c r="Q1925" s="8">
        <f t="shared" si="154"/>
        <v>1416</v>
      </c>
    </row>
    <row r="1926" spans="1:17" x14ac:dyDescent="0.35">
      <c r="A1926">
        <v>1987</v>
      </c>
      <c r="B1926" t="s">
        <v>5550</v>
      </c>
      <c r="C1926" t="s">
        <v>5551</v>
      </c>
      <c r="D1926" t="s">
        <v>51</v>
      </c>
      <c r="E1926" t="s">
        <v>16</v>
      </c>
      <c r="F1926">
        <v>30</v>
      </c>
      <c r="G1926" t="s">
        <v>5552</v>
      </c>
      <c r="H1926" t="s">
        <v>2361</v>
      </c>
      <c r="I1926" t="s">
        <v>110</v>
      </c>
      <c r="J1926" s="3" t="s">
        <v>10743</v>
      </c>
      <c r="K1926" s="4" t="str">
        <f t="shared" si="150"/>
        <v>August</v>
      </c>
      <c r="L1926" s="4">
        <f t="shared" si="151"/>
        <v>2020</v>
      </c>
      <c r="M1926">
        <v>37</v>
      </c>
      <c r="N1926" t="s">
        <v>33</v>
      </c>
      <c r="O1926" t="str">
        <f t="shared" si="152"/>
        <v>Megawidget L</v>
      </c>
      <c r="P1926">
        <f t="shared" si="153"/>
        <v>888</v>
      </c>
      <c r="Q1926" s="8">
        <f t="shared" si="154"/>
        <v>1589.52</v>
      </c>
    </row>
    <row r="1927" spans="1:17" x14ac:dyDescent="0.35">
      <c r="A1927">
        <v>1988</v>
      </c>
      <c r="B1927" t="s">
        <v>5553</v>
      </c>
      <c r="C1927" t="s">
        <v>5554</v>
      </c>
      <c r="D1927" t="s">
        <v>15</v>
      </c>
      <c r="E1927" t="s">
        <v>16</v>
      </c>
      <c r="F1927">
        <v>60</v>
      </c>
      <c r="G1927" t="s">
        <v>11278</v>
      </c>
      <c r="H1927" t="s">
        <v>4598</v>
      </c>
      <c r="I1927" t="s">
        <v>187</v>
      </c>
      <c r="J1927" s="3" t="s">
        <v>10499</v>
      </c>
      <c r="K1927" s="4" t="str">
        <f t="shared" si="150"/>
        <v>November</v>
      </c>
      <c r="L1927" s="4">
        <f t="shared" si="151"/>
        <v>2021</v>
      </c>
      <c r="M1927">
        <v>3</v>
      </c>
      <c r="N1927" t="s">
        <v>45</v>
      </c>
      <c r="O1927" t="str">
        <f t="shared" si="152"/>
        <v>Gigastuff</v>
      </c>
      <c r="P1927">
        <f t="shared" si="153"/>
        <v>54</v>
      </c>
      <c r="Q1927" s="8">
        <f t="shared" si="154"/>
        <v>102.05999999999999</v>
      </c>
    </row>
    <row r="1928" spans="1:17" x14ac:dyDescent="0.35">
      <c r="A1928">
        <v>1989</v>
      </c>
      <c r="B1928" t="s">
        <v>5556</v>
      </c>
      <c r="C1928" t="s">
        <v>1058</v>
      </c>
      <c r="D1928" t="s">
        <v>15</v>
      </c>
      <c r="E1928" t="s">
        <v>16</v>
      </c>
      <c r="F1928">
        <v>90</v>
      </c>
      <c r="G1928" t="s">
        <v>11279</v>
      </c>
      <c r="H1928" t="s">
        <v>2710</v>
      </c>
      <c r="I1928" t="s">
        <v>294</v>
      </c>
      <c r="J1928" s="3">
        <v>43960</v>
      </c>
      <c r="K1928" s="4" t="str">
        <f t="shared" si="150"/>
        <v>January</v>
      </c>
      <c r="L1928" s="4">
        <f t="shared" si="151"/>
        <v>2020</v>
      </c>
      <c r="M1928">
        <v>67</v>
      </c>
      <c r="N1928" t="s">
        <v>70</v>
      </c>
      <c r="O1928" t="str">
        <f t="shared" si="152"/>
        <v>Megawidget M</v>
      </c>
      <c r="P1928">
        <f t="shared" si="153"/>
        <v>1608</v>
      </c>
      <c r="Q1928" s="8">
        <f t="shared" si="154"/>
        <v>2074.3200000000002</v>
      </c>
    </row>
    <row r="1929" spans="1:17" x14ac:dyDescent="0.35">
      <c r="A1929">
        <v>1990</v>
      </c>
      <c r="B1929" t="s">
        <v>2792</v>
      </c>
      <c r="C1929" t="s">
        <v>3286</v>
      </c>
      <c r="D1929" t="s">
        <v>51</v>
      </c>
      <c r="E1929" t="s">
        <v>16</v>
      </c>
      <c r="F1929">
        <v>60</v>
      </c>
      <c r="G1929" t="s">
        <v>11280</v>
      </c>
      <c r="H1929" t="s">
        <v>3263</v>
      </c>
      <c r="I1929" t="s">
        <v>32</v>
      </c>
      <c r="J1929" s="3">
        <v>44537</v>
      </c>
      <c r="K1929" s="4" t="str">
        <f t="shared" si="150"/>
        <v>February</v>
      </c>
      <c r="L1929" s="4">
        <f t="shared" si="151"/>
        <v>2021</v>
      </c>
      <c r="M1929">
        <v>57</v>
      </c>
      <c r="N1929" t="s">
        <v>54</v>
      </c>
      <c r="O1929" t="str">
        <f t="shared" si="152"/>
        <v>Megawidget S</v>
      </c>
      <c r="P1929">
        <f t="shared" si="153"/>
        <v>1368</v>
      </c>
      <c r="Q1929" s="8">
        <f t="shared" si="154"/>
        <v>943.92</v>
      </c>
    </row>
    <row r="1930" spans="1:17" x14ac:dyDescent="0.35">
      <c r="A1930">
        <v>1991</v>
      </c>
      <c r="B1930" t="s">
        <v>5559</v>
      </c>
      <c r="C1930" t="s">
        <v>3273</v>
      </c>
      <c r="D1930" t="s">
        <v>28</v>
      </c>
      <c r="E1930" t="s">
        <v>29</v>
      </c>
      <c r="F1930">
        <v>30</v>
      </c>
      <c r="G1930" t="s">
        <v>11281</v>
      </c>
      <c r="H1930" t="s">
        <v>2791</v>
      </c>
      <c r="I1930" t="s">
        <v>178</v>
      </c>
      <c r="J1930" s="3">
        <v>44024</v>
      </c>
      <c r="K1930" s="4" t="str">
        <f t="shared" si="150"/>
        <v>January</v>
      </c>
      <c r="L1930" s="4">
        <f t="shared" si="151"/>
        <v>2020</v>
      </c>
      <c r="M1930">
        <v>8</v>
      </c>
      <c r="N1930" t="s">
        <v>159</v>
      </c>
      <c r="O1930" t="str">
        <f t="shared" si="152"/>
        <v>Ultrathing V3</v>
      </c>
      <c r="P1930">
        <f t="shared" si="153"/>
        <v>192</v>
      </c>
      <c r="Q1930" s="8">
        <f t="shared" si="154"/>
        <v>650.88</v>
      </c>
    </row>
    <row r="1931" spans="1:17" x14ac:dyDescent="0.35">
      <c r="A1931">
        <v>1992</v>
      </c>
      <c r="B1931" t="s">
        <v>5561</v>
      </c>
      <c r="C1931" t="s">
        <v>2829</v>
      </c>
      <c r="D1931" t="s">
        <v>15</v>
      </c>
      <c r="E1931" t="s">
        <v>16</v>
      </c>
      <c r="F1931">
        <v>60</v>
      </c>
      <c r="G1931" t="s">
        <v>5562</v>
      </c>
      <c r="H1931" t="s">
        <v>1868</v>
      </c>
      <c r="I1931" t="s">
        <v>1869</v>
      </c>
      <c r="J1931" s="3" t="s">
        <v>10691</v>
      </c>
      <c r="K1931" s="4" t="str">
        <f t="shared" si="150"/>
        <v>August</v>
      </c>
      <c r="L1931" s="4">
        <f t="shared" si="151"/>
        <v>2021</v>
      </c>
      <c r="M1931">
        <v>37</v>
      </c>
      <c r="N1931" t="s">
        <v>39</v>
      </c>
      <c r="O1931" t="str">
        <f t="shared" si="152"/>
        <v>Ultrathing V1</v>
      </c>
      <c r="P1931">
        <f t="shared" si="153"/>
        <v>629</v>
      </c>
      <c r="Q1931" s="8">
        <f t="shared" si="154"/>
        <v>1125.9100000000001</v>
      </c>
    </row>
    <row r="1932" spans="1:17" x14ac:dyDescent="0.35">
      <c r="A1932">
        <v>1993</v>
      </c>
      <c r="B1932" t="s">
        <v>4509</v>
      </c>
      <c r="C1932" t="s">
        <v>453</v>
      </c>
      <c r="D1932" t="s">
        <v>117</v>
      </c>
      <c r="E1932" t="s">
        <v>29</v>
      </c>
      <c r="F1932">
        <v>30</v>
      </c>
      <c r="G1932" t="s">
        <v>5563</v>
      </c>
      <c r="H1932" t="s">
        <v>1864</v>
      </c>
      <c r="I1932" t="s">
        <v>294</v>
      </c>
      <c r="J1932" s="3" t="s">
        <v>10436</v>
      </c>
      <c r="K1932" s="4" t="str">
        <f t="shared" si="150"/>
        <v>November</v>
      </c>
      <c r="L1932" s="4">
        <f t="shared" si="151"/>
        <v>2020</v>
      </c>
      <c r="M1932">
        <v>33</v>
      </c>
      <c r="N1932" t="s">
        <v>70</v>
      </c>
      <c r="O1932" t="str">
        <f t="shared" si="152"/>
        <v>Megawidget M</v>
      </c>
      <c r="P1932">
        <f t="shared" si="153"/>
        <v>792</v>
      </c>
      <c r="Q1932" s="8">
        <f t="shared" si="154"/>
        <v>1021.6800000000001</v>
      </c>
    </row>
    <row r="1933" spans="1:17" x14ac:dyDescent="0.35">
      <c r="A1933">
        <v>1994</v>
      </c>
      <c r="B1933" t="s">
        <v>5564</v>
      </c>
      <c r="C1933" t="s">
        <v>5565</v>
      </c>
      <c r="D1933" t="s">
        <v>15</v>
      </c>
      <c r="E1933" t="s">
        <v>16</v>
      </c>
      <c r="F1933">
        <v>60</v>
      </c>
      <c r="G1933" t="s">
        <v>11534</v>
      </c>
      <c r="H1933" t="s">
        <v>195</v>
      </c>
      <c r="I1933" t="s">
        <v>187</v>
      </c>
      <c r="J1933" s="3">
        <v>44228</v>
      </c>
      <c r="K1933" s="4" t="str">
        <f t="shared" si="150"/>
        <v>May</v>
      </c>
      <c r="L1933" s="4">
        <f t="shared" si="151"/>
        <v>2021</v>
      </c>
      <c r="M1933">
        <v>25</v>
      </c>
      <c r="N1933" t="s">
        <v>101</v>
      </c>
      <c r="O1933" t="str">
        <f t="shared" si="152"/>
        <v>Superwossname</v>
      </c>
      <c r="P1933">
        <f t="shared" si="153"/>
        <v>500</v>
      </c>
      <c r="Q1933" s="8">
        <f t="shared" si="154"/>
        <v>1745</v>
      </c>
    </row>
    <row r="1934" spans="1:17" x14ac:dyDescent="0.35">
      <c r="A1934">
        <v>1995</v>
      </c>
      <c r="B1934" t="s">
        <v>5567</v>
      </c>
      <c r="C1934" t="s">
        <v>5568</v>
      </c>
      <c r="D1934" t="s">
        <v>28</v>
      </c>
      <c r="E1934" t="s">
        <v>29</v>
      </c>
      <c r="F1934">
        <v>30</v>
      </c>
      <c r="G1934" t="s">
        <v>5569</v>
      </c>
      <c r="H1934" t="s">
        <v>2831</v>
      </c>
      <c r="I1934" t="s">
        <v>32</v>
      </c>
      <c r="J1934" s="3">
        <v>44085</v>
      </c>
      <c r="K1934" s="4" t="str">
        <f t="shared" si="150"/>
        <v>February</v>
      </c>
      <c r="L1934" s="4">
        <f t="shared" si="151"/>
        <v>2020</v>
      </c>
      <c r="M1934">
        <v>4</v>
      </c>
      <c r="N1934" t="s">
        <v>54</v>
      </c>
      <c r="O1934" t="str">
        <f t="shared" si="152"/>
        <v>Megawidget S</v>
      </c>
      <c r="P1934">
        <f t="shared" si="153"/>
        <v>96</v>
      </c>
      <c r="Q1934" s="8">
        <f t="shared" si="154"/>
        <v>66.239999999999995</v>
      </c>
    </row>
    <row r="1935" spans="1:17" x14ac:dyDescent="0.35">
      <c r="A1935">
        <v>1996</v>
      </c>
      <c r="B1935" t="s">
        <v>2477</v>
      </c>
      <c r="C1935" t="s">
        <v>197</v>
      </c>
      <c r="D1935" t="s">
        <v>28</v>
      </c>
      <c r="E1935" t="s">
        <v>29</v>
      </c>
      <c r="F1935">
        <v>60</v>
      </c>
      <c r="G1935" t="s">
        <v>5570</v>
      </c>
      <c r="H1935" t="s">
        <v>84</v>
      </c>
      <c r="I1935" t="s">
        <v>32</v>
      </c>
      <c r="J1935" s="3">
        <v>43897</v>
      </c>
      <c r="K1935" s="4" t="str">
        <f t="shared" si="150"/>
        <v>February</v>
      </c>
      <c r="L1935" s="4">
        <f t="shared" si="151"/>
        <v>2020</v>
      </c>
      <c r="M1935">
        <v>85</v>
      </c>
      <c r="N1935" t="s">
        <v>39</v>
      </c>
      <c r="O1935" t="str">
        <f t="shared" si="152"/>
        <v>Ultrathing V1</v>
      </c>
      <c r="P1935">
        <f t="shared" si="153"/>
        <v>1445</v>
      </c>
      <c r="Q1935" s="8">
        <f t="shared" si="154"/>
        <v>2586.5500000000002</v>
      </c>
    </row>
    <row r="1936" spans="1:17" x14ac:dyDescent="0.35">
      <c r="A1936">
        <v>1997</v>
      </c>
      <c r="B1936" t="s">
        <v>5571</v>
      </c>
      <c r="C1936" t="s">
        <v>770</v>
      </c>
      <c r="D1936" t="s">
        <v>51</v>
      </c>
      <c r="E1936" t="s">
        <v>16</v>
      </c>
      <c r="F1936">
        <v>60</v>
      </c>
      <c r="G1936" t="s">
        <v>5572</v>
      </c>
      <c r="H1936" t="s">
        <v>1457</v>
      </c>
      <c r="I1936" t="s">
        <v>187</v>
      </c>
      <c r="J1936" s="3">
        <v>44389</v>
      </c>
      <c r="K1936" s="4" t="str">
        <f t="shared" si="150"/>
        <v>June</v>
      </c>
      <c r="L1936" s="4">
        <f t="shared" si="151"/>
        <v>2021</v>
      </c>
      <c r="M1936">
        <v>23</v>
      </c>
      <c r="N1936" t="s">
        <v>39</v>
      </c>
      <c r="O1936" t="str">
        <f t="shared" si="152"/>
        <v>Ultrathing V1</v>
      </c>
      <c r="P1936">
        <f t="shared" si="153"/>
        <v>391</v>
      </c>
      <c r="Q1936" s="8">
        <f t="shared" si="154"/>
        <v>699.89</v>
      </c>
    </row>
    <row r="1937" spans="1:17" x14ac:dyDescent="0.35">
      <c r="A1937">
        <v>1998</v>
      </c>
      <c r="B1937" t="s">
        <v>5573</v>
      </c>
      <c r="C1937" t="s">
        <v>2998</v>
      </c>
      <c r="D1937" t="s">
        <v>51</v>
      </c>
      <c r="E1937" t="s">
        <v>16</v>
      </c>
      <c r="F1937">
        <v>60</v>
      </c>
      <c r="G1937" t="s">
        <v>5574</v>
      </c>
      <c r="H1937" t="s">
        <v>2243</v>
      </c>
      <c r="I1937" t="s">
        <v>32</v>
      </c>
      <c r="J1937" s="3">
        <v>44019</v>
      </c>
      <c r="K1937" s="4" t="str">
        <f t="shared" si="150"/>
        <v>August</v>
      </c>
      <c r="L1937" s="4">
        <f t="shared" si="151"/>
        <v>2020</v>
      </c>
      <c r="M1937">
        <v>12</v>
      </c>
      <c r="N1937" t="s">
        <v>20</v>
      </c>
      <c r="O1937" t="str">
        <f t="shared" si="152"/>
        <v>Hyperwotsit</v>
      </c>
      <c r="P1937">
        <f t="shared" si="153"/>
        <v>240</v>
      </c>
      <c r="Q1937" s="8">
        <f t="shared" si="154"/>
        <v>482.4</v>
      </c>
    </row>
    <row r="1938" spans="1:17" x14ac:dyDescent="0.35">
      <c r="A1938">
        <v>1999</v>
      </c>
      <c r="B1938" t="s">
        <v>4703</v>
      </c>
      <c r="C1938" t="s">
        <v>5575</v>
      </c>
      <c r="D1938" t="s">
        <v>28</v>
      </c>
      <c r="E1938" t="s">
        <v>29</v>
      </c>
      <c r="F1938">
        <v>60</v>
      </c>
      <c r="G1938" t="s">
        <v>5576</v>
      </c>
      <c r="H1938" t="s">
        <v>315</v>
      </c>
      <c r="I1938" t="s">
        <v>32</v>
      </c>
      <c r="J1938" s="3" t="s">
        <v>10809</v>
      </c>
      <c r="K1938" s="4" t="str">
        <f t="shared" si="150"/>
        <v>November</v>
      </c>
      <c r="L1938" s="4">
        <f t="shared" si="151"/>
        <v>2021</v>
      </c>
      <c r="M1938">
        <v>94</v>
      </c>
      <c r="N1938" t="s">
        <v>33</v>
      </c>
      <c r="O1938" t="str">
        <f t="shared" si="152"/>
        <v>Megawidget L</v>
      </c>
      <c r="P1938">
        <f t="shared" si="153"/>
        <v>2256</v>
      </c>
      <c r="Q1938" s="8">
        <f t="shared" si="154"/>
        <v>4038.2400000000002</v>
      </c>
    </row>
    <row r="1939" spans="1:17" x14ac:dyDescent="0.35">
      <c r="A1939">
        <v>2000</v>
      </c>
      <c r="B1939" t="s">
        <v>5577</v>
      </c>
      <c r="C1939" t="s">
        <v>121</v>
      </c>
      <c r="D1939" t="s">
        <v>15</v>
      </c>
      <c r="E1939" t="s">
        <v>16</v>
      </c>
      <c r="F1939">
        <v>90</v>
      </c>
      <c r="G1939" t="s">
        <v>5578</v>
      </c>
      <c r="H1939" t="s">
        <v>868</v>
      </c>
      <c r="I1939" t="s">
        <v>32</v>
      </c>
      <c r="J1939" s="3">
        <v>44531</v>
      </c>
      <c r="K1939" s="4" t="str">
        <f t="shared" si="150"/>
        <v>August</v>
      </c>
      <c r="L1939" s="4">
        <f t="shared" si="151"/>
        <v>2021</v>
      </c>
      <c r="M1939">
        <v>74</v>
      </c>
      <c r="N1939" t="s">
        <v>64</v>
      </c>
      <c r="O1939" t="str">
        <f t="shared" si="152"/>
        <v>Ultrathing V4</v>
      </c>
      <c r="P1939">
        <f t="shared" si="153"/>
        <v>1776</v>
      </c>
      <c r="Q1939" s="8">
        <f t="shared" si="154"/>
        <v>7086.2400000000007</v>
      </c>
    </row>
    <row r="1940" spans="1:17" x14ac:dyDescent="0.35">
      <c r="A1940">
        <v>2001</v>
      </c>
      <c r="B1940" t="s">
        <v>1200</v>
      </c>
      <c r="C1940" t="s">
        <v>5579</v>
      </c>
      <c r="D1940" t="s">
        <v>117</v>
      </c>
      <c r="E1940" t="s">
        <v>29</v>
      </c>
      <c r="F1940">
        <v>60</v>
      </c>
      <c r="G1940" t="s">
        <v>5580</v>
      </c>
      <c r="H1940" t="s">
        <v>5581</v>
      </c>
      <c r="I1940" t="s">
        <v>187</v>
      </c>
      <c r="J1940" s="3">
        <v>44383</v>
      </c>
      <c r="K1940" s="4" t="str">
        <f t="shared" si="150"/>
        <v>December</v>
      </c>
      <c r="L1940" s="4">
        <f t="shared" si="151"/>
        <v>2021</v>
      </c>
      <c r="M1940">
        <v>2</v>
      </c>
      <c r="N1940" t="s">
        <v>20</v>
      </c>
      <c r="O1940" t="str">
        <f t="shared" si="152"/>
        <v>Hyperwotsit</v>
      </c>
      <c r="P1940">
        <f t="shared" si="153"/>
        <v>40</v>
      </c>
      <c r="Q1940" s="8">
        <f t="shared" si="154"/>
        <v>80.399999999999991</v>
      </c>
    </row>
    <row r="1941" spans="1:17" x14ac:dyDescent="0.35">
      <c r="A1941">
        <v>2002</v>
      </c>
      <c r="B1941" t="s">
        <v>5582</v>
      </c>
      <c r="C1941" t="s">
        <v>5583</v>
      </c>
      <c r="D1941" t="s">
        <v>51</v>
      </c>
      <c r="E1941" t="s">
        <v>16</v>
      </c>
      <c r="F1941">
        <v>90</v>
      </c>
      <c r="G1941" t="s">
        <v>5584</v>
      </c>
      <c r="H1941" t="s">
        <v>2436</v>
      </c>
      <c r="I1941" t="s">
        <v>294</v>
      </c>
      <c r="J1941" s="3">
        <v>44844</v>
      </c>
      <c r="K1941" s="4" t="str">
        <f t="shared" si="150"/>
        <v>September</v>
      </c>
      <c r="L1941" s="4">
        <f t="shared" si="151"/>
        <v>2022</v>
      </c>
      <c r="M1941">
        <v>60</v>
      </c>
      <c r="N1941" t="s">
        <v>20</v>
      </c>
      <c r="O1941" t="str">
        <f t="shared" si="152"/>
        <v>Hyperwotsit</v>
      </c>
      <c r="P1941">
        <f t="shared" si="153"/>
        <v>1200</v>
      </c>
      <c r="Q1941" s="8">
        <f t="shared" si="154"/>
        <v>2411.9999999999995</v>
      </c>
    </row>
    <row r="1942" spans="1:17" x14ac:dyDescent="0.35">
      <c r="A1942">
        <v>2003</v>
      </c>
      <c r="B1942" t="s">
        <v>5585</v>
      </c>
      <c r="C1942" t="s">
        <v>5586</v>
      </c>
      <c r="D1942" t="s">
        <v>51</v>
      </c>
      <c r="E1942" t="s">
        <v>16</v>
      </c>
      <c r="F1942">
        <v>60</v>
      </c>
      <c r="G1942" t="s">
        <v>11535</v>
      </c>
      <c r="H1942" t="s">
        <v>4631</v>
      </c>
      <c r="I1942" t="s">
        <v>187</v>
      </c>
      <c r="J1942" s="3" t="s">
        <v>10928</v>
      </c>
      <c r="K1942" s="4" t="str">
        <f t="shared" si="150"/>
        <v>January</v>
      </c>
      <c r="L1942" s="4">
        <f t="shared" si="151"/>
        <v>2020</v>
      </c>
      <c r="M1942">
        <v>22</v>
      </c>
      <c r="N1942" t="s">
        <v>70</v>
      </c>
      <c r="O1942" t="str">
        <f t="shared" si="152"/>
        <v>Megawidget M</v>
      </c>
      <c r="P1942">
        <f t="shared" si="153"/>
        <v>528</v>
      </c>
      <c r="Q1942" s="8">
        <f t="shared" si="154"/>
        <v>681.12</v>
      </c>
    </row>
    <row r="1943" spans="1:17" x14ac:dyDescent="0.35">
      <c r="A1943">
        <v>2004</v>
      </c>
      <c r="B1943" t="s">
        <v>5588</v>
      </c>
      <c r="C1943" t="s">
        <v>1717</v>
      </c>
      <c r="D1943" t="s">
        <v>51</v>
      </c>
      <c r="E1943" t="s">
        <v>16</v>
      </c>
      <c r="F1943">
        <v>60</v>
      </c>
      <c r="G1943" t="s">
        <v>5589</v>
      </c>
      <c r="H1943" t="s">
        <v>5473</v>
      </c>
      <c r="I1943" t="s">
        <v>240</v>
      </c>
      <c r="J1943" s="3" t="s">
        <v>10774</v>
      </c>
      <c r="K1943" s="4" t="str">
        <f t="shared" si="150"/>
        <v>April</v>
      </c>
      <c r="L1943" s="4">
        <f t="shared" si="151"/>
        <v>2022</v>
      </c>
      <c r="M1943">
        <v>43</v>
      </c>
      <c r="N1943" t="s">
        <v>80</v>
      </c>
      <c r="O1943" t="str">
        <f t="shared" si="152"/>
        <v>Ultrathing V2</v>
      </c>
      <c r="P1943">
        <f t="shared" si="153"/>
        <v>860</v>
      </c>
      <c r="Q1943" s="8">
        <f t="shared" si="154"/>
        <v>2537</v>
      </c>
    </row>
    <row r="1944" spans="1:17" x14ac:dyDescent="0.35">
      <c r="A1944">
        <v>2005</v>
      </c>
      <c r="B1944" t="s">
        <v>2098</v>
      </c>
      <c r="C1944" t="s">
        <v>5590</v>
      </c>
      <c r="D1944" t="s">
        <v>28</v>
      </c>
      <c r="E1944" t="s">
        <v>29</v>
      </c>
      <c r="F1944">
        <v>90</v>
      </c>
      <c r="G1944" t="s">
        <v>5591</v>
      </c>
      <c r="H1944" t="s">
        <v>487</v>
      </c>
      <c r="I1944" t="s">
        <v>32</v>
      </c>
      <c r="J1944" s="3">
        <v>44328</v>
      </c>
      <c r="K1944" s="4" t="str">
        <f t="shared" si="150"/>
        <v>May</v>
      </c>
      <c r="L1944" s="4">
        <f t="shared" si="151"/>
        <v>2021</v>
      </c>
      <c r="M1944">
        <v>78</v>
      </c>
      <c r="N1944" t="s">
        <v>45</v>
      </c>
      <c r="O1944" t="str">
        <f t="shared" si="152"/>
        <v>Gigastuff</v>
      </c>
      <c r="P1944">
        <f t="shared" si="153"/>
        <v>1404</v>
      </c>
      <c r="Q1944" s="8">
        <f t="shared" si="154"/>
        <v>2653.56</v>
      </c>
    </row>
    <row r="1945" spans="1:17" x14ac:dyDescent="0.35">
      <c r="A1945">
        <v>2006</v>
      </c>
      <c r="B1945" t="s">
        <v>5592</v>
      </c>
      <c r="C1945" t="s">
        <v>2019</v>
      </c>
      <c r="D1945" t="s">
        <v>15</v>
      </c>
      <c r="E1945" t="s">
        <v>16</v>
      </c>
      <c r="F1945">
        <v>60</v>
      </c>
      <c r="G1945" t="s">
        <v>5593</v>
      </c>
      <c r="H1945" t="s">
        <v>2008</v>
      </c>
      <c r="I1945" t="s">
        <v>129</v>
      </c>
      <c r="J1945" s="3" t="s">
        <v>10462</v>
      </c>
      <c r="K1945" s="4" t="str">
        <f t="shared" si="150"/>
        <v>December</v>
      </c>
      <c r="L1945" s="4">
        <f t="shared" si="151"/>
        <v>2022</v>
      </c>
      <c r="M1945">
        <v>84</v>
      </c>
      <c r="N1945" t="s">
        <v>39</v>
      </c>
      <c r="O1945" t="str">
        <f t="shared" si="152"/>
        <v>Ultrathing V1</v>
      </c>
      <c r="P1945">
        <f t="shared" si="153"/>
        <v>1428</v>
      </c>
      <c r="Q1945" s="8">
        <f t="shared" si="154"/>
        <v>2556.12</v>
      </c>
    </row>
    <row r="1946" spans="1:17" x14ac:dyDescent="0.35">
      <c r="A1946">
        <v>2007</v>
      </c>
      <c r="B1946" t="s">
        <v>5594</v>
      </c>
      <c r="C1946" t="s">
        <v>744</v>
      </c>
      <c r="D1946" t="s">
        <v>51</v>
      </c>
      <c r="E1946" t="s">
        <v>16</v>
      </c>
      <c r="F1946">
        <v>90</v>
      </c>
      <c r="G1946" t="s">
        <v>5595</v>
      </c>
      <c r="H1946" t="s">
        <v>5596</v>
      </c>
      <c r="I1946" t="s">
        <v>32</v>
      </c>
      <c r="J1946" s="3" t="s">
        <v>10694</v>
      </c>
      <c r="K1946" s="4" t="str">
        <f t="shared" si="150"/>
        <v>September</v>
      </c>
      <c r="L1946" s="4">
        <f t="shared" si="151"/>
        <v>2021</v>
      </c>
      <c r="M1946">
        <v>17</v>
      </c>
      <c r="N1946" t="s">
        <v>101</v>
      </c>
      <c r="O1946" t="str">
        <f t="shared" si="152"/>
        <v>Superwossname</v>
      </c>
      <c r="P1946">
        <f t="shared" si="153"/>
        <v>340</v>
      </c>
      <c r="Q1946" s="8">
        <f t="shared" si="154"/>
        <v>1186.6000000000001</v>
      </c>
    </row>
    <row r="1947" spans="1:17" x14ac:dyDescent="0.35">
      <c r="A1947">
        <v>2008</v>
      </c>
      <c r="B1947" t="s">
        <v>3867</v>
      </c>
      <c r="C1947" t="s">
        <v>5438</v>
      </c>
      <c r="D1947" t="s">
        <v>28</v>
      </c>
      <c r="E1947" t="s">
        <v>29</v>
      </c>
      <c r="F1947">
        <v>30</v>
      </c>
      <c r="G1947" t="s">
        <v>5597</v>
      </c>
      <c r="H1947" t="s">
        <v>1434</v>
      </c>
      <c r="I1947" t="s">
        <v>1435</v>
      </c>
      <c r="J1947" s="3" t="s">
        <v>10870</v>
      </c>
      <c r="K1947" s="4" t="str">
        <f t="shared" si="150"/>
        <v>September</v>
      </c>
      <c r="L1947" s="4">
        <f t="shared" si="151"/>
        <v>2021</v>
      </c>
      <c r="M1947">
        <v>62</v>
      </c>
      <c r="N1947" t="s">
        <v>54</v>
      </c>
      <c r="O1947" t="str">
        <f t="shared" si="152"/>
        <v>Megawidget S</v>
      </c>
      <c r="P1947">
        <f t="shared" si="153"/>
        <v>1488</v>
      </c>
      <c r="Q1947" s="8">
        <f t="shared" si="154"/>
        <v>1026.72</v>
      </c>
    </row>
    <row r="1948" spans="1:17" x14ac:dyDescent="0.35">
      <c r="A1948">
        <v>2009</v>
      </c>
      <c r="B1948" t="s">
        <v>800</v>
      </c>
      <c r="C1948" t="s">
        <v>5598</v>
      </c>
      <c r="D1948" t="s">
        <v>28</v>
      </c>
      <c r="E1948" t="s">
        <v>29</v>
      </c>
      <c r="F1948">
        <v>60</v>
      </c>
      <c r="G1948" t="s">
        <v>5599</v>
      </c>
      <c r="H1948" t="s">
        <v>1876</v>
      </c>
      <c r="I1948" t="s">
        <v>32</v>
      </c>
      <c r="J1948" s="3" t="s">
        <v>10436</v>
      </c>
      <c r="K1948" s="4" t="str">
        <f t="shared" si="150"/>
        <v>November</v>
      </c>
      <c r="L1948" s="4">
        <f t="shared" si="151"/>
        <v>2020</v>
      </c>
      <c r="M1948">
        <v>21</v>
      </c>
      <c r="N1948" t="s">
        <v>20</v>
      </c>
      <c r="O1948" t="str">
        <f t="shared" si="152"/>
        <v>Hyperwotsit</v>
      </c>
      <c r="P1948">
        <f t="shared" si="153"/>
        <v>420</v>
      </c>
      <c r="Q1948" s="8">
        <f t="shared" si="154"/>
        <v>844.19999999999993</v>
      </c>
    </row>
    <row r="1949" spans="1:17" x14ac:dyDescent="0.35">
      <c r="A1949">
        <v>2010</v>
      </c>
      <c r="B1949" t="s">
        <v>4092</v>
      </c>
      <c r="C1949" t="s">
        <v>3021</v>
      </c>
      <c r="D1949" t="s">
        <v>28</v>
      </c>
      <c r="E1949" t="s">
        <v>29</v>
      </c>
      <c r="F1949">
        <v>90</v>
      </c>
      <c r="G1949" t="s">
        <v>5600</v>
      </c>
      <c r="H1949" t="s">
        <v>2447</v>
      </c>
      <c r="I1949" t="s">
        <v>1869</v>
      </c>
      <c r="J1949" s="3" t="s">
        <v>10810</v>
      </c>
      <c r="K1949" s="4" t="str">
        <f t="shared" si="150"/>
        <v>December</v>
      </c>
      <c r="L1949" s="4">
        <f t="shared" si="151"/>
        <v>2021</v>
      </c>
      <c r="M1949">
        <v>29</v>
      </c>
      <c r="N1949" t="s">
        <v>20</v>
      </c>
      <c r="O1949" t="str">
        <f t="shared" si="152"/>
        <v>Hyperwotsit</v>
      </c>
      <c r="P1949">
        <f t="shared" si="153"/>
        <v>580</v>
      </c>
      <c r="Q1949" s="8">
        <f t="shared" si="154"/>
        <v>1165.8</v>
      </c>
    </row>
    <row r="1950" spans="1:17" x14ac:dyDescent="0.35">
      <c r="A1950">
        <v>2011</v>
      </c>
      <c r="B1950" t="s">
        <v>5601</v>
      </c>
      <c r="C1950" t="s">
        <v>1159</v>
      </c>
      <c r="D1950" t="s">
        <v>28</v>
      </c>
      <c r="E1950" t="s">
        <v>29</v>
      </c>
      <c r="F1950">
        <v>30</v>
      </c>
      <c r="G1950" t="s">
        <v>5602</v>
      </c>
      <c r="H1950" t="s">
        <v>5603</v>
      </c>
      <c r="I1950" t="s">
        <v>32</v>
      </c>
      <c r="J1950" s="3" t="s">
        <v>10583</v>
      </c>
      <c r="K1950" s="4" t="str">
        <f t="shared" si="150"/>
        <v>May</v>
      </c>
      <c r="L1950" s="4">
        <f t="shared" si="151"/>
        <v>2022</v>
      </c>
      <c r="M1950">
        <v>40</v>
      </c>
      <c r="N1950" t="s">
        <v>20</v>
      </c>
      <c r="O1950" t="str">
        <f t="shared" si="152"/>
        <v>Hyperwotsit</v>
      </c>
      <c r="P1950">
        <f t="shared" si="153"/>
        <v>800</v>
      </c>
      <c r="Q1950" s="8">
        <f t="shared" si="154"/>
        <v>1607.9999999999998</v>
      </c>
    </row>
    <row r="1951" spans="1:17" x14ac:dyDescent="0.35">
      <c r="A1951">
        <v>2012</v>
      </c>
      <c r="B1951" t="s">
        <v>5604</v>
      </c>
      <c r="C1951" t="s">
        <v>106</v>
      </c>
      <c r="D1951" t="s">
        <v>28</v>
      </c>
      <c r="E1951" t="s">
        <v>29</v>
      </c>
      <c r="F1951">
        <v>60</v>
      </c>
      <c r="G1951" t="s">
        <v>5605</v>
      </c>
      <c r="H1951" t="s">
        <v>4413</v>
      </c>
      <c r="I1951" t="s">
        <v>32</v>
      </c>
      <c r="J1951" s="3" t="s">
        <v>10625</v>
      </c>
      <c r="K1951" s="4" t="str">
        <f t="shared" si="150"/>
        <v>August</v>
      </c>
      <c r="L1951" s="4">
        <f t="shared" si="151"/>
        <v>2022</v>
      </c>
      <c r="M1951">
        <v>75</v>
      </c>
      <c r="N1951" t="s">
        <v>101</v>
      </c>
      <c r="O1951" t="str">
        <f t="shared" si="152"/>
        <v>Superwossname</v>
      </c>
      <c r="P1951">
        <f t="shared" si="153"/>
        <v>1500</v>
      </c>
      <c r="Q1951" s="8">
        <f t="shared" si="154"/>
        <v>5235</v>
      </c>
    </row>
    <row r="1952" spans="1:17" x14ac:dyDescent="0.35">
      <c r="A1952">
        <v>2013</v>
      </c>
      <c r="B1952" t="s">
        <v>511</v>
      </c>
      <c r="C1952" t="s">
        <v>489</v>
      </c>
      <c r="D1952" t="s">
        <v>51</v>
      </c>
      <c r="E1952" t="s">
        <v>16</v>
      </c>
      <c r="F1952">
        <v>30</v>
      </c>
      <c r="G1952" t="s">
        <v>5606</v>
      </c>
      <c r="H1952" t="s">
        <v>3659</v>
      </c>
      <c r="I1952" t="s">
        <v>3660</v>
      </c>
      <c r="J1952" s="3">
        <v>44781</v>
      </c>
      <c r="K1952" s="4" t="str">
        <f t="shared" si="150"/>
        <v>October</v>
      </c>
      <c r="L1952" s="4">
        <f t="shared" si="151"/>
        <v>2022</v>
      </c>
      <c r="M1952">
        <v>51</v>
      </c>
      <c r="N1952" t="s">
        <v>70</v>
      </c>
      <c r="O1952" t="str">
        <f t="shared" si="152"/>
        <v>Megawidget M</v>
      </c>
      <c r="P1952">
        <f t="shared" si="153"/>
        <v>1224</v>
      </c>
      <c r="Q1952" s="8">
        <f t="shared" si="154"/>
        <v>1578.96</v>
      </c>
    </row>
    <row r="1953" spans="1:17" x14ac:dyDescent="0.35">
      <c r="A1953">
        <v>2014</v>
      </c>
      <c r="B1953" t="s">
        <v>125</v>
      </c>
      <c r="C1953" t="s">
        <v>4722</v>
      </c>
      <c r="D1953" t="s">
        <v>15</v>
      </c>
      <c r="E1953" t="s">
        <v>16</v>
      </c>
      <c r="F1953">
        <v>30</v>
      </c>
      <c r="G1953" t="s">
        <v>5606</v>
      </c>
      <c r="H1953" t="s">
        <v>938</v>
      </c>
      <c r="I1953" t="s">
        <v>25</v>
      </c>
      <c r="J1953" s="3" t="s">
        <v>10503</v>
      </c>
      <c r="K1953" s="4" t="str">
        <f t="shared" si="150"/>
        <v>September</v>
      </c>
      <c r="L1953" s="4">
        <f t="shared" si="151"/>
        <v>2021</v>
      </c>
      <c r="M1953">
        <v>57</v>
      </c>
      <c r="N1953" t="s">
        <v>39</v>
      </c>
      <c r="O1953" t="str">
        <f t="shared" si="152"/>
        <v>Ultrathing V1</v>
      </c>
      <c r="P1953">
        <f t="shared" si="153"/>
        <v>969</v>
      </c>
      <c r="Q1953" s="8">
        <f t="shared" si="154"/>
        <v>1734.51</v>
      </c>
    </row>
    <row r="1954" spans="1:17" x14ac:dyDescent="0.35">
      <c r="A1954">
        <v>2015</v>
      </c>
      <c r="B1954" t="s">
        <v>1773</v>
      </c>
      <c r="C1954" t="s">
        <v>2521</v>
      </c>
      <c r="D1954" t="s">
        <v>28</v>
      </c>
      <c r="E1954" t="s">
        <v>29</v>
      </c>
      <c r="F1954">
        <v>60</v>
      </c>
      <c r="G1954" t="s">
        <v>5606</v>
      </c>
      <c r="H1954" t="s">
        <v>2599</v>
      </c>
      <c r="I1954" t="s">
        <v>25</v>
      </c>
      <c r="J1954" s="3">
        <v>43991</v>
      </c>
      <c r="K1954" s="4" t="str">
        <f t="shared" si="150"/>
        <v>August</v>
      </c>
      <c r="L1954" s="4">
        <f t="shared" si="151"/>
        <v>2020</v>
      </c>
      <c r="M1954">
        <v>62</v>
      </c>
      <c r="N1954" t="s">
        <v>33</v>
      </c>
      <c r="O1954" t="str">
        <f t="shared" si="152"/>
        <v>Megawidget L</v>
      </c>
      <c r="P1954">
        <f t="shared" si="153"/>
        <v>1488</v>
      </c>
      <c r="Q1954" s="8">
        <f t="shared" si="154"/>
        <v>2663.52</v>
      </c>
    </row>
    <row r="1955" spans="1:17" x14ac:dyDescent="0.35">
      <c r="A1955">
        <v>2016</v>
      </c>
      <c r="B1955" t="s">
        <v>5607</v>
      </c>
      <c r="C1955" t="s">
        <v>430</v>
      </c>
      <c r="D1955" t="s">
        <v>51</v>
      </c>
      <c r="E1955" t="s">
        <v>16</v>
      </c>
      <c r="F1955">
        <v>90</v>
      </c>
      <c r="G1955" t="s">
        <v>5608</v>
      </c>
      <c r="H1955" t="s">
        <v>5609</v>
      </c>
      <c r="I1955" t="s">
        <v>19</v>
      </c>
      <c r="J1955" s="3" t="s">
        <v>10756</v>
      </c>
      <c r="K1955" s="4" t="str">
        <f t="shared" si="150"/>
        <v>October</v>
      </c>
      <c r="L1955" s="4">
        <f t="shared" si="151"/>
        <v>2022</v>
      </c>
      <c r="M1955">
        <v>45</v>
      </c>
      <c r="N1955" t="s">
        <v>20</v>
      </c>
      <c r="O1955" t="str">
        <f t="shared" si="152"/>
        <v>Hyperwotsit</v>
      </c>
      <c r="P1955">
        <f t="shared" si="153"/>
        <v>900</v>
      </c>
      <c r="Q1955" s="8">
        <f t="shared" si="154"/>
        <v>1808.9999999999998</v>
      </c>
    </row>
    <row r="1956" spans="1:17" x14ac:dyDescent="0.35">
      <c r="A1956">
        <v>2017</v>
      </c>
      <c r="B1956" t="s">
        <v>188</v>
      </c>
      <c r="C1956" t="s">
        <v>1024</v>
      </c>
      <c r="D1956" t="s">
        <v>28</v>
      </c>
      <c r="E1956" t="s">
        <v>29</v>
      </c>
      <c r="F1956">
        <v>30</v>
      </c>
      <c r="G1956" t="s">
        <v>5610</v>
      </c>
      <c r="H1956" t="s">
        <v>5611</v>
      </c>
      <c r="I1956" t="s">
        <v>32</v>
      </c>
      <c r="J1956" s="3">
        <v>44658</v>
      </c>
      <c r="K1956" s="4" t="str">
        <f t="shared" si="150"/>
        <v>November</v>
      </c>
      <c r="L1956" s="4">
        <f t="shared" si="151"/>
        <v>2022</v>
      </c>
      <c r="M1956">
        <v>84</v>
      </c>
      <c r="N1956" t="s">
        <v>159</v>
      </c>
      <c r="O1956" t="str">
        <f t="shared" si="152"/>
        <v>Ultrathing V3</v>
      </c>
      <c r="P1956">
        <f t="shared" si="153"/>
        <v>2016</v>
      </c>
      <c r="Q1956" s="8">
        <f t="shared" si="154"/>
        <v>6834.2400000000007</v>
      </c>
    </row>
    <row r="1957" spans="1:17" x14ac:dyDescent="0.35">
      <c r="A1957">
        <v>2018</v>
      </c>
      <c r="B1957" t="s">
        <v>5612</v>
      </c>
      <c r="C1957" t="s">
        <v>1517</v>
      </c>
      <c r="D1957" t="s">
        <v>15</v>
      </c>
      <c r="E1957" t="s">
        <v>16</v>
      </c>
      <c r="F1957">
        <v>90</v>
      </c>
      <c r="G1957" t="s">
        <v>5613</v>
      </c>
      <c r="H1957" t="s">
        <v>2848</v>
      </c>
      <c r="I1957" t="s">
        <v>129</v>
      </c>
      <c r="J1957" s="3">
        <v>44564</v>
      </c>
      <c r="K1957" s="4" t="str">
        <f t="shared" si="150"/>
        <v>May</v>
      </c>
      <c r="L1957" s="4">
        <f t="shared" si="151"/>
        <v>2022</v>
      </c>
      <c r="M1957">
        <v>72</v>
      </c>
      <c r="N1957" t="s">
        <v>54</v>
      </c>
      <c r="O1957" t="str">
        <f t="shared" si="152"/>
        <v>Megawidget S</v>
      </c>
      <c r="P1957">
        <f t="shared" si="153"/>
        <v>1728</v>
      </c>
      <c r="Q1957" s="8">
        <f t="shared" si="154"/>
        <v>1192.32</v>
      </c>
    </row>
    <row r="1958" spans="1:17" x14ac:dyDescent="0.35">
      <c r="A1958">
        <v>2019</v>
      </c>
      <c r="B1958" t="s">
        <v>5614</v>
      </c>
      <c r="C1958" t="s">
        <v>2028</v>
      </c>
      <c r="D1958" t="s">
        <v>28</v>
      </c>
      <c r="E1958" t="s">
        <v>29</v>
      </c>
      <c r="F1958">
        <v>60</v>
      </c>
      <c r="G1958" t="s">
        <v>5615</v>
      </c>
      <c r="H1958" t="s">
        <v>993</v>
      </c>
      <c r="I1958" t="s">
        <v>32</v>
      </c>
      <c r="J1958" s="3">
        <v>43863</v>
      </c>
      <c r="K1958" s="4" t="str">
        <f t="shared" si="150"/>
        <v>April</v>
      </c>
      <c r="L1958" s="4">
        <f t="shared" si="151"/>
        <v>2020</v>
      </c>
      <c r="M1958">
        <v>17</v>
      </c>
      <c r="N1958" t="s">
        <v>80</v>
      </c>
      <c r="O1958" t="str">
        <f t="shared" si="152"/>
        <v>Ultrathing V2</v>
      </c>
      <c r="P1958">
        <f t="shared" si="153"/>
        <v>340</v>
      </c>
      <c r="Q1958" s="8">
        <f t="shared" si="154"/>
        <v>1003.0000000000001</v>
      </c>
    </row>
    <row r="1959" spans="1:17" x14ac:dyDescent="0.35">
      <c r="A1959">
        <v>2020</v>
      </c>
      <c r="B1959" t="s">
        <v>4018</v>
      </c>
      <c r="C1959" t="s">
        <v>1727</v>
      </c>
      <c r="D1959" t="s">
        <v>28</v>
      </c>
      <c r="E1959" t="s">
        <v>29</v>
      </c>
      <c r="F1959">
        <v>90</v>
      </c>
      <c r="G1959" t="s">
        <v>5616</v>
      </c>
      <c r="H1959" t="s">
        <v>4699</v>
      </c>
      <c r="I1959" t="s">
        <v>32</v>
      </c>
      <c r="J1959" s="3" t="s">
        <v>10966</v>
      </c>
      <c r="K1959" s="4" t="str">
        <f t="shared" si="150"/>
        <v>December</v>
      </c>
      <c r="L1959" s="4">
        <f t="shared" si="151"/>
        <v>2022</v>
      </c>
      <c r="M1959">
        <v>97</v>
      </c>
      <c r="N1959" t="s">
        <v>20</v>
      </c>
      <c r="O1959" t="str">
        <f t="shared" si="152"/>
        <v>Hyperwotsit</v>
      </c>
      <c r="P1959">
        <f t="shared" si="153"/>
        <v>1940</v>
      </c>
      <c r="Q1959" s="8">
        <f t="shared" si="154"/>
        <v>3899.3999999999996</v>
      </c>
    </row>
    <row r="1960" spans="1:17" x14ac:dyDescent="0.35">
      <c r="A1960">
        <v>2021</v>
      </c>
      <c r="B1960" t="s">
        <v>5617</v>
      </c>
      <c r="C1960" t="s">
        <v>1662</v>
      </c>
      <c r="D1960" t="s">
        <v>51</v>
      </c>
      <c r="E1960" t="s">
        <v>16</v>
      </c>
      <c r="F1960">
        <v>30</v>
      </c>
      <c r="G1960" t="s">
        <v>11282</v>
      </c>
      <c r="H1960" t="s">
        <v>5619</v>
      </c>
      <c r="I1960" t="s">
        <v>32</v>
      </c>
      <c r="J1960" s="3">
        <v>44388</v>
      </c>
      <c r="K1960" s="4" t="str">
        <f t="shared" si="150"/>
        <v>May</v>
      </c>
      <c r="L1960" s="4">
        <f t="shared" si="151"/>
        <v>2021</v>
      </c>
      <c r="M1960">
        <v>22</v>
      </c>
      <c r="N1960" t="s">
        <v>159</v>
      </c>
      <c r="O1960" t="str">
        <f t="shared" si="152"/>
        <v>Ultrathing V3</v>
      </c>
      <c r="P1960">
        <f t="shared" si="153"/>
        <v>528</v>
      </c>
      <c r="Q1960" s="8">
        <f t="shared" si="154"/>
        <v>1789.92</v>
      </c>
    </row>
    <row r="1961" spans="1:17" x14ac:dyDescent="0.35">
      <c r="A1961">
        <v>2022</v>
      </c>
      <c r="B1961" t="s">
        <v>1405</v>
      </c>
      <c r="C1961" t="s">
        <v>4242</v>
      </c>
      <c r="D1961" t="s">
        <v>28</v>
      </c>
      <c r="E1961" t="s">
        <v>29</v>
      </c>
      <c r="F1961">
        <v>30</v>
      </c>
      <c r="G1961" t="s">
        <v>5620</v>
      </c>
      <c r="H1961" t="s">
        <v>652</v>
      </c>
      <c r="I1961" t="s">
        <v>32</v>
      </c>
      <c r="J1961" s="3" t="s">
        <v>10967</v>
      </c>
      <c r="K1961" s="4" t="str">
        <f t="shared" si="150"/>
        <v>July</v>
      </c>
      <c r="L1961" s="4">
        <f t="shared" si="151"/>
        <v>2021</v>
      </c>
      <c r="M1961">
        <v>16</v>
      </c>
      <c r="N1961" t="s">
        <v>101</v>
      </c>
      <c r="O1961" t="str">
        <f t="shared" si="152"/>
        <v>Superwossname</v>
      </c>
      <c r="P1961">
        <f t="shared" si="153"/>
        <v>320</v>
      </c>
      <c r="Q1961" s="8">
        <f t="shared" si="154"/>
        <v>1116.8000000000002</v>
      </c>
    </row>
    <row r="1962" spans="1:17" x14ac:dyDescent="0.35">
      <c r="A1962">
        <v>2023</v>
      </c>
      <c r="B1962" t="s">
        <v>5621</v>
      </c>
      <c r="C1962" t="s">
        <v>2963</v>
      </c>
      <c r="D1962" t="s">
        <v>51</v>
      </c>
      <c r="E1962" t="s">
        <v>16</v>
      </c>
      <c r="F1962">
        <v>30</v>
      </c>
      <c r="G1962" t="s">
        <v>5622</v>
      </c>
      <c r="H1962" t="s">
        <v>2186</v>
      </c>
      <c r="I1962" t="s">
        <v>187</v>
      </c>
      <c r="J1962" s="3">
        <v>44078</v>
      </c>
      <c r="K1962" s="4" t="str">
        <f t="shared" si="150"/>
        <v>July</v>
      </c>
      <c r="L1962" s="4">
        <f t="shared" si="151"/>
        <v>2020</v>
      </c>
      <c r="M1962">
        <v>7</v>
      </c>
      <c r="N1962" t="s">
        <v>54</v>
      </c>
      <c r="O1962" t="str">
        <f t="shared" si="152"/>
        <v>Megawidget S</v>
      </c>
      <c r="P1962">
        <f t="shared" si="153"/>
        <v>168</v>
      </c>
      <c r="Q1962" s="8">
        <f t="shared" si="154"/>
        <v>115.91999999999999</v>
      </c>
    </row>
    <row r="1963" spans="1:17" x14ac:dyDescent="0.35">
      <c r="A1963">
        <v>2024</v>
      </c>
      <c r="B1963" t="s">
        <v>5623</v>
      </c>
      <c r="C1963" t="s">
        <v>5624</v>
      </c>
      <c r="D1963" t="s">
        <v>28</v>
      </c>
      <c r="E1963" t="s">
        <v>29</v>
      </c>
      <c r="F1963">
        <v>30</v>
      </c>
      <c r="G1963" t="s">
        <v>5625</v>
      </c>
      <c r="H1963" t="s">
        <v>1996</v>
      </c>
      <c r="I1963" t="s">
        <v>208</v>
      </c>
      <c r="J1963" s="3" t="s">
        <v>10459</v>
      </c>
      <c r="K1963" s="4" t="str">
        <f t="shared" si="150"/>
        <v>March</v>
      </c>
      <c r="L1963" s="4">
        <f t="shared" si="151"/>
        <v>2021</v>
      </c>
      <c r="M1963">
        <v>74</v>
      </c>
      <c r="N1963" t="s">
        <v>33</v>
      </c>
      <c r="O1963" t="str">
        <f t="shared" si="152"/>
        <v>Megawidget L</v>
      </c>
      <c r="P1963">
        <f t="shared" si="153"/>
        <v>1776</v>
      </c>
      <c r="Q1963" s="8">
        <f t="shared" si="154"/>
        <v>3179.04</v>
      </c>
    </row>
    <row r="1964" spans="1:17" x14ac:dyDescent="0.35">
      <c r="A1964">
        <v>2025</v>
      </c>
      <c r="B1964" t="s">
        <v>5585</v>
      </c>
      <c r="C1964" t="s">
        <v>5626</v>
      </c>
      <c r="D1964" t="s">
        <v>41</v>
      </c>
      <c r="E1964" t="s">
        <v>16</v>
      </c>
      <c r="F1964">
        <v>30</v>
      </c>
      <c r="G1964" t="s">
        <v>11283</v>
      </c>
      <c r="H1964" t="s">
        <v>5628</v>
      </c>
      <c r="I1964" t="s">
        <v>32</v>
      </c>
      <c r="J1964" s="3">
        <v>44171</v>
      </c>
      <c r="K1964" s="4" t="str">
        <f t="shared" si="150"/>
        <v>December</v>
      </c>
      <c r="L1964" s="4">
        <f t="shared" si="151"/>
        <v>2020</v>
      </c>
      <c r="M1964">
        <v>33</v>
      </c>
      <c r="N1964" t="s">
        <v>54</v>
      </c>
      <c r="O1964" t="str">
        <f t="shared" si="152"/>
        <v>Megawidget S</v>
      </c>
      <c r="P1964">
        <f t="shared" si="153"/>
        <v>792</v>
      </c>
      <c r="Q1964" s="8">
        <f t="shared" si="154"/>
        <v>546.4799999999999</v>
      </c>
    </row>
    <row r="1965" spans="1:17" x14ac:dyDescent="0.35">
      <c r="A1965">
        <v>2026</v>
      </c>
      <c r="B1965" t="s">
        <v>5629</v>
      </c>
      <c r="C1965" t="s">
        <v>3884</v>
      </c>
      <c r="D1965" t="s">
        <v>15</v>
      </c>
      <c r="E1965" t="s">
        <v>16</v>
      </c>
      <c r="F1965">
        <v>90</v>
      </c>
      <c r="G1965" t="s">
        <v>5630</v>
      </c>
      <c r="H1965" t="s">
        <v>5631</v>
      </c>
      <c r="I1965" t="s">
        <v>129</v>
      </c>
      <c r="J1965" s="3" t="s">
        <v>10518</v>
      </c>
      <c r="K1965" s="4" t="str">
        <f t="shared" si="150"/>
        <v>January</v>
      </c>
      <c r="L1965" s="4">
        <f t="shared" si="151"/>
        <v>2021</v>
      </c>
      <c r="M1965">
        <v>83</v>
      </c>
      <c r="N1965" t="s">
        <v>20</v>
      </c>
      <c r="O1965" t="str">
        <f t="shared" si="152"/>
        <v>Hyperwotsit</v>
      </c>
      <c r="P1965">
        <f t="shared" si="153"/>
        <v>1660</v>
      </c>
      <c r="Q1965" s="8">
        <f t="shared" si="154"/>
        <v>3336.5999999999995</v>
      </c>
    </row>
    <row r="1966" spans="1:17" x14ac:dyDescent="0.35">
      <c r="A1966">
        <v>2027</v>
      </c>
      <c r="B1966" t="s">
        <v>5632</v>
      </c>
      <c r="C1966" t="s">
        <v>3210</v>
      </c>
      <c r="D1966" t="s">
        <v>15</v>
      </c>
      <c r="E1966" t="s">
        <v>16</v>
      </c>
      <c r="F1966">
        <v>60</v>
      </c>
      <c r="G1966" t="s">
        <v>5633</v>
      </c>
      <c r="H1966" t="s">
        <v>5634</v>
      </c>
      <c r="I1966" t="s">
        <v>32</v>
      </c>
      <c r="J1966" s="3" t="s">
        <v>10839</v>
      </c>
      <c r="K1966" s="4" t="str">
        <f t="shared" si="150"/>
        <v>January</v>
      </c>
      <c r="L1966" s="4">
        <f t="shared" si="151"/>
        <v>2020</v>
      </c>
      <c r="M1966">
        <v>41</v>
      </c>
      <c r="N1966" t="s">
        <v>20</v>
      </c>
      <c r="O1966" t="str">
        <f t="shared" si="152"/>
        <v>Hyperwotsit</v>
      </c>
      <c r="P1966">
        <f t="shared" si="153"/>
        <v>820</v>
      </c>
      <c r="Q1966" s="8">
        <f t="shared" si="154"/>
        <v>1648.1999999999998</v>
      </c>
    </row>
    <row r="1967" spans="1:17" x14ac:dyDescent="0.35">
      <c r="A1967">
        <v>2028</v>
      </c>
      <c r="B1967" t="s">
        <v>5635</v>
      </c>
      <c r="C1967" t="s">
        <v>5067</v>
      </c>
      <c r="D1967" t="s">
        <v>51</v>
      </c>
      <c r="E1967" t="s">
        <v>16</v>
      </c>
      <c r="F1967">
        <v>30</v>
      </c>
      <c r="G1967" t="s">
        <v>5636</v>
      </c>
      <c r="H1967" t="s">
        <v>5637</v>
      </c>
      <c r="I1967" t="s">
        <v>32</v>
      </c>
      <c r="J1967" s="3" t="s">
        <v>10721</v>
      </c>
      <c r="K1967" s="4" t="str">
        <f t="shared" si="150"/>
        <v>July</v>
      </c>
      <c r="L1967" s="4">
        <f t="shared" si="151"/>
        <v>2022</v>
      </c>
      <c r="M1967">
        <v>2</v>
      </c>
      <c r="N1967" t="s">
        <v>33</v>
      </c>
      <c r="O1967" t="str">
        <f t="shared" si="152"/>
        <v>Megawidget L</v>
      </c>
      <c r="P1967">
        <f t="shared" si="153"/>
        <v>48</v>
      </c>
      <c r="Q1967" s="8">
        <f t="shared" si="154"/>
        <v>85.92</v>
      </c>
    </row>
    <row r="1968" spans="1:17" x14ac:dyDescent="0.35">
      <c r="A1968">
        <v>2029</v>
      </c>
      <c r="B1968" t="s">
        <v>3198</v>
      </c>
      <c r="C1968" t="s">
        <v>5638</v>
      </c>
      <c r="D1968" t="s">
        <v>28</v>
      </c>
      <c r="E1968" t="s">
        <v>29</v>
      </c>
      <c r="F1968">
        <v>90</v>
      </c>
      <c r="G1968" t="s">
        <v>5639</v>
      </c>
      <c r="H1968" t="s">
        <v>3790</v>
      </c>
      <c r="I1968" t="s">
        <v>32</v>
      </c>
      <c r="J1968" s="3">
        <v>43988</v>
      </c>
      <c r="K1968" s="4" t="str">
        <f t="shared" si="150"/>
        <v>May</v>
      </c>
      <c r="L1968" s="4">
        <f t="shared" si="151"/>
        <v>2020</v>
      </c>
      <c r="M1968">
        <v>50</v>
      </c>
      <c r="N1968" t="s">
        <v>39</v>
      </c>
      <c r="O1968" t="str">
        <f t="shared" si="152"/>
        <v>Ultrathing V1</v>
      </c>
      <c r="P1968">
        <f t="shared" si="153"/>
        <v>850</v>
      </c>
      <c r="Q1968" s="8">
        <f t="shared" si="154"/>
        <v>1521.5</v>
      </c>
    </row>
    <row r="1969" spans="1:17" x14ac:dyDescent="0.35">
      <c r="A1969">
        <v>2030</v>
      </c>
      <c r="B1969" t="s">
        <v>4430</v>
      </c>
      <c r="C1969" t="s">
        <v>5568</v>
      </c>
      <c r="D1969" t="s">
        <v>28</v>
      </c>
      <c r="E1969" t="s">
        <v>29</v>
      </c>
      <c r="F1969">
        <v>30</v>
      </c>
      <c r="G1969" t="s">
        <v>5640</v>
      </c>
      <c r="H1969" t="s">
        <v>534</v>
      </c>
      <c r="I1969" t="s">
        <v>32</v>
      </c>
      <c r="J1969" s="3">
        <v>44046</v>
      </c>
      <c r="K1969" s="4" t="str">
        <f t="shared" si="150"/>
        <v>November</v>
      </c>
      <c r="L1969" s="4">
        <f t="shared" si="151"/>
        <v>2020</v>
      </c>
      <c r="M1969">
        <v>3</v>
      </c>
      <c r="N1969" t="s">
        <v>101</v>
      </c>
      <c r="O1969" t="str">
        <f t="shared" si="152"/>
        <v>Superwossname</v>
      </c>
      <c r="P1969">
        <f t="shared" si="153"/>
        <v>60</v>
      </c>
      <c r="Q1969" s="8">
        <f t="shared" si="154"/>
        <v>209.4</v>
      </c>
    </row>
    <row r="1970" spans="1:17" x14ac:dyDescent="0.35">
      <c r="A1970">
        <v>2031</v>
      </c>
      <c r="B1970" t="s">
        <v>5641</v>
      </c>
      <c r="C1970" t="s">
        <v>2286</v>
      </c>
      <c r="D1970" t="s">
        <v>51</v>
      </c>
      <c r="E1970" t="s">
        <v>16</v>
      </c>
      <c r="F1970">
        <v>30</v>
      </c>
      <c r="G1970" t="s">
        <v>5642</v>
      </c>
      <c r="H1970" t="s">
        <v>5643</v>
      </c>
      <c r="I1970" t="s">
        <v>886</v>
      </c>
      <c r="J1970" s="3">
        <v>44197</v>
      </c>
      <c r="K1970" s="4" t="str">
        <f t="shared" si="150"/>
        <v>February</v>
      </c>
      <c r="L1970" s="4">
        <f t="shared" si="151"/>
        <v>2021</v>
      </c>
      <c r="M1970">
        <v>29</v>
      </c>
      <c r="N1970" t="s">
        <v>20</v>
      </c>
      <c r="O1970" t="str">
        <f t="shared" si="152"/>
        <v>Hyperwotsit</v>
      </c>
      <c r="P1970">
        <f t="shared" si="153"/>
        <v>580</v>
      </c>
      <c r="Q1970" s="8">
        <f t="shared" si="154"/>
        <v>1165.8</v>
      </c>
    </row>
    <row r="1971" spans="1:17" x14ac:dyDescent="0.35">
      <c r="A1971">
        <v>2032</v>
      </c>
      <c r="B1971" t="s">
        <v>5644</v>
      </c>
      <c r="C1971" t="s">
        <v>5645</v>
      </c>
      <c r="D1971" t="s">
        <v>28</v>
      </c>
      <c r="E1971" t="s">
        <v>29</v>
      </c>
      <c r="F1971">
        <v>60</v>
      </c>
      <c r="G1971" t="s">
        <v>5646</v>
      </c>
      <c r="H1971" t="s">
        <v>5647</v>
      </c>
      <c r="I1971" t="s">
        <v>38</v>
      </c>
      <c r="J1971" s="3">
        <v>44682</v>
      </c>
      <c r="K1971" s="4" t="str">
        <f t="shared" si="150"/>
        <v>November</v>
      </c>
      <c r="L1971" s="4">
        <f t="shared" si="151"/>
        <v>2022</v>
      </c>
      <c r="M1971">
        <v>71</v>
      </c>
      <c r="N1971" t="s">
        <v>33</v>
      </c>
      <c r="O1971" t="str">
        <f t="shared" si="152"/>
        <v>Megawidget L</v>
      </c>
      <c r="P1971">
        <f t="shared" si="153"/>
        <v>1704</v>
      </c>
      <c r="Q1971" s="8">
        <f t="shared" si="154"/>
        <v>3050.16</v>
      </c>
    </row>
    <row r="1972" spans="1:17" x14ac:dyDescent="0.35">
      <c r="A1972">
        <v>2033</v>
      </c>
      <c r="B1972" t="s">
        <v>5648</v>
      </c>
      <c r="C1972" t="s">
        <v>5649</v>
      </c>
      <c r="D1972" t="s">
        <v>41</v>
      </c>
      <c r="E1972" t="s">
        <v>16</v>
      </c>
      <c r="F1972">
        <v>30</v>
      </c>
      <c r="G1972" t="s">
        <v>5650</v>
      </c>
      <c r="H1972" t="s">
        <v>4669</v>
      </c>
      <c r="I1972" t="s">
        <v>187</v>
      </c>
      <c r="J1972" s="3">
        <v>44147</v>
      </c>
      <c r="K1972" s="4" t="str">
        <f t="shared" si="150"/>
        <v>December</v>
      </c>
      <c r="L1972" s="4">
        <f t="shared" si="151"/>
        <v>2020</v>
      </c>
      <c r="M1972">
        <v>33</v>
      </c>
      <c r="N1972" t="s">
        <v>39</v>
      </c>
      <c r="O1972" t="str">
        <f t="shared" si="152"/>
        <v>Ultrathing V1</v>
      </c>
      <c r="P1972">
        <f t="shared" si="153"/>
        <v>561</v>
      </c>
      <c r="Q1972" s="8">
        <f t="shared" si="154"/>
        <v>1004.19</v>
      </c>
    </row>
    <row r="1973" spans="1:17" x14ac:dyDescent="0.35">
      <c r="A1973">
        <v>2034</v>
      </c>
      <c r="B1973" t="s">
        <v>2051</v>
      </c>
      <c r="C1973" t="s">
        <v>1154</v>
      </c>
      <c r="D1973" t="s">
        <v>28</v>
      </c>
      <c r="E1973" t="s">
        <v>29</v>
      </c>
      <c r="F1973">
        <v>30</v>
      </c>
      <c r="G1973" t="s">
        <v>5651</v>
      </c>
      <c r="H1973" t="s">
        <v>5652</v>
      </c>
      <c r="I1973" t="s">
        <v>32</v>
      </c>
      <c r="J1973" s="3">
        <v>44657</v>
      </c>
      <c r="K1973" s="4" t="str">
        <f t="shared" si="150"/>
        <v>October</v>
      </c>
      <c r="L1973" s="4">
        <f t="shared" si="151"/>
        <v>2022</v>
      </c>
      <c r="M1973">
        <v>96</v>
      </c>
      <c r="N1973" t="s">
        <v>45</v>
      </c>
      <c r="O1973" t="str">
        <f t="shared" si="152"/>
        <v>Gigastuff</v>
      </c>
      <c r="P1973">
        <f t="shared" si="153"/>
        <v>1728</v>
      </c>
      <c r="Q1973" s="8">
        <f t="shared" si="154"/>
        <v>3265.9199999999996</v>
      </c>
    </row>
    <row r="1974" spans="1:17" x14ac:dyDescent="0.35">
      <c r="A1974">
        <v>2035</v>
      </c>
      <c r="B1974" t="s">
        <v>5018</v>
      </c>
      <c r="C1974" t="s">
        <v>5653</v>
      </c>
      <c r="D1974" t="s">
        <v>15</v>
      </c>
      <c r="E1974" t="s">
        <v>16</v>
      </c>
      <c r="F1974">
        <v>30</v>
      </c>
      <c r="G1974" t="s">
        <v>5654</v>
      </c>
      <c r="H1974" t="s">
        <v>928</v>
      </c>
      <c r="I1974" t="s">
        <v>38</v>
      </c>
      <c r="J1974" s="3" t="s">
        <v>10910</v>
      </c>
      <c r="K1974" s="4" t="str">
        <f t="shared" si="150"/>
        <v>June</v>
      </c>
      <c r="L1974" s="4">
        <f t="shared" si="151"/>
        <v>2020</v>
      </c>
      <c r="M1974">
        <v>55</v>
      </c>
      <c r="N1974" t="s">
        <v>159</v>
      </c>
      <c r="O1974" t="str">
        <f t="shared" si="152"/>
        <v>Ultrathing V3</v>
      </c>
      <c r="P1974">
        <f t="shared" si="153"/>
        <v>1320</v>
      </c>
      <c r="Q1974" s="8">
        <f t="shared" si="154"/>
        <v>4474.8</v>
      </c>
    </row>
    <row r="1975" spans="1:17" x14ac:dyDescent="0.35">
      <c r="A1975">
        <v>2036</v>
      </c>
      <c r="B1975" t="s">
        <v>4596</v>
      </c>
      <c r="C1975" t="s">
        <v>5180</v>
      </c>
      <c r="D1975" t="s">
        <v>28</v>
      </c>
      <c r="E1975" t="s">
        <v>29</v>
      </c>
      <c r="F1975">
        <v>90</v>
      </c>
      <c r="G1975" t="s">
        <v>5655</v>
      </c>
      <c r="H1975" t="s">
        <v>2411</v>
      </c>
      <c r="I1975" t="s">
        <v>25</v>
      </c>
      <c r="J1975" s="3" t="s">
        <v>10563</v>
      </c>
      <c r="K1975" s="4" t="str">
        <f t="shared" si="150"/>
        <v>February</v>
      </c>
      <c r="L1975" s="4">
        <f t="shared" si="151"/>
        <v>2020</v>
      </c>
      <c r="M1975">
        <v>3</v>
      </c>
      <c r="N1975" t="s">
        <v>159</v>
      </c>
      <c r="O1975" t="str">
        <f t="shared" si="152"/>
        <v>Ultrathing V3</v>
      </c>
      <c r="P1975">
        <f t="shared" si="153"/>
        <v>72</v>
      </c>
      <c r="Q1975" s="8">
        <f t="shared" si="154"/>
        <v>244.08</v>
      </c>
    </row>
    <row r="1976" spans="1:17" x14ac:dyDescent="0.35">
      <c r="A1976">
        <v>2037</v>
      </c>
      <c r="B1976" t="s">
        <v>5656</v>
      </c>
      <c r="C1976" t="s">
        <v>1692</v>
      </c>
      <c r="D1976" t="s">
        <v>117</v>
      </c>
      <c r="E1976" t="s">
        <v>16</v>
      </c>
      <c r="F1976">
        <v>90</v>
      </c>
      <c r="G1976" t="s">
        <v>5657</v>
      </c>
      <c r="H1976" t="s">
        <v>474</v>
      </c>
      <c r="I1976" t="s">
        <v>475</v>
      </c>
      <c r="J1976" s="3" t="s">
        <v>10725</v>
      </c>
      <c r="K1976" s="4" t="str">
        <f t="shared" si="150"/>
        <v>July</v>
      </c>
      <c r="L1976" s="4">
        <f t="shared" si="151"/>
        <v>2020</v>
      </c>
      <c r="M1976">
        <v>22</v>
      </c>
      <c r="N1976" t="s">
        <v>39</v>
      </c>
      <c r="O1976" t="str">
        <f t="shared" si="152"/>
        <v>Ultrathing V1</v>
      </c>
      <c r="P1976">
        <f t="shared" si="153"/>
        <v>374</v>
      </c>
      <c r="Q1976" s="8">
        <f t="shared" si="154"/>
        <v>669.46</v>
      </c>
    </row>
    <row r="1977" spans="1:17" x14ac:dyDescent="0.35">
      <c r="A1977">
        <v>2038</v>
      </c>
      <c r="B1977" t="s">
        <v>5658</v>
      </c>
      <c r="C1977" t="s">
        <v>5659</v>
      </c>
      <c r="D1977" t="s">
        <v>51</v>
      </c>
      <c r="E1977" t="s">
        <v>16</v>
      </c>
      <c r="F1977">
        <v>30</v>
      </c>
      <c r="G1977" t="s">
        <v>5660</v>
      </c>
      <c r="H1977" t="s">
        <v>137</v>
      </c>
      <c r="I1977" t="s">
        <v>32</v>
      </c>
      <c r="J1977" s="3" t="s">
        <v>10671</v>
      </c>
      <c r="K1977" s="4" t="str">
        <f t="shared" si="150"/>
        <v>June</v>
      </c>
      <c r="L1977" s="4">
        <f t="shared" si="151"/>
        <v>2022</v>
      </c>
      <c r="M1977">
        <v>50</v>
      </c>
      <c r="N1977" t="s">
        <v>54</v>
      </c>
      <c r="O1977" t="str">
        <f t="shared" si="152"/>
        <v>Megawidget S</v>
      </c>
      <c r="P1977">
        <f t="shared" si="153"/>
        <v>1200</v>
      </c>
      <c r="Q1977" s="8">
        <f t="shared" si="154"/>
        <v>827.99999999999989</v>
      </c>
    </row>
    <row r="1978" spans="1:17" x14ac:dyDescent="0.35">
      <c r="A1978">
        <v>2039</v>
      </c>
      <c r="B1978" t="s">
        <v>5444</v>
      </c>
      <c r="C1978" t="s">
        <v>5328</v>
      </c>
      <c r="D1978" t="s">
        <v>51</v>
      </c>
      <c r="E1978" t="s">
        <v>16</v>
      </c>
      <c r="F1978">
        <v>90</v>
      </c>
      <c r="G1978" t="s">
        <v>5661</v>
      </c>
      <c r="H1978" t="s">
        <v>1206</v>
      </c>
      <c r="I1978" t="s">
        <v>294</v>
      </c>
      <c r="J1978" s="3">
        <v>43924</v>
      </c>
      <c r="K1978" s="4" t="str">
        <f t="shared" si="150"/>
        <v>January</v>
      </c>
      <c r="L1978" s="4">
        <f t="shared" si="151"/>
        <v>2020</v>
      </c>
      <c r="M1978">
        <v>17</v>
      </c>
      <c r="N1978" t="s">
        <v>159</v>
      </c>
      <c r="O1978" t="str">
        <f t="shared" si="152"/>
        <v>Ultrathing V3</v>
      </c>
      <c r="P1978">
        <f t="shared" si="153"/>
        <v>408</v>
      </c>
      <c r="Q1978" s="8">
        <f t="shared" si="154"/>
        <v>1383.1200000000001</v>
      </c>
    </row>
    <row r="1979" spans="1:17" x14ac:dyDescent="0.35">
      <c r="A1979">
        <v>2040</v>
      </c>
      <c r="B1979" t="s">
        <v>5662</v>
      </c>
      <c r="C1979" t="s">
        <v>1032</v>
      </c>
      <c r="D1979" t="s">
        <v>28</v>
      </c>
      <c r="E1979" t="s">
        <v>29</v>
      </c>
      <c r="F1979">
        <v>30</v>
      </c>
      <c r="G1979" t="s">
        <v>5663</v>
      </c>
      <c r="H1979" t="s">
        <v>5664</v>
      </c>
      <c r="I1979" t="s">
        <v>187</v>
      </c>
      <c r="J1979" s="3" t="s">
        <v>10968</v>
      </c>
      <c r="K1979" s="4" t="str">
        <f t="shared" si="150"/>
        <v>September</v>
      </c>
      <c r="L1979" s="4">
        <f t="shared" si="151"/>
        <v>2022</v>
      </c>
      <c r="M1979">
        <v>17</v>
      </c>
      <c r="N1979" t="s">
        <v>54</v>
      </c>
      <c r="O1979" t="str">
        <f t="shared" si="152"/>
        <v>Megawidget S</v>
      </c>
      <c r="P1979">
        <f t="shared" si="153"/>
        <v>408</v>
      </c>
      <c r="Q1979" s="8">
        <f t="shared" si="154"/>
        <v>281.52</v>
      </c>
    </row>
    <row r="1980" spans="1:17" x14ac:dyDescent="0.35">
      <c r="A1980">
        <v>2041</v>
      </c>
      <c r="B1980" t="s">
        <v>3103</v>
      </c>
      <c r="C1980" t="s">
        <v>5665</v>
      </c>
      <c r="D1980" t="s">
        <v>51</v>
      </c>
      <c r="E1980" t="s">
        <v>16</v>
      </c>
      <c r="F1980">
        <v>90</v>
      </c>
      <c r="G1980" t="s">
        <v>5666</v>
      </c>
      <c r="H1980" t="s">
        <v>5667</v>
      </c>
      <c r="I1980" t="s">
        <v>32</v>
      </c>
      <c r="J1980" s="3" t="s">
        <v>10920</v>
      </c>
      <c r="K1980" s="4" t="str">
        <f t="shared" si="150"/>
        <v>March</v>
      </c>
      <c r="L1980" s="4">
        <f t="shared" si="151"/>
        <v>2020</v>
      </c>
      <c r="M1980">
        <v>15</v>
      </c>
      <c r="N1980" t="s">
        <v>54</v>
      </c>
      <c r="O1980" t="str">
        <f t="shared" si="152"/>
        <v>Megawidget S</v>
      </c>
      <c r="P1980">
        <f t="shared" si="153"/>
        <v>360</v>
      </c>
      <c r="Q1980" s="8">
        <f t="shared" si="154"/>
        <v>248.39999999999998</v>
      </c>
    </row>
    <row r="1981" spans="1:17" x14ac:dyDescent="0.35">
      <c r="A1981">
        <v>2042</v>
      </c>
      <c r="B1981" t="s">
        <v>2617</v>
      </c>
      <c r="C1981" t="s">
        <v>5668</v>
      </c>
      <c r="D1981" t="s">
        <v>28</v>
      </c>
      <c r="E1981" t="s">
        <v>29</v>
      </c>
      <c r="F1981">
        <v>60</v>
      </c>
      <c r="G1981" t="s">
        <v>5669</v>
      </c>
      <c r="H1981" t="s">
        <v>2183</v>
      </c>
      <c r="I1981" t="s">
        <v>124</v>
      </c>
      <c r="J1981" s="3">
        <v>44501</v>
      </c>
      <c r="K1981" s="4" t="str">
        <f t="shared" si="150"/>
        <v>February</v>
      </c>
      <c r="L1981" s="4">
        <f t="shared" si="151"/>
        <v>2021</v>
      </c>
      <c r="M1981">
        <v>62</v>
      </c>
      <c r="N1981" t="s">
        <v>80</v>
      </c>
      <c r="O1981" t="str">
        <f t="shared" si="152"/>
        <v>Ultrathing V2</v>
      </c>
      <c r="P1981">
        <f t="shared" si="153"/>
        <v>1240</v>
      </c>
      <c r="Q1981" s="8">
        <f t="shared" si="154"/>
        <v>3658</v>
      </c>
    </row>
    <row r="1982" spans="1:17" x14ac:dyDescent="0.35">
      <c r="A1982">
        <v>2043</v>
      </c>
      <c r="B1982" t="s">
        <v>5670</v>
      </c>
      <c r="C1982" t="s">
        <v>5671</v>
      </c>
      <c r="D1982" t="s">
        <v>28</v>
      </c>
      <c r="E1982" t="s">
        <v>29</v>
      </c>
      <c r="F1982">
        <v>30</v>
      </c>
      <c r="G1982" t="s">
        <v>5672</v>
      </c>
      <c r="H1982" t="s">
        <v>2608</v>
      </c>
      <c r="I1982" t="s">
        <v>38</v>
      </c>
      <c r="J1982" s="3">
        <v>44020</v>
      </c>
      <c r="K1982" s="4" t="str">
        <f t="shared" si="150"/>
        <v>September</v>
      </c>
      <c r="L1982" s="4">
        <f t="shared" si="151"/>
        <v>2020</v>
      </c>
      <c r="M1982">
        <v>69</v>
      </c>
      <c r="N1982" t="s">
        <v>70</v>
      </c>
      <c r="O1982" t="str">
        <f t="shared" si="152"/>
        <v>Megawidget M</v>
      </c>
      <c r="P1982">
        <f t="shared" si="153"/>
        <v>1656</v>
      </c>
      <c r="Q1982" s="8">
        <f t="shared" si="154"/>
        <v>2136.2400000000002</v>
      </c>
    </row>
    <row r="1983" spans="1:17" x14ac:dyDescent="0.35">
      <c r="A1983">
        <v>2044</v>
      </c>
      <c r="B1983" t="s">
        <v>5673</v>
      </c>
      <c r="C1983" t="s">
        <v>5674</v>
      </c>
      <c r="D1983" t="s">
        <v>51</v>
      </c>
      <c r="E1983" t="s">
        <v>16</v>
      </c>
      <c r="F1983">
        <v>90</v>
      </c>
      <c r="G1983" t="s">
        <v>5675</v>
      </c>
      <c r="H1983" t="s">
        <v>970</v>
      </c>
      <c r="I1983" t="s">
        <v>187</v>
      </c>
      <c r="J1983" s="3">
        <v>44868</v>
      </c>
      <c r="K1983" s="4" t="str">
        <f t="shared" si="150"/>
        <v>September</v>
      </c>
      <c r="L1983" s="4">
        <f t="shared" si="151"/>
        <v>2022</v>
      </c>
      <c r="M1983">
        <v>2</v>
      </c>
      <c r="N1983" t="s">
        <v>159</v>
      </c>
      <c r="O1983" t="str">
        <f t="shared" si="152"/>
        <v>Ultrathing V3</v>
      </c>
      <c r="P1983">
        <f t="shared" si="153"/>
        <v>48</v>
      </c>
      <c r="Q1983" s="8">
        <f t="shared" si="154"/>
        <v>162.72</v>
      </c>
    </row>
    <row r="1984" spans="1:17" x14ac:dyDescent="0.35">
      <c r="A1984">
        <v>2045</v>
      </c>
      <c r="B1984" t="s">
        <v>5676</v>
      </c>
      <c r="C1984" t="s">
        <v>5677</v>
      </c>
      <c r="D1984" t="s">
        <v>51</v>
      </c>
      <c r="E1984" t="s">
        <v>16</v>
      </c>
      <c r="F1984">
        <v>60</v>
      </c>
      <c r="G1984" t="s">
        <v>5678</v>
      </c>
      <c r="H1984" t="s">
        <v>2305</v>
      </c>
      <c r="I1984" t="s">
        <v>25</v>
      </c>
      <c r="J1984" s="3">
        <v>44410</v>
      </c>
      <c r="K1984" s="4" t="str">
        <f t="shared" si="150"/>
        <v>November</v>
      </c>
      <c r="L1984" s="4">
        <f t="shared" si="151"/>
        <v>2021</v>
      </c>
      <c r="M1984">
        <v>91</v>
      </c>
      <c r="N1984" t="s">
        <v>80</v>
      </c>
      <c r="O1984" t="str">
        <f t="shared" si="152"/>
        <v>Ultrathing V2</v>
      </c>
      <c r="P1984">
        <f t="shared" si="153"/>
        <v>1820</v>
      </c>
      <c r="Q1984" s="8">
        <f t="shared" si="154"/>
        <v>5369</v>
      </c>
    </row>
    <row r="1985" spans="1:17" x14ac:dyDescent="0.35">
      <c r="A1985">
        <v>2047</v>
      </c>
      <c r="B1985" t="s">
        <v>155</v>
      </c>
      <c r="C1985" t="s">
        <v>3338</v>
      </c>
      <c r="D1985" t="s">
        <v>28</v>
      </c>
      <c r="E1985" t="s">
        <v>29</v>
      </c>
      <c r="F1985">
        <v>90</v>
      </c>
      <c r="G1985" t="s">
        <v>5679</v>
      </c>
      <c r="H1985" t="s">
        <v>957</v>
      </c>
      <c r="I1985" t="s">
        <v>95</v>
      </c>
      <c r="J1985" s="3" t="s">
        <v>10556</v>
      </c>
      <c r="K1985" s="4" t="str">
        <f t="shared" si="150"/>
        <v>February</v>
      </c>
      <c r="L1985" s="4">
        <f t="shared" si="151"/>
        <v>2021</v>
      </c>
      <c r="M1985">
        <v>53</v>
      </c>
      <c r="N1985" t="s">
        <v>39</v>
      </c>
      <c r="O1985" t="str">
        <f t="shared" si="152"/>
        <v>Ultrathing V1</v>
      </c>
      <c r="P1985">
        <f t="shared" si="153"/>
        <v>901</v>
      </c>
      <c r="Q1985" s="8">
        <f t="shared" si="154"/>
        <v>1612.79</v>
      </c>
    </row>
    <row r="1986" spans="1:17" x14ac:dyDescent="0.35">
      <c r="A1986">
        <v>2048</v>
      </c>
      <c r="B1986" t="s">
        <v>5680</v>
      </c>
      <c r="C1986" t="s">
        <v>921</v>
      </c>
      <c r="D1986" t="s">
        <v>621</v>
      </c>
      <c r="E1986" t="s">
        <v>29</v>
      </c>
      <c r="F1986">
        <v>30</v>
      </c>
      <c r="G1986" t="s">
        <v>11536</v>
      </c>
      <c r="H1986" t="s">
        <v>5682</v>
      </c>
      <c r="I1986" t="s">
        <v>173</v>
      </c>
      <c r="J1986" s="3">
        <v>43994</v>
      </c>
      <c r="K1986" s="4" t="str">
        <f t="shared" ref="K1986:K2049" si="155">TEXT(DATE(RIGHT(J1986,2),MID(J1986,4,2),LEFT(J1986,2)),"mmmm")</f>
        <v>November</v>
      </c>
      <c r="L1986" s="4">
        <f t="shared" ref="L1986:L2049" si="156">YEAR(J1986)</f>
        <v>2020</v>
      </c>
      <c r="M1986">
        <v>42</v>
      </c>
      <c r="N1986" t="s">
        <v>33</v>
      </c>
      <c r="O1986" t="str">
        <f t="shared" ref="O1986:O2049" si="157">VLOOKUP(N1986,PRODUCT_DETAILS, 2, FALSE)</f>
        <v>Megawidget L</v>
      </c>
      <c r="P1986">
        <f t="shared" ref="P1986:P2049" si="158">M1986 * VLOOKUP(N1986, PRODUCT_DETAILS, 4, FALSE)</f>
        <v>1008</v>
      </c>
      <c r="Q1986" s="8">
        <f t="shared" ref="Q1986:Q2049" si="159">P1986 * VLOOKUP(N1986, PRODUCT_DETAILS, 3, FALSE)</f>
        <v>1804.32</v>
      </c>
    </row>
    <row r="1987" spans="1:17" x14ac:dyDescent="0.35">
      <c r="A1987">
        <v>2050</v>
      </c>
      <c r="B1987" t="s">
        <v>5684</v>
      </c>
      <c r="C1987" t="s">
        <v>4469</v>
      </c>
      <c r="D1987" t="s">
        <v>41</v>
      </c>
      <c r="E1987" t="s">
        <v>16</v>
      </c>
      <c r="F1987">
        <v>60</v>
      </c>
      <c r="G1987" t="s">
        <v>5685</v>
      </c>
      <c r="H1987" t="s">
        <v>5686</v>
      </c>
      <c r="I1987" t="s">
        <v>32</v>
      </c>
      <c r="J1987" s="3">
        <v>44113</v>
      </c>
      <c r="K1987" s="4" t="str">
        <f t="shared" si="155"/>
        <v>February</v>
      </c>
      <c r="L1987" s="4">
        <f t="shared" si="156"/>
        <v>2020</v>
      </c>
      <c r="M1987">
        <v>6</v>
      </c>
      <c r="N1987" t="s">
        <v>159</v>
      </c>
      <c r="O1987" t="str">
        <f t="shared" si="157"/>
        <v>Ultrathing V3</v>
      </c>
      <c r="P1987">
        <f t="shared" si="158"/>
        <v>144</v>
      </c>
      <c r="Q1987" s="8">
        <f t="shared" si="159"/>
        <v>488.16</v>
      </c>
    </row>
    <row r="1988" spans="1:17" x14ac:dyDescent="0.35">
      <c r="A1988">
        <v>2051</v>
      </c>
      <c r="B1988" t="s">
        <v>5687</v>
      </c>
      <c r="C1988" t="s">
        <v>1840</v>
      </c>
      <c r="D1988" t="s">
        <v>51</v>
      </c>
      <c r="E1988" t="s">
        <v>16</v>
      </c>
      <c r="F1988">
        <v>30</v>
      </c>
      <c r="G1988" t="s">
        <v>5688</v>
      </c>
      <c r="H1988" t="s">
        <v>244</v>
      </c>
      <c r="I1988" t="s">
        <v>240</v>
      </c>
      <c r="J1988" s="3" t="s">
        <v>10563</v>
      </c>
      <c r="K1988" s="4" t="str">
        <f t="shared" si="155"/>
        <v>February</v>
      </c>
      <c r="L1988" s="4">
        <f t="shared" si="156"/>
        <v>2020</v>
      </c>
      <c r="M1988">
        <v>79</v>
      </c>
      <c r="N1988" t="s">
        <v>39</v>
      </c>
      <c r="O1988" t="str">
        <f t="shared" si="157"/>
        <v>Ultrathing V1</v>
      </c>
      <c r="P1988">
        <f t="shared" si="158"/>
        <v>1343</v>
      </c>
      <c r="Q1988" s="8">
        <f t="shared" si="159"/>
        <v>2403.9700000000003</v>
      </c>
    </row>
    <row r="1989" spans="1:17" x14ac:dyDescent="0.35">
      <c r="A1989">
        <v>2052</v>
      </c>
      <c r="B1989" t="s">
        <v>2731</v>
      </c>
      <c r="C1989" t="s">
        <v>5689</v>
      </c>
      <c r="D1989" t="s">
        <v>28</v>
      </c>
      <c r="E1989" t="s">
        <v>29</v>
      </c>
      <c r="F1989">
        <v>30</v>
      </c>
      <c r="G1989" t="s">
        <v>5690</v>
      </c>
      <c r="H1989" t="s">
        <v>3387</v>
      </c>
      <c r="I1989" t="s">
        <v>2878</v>
      </c>
      <c r="J1989" s="3" t="s">
        <v>10560</v>
      </c>
      <c r="K1989" s="4" t="str">
        <f t="shared" si="155"/>
        <v>September</v>
      </c>
      <c r="L1989" s="4">
        <f t="shared" si="156"/>
        <v>2022</v>
      </c>
      <c r="M1989">
        <v>71</v>
      </c>
      <c r="N1989" t="s">
        <v>33</v>
      </c>
      <c r="O1989" t="str">
        <f t="shared" si="157"/>
        <v>Megawidget L</v>
      </c>
      <c r="P1989">
        <f t="shared" si="158"/>
        <v>1704</v>
      </c>
      <c r="Q1989" s="8">
        <f t="shared" si="159"/>
        <v>3050.16</v>
      </c>
    </row>
    <row r="1990" spans="1:17" x14ac:dyDescent="0.35">
      <c r="A1990">
        <v>2053</v>
      </c>
      <c r="B1990" t="s">
        <v>151</v>
      </c>
      <c r="C1990" t="s">
        <v>1806</v>
      </c>
      <c r="D1990" t="s">
        <v>15</v>
      </c>
      <c r="E1990" t="s">
        <v>16</v>
      </c>
      <c r="F1990">
        <v>30</v>
      </c>
      <c r="G1990" t="s">
        <v>11284</v>
      </c>
      <c r="H1990" t="s">
        <v>4899</v>
      </c>
      <c r="I1990" t="s">
        <v>100</v>
      </c>
      <c r="J1990" s="3" t="s">
        <v>10739</v>
      </c>
      <c r="K1990" s="4" t="str">
        <f t="shared" si="155"/>
        <v>December</v>
      </c>
      <c r="L1990" s="4">
        <f t="shared" si="156"/>
        <v>2020</v>
      </c>
      <c r="M1990">
        <v>25</v>
      </c>
      <c r="N1990" t="s">
        <v>64</v>
      </c>
      <c r="O1990" t="str">
        <f t="shared" si="157"/>
        <v>Ultrathing V4</v>
      </c>
      <c r="P1990">
        <f t="shared" si="158"/>
        <v>600</v>
      </c>
      <c r="Q1990" s="8">
        <f t="shared" si="159"/>
        <v>2394</v>
      </c>
    </row>
    <row r="1991" spans="1:17" x14ac:dyDescent="0.35">
      <c r="A1991">
        <v>2054</v>
      </c>
      <c r="B1991" t="s">
        <v>5205</v>
      </c>
      <c r="C1991" t="s">
        <v>3513</v>
      </c>
      <c r="D1991" t="s">
        <v>15</v>
      </c>
      <c r="E1991" t="s">
        <v>16</v>
      </c>
      <c r="F1991">
        <v>60</v>
      </c>
      <c r="G1991" t="s">
        <v>11285</v>
      </c>
      <c r="H1991" t="s">
        <v>436</v>
      </c>
      <c r="I1991" t="s">
        <v>32</v>
      </c>
      <c r="J1991" s="3" t="s">
        <v>10969</v>
      </c>
      <c r="K1991" s="4" t="str">
        <f t="shared" si="155"/>
        <v>June</v>
      </c>
      <c r="L1991" s="4">
        <f t="shared" si="156"/>
        <v>2021</v>
      </c>
      <c r="M1991">
        <v>59</v>
      </c>
      <c r="N1991" t="s">
        <v>101</v>
      </c>
      <c r="O1991" t="str">
        <f t="shared" si="157"/>
        <v>Superwossname</v>
      </c>
      <c r="P1991">
        <f t="shared" si="158"/>
        <v>1180</v>
      </c>
      <c r="Q1991" s="8">
        <f t="shared" si="159"/>
        <v>4118.2</v>
      </c>
    </row>
    <row r="1992" spans="1:17" x14ac:dyDescent="0.35">
      <c r="A1992">
        <v>2055</v>
      </c>
      <c r="B1992" t="s">
        <v>5693</v>
      </c>
      <c r="C1992" t="s">
        <v>1428</v>
      </c>
      <c r="D1992" t="s">
        <v>28</v>
      </c>
      <c r="E1992" t="s">
        <v>29</v>
      </c>
      <c r="F1992">
        <v>90</v>
      </c>
      <c r="G1992" t="s">
        <v>5694</v>
      </c>
      <c r="H1992" t="s">
        <v>2183</v>
      </c>
      <c r="I1992" t="s">
        <v>124</v>
      </c>
      <c r="J1992" s="3" t="s">
        <v>10943</v>
      </c>
      <c r="K1992" s="4" t="str">
        <f t="shared" si="155"/>
        <v>January</v>
      </c>
      <c r="L1992" s="4">
        <f t="shared" si="156"/>
        <v>2021</v>
      </c>
      <c r="M1992">
        <v>93</v>
      </c>
      <c r="N1992" t="s">
        <v>64</v>
      </c>
      <c r="O1992" t="str">
        <f t="shared" si="157"/>
        <v>Ultrathing V4</v>
      </c>
      <c r="P1992">
        <f t="shared" si="158"/>
        <v>2232</v>
      </c>
      <c r="Q1992" s="8">
        <f t="shared" si="159"/>
        <v>8905.68</v>
      </c>
    </row>
    <row r="1993" spans="1:17" x14ac:dyDescent="0.35">
      <c r="A1993">
        <v>2056</v>
      </c>
      <c r="B1993" t="s">
        <v>5695</v>
      </c>
      <c r="C1993" t="s">
        <v>3913</v>
      </c>
      <c r="D1993" t="s">
        <v>28</v>
      </c>
      <c r="E1993" t="s">
        <v>29</v>
      </c>
      <c r="F1993">
        <v>60</v>
      </c>
      <c r="G1993" t="s">
        <v>5696</v>
      </c>
      <c r="H1993" t="s">
        <v>2190</v>
      </c>
      <c r="I1993" t="s">
        <v>32</v>
      </c>
      <c r="J1993" s="3">
        <v>44019</v>
      </c>
      <c r="K1993" s="4" t="str">
        <f t="shared" si="155"/>
        <v>August</v>
      </c>
      <c r="L1993" s="4">
        <f t="shared" si="156"/>
        <v>2020</v>
      </c>
      <c r="M1993">
        <v>46</v>
      </c>
      <c r="N1993" t="s">
        <v>39</v>
      </c>
      <c r="O1993" t="str">
        <f t="shared" si="157"/>
        <v>Ultrathing V1</v>
      </c>
      <c r="P1993">
        <f t="shared" si="158"/>
        <v>782</v>
      </c>
      <c r="Q1993" s="8">
        <f t="shared" si="159"/>
        <v>1399.78</v>
      </c>
    </row>
    <row r="1994" spans="1:17" x14ac:dyDescent="0.35">
      <c r="A1994">
        <v>2057</v>
      </c>
      <c r="B1994" t="s">
        <v>2665</v>
      </c>
      <c r="C1994" t="s">
        <v>3243</v>
      </c>
      <c r="D1994" t="s">
        <v>28</v>
      </c>
      <c r="E1994" t="s">
        <v>29</v>
      </c>
      <c r="F1994">
        <v>90</v>
      </c>
      <c r="G1994" t="s">
        <v>5697</v>
      </c>
      <c r="H1994" t="s">
        <v>993</v>
      </c>
      <c r="I1994" t="s">
        <v>32</v>
      </c>
      <c r="J1994" s="3" t="s">
        <v>10811</v>
      </c>
      <c r="K1994" s="4" t="str">
        <f t="shared" si="155"/>
        <v>June</v>
      </c>
      <c r="L1994" s="4">
        <f t="shared" si="156"/>
        <v>2022</v>
      </c>
      <c r="M1994">
        <v>81</v>
      </c>
      <c r="N1994" t="s">
        <v>64</v>
      </c>
      <c r="O1994" t="str">
        <f t="shared" si="157"/>
        <v>Ultrathing V4</v>
      </c>
      <c r="P1994">
        <f t="shared" si="158"/>
        <v>1944</v>
      </c>
      <c r="Q1994" s="8">
        <f t="shared" si="159"/>
        <v>7756.56</v>
      </c>
    </row>
    <row r="1995" spans="1:17" x14ac:dyDescent="0.35">
      <c r="A1995">
        <v>2058</v>
      </c>
      <c r="B1995" t="s">
        <v>5698</v>
      </c>
      <c r="C1995" t="s">
        <v>5699</v>
      </c>
      <c r="D1995" t="s">
        <v>51</v>
      </c>
      <c r="E1995" t="s">
        <v>16</v>
      </c>
      <c r="F1995">
        <v>90</v>
      </c>
      <c r="G1995" t="s">
        <v>5700</v>
      </c>
      <c r="H1995" t="s">
        <v>4860</v>
      </c>
      <c r="I1995" t="s">
        <v>32</v>
      </c>
      <c r="J1995" s="3">
        <v>44355</v>
      </c>
      <c r="K1995" s="4" t="str">
        <f t="shared" si="155"/>
        <v>August</v>
      </c>
      <c r="L1995" s="4">
        <f t="shared" si="156"/>
        <v>2021</v>
      </c>
      <c r="M1995">
        <v>69</v>
      </c>
      <c r="N1995" t="s">
        <v>39</v>
      </c>
      <c r="O1995" t="str">
        <f t="shared" si="157"/>
        <v>Ultrathing V1</v>
      </c>
      <c r="P1995">
        <f t="shared" si="158"/>
        <v>1173</v>
      </c>
      <c r="Q1995" s="8">
        <f t="shared" si="159"/>
        <v>2099.67</v>
      </c>
    </row>
    <row r="1996" spans="1:17" x14ac:dyDescent="0.35">
      <c r="A1996">
        <v>2059</v>
      </c>
      <c r="B1996" t="s">
        <v>2866</v>
      </c>
      <c r="C1996" t="s">
        <v>601</v>
      </c>
      <c r="D1996" t="s">
        <v>28</v>
      </c>
      <c r="E1996" t="s">
        <v>29</v>
      </c>
      <c r="F1996">
        <v>90</v>
      </c>
      <c r="G1996" t="s">
        <v>11537</v>
      </c>
      <c r="H1996" t="s">
        <v>3206</v>
      </c>
      <c r="I1996" t="s">
        <v>1199</v>
      </c>
      <c r="J1996" s="3" t="s">
        <v>10970</v>
      </c>
      <c r="K1996" s="4" t="str">
        <f t="shared" si="155"/>
        <v>January</v>
      </c>
      <c r="L1996" s="4">
        <f t="shared" si="156"/>
        <v>2021</v>
      </c>
      <c r="M1996">
        <v>34</v>
      </c>
      <c r="N1996" t="s">
        <v>64</v>
      </c>
      <c r="O1996" t="str">
        <f t="shared" si="157"/>
        <v>Ultrathing V4</v>
      </c>
      <c r="P1996">
        <f t="shared" si="158"/>
        <v>816</v>
      </c>
      <c r="Q1996" s="8">
        <f t="shared" si="159"/>
        <v>3255.84</v>
      </c>
    </row>
    <row r="1997" spans="1:17" x14ac:dyDescent="0.35">
      <c r="A1997">
        <v>2060</v>
      </c>
      <c r="B1997" t="s">
        <v>5702</v>
      </c>
      <c r="C1997" t="s">
        <v>5703</v>
      </c>
      <c r="D1997" t="s">
        <v>28</v>
      </c>
      <c r="E1997" t="s">
        <v>29</v>
      </c>
      <c r="F1997">
        <v>60</v>
      </c>
      <c r="G1997" t="s">
        <v>5704</v>
      </c>
      <c r="H1997" t="s">
        <v>2236</v>
      </c>
      <c r="I1997" t="s">
        <v>2237</v>
      </c>
      <c r="J1997" s="3">
        <v>44743</v>
      </c>
      <c r="K1997" s="4" t="str">
        <f t="shared" si="155"/>
        <v>August</v>
      </c>
      <c r="L1997" s="4">
        <f t="shared" si="156"/>
        <v>2022</v>
      </c>
      <c r="M1997">
        <v>21</v>
      </c>
      <c r="N1997" t="s">
        <v>20</v>
      </c>
      <c r="O1997" t="str">
        <f t="shared" si="157"/>
        <v>Hyperwotsit</v>
      </c>
      <c r="P1997">
        <f t="shared" si="158"/>
        <v>420</v>
      </c>
      <c r="Q1997" s="8">
        <f t="shared" si="159"/>
        <v>844.19999999999993</v>
      </c>
    </row>
    <row r="1998" spans="1:17" x14ac:dyDescent="0.35">
      <c r="A1998">
        <v>2061</v>
      </c>
      <c r="B1998" t="s">
        <v>3374</v>
      </c>
      <c r="C1998" t="s">
        <v>3201</v>
      </c>
      <c r="D1998" t="s">
        <v>51</v>
      </c>
      <c r="E1998" t="s">
        <v>16</v>
      </c>
      <c r="F1998">
        <v>90</v>
      </c>
      <c r="G1998" t="s">
        <v>5705</v>
      </c>
      <c r="H1998" t="s">
        <v>5706</v>
      </c>
      <c r="I1998" t="s">
        <v>32</v>
      </c>
      <c r="J1998" s="3" t="s">
        <v>10453</v>
      </c>
      <c r="K1998" s="4" t="str">
        <f t="shared" si="155"/>
        <v>March</v>
      </c>
      <c r="L1998" s="4">
        <f t="shared" si="156"/>
        <v>2022</v>
      </c>
      <c r="M1998">
        <v>22</v>
      </c>
      <c r="N1998" t="s">
        <v>54</v>
      </c>
      <c r="O1998" t="str">
        <f t="shared" si="157"/>
        <v>Megawidget S</v>
      </c>
      <c r="P1998">
        <f t="shared" si="158"/>
        <v>528</v>
      </c>
      <c r="Q1998" s="8">
        <f t="shared" si="159"/>
        <v>364.32</v>
      </c>
    </row>
    <row r="1999" spans="1:17" x14ac:dyDescent="0.35">
      <c r="A1999">
        <v>2062</v>
      </c>
      <c r="B1999" t="s">
        <v>624</v>
      </c>
      <c r="C1999" t="s">
        <v>485</v>
      </c>
      <c r="D1999" t="s">
        <v>28</v>
      </c>
      <c r="E1999" t="s">
        <v>29</v>
      </c>
      <c r="F1999">
        <v>30</v>
      </c>
      <c r="G1999" t="s">
        <v>5707</v>
      </c>
      <c r="H1999" t="s">
        <v>2230</v>
      </c>
      <c r="I1999" t="s">
        <v>32</v>
      </c>
      <c r="J1999" s="3" t="s">
        <v>10971</v>
      </c>
      <c r="K1999" s="4" t="str">
        <f t="shared" si="155"/>
        <v>January</v>
      </c>
      <c r="L1999" s="4">
        <f t="shared" si="156"/>
        <v>2020</v>
      </c>
      <c r="M1999">
        <v>11</v>
      </c>
      <c r="N1999" t="s">
        <v>159</v>
      </c>
      <c r="O1999" t="str">
        <f t="shared" si="157"/>
        <v>Ultrathing V3</v>
      </c>
      <c r="P1999">
        <f t="shared" si="158"/>
        <v>264</v>
      </c>
      <c r="Q1999" s="8">
        <f t="shared" si="159"/>
        <v>894.96</v>
      </c>
    </row>
    <row r="2000" spans="1:17" x14ac:dyDescent="0.35">
      <c r="A2000">
        <v>2063</v>
      </c>
      <c r="B2000" t="s">
        <v>5708</v>
      </c>
      <c r="C2000" t="s">
        <v>3186</v>
      </c>
      <c r="D2000" t="s">
        <v>15</v>
      </c>
      <c r="E2000" t="s">
        <v>16</v>
      </c>
      <c r="F2000">
        <v>60</v>
      </c>
      <c r="G2000" t="s">
        <v>5709</v>
      </c>
      <c r="H2000" t="s">
        <v>302</v>
      </c>
      <c r="I2000" t="s">
        <v>303</v>
      </c>
      <c r="J2000" s="3" t="s">
        <v>10681</v>
      </c>
      <c r="K2000" s="4" t="str">
        <f t="shared" si="155"/>
        <v>August</v>
      </c>
      <c r="L2000" s="4">
        <f t="shared" si="156"/>
        <v>2021</v>
      </c>
      <c r="M2000">
        <v>77</v>
      </c>
      <c r="N2000" t="s">
        <v>80</v>
      </c>
      <c r="O2000" t="str">
        <f t="shared" si="157"/>
        <v>Ultrathing V2</v>
      </c>
      <c r="P2000">
        <f t="shared" si="158"/>
        <v>1540</v>
      </c>
      <c r="Q2000" s="8">
        <f t="shared" si="159"/>
        <v>4543</v>
      </c>
    </row>
    <row r="2001" spans="1:17" x14ac:dyDescent="0.35">
      <c r="A2001">
        <v>2064</v>
      </c>
      <c r="B2001" t="s">
        <v>2802</v>
      </c>
      <c r="C2001" t="s">
        <v>3738</v>
      </c>
      <c r="D2001" t="s">
        <v>51</v>
      </c>
      <c r="E2001" t="s">
        <v>16</v>
      </c>
      <c r="F2001">
        <v>30</v>
      </c>
      <c r="G2001" t="s">
        <v>5710</v>
      </c>
      <c r="H2001" t="s">
        <v>5711</v>
      </c>
      <c r="I2001" t="s">
        <v>25</v>
      </c>
      <c r="J2001" s="3" t="s">
        <v>10503</v>
      </c>
      <c r="K2001" s="4" t="str">
        <f t="shared" si="155"/>
        <v>September</v>
      </c>
      <c r="L2001" s="4">
        <f t="shared" si="156"/>
        <v>2021</v>
      </c>
      <c r="M2001">
        <v>52</v>
      </c>
      <c r="N2001" t="s">
        <v>70</v>
      </c>
      <c r="O2001" t="str">
        <f t="shared" si="157"/>
        <v>Megawidget M</v>
      </c>
      <c r="P2001">
        <f t="shared" si="158"/>
        <v>1248</v>
      </c>
      <c r="Q2001" s="8">
        <f t="shared" si="159"/>
        <v>1609.92</v>
      </c>
    </row>
    <row r="2002" spans="1:17" x14ac:dyDescent="0.35">
      <c r="A2002">
        <v>2065</v>
      </c>
      <c r="B2002" t="s">
        <v>4686</v>
      </c>
      <c r="C2002" t="s">
        <v>5712</v>
      </c>
      <c r="D2002" t="s">
        <v>15</v>
      </c>
      <c r="E2002" t="s">
        <v>16</v>
      </c>
      <c r="F2002">
        <v>60</v>
      </c>
      <c r="G2002" t="s">
        <v>5713</v>
      </c>
      <c r="H2002" t="s">
        <v>5714</v>
      </c>
      <c r="I2002" t="s">
        <v>187</v>
      </c>
      <c r="J2002" s="3">
        <v>44229</v>
      </c>
      <c r="K2002" s="4" t="str">
        <f t="shared" si="155"/>
        <v>June</v>
      </c>
      <c r="L2002" s="4">
        <f t="shared" si="156"/>
        <v>2021</v>
      </c>
      <c r="M2002">
        <v>25</v>
      </c>
      <c r="N2002" t="s">
        <v>20</v>
      </c>
      <c r="O2002" t="str">
        <f t="shared" si="157"/>
        <v>Hyperwotsit</v>
      </c>
      <c r="P2002">
        <f t="shared" si="158"/>
        <v>500</v>
      </c>
      <c r="Q2002" s="8">
        <f t="shared" si="159"/>
        <v>1004.9999999999999</v>
      </c>
    </row>
    <row r="2003" spans="1:17" x14ac:dyDescent="0.35">
      <c r="A2003">
        <v>2066</v>
      </c>
      <c r="B2003" t="s">
        <v>5715</v>
      </c>
      <c r="C2003" t="s">
        <v>5716</v>
      </c>
      <c r="D2003" t="s">
        <v>28</v>
      </c>
      <c r="E2003" t="s">
        <v>29</v>
      </c>
      <c r="F2003">
        <v>30</v>
      </c>
      <c r="G2003" t="s">
        <v>5717</v>
      </c>
      <c r="H2003" t="s">
        <v>5718</v>
      </c>
      <c r="I2003" t="s">
        <v>294</v>
      </c>
      <c r="J2003" s="3" t="s">
        <v>10875</v>
      </c>
      <c r="K2003" s="4" t="str">
        <f t="shared" si="155"/>
        <v>July</v>
      </c>
      <c r="L2003" s="4">
        <f t="shared" si="156"/>
        <v>2021</v>
      </c>
      <c r="M2003">
        <v>57</v>
      </c>
      <c r="N2003" t="s">
        <v>159</v>
      </c>
      <c r="O2003" t="str">
        <f t="shared" si="157"/>
        <v>Ultrathing V3</v>
      </c>
      <c r="P2003">
        <f t="shared" si="158"/>
        <v>1368</v>
      </c>
      <c r="Q2003" s="8">
        <f t="shared" si="159"/>
        <v>4637.5200000000004</v>
      </c>
    </row>
    <row r="2004" spans="1:17" x14ac:dyDescent="0.35">
      <c r="A2004">
        <v>2067</v>
      </c>
      <c r="B2004" t="s">
        <v>5719</v>
      </c>
      <c r="C2004" t="s">
        <v>1116</v>
      </c>
      <c r="D2004" t="s">
        <v>51</v>
      </c>
      <c r="E2004" t="s">
        <v>16</v>
      </c>
      <c r="F2004">
        <v>60</v>
      </c>
      <c r="G2004" t="s">
        <v>5720</v>
      </c>
      <c r="H2004" t="s">
        <v>2021</v>
      </c>
      <c r="I2004" t="s">
        <v>2022</v>
      </c>
      <c r="J2004" s="3">
        <v>44446</v>
      </c>
      <c r="K2004" s="4" t="str">
        <f t="shared" si="155"/>
        <v>November</v>
      </c>
      <c r="L2004" s="4">
        <f t="shared" si="156"/>
        <v>2021</v>
      </c>
      <c r="M2004">
        <v>88</v>
      </c>
      <c r="N2004" t="s">
        <v>20</v>
      </c>
      <c r="O2004" t="str">
        <f t="shared" si="157"/>
        <v>Hyperwotsit</v>
      </c>
      <c r="P2004">
        <f t="shared" si="158"/>
        <v>1760</v>
      </c>
      <c r="Q2004" s="8">
        <f t="shared" si="159"/>
        <v>3537.5999999999995</v>
      </c>
    </row>
    <row r="2005" spans="1:17" x14ac:dyDescent="0.35">
      <c r="A2005">
        <v>2068</v>
      </c>
      <c r="B2005" t="s">
        <v>5721</v>
      </c>
      <c r="C2005" t="s">
        <v>5100</v>
      </c>
      <c r="D2005" t="s">
        <v>15</v>
      </c>
      <c r="E2005" t="s">
        <v>16</v>
      </c>
      <c r="F2005">
        <v>30</v>
      </c>
      <c r="G2005" t="s">
        <v>5722</v>
      </c>
      <c r="H2005" t="s">
        <v>5723</v>
      </c>
      <c r="I2005" t="s">
        <v>187</v>
      </c>
      <c r="J2005" s="3" t="s">
        <v>10720</v>
      </c>
      <c r="K2005" s="4" t="str">
        <f t="shared" si="155"/>
        <v>December</v>
      </c>
      <c r="L2005" s="4">
        <f t="shared" si="156"/>
        <v>2022</v>
      </c>
      <c r="M2005">
        <v>90</v>
      </c>
      <c r="N2005" t="s">
        <v>70</v>
      </c>
      <c r="O2005" t="str">
        <f t="shared" si="157"/>
        <v>Megawidget M</v>
      </c>
      <c r="P2005">
        <f t="shared" si="158"/>
        <v>2160</v>
      </c>
      <c r="Q2005" s="8">
        <f t="shared" si="159"/>
        <v>2786.4</v>
      </c>
    </row>
    <row r="2006" spans="1:17" x14ac:dyDescent="0.35">
      <c r="A2006">
        <v>2069</v>
      </c>
      <c r="B2006" t="s">
        <v>3065</v>
      </c>
      <c r="C2006" t="s">
        <v>3389</v>
      </c>
      <c r="D2006" t="s">
        <v>28</v>
      </c>
      <c r="E2006" t="s">
        <v>29</v>
      </c>
      <c r="F2006">
        <v>90</v>
      </c>
      <c r="G2006" t="s">
        <v>5724</v>
      </c>
      <c r="H2006" t="s">
        <v>3437</v>
      </c>
      <c r="I2006" t="s">
        <v>100</v>
      </c>
      <c r="J2006" s="3" t="s">
        <v>10968</v>
      </c>
      <c r="K2006" s="4" t="str">
        <f t="shared" si="155"/>
        <v>September</v>
      </c>
      <c r="L2006" s="4">
        <f t="shared" si="156"/>
        <v>2022</v>
      </c>
      <c r="M2006">
        <v>44</v>
      </c>
      <c r="N2006" t="s">
        <v>70</v>
      </c>
      <c r="O2006" t="str">
        <f t="shared" si="157"/>
        <v>Megawidget M</v>
      </c>
      <c r="P2006">
        <f t="shared" si="158"/>
        <v>1056</v>
      </c>
      <c r="Q2006" s="8">
        <f t="shared" si="159"/>
        <v>1362.24</v>
      </c>
    </row>
    <row r="2007" spans="1:17" x14ac:dyDescent="0.35">
      <c r="A2007">
        <v>2070</v>
      </c>
      <c r="B2007" t="s">
        <v>5725</v>
      </c>
      <c r="C2007" t="s">
        <v>5668</v>
      </c>
      <c r="D2007" t="s">
        <v>28</v>
      </c>
      <c r="E2007" t="s">
        <v>29</v>
      </c>
      <c r="F2007">
        <v>90</v>
      </c>
      <c r="G2007" t="s">
        <v>5726</v>
      </c>
      <c r="H2007" t="s">
        <v>3421</v>
      </c>
      <c r="I2007" t="s">
        <v>25</v>
      </c>
      <c r="J2007" s="3" t="s">
        <v>10725</v>
      </c>
      <c r="K2007" s="4" t="str">
        <f t="shared" si="155"/>
        <v>July</v>
      </c>
      <c r="L2007" s="4">
        <f t="shared" si="156"/>
        <v>2020</v>
      </c>
      <c r="M2007">
        <v>13</v>
      </c>
      <c r="N2007" t="s">
        <v>39</v>
      </c>
      <c r="O2007" t="str">
        <f t="shared" si="157"/>
        <v>Ultrathing V1</v>
      </c>
      <c r="P2007">
        <f t="shared" si="158"/>
        <v>221</v>
      </c>
      <c r="Q2007" s="8">
        <f t="shared" si="159"/>
        <v>395.59000000000003</v>
      </c>
    </row>
    <row r="2008" spans="1:17" x14ac:dyDescent="0.35">
      <c r="A2008">
        <v>2071</v>
      </c>
      <c r="B2008" t="s">
        <v>2244</v>
      </c>
      <c r="C2008" t="s">
        <v>5727</v>
      </c>
      <c r="D2008" t="s">
        <v>28</v>
      </c>
      <c r="E2008" t="s">
        <v>29</v>
      </c>
      <c r="F2008">
        <v>60</v>
      </c>
      <c r="G2008" t="s">
        <v>5728</v>
      </c>
      <c r="H2008" t="s">
        <v>5729</v>
      </c>
      <c r="I2008" t="s">
        <v>32</v>
      </c>
      <c r="J2008" s="3">
        <v>43892</v>
      </c>
      <c r="K2008" s="4" t="str">
        <f t="shared" si="155"/>
        <v>September</v>
      </c>
      <c r="L2008" s="4">
        <f t="shared" si="156"/>
        <v>2020</v>
      </c>
      <c r="M2008">
        <v>66</v>
      </c>
      <c r="N2008" t="s">
        <v>64</v>
      </c>
      <c r="O2008" t="str">
        <f t="shared" si="157"/>
        <v>Ultrathing V4</v>
      </c>
      <c r="P2008">
        <f t="shared" si="158"/>
        <v>1584</v>
      </c>
      <c r="Q2008" s="8">
        <f t="shared" si="159"/>
        <v>6320.1600000000008</v>
      </c>
    </row>
    <row r="2009" spans="1:17" x14ac:dyDescent="0.35">
      <c r="A2009">
        <v>2072</v>
      </c>
      <c r="B2009" t="s">
        <v>5730</v>
      </c>
      <c r="C2009" t="s">
        <v>4706</v>
      </c>
      <c r="D2009" t="s">
        <v>51</v>
      </c>
      <c r="E2009" t="s">
        <v>16</v>
      </c>
      <c r="F2009">
        <v>30</v>
      </c>
      <c r="G2009" t="s">
        <v>5731</v>
      </c>
      <c r="H2009" t="s">
        <v>5667</v>
      </c>
      <c r="I2009" t="s">
        <v>32</v>
      </c>
      <c r="J2009" s="3">
        <v>44685</v>
      </c>
      <c r="K2009" s="4" t="str">
        <f t="shared" si="155"/>
        <v>February</v>
      </c>
      <c r="L2009" s="4">
        <f t="shared" si="156"/>
        <v>2022</v>
      </c>
      <c r="M2009">
        <v>75</v>
      </c>
      <c r="N2009" t="s">
        <v>33</v>
      </c>
      <c r="O2009" t="str">
        <f t="shared" si="157"/>
        <v>Megawidget L</v>
      </c>
      <c r="P2009">
        <f t="shared" si="158"/>
        <v>1800</v>
      </c>
      <c r="Q2009" s="8">
        <f t="shared" si="159"/>
        <v>3222</v>
      </c>
    </row>
    <row r="2010" spans="1:17" x14ac:dyDescent="0.35">
      <c r="A2010">
        <v>2073</v>
      </c>
      <c r="B2010" t="s">
        <v>2191</v>
      </c>
      <c r="C2010" t="s">
        <v>4260</v>
      </c>
      <c r="D2010" t="s">
        <v>28</v>
      </c>
      <c r="E2010" t="s">
        <v>29</v>
      </c>
      <c r="F2010">
        <v>90</v>
      </c>
      <c r="G2010" t="s">
        <v>5732</v>
      </c>
      <c r="H2010" t="s">
        <v>1382</v>
      </c>
      <c r="I2010" t="s">
        <v>32</v>
      </c>
      <c r="J2010" s="3">
        <v>44388</v>
      </c>
      <c r="K2010" s="4" t="str">
        <f t="shared" si="155"/>
        <v>May</v>
      </c>
      <c r="L2010" s="4">
        <f t="shared" si="156"/>
        <v>2021</v>
      </c>
      <c r="M2010">
        <v>95</v>
      </c>
      <c r="N2010" t="s">
        <v>64</v>
      </c>
      <c r="O2010" t="str">
        <f t="shared" si="157"/>
        <v>Ultrathing V4</v>
      </c>
      <c r="P2010">
        <f t="shared" si="158"/>
        <v>2280</v>
      </c>
      <c r="Q2010" s="8">
        <f t="shared" si="159"/>
        <v>9097.2000000000007</v>
      </c>
    </row>
    <row r="2011" spans="1:17" x14ac:dyDescent="0.35">
      <c r="A2011">
        <v>2075</v>
      </c>
      <c r="B2011" t="s">
        <v>4250</v>
      </c>
      <c r="C2011" t="s">
        <v>5734</v>
      </c>
      <c r="D2011" t="s">
        <v>28</v>
      </c>
      <c r="E2011" t="s">
        <v>29</v>
      </c>
      <c r="F2011">
        <v>60</v>
      </c>
      <c r="G2011" t="s">
        <v>5735</v>
      </c>
      <c r="H2011" t="s">
        <v>5736</v>
      </c>
      <c r="I2011" t="s">
        <v>95</v>
      </c>
      <c r="J2011" s="3" t="s">
        <v>10811</v>
      </c>
      <c r="K2011" s="4" t="str">
        <f t="shared" si="155"/>
        <v>June</v>
      </c>
      <c r="L2011" s="4">
        <f t="shared" si="156"/>
        <v>2022</v>
      </c>
      <c r="M2011">
        <v>46</v>
      </c>
      <c r="N2011" t="s">
        <v>80</v>
      </c>
      <c r="O2011" t="str">
        <f t="shared" si="157"/>
        <v>Ultrathing V2</v>
      </c>
      <c r="P2011">
        <f t="shared" si="158"/>
        <v>920</v>
      </c>
      <c r="Q2011" s="8">
        <f t="shared" si="159"/>
        <v>2714</v>
      </c>
    </row>
    <row r="2012" spans="1:17" x14ac:dyDescent="0.35">
      <c r="A2012">
        <v>2076</v>
      </c>
      <c r="B2012" t="s">
        <v>5737</v>
      </c>
      <c r="C2012" t="s">
        <v>1581</v>
      </c>
      <c r="D2012" t="s">
        <v>28</v>
      </c>
      <c r="E2012" t="s">
        <v>29</v>
      </c>
      <c r="F2012">
        <v>60</v>
      </c>
      <c r="G2012" t="s">
        <v>5738</v>
      </c>
      <c r="H2012" t="s">
        <v>2772</v>
      </c>
      <c r="I2012" t="s">
        <v>32</v>
      </c>
      <c r="J2012" s="3" t="s">
        <v>10832</v>
      </c>
      <c r="K2012" s="4" t="str">
        <f t="shared" si="155"/>
        <v>July</v>
      </c>
      <c r="L2012" s="4">
        <f t="shared" si="156"/>
        <v>2020</v>
      </c>
      <c r="M2012">
        <v>44</v>
      </c>
      <c r="N2012" t="s">
        <v>39</v>
      </c>
      <c r="O2012" t="str">
        <f t="shared" si="157"/>
        <v>Ultrathing V1</v>
      </c>
      <c r="P2012">
        <f t="shared" si="158"/>
        <v>748</v>
      </c>
      <c r="Q2012" s="8">
        <f t="shared" si="159"/>
        <v>1338.92</v>
      </c>
    </row>
    <row r="2013" spans="1:17" x14ac:dyDescent="0.35">
      <c r="A2013">
        <v>2077</v>
      </c>
      <c r="B2013" t="s">
        <v>5739</v>
      </c>
      <c r="C2013" t="s">
        <v>2515</v>
      </c>
      <c r="D2013" t="s">
        <v>51</v>
      </c>
      <c r="E2013" t="s">
        <v>16</v>
      </c>
      <c r="F2013">
        <v>90</v>
      </c>
      <c r="G2013" t="s">
        <v>5740</v>
      </c>
      <c r="H2013" t="s">
        <v>685</v>
      </c>
      <c r="I2013" t="s">
        <v>686</v>
      </c>
      <c r="J2013" s="3">
        <v>44079</v>
      </c>
      <c r="K2013" s="4" t="str">
        <f t="shared" si="155"/>
        <v>August</v>
      </c>
      <c r="L2013" s="4">
        <f t="shared" si="156"/>
        <v>2020</v>
      </c>
      <c r="M2013">
        <v>72</v>
      </c>
      <c r="N2013" t="s">
        <v>70</v>
      </c>
      <c r="O2013" t="str">
        <f t="shared" si="157"/>
        <v>Megawidget M</v>
      </c>
      <c r="P2013">
        <f t="shared" si="158"/>
        <v>1728</v>
      </c>
      <c r="Q2013" s="8">
        <f t="shared" si="159"/>
        <v>2229.12</v>
      </c>
    </row>
    <row r="2014" spans="1:17" x14ac:dyDescent="0.35">
      <c r="A2014">
        <v>2078</v>
      </c>
      <c r="B2014" t="s">
        <v>5741</v>
      </c>
      <c r="C2014" t="s">
        <v>5742</v>
      </c>
      <c r="D2014" t="s">
        <v>15</v>
      </c>
      <c r="E2014" t="s">
        <v>16</v>
      </c>
      <c r="F2014">
        <v>90</v>
      </c>
      <c r="G2014" t="s">
        <v>5743</v>
      </c>
      <c r="H2014" t="s">
        <v>591</v>
      </c>
      <c r="I2014" t="s">
        <v>32</v>
      </c>
      <c r="J2014" s="3">
        <v>44692</v>
      </c>
      <c r="K2014" s="4" t="str">
        <f t="shared" si="155"/>
        <v>September</v>
      </c>
      <c r="L2014" s="4">
        <f t="shared" si="156"/>
        <v>2022</v>
      </c>
      <c r="M2014">
        <v>81</v>
      </c>
      <c r="N2014" t="s">
        <v>159</v>
      </c>
      <c r="O2014" t="str">
        <f t="shared" si="157"/>
        <v>Ultrathing V3</v>
      </c>
      <c r="P2014">
        <f t="shared" si="158"/>
        <v>1944</v>
      </c>
      <c r="Q2014" s="8">
        <f t="shared" si="159"/>
        <v>6590.16</v>
      </c>
    </row>
    <row r="2015" spans="1:17" x14ac:dyDescent="0.35">
      <c r="A2015">
        <v>2079</v>
      </c>
      <c r="B2015" t="s">
        <v>5468</v>
      </c>
      <c r="C2015" t="s">
        <v>300</v>
      </c>
      <c r="D2015" t="s">
        <v>28</v>
      </c>
      <c r="E2015" t="s">
        <v>29</v>
      </c>
      <c r="F2015">
        <v>90</v>
      </c>
      <c r="G2015" t="s">
        <v>5744</v>
      </c>
      <c r="H2015" t="s">
        <v>1830</v>
      </c>
      <c r="I2015" t="s">
        <v>32</v>
      </c>
      <c r="J2015" s="3">
        <v>44353</v>
      </c>
      <c r="K2015" s="4" t="str">
        <f t="shared" si="155"/>
        <v>June</v>
      </c>
      <c r="L2015" s="4">
        <f t="shared" si="156"/>
        <v>2021</v>
      </c>
      <c r="M2015">
        <v>28</v>
      </c>
      <c r="N2015" t="s">
        <v>54</v>
      </c>
      <c r="O2015" t="str">
        <f t="shared" si="157"/>
        <v>Megawidget S</v>
      </c>
      <c r="P2015">
        <f t="shared" si="158"/>
        <v>672</v>
      </c>
      <c r="Q2015" s="8">
        <f t="shared" si="159"/>
        <v>463.67999999999995</v>
      </c>
    </row>
    <row r="2016" spans="1:17" x14ac:dyDescent="0.35">
      <c r="A2016">
        <v>2081</v>
      </c>
      <c r="B2016" t="s">
        <v>5746</v>
      </c>
      <c r="C2016" t="s">
        <v>528</v>
      </c>
      <c r="D2016" t="s">
        <v>41</v>
      </c>
      <c r="E2016" t="s">
        <v>16</v>
      </c>
      <c r="F2016">
        <v>60</v>
      </c>
      <c r="G2016" t="s">
        <v>5747</v>
      </c>
      <c r="H2016" t="s">
        <v>5748</v>
      </c>
      <c r="I2016" t="s">
        <v>124</v>
      </c>
      <c r="J2016" s="3">
        <v>44143</v>
      </c>
      <c r="K2016" s="4" t="str">
        <f t="shared" si="155"/>
        <v>August</v>
      </c>
      <c r="L2016" s="4">
        <f t="shared" si="156"/>
        <v>2020</v>
      </c>
      <c r="M2016">
        <v>20</v>
      </c>
      <c r="N2016" t="s">
        <v>54</v>
      </c>
      <c r="O2016" t="str">
        <f t="shared" si="157"/>
        <v>Megawidget S</v>
      </c>
      <c r="P2016">
        <f t="shared" si="158"/>
        <v>480</v>
      </c>
      <c r="Q2016" s="8">
        <f t="shared" si="159"/>
        <v>331.2</v>
      </c>
    </row>
    <row r="2017" spans="1:17" x14ac:dyDescent="0.35">
      <c r="A2017">
        <v>2082</v>
      </c>
      <c r="B2017" t="s">
        <v>5749</v>
      </c>
      <c r="C2017" t="s">
        <v>1503</v>
      </c>
      <c r="D2017" t="s">
        <v>28</v>
      </c>
      <c r="E2017" t="s">
        <v>29</v>
      </c>
      <c r="F2017">
        <v>90</v>
      </c>
      <c r="G2017" t="s">
        <v>5750</v>
      </c>
      <c r="H2017" t="s">
        <v>5751</v>
      </c>
      <c r="I2017" t="s">
        <v>178</v>
      </c>
      <c r="J2017" s="3">
        <v>44260</v>
      </c>
      <c r="K2017" s="4" t="str">
        <f t="shared" si="155"/>
        <v>January</v>
      </c>
      <c r="L2017" s="4">
        <f t="shared" si="156"/>
        <v>2021</v>
      </c>
      <c r="M2017">
        <v>12</v>
      </c>
      <c r="N2017" t="s">
        <v>101</v>
      </c>
      <c r="O2017" t="str">
        <f t="shared" si="157"/>
        <v>Superwossname</v>
      </c>
      <c r="P2017">
        <f t="shared" si="158"/>
        <v>240</v>
      </c>
      <c r="Q2017" s="8">
        <f t="shared" si="159"/>
        <v>837.6</v>
      </c>
    </row>
    <row r="2018" spans="1:17" x14ac:dyDescent="0.35">
      <c r="A2018">
        <v>2083</v>
      </c>
      <c r="B2018" t="s">
        <v>5752</v>
      </c>
      <c r="C2018" t="s">
        <v>2797</v>
      </c>
      <c r="D2018" t="s">
        <v>15</v>
      </c>
      <c r="E2018" t="s">
        <v>16</v>
      </c>
      <c r="F2018">
        <v>30</v>
      </c>
      <c r="G2018" t="s">
        <v>5753</v>
      </c>
      <c r="H2018" t="s">
        <v>814</v>
      </c>
      <c r="I2018" t="s">
        <v>124</v>
      </c>
      <c r="J2018" s="3">
        <v>43832</v>
      </c>
      <c r="K2018" s="4" t="str">
        <f t="shared" si="155"/>
        <v>September</v>
      </c>
      <c r="L2018" s="4">
        <f t="shared" si="156"/>
        <v>2020</v>
      </c>
      <c r="M2018">
        <v>12</v>
      </c>
      <c r="N2018" t="s">
        <v>101</v>
      </c>
      <c r="O2018" t="str">
        <f t="shared" si="157"/>
        <v>Superwossname</v>
      </c>
      <c r="P2018">
        <f t="shared" si="158"/>
        <v>240</v>
      </c>
      <c r="Q2018" s="8">
        <f t="shared" si="159"/>
        <v>837.6</v>
      </c>
    </row>
    <row r="2019" spans="1:17" x14ac:dyDescent="0.35">
      <c r="A2019">
        <v>2084</v>
      </c>
      <c r="B2019" t="s">
        <v>2300</v>
      </c>
      <c r="C2019" t="s">
        <v>2269</v>
      </c>
      <c r="D2019" t="s">
        <v>28</v>
      </c>
      <c r="E2019" t="s">
        <v>29</v>
      </c>
      <c r="F2019">
        <v>90</v>
      </c>
      <c r="G2019" t="s">
        <v>5754</v>
      </c>
      <c r="H2019" t="s">
        <v>3100</v>
      </c>
      <c r="I2019" t="s">
        <v>32</v>
      </c>
      <c r="J2019" s="3" t="s">
        <v>10941</v>
      </c>
      <c r="K2019" s="4" t="str">
        <f t="shared" si="155"/>
        <v>October</v>
      </c>
      <c r="L2019" s="4">
        <f t="shared" si="156"/>
        <v>2021</v>
      </c>
      <c r="M2019">
        <v>30</v>
      </c>
      <c r="N2019" t="s">
        <v>64</v>
      </c>
      <c r="O2019" t="str">
        <f t="shared" si="157"/>
        <v>Ultrathing V4</v>
      </c>
      <c r="P2019">
        <f t="shared" si="158"/>
        <v>720</v>
      </c>
      <c r="Q2019" s="8">
        <f t="shared" si="159"/>
        <v>2872.8</v>
      </c>
    </row>
    <row r="2020" spans="1:17" x14ac:dyDescent="0.35">
      <c r="A2020">
        <v>2085</v>
      </c>
      <c r="B2020" t="s">
        <v>5755</v>
      </c>
      <c r="C2020" t="s">
        <v>5756</v>
      </c>
      <c r="D2020" t="s">
        <v>28</v>
      </c>
      <c r="E2020" t="s">
        <v>29</v>
      </c>
      <c r="F2020">
        <v>90</v>
      </c>
      <c r="G2020" t="s">
        <v>5757</v>
      </c>
      <c r="H2020" t="s">
        <v>5758</v>
      </c>
      <c r="I2020" t="s">
        <v>32</v>
      </c>
      <c r="J2020" s="3" t="s">
        <v>10547</v>
      </c>
      <c r="K2020" s="4" t="str">
        <f t="shared" si="155"/>
        <v>June</v>
      </c>
      <c r="L2020" s="4">
        <f t="shared" si="156"/>
        <v>2022</v>
      </c>
      <c r="M2020">
        <v>65</v>
      </c>
      <c r="N2020" t="s">
        <v>33</v>
      </c>
      <c r="O2020" t="str">
        <f t="shared" si="157"/>
        <v>Megawidget L</v>
      </c>
      <c r="P2020">
        <f t="shared" si="158"/>
        <v>1560</v>
      </c>
      <c r="Q2020" s="8">
        <f t="shared" si="159"/>
        <v>2792.4</v>
      </c>
    </row>
    <row r="2021" spans="1:17" x14ac:dyDescent="0.35">
      <c r="A2021">
        <v>2086</v>
      </c>
      <c r="B2021" t="s">
        <v>5759</v>
      </c>
      <c r="C2021" t="s">
        <v>1776</v>
      </c>
      <c r="D2021" t="s">
        <v>51</v>
      </c>
      <c r="E2021" t="s">
        <v>16</v>
      </c>
      <c r="F2021">
        <v>90</v>
      </c>
      <c r="G2021" t="s">
        <v>5760</v>
      </c>
      <c r="H2021" t="s">
        <v>1336</v>
      </c>
      <c r="I2021" t="s">
        <v>129</v>
      </c>
      <c r="J2021" s="3" t="s">
        <v>10696</v>
      </c>
      <c r="K2021" s="4" t="str">
        <f t="shared" si="155"/>
        <v>December</v>
      </c>
      <c r="L2021" s="4">
        <f t="shared" si="156"/>
        <v>2021</v>
      </c>
      <c r="M2021">
        <v>78</v>
      </c>
      <c r="N2021" t="s">
        <v>159</v>
      </c>
      <c r="O2021" t="str">
        <f t="shared" si="157"/>
        <v>Ultrathing V3</v>
      </c>
      <c r="P2021">
        <f t="shared" si="158"/>
        <v>1872</v>
      </c>
      <c r="Q2021" s="8">
        <f t="shared" si="159"/>
        <v>6346.08</v>
      </c>
    </row>
    <row r="2022" spans="1:17" x14ac:dyDescent="0.35">
      <c r="A2022">
        <v>2087</v>
      </c>
      <c r="B2022" t="s">
        <v>4965</v>
      </c>
      <c r="C2022" t="s">
        <v>3884</v>
      </c>
      <c r="D2022" t="s">
        <v>28</v>
      </c>
      <c r="E2022" t="s">
        <v>29</v>
      </c>
      <c r="F2022">
        <v>60</v>
      </c>
      <c r="G2022" t="s">
        <v>5761</v>
      </c>
      <c r="H2022" t="s">
        <v>2240</v>
      </c>
      <c r="I2022" t="s">
        <v>32</v>
      </c>
      <c r="J2022" s="3" t="s">
        <v>10568</v>
      </c>
      <c r="K2022" s="4" t="str">
        <f t="shared" si="155"/>
        <v>April</v>
      </c>
      <c r="L2022" s="4">
        <f t="shared" si="156"/>
        <v>2021</v>
      </c>
      <c r="M2022">
        <v>25</v>
      </c>
      <c r="N2022" t="s">
        <v>70</v>
      </c>
      <c r="O2022" t="str">
        <f t="shared" si="157"/>
        <v>Megawidget M</v>
      </c>
      <c r="P2022">
        <f t="shared" si="158"/>
        <v>600</v>
      </c>
      <c r="Q2022" s="8">
        <f t="shared" si="159"/>
        <v>774</v>
      </c>
    </row>
    <row r="2023" spans="1:17" x14ac:dyDescent="0.35">
      <c r="A2023">
        <v>2088</v>
      </c>
      <c r="B2023" t="s">
        <v>5762</v>
      </c>
      <c r="C2023" t="s">
        <v>2575</v>
      </c>
      <c r="D2023" t="s">
        <v>41</v>
      </c>
      <c r="E2023" t="s">
        <v>16</v>
      </c>
      <c r="F2023">
        <v>30</v>
      </c>
      <c r="G2023" t="s">
        <v>5763</v>
      </c>
      <c r="H2023" t="s">
        <v>1284</v>
      </c>
      <c r="I2023" t="s">
        <v>32</v>
      </c>
      <c r="J2023" s="3" t="s">
        <v>10530</v>
      </c>
      <c r="K2023" s="4" t="str">
        <f t="shared" si="155"/>
        <v>May</v>
      </c>
      <c r="L2023" s="4">
        <f t="shared" si="156"/>
        <v>2022</v>
      </c>
      <c r="M2023">
        <v>50</v>
      </c>
      <c r="N2023" t="s">
        <v>45</v>
      </c>
      <c r="O2023" t="str">
        <f t="shared" si="157"/>
        <v>Gigastuff</v>
      </c>
      <c r="P2023">
        <f t="shared" si="158"/>
        <v>900</v>
      </c>
      <c r="Q2023" s="8">
        <f t="shared" si="159"/>
        <v>1701</v>
      </c>
    </row>
    <row r="2024" spans="1:17" x14ac:dyDescent="0.35">
      <c r="A2024">
        <v>2089</v>
      </c>
      <c r="B2024" t="s">
        <v>488</v>
      </c>
      <c r="C2024" t="s">
        <v>5764</v>
      </c>
      <c r="D2024" t="s">
        <v>51</v>
      </c>
      <c r="E2024" t="s">
        <v>16</v>
      </c>
      <c r="F2024">
        <v>60</v>
      </c>
      <c r="G2024" t="s">
        <v>5765</v>
      </c>
      <c r="H2024" t="s">
        <v>619</v>
      </c>
      <c r="I2024" t="s">
        <v>187</v>
      </c>
      <c r="J2024" s="3">
        <v>43954</v>
      </c>
      <c r="K2024" s="4" t="str">
        <f t="shared" si="155"/>
        <v>July</v>
      </c>
      <c r="L2024" s="4">
        <f t="shared" si="156"/>
        <v>2020</v>
      </c>
      <c r="M2024">
        <v>18</v>
      </c>
      <c r="N2024" t="s">
        <v>20</v>
      </c>
      <c r="O2024" t="str">
        <f t="shared" si="157"/>
        <v>Hyperwotsit</v>
      </c>
      <c r="P2024">
        <f t="shared" si="158"/>
        <v>360</v>
      </c>
      <c r="Q2024" s="8">
        <f t="shared" si="159"/>
        <v>723.59999999999991</v>
      </c>
    </row>
    <row r="2025" spans="1:17" x14ac:dyDescent="0.35">
      <c r="A2025">
        <v>2090</v>
      </c>
      <c r="B2025" t="s">
        <v>5766</v>
      </c>
      <c r="C2025" t="s">
        <v>1630</v>
      </c>
      <c r="D2025" t="s">
        <v>28</v>
      </c>
      <c r="E2025" t="s">
        <v>29</v>
      </c>
      <c r="F2025">
        <v>90</v>
      </c>
      <c r="G2025" t="s">
        <v>5765</v>
      </c>
      <c r="H2025" t="s">
        <v>1206</v>
      </c>
      <c r="I2025" t="s">
        <v>294</v>
      </c>
      <c r="J2025" s="3" t="s">
        <v>10483</v>
      </c>
      <c r="K2025" s="4" t="str">
        <f t="shared" si="155"/>
        <v>October</v>
      </c>
      <c r="L2025" s="4">
        <f t="shared" si="156"/>
        <v>2020</v>
      </c>
      <c r="M2025">
        <v>44</v>
      </c>
      <c r="N2025" t="s">
        <v>70</v>
      </c>
      <c r="O2025" t="str">
        <f t="shared" si="157"/>
        <v>Megawidget M</v>
      </c>
      <c r="P2025">
        <f t="shared" si="158"/>
        <v>1056</v>
      </c>
      <c r="Q2025" s="8">
        <f t="shared" si="159"/>
        <v>1362.24</v>
      </c>
    </row>
    <row r="2026" spans="1:17" x14ac:dyDescent="0.35">
      <c r="A2026">
        <v>2091</v>
      </c>
      <c r="B2026" t="s">
        <v>1439</v>
      </c>
      <c r="C2026" t="s">
        <v>676</v>
      </c>
      <c r="D2026" t="s">
        <v>15</v>
      </c>
      <c r="E2026" t="s">
        <v>16</v>
      </c>
      <c r="F2026">
        <v>30</v>
      </c>
      <c r="G2026" t="s">
        <v>5767</v>
      </c>
      <c r="H2026" t="s">
        <v>3702</v>
      </c>
      <c r="I2026" t="s">
        <v>25</v>
      </c>
      <c r="J2026" s="3" t="s">
        <v>10683</v>
      </c>
      <c r="K2026" s="4" t="str">
        <f t="shared" si="155"/>
        <v>April</v>
      </c>
      <c r="L2026" s="4">
        <f t="shared" si="156"/>
        <v>2022</v>
      </c>
      <c r="M2026">
        <v>11</v>
      </c>
      <c r="N2026" t="s">
        <v>33</v>
      </c>
      <c r="O2026" t="str">
        <f t="shared" si="157"/>
        <v>Megawidget L</v>
      </c>
      <c r="P2026">
        <f t="shared" si="158"/>
        <v>264</v>
      </c>
      <c r="Q2026" s="8">
        <f t="shared" si="159"/>
        <v>472.56</v>
      </c>
    </row>
    <row r="2027" spans="1:17" x14ac:dyDescent="0.35">
      <c r="A2027">
        <v>2092</v>
      </c>
      <c r="B2027" t="s">
        <v>5768</v>
      </c>
      <c r="C2027" t="s">
        <v>5590</v>
      </c>
      <c r="D2027" t="s">
        <v>51</v>
      </c>
      <c r="E2027" t="s">
        <v>16</v>
      </c>
      <c r="F2027">
        <v>30</v>
      </c>
      <c r="G2027" t="s">
        <v>5769</v>
      </c>
      <c r="H2027" t="s">
        <v>3670</v>
      </c>
      <c r="I2027" t="s">
        <v>3671</v>
      </c>
      <c r="J2027" s="3" t="s">
        <v>10442</v>
      </c>
      <c r="K2027" s="4" t="str">
        <f t="shared" si="155"/>
        <v>November</v>
      </c>
      <c r="L2027" s="4">
        <f t="shared" si="156"/>
        <v>2020</v>
      </c>
      <c r="M2027">
        <v>31</v>
      </c>
      <c r="N2027" t="s">
        <v>64</v>
      </c>
      <c r="O2027" t="str">
        <f t="shared" si="157"/>
        <v>Ultrathing V4</v>
      </c>
      <c r="P2027">
        <f t="shared" si="158"/>
        <v>744</v>
      </c>
      <c r="Q2027" s="8">
        <f t="shared" si="159"/>
        <v>2968.56</v>
      </c>
    </row>
    <row r="2028" spans="1:17" x14ac:dyDescent="0.35">
      <c r="A2028">
        <v>2093</v>
      </c>
      <c r="B2028" t="s">
        <v>2823</v>
      </c>
      <c r="C2028" t="s">
        <v>2203</v>
      </c>
      <c r="D2028" t="s">
        <v>28</v>
      </c>
      <c r="E2028" t="s">
        <v>29</v>
      </c>
      <c r="F2028">
        <v>30</v>
      </c>
      <c r="G2028" t="s">
        <v>5770</v>
      </c>
      <c r="H2028" t="s">
        <v>690</v>
      </c>
      <c r="I2028" t="s">
        <v>32</v>
      </c>
      <c r="J2028" s="3" t="s">
        <v>10879</v>
      </c>
      <c r="K2028" s="4" t="str">
        <f t="shared" si="155"/>
        <v>August</v>
      </c>
      <c r="L2028" s="4">
        <f t="shared" si="156"/>
        <v>2020</v>
      </c>
      <c r="M2028">
        <v>57</v>
      </c>
      <c r="N2028" t="s">
        <v>64</v>
      </c>
      <c r="O2028" t="str">
        <f t="shared" si="157"/>
        <v>Ultrathing V4</v>
      </c>
      <c r="P2028">
        <f t="shared" si="158"/>
        <v>1368</v>
      </c>
      <c r="Q2028" s="8">
        <f t="shared" si="159"/>
        <v>5458.3200000000006</v>
      </c>
    </row>
    <row r="2029" spans="1:17" x14ac:dyDescent="0.35">
      <c r="A2029">
        <v>2094</v>
      </c>
      <c r="B2029" t="s">
        <v>656</v>
      </c>
      <c r="C2029" t="s">
        <v>4287</v>
      </c>
      <c r="D2029" t="s">
        <v>15</v>
      </c>
      <c r="E2029" t="s">
        <v>16</v>
      </c>
      <c r="F2029">
        <v>30</v>
      </c>
      <c r="G2029" t="s">
        <v>5771</v>
      </c>
      <c r="H2029" t="s">
        <v>1125</v>
      </c>
      <c r="I2029" t="s">
        <v>1126</v>
      </c>
      <c r="J2029" s="3">
        <v>44409</v>
      </c>
      <c r="K2029" s="4" t="str">
        <f t="shared" si="155"/>
        <v>October</v>
      </c>
      <c r="L2029" s="4">
        <f t="shared" si="156"/>
        <v>2021</v>
      </c>
      <c r="M2029">
        <v>16</v>
      </c>
      <c r="N2029" t="s">
        <v>33</v>
      </c>
      <c r="O2029" t="str">
        <f t="shared" si="157"/>
        <v>Megawidget L</v>
      </c>
      <c r="P2029">
        <f t="shared" si="158"/>
        <v>384</v>
      </c>
      <c r="Q2029" s="8">
        <f t="shared" si="159"/>
        <v>687.36</v>
      </c>
    </row>
    <row r="2030" spans="1:17" x14ac:dyDescent="0.35">
      <c r="A2030">
        <v>2095</v>
      </c>
      <c r="B2030" t="s">
        <v>5772</v>
      </c>
      <c r="C2030" t="s">
        <v>2210</v>
      </c>
      <c r="D2030" t="s">
        <v>28</v>
      </c>
      <c r="E2030" t="s">
        <v>29</v>
      </c>
      <c r="F2030">
        <v>90</v>
      </c>
      <c r="G2030" t="s">
        <v>5773</v>
      </c>
      <c r="H2030" t="s">
        <v>138</v>
      </c>
      <c r="I2030" t="s">
        <v>294</v>
      </c>
      <c r="J2030" s="3" t="s">
        <v>10636</v>
      </c>
      <c r="K2030" s="4" t="str">
        <f t="shared" si="155"/>
        <v>April</v>
      </c>
      <c r="L2030" s="4">
        <f t="shared" si="156"/>
        <v>2021</v>
      </c>
      <c r="M2030">
        <v>79</v>
      </c>
      <c r="N2030" t="s">
        <v>80</v>
      </c>
      <c r="O2030" t="str">
        <f t="shared" si="157"/>
        <v>Ultrathing V2</v>
      </c>
      <c r="P2030">
        <f t="shared" si="158"/>
        <v>1580</v>
      </c>
      <c r="Q2030" s="8">
        <f t="shared" si="159"/>
        <v>4661</v>
      </c>
    </row>
    <row r="2031" spans="1:17" x14ac:dyDescent="0.35">
      <c r="A2031">
        <v>2096</v>
      </c>
      <c r="B2031" t="s">
        <v>5774</v>
      </c>
      <c r="C2031" t="s">
        <v>5077</v>
      </c>
      <c r="D2031" t="s">
        <v>15</v>
      </c>
      <c r="E2031" t="s">
        <v>16</v>
      </c>
      <c r="F2031">
        <v>30</v>
      </c>
      <c r="G2031" t="s">
        <v>5775</v>
      </c>
      <c r="H2031" t="s">
        <v>386</v>
      </c>
      <c r="I2031" t="s">
        <v>294</v>
      </c>
      <c r="J2031" s="3" t="s">
        <v>10446</v>
      </c>
      <c r="K2031" s="4" t="str">
        <f t="shared" si="155"/>
        <v>January</v>
      </c>
      <c r="L2031" s="4">
        <f t="shared" si="156"/>
        <v>2021</v>
      </c>
      <c r="M2031">
        <v>60</v>
      </c>
      <c r="N2031" t="s">
        <v>159</v>
      </c>
      <c r="O2031" t="str">
        <f t="shared" si="157"/>
        <v>Ultrathing V3</v>
      </c>
      <c r="P2031">
        <f t="shared" si="158"/>
        <v>1440</v>
      </c>
      <c r="Q2031" s="8">
        <f t="shared" si="159"/>
        <v>4881.6000000000004</v>
      </c>
    </row>
    <row r="2032" spans="1:17" x14ac:dyDescent="0.35">
      <c r="A2032">
        <v>2097</v>
      </c>
      <c r="B2032" t="s">
        <v>237</v>
      </c>
      <c r="C2032" t="s">
        <v>3286</v>
      </c>
      <c r="D2032" t="s">
        <v>28</v>
      </c>
      <c r="E2032" t="s">
        <v>29</v>
      </c>
      <c r="F2032">
        <v>60</v>
      </c>
      <c r="G2032" t="s">
        <v>5776</v>
      </c>
      <c r="H2032" t="s">
        <v>1530</v>
      </c>
      <c r="I2032" t="s">
        <v>32</v>
      </c>
      <c r="J2032" s="3" t="s">
        <v>10787</v>
      </c>
      <c r="K2032" s="4" t="str">
        <f t="shared" si="155"/>
        <v>August</v>
      </c>
      <c r="L2032" s="4">
        <f t="shared" si="156"/>
        <v>2020</v>
      </c>
      <c r="M2032">
        <v>53</v>
      </c>
      <c r="N2032" t="s">
        <v>70</v>
      </c>
      <c r="O2032" t="str">
        <f t="shared" si="157"/>
        <v>Megawidget M</v>
      </c>
      <c r="P2032">
        <f t="shared" si="158"/>
        <v>1272</v>
      </c>
      <c r="Q2032" s="8">
        <f t="shared" si="159"/>
        <v>1640.88</v>
      </c>
    </row>
    <row r="2033" spans="1:17" x14ac:dyDescent="0.35">
      <c r="A2033">
        <v>2098</v>
      </c>
      <c r="B2033" t="s">
        <v>2063</v>
      </c>
      <c r="C2033" t="s">
        <v>4512</v>
      </c>
      <c r="D2033" t="s">
        <v>28</v>
      </c>
      <c r="E2033" t="s">
        <v>29</v>
      </c>
      <c r="F2033">
        <v>30</v>
      </c>
      <c r="G2033" t="s">
        <v>5777</v>
      </c>
      <c r="H2033" t="s">
        <v>5778</v>
      </c>
      <c r="I2033" t="s">
        <v>1311</v>
      </c>
      <c r="J2033" s="3" t="s">
        <v>10653</v>
      </c>
      <c r="K2033" s="4" t="str">
        <f t="shared" si="155"/>
        <v>November</v>
      </c>
      <c r="L2033" s="4">
        <f t="shared" si="156"/>
        <v>2020</v>
      </c>
      <c r="M2033">
        <v>68</v>
      </c>
      <c r="N2033" t="s">
        <v>70</v>
      </c>
      <c r="O2033" t="str">
        <f t="shared" si="157"/>
        <v>Megawidget M</v>
      </c>
      <c r="P2033">
        <f t="shared" si="158"/>
        <v>1632</v>
      </c>
      <c r="Q2033" s="8">
        <f t="shared" si="159"/>
        <v>2105.2800000000002</v>
      </c>
    </row>
    <row r="2034" spans="1:17" x14ac:dyDescent="0.35">
      <c r="A2034">
        <v>2099</v>
      </c>
      <c r="B2034" t="s">
        <v>3787</v>
      </c>
      <c r="C2034" t="s">
        <v>4269</v>
      </c>
      <c r="D2034" t="s">
        <v>28</v>
      </c>
      <c r="E2034" t="s">
        <v>29</v>
      </c>
      <c r="F2034">
        <v>60</v>
      </c>
      <c r="G2034" t="s">
        <v>5777</v>
      </c>
      <c r="H2034" t="s">
        <v>3169</v>
      </c>
      <c r="I2034" t="s">
        <v>110</v>
      </c>
      <c r="J2034" s="3">
        <v>44106</v>
      </c>
      <c r="K2034" s="4" t="str">
        <f t="shared" si="155"/>
        <v>July</v>
      </c>
      <c r="L2034" s="4">
        <f t="shared" si="156"/>
        <v>2020</v>
      </c>
      <c r="M2034">
        <v>41</v>
      </c>
      <c r="N2034" t="s">
        <v>64</v>
      </c>
      <c r="O2034" t="str">
        <f t="shared" si="157"/>
        <v>Ultrathing V4</v>
      </c>
      <c r="P2034">
        <f t="shared" si="158"/>
        <v>984</v>
      </c>
      <c r="Q2034" s="8">
        <f t="shared" si="159"/>
        <v>3926.1600000000003</v>
      </c>
    </row>
    <row r="2035" spans="1:17" x14ac:dyDescent="0.35">
      <c r="A2035">
        <v>2100</v>
      </c>
      <c r="B2035" t="s">
        <v>5612</v>
      </c>
      <c r="C2035" t="s">
        <v>1286</v>
      </c>
      <c r="D2035" t="s">
        <v>15</v>
      </c>
      <c r="E2035" t="s">
        <v>16</v>
      </c>
      <c r="F2035">
        <v>60</v>
      </c>
      <c r="G2035" t="s">
        <v>5779</v>
      </c>
      <c r="H2035" t="s">
        <v>1060</v>
      </c>
      <c r="I2035" t="s">
        <v>38</v>
      </c>
      <c r="J2035" s="3">
        <v>44143</v>
      </c>
      <c r="K2035" s="4" t="str">
        <f t="shared" si="155"/>
        <v>August</v>
      </c>
      <c r="L2035" s="4">
        <f t="shared" si="156"/>
        <v>2020</v>
      </c>
      <c r="M2035">
        <v>2</v>
      </c>
      <c r="N2035" t="s">
        <v>45</v>
      </c>
      <c r="O2035" t="str">
        <f t="shared" si="157"/>
        <v>Gigastuff</v>
      </c>
      <c r="P2035">
        <f t="shared" si="158"/>
        <v>36</v>
      </c>
      <c r="Q2035" s="8">
        <f t="shared" si="159"/>
        <v>68.039999999999992</v>
      </c>
    </row>
    <row r="2036" spans="1:17" x14ac:dyDescent="0.35">
      <c r="A2036">
        <v>2101</v>
      </c>
      <c r="B2036" t="s">
        <v>2788</v>
      </c>
      <c r="C2036" t="s">
        <v>3120</v>
      </c>
      <c r="D2036" t="s">
        <v>28</v>
      </c>
      <c r="E2036" t="s">
        <v>29</v>
      </c>
      <c r="F2036">
        <v>30</v>
      </c>
      <c r="G2036" t="s">
        <v>11286</v>
      </c>
      <c r="H2036" t="s">
        <v>5781</v>
      </c>
      <c r="I2036" t="s">
        <v>32</v>
      </c>
      <c r="J2036" s="3" t="s">
        <v>10964</v>
      </c>
      <c r="K2036" s="4" t="str">
        <f t="shared" si="155"/>
        <v>January</v>
      </c>
      <c r="L2036" s="4">
        <f t="shared" si="156"/>
        <v>2022</v>
      </c>
      <c r="M2036">
        <v>24</v>
      </c>
      <c r="N2036" t="s">
        <v>54</v>
      </c>
      <c r="O2036" t="str">
        <f t="shared" si="157"/>
        <v>Megawidget S</v>
      </c>
      <c r="P2036">
        <f t="shared" si="158"/>
        <v>576</v>
      </c>
      <c r="Q2036" s="8">
        <f t="shared" si="159"/>
        <v>397.43999999999994</v>
      </c>
    </row>
    <row r="2037" spans="1:17" x14ac:dyDescent="0.35">
      <c r="A2037">
        <v>2102</v>
      </c>
      <c r="B2037" t="s">
        <v>5782</v>
      </c>
      <c r="C2037" t="s">
        <v>991</v>
      </c>
      <c r="D2037" t="s">
        <v>51</v>
      </c>
      <c r="E2037" t="s">
        <v>16</v>
      </c>
      <c r="F2037">
        <v>90</v>
      </c>
      <c r="G2037" t="s">
        <v>11287</v>
      </c>
      <c r="H2037" t="s">
        <v>4527</v>
      </c>
      <c r="I2037" t="s">
        <v>32</v>
      </c>
      <c r="J2037" s="3" t="s">
        <v>10646</v>
      </c>
      <c r="K2037" s="4" t="str">
        <f t="shared" si="155"/>
        <v>February</v>
      </c>
      <c r="L2037" s="4">
        <f t="shared" si="156"/>
        <v>2022</v>
      </c>
      <c r="M2037">
        <v>43</v>
      </c>
      <c r="N2037" t="s">
        <v>54</v>
      </c>
      <c r="O2037" t="str">
        <f t="shared" si="157"/>
        <v>Megawidget S</v>
      </c>
      <c r="P2037">
        <f t="shared" si="158"/>
        <v>1032</v>
      </c>
      <c r="Q2037" s="8">
        <f t="shared" si="159"/>
        <v>712.07999999999993</v>
      </c>
    </row>
    <row r="2038" spans="1:17" x14ac:dyDescent="0.35">
      <c r="A2038">
        <v>2103</v>
      </c>
      <c r="B2038" t="s">
        <v>2319</v>
      </c>
      <c r="C2038" t="s">
        <v>152</v>
      </c>
      <c r="D2038" t="s">
        <v>28</v>
      </c>
      <c r="E2038" t="s">
        <v>29</v>
      </c>
      <c r="F2038">
        <v>60</v>
      </c>
      <c r="G2038" t="s">
        <v>5784</v>
      </c>
      <c r="H2038" t="s">
        <v>827</v>
      </c>
      <c r="I2038" t="s">
        <v>124</v>
      </c>
      <c r="J2038" s="3">
        <v>44348</v>
      </c>
      <c r="K2038" s="4" t="str">
        <f t="shared" si="155"/>
        <v>January</v>
      </c>
      <c r="L2038" s="4">
        <f t="shared" si="156"/>
        <v>2021</v>
      </c>
      <c r="M2038">
        <v>70</v>
      </c>
      <c r="N2038" t="s">
        <v>159</v>
      </c>
      <c r="O2038" t="str">
        <f t="shared" si="157"/>
        <v>Ultrathing V3</v>
      </c>
      <c r="P2038">
        <f t="shared" si="158"/>
        <v>1680</v>
      </c>
      <c r="Q2038" s="8">
        <f t="shared" si="159"/>
        <v>5695.2</v>
      </c>
    </row>
    <row r="2039" spans="1:17" x14ac:dyDescent="0.35">
      <c r="A2039">
        <v>2104</v>
      </c>
      <c r="B2039" t="s">
        <v>5785</v>
      </c>
      <c r="C2039" t="s">
        <v>5786</v>
      </c>
      <c r="D2039" t="s">
        <v>28</v>
      </c>
      <c r="E2039" t="s">
        <v>29</v>
      </c>
      <c r="F2039">
        <v>30</v>
      </c>
      <c r="G2039" t="s">
        <v>5787</v>
      </c>
      <c r="H2039" t="s">
        <v>2141</v>
      </c>
      <c r="I2039" t="s">
        <v>1078</v>
      </c>
      <c r="J2039" s="3">
        <v>44112</v>
      </c>
      <c r="K2039" s="4" t="str">
        <f t="shared" si="155"/>
        <v>January</v>
      </c>
      <c r="L2039" s="4">
        <f t="shared" si="156"/>
        <v>2020</v>
      </c>
      <c r="M2039">
        <v>19</v>
      </c>
      <c r="N2039" t="s">
        <v>64</v>
      </c>
      <c r="O2039" t="str">
        <f t="shared" si="157"/>
        <v>Ultrathing V4</v>
      </c>
      <c r="P2039">
        <f t="shared" si="158"/>
        <v>456</v>
      </c>
      <c r="Q2039" s="8">
        <f t="shared" si="159"/>
        <v>1819.44</v>
      </c>
    </row>
    <row r="2040" spans="1:17" x14ac:dyDescent="0.35">
      <c r="A2040">
        <v>2105</v>
      </c>
      <c r="B2040" t="s">
        <v>4452</v>
      </c>
      <c r="C2040" t="s">
        <v>5788</v>
      </c>
      <c r="D2040" t="s">
        <v>28</v>
      </c>
      <c r="E2040" t="s">
        <v>29</v>
      </c>
      <c r="F2040">
        <v>30</v>
      </c>
      <c r="G2040" t="s">
        <v>5787</v>
      </c>
      <c r="H2040" t="s">
        <v>2056</v>
      </c>
      <c r="I2040" t="s">
        <v>32</v>
      </c>
      <c r="J2040" s="3" t="s">
        <v>10932</v>
      </c>
      <c r="K2040" s="4" t="str">
        <f t="shared" si="155"/>
        <v>April</v>
      </c>
      <c r="L2040" s="4">
        <f t="shared" si="156"/>
        <v>2021</v>
      </c>
      <c r="M2040">
        <v>87</v>
      </c>
      <c r="N2040" t="s">
        <v>101</v>
      </c>
      <c r="O2040" t="str">
        <f t="shared" si="157"/>
        <v>Superwossname</v>
      </c>
      <c r="P2040">
        <f t="shared" si="158"/>
        <v>1740</v>
      </c>
      <c r="Q2040" s="8">
        <f t="shared" si="159"/>
        <v>6072.6</v>
      </c>
    </row>
    <row r="2041" spans="1:17" x14ac:dyDescent="0.35">
      <c r="A2041">
        <v>2107</v>
      </c>
      <c r="B2041" t="s">
        <v>5789</v>
      </c>
      <c r="C2041" t="s">
        <v>4059</v>
      </c>
      <c r="D2041" t="s">
        <v>28</v>
      </c>
      <c r="E2041" t="s">
        <v>29</v>
      </c>
      <c r="F2041">
        <v>30</v>
      </c>
      <c r="G2041" t="s">
        <v>5790</v>
      </c>
      <c r="H2041" t="s">
        <v>4056</v>
      </c>
      <c r="I2041" t="s">
        <v>124</v>
      </c>
      <c r="J2041" s="3" t="s">
        <v>10452</v>
      </c>
      <c r="K2041" s="4" t="str">
        <f t="shared" si="155"/>
        <v>July</v>
      </c>
      <c r="L2041" s="4">
        <f t="shared" si="156"/>
        <v>2022</v>
      </c>
      <c r="M2041">
        <v>48</v>
      </c>
      <c r="N2041" t="s">
        <v>20</v>
      </c>
      <c r="O2041" t="str">
        <f t="shared" si="157"/>
        <v>Hyperwotsit</v>
      </c>
      <c r="P2041">
        <f t="shared" si="158"/>
        <v>960</v>
      </c>
      <c r="Q2041" s="8">
        <f t="shared" si="159"/>
        <v>1929.6</v>
      </c>
    </row>
    <row r="2042" spans="1:17" x14ac:dyDescent="0.35">
      <c r="A2042">
        <v>2108</v>
      </c>
      <c r="B2042" t="s">
        <v>3335</v>
      </c>
      <c r="C2042" t="s">
        <v>4558</v>
      </c>
      <c r="D2042" t="s">
        <v>28</v>
      </c>
      <c r="E2042" t="s">
        <v>29</v>
      </c>
      <c r="F2042">
        <v>60</v>
      </c>
      <c r="G2042" t="s">
        <v>5790</v>
      </c>
      <c r="H2042" t="s">
        <v>1391</v>
      </c>
      <c r="I2042" t="s">
        <v>32</v>
      </c>
      <c r="J2042" s="3">
        <v>44201</v>
      </c>
      <c r="K2042" s="4" t="str">
        <f t="shared" si="155"/>
        <v>February</v>
      </c>
      <c r="L2042" s="4">
        <f t="shared" si="156"/>
        <v>2021</v>
      </c>
      <c r="M2042">
        <v>40</v>
      </c>
      <c r="N2042" t="s">
        <v>64</v>
      </c>
      <c r="O2042" t="str">
        <f t="shared" si="157"/>
        <v>Ultrathing V4</v>
      </c>
      <c r="P2042">
        <f t="shared" si="158"/>
        <v>960</v>
      </c>
      <c r="Q2042" s="8">
        <f t="shared" si="159"/>
        <v>3830.4</v>
      </c>
    </row>
    <row r="2043" spans="1:17" x14ac:dyDescent="0.35">
      <c r="A2043">
        <v>2109</v>
      </c>
      <c r="B2043" t="s">
        <v>2384</v>
      </c>
      <c r="C2043" t="s">
        <v>844</v>
      </c>
      <c r="D2043" t="s">
        <v>28</v>
      </c>
      <c r="E2043" t="s">
        <v>29</v>
      </c>
      <c r="F2043">
        <v>90</v>
      </c>
      <c r="G2043" t="s">
        <v>5791</v>
      </c>
      <c r="H2043" t="s">
        <v>904</v>
      </c>
      <c r="I2043" t="s">
        <v>32</v>
      </c>
      <c r="J2043" s="3" t="s">
        <v>10972</v>
      </c>
      <c r="K2043" s="4" t="str">
        <f t="shared" si="155"/>
        <v>January</v>
      </c>
      <c r="L2043" s="4">
        <f t="shared" si="156"/>
        <v>2020</v>
      </c>
      <c r="M2043">
        <v>33</v>
      </c>
      <c r="N2043" t="s">
        <v>80</v>
      </c>
      <c r="O2043" t="str">
        <f t="shared" si="157"/>
        <v>Ultrathing V2</v>
      </c>
      <c r="P2043">
        <f t="shared" si="158"/>
        <v>660</v>
      </c>
      <c r="Q2043" s="8">
        <f t="shared" si="159"/>
        <v>1947.0000000000002</v>
      </c>
    </row>
    <row r="2044" spans="1:17" x14ac:dyDescent="0.35">
      <c r="A2044">
        <v>2111</v>
      </c>
      <c r="B2044" t="s">
        <v>3684</v>
      </c>
      <c r="C2044" t="s">
        <v>5792</v>
      </c>
      <c r="D2044" t="s">
        <v>51</v>
      </c>
      <c r="E2044" t="s">
        <v>16</v>
      </c>
      <c r="F2044">
        <v>30</v>
      </c>
      <c r="G2044" t="s">
        <v>5793</v>
      </c>
      <c r="H2044" t="s">
        <v>5794</v>
      </c>
      <c r="I2044" t="s">
        <v>294</v>
      </c>
      <c r="J2044" s="3" t="s">
        <v>10778</v>
      </c>
      <c r="K2044" s="4" t="str">
        <f t="shared" si="155"/>
        <v>September</v>
      </c>
      <c r="L2044" s="4">
        <f t="shared" si="156"/>
        <v>2020</v>
      </c>
      <c r="M2044">
        <v>33</v>
      </c>
      <c r="N2044" t="s">
        <v>45</v>
      </c>
      <c r="O2044" t="str">
        <f t="shared" si="157"/>
        <v>Gigastuff</v>
      </c>
      <c r="P2044">
        <f t="shared" si="158"/>
        <v>594</v>
      </c>
      <c r="Q2044" s="8">
        <f t="shared" si="159"/>
        <v>1122.6599999999999</v>
      </c>
    </row>
    <row r="2045" spans="1:17" x14ac:dyDescent="0.35">
      <c r="A2045">
        <v>2112</v>
      </c>
      <c r="B2045" t="s">
        <v>5795</v>
      </c>
      <c r="C2045" t="s">
        <v>879</v>
      </c>
      <c r="D2045" t="s">
        <v>41</v>
      </c>
      <c r="E2045" t="s">
        <v>16</v>
      </c>
      <c r="F2045">
        <v>60</v>
      </c>
      <c r="G2045" t="s">
        <v>5796</v>
      </c>
      <c r="H2045" t="s">
        <v>382</v>
      </c>
      <c r="I2045" t="s">
        <v>32</v>
      </c>
      <c r="J2045" s="3">
        <v>43869</v>
      </c>
      <c r="K2045" s="4" t="str">
        <f t="shared" si="155"/>
        <v>October</v>
      </c>
      <c r="L2045" s="4">
        <f t="shared" si="156"/>
        <v>2020</v>
      </c>
      <c r="M2045">
        <v>72</v>
      </c>
      <c r="N2045" t="s">
        <v>64</v>
      </c>
      <c r="O2045" t="str">
        <f t="shared" si="157"/>
        <v>Ultrathing V4</v>
      </c>
      <c r="P2045">
        <f t="shared" si="158"/>
        <v>1728</v>
      </c>
      <c r="Q2045" s="8">
        <f t="shared" si="159"/>
        <v>6894.72</v>
      </c>
    </row>
    <row r="2046" spans="1:17" x14ac:dyDescent="0.35">
      <c r="A2046">
        <v>2113</v>
      </c>
      <c r="B2046" t="s">
        <v>5797</v>
      </c>
      <c r="C2046" t="s">
        <v>1211</v>
      </c>
      <c r="D2046" t="s">
        <v>28</v>
      </c>
      <c r="E2046" t="s">
        <v>29</v>
      </c>
      <c r="F2046">
        <v>90</v>
      </c>
      <c r="G2046" t="s">
        <v>5798</v>
      </c>
      <c r="H2046" t="s">
        <v>4098</v>
      </c>
      <c r="I2046" t="s">
        <v>1889</v>
      </c>
      <c r="J2046" s="3">
        <v>44234</v>
      </c>
      <c r="K2046" s="4" t="str">
        <f t="shared" si="155"/>
        <v>November</v>
      </c>
      <c r="L2046" s="4">
        <f t="shared" si="156"/>
        <v>2021</v>
      </c>
      <c r="M2046">
        <v>4</v>
      </c>
      <c r="N2046" t="s">
        <v>70</v>
      </c>
      <c r="O2046" t="str">
        <f t="shared" si="157"/>
        <v>Megawidget M</v>
      </c>
      <c r="P2046">
        <f t="shared" si="158"/>
        <v>96</v>
      </c>
      <c r="Q2046" s="8">
        <f t="shared" si="159"/>
        <v>123.84</v>
      </c>
    </row>
    <row r="2047" spans="1:17" x14ac:dyDescent="0.35">
      <c r="A2047">
        <v>2114</v>
      </c>
      <c r="B2047" t="s">
        <v>5799</v>
      </c>
      <c r="C2047" t="s">
        <v>3556</v>
      </c>
      <c r="D2047" t="s">
        <v>15</v>
      </c>
      <c r="E2047" t="s">
        <v>16</v>
      </c>
      <c r="F2047">
        <v>60</v>
      </c>
      <c r="G2047" t="s">
        <v>5800</v>
      </c>
      <c r="H2047" t="s">
        <v>4669</v>
      </c>
      <c r="I2047" t="s">
        <v>187</v>
      </c>
      <c r="J2047" s="3" t="s">
        <v>10857</v>
      </c>
      <c r="K2047" s="4" t="str">
        <f t="shared" si="155"/>
        <v>June</v>
      </c>
      <c r="L2047" s="4">
        <f t="shared" si="156"/>
        <v>2020</v>
      </c>
      <c r="M2047">
        <v>17</v>
      </c>
      <c r="N2047" t="s">
        <v>45</v>
      </c>
      <c r="O2047" t="str">
        <f t="shared" si="157"/>
        <v>Gigastuff</v>
      </c>
      <c r="P2047">
        <f t="shared" si="158"/>
        <v>306</v>
      </c>
      <c r="Q2047" s="8">
        <f t="shared" si="159"/>
        <v>578.33999999999992</v>
      </c>
    </row>
    <row r="2048" spans="1:17" x14ac:dyDescent="0.35">
      <c r="A2048">
        <v>2115</v>
      </c>
      <c r="B2048" t="s">
        <v>5801</v>
      </c>
      <c r="C2048" t="s">
        <v>4786</v>
      </c>
      <c r="D2048" t="s">
        <v>51</v>
      </c>
      <c r="E2048" t="s">
        <v>16</v>
      </c>
      <c r="F2048">
        <v>30</v>
      </c>
      <c r="G2048" t="s">
        <v>5802</v>
      </c>
      <c r="H2048" t="s">
        <v>5803</v>
      </c>
      <c r="I2048" t="s">
        <v>294</v>
      </c>
      <c r="J2048" s="3">
        <v>44385</v>
      </c>
      <c r="K2048" s="4" t="str">
        <f t="shared" si="155"/>
        <v>February</v>
      </c>
      <c r="L2048" s="4">
        <f t="shared" si="156"/>
        <v>2021</v>
      </c>
      <c r="M2048">
        <v>93</v>
      </c>
      <c r="N2048" t="s">
        <v>70</v>
      </c>
      <c r="O2048" t="str">
        <f t="shared" si="157"/>
        <v>Megawidget M</v>
      </c>
      <c r="P2048">
        <f t="shared" si="158"/>
        <v>2232</v>
      </c>
      <c r="Q2048" s="8">
        <f t="shared" si="159"/>
        <v>2879.28</v>
      </c>
    </row>
    <row r="2049" spans="1:17" x14ac:dyDescent="0.35">
      <c r="A2049">
        <v>2116</v>
      </c>
      <c r="B2049" t="s">
        <v>5804</v>
      </c>
      <c r="C2049" t="s">
        <v>4376</v>
      </c>
      <c r="D2049" t="s">
        <v>51</v>
      </c>
      <c r="E2049" t="s">
        <v>16</v>
      </c>
      <c r="F2049">
        <v>30</v>
      </c>
      <c r="G2049" t="s">
        <v>11099</v>
      </c>
      <c r="H2049" t="s">
        <v>2230</v>
      </c>
      <c r="I2049" t="s">
        <v>32</v>
      </c>
      <c r="J2049" s="3">
        <v>43891</v>
      </c>
      <c r="K2049" s="4" t="str">
        <f t="shared" si="155"/>
        <v>August</v>
      </c>
      <c r="L2049" s="4">
        <f t="shared" si="156"/>
        <v>2020</v>
      </c>
      <c r="M2049">
        <v>44</v>
      </c>
      <c r="N2049" t="s">
        <v>54</v>
      </c>
      <c r="O2049" t="str">
        <f t="shared" si="157"/>
        <v>Megawidget S</v>
      </c>
      <c r="P2049">
        <f t="shared" si="158"/>
        <v>1056</v>
      </c>
      <c r="Q2049" s="8">
        <f t="shared" si="159"/>
        <v>728.64</v>
      </c>
    </row>
    <row r="2050" spans="1:17" x14ac:dyDescent="0.35">
      <c r="A2050">
        <v>2117</v>
      </c>
      <c r="B2050" t="s">
        <v>1376</v>
      </c>
      <c r="C2050" t="s">
        <v>2581</v>
      </c>
      <c r="D2050" t="s">
        <v>92</v>
      </c>
      <c r="E2050" t="s">
        <v>29</v>
      </c>
      <c r="F2050">
        <v>60</v>
      </c>
      <c r="G2050" t="s">
        <v>5806</v>
      </c>
      <c r="H2050" t="s">
        <v>4552</v>
      </c>
      <c r="I2050" t="s">
        <v>38</v>
      </c>
      <c r="J2050" s="3" t="s">
        <v>10696</v>
      </c>
      <c r="K2050" s="4" t="str">
        <f t="shared" ref="K2050:K2113" si="160">TEXT(DATE(RIGHT(J2050,2),MID(J2050,4,2),LEFT(J2050,2)),"mmmm")</f>
        <v>December</v>
      </c>
      <c r="L2050" s="4">
        <f t="shared" ref="L2050:L2113" si="161">YEAR(J2050)</f>
        <v>2021</v>
      </c>
      <c r="M2050">
        <v>43</v>
      </c>
      <c r="N2050" t="s">
        <v>45</v>
      </c>
      <c r="O2050" t="str">
        <f t="shared" ref="O2050:O2113" si="162">VLOOKUP(N2050,PRODUCT_DETAILS, 2, FALSE)</f>
        <v>Gigastuff</v>
      </c>
      <c r="P2050">
        <f t="shared" ref="P2050:P2113" si="163">M2050 * VLOOKUP(N2050, PRODUCT_DETAILS, 4, FALSE)</f>
        <v>774</v>
      </c>
      <c r="Q2050" s="8">
        <f t="shared" ref="Q2050:Q2113" si="164">P2050 * VLOOKUP(N2050, PRODUCT_DETAILS, 3, FALSE)</f>
        <v>1462.86</v>
      </c>
    </row>
    <row r="2051" spans="1:17" x14ac:dyDescent="0.35">
      <c r="A2051">
        <v>2118</v>
      </c>
      <c r="B2051" t="s">
        <v>3113</v>
      </c>
      <c r="C2051" t="s">
        <v>5807</v>
      </c>
      <c r="D2051" t="s">
        <v>41</v>
      </c>
      <c r="E2051" t="s">
        <v>16</v>
      </c>
      <c r="F2051">
        <v>30</v>
      </c>
      <c r="G2051" t="s">
        <v>5808</v>
      </c>
      <c r="H2051" t="s">
        <v>5214</v>
      </c>
      <c r="I2051" t="s">
        <v>95</v>
      </c>
      <c r="J2051" s="3">
        <v>44447</v>
      </c>
      <c r="K2051" s="4" t="str">
        <f t="shared" si="160"/>
        <v>December</v>
      </c>
      <c r="L2051" s="4">
        <f t="shared" si="161"/>
        <v>2021</v>
      </c>
      <c r="M2051">
        <v>58</v>
      </c>
      <c r="N2051" t="s">
        <v>70</v>
      </c>
      <c r="O2051" t="str">
        <f t="shared" si="162"/>
        <v>Megawidget M</v>
      </c>
      <c r="P2051">
        <f t="shared" si="163"/>
        <v>1392</v>
      </c>
      <c r="Q2051" s="8">
        <f t="shared" si="164"/>
        <v>1795.68</v>
      </c>
    </row>
    <row r="2052" spans="1:17" x14ac:dyDescent="0.35">
      <c r="A2052">
        <v>2119</v>
      </c>
      <c r="B2052" t="s">
        <v>5809</v>
      </c>
      <c r="C2052" t="s">
        <v>5370</v>
      </c>
      <c r="D2052" t="s">
        <v>15</v>
      </c>
      <c r="E2052" t="s">
        <v>16</v>
      </c>
      <c r="F2052">
        <v>30</v>
      </c>
      <c r="G2052" t="s">
        <v>5810</v>
      </c>
      <c r="H2052" t="s">
        <v>5811</v>
      </c>
      <c r="I2052" t="s">
        <v>294</v>
      </c>
      <c r="J2052" s="3" t="s">
        <v>10651</v>
      </c>
      <c r="K2052" s="4" t="str">
        <f t="shared" si="160"/>
        <v>October</v>
      </c>
      <c r="L2052" s="4">
        <f t="shared" si="161"/>
        <v>2022</v>
      </c>
      <c r="M2052">
        <v>42</v>
      </c>
      <c r="N2052" t="s">
        <v>33</v>
      </c>
      <c r="O2052" t="str">
        <f t="shared" si="162"/>
        <v>Megawidget L</v>
      </c>
      <c r="P2052">
        <f t="shared" si="163"/>
        <v>1008</v>
      </c>
      <c r="Q2052" s="8">
        <f t="shared" si="164"/>
        <v>1804.32</v>
      </c>
    </row>
    <row r="2053" spans="1:17" x14ac:dyDescent="0.35">
      <c r="A2053">
        <v>2120</v>
      </c>
      <c r="B2053" t="s">
        <v>5812</v>
      </c>
      <c r="C2053" t="s">
        <v>3258</v>
      </c>
      <c r="D2053" t="s">
        <v>51</v>
      </c>
      <c r="E2053" t="s">
        <v>16</v>
      </c>
      <c r="F2053">
        <v>60</v>
      </c>
      <c r="G2053" t="s">
        <v>5813</v>
      </c>
      <c r="H2053" t="s">
        <v>957</v>
      </c>
      <c r="I2053" t="s">
        <v>95</v>
      </c>
      <c r="J2053" s="3" t="s">
        <v>10614</v>
      </c>
      <c r="K2053" s="4" t="str">
        <f t="shared" si="160"/>
        <v>January</v>
      </c>
      <c r="L2053" s="4">
        <f t="shared" si="161"/>
        <v>2021</v>
      </c>
      <c r="M2053">
        <v>90</v>
      </c>
      <c r="N2053" t="s">
        <v>33</v>
      </c>
      <c r="O2053" t="str">
        <f t="shared" si="162"/>
        <v>Megawidget L</v>
      </c>
      <c r="P2053">
        <f t="shared" si="163"/>
        <v>2160</v>
      </c>
      <c r="Q2053" s="8">
        <f t="shared" si="164"/>
        <v>3866.4</v>
      </c>
    </row>
    <row r="2054" spans="1:17" x14ac:dyDescent="0.35">
      <c r="A2054">
        <v>2121</v>
      </c>
      <c r="B2054" t="s">
        <v>5814</v>
      </c>
      <c r="C2054" t="s">
        <v>4913</v>
      </c>
      <c r="D2054" t="s">
        <v>51</v>
      </c>
      <c r="E2054" t="s">
        <v>16</v>
      </c>
      <c r="F2054">
        <v>90</v>
      </c>
      <c r="G2054" t="s">
        <v>5815</v>
      </c>
      <c r="H2054" t="s">
        <v>1575</v>
      </c>
      <c r="I2054" t="s">
        <v>1576</v>
      </c>
      <c r="J2054" s="3">
        <v>44627</v>
      </c>
      <c r="K2054" s="4" t="str">
        <f t="shared" si="160"/>
        <v>April</v>
      </c>
      <c r="L2054" s="4">
        <f t="shared" si="161"/>
        <v>2022</v>
      </c>
      <c r="M2054">
        <v>66</v>
      </c>
      <c r="N2054" t="s">
        <v>54</v>
      </c>
      <c r="O2054" t="str">
        <f t="shared" si="162"/>
        <v>Megawidget S</v>
      </c>
      <c r="P2054">
        <f t="shared" si="163"/>
        <v>1584</v>
      </c>
      <c r="Q2054" s="8">
        <f t="shared" si="164"/>
        <v>1092.9599999999998</v>
      </c>
    </row>
    <row r="2055" spans="1:17" x14ac:dyDescent="0.35">
      <c r="A2055">
        <v>2122</v>
      </c>
      <c r="B2055" t="s">
        <v>5816</v>
      </c>
      <c r="C2055" t="s">
        <v>605</v>
      </c>
      <c r="D2055" t="s">
        <v>51</v>
      </c>
      <c r="E2055" t="s">
        <v>16</v>
      </c>
      <c r="F2055">
        <v>30</v>
      </c>
      <c r="G2055" t="s">
        <v>5817</v>
      </c>
      <c r="H2055" t="s">
        <v>1893</v>
      </c>
      <c r="I2055" t="s">
        <v>294</v>
      </c>
      <c r="J2055" s="3" t="s">
        <v>10720</v>
      </c>
      <c r="K2055" s="4" t="str">
        <f t="shared" si="160"/>
        <v>December</v>
      </c>
      <c r="L2055" s="4">
        <f t="shared" si="161"/>
        <v>2022</v>
      </c>
      <c r="M2055">
        <v>50</v>
      </c>
      <c r="N2055" t="s">
        <v>39</v>
      </c>
      <c r="O2055" t="str">
        <f t="shared" si="162"/>
        <v>Ultrathing V1</v>
      </c>
      <c r="P2055">
        <f t="shared" si="163"/>
        <v>850</v>
      </c>
      <c r="Q2055" s="8">
        <f t="shared" si="164"/>
        <v>1521.5</v>
      </c>
    </row>
    <row r="2056" spans="1:17" x14ac:dyDescent="0.35">
      <c r="A2056">
        <v>2123</v>
      </c>
      <c r="B2056" t="s">
        <v>2808</v>
      </c>
      <c r="C2056" t="s">
        <v>3413</v>
      </c>
      <c r="D2056" t="s">
        <v>15</v>
      </c>
      <c r="E2056" t="s">
        <v>16</v>
      </c>
      <c r="F2056">
        <v>30</v>
      </c>
      <c r="G2056" t="s">
        <v>5818</v>
      </c>
      <c r="H2056" t="s">
        <v>5819</v>
      </c>
      <c r="I2056" t="s">
        <v>5820</v>
      </c>
      <c r="J2056" s="3">
        <v>43834</v>
      </c>
      <c r="K2056" s="4" t="str">
        <f t="shared" si="160"/>
        <v>November</v>
      </c>
      <c r="L2056" s="4">
        <f t="shared" si="161"/>
        <v>2020</v>
      </c>
      <c r="M2056">
        <v>13</v>
      </c>
      <c r="N2056" t="s">
        <v>101</v>
      </c>
      <c r="O2056" t="str">
        <f t="shared" si="162"/>
        <v>Superwossname</v>
      </c>
      <c r="P2056">
        <f t="shared" si="163"/>
        <v>260</v>
      </c>
      <c r="Q2056" s="8">
        <f t="shared" si="164"/>
        <v>907.40000000000009</v>
      </c>
    </row>
    <row r="2057" spans="1:17" x14ac:dyDescent="0.35">
      <c r="A2057">
        <v>2124</v>
      </c>
      <c r="B2057" t="s">
        <v>3704</v>
      </c>
      <c r="C2057" t="s">
        <v>5764</v>
      </c>
      <c r="D2057" t="s">
        <v>51</v>
      </c>
      <c r="E2057" t="s">
        <v>5821</v>
      </c>
      <c r="F2057">
        <v>30</v>
      </c>
      <c r="G2057" t="s">
        <v>5822</v>
      </c>
      <c r="H2057" t="s">
        <v>5823</v>
      </c>
      <c r="I2057" t="s">
        <v>110</v>
      </c>
      <c r="J2057" s="3" t="s">
        <v>10581</v>
      </c>
      <c r="K2057" s="4" t="str">
        <f t="shared" si="160"/>
        <v>October</v>
      </c>
      <c r="L2057" s="4">
        <f t="shared" si="161"/>
        <v>2022</v>
      </c>
      <c r="M2057">
        <v>102</v>
      </c>
      <c r="N2057" t="s">
        <v>39</v>
      </c>
      <c r="O2057" t="str">
        <f t="shared" si="162"/>
        <v>Ultrathing V1</v>
      </c>
      <c r="P2057">
        <f t="shared" si="163"/>
        <v>1734</v>
      </c>
      <c r="Q2057" s="8">
        <f t="shared" si="164"/>
        <v>3103.86</v>
      </c>
    </row>
    <row r="2058" spans="1:17" x14ac:dyDescent="0.35">
      <c r="A2058">
        <v>2125</v>
      </c>
      <c r="B2058" t="s">
        <v>4218</v>
      </c>
      <c r="C2058" t="s">
        <v>5824</v>
      </c>
      <c r="D2058" t="s">
        <v>28</v>
      </c>
      <c r="E2058" t="s">
        <v>29</v>
      </c>
      <c r="F2058">
        <v>90</v>
      </c>
      <c r="G2058" t="s">
        <v>5825</v>
      </c>
      <c r="H2058" t="s">
        <v>5826</v>
      </c>
      <c r="I2058" t="s">
        <v>32</v>
      </c>
      <c r="J2058" s="3" t="s">
        <v>10827</v>
      </c>
      <c r="K2058" s="4" t="str">
        <f t="shared" si="160"/>
        <v>August</v>
      </c>
      <c r="L2058" s="4">
        <f t="shared" si="161"/>
        <v>2022</v>
      </c>
      <c r="M2058">
        <v>38</v>
      </c>
      <c r="N2058" t="s">
        <v>20</v>
      </c>
      <c r="O2058" t="str">
        <f t="shared" si="162"/>
        <v>Hyperwotsit</v>
      </c>
      <c r="P2058">
        <f t="shared" si="163"/>
        <v>760</v>
      </c>
      <c r="Q2058" s="8">
        <f t="shared" si="164"/>
        <v>1527.6</v>
      </c>
    </row>
    <row r="2059" spans="1:17" x14ac:dyDescent="0.35">
      <c r="A2059">
        <v>2126</v>
      </c>
      <c r="B2059" t="s">
        <v>5827</v>
      </c>
      <c r="C2059" t="s">
        <v>4727</v>
      </c>
      <c r="D2059" t="s">
        <v>41</v>
      </c>
      <c r="E2059" t="s">
        <v>16</v>
      </c>
      <c r="F2059">
        <v>60</v>
      </c>
      <c r="G2059" t="s">
        <v>5828</v>
      </c>
      <c r="H2059" t="s">
        <v>607</v>
      </c>
      <c r="I2059" t="s">
        <v>32</v>
      </c>
      <c r="J2059" s="3" t="s">
        <v>10823</v>
      </c>
      <c r="K2059" s="4" t="str">
        <f t="shared" si="160"/>
        <v>June</v>
      </c>
      <c r="L2059" s="4">
        <f t="shared" si="161"/>
        <v>2020</v>
      </c>
      <c r="M2059">
        <v>70</v>
      </c>
      <c r="N2059" t="s">
        <v>64</v>
      </c>
      <c r="O2059" t="str">
        <f t="shared" si="162"/>
        <v>Ultrathing V4</v>
      </c>
      <c r="P2059">
        <f t="shared" si="163"/>
        <v>1680</v>
      </c>
      <c r="Q2059" s="8">
        <f t="shared" si="164"/>
        <v>6703.2000000000007</v>
      </c>
    </row>
    <row r="2060" spans="1:17" x14ac:dyDescent="0.35">
      <c r="A2060">
        <v>2127</v>
      </c>
      <c r="B2060" t="s">
        <v>2412</v>
      </c>
      <c r="C2060" t="s">
        <v>1793</v>
      </c>
      <c r="D2060" t="s">
        <v>28</v>
      </c>
      <c r="E2060" t="s">
        <v>29</v>
      </c>
      <c r="F2060">
        <v>90</v>
      </c>
      <c r="G2060" t="s">
        <v>5829</v>
      </c>
      <c r="H2060" t="s">
        <v>2288</v>
      </c>
      <c r="I2060" t="s">
        <v>32</v>
      </c>
      <c r="J2060" s="3">
        <v>44357</v>
      </c>
      <c r="K2060" s="4" t="str">
        <f t="shared" si="160"/>
        <v>October</v>
      </c>
      <c r="L2060" s="4">
        <f t="shared" si="161"/>
        <v>2021</v>
      </c>
      <c r="M2060">
        <v>95</v>
      </c>
      <c r="N2060" t="s">
        <v>80</v>
      </c>
      <c r="O2060" t="str">
        <f t="shared" si="162"/>
        <v>Ultrathing V2</v>
      </c>
      <c r="P2060">
        <f t="shared" si="163"/>
        <v>1900</v>
      </c>
      <c r="Q2060" s="8">
        <f t="shared" si="164"/>
        <v>5605</v>
      </c>
    </row>
    <row r="2061" spans="1:17" x14ac:dyDescent="0.35">
      <c r="A2061">
        <v>2128</v>
      </c>
      <c r="B2061" t="s">
        <v>1169</v>
      </c>
      <c r="C2061" t="s">
        <v>4722</v>
      </c>
      <c r="D2061" t="s">
        <v>28</v>
      </c>
      <c r="E2061" t="s">
        <v>29</v>
      </c>
      <c r="F2061">
        <v>30</v>
      </c>
      <c r="G2061" t="s">
        <v>5830</v>
      </c>
      <c r="H2061" t="s">
        <v>1643</v>
      </c>
      <c r="I2061" t="s">
        <v>124</v>
      </c>
      <c r="J2061" s="3" t="s">
        <v>10559</v>
      </c>
      <c r="K2061" s="4" t="str">
        <f t="shared" si="160"/>
        <v>June</v>
      </c>
      <c r="L2061" s="4">
        <f t="shared" si="161"/>
        <v>2020</v>
      </c>
      <c r="M2061">
        <v>75</v>
      </c>
      <c r="N2061" t="s">
        <v>33</v>
      </c>
      <c r="O2061" t="str">
        <f t="shared" si="162"/>
        <v>Megawidget L</v>
      </c>
      <c r="P2061">
        <f t="shared" si="163"/>
        <v>1800</v>
      </c>
      <c r="Q2061" s="8">
        <f t="shared" si="164"/>
        <v>3222</v>
      </c>
    </row>
    <row r="2062" spans="1:17" x14ac:dyDescent="0.35">
      <c r="A2062">
        <v>2129</v>
      </c>
      <c r="B2062" t="s">
        <v>5831</v>
      </c>
      <c r="C2062" t="s">
        <v>5832</v>
      </c>
      <c r="D2062" t="s">
        <v>15</v>
      </c>
      <c r="E2062" t="s">
        <v>16</v>
      </c>
      <c r="F2062">
        <v>60</v>
      </c>
      <c r="G2062" t="s">
        <v>5833</v>
      </c>
      <c r="H2062" t="s">
        <v>3238</v>
      </c>
      <c r="I2062" t="s">
        <v>173</v>
      </c>
      <c r="J2062" s="3" t="s">
        <v>10705</v>
      </c>
      <c r="K2062" s="4" t="str">
        <f t="shared" si="160"/>
        <v>February</v>
      </c>
      <c r="L2062" s="4">
        <f t="shared" si="161"/>
        <v>2022</v>
      </c>
      <c r="M2062">
        <v>91</v>
      </c>
      <c r="N2062" t="s">
        <v>80</v>
      </c>
      <c r="O2062" t="str">
        <f t="shared" si="162"/>
        <v>Ultrathing V2</v>
      </c>
      <c r="P2062">
        <f t="shared" si="163"/>
        <v>1820</v>
      </c>
      <c r="Q2062" s="8">
        <f t="shared" si="164"/>
        <v>5369</v>
      </c>
    </row>
    <row r="2063" spans="1:17" x14ac:dyDescent="0.35">
      <c r="A2063">
        <v>2130</v>
      </c>
      <c r="B2063" t="s">
        <v>5834</v>
      </c>
      <c r="C2063" t="s">
        <v>5835</v>
      </c>
      <c r="D2063" t="s">
        <v>51</v>
      </c>
      <c r="E2063" t="s">
        <v>16</v>
      </c>
      <c r="F2063">
        <v>90</v>
      </c>
      <c r="G2063" t="s">
        <v>11288</v>
      </c>
      <c r="H2063" t="s">
        <v>1378</v>
      </c>
      <c r="I2063" t="s">
        <v>32</v>
      </c>
      <c r="J2063" s="3" t="s">
        <v>10516</v>
      </c>
      <c r="K2063" s="4" t="str">
        <f t="shared" si="160"/>
        <v>March</v>
      </c>
      <c r="L2063" s="4">
        <f t="shared" si="161"/>
        <v>2022</v>
      </c>
      <c r="M2063">
        <v>13</v>
      </c>
      <c r="N2063" t="s">
        <v>54</v>
      </c>
      <c r="O2063" t="str">
        <f t="shared" si="162"/>
        <v>Megawidget S</v>
      </c>
      <c r="P2063">
        <f t="shared" si="163"/>
        <v>312</v>
      </c>
      <c r="Q2063" s="8">
        <f t="shared" si="164"/>
        <v>215.27999999999997</v>
      </c>
    </row>
    <row r="2064" spans="1:17" x14ac:dyDescent="0.35">
      <c r="A2064">
        <v>2131</v>
      </c>
      <c r="B2064" t="s">
        <v>5837</v>
      </c>
      <c r="C2064" t="s">
        <v>5838</v>
      </c>
      <c r="D2064" t="s">
        <v>28</v>
      </c>
      <c r="E2064" t="s">
        <v>29</v>
      </c>
      <c r="F2064">
        <v>60</v>
      </c>
      <c r="G2064" t="s">
        <v>5839</v>
      </c>
      <c r="H2064" t="s">
        <v>4111</v>
      </c>
      <c r="I2064" t="s">
        <v>95</v>
      </c>
      <c r="J2064" s="3" t="s">
        <v>10973</v>
      </c>
      <c r="K2064" s="4" t="str">
        <f t="shared" si="160"/>
        <v>May</v>
      </c>
      <c r="L2064" s="4">
        <f t="shared" si="161"/>
        <v>2020</v>
      </c>
      <c r="M2064">
        <v>56</v>
      </c>
      <c r="N2064" t="s">
        <v>159</v>
      </c>
      <c r="O2064" t="str">
        <f t="shared" si="162"/>
        <v>Ultrathing V3</v>
      </c>
      <c r="P2064">
        <f t="shared" si="163"/>
        <v>1344</v>
      </c>
      <c r="Q2064" s="8">
        <f t="shared" si="164"/>
        <v>4556.16</v>
      </c>
    </row>
    <row r="2065" spans="1:17" x14ac:dyDescent="0.35">
      <c r="A2065">
        <v>2132</v>
      </c>
      <c r="B2065" t="s">
        <v>5840</v>
      </c>
      <c r="C2065" t="s">
        <v>4026</v>
      </c>
      <c r="D2065" t="s">
        <v>51</v>
      </c>
      <c r="E2065" t="s">
        <v>16</v>
      </c>
      <c r="F2065">
        <v>60</v>
      </c>
      <c r="G2065" t="s">
        <v>5841</v>
      </c>
      <c r="H2065" t="s">
        <v>4739</v>
      </c>
      <c r="I2065" t="s">
        <v>59</v>
      </c>
      <c r="J2065" s="3" t="s">
        <v>10528</v>
      </c>
      <c r="K2065" s="4" t="str">
        <f t="shared" si="160"/>
        <v>September</v>
      </c>
      <c r="L2065" s="4">
        <f t="shared" si="161"/>
        <v>2022</v>
      </c>
      <c r="M2065">
        <v>17</v>
      </c>
      <c r="N2065" t="s">
        <v>80</v>
      </c>
      <c r="O2065" t="str">
        <f t="shared" si="162"/>
        <v>Ultrathing V2</v>
      </c>
      <c r="P2065">
        <f t="shared" si="163"/>
        <v>340</v>
      </c>
      <c r="Q2065" s="8">
        <f t="shared" si="164"/>
        <v>1003.0000000000001</v>
      </c>
    </row>
    <row r="2066" spans="1:17" x14ac:dyDescent="0.35">
      <c r="A2066">
        <v>2133</v>
      </c>
      <c r="B2066" t="s">
        <v>1290</v>
      </c>
      <c r="C2066" t="s">
        <v>5417</v>
      </c>
      <c r="D2066" t="s">
        <v>15</v>
      </c>
      <c r="E2066" t="s">
        <v>16</v>
      </c>
      <c r="F2066">
        <v>60</v>
      </c>
      <c r="G2066" t="s">
        <v>5842</v>
      </c>
      <c r="H2066" t="s">
        <v>5843</v>
      </c>
      <c r="I2066" t="s">
        <v>25</v>
      </c>
      <c r="J2066" s="3" t="s">
        <v>10974</v>
      </c>
      <c r="K2066" s="4" t="str">
        <f t="shared" si="160"/>
        <v>April</v>
      </c>
      <c r="L2066" s="4">
        <f t="shared" si="161"/>
        <v>2020</v>
      </c>
      <c r="M2066">
        <v>78</v>
      </c>
      <c r="N2066" t="s">
        <v>54</v>
      </c>
      <c r="O2066" t="str">
        <f t="shared" si="162"/>
        <v>Megawidget S</v>
      </c>
      <c r="P2066">
        <f t="shared" si="163"/>
        <v>1872</v>
      </c>
      <c r="Q2066" s="8">
        <f t="shared" si="164"/>
        <v>1291.6799999999998</v>
      </c>
    </row>
    <row r="2067" spans="1:17" x14ac:dyDescent="0.35">
      <c r="A2067">
        <v>2134</v>
      </c>
      <c r="B2067" t="s">
        <v>5785</v>
      </c>
      <c r="C2067" t="s">
        <v>4135</v>
      </c>
      <c r="D2067" t="s">
        <v>28</v>
      </c>
      <c r="E2067" t="s">
        <v>29</v>
      </c>
      <c r="F2067">
        <v>90</v>
      </c>
      <c r="G2067" t="s">
        <v>11289</v>
      </c>
      <c r="H2067" t="s">
        <v>3495</v>
      </c>
      <c r="I2067" t="s">
        <v>1083</v>
      </c>
      <c r="J2067" s="3" t="s">
        <v>10975</v>
      </c>
      <c r="K2067" s="4" t="str">
        <f t="shared" si="160"/>
        <v>February</v>
      </c>
      <c r="L2067" s="4">
        <f t="shared" si="161"/>
        <v>2021</v>
      </c>
      <c r="M2067">
        <v>21</v>
      </c>
      <c r="N2067" t="s">
        <v>159</v>
      </c>
      <c r="O2067" t="str">
        <f t="shared" si="162"/>
        <v>Ultrathing V3</v>
      </c>
      <c r="P2067">
        <f t="shared" si="163"/>
        <v>504</v>
      </c>
      <c r="Q2067" s="8">
        <f t="shared" si="164"/>
        <v>1708.5600000000002</v>
      </c>
    </row>
    <row r="2068" spans="1:17" x14ac:dyDescent="0.35">
      <c r="A2068">
        <v>2135</v>
      </c>
      <c r="B2068" t="s">
        <v>1375</v>
      </c>
      <c r="C2068" t="s">
        <v>485</v>
      </c>
      <c r="D2068" t="s">
        <v>28</v>
      </c>
      <c r="E2068" t="s">
        <v>29</v>
      </c>
      <c r="F2068">
        <v>60</v>
      </c>
      <c r="G2068" t="s">
        <v>5845</v>
      </c>
      <c r="H2068" t="s">
        <v>838</v>
      </c>
      <c r="I2068" t="s">
        <v>839</v>
      </c>
      <c r="J2068" s="3" t="s">
        <v>10613</v>
      </c>
      <c r="K2068" s="4" t="str">
        <f t="shared" si="160"/>
        <v>September</v>
      </c>
      <c r="L2068" s="4">
        <f t="shared" si="161"/>
        <v>2022</v>
      </c>
      <c r="M2068">
        <v>70</v>
      </c>
      <c r="N2068" t="s">
        <v>80</v>
      </c>
      <c r="O2068" t="str">
        <f t="shared" si="162"/>
        <v>Ultrathing V2</v>
      </c>
      <c r="P2068">
        <f t="shared" si="163"/>
        <v>1400</v>
      </c>
      <c r="Q2068" s="8">
        <f t="shared" si="164"/>
        <v>4130</v>
      </c>
    </row>
    <row r="2069" spans="1:17" x14ac:dyDescent="0.35">
      <c r="A2069">
        <v>2136</v>
      </c>
      <c r="B2069" t="s">
        <v>2477</v>
      </c>
      <c r="C2069" t="s">
        <v>4373</v>
      </c>
      <c r="D2069" t="s">
        <v>28</v>
      </c>
      <c r="E2069" t="s">
        <v>29</v>
      </c>
      <c r="F2069">
        <v>60</v>
      </c>
      <c r="G2069" t="s">
        <v>5846</v>
      </c>
      <c r="H2069" t="s">
        <v>2218</v>
      </c>
      <c r="I2069" t="s">
        <v>173</v>
      </c>
      <c r="J2069" s="3">
        <v>44175</v>
      </c>
      <c r="K2069" s="4" t="str">
        <f t="shared" si="160"/>
        <v>April</v>
      </c>
      <c r="L2069" s="4">
        <f t="shared" si="161"/>
        <v>2020</v>
      </c>
      <c r="M2069">
        <v>30</v>
      </c>
      <c r="N2069" t="s">
        <v>45</v>
      </c>
      <c r="O2069" t="str">
        <f t="shared" si="162"/>
        <v>Gigastuff</v>
      </c>
      <c r="P2069">
        <f t="shared" si="163"/>
        <v>540</v>
      </c>
      <c r="Q2069" s="8">
        <f t="shared" si="164"/>
        <v>1020.5999999999999</v>
      </c>
    </row>
    <row r="2070" spans="1:17" x14ac:dyDescent="0.35">
      <c r="A2070">
        <v>2137</v>
      </c>
      <c r="B2070" t="s">
        <v>5847</v>
      </c>
      <c r="C2070" t="s">
        <v>1226</v>
      </c>
      <c r="D2070" t="s">
        <v>15</v>
      </c>
      <c r="E2070" t="s">
        <v>16</v>
      </c>
      <c r="F2070">
        <v>90</v>
      </c>
      <c r="G2070" t="s">
        <v>5848</v>
      </c>
      <c r="H2070" t="s">
        <v>2997</v>
      </c>
      <c r="I2070" t="s">
        <v>32</v>
      </c>
      <c r="J2070" s="3" t="s">
        <v>10896</v>
      </c>
      <c r="K2070" s="4" t="str">
        <f t="shared" si="160"/>
        <v>November</v>
      </c>
      <c r="L2070" s="4">
        <f t="shared" si="161"/>
        <v>2022</v>
      </c>
      <c r="M2070">
        <v>26</v>
      </c>
      <c r="N2070" t="s">
        <v>101</v>
      </c>
      <c r="O2070" t="str">
        <f t="shared" si="162"/>
        <v>Superwossname</v>
      </c>
      <c r="P2070">
        <f t="shared" si="163"/>
        <v>520</v>
      </c>
      <c r="Q2070" s="8">
        <f t="shared" si="164"/>
        <v>1814.8000000000002</v>
      </c>
    </row>
    <row r="2071" spans="1:17" x14ac:dyDescent="0.35">
      <c r="A2071">
        <v>2138</v>
      </c>
      <c r="B2071" t="s">
        <v>5849</v>
      </c>
      <c r="C2071" t="s">
        <v>5850</v>
      </c>
      <c r="D2071" t="s">
        <v>28</v>
      </c>
      <c r="E2071" t="s">
        <v>29</v>
      </c>
      <c r="F2071">
        <v>60</v>
      </c>
      <c r="G2071" t="s">
        <v>5851</v>
      </c>
      <c r="H2071" t="s">
        <v>440</v>
      </c>
      <c r="I2071" t="s">
        <v>25</v>
      </c>
      <c r="J2071" s="3">
        <v>44474</v>
      </c>
      <c r="K2071" s="4" t="str">
        <f t="shared" si="160"/>
        <v>March</v>
      </c>
      <c r="L2071" s="4">
        <f t="shared" si="161"/>
        <v>2021</v>
      </c>
      <c r="M2071">
        <v>72</v>
      </c>
      <c r="N2071" t="s">
        <v>159</v>
      </c>
      <c r="O2071" t="str">
        <f t="shared" si="162"/>
        <v>Ultrathing V3</v>
      </c>
      <c r="P2071">
        <f t="shared" si="163"/>
        <v>1728</v>
      </c>
      <c r="Q2071" s="8">
        <f t="shared" si="164"/>
        <v>5857.92</v>
      </c>
    </row>
    <row r="2072" spans="1:17" x14ac:dyDescent="0.35">
      <c r="A2072">
        <v>2139</v>
      </c>
      <c r="B2072" t="s">
        <v>5852</v>
      </c>
      <c r="C2072" t="s">
        <v>5853</v>
      </c>
      <c r="D2072" t="s">
        <v>51</v>
      </c>
      <c r="E2072" t="s">
        <v>16</v>
      </c>
      <c r="F2072">
        <v>90</v>
      </c>
      <c r="G2072" t="s">
        <v>11290</v>
      </c>
      <c r="H2072" t="s">
        <v>4158</v>
      </c>
      <c r="I2072" t="s">
        <v>32</v>
      </c>
      <c r="J2072" s="3" t="s">
        <v>10640</v>
      </c>
      <c r="K2072" s="4" t="str">
        <f t="shared" si="160"/>
        <v>February</v>
      </c>
      <c r="L2072" s="4">
        <f t="shared" si="161"/>
        <v>2022</v>
      </c>
      <c r="M2072">
        <v>84</v>
      </c>
      <c r="N2072" t="s">
        <v>101</v>
      </c>
      <c r="O2072" t="str">
        <f t="shared" si="162"/>
        <v>Superwossname</v>
      </c>
      <c r="P2072">
        <f t="shared" si="163"/>
        <v>1680</v>
      </c>
      <c r="Q2072" s="8">
        <f t="shared" si="164"/>
        <v>5863.2000000000007</v>
      </c>
    </row>
    <row r="2073" spans="1:17" x14ac:dyDescent="0.35">
      <c r="A2073">
        <v>2140</v>
      </c>
      <c r="B2073" t="s">
        <v>2647</v>
      </c>
      <c r="C2073" t="s">
        <v>680</v>
      </c>
      <c r="D2073" t="s">
        <v>51</v>
      </c>
      <c r="E2073" t="s">
        <v>16</v>
      </c>
      <c r="F2073">
        <v>60</v>
      </c>
      <c r="G2073" t="s">
        <v>5855</v>
      </c>
      <c r="H2073" t="s">
        <v>4451</v>
      </c>
      <c r="I2073" t="s">
        <v>32</v>
      </c>
      <c r="J2073" s="3">
        <v>44206</v>
      </c>
      <c r="K2073" s="4" t="str">
        <f t="shared" si="160"/>
        <v>July</v>
      </c>
      <c r="L2073" s="4">
        <f t="shared" si="161"/>
        <v>2021</v>
      </c>
      <c r="M2073">
        <v>76</v>
      </c>
      <c r="N2073" t="s">
        <v>64</v>
      </c>
      <c r="O2073" t="str">
        <f t="shared" si="162"/>
        <v>Ultrathing V4</v>
      </c>
      <c r="P2073">
        <f t="shared" si="163"/>
        <v>1824</v>
      </c>
      <c r="Q2073" s="8">
        <f t="shared" si="164"/>
        <v>7277.76</v>
      </c>
    </row>
    <row r="2074" spans="1:17" x14ac:dyDescent="0.35">
      <c r="A2074">
        <v>2141</v>
      </c>
      <c r="B2074" t="s">
        <v>5856</v>
      </c>
      <c r="C2074" t="s">
        <v>5389</v>
      </c>
      <c r="D2074" t="s">
        <v>117</v>
      </c>
      <c r="E2074" t="s">
        <v>29</v>
      </c>
      <c r="F2074">
        <v>30</v>
      </c>
      <c r="G2074" t="s">
        <v>5857</v>
      </c>
      <c r="H2074" t="s">
        <v>4889</v>
      </c>
      <c r="I2074" t="s">
        <v>110</v>
      </c>
      <c r="J2074" s="3">
        <v>44653</v>
      </c>
      <c r="K2074" s="4" t="str">
        <f t="shared" si="160"/>
        <v>June</v>
      </c>
      <c r="L2074" s="4">
        <f t="shared" si="161"/>
        <v>2022</v>
      </c>
      <c r="M2074">
        <v>10</v>
      </c>
      <c r="N2074" t="s">
        <v>54</v>
      </c>
      <c r="O2074" t="str">
        <f t="shared" si="162"/>
        <v>Megawidget S</v>
      </c>
      <c r="P2074">
        <f t="shared" si="163"/>
        <v>240</v>
      </c>
      <c r="Q2074" s="8">
        <f t="shared" si="164"/>
        <v>165.6</v>
      </c>
    </row>
    <row r="2075" spans="1:17" x14ac:dyDescent="0.35">
      <c r="A2075">
        <v>2142</v>
      </c>
      <c r="B2075" t="s">
        <v>4399</v>
      </c>
      <c r="C2075" t="s">
        <v>5858</v>
      </c>
      <c r="D2075" t="s">
        <v>15</v>
      </c>
      <c r="E2075" t="s">
        <v>16</v>
      </c>
      <c r="F2075">
        <v>90</v>
      </c>
      <c r="G2075" t="s">
        <v>11291</v>
      </c>
      <c r="H2075" t="s">
        <v>338</v>
      </c>
      <c r="I2075" t="s">
        <v>173</v>
      </c>
      <c r="J2075" s="3" t="s">
        <v>10976</v>
      </c>
      <c r="K2075" s="4" t="str">
        <f t="shared" si="160"/>
        <v>March</v>
      </c>
      <c r="L2075" s="4">
        <f t="shared" si="161"/>
        <v>2020</v>
      </c>
      <c r="M2075">
        <v>45</v>
      </c>
      <c r="N2075" t="s">
        <v>45</v>
      </c>
      <c r="O2075" t="str">
        <f t="shared" si="162"/>
        <v>Gigastuff</v>
      </c>
      <c r="P2075">
        <f t="shared" si="163"/>
        <v>810</v>
      </c>
      <c r="Q2075" s="8">
        <f t="shared" si="164"/>
        <v>1530.8999999999999</v>
      </c>
    </row>
    <row r="2076" spans="1:17" x14ac:dyDescent="0.35">
      <c r="A2076">
        <v>2143</v>
      </c>
      <c r="B2076" t="s">
        <v>1068</v>
      </c>
      <c r="C2076" t="s">
        <v>3662</v>
      </c>
      <c r="D2076" t="s">
        <v>51</v>
      </c>
      <c r="E2076" t="s">
        <v>16</v>
      </c>
      <c r="F2076">
        <v>30</v>
      </c>
      <c r="G2076" t="s">
        <v>5860</v>
      </c>
      <c r="H2076" t="s">
        <v>1253</v>
      </c>
      <c r="I2076" t="s">
        <v>32</v>
      </c>
      <c r="J2076" s="3">
        <v>44234</v>
      </c>
      <c r="K2076" s="4" t="str">
        <f t="shared" si="160"/>
        <v>November</v>
      </c>
      <c r="L2076" s="4">
        <f t="shared" si="161"/>
        <v>2021</v>
      </c>
      <c r="M2076">
        <v>83</v>
      </c>
      <c r="N2076" t="s">
        <v>159</v>
      </c>
      <c r="O2076" t="str">
        <f t="shared" si="162"/>
        <v>Ultrathing V3</v>
      </c>
      <c r="P2076">
        <f t="shared" si="163"/>
        <v>1992</v>
      </c>
      <c r="Q2076" s="8">
        <f t="shared" si="164"/>
        <v>6752.88</v>
      </c>
    </row>
    <row r="2077" spans="1:17" x14ac:dyDescent="0.35">
      <c r="A2077">
        <v>2144</v>
      </c>
      <c r="B2077" t="s">
        <v>5861</v>
      </c>
      <c r="C2077" t="s">
        <v>5862</v>
      </c>
      <c r="D2077" t="s">
        <v>51</v>
      </c>
      <c r="E2077" t="s">
        <v>16</v>
      </c>
      <c r="F2077">
        <v>30</v>
      </c>
      <c r="G2077" t="s">
        <v>5863</v>
      </c>
      <c r="H2077" t="s">
        <v>4389</v>
      </c>
      <c r="I2077" t="s">
        <v>32</v>
      </c>
      <c r="J2077" s="3" t="s">
        <v>10765</v>
      </c>
      <c r="K2077" s="4" t="str">
        <f t="shared" si="160"/>
        <v>May</v>
      </c>
      <c r="L2077" s="4">
        <f t="shared" si="161"/>
        <v>2020</v>
      </c>
      <c r="M2077">
        <v>11</v>
      </c>
      <c r="N2077" t="s">
        <v>101</v>
      </c>
      <c r="O2077" t="str">
        <f t="shared" si="162"/>
        <v>Superwossname</v>
      </c>
      <c r="P2077">
        <f t="shared" si="163"/>
        <v>220</v>
      </c>
      <c r="Q2077" s="8">
        <f t="shared" si="164"/>
        <v>767.80000000000007</v>
      </c>
    </row>
    <row r="2078" spans="1:17" x14ac:dyDescent="0.35">
      <c r="A2078">
        <v>2145</v>
      </c>
      <c r="B2078" t="s">
        <v>5864</v>
      </c>
      <c r="C2078" t="s">
        <v>3385</v>
      </c>
      <c r="D2078" t="s">
        <v>28</v>
      </c>
      <c r="E2078" t="s">
        <v>29</v>
      </c>
      <c r="F2078">
        <v>60</v>
      </c>
      <c r="G2078" t="s">
        <v>5865</v>
      </c>
      <c r="H2078" t="s">
        <v>224</v>
      </c>
      <c r="I2078" t="s">
        <v>124</v>
      </c>
      <c r="J2078" s="3">
        <v>44020</v>
      </c>
      <c r="K2078" s="4" t="str">
        <f t="shared" si="160"/>
        <v>September</v>
      </c>
      <c r="L2078" s="4">
        <f t="shared" si="161"/>
        <v>2020</v>
      </c>
      <c r="M2078">
        <v>39</v>
      </c>
      <c r="N2078" t="s">
        <v>80</v>
      </c>
      <c r="O2078" t="str">
        <f t="shared" si="162"/>
        <v>Ultrathing V2</v>
      </c>
      <c r="P2078">
        <f t="shared" si="163"/>
        <v>780</v>
      </c>
      <c r="Q2078" s="8">
        <f t="shared" si="164"/>
        <v>2301</v>
      </c>
    </row>
    <row r="2079" spans="1:17" x14ac:dyDescent="0.35">
      <c r="A2079">
        <v>2146</v>
      </c>
      <c r="B2079" t="s">
        <v>4023</v>
      </c>
      <c r="C2079" t="s">
        <v>2640</v>
      </c>
      <c r="D2079" t="s">
        <v>28</v>
      </c>
      <c r="E2079" t="s">
        <v>29</v>
      </c>
      <c r="F2079">
        <v>30</v>
      </c>
      <c r="G2079" t="s">
        <v>5866</v>
      </c>
      <c r="H2079" t="s">
        <v>5867</v>
      </c>
      <c r="I2079" t="s">
        <v>32</v>
      </c>
      <c r="J2079" s="3">
        <v>44261</v>
      </c>
      <c r="K2079" s="4" t="str">
        <f t="shared" si="160"/>
        <v>February</v>
      </c>
      <c r="L2079" s="4">
        <f t="shared" si="161"/>
        <v>2021</v>
      </c>
      <c r="M2079">
        <v>27</v>
      </c>
      <c r="N2079" t="s">
        <v>54</v>
      </c>
      <c r="O2079" t="str">
        <f t="shared" si="162"/>
        <v>Megawidget S</v>
      </c>
      <c r="P2079">
        <f t="shared" si="163"/>
        <v>648</v>
      </c>
      <c r="Q2079" s="8">
        <f t="shared" si="164"/>
        <v>447.11999999999995</v>
      </c>
    </row>
    <row r="2080" spans="1:17" x14ac:dyDescent="0.35">
      <c r="A2080">
        <v>2147</v>
      </c>
      <c r="B2080" t="s">
        <v>3740</v>
      </c>
      <c r="C2080" t="s">
        <v>5868</v>
      </c>
      <c r="D2080" t="s">
        <v>15</v>
      </c>
      <c r="E2080" t="s">
        <v>16</v>
      </c>
      <c r="F2080">
        <v>90</v>
      </c>
      <c r="G2080" t="s">
        <v>5869</v>
      </c>
      <c r="H2080" t="s">
        <v>5826</v>
      </c>
      <c r="I2080" t="s">
        <v>32</v>
      </c>
      <c r="J2080" s="3" t="s">
        <v>10892</v>
      </c>
      <c r="K2080" s="4" t="str">
        <f t="shared" si="160"/>
        <v>May</v>
      </c>
      <c r="L2080" s="4">
        <f t="shared" si="161"/>
        <v>2021</v>
      </c>
      <c r="M2080">
        <v>7</v>
      </c>
      <c r="N2080" t="s">
        <v>159</v>
      </c>
      <c r="O2080" t="str">
        <f t="shared" si="162"/>
        <v>Ultrathing V3</v>
      </c>
      <c r="P2080">
        <f t="shared" si="163"/>
        <v>168</v>
      </c>
      <c r="Q2080" s="8">
        <f t="shared" si="164"/>
        <v>569.52</v>
      </c>
    </row>
    <row r="2081" spans="1:17" x14ac:dyDescent="0.35">
      <c r="A2081">
        <v>2148</v>
      </c>
      <c r="B2081" t="s">
        <v>5785</v>
      </c>
      <c r="C2081" t="s">
        <v>5870</v>
      </c>
      <c r="D2081" t="s">
        <v>28</v>
      </c>
      <c r="E2081" t="s">
        <v>29</v>
      </c>
      <c r="F2081">
        <v>30</v>
      </c>
      <c r="G2081" t="s">
        <v>5871</v>
      </c>
      <c r="H2081" t="s">
        <v>2284</v>
      </c>
      <c r="I2081" t="s">
        <v>32</v>
      </c>
      <c r="J2081" s="3">
        <v>44297</v>
      </c>
      <c r="K2081" s="4" t="str">
        <f t="shared" si="160"/>
        <v>February</v>
      </c>
      <c r="L2081" s="4">
        <f t="shared" si="161"/>
        <v>2021</v>
      </c>
      <c r="M2081">
        <v>78</v>
      </c>
      <c r="N2081" t="s">
        <v>54</v>
      </c>
      <c r="O2081" t="str">
        <f t="shared" si="162"/>
        <v>Megawidget S</v>
      </c>
      <c r="P2081">
        <f t="shared" si="163"/>
        <v>1872</v>
      </c>
      <c r="Q2081" s="8">
        <f t="shared" si="164"/>
        <v>1291.6799999999998</v>
      </c>
    </row>
    <row r="2082" spans="1:17" x14ac:dyDescent="0.35">
      <c r="A2082">
        <v>2149</v>
      </c>
      <c r="B2082" t="s">
        <v>2251</v>
      </c>
      <c r="C2082" t="s">
        <v>870</v>
      </c>
      <c r="D2082" t="s">
        <v>28</v>
      </c>
      <c r="E2082" t="s">
        <v>29</v>
      </c>
      <c r="F2082">
        <v>60</v>
      </c>
      <c r="G2082" t="s">
        <v>5872</v>
      </c>
      <c r="H2082" t="s">
        <v>3724</v>
      </c>
      <c r="I2082" t="s">
        <v>1078</v>
      </c>
      <c r="J2082" s="3">
        <v>44752</v>
      </c>
      <c r="K2082" s="4" t="str">
        <f t="shared" si="160"/>
        <v>May</v>
      </c>
      <c r="L2082" s="4">
        <f t="shared" si="161"/>
        <v>2022</v>
      </c>
      <c r="M2082">
        <v>36</v>
      </c>
      <c r="N2082" t="s">
        <v>80</v>
      </c>
      <c r="O2082" t="str">
        <f t="shared" si="162"/>
        <v>Ultrathing V2</v>
      </c>
      <c r="P2082">
        <f t="shared" si="163"/>
        <v>720</v>
      </c>
      <c r="Q2082" s="8">
        <f t="shared" si="164"/>
        <v>2124</v>
      </c>
    </row>
    <row r="2083" spans="1:17" x14ac:dyDescent="0.35">
      <c r="A2083">
        <v>2150</v>
      </c>
      <c r="B2083" t="s">
        <v>1226</v>
      </c>
      <c r="C2083" t="s">
        <v>2207</v>
      </c>
      <c r="D2083" t="s">
        <v>51</v>
      </c>
      <c r="E2083" t="s">
        <v>16</v>
      </c>
      <c r="F2083">
        <v>60</v>
      </c>
      <c r="G2083" t="s">
        <v>5873</v>
      </c>
      <c r="H2083" t="s">
        <v>5874</v>
      </c>
      <c r="I2083" t="s">
        <v>839</v>
      </c>
      <c r="J2083" s="3">
        <v>43953</v>
      </c>
      <c r="K2083" s="4" t="str">
        <f t="shared" si="160"/>
        <v>June</v>
      </c>
      <c r="L2083" s="4">
        <f t="shared" si="161"/>
        <v>2020</v>
      </c>
      <c r="M2083">
        <v>63</v>
      </c>
      <c r="N2083" t="s">
        <v>39</v>
      </c>
      <c r="O2083" t="str">
        <f t="shared" si="162"/>
        <v>Ultrathing V1</v>
      </c>
      <c r="P2083">
        <f t="shared" si="163"/>
        <v>1071</v>
      </c>
      <c r="Q2083" s="8">
        <f t="shared" si="164"/>
        <v>1917.0900000000001</v>
      </c>
    </row>
    <row r="2084" spans="1:17" x14ac:dyDescent="0.35">
      <c r="A2084">
        <v>2151</v>
      </c>
      <c r="B2084" t="s">
        <v>5875</v>
      </c>
      <c r="C2084" t="s">
        <v>5876</v>
      </c>
      <c r="D2084" t="s">
        <v>51</v>
      </c>
      <c r="E2084" t="s">
        <v>16</v>
      </c>
      <c r="F2084">
        <v>60</v>
      </c>
      <c r="G2084" t="s">
        <v>5877</v>
      </c>
      <c r="H2084" t="s">
        <v>4508</v>
      </c>
      <c r="I2084" t="s">
        <v>32</v>
      </c>
      <c r="J2084" s="3">
        <v>44046</v>
      </c>
      <c r="K2084" s="4" t="str">
        <f t="shared" si="160"/>
        <v>November</v>
      </c>
      <c r="L2084" s="4">
        <f t="shared" si="161"/>
        <v>2020</v>
      </c>
      <c r="M2084">
        <v>37</v>
      </c>
      <c r="N2084" t="s">
        <v>20</v>
      </c>
      <c r="O2084" t="str">
        <f t="shared" si="162"/>
        <v>Hyperwotsit</v>
      </c>
      <c r="P2084">
        <f t="shared" si="163"/>
        <v>740</v>
      </c>
      <c r="Q2084" s="8">
        <f t="shared" si="164"/>
        <v>1487.3999999999999</v>
      </c>
    </row>
    <row r="2085" spans="1:17" x14ac:dyDescent="0.35">
      <c r="A2085">
        <v>2152</v>
      </c>
      <c r="B2085" t="s">
        <v>5878</v>
      </c>
      <c r="C2085" t="s">
        <v>2071</v>
      </c>
      <c r="D2085" t="s">
        <v>28</v>
      </c>
      <c r="E2085" t="s">
        <v>29</v>
      </c>
      <c r="F2085">
        <v>90</v>
      </c>
      <c r="G2085" t="s">
        <v>5879</v>
      </c>
      <c r="H2085" t="s">
        <v>1845</v>
      </c>
      <c r="I2085" t="s">
        <v>294</v>
      </c>
      <c r="J2085" s="3">
        <v>44752</v>
      </c>
      <c r="K2085" s="4" t="str">
        <f t="shared" si="160"/>
        <v>May</v>
      </c>
      <c r="L2085" s="4">
        <f t="shared" si="161"/>
        <v>2022</v>
      </c>
      <c r="M2085">
        <v>82</v>
      </c>
      <c r="N2085" t="s">
        <v>101</v>
      </c>
      <c r="O2085" t="str">
        <f t="shared" si="162"/>
        <v>Superwossname</v>
      </c>
      <c r="P2085">
        <f t="shared" si="163"/>
        <v>1640</v>
      </c>
      <c r="Q2085" s="8">
        <f t="shared" si="164"/>
        <v>5723.6</v>
      </c>
    </row>
    <row r="2086" spans="1:17" x14ac:dyDescent="0.35">
      <c r="A2086">
        <v>2153</v>
      </c>
      <c r="B2086" t="s">
        <v>2549</v>
      </c>
      <c r="C2086" t="s">
        <v>4399</v>
      </c>
      <c r="D2086" t="s">
        <v>51</v>
      </c>
      <c r="E2086" t="s">
        <v>16</v>
      </c>
      <c r="F2086">
        <v>30</v>
      </c>
      <c r="G2086" t="s">
        <v>5880</v>
      </c>
      <c r="H2086" t="s">
        <v>4807</v>
      </c>
      <c r="I2086" t="s">
        <v>32</v>
      </c>
      <c r="J2086" s="3" t="s">
        <v>10680</v>
      </c>
      <c r="K2086" s="4" t="str">
        <f t="shared" si="160"/>
        <v>April</v>
      </c>
      <c r="L2086" s="4">
        <f t="shared" si="161"/>
        <v>2022</v>
      </c>
      <c r="M2086">
        <v>61</v>
      </c>
      <c r="N2086" t="s">
        <v>54</v>
      </c>
      <c r="O2086" t="str">
        <f t="shared" si="162"/>
        <v>Megawidget S</v>
      </c>
      <c r="P2086">
        <f t="shared" si="163"/>
        <v>1464</v>
      </c>
      <c r="Q2086" s="8">
        <f t="shared" si="164"/>
        <v>1010.16</v>
      </c>
    </row>
    <row r="2087" spans="1:17" x14ac:dyDescent="0.35">
      <c r="A2087">
        <v>2154</v>
      </c>
      <c r="B2087" t="s">
        <v>1982</v>
      </c>
      <c r="C2087" t="s">
        <v>2434</v>
      </c>
      <c r="D2087" t="s">
        <v>28</v>
      </c>
      <c r="E2087" t="s">
        <v>29</v>
      </c>
      <c r="F2087">
        <v>90</v>
      </c>
      <c r="G2087" t="s">
        <v>5881</v>
      </c>
      <c r="H2087" t="s">
        <v>5882</v>
      </c>
      <c r="I2087" t="s">
        <v>32</v>
      </c>
      <c r="J2087" s="3" t="s">
        <v>10811</v>
      </c>
      <c r="K2087" s="4" t="str">
        <f t="shared" si="160"/>
        <v>June</v>
      </c>
      <c r="L2087" s="4">
        <f t="shared" si="161"/>
        <v>2022</v>
      </c>
      <c r="M2087">
        <v>36</v>
      </c>
      <c r="N2087" t="s">
        <v>64</v>
      </c>
      <c r="O2087" t="str">
        <f t="shared" si="162"/>
        <v>Ultrathing V4</v>
      </c>
      <c r="P2087">
        <f t="shared" si="163"/>
        <v>864</v>
      </c>
      <c r="Q2087" s="8">
        <f t="shared" si="164"/>
        <v>3447.36</v>
      </c>
    </row>
    <row r="2088" spans="1:17" x14ac:dyDescent="0.35">
      <c r="A2088">
        <v>2155</v>
      </c>
      <c r="B2088" t="s">
        <v>3262</v>
      </c>
      <c r="C2088" t="s">
        <v>5883</v>
      </c>
      <c r="D2088" t="s">
        <v>15</v>
      </c>
      <c r="E2088" t="s">
        <v>16</v>
      </c>
      <c r="F2088">
        <v>90</v>
      </c>
      <c r="G2088" t="s">
        <v>5884</v>
      </c>
      <c r="H2088" t="s">
        <v>436</v>
      </c>
      <c r="I2088" t="s">
        <v>32</v>
      </c>
      <c r="J2088" s="3" t="s">
        <v>10756</v>
      </c>
      <c r="K2088" s="4" t="str">
        <f t="shared" si="160"/>
        <v>October</v>
      </c>
      <c r="L2088" s="4">
        <f t="shared" si="161"/>
        <v>2022</v>
      </c>
      <c r="M2088">
        <v>13</v>
      </c>
      <c r="N2088" t="s">
        <v>159</v>
      </c>
      <c r="O2088" t="str">
        <f t="shared" si="162"/>
        <v>Ultrathing V3</v>
      </c>
      <c r="P2088">
        <f t="shared" si="163"/>
        <v>312</v>
      </c>
      <c r="Q2088" s="8">
        <f t="shared" si="164"/>
        <v>1057.68</v>
      </c>
    </row>
    <row r="2089" spans="1:17" x14ac:dyDescent="0.35">
      <c r="A2089">
        <v>2156</v>
      </c>
      <c r="B2089" t="s">
        <v>778</v>
      </c>
      <c r="C2089" t="s">
        <v>1607</v>
      </c>
      <c r="D2089" t="s">
        <v>28</v>
      </c>
      <c r="E2089" t="s">
        <v>29</v>
      </c>
      <c r="F2089">
        <v>90</v>
      </c>
      <c r="G2089" t="s">
        <v>5885</v>
      </c>
      <c r="H2089" t="s">
        <v>5886</v>
      </c>
      <c r="I2089" t="s">
        <v>187</v>
      </c>
      <c r="J2089" s="3">
        <v>44837</v>
      </c>
      <c r="K2089" s="4" t="str">
        <f t="shared" si="160"/>
        <v>February</v>
      </c>
      <c r="L2089" s="4">
        <f t="shared" si="161"/>
        <v>2022</v>
      </c>
      <c r="M2089">
        <v>92</v>
      </c>
      <c r="N2089" t="s">
        <v>45</v>
      </c>
      <c r="O2089" t="str">
        <f t="shared" si="162"/>
        <v>Gigastuff</v>
      </c>
      <c r="P2089">
        <f t="shared" si="163"/>
        <v>1656</v>
      </c>
      <c r="Q2089" s="8">
        <f t="shared" si="164"/>
        <v>3129.8399999999997</v>
      </c>
    </row>
    <row r="2090" spans="1:17" x14ac:dyDescent="0.35">
      <c r="A2090">
        <v>2157</v>
      </c>
      <c r="B2090" t="s">
        <v>5421</v>
      </c>
      <c r="C2090" t="s">
        <v>1219</v>
      </c>
      <c r="D2090" t="s">
        <v>28</v>
      </c>
      <c r="E2090" t="s">
        <v>29</v>
      </c>
      <c r="F2090">
        <v>90</v>
      </c>
      <c r="G2090" t="s">
        <v>5885</v>
      </c>
      <c r="H2090" t="s">
        <v>3984</v>
      </c>
      <c r="I2090" t="s">
        <v>32</v>
      </c>
      <c r="J2090" s="3" t="s">
        <v>10845</v>
      </c>
      <c r="K2090" s="4" t="str">
        <f t="shared" si="160"/>
        <v>July</v>
      </c>
      <c r="L2090" s="4">
        <f t="shared" si="161"/>
        <v>2021</v>
      </c>
      <c r="M2090">
        <v>78</v>
      </c>
      <c r="N2090" t="s">
        <v>80</v>
      </c>
      <c r="O2090" t="str">
        <f t="shared" si="162"/>
        <v>Ultrathing V2</v>
      </c>
      <c r="P2090">
        <f t="shared" si="163"/>
        <v>1560</v>
      </c>
      <c r="Q2090" s="8">
        <f t="shared" si="164"/>
        <v>4602</v>
      </c>
    </row>
    <row r="2091" spans="1:17" x14ac:dyDescent="0.35">
      <c r="A2091">
        <v>2158</v>
      </c>
      <c r="B2091" t="s">
        <v>5887</v>
      </c>
      <c r="C2091" t="s">
        <v>4251</v>
      </c>
      <c r="D2091" t="s">
        <v>28</v>
      </c>
      <c r="E2091" t="s">
        <v>29</v>
      </c>
      <c r="F2091">
        <v>30</v>
      </c>
      <c r="G2091" t="s">
        <v>5888</v>
      </c>
      <c r="H2091" t="s">
        <v>1674</v>
      </c>
      <c r="I2091" t="s">
        <v>25</v>
      </c>
      <c r="J2091" s="3">
        <v>44319</v>
      </c>
      <c r="K2091" s="4" t="str">
        <f t="shared" si="160"/>
        <v>August</v>
      </c>
      <c r="L2091" s="4">
        <f t="shared" si="161"/>
        <v>2021</v>
      </c>
      <c r="M2091">
        <v>20</v>
      </c>
      <c r="N2091" t="s">
        <v>64</v>
      </c>
      <c r="O2091" t="str">
        <f t="shared" si="162"/>
        <v>Ultrathing V4</v>
      </c>
      <c r="P2091">
        <f t="shared" si="163"/>
        <v>480</v>
      </c>
      <c r="Q2091" s="8">
        <f t="shared" si="164"/>
        <v>1915.2</v>
      </c>
    </row>
    <row r="2092" spans="1:17" x14ac:dyDescent="0.35">
      <c r="A2092">
        <v>2159</v>
      </c>
      <c r="B2092" t="s">
        <v>5644</v>
      </c>
      <c r="C2092" t="s">
        <v>2524</v>
      </c>
      <c r="D2092" t="s">
        <v>28</v>
      </c>
      <c r="E2092" t="s">
        <v>29</v>
      </c>
      <c r="F2092">
        <v>60</v>
      </c>
      <c r="G2092" t="s">
        <v>5889</v>
      </c>
      <c r="H2092" t="s">
        <v>2267</v>
      </c>
      <c r="I2092" t="s">
        <v>124</v>
      </c>
      <c r="J2092" s="3">
        <v>44168</v>
      </c>
      <c r="K2092" s="4" t="str">
        <f t="shared" si="160"/>
        <v>September</v>
      </c>
      <c r="L2092" s="4">
        <f t="shared" si="161"/>
        <v>2020</v>
      </c>
      <c r="M2092">
        <v>17</v>
      </c>
      <c r="N2092" t="s">
        <v>33</v>
      </c>
      <c r="O2092" t="str">
        <f t="shared" si="162"/>
        <v>Megawidget L</v>
      </c>
      <c r="P2092">
        <f t="shared" si="163"/>
        <v>408</v>
      </c>
      <c r="Q2092" s="8">
        <f t="shared" si="164"/>
        <v>730.32</v>
      </c>
    </row>
    <row r="2093" spans="1:17" x14ac:dyDescent="0.35">
      <c r="A2093">
        <v>2160</v>
      </c>
      <c r="B2093" t="s">
        <v>5890</v>
      </c>
      <c r="C2093" t="s">
        <v>5891</v>
      </c>
      <c r="D2093" t="s">
        <v>15</v>
      </c>
      <c r="E2093" t="s">
        <v>16</v>
      </c>
      <c r="F2093">
        <v>60</v>
      </c>
      <c r="G2093" t="s">
        <v>5892</v>
      </c>
      <c r="H2093" t="s">
        <v>322</v>
      </c>
      <c r="I2093" t="s">
        <v>32</v>
      </c>
      <c r="J2093" s="3">
        <v>44724</v>
      </c>
      <c r="K2093" s="4" t="str">
        <f t="shared" si="160"/>
        <v>January</v>
      </c>
      <c r="L2093" s="4">
        <f t="shared" si="161"/>
        <v>2022</v>
      </c>
      <c r="M2093">
        <v>31</v>
      </c>
      <c r="N2093" t="s">
        <v>20</v>
      </c>
      <c r="O2093" t="str">
        <f t="shared" si="162"/>
        <v>Hyperwotsit</v>
      </c>
      <c r="P2093">
        <f t="shared" si="163"/>
        <v>620</v>
      </c>
      <c r="Q2093" s="8">
        <f t="shared" si="164"/>
        <v>1246.1999999999998</v>
      </c>
    </row>
    <row r="2094" spans="1:17" x14ac:dyDescent="0.35">
      <c r="A2094">
        <v>2161</v>
      </c>
      <c r="B2094" t="s">
        <v>102</v>
      </c>
      <c r="C2094" t="s">
        <v>5893</v>
      </c>
      <c r="D2094" t="s">
        <v>51</v>
      </c>
      <c r="E2094" t="s">
        <v>16</v>
      </c>
      <c r="F2094">
        <v>30</v>
      </c>
      <c r="G2094" t="s">
        <v>5894</v>
      </c>
      <c r="H2094" t="s">
        <v>5895</v>
      </c>
      <c r="I2094" t="s">
        <v>32</v>
      </c>
      <c r="J2094" s="3" t="s">
        <v>10683</v>
      </c>
      <c r="K2094" s="4" t="str">
        <f t="shared" si="160"/>
        <v>April</v>
      </c>
      <c r="L2094" s="4">
        <f t="shared" si="161"/>
        <v>2022</v>
      </c>
      <c r="M2094">
        <v>31</v>
      </c>
      <c r="N2094" t="s">
        <v>70</v>
      </c>
      <c r="O2094" t="str">
        <f t="shared" si="162"/>
        <v>Megawidget M</v>
      </c>
      <c r="P2094">
        <f t="shared" si="163"/>
        <v>744</v>
      </c>
      <c r="Q2094" s="8">
        <f t="shared" si="164"/>
        <v>959.76</v>
      </c>
    </row>
    <row r="2095" spans="1:17" x14ac:dyDescent="0.35">
      <c r="A2095">
        <v>2162</v>
      </c>
      <c r="B2095" t="s">
        <v>986</v>
      </c>
      <c r="C2095" t="s">
        <v>4548</v>
      </c>
      <c r="D2095" t="s">
        <v>28</v>
      </c>
      <c r="E2095" t="s">
        <v>29</v>
      </c>
      <c r="F2095">
        <v>90</v>
      </c>
      <c r="G2095" t="s">
        <v>5896</v>
      </c>
      <c r="H2095" t="s">
        <v>4958</v>
      </c>
      <c r="I2095" t="s">
        <v>95</v>
      </c>
      <c r="J2095" s="3" t="s">
        <v>10689</v>
      </c>
      <c r="K2095" s="4" t="str">
        <f t="shared" si="160"/>
        <v>August</v>
      </c>
      <c r="L2095" s="4">
        <f t="shared" si="161"/>
        <v>2020</v>
      </c>
      <c r="M2095">
        <v>45</v>
      </c>
      <c r="N2095" t="s">
        <v>39</v>
      </c>
      <c r="O2095" t="str">
        <f t="shared" si="162"/>
        <v>Ultrathing V1</v>
      </c>
      <c r="P2095">
        <f t="shared" si="163"/>
        <v>765</v>
      </c>
      <c r="Q2095" s="8">
        <f t="shared" si="164"/>
        <v>1369.3500000000001</v>
      </c>
    </row>
    <row r="2096" spans="1:17" x14ac:dyDescent="0.35">
      <c r="A2096">
        <v>2163</v>
      </c>
      <c r="B2096" t="s">
        <v>657</v>
      </c>
      <c r="C2096" t="s">
        <v>1023</v>
      </c>
      <c r="D2096" t="s">
        <v>28</v>
      </c>
      <c r="E2096" t="s">
        <v>29</v>
      </c>
      <c r="F2096">
        <v>60</v>
      </c>
      <c r="G2096" t="s">
        <v>5897</v>
      </c>
      <c r="H2096" t="s">
        <v>3987</v>
      </c>
      <c r="I2096" t="s">
        <v>554</v>
      </c>
      <c r="J2096" s="3" t="s">
        <v>10786</v>
      </c>
      <c r="K2096" s="4" t="str">
        <f t="shared" si="160"/>
        <v>June</v>
      </c>
      <c r="L2096" s="4">
        <f t="shared" si="161"/>
        <v>2022</v>
      </c>
      <c r="M2096">
        <v>39</v>
      </c>
      <c r="N2096" t="s">
        <v>80</v>
      </c>
      <c r="O2096" t="str">
        <f t="shared" si="162"/>
        <v>Ultrathing V2</v>
      </c>
      <c r="P2096">
        <f t="shared" si="163"/>
        <v>780</v>
      </c>
      <c r="Q2096" s="8">
        <f t="shared" si="164"/>
        <v>2301</v>
      </c>
    </row>
    <row r="2097" spans="1:17" x14ac:dyDescent="0.35">
      <c r="A2097">
        <v>2164</v>
      </c>
      <c r="B2097" t="s">
        <v>1058</v>
      </c>
      <c r="C2097" t="s">
        <v>4792</v>
      </c>
      <c r="D2097" t="s">
        <v>28</v>
      </c>
      <c r="E2097" t="s">
        <v>29</v>
      </c>
      <c r="F2097">
        <v>90</v>
      </c>
      <c r="G2097" t="s">
        <v>11292</v>
      </c>
      <c r="H2097" t="s">
        <v>1276</v>
      </c>
      <c r="I2097" t="s">
        <v>32</v>
      </c>
      <c r="J2097" s="3" t="s">
        <v>10602</v>
      </c>
      <c r="K2097" s="4" t="str">
        <f t="shared" si="160"/>
        <v>September</v>
      </c>
      <c r="L2097" s="4">
        <f t="shared" si="161"/>
        <v>2021</v>
      </c>
      <c r="M2097">
        <v>2</v>
      </c>
      <c r="N2097" t="s">
        <v>101</v>
      </c>
      <c r="O2097" t="str">
        <f t="shared" si="162"/>
        <v>Superwossname</v>
      </c>
      <c r="P2097">
        <f t="shared" si="163"/>
        <v>40</v>
      </c>
      <c r="Q2097" s="8">
        <f t="shared" si="164"/>
        <v>139.60000000000002</v>
      </c>
    </row>
    <row r="2098" spans="1:17" x14ac:dyDescent="0.35">
      <c r="A2098">
        <v>2165</v>
      </c>
      <c r="B2098" t="s">
        <v>979</v>
      </c>
      <c r="C2098" t="s">
        <v>1521</v>
      </c>
      <c r="D2098" t="s">
        <v>28</v>
      </c>
      <c r="E2098" t="s">
        <v>29</v>
      </c>
      <c r="F2098">
        <v>30</v>
      </c>
      <c r="G2098" t="s">
        <v>11538</v>
      </c>
      <c r="H2098" t="s">
        <v>3206</v>
      </c>
      <c r="I2098" t="s">
        <v>1199</v>
      </c>
      <c r="J2098" s="3">
        <v>44256</v>
      </c>
      <c r="K2098" s="4" t="str">
        <f t="shared" si="160"/>
        <v>September</v>
      </c>
      <c r="L2098" s="4">
        <f t="shared" si="161"/>
        <v>2021</v>
      </c>
      <c r="M2098">
        <v>34</v>
      </c>
      <c r="N2098" t="s">
        <v>80</v>
      </c>
      <c r="O2098" t="str">
        <f t="shared" si="162"/>
        <v>Ultrathing V2</v>
      </c>
      <c r="P2098">
        <f t="shared" si="163"/>
        <v>680</v>
      </c>
      <c r="Q2098" s="8">
        <f t="shared" si="164"/>
        <v>2006.0000000000002</v>
      </c>
    </row>
    <row r="2099" spans="1:17" x14ac:dyDescent="0.35">
      <c r="A2099">
        <v>2166</v>
      </c>
      <c r="B2099" t="s">
        <v>5900</v>
      </c>
      <c r="C2099" t="s">
        <v>22</v>
      </c>
      <c r="D2099" t="s">
        <v>28</v>
      </c>
      <c r="E2099" t="s">
        <v>29</v>
      </c>
      <c r="F2099">
        <v>60</v>
      </c>
      <c r="G2099" t="s">
        <v>11538</v>
      </c>
      <c r="H2099" t="s">
        <v>1444</v>
      </c>
      <c r="I2099" t="s">
        <v>1199</v>
      </c>
      <c r="J2099" s="3" t="s">
        <v>10596</v>
      </c>
      <c r="K2099" s="4" t="str">
        <f t="shared" si="160"/>
        <v>January</v>
      </c>
      <c r="L2099" s="4">
        <f t="shared" si="161"/>
        <v>2022</v>
      </c>
      <c r="M2099">
        <v>91</v>
      </c>
      <c r="N2099" t="s">
        <v>54</v>
      </c>
      <c r="O2099" t="str">
        <f t="shared" si="162"/>
        <v>Megawidget S</v>
      </c>
      <c r="P2099">
        <f t="shared" si="163"/>
        <v>2184</v>
      </c>
      <c r="Q2099" s="8">
        <f t="shared" si="164"/>
        <v>1506.9599999999998</v>
      </c>
    </row>
    <row r="2100" spans="1:17" x14ac:dyDescent="0.35">
      <c r="A2100">
        <v>2167</v>
      </c>
      <c r="B2100" t="s">
        <v>1695</v>
      </c>
      <c r="C2100" t="s">
        <v>987</v>
      </c>
      <c r="D2100" t="s">
        <v>15</v>
      </c>
      <c r="E2100" t="s">
        <v>16</v>
      </c>
      <c r="F2100">
        <v>60</v>
      </c>
      <c r="G2100" t="s">
        <v>11293</v>
      </c>
      <c r="H2100" t="s">
        <v>2655</v>
      </c>
      <c r="I2100" t="s">
        <v>1083</v>
      </c>
      <c r="J2100" s="3">
        <v>44866</v>
      </c>
      <c r="K2100" s="4" t="str">
        <f t="shared" si="160"/>
        <v>July</v>
      </c>
      <c r="L2100" s="4">
        <f t="shared" si="161"/>
        <v>2022</v>
      </c>
      <c r="M2100">
        <v>38</v>
      </c>
      <c r="N2100" t="s">
        <v>80</v>
      </c>
      <c r="O2100" t="str">
        <f t="shared" si="162"/>
        <v>Ultrathing V2</v>
      </c>
      <c r="P2100">
        <f t="shared" si="163"/>
        <v>760</v>
      </c>
      <c r="Q2100" s="8">
        <f t="shared" si="164"/>
        <v>2242</v>
      </c>
    </row>
    <row r="2101" spans="1:17" x14ac:dyDescent="0.35">
      <c r="A2101">
        <v>2168</v>
      </c>
      <c r="B2101" t="s">
        <v>3108</v>
      </c>
      <c r="C2101" t="s">
        <v>1023</v>
      </c>
      <c r="D2101" t="s">
        <v>51</v>
      </c>
      <c r="E2101" t="s">
        <v>16</v>
      </c>
      <c r="F2101">
        <v>30</v>
      </c>
      <c r="G2101" t="s">
        <v>11294</v>
      </c>
      <c r="H2101" t="s">
        <v>2397</v>
      </c>
      <c r="I2101" t="s">
        <v>187</v>
      </c>
      <c r="J2101" s="3">
        <v>44076</v>
      </c>
      <c r="K2101" s="4" t="str">
        <f t="shared" si="160"/>
        <v>May</v>
      </c>
      <c r="L2101" s="4">
        <f t="shared" si="161"/>
        <v>2020</v>
      </c>
      <c r="M2101">
        <v>30</v>
      </c>
      <c r="N2101" t="s">
        <v>159</v>
      </c>
      <c r="O2101" t="str">
        <f t="shared" si="162"/>
        <v>Ultrathing V3</v>
      </c>
      <c r="P2101">
        <f t="shared" si="163"/>
        <v>720</v>
      </c>
      <c r="Q2101" s="8">
        <f t="shared" si="164"/>
        <v>2440.8000000000002</v>
      </c>
    </row>
    <row r="2102" spans="1:17" x14ac:dyDescent="0.35">
      <c r="A2102">
        <v>2169</v>
      </c>
      <c r="B2102" t="s">
        <v>5903</v>
      </c>
      <c r="C2102" t="s">
        <v>5193</v>
      </c>
      <c r="D2102" t="s">
        <v>15</v>
      </c>
      <c r="E2102" t="s">
        <v>16</v>
      </c>
      <c r="F2102">
        <v>30</v>
      </c>
      <c r="G2102" t="s">
        <v>11295</v>
      </c>
      <c r="H2102" t="s">
        <v>4944</v>
      </c>
      <c r="I2102" t="s">
        <v>839</v>
      </c>
      <c r="J2102" s="3">
        <v>44231</v>
      </c>
      <c r="K2102" s="4" t="str">
        <f t="shared" si="160"/>
        <v>August</v>
      </c>
      <c r="L2102" s="4">
        <f t="shared" si="161"/>
        <v>2021</v>
      </c>
      <c r="M2102">
        <v>33</v>
      </c>
      <c r="N2102" t="s">
        <v>70</v>
      </c>
      <c r="O2102" t="str">
        <f t="shared" si="162"/>
        <v>Megawidget M</v>
      </c>
      <c r="P2102">
        <f t="shared" si="163"/>
        <v>792</v>
      </c>
      <c r="Q2102" s="8">
        <f t="shared" si="164"/>
        <v>1021.6800000000001</v>
      </c>
    </row>
    <row r="2103" spans="1:17" x14ac:dyDescent="0.35">
      <c r="A2103">
        <v>2170</v>
      </c>
      <c r="B2103" t="s">
        <v>5905</v>
      </c>
      <c r="C2103" t="s">
        <v>1678</v>
      </c>
      <c r="D2103" t="s">
        <v>51</v>
      </c>
      <c r="E2103" t="s">
        <v>16</v>
      </c>
      <c r="F2103">
        <v>30</v>
      </c>
      <c r="G2103" t="s">
        <v>5906</v>
      </c>
      <c r="H2103" t="s">
        <v>5619</v>
      </c>
      <c r="I2103" t="s">
        <v>32</v>
      </c>
      <c r="J2103" s="3" t="s">
        <v>10539</v>
      </c>
      <c r="K2103" s="4" t="str">
        <f t="shared" si="160"/>
        <v>December</v>
      </c>
      <c r="L2103" s="4">
        <f t="shared" si="161"/>
        <v>2022</v>
      </c>
      <c r="M2103">
        <v>14</v>
      </c>
      <c r="N2103" t="s">
        <v>64</v>
      </c>
      <c r="O2103" t="str">
        <f t="shared" si="162"/>
        <v>Ultrathing V4</v>
      </c>
      <c r="P2103">
        <f t="shared" si="163"/>
        <v>336</v>
      </c>
      <c r="Q2103" s="8">
        <f t="shared" si="164"/>
        <v>1340.64</v>
      </c>
    </row>
    <row r="2104" spans="1:17" x14ac:dyDescent="0.35">
      <c r="A2104">
        <v>2171</v>
      </c>
      <c r="B2104" t="s">
        <v>5907</v>
      </c>
      <c r="C2104" t="s">
        <v>2385</v>
      </c>
      <c r="D2104" t="s">
        <v>15</v>
      </c>
      <c r="E2104" t="s">
        <v>16</v>
      </c>
      <c r="F2104">
        <v>30</v>
      </c>
      <c r="G2104" t="s">
        <v>5908</v>
      </c>
      <c r="H2104" t="s">
        <v>3571</v>
      </c>
      <c r="I2104" t="s">
        <v>32</v>
      </c>
      <c r="J2104" s="3">
        <v>44077</v>
      </c>
      <c r="K2104" s="4" t="str">
        <f t="shared" si="160"/>
        <v>June</v>
      </c>
      <c r="L2104" s="4">
        <f t="shared" si="161"/>
        <v>2020</v>
      </c>
      <c r="M2104">
        <v>47</v>
      </c>
      <c r="N2104" t="s">
        <v>54</v>
      </c>
      <c r="O2104" t="str">
        <f t="shared" si="162"/>
        <v>Megawidget S</v>
      </c>
      <c r="P2104">
        <f t="shared" si="163"/>
        <v>1128</v>
      </c>
      <c r="Q2104" s="8">
        <f t="shared" si="164"/>
        <v>778.31999999999994</v>
      </c>
    </row>
    <row r="2105" spans="1:17" x14ac:dyDescent="0.35">
      <c r="A2105">
        <v>2172</v>
      </c>
      <c r="B2105" t="s">
        <v>646</v>
      </c>
      <c r="C2105" t="s">
        <v>256</v>
      </c>
      <c r="D2105" t="s">
        <v>28</v>
      </c>
      <c r="E2105" t="s">
        <v>29</v>
      </c>
      <c r="F2105">
        <v>30</v>
      </c>
      <c r="G2105" t="s">
        <v>11296</v>
      </c>
      <c r="H2105" t="s">
        <v>2579</v>
      </c>
      <c r="I2105" t="s">
        <v>425</v>
      </c>
      <c r="J2105" s="3" t="s">
        <v>10881</v>
      </c>
      <c r="K2105" s="4" t="str">
        <f t="shared" si="160"/>
        <v>February</v>
      </c>
      <c r="L2105" s="4">
        <f t="shared" si="161"/>
        <v>2022</v>
      </c>
      <c r="M2105">
        <v>9</v>
      </c>
      <c r="N2105" t="s">
        <v>101</v>
      </c>
      <c r="O2105" t="str">
        <f t="shared" si="162"/>
        <v>Superwossname</v>
      </c>
      <c r="P2105">
        <f t="shared" si="163"/>
        <v>180</v>
      </c>
      <c r="Q2105" s="8">
        <f t="shared" si="164"/>
        <v>628.20000000000005</v>
      </c>
    </row>
    <row r="2106" spans="1:17" x14ac:dyDescent="0.35">
      <c r="A2106">
        <v>2173</v>
      </c>
      <c r="B2106" t="s">
        <v>5141</v>
      </c>
      <c r="C2106" t="s">
        <v>5910</v>
      </c>
      <c r="D2106" t="s">
        <v>28</v>
      </c>
      <c r="E2106" t="s">
        <v>29</v>
      </c>
      <c r="F2106">
        <v>90</v>
      </c>
      <c r="G2106" t="s">
        <v>5911</v>
      </c>
      <c r="H2106" t="s">
        <v>685</v>
      </c>
      <c r="I2106" t="s">
        <v>686</v>
      </c>
      <c r="J2106" s="3" t="s">
        <v>10429</v>
      </c>
      <c r="K2106" s="4" t="str">
        <f t="shared" si="160"/>
        <v>August</v>
      </c>
      <c r="L2106" s="4">
        <f t="shared" si="161"/>
        <v>2021</v>
      </c>
      <c r="M2106">
        <v>42</v>
      </c>
      <c r="N2106" t="s">
        <v>33</v>
      </c>
      <c r="O2106" t="str">
        <f t="shared" si="162"/>
        <v>Megawidget L</v>
      </c>
      <c r="P2106">
        <f t="shared" si="163"/>
        <v>1008</v>
      </c>
      <c r="Q2106" s="8">
        <f t="shared" si="164"/>
        <v>1804.32</v>
      </c>
    </row>
    <row r="2107" spans="1:17" x14ac:dyDescent="0.35">
      <c r="A2107">
        <v>2174</v>
      </c>
      <c r="B2107" t="s">
        <v>2627</v>
      </c>
      <c r="C2107" t="s">
        <v>3591</v>
      </c>
      <c r="D2107" t="s">
        <v>15</v>
      </c>
      <c r="E2107" t="s">
        <v>16</v>
      </c>
      <c r="F2107">
        <v>30</v>
      </c>
      <c r="G2107" t="s">
        <v>5912</v>
      </c>
      <c r="H2107" t="s">
        <v>1453</v>
      </c>
      <c r="I2107" t="s">
        <v>1454</v>
      </c>
      <c r="J2107" s="3">
        <v>44627</v>
      </c>
      <c r="K2107" s="4" t="str">
        <f t="shared" si="160"/>
        <v>April</v>
      </c>
      <c r="L2107" s="4">
        <f t="shared" si="161"/>
        <v>2022</v>
      </c>
      <c r="M2107">
        <v>12</v>
      </c>
      <c r="N2107" t="s">
        <v>80</v>
      </c>
      <c r="O2107" t="str">
        <f t="shared" si="162"/>
        <v>Ultrathing V2</v>
      </c>
      <c r="P2107">
        <f t="shared" si="163"/>
        <v>240</v>
      </c>
      <c r="Q2107" s="8">
        <f t="shared" si="164"/>
        <v>708</v>
      </c>
    </row>
    <row r="2108" spans="1:17" x14ac:dyDescent="0.35">
      <c r="A2108">
        <v>2175</v>
      </c>
      <c r="B2108" t="s">
        <v>4489</v>
      </c>
      <c r="C2108" t="s">
        <v>5913</v>
      </c>
      <c r="D2108" t="s">
        <v>28</v>
      </c>
      <c r="E2108" t="s">
        <v>29</v>
      </c>
      <c r="F2108">
        <v>90</v>
      </c>
      <c r="G2108" t="s">
        <v>5914</v>
      </c>
      <c r="H2108" t="s">
        <v>5915</v>
      </c>
      <c r="I2108" t="s">
        <v>32</v>
      </c>
      <c r="J2108" s="3">
        <v>44597</v>
      </c>
      <c r="K2108" s="4" t="str">
        <f t="shared" si="160"/>
        <v>February</v>
      </c>
      <c r="L2108" s="4">
        <f t="shared" si="161"/>
        <v>2022</v>
      </c>
      <c r="M2108">
        <v>104</v>
      </c>
      <c r="N2108" t="s">
        <v>101</v>
      </c>
      <c r="O2108" t="str">
        <f t="shared" si="162"/>
        <v>Superwossname</v>
      </c>
      <c r="P2108">
        <f t="shared" si="163"/>
        <v>2080</v>
      </c>
      <c r="Q2108" s="8">
        <f t="shared" si="164"/>
        <v>7259.2000000000007</v>
      </c>
    </row>
    <row r="2109" spans="1:17" x14ac:dyDescent="0.35">
      <c r="A2109">
        <v>2176</v>
      </c>
      <c r="B2109" t="s">
        <v>5916</v>
      </c>
      <c r="C2109" t="s">
        <v>3845</v>
      </c>
      <c r="D2109" t="s">
        <v>28</v>
      </c>
      <c r="E2109" t="s">
        <v>29</v>
      </c>
      <c r="F2109">
        <v>60</v>
      </c>
      <c r="G2109" t="s">
        <v>11100</v>
      </c>
      <c r="H2109" t="s">
        <v>793</v>
      </c>
      <c r="I2109" t="s">
        <v>178</v>
      </c>
      <c r="J2109" s="3">
        <v>44169</v>
      </c>
      <c r="K2109" s="4" t="str">
        <f t="shared" si="160"/>
        <v>October</v>
      </c>
      <c r="L2109" s="4">
        <f t="shared" si="161"/>
        <v>2020</v>
      </c>
      <c r="M2109">
        <v>22</v>
      </c>
      <c r="N2109" t="s">
        <v>101</v>
      </c>
      <c r="O2109" t="str">
        <f t="shared" si="162"/>
        <v>Superwossname</v>
      </c>
      <c r="P2109">
        <f t="shared" si="163"/>
        <v>440</v>
      </c>
      <c r="Q2109" s="8">
        <f t="shared" si="164"/>
        <v>1535.6000000000001</v>
      </c>
    </row>
    <row r="2110" spans="1:17" x14ac:dyDescent="0.35">
      <c r="A2110">
        <v>2178</v>
      </c>
      <c r="B2110" t="s">
        <v>5920</v>
      </c>
      <c r="C2110" t="s">
        <v>5788</v>
      </c>
      <c r="D2110" t="s">
        <v>51</v>
      </c>
      <c r="E2110" t="s">
        <v>16</v>
      </c>
      <c r="F2110">
        <v>60</v>
      </c>
      <c r="G2110" t="s">
        <v>5921</v>
      </c>
      <c r="H2110" t="s">
        <v>3770</v>
      </c>
      <c r="I2110" t="s">
        <v>32</v>
      </c>
      <c r="J2110" s="3" t="s">
        <v>10456</v>
      </c>
      <c r="K2110" s="4" t="str">
        <f t="shared" si="160"/>
        <v>March</v>
      </c>
      <c r="L2110" s="4">
        <f t="shared" si="161"/>
        <v>2021</v>
      </c>
      <c r="M2110">
        <v>44</v>
      </c>
      <c r="N2110" t="s">
        <v>159</v>
      </c>
      <c r="O2110" t="str">
        <f t="shared" si="162"/>
        <v>Ultrathing V3</v>
      </c>
      <c r="P2110">
        <f t="shared" si="163"/>
        <v>1056</v>
      </c>
      <c r="Q2110" s="8">
        <f t="shared" si="164"/>
        <v>3579.84</v>
      </c>
    </row>
    <row r="2111" spans="1:17" x14ac:dyDescent="0.35">
      <c r="A2111">
        <v>2179</v>
      </c>
      <c r="B2111" t="s">
        <v>5922</v>
      </c>
      <c r="C2111" t="s">
        <v>5923</v>
      </c>
      <c r="D2111" t="s">
        <v>15</v>
      </c>
      <c r="E2111" t="s">
        <v>16</v>
      </c>
      <c r="F2111">
        <v>90</v>
      </c>
      <c r="G2111" t="s">
        <v>5921</v>
      </c>
      <c r="H2111" t="s">
        <v>1800</v>
      </c>
      <c r="I2111" t="s">
        <v>32</v>
      </c>
      <c r="J2111" s="3" t="s">
        <v>10741</v>
      </c>
      <c r="K2111" s="4" t="str">
        <f t="shared" si="160"/>
        <v>March</v>
      </c>
      <c r="L2111" s="4">
        <f t="shared" si="161"/>
        <v>2022</v>
      </c>
      <c r="M2111">
        <v>57</v>
      </c>
      <c r="N2111" t="s">
        <v>64</v>
      </c>
      <c r="O2111" t="str">
        <f t="shared" si="162"/>
        <v>Ultrathing V4</v>
      </c>
      <c r="P2111">
        <f t="shared" si="163"/>
        <v>1368</v>
      </c>
      <c r="Q2111" s="8">
        <f t="shared" si="164"/>
        <v>5458.3200000000006</v>
      </c>
    </row>
    <row r="2112" spans="1:17" x14ac:dyDescent="0.35">
      <c r="A2112">
        <v>2180</v>
      </c>
      <c r="B2112" t="s">
        <v>986</v>
      </c>
      <c r="C2112" t="s">
        <v>2601</v>
      </c>
      <c r="D2112" t="s">
        <v>28</v>
      </c>
      <c r="E2112" t="s">
        <v>29</v>
      </c>
      <c r="F2112">
        <v>30</v>
      </c>
      <c r="G2112" t="s">
        <v>5924</v>
      </c>
      <c r="H2112" t="s">
        <v>5010</v>
      </c>
      <c r="I2112" t="s">
        <v>32</v>
      </c>
      <c r="J2112" s="3" t="s">
        <v>10921</v>
      </c>
      <c r="K2112" s="4" t="str">
        <f t="shared" si="160"/>
        <v>May</v>
      </c>
      <c r="L2112" s="4">
        <f t="shared" si="161"/>
        <v>2022</v>
      </c>
      <c r="M2112">
        <v>96</v>
      </c>
      <c r="N2112" t="s">
        <v>54</v>
      </c>
      <c r="O2112" t="str">
        <f t="shared" si="162"/>
        <v>Megawidget S</v>
      </c>
      <c r="P2112">
        <f t="shared" si="163"/>
        <v>2304</v>
      </c>
      <c r="Q2112" s="8">
        <f t="shared" si="164"/>
        <v>1589.7599999999998</v>
      </c>
    </row>
    <row r="2113" spans="1:17" x14ac:dyDescent="0.35">
      <c r="A2113">
        <v>2181</v>
      </c>
      <c r="B2113" t="s">
        <v>5925</v>
      </c>
      <c r="C2113" t="s">
        <v>5926</v>
      </c>
      <c r="D2113" t="s">
        <v>15</v>
      </c>
      <c r="E2113" t="s">
        <v>16</v>
      </c>
      <c r="F2113">
        <v>30</v>
      </c>
      <c r="G2113" t="s">
        <v>5927</v>
      </c>
      <c r="H2113" t="s">
        <v>378</v>
      </c>
      <c r="I2113" t="s">
        <v>146</v>
      </c>
      <c r="J2113" s="3">
        <v>44230</v>
      </c>
      <c r="K2113" s="4" t="str">
        <f t="shared" si="160"/>
        <v>July</v>
      </c>
      <c r="L2113" s="4">
        <f t="shared" si="161"/>
        <v>2021</v>
      </c>
      <c r="M2113">
        <v>90</v>
      </c>
      <c r="N2113" t="s">
        <v>20</v>
      </c>
      <c r="O2113" t="str">
        <f t="shared" si="162"/>
        <v>Hyperwotsit</v>
      </c>
      <c r="P2113">
        <f t="shared" si="163"/>
        <v>1800</v>
      </c>
      <c r="Q2113" s="8">
        <f t="shared" si="164"/>
        <v>3617.9999999999995</v>
      </c>
    </row>
    <row r="2114" spans="1:17" x14ac:dyDescent="0.35">
      <c r="A2114">
        <v>2182</v>
      </c>
      <c r="B2114" t="s">
        <v>5928</v>
      </c>
      <c r="C2114" t="s">
        <v>2125</v>
      </c>
      <c r="D2114" t="s">
        <v>28</v>
      </c>
      <c r="E2114" t="s">
        <v>29</v>
      </c>
      <c r="F2114">
        <v>60</v>
      </c>
      <c r="G2114" t="s">
        <v>5929</v>
      </c>
      <c r="H2114" t="s">
        <v>3632</v>
      </c>
      <c r="I2114" t="s">
        <v>32</v>
      </c>
      <c r="J2114" s="3">
        <v>44598</v>
      </c>
      <c r="K2114" s="4" t="str">
        <f t="shared" ref="K2114:K2177" si="165">TEXT(DATE(RIGHT(J2114,2),MID(J2114,4,2),LEFT(J2114,2)),"mmmm")</f>
        <v>March</v>
      </c>
      <c r="L2114" s="4">
        <f t="shared" ref="L2114:L2177" si="166">YEAR(J2114)</f>
        <v>2022</v>
      </c>
      <c r="M2114">
        <v>92</v>
      </c>
      <c r="N2114" t="s">
        <v>101</v>
      </c>
      <c r="O2114" t="str">
        <f t="shared" ref="O2114:O2177" si="167">VLOOKUP(N2114,PRODUCT_DETAILS, 2, FALSE)</f>
        <v>Superwossname</v>
      </c>
      <c r="P2114">
        <f t="shared" ref="P2114:P2177" si="168">M2114 * VLOOKUP(N2114, PRODUCT_DETAILS, 4, FALSE)</f>
        <v>1840</v>
      </c>
      <c r="Q2114" s="8">
        <f t="shared" ref="Q2114:Q2177" si="169">P2114 * VLOOKUP(N2114, PRODUCT_DETAILS, 3, FALSE)</f>
        <v>6421.6</v>
      </c>
    </row>
    <row r="2115" spans="1:17" x14ac:dyDescent="0.35">
      <c r="A2115">
        <v>2183</v>
      </c>
      <c r="B2115" t="s">
        <v>567</v>
      </c>
      <c r="C2115" t="s">
        <v>5930</v>
      </c>
      <c r="D2115" t="s">
        <v>28</v>
      </c>
      <c r="E2115" t="s">
        <v>29</v>
      </c>
      <c r="F2115">
        <v>30</v>
      </c>
      <c r="G2115" t="s">
        <v>5931</v>
      </c>
      <c r="H2115" t="s">
        <v>1896</v>
      </c>
      <c r="I2115" t="s">
        <v>294</v>
      </c>
      <c r="J2115" s="3">
        <v>43959</v>
      </c>
      <c r="K2115" s="4" t="str">
        <f t="shared" si="165"/>
        <v>December</v>
      </c>
      <c r="L2115" s="4">
        <f t="shared" si="166"/>
        <v>2020</v>
      </c>
      <c r="M2115">
        <v>27</v>
      </c>
      <c r="N2115" t="s">
        <v>101</v>
      </c>
      <c r="O2115" t="str">
        <f t="shared" si="167"/>
        <v>Superwossname</v>
      </c>
      <c r="P2115">
        <f t="shared" si="168"/>
        <v>540</v>
      </c>
      <c r="Q2115" s="8">
        <f t="shared" si="169"/>
        <v>1884.6000000000001</v>
      </c>
    </row>
    <row r="2116" spans="1:17" x14ac:dyDescent="0.35">
      <c r="A2116">
        <v>2184</v>
      </c>
      <c r="B2116" t="s">
        <v>4569</v>
      </c>
      <c r="C2116" t="s">
        <v>5932</v>
      </c>
      <c r="D2116" t="s">
        <v>28</v>
      </c>
      <c r="E2116" t="s">
        <v>29</v>
      </c>
      <c r="F2116">
        <v>90</v>
      </c>
      <c r="G2116" t="s">
        <v>5933</v>
      </c>
      <c r="H2116" t="s">
        <v>5934</v>
      </c>
      <c r="I2116" t="s">
        <v>173</v>
      </c>
      <c r="J2116" s="3">
        <v>44297</v>
      </c>
      <c r="K2116" s="4" t="str">
        <f t="shared" si="165"/>
        <v>February</v>
      </c>
      <c r="L2116" s="4">
        <f t="shared" si="166"/>
        <v>2021</v>
      </c>
      <c r="M2116">
        <v>18</v>
      </c>
      <c r="N2116" t="s">
        <v>39</v>
      </c>
      <c r="O2116" t="str">
        <f t="shared" si="167"/>
        <v>Ultrathing V1</v>
      </c>
      <c r="P2116">
        <f t="shared" si="168"/>
        <v>306</v>
      </c>
      <c r="Q2116" s="8">
        <f t="shared" si="169"/>
        <v>547.74</v>
      </c>
    </row>
    <row r="2117" spans="1:17" x14ac:dyDescent="0.35">
      <c r="A2117">
        <v>2185</v>
      </c>
      <c r="B2117" t="s">
        <v>5935</v>
      </c>
      <c r="C2117" t="s">
        <v>4258</v>
      </c>
      <c r="D2117" t="s">
        <v>15</v>
      </c>
      <c r="E2117" t="s">
        <v>16</v>
      </c>
      <c r="F2117">
        <v>60</v>
      </c>
      <c r="G2117" t="s">
        <v>5936</v>
      </c>
      <c r="H2117" t="s">
        <v>1940</v>
      </c>
      <c r="I2117" t="s">
        <v>294</v>
      </c>
      <c r="J2117" s="3" t="s">
        <v>10875</v>
      </c>
      <c r="K2117" s="4" t="str">
        <f t="shared" si="165"/>
        <v>July</v>
      </c>
      <c r="L2117" s="4">
        <f t="shared" si="166"/>
        <v>2021</v>
      </c>
      <c r="M2117">
        <v>64</v>
      </c>
      <c r="N2117" t="s">
        <v>64</v>
      </c>
      <c r="O2117" t="str">
        <f t="shared" si="167"/>
        <v>Ultrathing V4</v>
      </c>
      <c r="P2117">
        <f t="shared" si="168"/>
        <v>1536</v>
      </c>
      <c r="Q2117" s="8">
        <f t="shared" si="169"/>
        <v>6128.64</v>
      </c>
    </row>
    <row r="2118" spans="1:17" x14ac:dyDescent="0.35">
      <c r="A2118">
        <v>2186</v>
      </c>
      <c r="B2118" t="s">
        <v>5937</v>
      </c>
      <c r="C2118" t="s">
        <v>3413</v>
      </c>
      <c r="D2118" t="s">
        <v>15</v>
      </c>
      <c r="E2118" t="s">
        <v>16</v>
      </c>
      <c r="F2118">
        <v>30</v>
      </c>
      <c r="G2118" t="s">
        <v>5938</v>
      </c>
      <c r="H2118" t="s">
        <v>5581</v>
      </c>
      <c r="I2118" t="s">
        <v>187</v>
      </c>
      <c r="J2118" s="3" t="s">
        <v>10658</v>
      </c>
      <c r="K2118" s="4" t="str">
        <f t="shared" si="165"/>
        <v>August</v>
      </c>
      <c r="L2118" s="4">
        <f t="shared" si="166"/>
        <v>2021</v>
      </c>
      <c r="M2118">
        <v>62</v>
      </c>
      <c r="N2118" t="s">
        <v>80</v>
      </c>
      <c r="O2118" t="str">
        <f t="shared" si="167"/>
        <v>Ultrathing V2</v>
      </c>
      <c r="P2118">
        <f t="shared" si="168"/>
        <v>1240</v>
      </c>
      <c r="Q2118" s="8">
        <f t="shared" si="169"/>
        <v>3658</v>
      </c>
    </row>
    <row r="2119" spans="1:17" x14ac:dyDescent="0.35">
      <c r="A2119">
        <v>2187</v>
      </c>
      <c r="B2119" t="s">
        <v>5334</v>
      </c>
      <c r="C2119" t="s">
        <v>5939</v>
      </c>
      <c r="D2119" t="s">
        <v>92</v>
      </c>
      <c r="E2119" t="s">
        <v>29</v>
      </c>
      <c r="F2119">
        <v>60</v>
      </c>
      <c r="G2119" t="s">
        <v>11297</v>
      </c>
      <c r="H2119" t="s">
        <v>288</v>
      </c>
      <c r="I2119" t="s">
        <v>32</v>
      </c>
      <c r="J2119" s="3" t="s">
        <v>10431</v>
      </c>
      <c r="K2119" s="4" t="str">
        <f t="shared" si="165"/>
        <v>September</v>
      </c>
      <c r="L2119" s="4">
        <f t="shared" si="166"/>
        <v>2021</v>
      </c>
      <c r="M2119">
        <v>89</v>
      </c>
      <c r="N2119" t="s">
        <v>159</v>
      </c>
      <c r="O2119" t="str">
        <f t="shared" si="167"/>
        <v>Ultrathing V3</v>
      </c>
      <c r="P2119">
        <f t="shared" si="168"/>
        <v>2136</v>
      </c>
      <c r="Q2119" s="8">
        <f t="shared" si="169"/>
        <v>7241.04</v>
      </c>
    </row>
    <row r="2120" spans="1:17" x14ac:dyDescent="0.35">
      <c r="A2120">
        <v>2188</v>
      </c>
      <c r="B2120" t="s">
        <v>5259</v>
      </c>
      <c r="C2120" t="s">
        <v>4269</v>
      </c>
      <c r="D2120" t="s">
        <v>15</v>
      </c>
      <c r="E2120" t="s">
        <v>16</v>
      </c>
      <c r="F2120">
        <v>60</v>
      </c>
      <c r="G2120" t="s">
        <v>5941</v>
      </c>
      <c r="H2120" t="s">
        <v>1884</v>
      </c>
      <c r="I2120" t="s">
        <v>1885</v>
      </c>
      <c r="J2120" s="3">
        <v>44138</v>
      </c>
      <c r="K2120" s="4" t="str">
        <f t="shared" si="165"/>
        <v>March</v>
      </c>
      <c r="L2120" s="4">
        <f t="shared" si="166"/>
        <v>2020</v>
      </c>
      <c r="M2120">
        <v>45</v>
      </c>
      <c r="N2120" t="s">
        <v>33</v>
      </c>
      <c r="O2120" t="str">
        <f t="shared" si="167"/>
        <v>Megawidget L</v>
      </c>
      <c r="P2120">
        <f t="shared" si="168"/>
        <v>1080</v>
      </c>
      <c r="Q2120" s="8">
        <f t="shared" si="169"/>
        <v>1933.2</v>
      </c>
    </row>
    <row r="2121" spans="1:17" x14ac:dyDescent="0.35">
      <c r="A2121">
        <v>2189</v>
      </c>
      <c r="B2121" t="s">
        <v>5942</v>
      </c>
      <c r="C2121" t="s">
        <v>5203</v>
      </c>
      <c r="D2121" t="s">
        <v>28</v>
      </c>
      <c r="E2121" t="s">
        <v>29</v>
      </c>
      <c r="F2121">
        <v>60</v>
      </c>
      <c r="G2121" t="s">
        <v>5941</v>
      </c>
      <c r="H2121" t="s">
        <v>1457</v>
      </c>
      <c r="I2121" t="s">
        <v>187</v>
      </c>
      <c r="J2121" s="3" t="s">
        <v>10601</v>
      </c>
      <c r="K2121" s="4" t="str">
        <f t="shared" si="165"/>
        <v>May</v>
      </c>
      <c r="L2121" s="4">
        <f t="shared" si="166"/>
        <v>2022</v>
      </c>
      <c r="M2121">
        <v>72</v>
      </c>
      <c r="N2121" t="s">
        <v>101</v>
      </c>
      <c r="O2121" t="str">
        <f t="shared" si="167"/>
        <v>Superwossname</v>
      </c>
      <c r="P2121">
        <f t="shared" si="168"/>
        <v>1440</v>
      </c>
      <c r="Q2121" s="8">
        <f t="shared" si="169"/>
        <v>5025.6000000000004</v>
      </c>
    </row>
    <row r="2122" spans="1:17" x14ac:dyDescent="0.35">
      <c r="A2122">
        <v>2190</v>
      </c>
      <c r="B2122" t="s">
        <v>5943</v>
      </c>
      <c r="C2122" t="s">
        <v>5944</v>
      </c>
      <c r="D2122" t="s">
        <v>51</v>
      </c>
      <c r="E2122" t="s">
        <v>16</v>
      </c>
      <c r="F2122">
        <v>60</v>
      </c>
      <c r="G2122" t="s">
        <v>5945</v>
      </c>
      <c r="H2122" t="s">
        <v>2733</v>
      </c>
      <c r="I2122" t="s">
        <v>25</v>
      </c>
      <c r="J2122" s="3">
        <v>44782</v>
      </c>
      <c r="K2122" s="4" t="str">
        <f t="shared" si="165"/>
        <v>November</v>
      </c>
      <c r="L2122" s="4">
        <f t="shared" si="166"/>
        <v>2022</v>
      </c>
      <c r="M2122">
        <v>67</v>
      </c>
      <c r="N2122" t="s">
        <v>45</v>
      </c>
      <c r="O2122" t="str">
        <f t="shared" si="167"/>
        <v>Gigastuff</v>
      </c>
      <c r="P2122">
        <f t="shared" si="168"/>
        <v>1206</v>
      </c>
      <c r="Q2122" s="8">
        <f t="shared" si="169"/>
        <v>2279.3399999999997</v>
      </c>
    </row>
    <row r="2123" spans="1:17" x14ac:dyDescent="0.35">
      <c r="A2123">
        <v>2191</v>
      </c>
      <c r="B2123" t="s">
        <v>5946</v>
      </c>
      <c r="C2123" t="s">
        <v>4393</v>
      </c>
      <c r="D2123" t="s">
        <v>51</v>
      </c>
      <c r="E2123" t="s">
        <v>16</v>
      </c>
      <c r="F2123">
        <v>60</v>
      </c>
      <c r="G2123" t="s">
        <v>5947</v>
      </c>
      <c r="H2123" t="s">
        <v>2671</v>
      </c>
      <c r="I2123" t="s">
        <v>1157</v>
      </c>
      <c r="J2123" s="3" t="s">
        <v>10609</v>
      </c>
      <c r="K2123" s="4" t="str">
        <f t="shared" si="165"/>
        <v>November</v>
      </c>
      <c r="L2123" s="4">
        <f t="shared" si="166"/>
        <v>2022</v>
      </c>
      <c r="M2123">
        <v>36</v>
      </c>
      <c r="N2123" t="s">
        <v>80</v>
      </c>
      <c r="O2123" t="str">
        <f t="shared" si="167"/>
        <v>Ultrathing V2</v>
      </c>
      <c r="P2123">
        <f t="shared" si="168"/>
        <v>720</v>
      </c>
      <c r="Q2123" s="8">
        <f t="shared" si="169"/>
        <v>2124</v>
      </c>
    </row>
    <row r="2124" spans="1:17" x14ac:dyDescent="0.35">
      <c r="A2124">
        <v>2192</v>
      </c>
      <c r="B2124" t="s">
        <v>5948</v>
      </c>
      <c r="C2124" t="s">
        <v>2362</v>
      </c>
      <c r="D2124" t="s">
        <v>15</v>
      </c>
      <c r="E2124" t="s">
        <v>16</v>
      </c>
      <c r="F2124">
        <v>30</v>
      </c>
      <c r="G2124" t="s">
        <v>5949</v>
      </c>
      <c r="H2124" t="s">
        <v>275</v>
      </c>
      <c r="I2124" t="s">
        <v>32</v>
      </c>
      <c r="J2124" s="3" t="s">
        <v>10887</v>
      </c>
      <c r="K2124" s="4" t="str">
        <f t="shared" si="165"/>
        <v>May</v>
      </c>
      <c r="L2124" s="4">
        <f t="shared" si="166"/>
        <v>2021</v>
      </c>
      <c r="M2124">
        <v>20</v>
      </c>
      <c r="N2124" t="s">
        <v>80</v>
      </c>
      <c r="O2124" t="str">
        <f t="shared" si="167"/>
        <v>Ultrathing V2</v>
      </c>
      <c r="P2124">
        <f t="shared" si="168"/>
        <v>400</v>
      </c>
      <c r="Q2124" s="8">
        <f t="shared" si="169"/>
        <v>1180</v>
      </c>
    </row>
    <row r="2125" spans="1:17" x14ac:dyDescent="0.35">
      <c r="A2125">
        <v>2193</v>
      </c>
      <c r="B2125" t="s">
        <v>5950</v>
      </c>
      <c r="C2125" t="s">
        <v>4402</v>
      </c>
      <c r="D2125" t="s">
        <v>15</v>
      </c>
      <c r="E2125" t="s">
        <v>16</v>
      </c>
      <c r="F2125">
        <v>90</v>
      </c>
      <c r="G2125" t="s">
        <v>5951</v>
      </c>
      <c r="H2125" t="s">
        <v>5952</v>
      </c>
      <c r="I2125" t="s">
        <v>32</v>
      </c>
      <c r="J2125" s="3">
        <v>44417</v>
      </c>
      <c r="K2125" s="4" t="str">
        <f t="shared" si="165"/>
        <v>June</v>
      </c>
      <c r="L2125" s="4">
        <f t="shared" si="166"/>
        <v>2021</v>
      </c>
      <c r="M2125">
        <v>79</v>
      </c>
      <c r="N2125" t="s">
        <v>20</v>
      </c>
      <c r="O2125" t="str">
        <f t="shared" si="167"/>
        <v>Hyperwotsit</v>
      </c>
      <c r="P2125">
        <f t="shared" si="168"/>
        <v>1580</v>
      </c>
      <c r="Q2125" s="8">
        <f t="shared" si="169"/>
        <v>3175.7999999999997</v>
      </c>
    </row>
    <row r="2126" spans="1:17" x14ac:dyDescent="0.35">
      <c r="A2126">
        <v>2194</v>
      </c>
      <c r="B2126" t="s">
        <v>4706</v>
      </c>
      <c r="C2126" t="s">
        <v>332</v>
      </c>
      <c r="D2126" t="s">
        <v>51</v>
      </c>
      <c r="E2126" t="s">
        <v>16</v>
      </c>
      <c r="F2126">
        <v>60</v>
      </c>
      <c r="G2126" t="s">
        <v>5953</v>
      </c>
      <c r="H2126" t="s">
        <v>2902</v>
      </c>
      <c r="I2126" t="s">
        <v>32</v>
      </c>
      <c r="J2126" s="3" t="s">
        <v>10852</v>
      </c>
      <c r="K2126" s="4" t="str">
        <f t="shared" si="165"/>
        <v>February</v>
      </c>
      <c r="L2126" s="4">
        <f t="shared" si="166"/>
        <v>2021</v>
      </c>
      <c r="M2126">
        <v>53</v>
      </c>
      <c r="N2126" t="s">
        <v>39</v>
      </c>
      <c r="O2126" t="str">
        <f t="shared" si="167"/>
        <v>Ultrathing V1</v>
      </c>
      <c r="P2126">
        <f t="shared" si="168"/>
        <v>901</v>
      </c>
      <c r="Q2126" s="8">
        <f t="shared" si="169"/>
        <v>1612.79</v>
      </c>
    </row>
    <row r="2127" spans="1:17" x14ac:dyDescent="0.35">
      <c r="A2127">
        <v>2195</v>
      </c>
      <c r="B2127" t="s">
        <v>5954</v>
      </c>
      <c r="C2127" t="s">
        <v>5955</v>
      </c>
      <c r="D2127" t="s">
        <v>28</v>
      </c>
      <c r="E2127" t="s">
        <v>29</v>
      </c>
      <c r="F2127">
        <v>90</v>
      </c>
      <c r="G2127" t="s">
        <v>5956</v>
      </c>
      <c r="H2127" t="s">
        <v>5957</v>
      </c>
      <c r="I2127" t="s">
        <v>187</v>
      </c>
      <c r="J2127" s="3" t="s">
        <v>10804</v>
      </c>
      <c r="K2127" s="4" t="str">
        <f t="shared" si="165"/>
        <v>May</v>
      </c>
      <c r="L2127" s="4">
        <f t="shared" si="166"/>
        <v>2020</v>
      </c>
      <c r="M2127">
        <v>35</v>
      </c>
      <c r="N2127" t="s">
        <v>54</v>
      </c>
      <c r="O2127" t="str">
        <f t="shared" si="167"/>
        <v>Megawidget S</v>
      </c>
      <c r="P2127">
        <f t="shared" si="168"/>
        <v>840</v>
      </c>
      <c r="Q2127" s="8">
        <f t="shared" si="169"/>
        <v>579.59999999999991</v>
      </c>
    </row>
    <row r="2128" spans="1:17" x14ac:dyDescent="0.35">
      <c r="A2128">
        <v>2196</v>
      </c>
      <c r="B2128" t="s">
        <v>5958</v>
      </c>
      <c r="C2128" t="s">
        <v>2719</v>
      </c>
      <c r="D2128" t="s">
        <v>28</v>
      </c>
      <c r="E2128" t="s">
        <v>29</v>
      </c>
      <c r="F2128">
        <v>90</v>
      </c>
      <c r="G2128" t="s">
        <v>5959</v>
      </c>
      <c r="H2128" t="s">
        <v>1956</v>
      </c>
      <c r="I2128" t="s">
        <v>32</v>
      </c>
      <c r="J2128" s="3" t="s">
        <v>10523</v>
      </c>
      <c r="K2128" s="4" t="str">
        <f t="shared" si="165"/>
        <v>August</v>
      </c>
      <c r="L2128" s="4">
        <f t="shared" si="166"/>
        <v>2020</v>
      </c>
      <c r="M2128">
        <v>20</v>
      </c>
      <c r="N2128" t="s">
        <v>101</v>
      </c>
      <c r="O2128" t="str">
        <f t="shared" si="167"/>
        <v>Superwossname</v>
      </c>
      <c r="P2128">
        <f t="shared" si="168"/>
        <v>400</v>
      </c>
      <c r="Q2128" s="8">
        <f t="shared" si="169"/>
        <v>1396</v>
      </c>
    </row>
    <row r="2129" spans="1:17" x14ac:dyDescent="0.35">
      <c r="A2129">
        <v>2197</v>
      </c>
      <c r="B2129" t="s">
        <v>5960</v>
      </c>
      <c r="C2129" t="s">
        <v>3090</v>
      </c>
      <c r="D2129" t="s">
        <v>28</v>
      </c>
      <c r="E2129" t="s">
        <v>29</v>
      </c>
      <c r="F2129">
        <v>60</v>
      </c>
      <c r="G2129" t="s">
        <v>5961</v>
      </c>
      <c r="H2129" t="s">
        <v>5962</v>
      </c>
      <c r="I2129" t="s">
        <v>32</v>
      </c>
      <c r="J2129" s="3">
        <v>44166</v>
      </c>
      <c r="K2129" s="4" t="str">
        <f t="shared" si="165"/>
        <v>July</v>
      </c>
      <c r="L2129" s="4">
        <f t="shared" si="166"/>
        <v>2020</v>
      </c>
      <c r="M2129">
        <v>42</v>
      </c>
      <c r="N2129" t="s">
        <v>70</v>
      </c>
      <c r="O2129" t="str">
        <f t="shared" si="167"/>
        <v>Megawidget M</v>
      </c>
      <c r="P2129">
        <f t="shared" si="168"/>
        <v>1008</v>
      </c>
      <c r="Q2129" s="8">
        <f t="shared" si="169"/>
        <v>1300.32</v>
      </c>
    </row>
    <row r="2130" spans="1:17" x14ac:dyDescent="0.35">
      <c r="A2130">
        <v>2198</v>
      </c>
      <c r="B2130" t="s">
        <v>5963</v>
      </c>
      <c r="C2130" t="s">
        <v>4216</v>
      </c>
      <c r="D2130" t="s">
        <v>15</v>
      </c>
      <c r="E2130" t="s">
        <v>16</v>
      </c>
      <c r="F2130">
        <v>90</v>
      </c>
      <c r="G2130" t="s">
        <v>5964</v>
      </c>
      <c r="H2130" t="s">
        <v>3446</v>
      </c>
      <c r="I2130" t="s">
        <v>32</v>
      </c>
      <c r="J2130" s="3" t="s">
        <v>10748</v>
      </c>
      <c r="K2130" s="4" t="str">
        <f t="shared" si="165"/>
        <v>November</v>
      </c>
      <c r="L2130" s="4">
        <f t="shared" si="166"/>
        <v>2020</v>
      </c>
      <c r="M2130">
        <v>9</v>
      </c>
      <c r="N2130" t="s">
        <v>80</v>
      </c>
      <c r="O2130" t="str">
        <f t="shared" si="167"/>
        <v>Ultrathing V2</v>
      </c>
      <c r="P2130">
        <f t="shared" si="168"/>
        <v>180</v>
      </c>
      <c r="Q2130" s="8">
        <f t="shared" si="169"/>
        <v>531</v>
      </c>
    </row>
    <row r="2131" spans="1:17" x14ac:dyDescent="0.35">
      <c r="A2131">
        <v>2200</v>
      </c>
      <c r="B2131" t="s">
        <v>5965</v>
      </c>
      <c r="C2131" t="s">
        <v>5966</v>
      </c>
      <c r="D2131" t="s">
        <v>15</v>
      </c>
      <c r="E2131" t="s">
        <v>16</v>
      </c>
      <c r="F2131">
        <v>30</v>
      </c>
      <c r="G2131" t="s">
        <v>5967</v>
      </c>
      <c r="H2131" t="s">
        <v>4046</v>
      </c>
      <c r="I2131" t="s">
        <v>173</v>
      </c>
      <c r="J2131" s="3" t="s">
        <v>10666</v>
      </c>
      <c r="K2131" s="4" t="str">
        <f t="shared" si="165"/>
        <v>October</v>
      </c>
      <c r="L2131" s="4">
        <f t="shared" si="166"/>
        <v>2022</v>
      </c>
      <c r="M2131">
        <v>44</v>
      </c>
      <c r="N2131" t="s">
        <v>39</v>
      </c>
      <c r="O2131" t="str">
        <f t="shared" si="167"/>
        <v>Ultrathing V1</v>
      </c>
      <c r="P2131">
        <f t="shared" si="168"/>
        <v>748</v>
      </c>
      <c r="Q2131" s="8">
        <f t="shared" si="169"/>
        <v>1338.92</v>
      </c>
    </row>
    <row r="2132" spans="1:17" x14ac:dyDescent="0.35">
      <c r="A2132">
        <v>2201</v>
      </c>
      <c r="B2132" t="s">
        <v>4395</v>
      </c>
      <c r="C2132" t="s">
        <v>5968</v>
      </c>
      <c r="D2132" t="s">
        <v>28</v>
      </c>
      <c r="E2132" t="s">
        <v>29</v>
      </c>
      <c r="F2132">
        <v>90</v>
      </c>
      <c r="G2132" t="s">
        <v>11298</v>
      </c>
      <c r="H2132" t="s">
        <v>5473</v>
      </c>
      <c r="I2132" t="s">
        <v>240</v>
      </c>
      <c r="J2132" s="3">
        <v>44533</v>
      </c>
      <c r="K2132" s="4" t="str">
        <f t="shared" si="165"/>
        <v>October</v>
      </c>
      <c r="L2132" s="4">
        <f t="shared" si="166"/>
        <v>2021</v>
      </c>
      <c r="M2132">
        <v>23</v>
      </c>
      <c r="N2132" t="s">
        <v>70</v>
      </c>
      <c r="O2132" t="str">
        <f t="shared" si="167"/>
        <v>Megawidget M</v>
      </c>
      <c r="P2132">
        <f t="shared" si="168"/>
        <v>552</v>
      </c>
      <c r="Q2132" s="8">
        <f t="shared" si="169"/>
        <v>712.08</v>
      </c>
    </row>
    <row r="2133" spans="1:17" x14ac:dyDescent="0.35">
      <c r="A2133">
        <v>2202</v>
      </c>
      <c r="B2133" t="s">
        <v>192</v>
      </c>
      <c r="C2133" t="s">
        <v>5970</v>
      </c>
      <c r="D2133" t="s">
        <v>51</v>
      </c>
      <c r="E2133" t="s">
        <v>16</v>
      </c>
      <c r="F2133">
        <v>90</v>
      </c>
      <c r="G2133" t="s">
        <v>5971</v>
      </c>
      <c r="H2133" t="s">
        <v>1334</v>
      </c>
      <c r="I2133" t="s">
        <v>38</v>
      </c>
      <c r="J2133" s="3" t="s">
        <v>10977</v>
      </c>
      <c r="K2133" s="4" t="str">
        <f t="shared" si="165"/>
        <v>August</v>
      </c>
      <c r="L2133" s="4">
        <f t="shared" si="166"/>
        <v>2020</v>
      </c>
      <c r="M2133">
        <v>51</v>
      </c>
      <c r="N2133" t="s">
        <v>101</v>
      </c>
      <c r="O2133" t="str">
        <f t="shared" si="167"/>
        <v>Superwossname</v>
      </c>
      <c r="P2133">
        <f t="shared" si="168"/>
        <v>1020</v>
      </c>
      <c r="Q2133" s="8">
        <f t="shared" si="169"/>
        <v>3559.8</v>
      </c>
    </row>
    <row r="2134" spans="1:17" x14ac:dyDescent="0.35">
      <c r="A2134">
        <v>2203</v>
      </c>
      <c r="B2134" t="s">
        <v>2731</v>
      </c>
      <c r="C2134" t="s">
        <v>5955</v>
      </c>
      <c r="D2134" t="s">
        <v>15</v>
      </c>
      <c r="E2134" t="s">
        <v>16</v>
      </c>
      <c r="F2134">
        <v>90</v>
      </c>
      <c r="G2134" t="s">
        <v>5971</v>
      </c>
      <c r="H2134" t="s">
        <v>2156</v>
      </c>
      <c r="I2134" t="s">
        <v>32</v>
      </c>
      <c r="J2134" s="3" t="s">
        <v>10690</v>
      </c>
      <c r="K2134" s="4" t="str">
        <f t="shared" si="165"/>
        <v>April</v>
      </c>
      <c r="L2134" s="4">
        <f t="shared" si="166"/>
        <v>2022</v>
      </c>
      <c r="M2134">
        <v>89</v>
      </c>
      <c r="N2134" t="s">
        <v>101</v>
      </c>
      <c r="O2134" t="str">
        <f t="shared" si="167"/>
        <v>Superwossname</v>
      </c>
      <c r="P2134">
        <f t="shared" si="168"/>
        <v>1780</v>
      </c>
      <c r="Q2134" s="8">
        <f t="shared" si="169"/>
        <v>6212.2000000000007</v>
      </c>
    </row>
    <row r="2135" spans="1:17" x14ac:dyDescent="0.35">
      <c r="A2135">
        <v>2205</v>
      </c>
      <c r="B2135" t="s">
        <v>5972</v>
      </c>
      <c r="C2135" t="s">
        <v>5583</v>
      </c>
      <c r="D2135" t="s">
        <v>28</v>
      </c>
      <c r="E2135" t="s">
        <v>29</v>
      </c>
      <c r="F2135">
        <v>60</v>
      </c>
      <c r="G2135" t="s">
        <v>5973</v>
      </c>
      <c r="H2135" t="s">
        <v>5974</v>
      </c>
      <c r="I2135" t="s">
        <v>19</v>
      </c>
      <c r="J2135" s="3">
        <v>44505</v>
      </c>
      <c r="K2135" s="4" t="str">
        <f t="shared" si="165"/>
        <v>June</v>
      </c>
      <c r="L2135" s="4">
        <f t="shared" si="166"/>
        <v>2021</v>
      </c>
      <c r="M2135">
        <v>76</v>
      </c>
      <c r="N2135" t="s">
        <v>70</v>
      </c>
      <c r="O2135" t="str">
        <f t="shared" si="167"/>
        <v>Megawidget M</v>
      </c>
      <c r="P2135">
        <f t="shared" si="168"/>
        <v>1824</v>
      </c>
      <c r="Q2135" s="8">
        <f t="shared" si="169"/>
        <v>2352.96</v>
      </c>
    </row>
    <row r="2136" spans="1:17" x14ac:dyDescent="0.35">
      <c r="A2136">
        <v>2206</v>
      </c>
      <c r="B2136" t="s">
        <v>5975</v>
      </c>
      <c r="C2136" t="s">
        <v>4635</v>
      </c>
      <c r="D2136" t="s">
        <v>28</v>
      </c>
      <c r="E2136" t="s">
        <v>29</v>
      </c>
      <c r="F2136">
        <v>90</v>
      </c>
      <c r="G2136" t="s">
        <v>5976</v>
      </c>
      <c r="H2136" t="s">
        <v>4563</v>
      </c>
      <c r="I2136" t="s">
        <v>1824</v>
      </c>
      <c r="J2136" s="3">
        <v>44084</v>
      </c>
      <c r="K2136" s="4" t="str">
        <f t="shared" si="165"/>
        <v>January</v>
      </c>
      <c r="L2136" s="4">
        <f t="shared" si="166"/>
        <v>2020</v>
      </c>
      <c r="M2136">
        <v>45</v>
      </c>
      <c r="N2136" t="s">
        <v>33</v>
      </c>
      <c r="O2136" t="str">
        <f t="shared" si="167"/>
        <v>Megawidget L</v>
      </c>
      <c r="P2136">
        <f t="shared" si="168"/>
        <v>1080</v>
      </c>
      <c r="Q2136" s="8">
        <f t="shared" si="169"/>
        <v>1933.2</v>
      </c>
    </row>
    <row r="2137" spans="1:17" x14ac:dyDescent="0.35">
      <c r="A2137">
        <v>2207</v>
      </c>
      <c r="B2137" t="s">
        <v>5977</v>
      </c>
      <c r="C2137" t="s">
        <v>3680</v>
      </c>
      <c r="D2137" t="s">
        <v>15</v>
      </c>
      <c r="E2137" t="s">
        <v>16</v>
      </c>
      <c r="F2137">
        <v>30</v>
      </c>
      <c r="G2137" t="s">
        <v>5976</v>
      </c>
      <c r="H2137" t="s">
        <v>2008</v>
      </c>
      <c r="I2137" t="s">
        <v>129</v>
      </c>
      <c r="J2137" s="3" t="s">
        <v>10875</v>
      </c>
      <c r="K2137" s="4" t="str">
        <f t="shared" si="165"/>
        <v>July</v>
      </c>
      <c r="L2137" s="4">
        <f t="shared" si="166"/>
        <v>2021</v>
      </c>
      <c r="M2137">
        <v>91</v>
      </c>
      <c r="N2137" t="s">
        <v>80</v>
      </c>
      <c r="O2137" t="str">
        <f t="shared" si="167"/>
        <v>Ultrathing V2</v>
      </c>
      <c r="P2137">
        <f t="shared" si="168"/>
        <v>1820</v>
      </c>
      <c r="Q2137" s="8">
        <f t="shared" si="169"/>
        <v>5369</v>
      </c>
    </row>
    <row r="2138" spans="1:17" x14ac:dyDescent="0.35">
      <c r="A2138">
        <v>2208</v>
      </c>
      <c r="B2138" t="s">
        <v>5978</v>
      </c>
      <c r="C2138" t="s">
        <v>5979</v>
      </c>
      <c r="D2138" t="s">
        <v>15</v>
      </c>
      <c r="E2138" t="s">
        <v>16</v>
      </c>
      <c r="F2138">
        <v>30</v>
      </c>
      <c r="G2138" t="s">
        <v>5976</v>
      </c>
      <c r="H2138" t="s">
        <v>6</v>
      </c>
      <c r="I2138" t="s">
        <v>32</v>
      </c>
      <c r="J2138" s="3" t="s">
        <v>10768</v>
      </c>
      <c r="K2138" s="4" t="str">
        <f t="shared" si="165"/>
        <v>November</v>
      </c>
      <c r="L2138" s="4">
        <f t="shared" si="166"/>
        <v>2022</v>
      </c>
      <c r="M2138">
        <v>62</v>
      </c>
      <c r="N2138" t="s">
        <v>39</v>
      </c>
      <c r="O2138" t="str">
        <f t="shared" si="167"/>
        <v>Ultrathing V1</v>
      </c>
      <c r="P2138">
        <f t="shared" si="168"/>
        <v>1054</v>
      </c>
      <c r="Q2138" s="8">
        <f t="shared" si="169"/>
        <v>1886.66</v>
      </c>
    </row>
    <row r="2139" spans="1:17" x14ac:dyDescent="0.35">
      <c r="A2139">
        <v>2209</v>
      </c>
      <c r="B2139" t="s">
        <v>1788</v>
      </c>
      <c r="C2139" t="s">
        <v>2813</v>
      </c>
      <c r="D2139" t="s">
        <v>28</v>
      </c>
      <c r="E2139" t="s">
        <v>29</v>
      </c>
      <c r="F2139">
        <v>90</v>
      </c>
      <c r="G2139" t="s">
        <v>11539</v>
      </c>
      <c r="H2139" t="s">
        <v>2336</v>
      </c>
      <c r="I2139" t="s">
        <v>32</v>
      </c>
      <c r="J2139" s="3" t="s">
        <v>10834</v>
      </c>
      <c r="K2139" s="4" t="str">
        <f t="shared" si="165"/>
        <v>March</v>
      </c>
      <c r="L2139" s="4">
        <f t="shared" si="166"/>
        <v>2022</v>
      </c>
      <c r="M2139">
        <v>13</v>
      </c>
      <c r="N2139" t="s">
        <v>20</v>
      </c>
      <c r="O2139" t="str">
        <f t="shared" si="167"/>
        <v>Hyperwotsit</v>
      </c>
      <c r="P2139">
        <f t="shared" si="168"/>
        <v>260</v>
      </c>
      <c r="Q2139" s="8">
        <f t="shared" si="169"/>
        <v>522.59999999999991</v>
      </c>
    </row>
    <row r="2140" spans="1:17" x14ac:dyDescent="0.35">
      <c r="A2140">
        <v>2210</v>
      </c>
      <c r="B2140" t="s">
        <v>5981</v>
      </c>
      <c r="C2140" t="s">
        <v>1929</v>
      </c>
      <c r="D2140" t="s">
        <v>15</v>
      </c>
      <c r="E2140" t="s">
        <v>16</v>
      </c>
      <c r="F2140">
        <v>90</v>
      </c>
      <c r="G2140" t="s">
        <v>5982</v>
      </c>
      <c r="H2140" t="s">
        <v>3418</v>
      </c>
      <c r="I2140" t="s">
        <v>32</v>
      </c>
      <c r="J2140" s="3" t="s">
        <v>10536</v>
      </c>
      <c r="K2140" s="4" t="str">
        <f t="shared" si="165"/>
        <v>October</v>
      </c>
      <c r="L2140" s="4">
        <f t="shared" si="166"/>
        <v>2020</v>
      </c>
      <c r="M2140">
        <v>7</v>
      </c>
      <c r="N2140" t="s">
        <v>54</v>
      </c>
      <c r="O2140" t="str">
        <f t="shared" si="167"/>
        <v>Megawidget S</v>
      </c>
      <c r="P2140">
        <f t="shared" si="168"/>
        <v>168</v>
      </c>
      <c r="Q2140" s="8">
        <f t="shared" si="169"/>
        <v>115.91999999999999</v>
      </c>
    </row>
    <row r="2141" spans="1:17" x14ac:dyDescent="0.35">
      <c r="A2141">
        <v>2211</v>
      </c>
      <c r="B2141" t="s">
        <v>653</v>
      </c>
      <c r="C2141" t="s">
        <v>4750</v>
      </c>
      <c r="D2141" t="s">
        <v>28</v>
      </c>
      <c r="E2141" t="s">
        <v>29</v>
      </c>
      <c r="F2141">
        <v>30</v>
      </c>
      <c r="G2141" t="s">
        <v>5983</v>
      </c>
      <c r="H2141" t="s">
        <v>2664</v>
      </c>
      <c r="I2141" t="s">
        <v>32</v>
      </c>
      <c r="J2141" s="3" t="s">
        <v>10978</v>
      </c>
      <c r="K2141" s="4" t="str">
        <f t="shared" si="165"/>
        <v>December</v>
      </c>
      <c r="L2141" s="4">
        <f t="shared" si="166"/>
        <v>2021</v>
      </c>
      <c r="M2141">
        <v>85</v>
      </c>
      <c r="N2141" t="s">
        <v>64</v>
      </c>
      <c r="O2141" t="str">
        <f t="shared" si="167"/>
        <v>Ultrathing V4</v>
      </c>
      <c r="P2141">
        <f t="shared" si="168"/>
        <v>2040</v>
      </c>
      <c r="Q2141" s="8">
        <f t="shared" si="169"/>
        <v>8139.6</v>
      </c>
    </row>
    <row r="2142" spans="1:17" x14ac:dyDescent="0.35">
      <c r="A2142">
        <v>2212</v>
      </c>
      <c r="B2142" t="s">
        <v>5984</v>
      </c>
      <c r="C2142" t="s">
        <v>4153</v>
      </c>
      <c r="D2142" t="s">
        <v>51</v>
      </c>
      <c r="E2142" t="s">
        <v>16</v>
      </c>
      <c r="F2142">
        <v>30</v>
      </c>
      <c r="G2142" t="s">
        <v>5983</v>
      </c>
      <c r="H2142" t="s">
        <v>1318</v>
      </c>
      <c r="I2142" t="s">
        <v>32</v>
      </c>
      <c r="J2142" s="3" t="s">
        <v>10751</v>
      </c>
      <c r="K2142" s="4" t="str">
        <f t="shared" si="165"/>
        <v>April</v>
      </c>
      <c r="L2142" s="4">
        <f t="shared" si="166"/>
        <v>2022</v>
      </c>
      <c r="M2142">
        <v>8</v>
      </c>
      <c r="N2142" t="s">
        <v>20</v>
      </c>
      <c r="O2142" t="str">
        <f t="shared" si="167"/>
        <v>Hyperwotsit</v>
      </c>
      <c r="P2142">
        <f t="shared" si="168"/>
        <v>160</v>
      </c>
      <c r="Q2142" s="8">
        <f t="shared" si="169"/>
        <v>321.59999999999997</v>
      </c>
    </row>
    <row r="2143" spans="1:17" x14ac:dyDescent="0.35">
      <c r="A2143">
        <v>2213</v>
      </c>
      <c r="B2143" t="s">
        <v>5042</v>
      </c>
      <c r="C2143" t="s">
        <v>390</v>
      </c>
      <c r="D2143" t="s">
        <v>28</v>
      </c>
      <c r="E2143" t="s">
        <v>29</v>
      </c>
      <c r="F2143">
        <v>60</v>
      </c>
      <c r="G2143" t="s">
        <v>5985</v>
      </c>
      <c r="H2143" t="s">
        <v>31</v>
      </c>
      <c r="I2143" t="s">
        <v>32</v>
      </c>
      <c r="J2143" s="3">
        <v>43863</v>
      </c>
      <c r="K2143" s="4" t="str">
        <f t="shared" si="165"/>
        <v>April</v>
      </c>
      <c r="L2143" s="4">
        <f t="shared" si="166"/>
        <v>2020</v>
      </c>
      <c r="M2143">
        <v>17</v>
      </c>
      <c r="N2143" t="s">
        <v>80</v>
      </c>
      <c r="O2143" t="str">
        <f t="shared" si="167"/>
        <v>Ultrathing V2</v>
      </c>
      <c r="P2143">
        <f t="shared" si="168"/>
        <v>340</v>
      </c>
      <c r="Q2143" s="8">
        <f t="shared" si="169"/>
        <v>1003.0000000000001</v>
      </c>
    </row>
    <row r="2144" spans="1:17" x14ac:dyDescent="0.35">
      <c r="A2144">
        <v>2214</v>
      </c>
      <c r="B2144" t="s">
        <v>5986</v>
      </c>
      <c r="C2144" t="s">
        <v>1313</v>
      </c>
      <c r="D2144" t="s">
        <v>15</v>
      </c>
      <c r="E2144" t="s">
        <v>16</v>
      </c>
      <c r="F2144">
        <v>60</v>
      </c>
      <c r="G2144" t="s">
        <v>11299</v>
      </c>
      <c r="H2144" t="s">
        <v>1601</v>
      </c>
      <c r="I2144" t="s">
        <v>32</v>
      </c>
      <c r="J2144" s="3">
        <v>44383</v>
      </c>
      <c r="K2144" s="4" t="str">
        <f t="shared" si="165"/>
        <v>December</v>
      </c>
      <c r="L2144" s="4">
        <f t="shared" si="166"/>
        <v>2021</v>
      </c>
      <c r="M2144">
        <v>12</v>
      </c>
      <c r="N2144" t="s">
        <v>80</v>
      </c>
      <c r="O2144" t="str">
        <f t="shared" si="167"/>
        <v>Ultrathing V2</v>
      </c>
      <c r="P2144">
        <f t="shared" si="168"/>
        <v>240</v>
      </c>
      <c r="Q2144" s="8">
        <f t="shared" si="169"/>
        <v>708</v>
      </c>
    </row>
    <row r="2145" spans="1:17" x14ac:dyDescent="0.35">
      <c r="A2145">
        <v>2215</v>
      </c>
      <c r="B2145" t="s">
        <v>5988</v>
      </c>
      <c r="C2145" t="s">
        <v>5258</v>
      </c>
      <c r="D2145" t="s">
        <v>28</v>
      </c>
      <c r="E2145" t="s">
        <v>29</v>
      </c>
      <c r="F2145">
        <v>30</v>
      </c>
      <c r="G2145" t="s">
        <v>5989</v>
      </c>
      <c r="H2145" t="s">
        <v>2624</v>
      </c>
      <c r="I2145" t="s">
        <v>32</v>
      </c>
      <c r="J2145" s="3">
        <v>44689</v>
      </c>
      <c r="K2145" s="4" t="str">
        <f t="shared" si="165"/>
        <v>June</v>
      </c>
      <c r="L2145" s="4">
        <f t="shared" si="166"/>
        <v>2022</v>
      </c>
      <c r="M2145">
        <v>33</v>
      </c>
      <c r="N2145" t="s">
        <v>54</v>
      </c>
      <c r="O2145" t="str">
        <f t="shared" si="167"/>
        <v>Megawidget S</v>
      </c>
      <c r="P2145">
        <f t="shared" si="168"/>
        <v>792</v>
      </c>
      <c r="Q2145" s="8">
        <f t="shared" si="169"/>
        <v>546.4799999999999</v>
      </c>
    </row>
    <row r="2146" spans="1:17" x14ac:dyDescent="0.35">
      <c r="A2146">
        <v>2216</v>
      </c>
      <c r="B2146" t="s">
        <v>752</v>
      </c>
      <c r="C2146" t="s">
        <v>5990</v>
      </c>
      <c r="D2146" t="s">
        <v>28</v>
      </c>
      <c r="E2146" t="s">
        <v>29</v>
      </c>
      <c r="F2146">
        <v>30</v>
      </c>
      <c r="G2146" t="s">
        <v>5991</v>
      </c>
      <c r="H2146" t="s">
        <v>5664</v>
      </c>
      <c r="I2146" t="s">
        <v>187</v>
      </c>
      <c r="J2146" s="3">
        <v>43961</v>
      </c>
      <c r="K2146" s="4" t="str">
        <f t="shared" si="165"/>
        <v>February</v>
      </c>
      <c r="L2146" s="4">
        <f t="shared" si="166"/>
        <v>2020</v>
      </c>
      <c r="M2146">
        <v>37</v>
      </c>
      <c r="N2146" t="s">
        <v>70</v>
      </c>
      <c r="O2146" t="str">
        <f t="shared" si="167"/>
        <v>Megawidget M</v>
      </c>
      <c r="P2146">
        <f t="shared" si="168"/>
        <v>888</v>
      </c>
      <c r="Q2146" s="8">
        <f t="shared" si="169"/>
        <v>1145.52</v>
      </c>
    </row>
    <row r="2147" spans="1:17" x14ac:dyDescent="0.35">
      <c r="A2147">
        <v>2217</v>
      </c>
      <c r="B2147" t="s">
        <v>1668</v>
      </c>
      <c r="C2147" t="s">
        <v>2145</v>
      </c>
      <c r="D2147" t="s">
        <v>15</v>
      </c>
      <c r="E2147" t="s">
        <v>16</v>
      </c>
      <c r="F2147">
        <v>60</v>
      </c>
      <c r="G2147" t="s">
        <v>5991</v>
      </c>
      <c r="H2147" t="s">
        <v>5992</v>
      </c>
      <c r="I2147" t="s">
        <v>25</v>
      </c>
      <c r="J2147" s="3">
        <v>43862</v>
      </c>
      <c r="K2147" s="4" t="str">
        <f t="shared" si="165"/>
        <v>March</v>
      </c>
      <c r="L2147" s="4">
        <f t="shared" si="166"/>
        <v>2020</v>
      </c>
      <c r="M2147">
        <v>44</v>
      </c>
      <c r="N2147" t="s">
        <v>54</v>
      </c>
      <c r="O2147" t="str">
        <f t="shared" si="167"/>
        <v>Megawidget S</v>
      </c>
      <c r="P2147">
        <f t="shared" si="168"/>
        <v>1056</v>
      </c>
      <c r="Q2147" s="8">
        <f t="shared" si="169"/>
        <v>728.64</v>
      </c>
    </row>
    <row r="2148" spans="1:17" x14ac:dyDescent="0.35">
      <c r="A2148">
        <v>2218</v>
      </c>
      <c r="B2148" t="s">
        <v>774</v>
      </c>
      <c r="C2148" t="s">
        <v>5993</v>
      </c>
      <c r="D2148" t="s">
        <v>28</v>
      </c>
      <c r="E2148" t="s">
        <v>29</v>
      </c>
      <c r="F2148">
        <v>30</v>
      </c>
      <c r="G2148" t="s">
        <v>5994</v>
      </c>
      <c r="H2148" t="s">
        <v>5995</v>
      </c>
      <c r="I2148" t="s">
        <v>187</v>
      </c>
      <c r="J2148" s="3" t="s">
        <v>10979</v>
      </c>
      <c r="K2148" s="4" t="str">
        <f t="shared" si="165"/>
        <v>March</v>
      </c>
      <c r="L2148" s="4">
        <f t="shared" si="166"/>
        <v>2021</v>
      </c>
      <c r="M2148">
        <v>69</v>
      </c>
      <c r="N2148" t="s">
        <v>159</v>
      </c>
      <c r="O2148" t="str">
        <f t="shared" si="167"/>
        <v>Ultrathing V3</v>
      </c>
      <c r="P2148">
        <f t="shared" si="168"/>
        <v>1656</v>
      </c>
      <c r="Q2148" s="8">
        <f t="shared" si="169"/>
        <v>5613.84</v>
      </c>
    </row>
    <row r="2149" spans="1:17" x14ac:dyDescent="0.35">
      <c r="A2149">
        <v>2219</v>
      </c>
      <c r="B2149" t="s">
        <v>1009</v>
      </c>
      <c r="C2149" t="s">
        <v>5996</v>
      </c>
      <c r="D2149" t="s">
        <v>28</v>
      </c>
      <c r="E2149" t="s">
        <v>29</v>
      </c>
      <c r="F2149">
        <v>30</v>
      </c>
      <c r="G2149" t="s">
        <v>5997</v>
      </c>
      <c r="H2149" t="s">
        <v>412</v>
      </c>
      <c r="I2149" t="s">
        <v>187</v>
      </c>
      <c r="J2149" s="3" t="s">
        <v>10432</v>
      </c>
      <c r="K2149" s="4" t="str">
        <f t="shared" si="165"/>
        <v>May</v>
      </c>
      <c r="L2149" s="4">
        <f t="shared" si="166"/>
        <v>2021</v>
      </c>
      <c r="M2149">
        <v>27</v>
      </c>
      <c r="N2149" t="s">
        <v>101</v>
      </c>
      <c r="O2149" t="str">
        <f t="shared" si="167"/>
        <v>Superwossname</v>
      </c>
      <c r="P2149">
        <f t="shared" si="168"/>
        <v>540</v>
      </c>
      <c r="Q2149" s="8">
        <f t="shared" si="169"/>
        <v>1884.6000000000001</v>
      </c>
    </row>
    <row r="2150" spans="1:17" x14ac:dyDescent="0.35">
      <c r="A2150">
        <v>2220</v>
      </c>
      <c r="B2150" t="s">
        <v>96</v>
      </c>
      <c r="C2150" t="s">
        <v>5998</v>
      </c>
      <c r="D2150" t="s">
        <v>28</v>
      </c>
      <c r="E2150" t="s">
        <v>29</v>
      </c>
      <c r="F2150">
        <v>30</v>
      </c>
      <c r="G2150" t="s">
        <v>11300</v>
      </c>
      <c r="H2150" t="s">
        <v>6000</v>
      </c>
      <c r="I2150" t="s">
        <v>178</v>
      </c>
      <c r="J2150" s="3" t="s">
        <v>10980</v>
      </c>
      <c r="K2150" s="4" t="str">
        <f t="shared" si="165"/>
        <v>June</v>
      </c>
      <c r="L2150" s="4">
        <f t="shared" si="166"/>
        <v>2022</v>
      </c>
      <c r="M2150">
        <v>55</v>
      </c>
      <c r="N2150" t="s">
        <v>64</v>
      </c>
      <c r="O2150" t="str">
        <f t="shared" si="167"/>
        <v>Ultrathing V4</v>
      </c>
      <c r="P2150">
        <f t="shared" si="168"/>
        <v>1320</v>
      </c>
      <c r="Q2150" s="8">
        <f t="shared" si="169"/>
        <v>5266.8</v>
      </c>
    </row>
    <row r="2151" spans="1:17" x14ac:dyDescent="0.35">
      <c r="A2151">
        <v>2221</v>
      </c>
      <c r="B2151" t="s">
        <v>6001</v>
      </c>
      <c r="C2151" t="s">
        <v>3464</v>
      </c>
      <c r="D2151" t="s">
        <v>15</v>
      </c>
      <c r="E2151" t="s">
        <v>16</v>
      </c>
      <c r="F2151">
        <v>90</v>
      </c>
      <c r="G2151" t="s">
        <v>6002</v>
      </c>
      <c r="H2151" t="s">
        <v>2533</v>
      </c>
      <c r="I2151" t="s">
        <v>2534</v>
      </c>
      <c r="J2151" s="3" t="s">
        <v>10622</v>
      </c>
      <c r="K2151" s="4" t="str">
        <f t="shared" si="165"/>
        <v>October</v>
      </c>
      <c r="L2151" s="4">
        <f t="shared" si="166"/>
        <v>2020</v>
      </c>
      <c r="M2151">
        <v>28</v>
      </c>
      <c r="N2151" t="s">
        <v>33</v>
      </c>
      <c r="O2151" t="str">
        <f t="shared" si="167"/>
        <v>Megawidget L</v>
      </c>
      <c r="P2151">
        <f t="shared" si="168"/>
        <v>672</v>
      </c>
      <c r="Q2151" s="8">
        <f t="shared" si="169"/>
        <v>1202.8800000000001</v>
      </c>
    </row>
    <row r="2152" spans="1:17" x14ac:dyDescent="0.35">
      <c r="A2152">
        <v>2222</v>
      </c>
      <c r="B2152" t="s">
        <v>2556</v>
      </c>
      <c r="C2152" t="s">
        <v>5807</v>
      </c>
      <c r="D2152" t="s">
        <v>28</v>
      </c>
      <c r="E2152" t="s">
        <v>29</v>
      </c>
      <c r="F2152">
        <v>60</v>
      </c>
      <c r="G2152" t="s">
        <v>6002</v>
      </c>
      <c r="H2152" t="s">
        <v>382</v>
      </c>
      <c r="I2152" t="s">
        <v>32</v>
      </c>
      <c r="J2152" s="3">
        <v>44207</v>
      </c>
      <c r="K2152" s="4" t="str">
        <f t="shared" si="165"/>
        <v>August</v>
      </c>
      <c r="L2152" s="4">
        <f t="shared" si="166"/>
        <v>2021</v>
      </c>
      <c r="M2152">
        <v>46</v>
      </c>
      <c r="N2152" t="s">
        <v>159</v>
      </c>
      <c r="O2152" t="str">
        <f t="shared" si="167"/>
        <v>Ultrathing V3</v>
      </c>
      <c r="P2152">
        <f t="shared" si="168"/>
        <v>1104</v>
      </c>
      <c r="Q2152" s="8">
        <f t="shared" si="169"/>
        <v>3742.56</v>
      </c>
    </row>
    <row r="2153" spans="1:17" x14ac:dyDescent="0.35">
      <c r="A2153">
        <v>2223</v>
      </c>
      <c r="B2153" t="s">
        <v>6003</v>
      </c>
      <c r="C2153" t="s">
        <v>6004</v>
      </c>
      <c r="D2153" t="s">
        <v>28</v>
      </c>
      <c r="E2153" t="s">
        <v>29</v>
      </c>
      <c r="F2153">
        <v>60</v>
      </c>
      <c r="G2153" t="s">
        <v>6005</v>
      </c>
      <c r="H2153" t="s">
        <v>942</v>
      </c>
      <c r="I2153" t="s">
        <v>32</v>
      </c>
      <c r="J2153" s="3" t="s">
        <v>10605</v>
      </c>
      <c r="K2153" s="4" t="str">
        <f t="shared" si="165"/>
        <v>May</v>
      </c>
      <c r="L2153" s="4">
        <f t="shared" si="166"/>
        <v>2021</v>
      </c>
      <c r="M2153">
        <v>36</v>
      </c>
      <c r="N2153" t="s">
        <v>20</v>
      </c>
      <c r="O2153" t="str">
        <f t="shared" si="167"/>
        <v>Hyperwotsit</v>
      </c>
      <c r="P2153">
        <f t="shared" si="168"/>
        <v>720</v>
      </c>
      <c r="Q2153" s="8">
        <f t="shared" si="169"/>
        <v>1447.1999999999998</v>
      </c>
    </row>
    <row r="2154" spans="1:17" x14ac:dyDescent="0.35">
      <c r="A2154">
        <v>2224</v>
      </c>
      <c r="B2154" t="s">
        <v>624</v>
      </c>
      <c r="C2154" t="s">
        <v>348</v>
      </c>
      <c r="D2154" t="s">
        <v>28</v>
      </c>
      <c r="E2154" t="s">
        <v>29</v>
      </c>
      <c r="F2154">
        <v>60</v>
      </c>
      <c r="G2154" t="s">
        <v>6006</v>
      </c>
      <c r="H2154" t="s">
        <v>4979</v>
      </c>
      <c r="I2154" t="s">
        <v>294</v>
      </c>
      <c r="J2154" s="3" t="s">
        <v>10981</v>
      </c>
      <c r="K2154" s="4" t="str">
        <f t="shared" si="165"/>
        <v>September</v>
      </c>
      <c r="L2154" s="4">
        <f t="shared" si="166"/>
        <v>2021</v>
      </c>
      <c r="M2154">
        <v>88</v>
      </c>
      <c r="N2154" t="s">
        <v>54</v>
      </c>
      <c r="O2154" t="str">
        <f t="shared" si="167"/>
        <v>Megawidget S</v>
      </c>
      <c r="P2154">
        <f t="shared" si="168"/>
        <v>2112</v>
      </c>
      <c r="Q2154" s="8">
        <f t="shared" si="169"/>
        <v>1457.28</v>
      </c>
    </row>
    <row r="2155" spans="1:17" x14ac:dyDescent="0.35">
      <c r="A2155">
        <v>2225</v>
      </c>
      <c r="B2155" t="s">
        <v>367</v>
      </c>
      <c r="C2155" t="s">
        <v>3084</v>
      </c>
      <c r="D2155" t="s">
        <v>28</v>
      </c>
      <c r="E2155" t="s">
        <v>29</v>
      </c>
      <c r="F2155">
        <v>60</v>
      </c>
      <c r="G2155" t="s">
        <v>6006</v>
      </c>
      <c r="H2155" t="s">
        <v>1568</v>
      </c>
      <c r="I2155" t="s">
        <v>32</v>
      </c>
      <c r="J2155" s="3">
        <v>43991</v>
      </c>
      <c r="K2155" s="4" t="str">
        <f t="shared" si="165"/>
        <v>August</v>
      </c>
      <c r="L2155" s="4">
        <f t="shared" si="166"/>
        <v>2020</v>
      </c>
      <c r="M2155">
        <v>85</v>
      </c>
      <c r="N2155" t="s">
        <v>54</v>
      </c>
      <c r="O2155" t="str">
        <f t="shared" si="167"/>
        <v>Megawidget S</v>
      </c>
      <c r="P2155">
        <f t="shared" si="168"/>
        <v>2040</v>
      </c>
      <c r="Q2155" s="8">
        <f t="shared" si="169"/>
        <v>1407.6</v>
      </c>
    </row>
    <row r="2156" spans="1:17" x14ac:dyDescent="0.35">
      <c r="A2156">
        <v>2226</v>
      </c>
      <c r="B2156" t="s">
        <v>751</v>
      </c>
      <c r="C2156" t="s">
        <v>3600</v>
      </c>
      <c r="D2156" t="s">
        <v>28</v>
      </c>
      <c r="E2156" t="s">
        <v>29</v>
      </c>
      <c r="F2156">
        <v>90</v>
      </c>
      <c r="G2156" t="s">
        <v>11301</v>
      </c>
      <c r="H2156" t="s">
        <v>3320</v>
      </c>
      <c r="I2156" t="s">
        <v>32</v>
      </c>
      <c r="J2156" s="3">
        <v>44138</v>
      </c>
      <c r="K2156" s="4" t="str">
        <f t="shared" si="165"/>
        <v>March</v>
      </c>
      <c r="L2156" s="4">
        <f t="shared" si="166"/>
        <v>2020</v>
      </c>
      <c r="M2156">
        <v>35</v>
      </c>
      <c r="N2156" t="s">
        <v>39</v>
      </c>
      <c r="O2156" t="str">
        <f t="shared" si="167"/>
        <v>Ultrathing V1</v>
      </c>
      <c r="P2156">
        <f t="shared" si="168"/>
        <v>595</v>
      </c>
      <c r="Q2156" s="8">
        <f t="shared" si="169"/>
        <v>1065.05</v>
      </c>
    </row>
    <row r="2157" spans="1:17" x14ac:dyDescent="0.35">
      <c r="A2157">
        <v>2227</v>
      </c>
      <c r="B2157" t="s">
        <v>5977</v>
      </c>
      <c r="C2157" t="s">
        <v>5883</v>
      </c>
      <c r="D2157" t="s">
        <v>15</v>
      </c>
      <c r="E2157" t="s">
        <v>16</v>
      </c>
      <c r="F2157">
        <v>60</v>
      </c>
      <c r="G2157" t="s">
        <v>6008</v>
      </c>
      <c r="H2157" t="s">
        <v>5711</v>
      </c>
      <c r="I2157" t="s">
        <v>25</v>
      </c>
      <c r="J2157" s="3" t="s">
        <v>10563</v>
      </c>
      <c r="K2157" s="4" t="str">
        <f t="shared" si="165"/>
        <v>February</v>
      </c>
      <c r="L2157" s="4">
        <f t="shared" si="166"/>
        <v>2020</v>
      </c>
      <c r="M2157">
        <v>39</v>
      </c>
      <c r="N2157" t="s">
        <v>33</v>
      </c>
      <c r="O2157" t="str">
        <f t="shared" si="167"/>
        <v>Megawidget L</v>
      </c>
      <c r="P2157">
        <f t="shared" si="168"/>
        <v>936</v>
      </c>
      <c r="Q2157" s="8">
        <f t="shared" si="169"/>
        <v>1675.44</v>
      </c>
    </row>
    <row r="2158" spans="1:17" x14ac:dyDescent="0.35">
      <c r="A2158">
        <v>2228</v>
      </c>
      <c r="B2158" t="s">
        <v>6009</v>
      </c>
      <c r="C2158" t="s">
        <v>3843</v>
      </c>
      <c r="D2158" t="s">
        <v>51</v>
      </c>
      <c r="E2158" t="s">
        <v>16</v>
      </c>
      <c r="F2158">
        <v>30</v>
      </c>
      <c r="G2158" t="s">
        <v>6010</v>
      </c>
      <c r="H2158" t="s">
        <v>2516</v>
      </c>
      <c r="I2158" t="s">
        <v>32</v>
      </c>
      <c r="J2158" s="3">
        <v>44899</v>
      </c>
      <c r="K2158" s="4" t="str">
        <f t="shared" si="165"/>
        <v>April</v>
      </c>
      <c r="L2158" s="4">
        <f t="shared" si="166"/>
        <v>2022</v>
      </c>
      <c r="M2158">
        <v>5</v>
      </c>
      <c r="N2158" t="s">
        <v>45</v>
      </c>
      <c r="O2158" t="str">
        <f t="shared" si="167"/>
        <v>Gigastuff</v>
      </c>
      <c r="P2158">
        <f t="shared" si="168"/>
        <v>90</v>
      </c>
      <c r="Q2158" s="8">
        <f t="shared" si="169"/>
        <v>170.1</v>
      </c>
    </row>
    <row r="2159" spans="1:17" x14ac:dyDescent="0.35">
      <c r="A2159">
        <v>2229</v>
      </c>
      <c r="B2159" t="s">
        <v>4378</v>
      </c>
      <c r="C2159" t="s">
        <v>3014</v>
      </c>
      <c r="D2159" t="s">
        <v>28</v>
      </c>
      <c r="E2159" t="s">
        <v>6011</v>
      </c>
      <c r="F2159">
        <v>30</v>
      </c>
      <c r="G2159" t="s">
        <v>11302</v>
      </c>
      <c r="H2159" t="s">
        <v>2441</v>
      </c>
      <c r="I2159" t="s">
        <v>1199</v>
      </c>
      <c r="J2159" s="3" t="s">
        <v>10982</v>
      </c>
      <c r="K2159" s="4" t="str">
        <f t="shared" si="165"/>
        <v>July</v>
      </c>
      <c r="L2159" s="4">
        <f t="shared" si="166"/>
        <v>2021</v>
      </c>
      <c r="M2159">
        <v>18</v>
      </c>
      <c r="N2159" t="s">
        <v>101</v>
      </c>
      <c r="O2159" t="str">
        <f t="shared" si="167"/>
        <v>Superwossname</v>
      </c>
      <c r="P2159">
        <f t="shared" si="168"/>
        <v>360</v>
      </c>
      <c r="Q2159" s="8">
        <f t="shared" si="169"/>
        <v>1256.4000000000001</v>
      </c>
    </row>
    <row r="2160" spans="1:17" x14ac:dyDescent="0.35">
      <c r="A2160">
        <v>2230</v>
      </c>
      <c r="B2160" t="s">
        <v>6013</v>
      </c>
      <c r="C2160" t="s">
        <v>219</v>
      </c>
      <c r="D2160" t="s">
        <v>41</v>
      </c>
      <c r="E2160" t="s">
        <v>16</v>
      </c>
      <c r="F2160">
        <v>30</v>
      </c>
      <c r="G2160" t="s">
        <v>6014</v>
      </c>
      <c r="H2160" t="s">
        <v>3405</v>
      </c>
      <c r="I2160" t="s">
        <v>32</v>
      </c>
      <c r="J2160" s="3">
        <v>44478</v>
      </c>
      <c r="K2160" s="4" t="str">
        <f t="shared" si="165"/>
        <v>July</v>
      </c>
      <c r="L2160" s="4">
        <f t="shared" si="166"/>
        <v>2021</v>
      </c>
      <c r="M2160">
        <v>44</v>
      </c>
      <c r="N2160" t="s">
        <v>20</v>
      </c>
      <c r="O2160" t="str">
        <f t="shared" si="167"/>
        <v>Hyperwotsit</v>
      </c>
      <c r="P2160">
        <f t="shared" si="168"/>
        <v>880</v>
      </c>
      <c r="Q2160" s="8">
        <f t="shared" si="169"/>
        <v>1768.7999999999997</v>
      </c>
    </row>
    <row r="2161" spans="1:17" x14ac:dyDescent="0.35">
      <c r="A2161">
        <v>2231</v>
      </c>
      <c r="B2161" t="s">
        <v>6015</v>
      </c>
      <c r="C2161" t="s">
        <v>6016</v>
      </c>
      <c r="D2161" t="s">
        <v>51</v>
      </c>
      <c r="E2161" t="s">
        <v>16</v>
      </c>
      <c r="F2161">
        <v>60</v>
      </c>
      <c r="G2161" t="s">
        <v>6017</v>
      </c>
      <c r="H2161" t="s">
        <v>34</v>
      </c>
      <c r="I2161" t="s">
        <v>1454</v>
      </c>
      <c r="J2161" s="3" t="s">
        <v>10734</v>
      </c>
      <c r="K2161" s="4" t="str">
        <f t="shared" si="165"/>
        <v>December</v>
      </c>
      <c r="L2161" s="4">
        <f t="shared" si="166"/>
        <v>2021</v>
      </c>
      <c r="M2161">
        <v>31</v>
      </c>
      <c r="N2161" t="s">
        <v>70</v>
      </c>
      <c r="O2161" t="str">
        <f t="shared" si="167"/>
        <v>Megawidget M</v>
      </c>
      <c r="P2161">
        <f t="shared" si="168"/>
        <v>744</v>
      </c>
      <c r="Q2161" s="8">
        <f t="shared" si="169"/>
        <v>959.76</v>
      </c>
    </row>
    <row r="2162" spans="1:17" x14ac:dyDescent="0.35">
      <c r="A2162">
        <v>2232</v>
      </c>
      <c r="B2162" t="s">
        <v>75</v>
      </c>
      <c r="C2162" t="s">
        <v>873</v>
      </c>
      <c r="D2162" t="s">
        <v>28</v>
      </c>
      <c r="E2162" t="s">
        <v>29</v>
      </c>
      <c r="F2162">
        <v>30</v>
      </c>
      <c r="G2162" t="s">
        <v>6018</v>
      </c>
      <c r="H2162" t="s">
        <v>2039</v>
      </c>
      <c r="I2162" t="s">
        <v>1199</v>
      </c>
      <c r="J2162" s="3" t="s">
        <v>10983</v>
      </c>
      <c r="K2162" s="4" t="str">
        <f t="shared" si="165"/>
        <v>April</v>
      </c>
      <c r="L2162" s="4">
        <f t="shared" si="166"/>
        <v>2021</v>
      </c>
      <c r="M2162">
        <v>51</v>
      </c>
      <c r="N2162" t="s">
        <v>159</v>
      </c>
      <c r="O2162" t="str">
        <f t="shared" si="167"/>
        <v>Ultrathing V3</v>
      </c>
      <c r="P2162">
        <f t="shared" si="168"/>
        <v>1224</v>
      </c>
      <c r="Q2162" s="8">
        <f t="shared" si="169"/>
        <v>4149.3600000000006</v>
      </c>
    </row>
    <row r="2163" spans="1:17" x14ac:dyDescent="0.35">
      <c r="A2163">
        <v>2233</v>
      </c>
      <c r="B2163" t="s">
        <v>6019</v>
      </c>
      <c r="C2163" t="s">
        <v>774</v>
      </c>
      <c r="D2163" t="s">
        <v>51</v>
      </c>
      <c r="E2163" t="s">
        <v>16</v>
      </c>
      <c r="F2163">
        <v>60</v>
      </c>
      <c r="G2163" t="s">
        <v>6020</v>
      </c>
      <c r="H2163" t="s">
        <v>2418</v>
      </c>
      <c r="I2163" t="s">
        <v>32</v>
      </c>
      <c r="J2163" s="3">
        <v>44870</v>
      </c>
      <c r="K2163" s="4" t="str">
        <f t="shared" si="165"/>
        <v>November</v>
      </c>
      <c r="L2163" s="4">
        <f t="shared" si="166"/>
        <v>2022</v>
      </c>
      <c r="M2163">
        <v>65</v>
      </c>
      <c r="N2163" t="s">
        <v>64</v>
      </c>
      <c r="O2163" t="str">
        <f t="shared" si="167"/>
        <v>Ultrathing V4</v>
      </c>
      <c r="P2163">
        <f t="shared" si="168"/>
        <v>1560</v>
      </c>
      <c r="Q2163" s="8">
        <f t="shared" si="169"/>
        <v>6224.4000000000005</v>
      </c>
    </row>
    <row r="2164" spans="1:17" x14ac:dyDescent="0.35">
      <c r="A2164">
        <v>2234</v>
      </c>
      <c r="B2164" t="s">
        <v>4727</v>
      </c>
      <c r="C2164" t="s">
        <v>6021</v>
      </c>
      <c r="D2164" t="s">
        <v>28</v>
      </c>
      <c r="E2164" t="s">
        <v>29</v>
      </c>
      <c r="F2164">
        <v>30</v>
      </c>
      <c r="G2164" t="s">
        <v>6022</v>
      </c>
      <c r="H2164" t="s">
        <v>6023</v>
      </c>
      <c r="I2164" t="s">
        <v>32</v>
      </c>
      <c r="J2164" s="3" t="s">
        <v>10800</v>
      </c>
      <c r="K2164" s="4" t="str">
        <f t="shared" si="165"/>
        <v>July</v>
      </c>
      <c r="L2164" s="4">
        <f t="shared" si="166"/>
        <v>2022</v>
      </c>
      <c r="M2164">
        <v>2</v>
      </c>
      <c r="N2164" t="s">
        <v>70</v>
      </c>
      <c r="O2164" t="str">
        <f t="shared" si="167"/>
        <v>Megawidget M</v>
      </c>
      <c r="P2164">
        <f t="shared" si="168"/>
        <v>48</v>
      </c>
      <c r="Q2164" s="8">
        <f t="shared" si="169"/>
        <v>61.92</v>
      </c>
    </row>
    <row r="2165" spans="1:17" x14ac:dyDescent="0.35">
      <c r="A2165">
        <v>2235</v>
      </c>
      <c r="B2165" t="s">
        <v>6024</v>
      </c>
      <c r="C2165" t="s">
        <v>6025</v>
      </c>
      <c r="D2165" t="s">
        <v>51</v>
      </c>
      <c r="E2165" t="s">
        <v>16</v>
      </c>
      <c r="F2165">
        <v>60</v>
      </c>
      <c r="G2165" t="s">
        <v>11303</v>
      </c>
      <c r="H2165" t="s">
        <v>667</v>
      </c>
      <c r="I2165" t="s">
        <v>25</v>
      </c>
      <c r="J2165" s="3" t="s">
        <v>10665</v>
      </c>
      <c r="K2165" s="4" t="str">
        <f t="shared" si="165"/>
        <v>February</v>
      </c>
      <c r="L2165" s="4">
        <f t="shared" si="166"/>
        <v>2020</v>
      </c>
      <c r="M2165">
        <v>46</v>
      </c>
      <c r="N2165" t="s">
        <v>80</v>
      </c>
      <c r="O2165" t="str">
        <f t="shared" si="167"/>
        <v>Ultrathing V2</v>
      </c>
      <c r="P2165">
        <f t="shared" si="168"/>
        <v>920</v>
      </c>
      <c r="Q2165" s="8">
        <f t="shared" si="169"/>
        <v>2714</v>
      </c>
    </row>
    <row r="2166" spans="1:17" x14ac:dyDescent="0.35">
      <c r="A2166">
        <v>2236</v>
      </c>
      <c r="B2166" t="s">
        <v>1351</v>
      </c>
      <c r="C2166" t="s">
        <v>3439</v>
      </c>
      <c r="D2166" t="s">
        <v>28</v>
      </c>
      <c r="E2166" t="s">
        <v>29</v>
      </c>
      <c r="F2166">
        <v>90</v>
      </c>
      <c r="G2166" t="s">
        <v>11303</v>
      </c>
      <c r="H2166" t="s">
        <v>1417</v>
      </c>
      <c r="I2166" t="s">
        <v>32</v>
      </c>
      <c r="J2166" s="3">
        <v>44108</v>
      </c>
      <c r="K2166" s="4" t="str">
        <f t="shared" si="165"/>
        <v>September</v>
      </c>
      <c r="L2166" s="4">
        <f t="shared" si="166"/>
        <v>2020</v>
      </c>
      <c r="M2166">
        <v>16</v>
      </c>
      <c r="N2166" t="s">
        <v>64</v>
      </c>
      <c r="O2166" t="str">
        <f t="shared" si="167"/>
        <v>Ultrathing V4</v>
      </c>
      <c r="P2166">
        <f t="shared" si="168"/>
        <v>384</v>
      </c>
      <c r="Q2166" s="8">
        <f t="shared" si="169"/>
        <v>1532.16</v>
      </c>
    </row>
    <row r="2167" spans="1:17" x14ac:dyDescent="0.35">
      <c r="A2167">
        <v>2237</v>
      </c>
      <c r="B2167" t="s">
        <v>6027</v>
      </c>
      <c r="C2167" t="s">
        <v>1789</v>
      </c>
      <c r="D2167" t="s">
        <v>15</v>
      </c>
      <c r="E2167" t="s">
        <v>16</v>
      </c>
      <c r="F2167">
        <v>30</v>
      </c>
      <c r="G2167" t="s">
        <v>11304</v>
      </c>
      <c r="H2167" t="s">
        <v>5327</v>
      </c>
      <c r="I2167" t="s">
        <v>187</v>
      </c>
      <c r="J2167" s="3">
        <v>44901</v>
      </c>
      <c r="K2167" s="4" t="str">
        <f t="shared" si="165"/>
        <v>February</v>
      </c>
      <c r="L2167" s="4">
        <f t="shared" si="166"/>
        <v>2022</v>
      </c>
      <c r="M2167">
        <v>19</v>
      </c>
      <c r="N2167" t="s">
        <v>64</v>
      </c>
      <c r="O2167" t="str">
        <f t="shared" si="167"/>
        <v>Ultrathing V4</v>
      </c>
      <c r="P2167">
        <f t="shared" si="168"/>
        <v>456</v>
      </c>
      <c r="Q2167" s="8">
        <f t="shared" si="169"/>
        <v>1819.44</v>
      </c>
    </row>
    <row r="2168" spans="1:17" x14ac:dyDescent="0.35">
      <c r="A2168">
        <v>2238</v>
      </c>
      <c r="B2168" t="s">
        <v>5266</v>
      </c>
      <c r="C2168" t="s">
        <v>766</v>
      </c>
      <c r="D2168" t="s">
        <v>28</v>
      </c>
      <c r="E2168" t="s">
        <v>29</v>
      </c>
      <c r="F2168">
        <v>30</v>
      </c>
      <c r="G2168" t="s">
        <v>6029</v>
      </c>
      <c r="H2168" t="s">
        <v>462</v>
      </c>
      <c r="I2168" t="s">
        <v>32</v>
      </c>
      <c r="J2168" s="3">
        <v>44085</v>
      </c>
      <c r="K2168" s="4" t="str">
        <f t="shared" si="165"/>
        <v>February</v>
      </c>
      <c r="L2168" s="4">
        <f t="shared" si="166"/>
        <v>2020</v>
      </c>
      <c r="M2168">
        <v>14</v>
      </c>
      <c r="N2168" t="s">
        <v>20</v>
      </c>
      <c r="O2168" t="str">
        <f t="shared" si="167"/>
        <v>Hyperwotsit</v>
      </c>
      <c r="P2168">
        <f t="shared" si="168"/>
        <v>280</v>
      </c>
      <c r="Q2168" s="8">
        <f t="shared" si="169"/>
        <v>562.79999999999995</v>
      </c>
    </row>
    <row r="2169" spans="1:17" x14ac:dyDescent="0.35">
      <c r="A2169">
        <v>2239</v>
      </c>
      <c r="B2169" t="s">
        <v>6030</v>
      </c>
      <c r="C2169" t="s">
        <v>6031</v>
      </c>
      <c r="D2169" t="s">
        <v>51</v>
      </c>
      <c r="E2169" t="s">
        <v>16</v>
      </c>
      <c r="F2169">
        <v>90</v>
      </c>
      <c r="G2169" t="s">
        <v>6032</v>
      </c>
      <c r="H2169" t="s">
        <v>6033</v>
      </c>
      <c r="I2169" t="s">
        <v>32</v>
      </c>
      <c r="J2169" s="3">
        <v>43963</v>
      </c>
      <c r="K2169" s="4" t="str">
        <f t="shared" si="165"/>
        <v>April</v>
      </c>
      <c r="L2169" s="4">
        <f t="shared" si="166"/>
        <v>2020</v>
      </c>
      <c r="M2169">
        <v>9</v>
      </c>
      <c r="N2169" t="s">
        <v>45</v>
      </c>
      <c r="O2169" t="str">
        <f t="shared" si="167"/>
        <v>Gigastuff</v>
      </c>
      <c r="P2169">
        <f t="shared" si="168"/>
        <v>162</v>
      </c>
      <c r="Q2169" s="8">
        <f t="shared" si="169"/>
        <v>306.18</v>
      </c>
    </row>
    <row r="2170" spans="1:17" x14ac:dyDescent="0.35">
      <c r="A2170">
        <v>2240</v>
      </c>
      <c r="B2170" t="s">
        <v>6034</v>
      </c>
      <c r="C2170" t="s">
        <v>2047</v>
      </c>
      <c r="D2170" t="s">
        <v>15</v>
      </c>
      <c r="E2170" t="s">
        <v>16</v>
      </c>
      <c r="F2170">
        <v>30</v>
      </c>
      <c r="G2170" t="s">
        <v>6035</v>
      </c>
      <c r="H2170" t="s">
        <v>6036</v>
      </c>
      <c r="I2170" t="s">
        <v>32</v>
      </c>
      <c r="J2170" s="3">
        <v>44112</v>
      </c>
      <c r="K2170" s="4" t="str">
        <f t="shared" si="165"/>
        <v>January</v>
      </c>
      <c r="L2170" s="4">
        <f t="shared" si="166"/>
        <v>2020</v>
      </c>
      <c r="M2170">
        <v>10</v>
      </c>
      <c r="N2170" t="s">
        <v>33</v>
      </c>
      <c r="O2170" t="str">
        <f t="shared" si="167"/>
        <v>Megawidget L</v>
      </c>
      <c r="P2170">
        <f t="shared" si="168"/>
        <v>240</v>
      </c>
      <c r="Q2170" s="8">
        <f t="shared" si="169"/>
        <v>429.6</v>
      </c>
    </row>
    <row r="2171" spans="1:17" x14ac:dyDescent="0.35">
      <c r="A2171">
        <v>2241</v>
      </c>
      <c r="B2171" t="s">
        <v>4727</v>
      </c>
      <c r="C2171" t="s">
        <v>1710</v>
      </c>
      <c r="D2171" t="s">
        <v>28</v>
      </c>
      <c r="E2171" t="s">
        <v>29</v>
      </c>
      <c r="F2171">
        <v>90</v>
      </c>
      <c r="G2171" t="s">
        <v>11305</v>
      </c>
      <c r="H2171" t="s">
        <v>6038</v>
      </c>
      <c r="I2171" t="s">
        <v>19</v>
      </c>
      <c r="J2171" s="3" t="s">
        <v>10890</v>
      </c>
      <c r="K2171" s="4" t="str">
        <f t="shared" si="165"/>
        <v>October</v>
      </c>
      <c r="L2171" s="4">
        <f t="shared" si="166"/>
        <v>2022</v>
      </c>
      <c r="M2171">
        <v>14</v>
      </c>
      <c r="N2171" t="s">
        <v>101</v>
      </c>
      <c r="O2171" t="str">
        <f t="shared" si="167"/>
        <v>Superwossname</v>
      </c>
      <c r="P2171">
        <f t="shared" si="168"/>
        <v>280</v>
      </c>
      <c r="Q2171" s="8">
        <f t="shared" si="169"/>
        <v>977.2</v>
      </c>
    </row>
    <row r="2172" spans="1:17" x14ac:dyDescent="0.35">
      <c r="A2172">
        <v>2242</v>
      </c>
      <c r="B2172" t="s">
        <v>6039</v>
      </c>
      <c r="C2172" t="s">
        <v>6040</v>
      </c>
      <c r="D2172" t="s">
        <v>15</v>
      </c>
      <c r="E2172" t="s">
        <v>16</v>
      </c>
      <c r="F2172">
        <v>90</v>
      </c>
      <c r="G2172" t="s">
        <v>6041</v>
      </c>
      <c r="H2172" t="s">
        <v>4508</v>
      </c>
      <c r="I2172" t="s">
        <v>32</v>
      </c>
      <c r="J2172" s="3" t="s">
        <v>10568</v>
      </c>
      <c r="K2172" s="4" t="str">
        <f t="shared" si="165"/>
        <v>April</v>
      </c>
      <c r="L2172" s="4">
        <f t="shared" si="166"/>
        <v>2021</v>
      </c>
      <c r="M2172">
        <v>84</v>
      </c>
      <c r="N2172" t="s">
        <v>101</v>
      </c>
      <c r="O2172" t="str">
        <f t="shared" si="167"/>
        <v>Superwossname</v>
      </c>
      <c r="P2172">
        <f t="shared" si="168"/>
        <v>1680</v>
      </c>
      <c r="Q2172" s="8">
        <f t="shared" si="169"/>
        <v>5863.2000000000007</v>
      </c>
    </row>
    <row r="2173" spans="1:17" x14ac:dyDescent="0.35">
      <c r="A2173">
        <v>2243</v>
      </c>
      <c r="B2173" t="s">
        <v>3706</v>
      </c>
      <c r="C2173" t="s">
        <v>6042</v>
      </c>
      <c r="D2173" t="s">
        <v>28</v>
      </c>
      <c r="E2173" t="s">
        <v>29</v>
      </c>
      <c r="F2173">
        <v>60</v>
      </c>
      <c r="G2173" t="s">
        <v>6043</v>
      </c>
      <c r="H2173" t="s">
        <v>3245</v>
      </c>
      <c r="I2173" t="s">
        <v>32</v>
      </c>
      <c r="J2173" s="3" t="s">
        <v>10802</v>
      </c>
      <c r="K2173" s="4" t="str">
        <f t="shared" si="165"/>
        <v>August</v>
      </c>
      <c r="L2173" s="4">
        <f t="shared" si="166"/>
        <v>2020</v>
      </c>
      <c r="M2173">
        <v>84</v>
      </c>
      <c r="N2173" t="s">
        <v>101</v>
      </c>
      <c r="O2173" t="str">
        <f t="shared" si="167"/>
        <v>Superwossname</v>
      </c>
      <c r="P2173">
        <f t="shared" si="168"/>
        <v>1680</v>
      </c>
      <c r="Q2173" s="8">
        <f t="shared" si="169"/>
        <v>5863.2000000000007</v>
      </c>
    </row>
    <row r="2174" spans="1:17" x14ac:dyDescent="0.35">
      <c r="A2174">
        <v>2244</v>
      </c>
      <c r="B2174" t="s">
        <v>6044</v>
      </c>
      <c r="C2174" t="s">
        <v>1727</v>
      </c>
      <c r="D2174" t="s">
        <v>28</v>
      </c>
      <c r="E2174" t="s">
        <v>29</v>
      </c>
      <c r="F2174">
        <v>60</v>
      </c>
      <c r="G2174" t="s">
        <v>6045</v>
      </c>
      <c r="H2174" t="s">
        <v>2163</v>
      </c>
      <c r="I2174" t="s">
        <v>1824</v>
      </c>
      <c r="J2174" s="3" t="s">
        <v>10984</v>
      </c>
      <c r="K2174" s="4" t="str">
        <f t="shared" si="165"/>
        <v>August</v>
      </c>
      <c r="L2174" s="4">
        <f t="shared" si="166"/>
        <v>2022</v>
      </c>
      <c r="M2174">
        <v>3</v>
      </c>
      <c r="N2174" t="s">
        <v>45</v>
      </c>
      <c r="O2174" t="str">
        <f t="shared" si="167"/>
        <v>Gigastuff</v>
      </c>
      <c r="P2174">
        <f t="shared" si="168"/>
        <v>54</v>
      </c>
      <c r="Q2174" s="8">
        <f t="shared" si="169"/>
        <v>102.05999999999999</v>
      </c>
    </row>
    <row r="2175" spans="1:17" x14ac:dyDescent="0.35">
      <c r="A2175">
        <v>2245</v>
      </c>
      <c r="B2175" t="s">
        <v>6046</v>
      </c>
      <c r="C2175" t="s">
        <v>672</v>
      </c>
      <c r="D2175" t="s">
        <v>15</v>
      </c>
      <c r="E2175" t="s">
        <v>16</v>
      </c>
      <c r="F2175">
        <v>60</v>
      </c>
      <c r="G2175" t="s">
        <v>6047</v>
      </c>
      <c r="H2175" t="s">
        <v>3263</v>
      </c>
      <c r="I2175" t="s">
        <v>32</v>
      </c>
      <c r="J2175" s="3">
        <v>44474</v>
      </c>
      <c r="K2175" s="4" t="str">
        <f t="shared" si="165"/>
        <v>March</v>
      </c>
      <c r="L2175" s="4">
        <f t="shared" si="166"/>
        <v>2021</v>
      </c>
      <c r="M2175">
        <v>78</v>
      </c>
      <c r="N2175" t="s">
        <v>159</v>
      </c>
      <c r="O2175" t="str">
        <f t="shared" si="167"/>
        <v>Ultrathing V3</v>
      </c>
      <c r="P2175">
        <f t="shared" si="168"/>
        <v>1872</v>
      </c>
      <c r="Q2175" s="8">
        <f t="shared" si="169"/>
        <v>6346.08</v>
      </c>
    </row>
    <row r="2176" spans="1:17" x14ac:dyDescent="0.35">
      <c r="A2176">
        <v>2246</v>
      </c>
      <c r="B2176" t="s">
        <v>6048</v>
      </c>
      <c r="C2176" t="s">
        <v>1341</v>
      </c>
      <c r="D2176" t="s">
        <v>28</v>
      </c>
      <c r="E2176" t="s">
        <v>29</v>
      </c>
      <c r="F2176">
        <v>60</v>
      </c>
      <c r="G2176" t="s">
        <v>6049</v>
      </c>
      <c r="H2176" t="s">
        <v>6050</v>
      </c>
      <c r="I2176" t="s">
        <v>1199</v>
      </c>
      <c r="J2176" s="3" t="s">
        <v>10446</v>
      </c>
      <c r="K2176" s="4" t="str">
        <f t="shared" si="165"/>
        <v>January</v>
      </c>
      <c r="L2176" s="4">
        <f t="shared" si="166"/>
        <v>2021</v>
      </c>
      <c r="M2176">
        <v>13</v>
      </c>
      <c r="N2176" t="s">
        <v>39</v>
      </c>
      <c r="O2176" t="str">
        <f t="shared" si="167"/>
        <v>Ultrathing V1</v>
      </c>
      <c r="P2176">
        <f t="shared" si="168"/>
        <v>221</v>
      </c>
      <c r="Q2176" s="8">
        <f t="shared" si="169"/>
        <v>395.59000000000003</v>
      </c>
    </row>
    <row r="2177" spans="1:17" x14ac:dyDescent="0.35">
      <c r="A2177">
        <v>2247</v>
      </c>
      <c r="B2177" t="s">
        <v>6051</v>
      </c>
      <c r="C2177" t="s">
        <v>821</v>
      </c>
      <c r="D2177" t="s">
        <v>51</v>
      </c>
      <c r="E2177" t="s">
        <v>16</v>
      </c>
      <c r="F2177">
        <v>90</v>
      </c>
      <c r="G2177" t="s">
        <v>6049</v>
      </c>
      <c r="H2177" t="s">
        <v>389</v>
      </c>
      <c r="I2177" t="s">
        <v>32</v>
      </c>
      <c r="J2177" s="3" t="s">
        <v>10762</v>
      </c>
      <c r="K2177" s="4" t="str">
        <f t="shared" si="165"/>
        <v>November</v>
      </c>
      <c r="L2177" s="4">
        <f t="shared" si="166"/>
        <v>2020</v>
      </c>
      <c r="M2177">
        <v>62</v>
      </c>
      <c r="N2177" t="s">
        <v>64</v>
      </c>
      <c r="O2177" t="str">
        <f t="shared" si="167"/>
        <v>Ultrathing V4</v>
      </c>
      <c r="P2177">
        <f t="shared" si="168"/>
        <v>1488</v>
      </c>
      <c r="Q2177" s="8">
        <f t="shared" si="169"/>
        <v>5937.12</v>
      </c>
    </row>
    <row r="2178" spans="1:17" x14ac:dyDescent="0.35">
      <c r="A2178">
        <v>2248</v>
      </c>
      <c r="B2178" t="s">
        <v>1015</v>
      </c>
      <c r="C2178" t="s">
        <v>3173</v>
      </c>
      <c r="D2178" t="s">
        <v>28</v>
      </c>
      <c r="E2178" t="s">
        <v>29</v>
      </c>
      <c r="F2178">
        <v>30</v>
      </c>
      <c r="G2178" t="s">
        <v>6052</v>
      </c>
      <c r="H2178" t="s">
        <v>5283</v>
      </c>
      <c r="I2178" t="s">
        <v>32</v>
      </c>
      <c r="J2178" s="3">
        <v>44171</v>
      </c>
      <c r="K2178" s="4" t="str">
        <f t="shared" ref="K2178:K2241" si="170">TEXT(DATE(RIGHT(J2178,2),MID(J2178,4,2),LEFT(J2178,2)),"mmmm")</f>
        <v>December</v>
      </c>
      <c r="L2178" s="4">
        <f t="shared" ref="L2178:L2241" si="171">YEAR(J2178)</f>
        <v>2020</v>
      </c>
      <c r="M2178">
        <v>80</v>
      </c>
      <c r="N2178" t="s">
        <v>159</v>
      </c>
      <c r="O2178" t="str">
        <f t="shared" ref="O2178:O2241" si="172">VLOOKUP(N2178,PRODUCT_DETAILS, 2, FALSE)</f>
        <v>Ultrathing V3</v>
      </c>
      <c r="P2178">
        <f t="shared" ref="P2178:P2241" si="173">M2178 * VLOOKUP(N2178, PRODUCT_DETAILS, 4, FALSE)</f>
        <v>1920</v>
      </c>
      <c r="Q2178" s="8">
        <f t="shared" ref="Q2178:Q2241" si="174">P2178 * VLOOKUP(N2178, PRODUCT_DETAILS, 3, FALSE)</f>
        <v>6508.8</v>
      </c>
    </row>
    <row r="2179" spans="1:17" x14ac:dyDescent="0.35">
      <c r="A2179">
        <v>2249</v>
      </c>
      <c r="B2179" t="s">
        <v>994</v>
      </c>
      <c r="C2179" t="s">
        <v>3581</v>
      </c>
      <c r="D2179" t="s">
        <v>28</v>
      </c>
      <c r="E2179" t="s">
        <v>29</v>
      </c>
      <c r="F2179">
        <v>60</v>
      </c>
      <c r="G2179" t="s">
        <v>6053</v>
      </c>
      <c r="H2179" t="s">
        <v>3041</v>
      </c>
      <c r="I2179" t="s">
        <v>124</v>
      </c>
      <c r="J2179" s="3">
        <v>43896</v>
      </c>
      <c r="K2179" s="4" t="str">
        <f t="shared" si="170"/>
        <v>January</v>
      </c>
      <c r="L2179" s="4">
        <f t="shared" si="171"/>
        <v>2020</v>
      </c>
      <c r="M2179">
        <v>7</v>
      </c>
      <c r="N2179" t="s">
        <v>70</v>
      </c>
      <c r="O2179" t="str">
        <f t="shared" si="172"/>
        <v>Megawidget M</v>
      </c>
      <c r="P2179">
        <f t="shared" si="173"/>
        <v>168</v>
      </c>
      <c r="Q2179" s="8">
        <f t="shared" si="174"/>
        <v>216.72</v>
      </c>
    </row>
    <row r="2180" spans="1:17" x14ac:dyDescent="0.35">
      <c r="A2180">
        <v>2250</v>
      </c>
      <c r="B2180" t="s">
        <v>6054</v>
      </c>
      <c r="C2180" t="s">
        <v>6055</v>
      </c>
      <c r="D2180" t="s">
        <v>15</v>
      </c>
      <c r="E2180" t="s">
        <v>16</v>
      </c>
      <c r="F2180">
        <v>90</v>
      </c>
      <c r="G2180" t="s">
        <v>6056</v>
      </c>
      <c r="H2180" t="s">
        <v>3384</v>
      </c>
      <c r="I2180" t="s">
        <v>32</v>
      </c>
      <c r="J2180" s="3">
        <v>44080</v>
      </c>
      <c r="K2180" s="4" t="str">
        <f t="shared" si="170"/>
        <v>September</v>
      </c>
      <c r="L2180" s="4">
        <f t="shared" si="171"/>
        <v>2020</v>
      </c>
      <c r="M2180">
        <v>2</v>
      </c>
      <c r="N2180" t="s">
        <v>159</v>
      </c>
      <c r="O2180" t="str">
        <f t="shared" si="172"/>
        <v>Ultrathing V3</v>
      </c>
      <c r="P2180">
        <f t="shared" si="173"/>
        <v>48</v>
      </c>
      <c r="Q2180" s="8">
        <f t="shared" si="174"/>
        <v>162.72</v>
      </c>
    </row>
    <row r="2181" spans="1:17" x14ac:dyDescent="0.35">
      <c r="A2181">
        <v>2251</v>
      </c>
      <c r="B2181" t="s">
        <v>6057</v>
      </c>
      <c r="C2181" t="s">
        <v>873</v>
      </c>
      <c r="D2181" t="s">
        <v>117</v>
      </c>
      <c r="E2181" t="s">
        <v>29</v>
      </c>
      <c r="F2181">
        <v>90</v>
      </c>
      <c r="G2181" t="s">
        <v>6058</v>
      </c>
      <c r="H2181" t="s">
        <v>6059</v>
      </c>
      <c r="I2181" t="s">
        <v>32</v>
      </c>
      <c r="J2181" s="3">
        <v>44451</v>
      </c>
      <c r="K2181" s="4" t="str">
        <f t="shared" si="170"/>
        <v>April</v>
      </c>
      <c r="L2181" s="4">
        <f t="shared" si="171"/>
        <v>2021</v>
      </c>
      <c r="M2181">
        <v>76</v>
      </c>
      <c r="N2181" t="s">
        <v>70</v>
      </c>
      <c r="O2181" t="str">
        <f t="shared" si="172"/>
        <v>Megawidget M</v>
      </c>
      <c r="P2181">
        <f t="shared" si="173"/>
        <v>1824</v>
      </c>
      <c r="Q2181" s="8">
        <f t="shared" si="174"/>
        <v>2352.96</v>
      </c>
    </row>
    <row r="2182" spans="1:17" x14ac:dyDescent="0.35">
      <c r="A2182">
        <v>2252</v>
      </c>
      <c r="B2182" t="s">
        <v>3699</v>
      </c>
      <c r="C2182" t="s">
        <v>841</v>
      </c>
      <c r="D2182" t="s">
        <v>28</v>
      </c>
      <c r="E2182" t="s">
        <v>29</v>
      </c>
      <c r="F2182">
        <v>60</v>
      </c>
      <c r="G2182" t="s">
        <v>6060</v>
      </c>
      <c r="H2182" t="s">
        <v>5207</v>
      </c>
      <c r="I2182" t="s">
        <v>38</v>
      </c>
      <c r="J2182" s="3" t="s">
        <v>10902</v>
      </c>
      <c r="K2182" s="4" t="str">
        <f t="shared" si="170"/>
        <v>March</v>
      </c>
      <c r="L2182" s="4">
        <f t="shared" si="171"/>
        <v>2022</v>
      </c>
      <c r="M2182">
        <v>18</v>
      </c>
      <c r="N2182" t="s">
        <v>33</v>
      </c>
      <c r="O2182" t="str">
        <f t="shared" si="172"/>
        <v>Megawidget L</v>
      </c>
      <c r="P2182">
        <f t="shared" si="173"/>
        <v>432</v>
      </c>
      <c r="Q2182" s="8">
        <f t="shared" si="174"/>
        <v>773.28</v>
      </c>
    </row>
    <row r="2183" spans="1:17" x14ac:dyDescent="0.35">
      <c r="A2183">
        <v>2253</v>
      </c>
      <c r="B2183" t="s">
        <v>3588</v>
      </c>
      <c r="C2183" t="s">
        <v>2883</v>
      </c>
      <c r="D2183" t="s">
        <v>28</v>
      </c>
      <c r="E2183" t="s">
        <v>29</v>
      </c>
      <c r="F2183">
        <v>60</v>
      </c>
      <c r="G2183" t="s">
        <v>6061</v>
      </c>
      <c r="H2183" t="s">
        <v>3263</v>
      </c>
      <c r="I2183" t="s">
        <v>32</v>
      </c>
      <c r="J2183" s="3" t="s">
        <v>10980</v>
      </c>
      <c r="K2183" s="4" t="str">
        <f t="shared" si="170"/>
        <v>June</v>
      </c>
      <c r="L2183" s="4">
        <f t="shared" si="171"/>
        <v>2022</v>
      </c>
      <c r="M2183">
        <v>70</v>
      </c>
      <c r="N2183" t="s">
        <v>64</v>
      </c>
      <c r="O2183" t="str">
        <f t="shared" si="172"/>
        <v>Ultrathing V4</v>
      </c>
      <c r="P2183">
        <f t="shared" si="173"/>
        <v>1680</v>
      </c>
      <c r="Q2183" s="8">
        <f t="shared" si="174"/>
        <v>6703.2000000000007</v>
      </c>
    </row>
    <row r="2184" spans="1:17" x14ac:dyDescent="0.35">
      <c r="A2184">
        <v>2254</v>
      </c>
      <c r="B2184" t="s">
        <v>232</v>
      </c>
      <c r="C2184" t="s">
        <v>6062</v>
      </c>
      <c r="D2184" t="s">
        <v>28</v>
      </c>
      <c r="E2184" t="s">
        <v>29</v>
      </c>
      <c r="F2184">
        <v>60</v>
      </c>
      <c r="G2184" t="s">
        <v>6063</v>
      </c>
      <c r="H2184" t="s">
        <v>1594</v>
      </c>
      <c r="I2184" t="s">
        <v>178</v>
      </c>
      <c r="J2184" s="3">
        <v>44359</v>
      </c>
      <c r="K2184" s="4" t="str">
        <f t="shared" si="170"/>
        <v>December</v>
      </c>
      <c r="L2184" s="4">
        <f t="shared" si="171"/>
        <v>2021</v>
      </c>
      <c r="M2184">
        <v>19</v>
      </c>
      <c r="N2184" t="s">
        <v>159</v>
      </c>
      <c r="O2184" t="str">
        <f t="shared" si="172"/>
        <v>Ultrathing V3</v>
      </c>
      <c r="P2184">
        <f t="shared" si="173"/>
        <v>456</v>
      </c>
      <c r="Q2184" s="8">
        <f t="shared" si="174"/>
        <v>1545.8400000000001</v>
      </c>
    </row>
    <row r="2185" spans="1:17" x14ac:dyDescent="0.35">
      <c r="A2185">
        <v>2255</v>
      </c>
      <c r="B2185" t="s">
        <v>6064</v>
      </c>
      <c r="C2185" t="s">
        <v>6065</v>
      </c>
      <c r="D2185" t="s">
        <v>15</v>
      </c>
      <c r="E2185" t="s">
        <v>16</v>
      </c>
      <c r="F2185">
        <v>30</v>
      </c>
      <c r="G2185" t="s">
        <v>6066</v>
      </c>
      <c r="H2185" t="s">
        <v>3870</v>
      </c>
      <c r="I2185" t="s">
        <v>124</v>
      </c>
      <c r="J2185" s="3">
        <v>43957</v>
      </c>
      <c r="K2185" s="4" t="str">
        <f t="shared" si="170"/>
        <v>October</v>
      </c>
      <c r="L2185" s="4">
        <f t="shared" si="171"/>
        <v>2020</v>
      </c>
      <c r="M2185">
        <v>77</v>
      </c>
      <c r="N2185" t="s">
        <v>39</v>
      </c>
      <c r="O2185" t="str">
        <f t="shared" si="172"/>
        <v>Ultrathing V1</v>
      </c>
      <c r="P2185">
        <f t="shared" si="173"/>
        <v>1309</v>
      </c>
      <c r="Q2185" s="8">
        <f t="shared" si="174"/>
        <v>2343.11</v>
      </c>
    </row>
    <row r="2186" spans="1:17" x14ac:dyDescent="0.35">
      <c r="A2186">
        <v>2256</v>
      </c>
      <c r="B2186" t="s">
        <v>6067</v>
      </c>
      <c r="C2186" t="s">
        <v>605</v>
      </c>
      <c r="D2186" t="s">
        <v>51</v>
      </c>
      <c r="E2186" t="s">
        <v>16</v>
      </c>
      <c r="F2186">
        <v>30</v>
      </c>
      <c r="G2186" t="s">
        <v>6068</v>
      </c>
      <c r="H2186" t="s">
        <v>6069</v>
      </c>
      <c r="I2186" t="s">
        <v>294</v>
      </c>
      <c r="J2186" s="3" t="s">
        <v>10869</v>
      </c>
      <c r="K2186" s="4" t="str">
        <f t="shared" si="170"/>
        <v>March</v>
      </c>
      <c r="L2186" s="4">
        <f t="shared" si="171"/>
        <v>2020</v>
      </c>
      <c r="M2186">
        <v>45</v>
      </c>
      <c r="N2186" t="s">
        <v>33</v>
      </c>
      <c r="O2186" t="str">
        <f t="shared" si="172"/>
        <v>Megawidget L</v>
      </c>
      <c r="P2186">
        <f t="shared" si="173"/>
        <v>1080</v>
      </c>
      <c r="Q2186" s="8">
        <f t="shared" si="174"/>
        <v>1933.2</v>
      </c>
    </row>
    <row r="2187" spans="1:17" x14ac:dyDescent="0.35">
      <c r="A2187">
        <v>2257</v>
      </c>
      <c r="B2187" t="s">
        <v>6070</v>
      </c>
      <c r="C2187" t="s">
        <v>4444</v>
      </c>
      <c r="D2187" t="s">
        <v>15</v>
      </c>
      <c r="E2187" t="s">
        <v>16</v>
      </c>
      <c r="F2187">
        <v>60</v>
      </c>
      <c r="G2187" t="s">
        <v>6071</v>
      </c>
      <c r="H2187" t="s">
        <v>2864</v>
      </c>
      <c r="I2187" t="s">
        <v>187</v>
      </c>
      <c r="J2187" s="3">
        <v>44749</v>
      </c>
      <c r="K2187" s="4" t="str">
        <f t="shared" si="170"/>
        <v>February</v>
      </c>
      <c r="L2187" s="4">
        <f t="shared" si="171"/>
        <v>2022</v>
      </c>
      <c r="M2187">
        <v>76</v>
      </c>
      <c r="N2187" t="s">
        <v>101</v>
      </c>
      <c r="O2187" t="str">
        <f t="shared" si="172"/>
        <v>Superwossname</v>
      </c>
      <c r="P2187">
        <f t="shared" si="173"/>
        <v>1520</v>
      </c>
      <c r="Q2187" s="8">
        <f t="shared" si="174"/>
        <v>5304.8</v>
      </c>
    </row>
    <row r="2188" spans="1:17" x14ac:dyDescent="0.35">
      <c r="A2188">
        <v>2258</v>
      </c>
      <c r="B2188" t="s">
        <v>6072</v>
      </c>
      <c r="C2188" t="s">
        <v>6073</v>
      </c>
      <c r="D2188" t="s">
        <v>28</v>
      </c>
      <c r="E2188" t="s">
        <v>29</v>
      </c>
      <c r="F2188">
        <v>90</v>
      </c>
      <c r="G2188" t="s">
        <v>11306</v>
      </c>
      <c r="H2188" t="s">
        <v>224</v>
      </c>
      <c r="I2188" t="s">
        <v>124</v>
      </c>
      <c r="J2188" s="3" t="s">
        <v>10582</v>
      </c>
      <c r="K2188" s="4" t="str">
        <f t="shared" si="170"/>
        <v>March</v>
      </c>
      <c r="L2188" s="4">
        <f t="shared" si="171"/>
        <v>2022</v>
      </c>
      <c r="M2188">
        <v>81</v>
      </c>
      <c r="N2188" t="s">
        <v>33</v>
      </c>
      <c r="O2188" t="str">
        <f t="shared" si="172"/>
        <v>Megawidget L</v>
      </c>
      <c r="P2188">
        <f t="shared" si="173"/>
        <v>1944</v>
      </c>
      <c r="Q2188" s="8">
        <f t="shared" si="174"/>
        <v>3479.76</v>
      </c>
    </row>
    <row r="2189" spans="1:17" x14ac:dyDescent="0.35">
      <c r="A2189">
        <v>2259</v>
      </c>
      <c r="B2189" t="s">
        <v>6075</v>
      </c>
      <c r="C2189" t="s">
        <v>6076</v>
      </c>
      <c r="D2189" t="s">
        <v>28</v>
      </c>
      <c r="E2189" t="s">
        <v>29</v>
      </c>
      <c r="F2189">
        <v>90</v>
      </c>
      <c r="G2189" t="s">
        <v>11307</v>
      </c>
      <c r="H2189" t="s">
        <v>1111</v>
      </c>
      <c r="I2189" t="s">
        <v>32</v>
      </c>
      <c r="J2189" s="3">
        <v>44532</v>
      </c>
      <c r="K2189" s="4" t="str">
        <f t="shared" si="170"/>
        <v>September</v>
      </c>
      <c r="L2189" s="4">
        <f t="shared" si="171"/>
        <v>2021</v>
      </c>
      <c r="M2189">
        <v>47</v>
      </c>
      <c r="N2189" t="s">
        <v>20</v>
      </c>
      <c r="O2189" t="str">
        <f t="shared" si="172"/>
        <v>Hyperwotsit</v>
      </c>
      <c r="P2189">
        <f t="shared" si="173"/>
        <v>940</v>
      </c>
      <c r="Q2189" s="8">
        <f t="shared" si="174"/>
        <v>1889.3999999999999</v>
      </c>
    </row>
    <row r="2190" spans="1:17" x14ac:dyDescent="0.35">
      <c r="A2190">
        <v>2260</v>
      </c>
      <c r="B2190" t="s">
        <v>4590</v>
      </c>
      <c r="C2190" t="s">
        <v>6078</v>
      </c>
      <c r="D2190" t="s">
        <v>51</v>
      </c>
      <c r="E2190" t="s">
        <v>16</v>
      </c>
      <c r="F2190">
        <v>90</v>
      </c>
      <c r="G2190" t="s">
        <v>6079</v>
      </c>
      <c r="H2190" t="s">
        <v>6080</v>
      </c>
      <c r="I2190" t="s">
        <v>32</v>
      </c>
      <c r="J2190" s="3" t="s">
        <v>10985</v>
      </c>
      <c r="K2190" s="4" t="str">
        <f t="shared" si="170"/>
        <v>December</v>
      </c>
      <c r="L2190" s="4">
        <f t="shared" si="171"/>
        <v>2020</v>
      </c>
      <c r="M2190">
        <v>33</v>
      </c>
      <c r="N2190" t="s">
        <v>45</v>
      </c>
      <c r="O2190" t="str">
        <f t="shared" si="172"/>
        <v>Gigastuff</v>
      </c>
      <c r="P2190">
        <f t="shared" si="173"/>
        <v>594</v>
      </c>
      <c r="Q2190" s="8">
        <f t="shared" si="174"/>
        <v>1122.6599999999999</v>
      </c>
    </row>
    <row r="2191" spans="1:17" x14ac:dyDescent="0.35">
      <c r="A2191">
        <v>2261</v>
      </c>
      <c r="B2191" t="s">
        <v>6081</v>
      </c>
      <c r="C2191" t="s">
        <v>6082</v>
      </c>
      <c r="D2191" t="s">
        <v>51</v>
      </c>
      <c r="E2191" t="s">
        <v>16</v>
      </c>
      <c r="F2191">
        <v>30</v>
      </c>
      <c r="G2191" t="s">
        <v>6083</v>
      </c>
      <c r="H2191" t="s">
        <v>370</v>
      </c>
      <c r="I2191" t="s">
        <v>32</v>
      </c>
      <c r="J2191" s="3" t="s">
        <v>10986</v>
      </c>
      <c r="K2191" s="4" t="str">
        <f t="shared" si="170"/>
        <v>July</v>
      </c>
      <c r="L2191" s="4">
        <f t="shared" si="171"/>
        <v>2021</v>
      </c>
      <c r="M2191">
        <v>3</v>
      </c>
      <c r="N2191" t="s">
        <v>80</v>
      </c>
      <c r="O2191" t="str">
        <f t="shared" si="172"/>
        <v>Ultrathing V2</v>
      </c>
      <c r="P2191">
        <f t="shared" si="173"/>
        <v>60</v>
      </c>
      <c r="Q2191" s="8">
        <f t="shared" si="174"/>
        <v>177</v>
      </c>
    </row>
    <row r="2192" spans="1:17" x14ac:dyDescent="0.35">
      <c r="A2192">
        <v>2262</v>
      </c>
      <c r="B2192" t="s">
        <v>6084</v>
      </c>
      <c r="C2192" t="s">
        <v>6085</v>
      </c>
      <c r="D2192" t="s">
        <v>51</v>
      </c>
      <c r="E2192" t="s">
        <v>16</v>
      </c>
      <c r="F2192">
        <v>30</v>
      </c>
      <c r="G2192" t="s">
        <v>6086</v>
      </c>
      <c r="H2192" t="s">
        <v>6087</v>
      </c>
      <c r="I2192" t="s">
        <v>124</v>
      </c>
      <c r="J2192" s="3">
        <v>44143</v>
      </c>
      <c r="K2192" s="4" t="str">
        <f t="shared" si="170"/>
        <v>August</v>
      </c>
      <c r="L2192" s="4">
        <f t="shared" si="171"/>
        <v>2020</v>
      </c>
      <c r="M2192">
        <v>46</v>
      </c>
      <c r="N2192" t="s">
        <v>39</v>
      </c>
      <c r="O2192" t="str">
        <f t="shared" si="172"/>
        <v>Ultrathing V1</v>
      </c>
      <c r="P2192">
        <f t="shared" si="173"/>
        <v>782</v>
      </c>
      <c r="Q2192" s="8">
        <f t="shared" si="174"/>
        <v>1399.78</v>
      </c>
    </row>
    <row r="2193" spans="1:17" x14ac:dyDescent="0.35">
      <c r="A2193">
        <v>2263</v>
      </c>
      <c r="B2193" t="s">
        <v>6088</v>
      </c>
      <c r="C2193" t="s">
        <v>6089</v>
      </c>
      <c r="D2193" t="s">
        <v>28</v>
      </c>
      <c r="E2193" t="s">
        <v>29</v>
      </c>
      <c r="F2193">
        <v>60</v>
      </c>
      <c r="G2193" t="s">
        <v>6090</v>
      </c>
      <c r="H2193" t="s">
        <v>3424</v>
      </c>
      <c r="I2193" t="s">
        <v>32</v>
      </c>
      <c r="J2193" s="3">
        <v>44603</v>
      </c>
      <c r="K2193" s="4" t="str">
        <f t="shared" si="170"/>
        <v>April</v>
      </c>
      <c r="L2193" s="4">
        <f t="shared" si="171"/>
        <v>2022</v>
      </c>
      <c r="M2193">
        <v>62</v>
      </c>
      <c r="N2193" t="s">
        <v>39</v>
      </c>
      <c r="O2193" t="str">
        <f t="shared" si="172"/>
        <v>Ultrathing V1</v>
      </c>
      <c r="P2193">
        <f t="shared" si="173"/>
        <v>1054</v>
      </c>
      <c r="Q2193" s="8">
        <f t="shared" si="174"/>
        <v>1886.66</v>
      </c>
    </row>
    <row r="2194" spans="1:17" x14ac:dyDescent="0.35">
      <c r="A2194">
        <v>2264</v>
      </c>
      <c r="B2194" t="s">
        <v>6091</v>
      </c>
      <c r="C2194" t="s">
        <v>5214</v>
      </c>
      <c r="D2194" t="s">
        <v>15</v>
      </c>
      <c r="E2194" t="s">
        <v>16</v>
      </c>
      <c r="F2194">
        <v>30</v>
      </c>
      <c r="G2194" t="s">
        <v>11101</v>
      </c>
      <c r="H2194" t="s">
        <v>3134</v>
      </c>
      <c r="I2194" t="s">
        <v>294</v>
      </c>
      <c r="J2194" s="3" t="s">
        <v>10697</v>
      </c>
      <c r="K2194" s="4" t="str">
        <f t="shared" si="170"/>
        <v>August</v>
      </c>
      <c r="L2194" s="4">
        <f t="shared" si="171"/>
        <v>2020</v>
      </c>
      <c r="M2194">
        <v>64</v>
      </c>
      <c r="N2194" t="s">
        <v>54</v>
      </c>
      <c r="O2194" t="str">
        <f t="shared" si="172"/>
        <v>Megawidget S</v>
      </c>
      <c r="P2194">
        <f t="shared" si="173"/>
        <v>1536</v>
      </c>
      <c r="Q2194" s="8">
        <f t="shared" si="174"/>
        <v>1059.8399999999999</v>
      </c>
    </row>
    <row r="2195" spans="1:17" x14ac:dyDescent="0.35">
      <c r="A2195">
        <v>2265</v>
      </c>
      <c r="B2195" t="s">
        <v>1661</v>
      </c>
      <c r="C2195" t="s">
        <v>6093</v>
      </c>
      <c r="D2195" t="s">
        <v>28</v>
      </c>
      <c r="E2195" t="s">
        <v>29</v>
      </c>
      <c r="F2195">
        <v>30</v>
      </c>
      <c r="G2195" t="s">
        <v>6094</v>
      </c>
      <c r="H2195" t="s">
        <v>43</v>
      </c>
      <c r="I2195" t="s">
        <v>44</v>
      </c>
      <c r="J2195" s="3">
        <v>44378</v>
      </c>
      <c r="K2195" s="4" t="str">
        <f t="shared" si="170"/>
        <v>July</v>
      </c>
      <c r="L2195" s="4">
        <f t="shared" si="171"/>
        <v>2021</v>
      </c>
      <c r="M2195">
        <v>26</v>
      </c>
      <c r="N2195" t="s">
        <v>64</v>
      </c>
      <c r="O2195" t="str">
        <f t="shared" si="172"/>
        <v>Ultrathing V4</v>
      </c>
      <c r="P2195">
        <f t="shared" si="173"/>
        <v>624</v>
      </c>
      <c r="Q2195" s="8">
        <f t="shared" si="174"/>
        <v>2489.7600000000002</v>
      </c>
    </row>
    <row r="2196" spans="1:17" x14ac:dyDescent="0.35">
      <c r="A2196">
        <v>2266</v>
      </c>
      <c r="B2196" t="s">
        <v>4469</v>
      </c>
      <c r="C2196" t="s">
        <v>3560</v>
      </c>
      <c r="D2196" t="s">
        <v>51</v>
      </c>
      <c r="E2196" t="s">
        <v>16</v>
      </c>
      <c r="F2196">
        <v>30</v>
      </c>
      <c r="G2196" t="s">
        <v>6095</v>
      </c>
      <c r="H2196" t="s">
        <v>2354</v>
      </c>
      <c r="I2196" t="s">
        <v>178</v>
      </c>
      <c r="J2196" s="3" t="s">
        <v>10956</v>
      </c>
      <c r="K2196" s="4" t="str">
        <f t="shared" si="170"/>
        <v>March</v>
      </c>
      <c r="L2196" s="4">
        <f t="shared" si="171"/>
        <v>2021</v>
      </c>
      <c r="M2196">
        <v>23</v>
      </c>
      <c r="N2196" t="s">
        <v>159</v>
      </c>
      <c r="O2196" t="str">
        <f t="shared" si="172"/>
        <v>Ultrathing V3</v>
      </c>
      <c r="P2196">
        <f t="shared" si="173"/>
        <v>552</v>
      </c>
      <c r="Q2196" s="8">
        <f t="shared" si="174"/>
        <v>1871.28</v>
      </c>
    </row>
    <row r="2197" spans="1:17" x14ac:dyDescent="0.35">
      <c r="A2197">
        <v>2267</v>
      </c>
      <c r="B2197" t="s">
        <v>6096</v>
      </c>
      <c r="C2197" t="s">
        <v>1237</v>
      </c>
      <c r="D2197" t="s">
        <v>28</v>
      </c>
      <c r="E2197" t="s">
        <v>29</v>
      </c>
      <c r="F2197">
        <v>30</v>
      </c>
      <c r="G2197" t="s">
        <v>6095</v>
      </c>
      <c r="H2197" t="s">
        <v>637</v>
      </c>
      <c r="I2197" t="s">
        <v>32</v>
      </c>
      <c r="J2197" s="3" t="s">
        <v>10461</v>
      </c>
      <c r="K2197" s="4" t="str">
        <f t="shared" si="170"/>
        <v>May</v>
      </c>
      <c r="L2197" s="4">
        <f t="shared" si="171"/>
        <v>2020</v>
      </c>
      <c r="M2197">
        <v>37</v>
      </c>
      <c r="N2197" t="s">
        <v>54</v>
      </c>
      <c r="O2197" t="str">
        <f t="shared" si="172"/>
        <v>Megawidget S</v>
      </c>
      <c r="P2197">
        <f t="shared" si="173"/>
        <v>888</v>
      </c>
      <c r="Q2197" s="8">
        <f t="shared" si="174"/>
        <v>612.71999999999991</v>
      </c>
    </row>
    <row r="2198" spans="1:17" x14ac:dyDescent="0.35">
      <c r="A2198">
        <v>2268</v>
      </c>
      <c r="B2198" t="s">
        <v>824</v>
      </c>
      <c r="C2198" t="s">
        <v>3735</v>
      </c>
      <c r="D2198" t="s">
        <v>28</v>
      </c>
      <c r="E2198" t="s">
        <v>29</v>
      </c>
      <c r="F2198">
        <v>90</v>
      </c>
      <c r="G2198" t="s">
        <v>6097</v>
      </c>
      <c r="H2198" t="s">
        <v>3793</v>
      </c>
      <c r="I2198" t="s">
        <v>173</v>
      </c>
      <c r="J2198" s="3" t="s">
        <v>10611</v>
      </c>
      <c r="K2198" s="4" t="str">
        <f t="shared" si="170"/>
        <v>February</v>
      </c>
      <c r="L2198" s="4">
        <f t="shared" si="171"/>
        <v>2021</v>
      </c>
      <c r="M2198">
        <v>72</v>
      </c>
      <c r="N2198" t="s">
        <v>54</v>
      </c>
      <c r="O2198" t="str">
        <f t="shared" si="172"/>
        <v>Megawidget S</v>
      </c>
      <c r="P2198">
        <f t="shared" si="173"/>
        <v>1728</v>
      </c>
      <c r="Q2198" s="8">
        <f t="shared" si="174"/>
        <v>1192.32</v>
      </c>
    </row>
    <row r="2199" spans="1:17" x14ac:dyDescent="0.35">
      <c r="A2199">
        <v>2269</v>
      </c>
      <c r="B2199" t="s">
        <v>5712</v>
      </c>
      <c r="C2199" t="s">
        <v>2903</v>
      </c>
      <c r="D2199" t="s">
        <v>15</v>
      </c>
      <c r="E2199" t="s">
        <v>16</v>
      </c>
      <c r="F2199">
        <v>30</v>
      </c>
      <c r="G2199" t="s">
        <v>6098</v>
      </c>
      <c r="H2199" t="s">
        <v>307</v>
      </c>
      <c r="I2199" t="s">
        <v>32</v>
      </c>
      <c r="J2199" s="3">
        <v>43959</v>
      </c>
      <c r="K2199" s="4" t="str">
        <f t="shared" si="170"/>
        <v>December</v>
      </c>
      <c r="L2199" s="4">
        <f t="shared" si="171"/>
        <v>2020</v>
      </c>
      <c r="M2199">
        <v>17</v>
      </c>
      <c r="N2199" t="s">
        <v>33</v>
      </c>
      <c r="O2199" t="str">
        <f t="shared" si="172"/>
        <v>Megawidget L</v>
      </c>
      <c r="P2199">
        <f t="shared" si="173"/>
        <v>408</v>
      </c>
      <c r="Q2199" s="8">
        <f t="shared" si="174"/>
        <v>730.32</v>
      </c>
    </row>
    <row r="2200" spans="1:17" x14ac:dyDescent="0.35">
      <c r="A2200">
        <v>2270</v>
      </c>
      <c r="B2200" t="s">
        <v>484</v>
      </c>
      <c r="C2200" t="s">
        <v>6099</v>
      </c>
      <c r="D2200" t="s">
        <v>15</v>
      </c>
      <c r="E2200" t="s">
        <v>16</v>
      </c>
      <c r="F2200">
        <v>60</v>
      </c>
      <c r="G2200" t="s">
        <v>6100</v>
      </c>
      <c r="H2200" t="s">
        <v>6101</v>
      </c>
      <c r="I2200" t="s">
        <v>32</v>
      </c>
      <c r="J2200" s="3" t="s">
        <v>10454</v>
      </c>
      <c r="K2200" s="4" t="str">
        <f t="shared" si="170"/>
        <v>November</v>
      </c>
      <c r="L2200" s="4">
        <f t="shared" si="171"/>
        <v>2020</v>
      </c>
      <c r="M2200">
        <v>71</v>
      </c>
      <c r="N2200" t="s">
        <v>101</v>
      </c>
      <c r="O2200" t="str">
        <f t="shared" si="172"/>
        <v>Superwossname</v>
      </c>
      <c r="P2200">
        <f t="shared" si="173"/>
        <v>1420</v>
      </c>
      <c r="Q2200" s="8">
        <f t="shared" si="174"/>
        <v>4955.8</v>
      </c>
    </row>
    <row r="2201" spans="1:17" x14ac:dyDescent="0.35">
      <c r="A2201">
        <v>2271</v>
      </c>
      <c r="B2201" t="s">
        <v>1427</v>
      </c>
      <c r="C2201" t="s">
        <v>1410</v>
      </c>
      <c r="D2201" t="s">
        <v>28</v>
      </c>
      <c r="E2201" t="s">
        <v>29</v>
      </c>
      <c r="F2201">
        <v>90</v>
      </c>
      <c r="G2201" t="s">
        <v>6102</v>
      </c>
      <c r="H2201" t="s">
        <v>5189</v>
      </c>
      <c r="I2201" t="s">
        <v>32</v>
      </c>
      <c r="J2201" s="3" t="s">
        <v>10542</v>
      </c>
      <c r="K2201" s="4" t="str">
        <f t="shared" si="170"/>
        <v>April</v>
      </c>
      <c r="L2201" s="4">
        <f t="shared" si="171"/>
        <v>2021</v>
      </c>
      <c r="M2201">
        <v>69</v>
      </c>
      <c r="N2201" t="s">
        <v>20</v>
      </c>
      <c r="O2201" t="str">
        <f t="shared" si="172"/>
        <v>Hyperwotsit</v>
      </c>
      <c r="P2201">
        <f t="shared" si="173"/>
        <v>1380</v>
      </c>
      <c r="Q2201" s="8">
        <f t="shared" si="174"/>
        <v>2773.7999999999997</v>
      </c>
    </row>
    <row r="2202" spans="1:17" x14ac:dyDescent="0.35">
      <c r="A2202">
        <v>2272</v>
      </c>
      <c r="B2202" t="s">
        <v>6103</v>
      </c>
      <c r="C2202" t="s">
        <v>4603</v>
      </c>
      <c r="D2202" t="s">
        <v>51</v>
      </c>
      <c r="E2202" t="s">
        <v>16</v>
      </c>
      <c r="F2202">
        <v>30</v>
      </c>
      <c r="G2202" t="s">
        <v>11308</v>
      </c>
      <c r="H2202" t="s">
        <v>6105</v>
      </c>
      <c r="I2202" t="s">
        <v>32</v>
      </c>
      <c r="J2202" s="3" t="s">
        <v>10861</v>
      </c>
      <c r="K2202" s="4" t="str">
        <f t="shared" si="170"/>
        <v>February</v>
      </c>
      <c r="L2202" s="4">
        <f t="shared" si="171"/>
        <v>2022</v>
      </c>
      <c r="M2202">
        <v>17</v>
      </c>
      <c r="N2202" t="s">
        <v>45</v>
      </c>
      <c r="O2202" t="str">
        <f t="shared" si="172"/>
        <v>Gigastuff</v>
      </c>
      <c r="P2202">
        <f t="shared" si="173"/>
        <v>306</v>
      </c>
      <c r="Q2202" s="8">
        <f t="shared" si="174"/>
        <v>578.33999999999992</v>
      </c>
    </row>
    <row r="2203" spans="1:17" x14ac:dyDescent="0.35">
      <c r="A2203">
        <v>2273</v>
      </c>
      <c r="B2203" t="s">
        <v>259</v>
      </c>
      <c r="C2203" t="s">
        <v>6042</v>
      </c>
      <c r="D2203" t="s">
        <v>28</v>
      </c>
      <c r="E2203" t="s">
        <v>29</v>
      </c>
      <c r="F2203">
        <v>60</v>
      </c>
      <c r="G2203" t="s">
        <v>11309</v>
      </c>
      <c r="H2203" t="s">
        <v>1643</v>
      </c>
      <c r="I2203" t="s">
        <v>124</v>
      </c>
      <c r="J2203" s="3">
        <v>43864</v>
      </c>
      <c r="K2203" s="4" t="str">
        <f t="shared" si="170"/>
        <v>May</v>
      </c>
      <c r="L2203" s="4">
        <f t="shared" si="171"/>
        <v>2020</v>
      </c>
      <c r="M2203">
        <v>25</v>
      </c>
      <c r="N2203" t="s">
        <v>70</v>
      </c>
      <c r="O2203" t="str">
        <f t="shared" si="172"/>
        <v>Megawidget M</v>
      </c>
      <c r="P2203">
        <f t="shared" si="173"/>
        <v>600</v>
      </c>
      <c r="Q2203" s="8">
        <f t="shared" si="174"/>
        <v>774</v>
      </c>
    </row>
    <row r="2204" spans="1:17" x14ac:dyDescent="0.35">
      <c r="A2204">
        <v>2274</v>
      </c>
      <c r="B2204" t="s">
        <v>1890</v>
      </c>
      <c r="C2204" t="s">
        <v>1669</v>
      </c>
      <c r="D2204" t="s">
        <v>51</v>
      </c>
      <c r="E2204" t="s">
        <v>16</v>
      </c>
      <c r="F2204">
        <v>90</v>
      </c>
      <c r="G2204" t="s">
        <v>6107</v>
      </c>
      <c r="H2204" t="s">
        <v>3206</v>
      </c>
      <c r="I2204" t="s">
        <v>1199</v>
      </c>
      <c r="J2204" s="3">
        <v>43834</v>
      </c>
      <c r="K2204" s="4" t="str">
        <f t="shared" si="170"/>
        <v>November</v>
      </c>
      <c r="L2204" s="4">
        <f t="shared" si="171"/>
        <v>2020</v>
      </c>
      <c r="M2204">
        <v>62</v>
      </c>
      <c r="N2204" t="s">
        <v>70</v>
      </c>
      <c r="O2204" t="str">
        <f t="shared" si="172"/>
        <v>Megawidget M</v>
      </c>
      <c r="P2204">
        <f t="shared" si="173"/>
        <v>1488</v>
      </c>
      <c r="Q2204" s="8">
        <f t="shared" si="174"/>
        <v>1919.52</v>
      </c>
    </row>
    <row r="2205" spans="1:17" x14ac:dyDescent="0.35">
      <c r="A2205">
        <v>2275</v>
      </c>
      <c r="B2205" t="s">
        <v>5156</v>
      </c>
      <c r="C2205" t="s">
        <v>3662</v>
      </c>
      <c r="D2205" t="s">
        <v>15</v>
      </c>
      <c r="E2205" t="s">
        <v>16</v>
      </c>
      <c r="F2205">
        <v>60</v>
      </c>
      <c r="G2205" t="s">
        <v>6108</v>
      </c>
      <c r="H2205" t="s">
        <v>455</v>
      </c>
      <c r="I2205" t="s">
        <v>187</v>
      </c>
      <c r="J2205" s="3" t="s">
        <v>10957</v>
      </c>
      <c r="K2205" s="4" t="str">
        <f t="shared" si="170"/>
        <v>August</v>
      </c>
      <c r="L2205" s="4">
        <f t="shared" si="171"/>
        <v>2021</v>
      </c>
      <c r="M2205">
        <v>73</v>
      </c>
      <c r="N2205" t="s">
        <v>101</v>
      </c>
      <c r="O2205" t="str">
        <f t="shared" si="172"/>
        <v>Superwossname</v>
      </c>
      <c r="P2205">
        <f t="shared" si="173"/>
        <v>1460</v>
      </c>
      <c r="Q2205" s="8">
        <f t="shared" si="174"/>
        <v>5095.4000000000005</v>
      </c>
    </row>
    <row r="2206" spans="1:17" x14ac:dyDescent="0.35">
      <c r="A2206">
        <v>2276</v>
      </c>
      <c r="B2206" t="s">
        <v>6109</v>
      </c>
      <c r="C2206" t="s">
        <v>696</v>
      </c>
      <c r="D2206" t="s">
        <v>15</v>
      </c>
      <c r="E2206" t="s">
        <v>16</v>
      </c>
      <c r="F2206">
        <v>30</v>
      </c>
      <c r="G2206" t="s">
        <v>6110</v>
      </c>
      <c r="H2206" t="s">
        <v>4899</v>
      </c>
      <c r="I2206" t="s">
        <v>100</v>
      </c>
      <c r="J2206" s="3">
        <v>43898</v>
      </c>
      <c r="K2206" s="4" t="str">
        <f t="shared" si="170"/>
        <v>March</v>
      </c>
      <c r="L2206" s="4">
        <f t="shared" si="171"/>
        <v>2020</v>
      </c>
      <c r="M2206">
        <v>40</v>
      </c>
      <c r="N2206" t="s">
        <v>70</v>
      </c>
      <c r="O2206" t="str">
        <f t="shared" si="172"/>
        <v>Megawidget M</v>
      </c>
      <c r="P2206">
        <f t="shared" si="173"/>
        <v>960</v>
      </c>
      <c r="Q2206" s="8">
        <f t="shared" si="174"/>
        <v>1238.4000000000001</v>
      </c>
    </row>
    <row r="2207" spans="1:17" x14ac:dyDescent="0.35">
      <c r="A2207">
        <v>2278</v>
      </c>
      <c r="B2207" t="s">
        <v>2415</v>
      </c>
      <c r="C2207" t="s">
        <v>3029</v>
      </c>
      <c r="D2207" t="s">
        <v>28</v>
      </c>
      <c r="E2207" t="s">
        <v>29</v>
      </c>
      <c r="F2207">
        <v>30</v>
      </c>
      <c r="G2207" t="s">
        <v>6113</v>
      </c>
      <c r="H2207" t="s">
        <v>4358</v>
      </c>
      <c r="I2207" t="s">
        <v>146</v>
      </c>
      <c r="J2207" s="3">
        <v>44535</v>
      </c>
      <c r="K2207" s="4" t="str">
        <f t="shared" si="170"/>
        <v>December</v>
      </c>
      <c r="L2207" s="4">
        <f t="shared" si="171"/>
        <v>2021</v>
      </c>
      <c r="M2207">
        <v>34</v>
      </c>
      <c r="N2207" t="s">
        <v>80</v>
      </c>
      <c r="O2207" t="str">
        <f t="shared" si="172"/>
        <v>Ultrathing V2</v>
      </c>
      <c r="P2207">
        <f t="shared" si="173"/>
        <v>680</v>
      </c>
      <c r="Q2207" s="8">
        <f t="shared" si="174"/>
        <v>2006.0000000000002</v>
      </c>
    </row>
    <row r="2208" spans="1:17" x14ac:dyDescent="0.35">
      <c r="A2208">
        <v>2279</v>
      </c>
      <c r="B2208" t="s">
        <v>6114</v>
      </c>
      <c r="C2208" t="s">
        <v>2132</v>
      </c>
      <c r="D2208" t="s">
        <v>15</v>
      </c>
      <c r="E2208" t="s">
        <v>16</v>
      </c>
      <c r="F2208">
        <v>60</v>
      </c>
      <c r="G2208" t="s">
        <v>6115</v>
      </c>
      <c r="H2208" t="s">
        <v>1362</v>
      </c>
      <c r="I2208" t="s">
        <v>178</v>
      </c>
      <c r="J2208" s="3" t="s">
        <v>10681</v>
      </c>
      <c r="K2208" s="4" t="str">
        <f t="shared" si="170"/>
        <v>August</v>
      </c>
      <c r="L2208" s="4">
        <f t="shared" si="171"/>
        <v>2021</v>
      </c>
      <c r="M2208">
        <v>52</v>
      </c>
      <c r="N2208" t="s">
        <v>64</v>
      </c>
      <c r="O2208" t="str">
        <f t="shared" si="172"/>
        <v>Ultrathing V4</v>
      </c>
      <c r="P2208">
        <f t="shared" si="173"/>
        <v>1248</v>
      </c>
      <c r="Q2208" s="8">
        <f t="shared" si="174"/>
        <v>4979.5200000000004</v>
      </c>
    </row>
    <row r="2209" spans="1:17" x14ac:dyDescent="0.35">
      <c r="A2209">
        <v>2280</v>
      </c>
      <c r="B2209" t="s">
        <v>6116</v>
      </c>
      <c r="C2209" t="s">
        <v>1341</v>
      </c>
      <c r="D2209" t="s">
        <v>51</v>
      </c>
      <c r="E2209" t="s">
        <v>16</v>
      </c>
      <c r="F2209">
        <v>30</v>
      </c>
      <c r="G2209" t="s">
        <v>6117</v>
      </c>
      <c r="H2209" t="s">
        <v>4085</v>
      </c>
      <c r="I2209" t="s">
        <v>240</v>
      </c>
      <c r="J2209" s="3">
        <v>44319</v>
      </c>
      <c r="K2209" s="4" t="str">
        <f t="shared" si="170"/>
        <v>August</v>
      </c>
      <c r="L2209" s="4">
        <f t="shared" si="171"/>
        <v>2021</v>
      </c>
      <c r="M2209">
        <v>83</v>
      </c>
      <c r="N2209" t="s">
        <v>101</v>
      </c>
      <c r="O2209" t="str">
        <f t="shared" si="172"/>
        <v>Superwossname</v>
      </c>
      <c r="P2209">
        <f t="shared" si="173"/>
        <v>1660</v>
      </c>
      <c r="Q2209" s="8">
        <f t="shared" si="174"/>
        <v>5793.4000000000005</v>
      </c>
    </row>
    <row r="2210" spans="1:17" x14ac:dyDescent="0.35">
      <c r="A2210">
        <v>2281</v>
      </c>
      <c r="B2210" t="s">
        <v>1096</v>
      </c>
      <c r="C2210" t="s">
        <v>2051</v>
      </c>
      <c r="D2210" t="s">
        <v>28</v>
      </c>
      <c r="E2210" t="s">
        <v>29</v>
      </c>
      <c r="F2210">
        <v>30</v>
      </c>
      <c r="G2210" t="s">
        <v>6118</v>
      </c>
      <c r="H2210" t="s">
        <v>2717</v>
      </c>
      <c r="I2210" t="s">
        <v>1889</v>
      </c>
      <c r="J2210" s="3">
        <v>44050</v>
      </c>
      <c r="K2210" s="4" t="str">
        <f t="shared" si="170"/>
        <v>March</v>
      </c>
      <c r="L2210" s="4">
        <f t="shared" si="171"/>
        <v>2020</v>
      </c>
      <c r="M2210">
        <v>52</v>
      </c>
      <c r="N2210" t="s">
        <v>80</v>
      </c>
      <c r="O2210" t="str">
        <f t="shared" si="172"/>
        <v>Ultrathing V2</v>
      </c>
      <c r="P2210">
        <f t="shared" si="173"/>
        <v>1040</v>
      </c>
      <c r="Q2210" s="8">
        <f t="shared" si="174"/>
        <v>3068</v>
      </c>
    </row>
    <row r="2211" spans="1:17" x14ac:dyDescent="0.35">
      <c r="A2211">
        <v>2282</v>
      </c>
      <c r="B2211" t="s">
        <v>1293</v>
      </c>
      <c r="C2211" t="s">
        <v>5168</v>
      </c>
      <c r="D2211" t="s">
        <v>15</v>
      </c>
      <c r="E2211" t="s">
        <v>16</v>
      </c>
      <c r="F2211">
        <v>60</v>
      </c>
      <c r="G2211" t="s">
        <v>6119</v>
      </c>
      <c r="H2211" t="s">
        <v>483</v>
      </c>
      <c r="I2211" t="s">
        <v>32</v>
      </c>
      <c r="J2211" s="3" t="s">
        <v>10704</v>
      </c>
      <c r="K2211" s="4" t="str">
        <f t="shared" si="170"/>
        <v>August</v>
      </c>
      <c r="L2211" s="4">
        <f t="shared" si="171"/>
        <v>2021</v>
      </c>
      <c r="M2211">
        <v>37</v>
      </c>
      <c r="N2211" t="s">
        <v>70</v>
      </c>
      <c r="O2211" t="str">
        <f t="shared" si="172"/>
        <v>Megawidget M</v>
      </c>
      <c r="P2211">
        <f t="shared" si="173"/>
        <v>888</v>
      </c>
      <c r="Q2211" s="8">
        <f t="shared" si="174"/>
        <v>1145.52</v>
      </c>
    </row>
    <row r="2212" spans="1:17" x14ac:dyDescent="0.35">
      <c r="A2212">
        <v>2283</v>
      </c>
      <c r="B2212" t="s">
        <v>4430</v>
      </c>
      <c r="C2212" t="s">
        <v>3905</v>
      </c>
      <c r="D2212" t="s">
        <v>28</v>
      </c>
      <c r="E2212" t="s">
        <v>29</v>
      </c>
      <c r="F2212">
        <v>90</v>
      </c>
      <c r="G2212" t="s">
        <v>6120</v>
      </c>
      <c r="H2212" t="s">
        <v>1391</v>
      </c>
      <c r="I2212" t="s">
        <v>32</v>
      </c>
      <c r="J2212" s="3">
        <v>44685</v>
      </c>
      <c r="K2212" s="4" t="str">
        <f t="shared" si="170"/>
        <v>February</v>
      </c>
      <c r="L2212" s="4">
        <f t="shared" si="171"/>
        <v>2022</v>
      </c>
      <c r="M2212">
        <v>54</v>
      </c>
      <c r="N2212" t="s">
        <v>101</v>
      </c>
      <c r="O2212" t="str">
        <f t="shared" si="172"/>
        <v>Superwossname</v>
      </c>
      <c r="P2212">
        <f t="shared" si="173"/>
        <v>1080</v>
      </c>
      <c r="Q2212" s="8">
        <f t="shared" si="174"/>
        <v>3769.2000000000003</v>
      </c>
    </row>
    <row r="2213" spans="1:17" x14ac:dyDescent="0.35">
      <c r="A2213">
        <v>2284</v>
      </c>
      <c r="B2213" t="s">
        <v>1208</v>
      </c>
      <c r="C2213" t="s">
        <v>1997</v>
      </c>
      <c r="D2213" t="s">
        <v>28</v>
      </c>
      <c r="E2213" t="s">
        <v>29</v>
      </c>
      <c r="F2213">
        <v>30</v>
      </c>
      <c r="G2213" t="s">
        <v>6121</v>
      </c>
      <c r="H2213" t="s">
        <v>6122</v>
      </c>
      <c r="I2213" t="s">
        <v>25</v>
      </c>
      <c r="J2213" s="3" t="s">
        <v>10805</v>
      </c>
      <c r="K2213" s="4" t="str">
        <f t="shared" si="170"/>
        <v>October</v>
      </c>
      <c r="L2213" s="4">
        <f t="shared" si="171"/>
        <v>2020</v>
      </c>
      <c r="M2213">
        <v>81</v>
      </c>
      <c r="N2213" t="s">
        <v>159</v>
      </c>
      <c r="O2213" t="str">
        <f t="shared" si="172"/>
        <v>Ultrathing V3</v>
      </c>
      <c r="P2213">
        <f t="shared" si="173"/>
        <v>1944</v>
      </c>
      <c r="Q2213" s="8">
        <f t="shared" si="174"/>
        <v>6590.16</v>
      </c>
    </row>
    <row r="2214" spans="1:17" x14ac:dyDescent="0.35">
      <c r="A2214">
        <v>2285</v>
      </c>
      <c r="B2214" t="s">
        <v>5567</v>
      </c>
      <c r="C2214" t="s">
        <v>2167</v>
      </c>
      <c r="D2214" t="s">
        <v>28</v>
      </c>
      <c r="E2214" t="s">
        <v>29</v>
      </c>
      <c r="F2214">
        <v>30</v>
      </c>
      <c r="G2214" t="s">
        <v>6123</v>
      </c>
      <c r="H2214" t="s">
        <v>94</v>
      </c>
      <c r="I2214" t="s">
        <v>95</v>
      </c>
      <c r="J2214" s="3">
        <v>43901</v>
      </c>
      <c r="K2214" s="4" t="str">
        <f t="shared" si="170"/>
        <v>February</v>
      </c>
      <c r="L2214" s="4">
        <f t="shared" si="171"/>
        <v>2020</v>
      </c>
      <c r="M2214">
        <v>26</v>
      </c>
      <c r="N2214" t="s">
        <v>80</v>
      </c>
      <c r="O2214" t="str">
        <f t="shared" si="172"/>
        <v>Ultrathing V2</v>
      </c>
      <c r="P2214">
        <f t="shared" si="173"/>
        <v>520</v>
      </c>
      <c r="Q2214" s="8">
        <f t="shared" si="174"/>
        <v>1534</v>
      </c>
    </row>
    <row r="2215" spans="1:17" x14ac:dyDescent="0.35">
      <c r="A2215">
        <v>2286</v>
      </c>
      <c r="B2215" t="s">
        <v>3955</v>
      </c>
      <c r="C2215" t="s">
        <v>2770</v>
      </c>
      <c r="D2215" t="s">
        <v>15</v>
      </c>
      <c r="E2215" t="s">
        <v>16</v>
      </c>
      <c r="F2215">
        <v>30</v>
      </c>
      <c r="G2215" t="s">
        <v>6124</v>
      </c>
      <c r="H2215" t="s">
        <v>186</v>
      </c>
      <c r="I2215" t="s">
        <v>187</v>
      </c>
      <c r="J2215" s="3" t="s">
        <v>10675</v>
      </c>
      <c r="K2215" s="4" t="str">
        <f t="shared" si="170"/>
        <v>May</v>
      </c>
      <c r="L2215" s="4">
        <f t="shared" si="171"/>
        <v>2021</v>
      </c>
      <c r="M2215">
        <v>89</v>
      </c>
      <c r="N2215" t="s">
        <v>70</v>
      </c>
      <c r="O2215" t="str">
        <f t="shared" si="172"/>
        <v>Megawidget M</v>
      </c>
      <c r="P2215">
        <f t="shared" si="173"/>
        <v>2136</v>
      </c>
      <c r="Q2215" s="8">
        <f t="shared" si="174"/>
        <v>2755.44</v>
      </c>
    </row>
    <row r="2216" spans="1:17" x14ac:dyDescent="0.35">
      <c r="A2216">
        <v>2287</v>
      </c>
      <c r="B2216" t="s">
        <v>843</v>
      </c>
      <c r="C2216" t="s">
        <v>3265</v>
      </c>
      <c r="D2216" t="s">
        <v>15</v>
      </c>
      <c r="E2216" t="s">
        <v>16</v>
      </c>
      <c r="F2216">
        <v>60</v>
      </c>
      <c r="G2216" t="s">
        <v>6125</v>
      </c>
      <c r="H2216" t="s">
        <v>4256</v>
      </c>
      <c r="I2216" t="s">
        <v>1454</v>
      </c>
      <c r="J2216" s="3" t="s">
        <v>10987</v>
      </c>
      <c r="K2216" s="4" t="str">
        <f t="shared" si="170"/>
        <v>November</v>
      </c>
      <c r="L2216" s="4">
        <f t="shared" si="171"/>
        <v>2020</v>
      </c>
      <c r="M2216">
        <v>83</v>
      </c>
      <c r="N2216" t="s">
        <v>64</v>
      </c>
      <c r="O2216" t="str">
        <f t="shared" si="172"/>
        <v>Ultrathing V4</v>
      </c>
      <c r="P2216">
        <f t="shared" si="173"/>
        <v>1992</v>
      </c>
      <c r="Q2216" s="8">
        <f t="shared" si="174"/>
        <v>7948.0800000000008</v>
      </c>
    </row>
    <row r="2217" spans="1:17" x14ac:dyDescent="0.35">
      <c r="A2217">
        <v>2288</v>
      </c>
      <c r="B2217" t="s">
        <v>6126</v>
      </c>
      <c r="C2217" t="s">
        <v>1714</v>
      </c>
      <c r="D2217" t="s">
        <v>28</v>
      </c>
      <c r="E2217" t="s">
        <v>29</v>
      </c>
      <c r="F2217">
        <v>60</v>
      </c>
      <c r="G2217" t="s">
        <v>6125</v>
      </c>
      <c r="H2217" t="s">
        <v>412</v>
      </c>
      <c r="I2217" t="s">
        <v>187</v>
      </c>
      <c r="J2217" s="3">
        <v>43956</v>
      </c>
      <c r="K2217" s="4" t="str">
        <f t="shared" si="170"/>
        <v>September</v>
      </c>
      <c r="L2217" s="4">
        <f t="shared" si="171"/>
        <v>2020</v>
      </c>
      <c r="M2217">
        <v>18</v>
      </c>
      <c r="N2217" t="s">
        <v>20</v>
      </c>
      <c r="O2217" t="str">
        <f t="shared" si="172"/>
        <v>Hyperwotsit</v>
      </c>
      <c r="P2217">
        <f t="shared" si="173"/>
        <v>360</v>
      </c>
      <c r="Q2217" s="8">
        <f t="shared" si="174"/>
        <v>723.59999999999991</v>
      </c>
    </row>
    <row r="2218" spans="1:17" x14ac:dyDescent="0.35">
      <c r="A2218">
        <v>2289</v>
      </c>
      <c r="B2218" t="s">
        <v>6127</v>
      </c>
      <c r="C2218" t="s">
        <v>6128</v>
      </c>
      <c r="D2218" t="s">
        <v>51</v>
      </c>
      <c r="E2218" t="s">
        <v>16</v>
      </c>
      <c r="F2218">
        <v>30</v>
      </c>
      <c r="G2218" t="s">
        <v>6129</v>
      </c>
      <c r="H2218" t="s">
        <v>1512</v>
      </c>
      <c r="I2218" t="s">
        <v>25</v>
      </c>
      <c r="J2218" s="3" t="s">
        <v>10915</v>
      </c>
      <c r="K2218" s="4" t="str">
        <f t="shared" si="170"/>
        <v>September</v>
      </c>
      <c r="L2218" s="4">
        <f t="shared" si="171"/>
        <v>2020</v>
      </c>
      <c r="M2218">
        <v>55</v>
      </c>
      <c r="N2218" t="s">
        <v>80</v>
      </c>
      <c r="O2218" t="str">
        <f t="shared" si="172"/>
        <v>Ultrathing V2</v>
      </c>
      <c r="P2218">
        <f t="shared" si="173"/>
        <v>1100</v>
      </c>
      <c r="Q2218" s="8">
        <f t="shared" si="174"/>
        <v>3245</v>
      </c>
    </row>
    <row r="2219" spans="1:17" x14ac:dyDescent="0.35">
      <c r="A2219">
        <v>2290</v>
      </c>
      <c r="B2219" t="s">
        <v>6130</v>
      </c>
      <c r="C2219" t="s">
        <v>6131</v>
      </c>
      <c r="D2219" t="s">
        <v>51</v>
      </c>
      <c r="E2219" t="s">
        <v>16</v>
      </c>
      <c r="F2219">
        <v>90</v>
      </c>
      <c r="G2219" t="s">
        <v>11310</v>
      </c>
      <c r="H2219" t="s">
        <v>6023</v>
      </c>
      <c r="I2219" t="s">
        <v>32</v>
      </c>
      <c r="J2219" s="3" t="s">
        <v>10765</v>
      </c>
      <c r="K2219" s="4" t="str">
        <f t="shared" si="170"/>
        <v>May</v>
      </c>
      <c r="L2219" s="4">
        <f t="shared" si="171"/>
        <v>2020</v>
      </c>
      <c r="M2219">
        <v>22</v>
      </c>
      <c r="N2219" t="s">
        <v>159</v>
      </c>
      <c r="O2219" t="str">
        <f t="shared" si="172"/>
        <v>Ultrathing V3</v>
      </c>
      <c r="P2219">
        <f t="shared" si="173"/>
        <v>528</v>
      </c>
      <c r="Q2219" s="8">
        <f t="shared" si="174"/>
        <v>1789.92</v>
      </c>
    </row>
    <row r="2220" spans="1:17" x14ac:dyDescent="0.35">
      <c r="A2220">
        <v>2291</v>
      </c>
      <c r="B2220" t="s">
        <v>6133</v>
      </c>
      <c r="C2220" t="s">
        <v>6134</v>
      </c>
      <c r="D2220" t="s">
        <v>117</v>
      </c>
      <c r="E2220" t="s">
        <v>29</v>
      </c>
      <c r="F2220">
        <v>30</v>
      </c>
      <c r="G2220" t="s">
        <v>6135</v>
      </c>
      <c r="H2220" t="s">
        <v>655</v>
      </c>
      <c r="I2220" t="s">
        <v>32</v>
      </c>
      <c r="J2220" s="3" t="s">
        <v>10767</v>
      </c>
      <c r="K2220" s="4" t="str">
        <f t="shared" si="170"/>
        <v>March</v>
      </c>
      <c r="L2220" s="4">
        <f t="shared" si="171"/>
        <v>2022</v>
      </c>
      <c r="M2220">
        <v>44</v>
      </c>
      <c r="N2220" t="s">
        <v>33</v>
      </c>
      <c r="O2220" t="str">
        <f t="shared" si="172"/>
        <v>Megawidget L</v>
      </c>
      <c r="P2220">
        <f t="shared" si="173"/>
        <v>1056</v>
      </c>
      <c r="Q2220" s="8">
        <f t="shared" si="174"/>
        <v>1890.24</v>
      </c>
    </row>
    <row r="2221" spans="1:17" x14ac:dyDescent="0.35">
      <c r="A2221">
        <v>2292</v>
      </c>
      <c r="B2221" t="s">
        <v>6136</v>
      </c>
      <c r="C2221" t="s">
        <v>2485</v>
      </c>
      <c r="D2221" t="s">
        <v>51</v>
      </c>
      <c r="E2221" t="s">
        <v>16</v>
      </c>
      <c r="F2221">
        <v>60</v>
      </c>
      <c r="G2221" t="s">
        <v>6137</v>
      </c>
      <c r="H2221" t="s">
        <v>3774</v>
      </c>
      <c r="I2221" t="s">
        <v>187</v>
      </c>
      <c r="J2221" s="3" t="s">
        <v>10721</v>
      </c>
      <c r="K2221" s="4" t="str">
        <f t="shared" si="170"/>
        <v>July</v>
      </c>
      <c r="L2221" s="4">
        <f t="shared" si="171"/>
        <v>2022</v>
      </c>
      <c r="M2221">
        <v>87</v>
      </c>
      <c r="N2221" t="s">
        <v>54</v>
      </c>
      <c r="O2221" t="str">
        <f t="shared" si="172"/>
        <v>Megawidget S</v>
      </c>
      <c r="P2221">
        <f t="shared" si="173"/>
        <v>2088</v>
      </c>
      <c r="Q2221" s="8">
        <f t="shared" si="174"/>
        <v>1440.7199999999998</v>
      </c>
    </row>
    <row r="2222" spans="1:17" x14ac:dyDescent="0.35">
      <c r="A2222">
        <v>2293</v>
      </c>
      <c r="B2222" t="s">
        <v>6138</v>
      </c>
      <c r="C2222" t="s">
        <v>6139</v>
      </c>
      <c r="D2222" t="s">
        <v>41</v>
      </c>
      <c r="E2222" t="s">
        <v>16</v>
      </c>
      <c r="F2222">
        <v>90</v>
      </c>
      <c r="G2222" t="s">
        <v>6140</v>
      </c>
      <c r="H2222" t="s">
        <v>4030</v>
      </c>
      <c r="I2222" t="s">
        <v>32</v>
      </c>
      <c r="J2222" s="3" t="s">
        <v>10821</v>
      </c>
      <c r="K2222" s="4" t="str">
        <f t="shared" si="170"/>
        <v>December</v>
      </c>
      <c r="L2222" s="4">
        <f t="shared" si="171"/>
        <v>2022</v>
      </c>
      <c r="M2222">
        <v>22</v>
      </c>
      <c r="N2222" t="s">
        <v>80</v>
      </c>
      <c r="O2222" t="str">
        <f t="shared" si="172"/>
        <v>Ultrathing V2</v>
      </c>
      <c r="P2222">
        <f t="shared" si="173"/>
        <v>440</v>
      </c>
      <c r="Q2222" s="8">
        <f t="shared" si="174"/>
        <v>1298</v>
      </c>
    </row>
    <row r="2223" spans="1:17" x14ac:dyDescent="0.35">
      <c r="A2223">
        <v>2294</v>
      </c>
      <c r="B2223" t="s">
        <v>6141</v>
      </c>
      <c r="C2223" t="s">
        <v>6142</v>
      </c>
      <c r="D2223" t="s">
        <v>41</v>
      </c>
      <c r="E2223" t="s">
        <v>16</v>
      </c>
      <c r="F2223">
        <v>60</v>
      </c>
      <c r="G2223" t="s">
        <v>11311</v>
      </c>
      <c r="H2223" t="s">
        <v>1131</v>
      </c>
      <c r="I2223" t="s">
        <v>32</v>
      </c>
      <c r="J2223" s="3" t="s">
        <v>10540</v>
      </c>
      <c r="K2223" s="4" t="str">
        <f t="shared" si="170"/>
        <v>June</v>
      </c>
      <c r="L2223" s="4">
        <f t="shared" si="171"/>
        <v>2021</v>
      </c>
      <c r="M2223">
        <v>12</v>
      </c>
      <c r="N2223" t="s">
        <v>39</v>
      </c>
      <c r="O2223" t="str">
        <f t="shared" si="172"/>
        <v>Ultrathing V1</v>
      </c>
      <c r="P2223">
        <f t="shared" si="173"/>
        <v>204</v>
      </c>
      <c r="Q2223" s="8">
        <f t="shared" si="174"/>
        <v>365.16</v>
      </c>
    </row>
    <row r="2224" spans="1:17" x14ac:dyDescent="0.35">
      <c r="A2224">
        <v>2295</v>
      </c>
      <c r="B2224" t="s">
        <v>6144</v>
      </c>
      <c r="C2224" t="s">
        <v>2951</v>
      </c>
      <c r="D2224" t="s">
        <v>28</v>
      </c>
      <c r="E2224" t="s">
        <v>29</v>
      </c>
      <c r="F2224">
        <v>30</v>
      </c>
      <c r="G2224" t="s">
        <v>6145</v>
      </c>
      <c r="H2224" t="s">
        <v>4713</v>
      </c>
      <c r="I2224" t="s">
        <v>294</v>
      </c>
      <c r="J2224" s="3" t="s">
        <v>10447</v>
      </c>
      <c r="K2224" s="4" t="str">
        <f t="shared" si="170"/>
        <v>February</v>
      </c>
      <c r="L2224" s="4">
        <f t="shared" si="171"/>
        <v>2022</v>
      </c>
      <c r="M2224">
        <v>73</v>
      </c>
      <c r="N2224" t="s">
        <v>159</v>
      </c>
      <c r="O2224" t="str">
        <f t="shared" si="172"/>
        <v>Ultrathing V3</v>
      </c>
      <c r="P2224">
        <f t="shared" si="173"/>
        <v>1752</v>
      </c>
      <c r="Q2224" s="8">
        <f t="shared" si="174"/>
        <v>5939.2800000000007</v>
      </c>
    </row>
    <row r="2225" spans="1:17" x14ac:dyDescent="0.35">
      <c r="A2225">
        <v>2296</v>
      </c>
      <c r="B2225" t="s">
        <v>127</v>
      </c>
      <c r="C2225" t="s">
        <v>6146</v>
      </c>
      <c r="D2225" t="s">
        <v>28</v>
      </c>
      <c r="E2225" t="s">
        <v>29</v>
      </c>
      <c r="F2225">
        <v>30</v>
      </c>
      <c r="G2225" t="s">
        <v>6147</v>
      </c>
      <c r="H2225" t="s">
        <v>6148</v>
      </c>
      <c r="I2225" t="s">
        <v>110</v>
      </c>
      <c r="J2225" s="3" t="s">
        <v>10590</v>
      </c>
      <c r="K2225" s="4" t="str">
        <f t="shared" si="170"/>
        <v>June</v>
      </c>
      <c r="L2225" s="4">
        <f t="shared" si="171"/>
        <v>2020</v>
      </c>
      <c r="M2225">
        <v>58</v>
      </c>
      <c r="N2225" t="s">
        <v>159</v>
      </c>
      <c r="O2225" t="str">
        <f t="shared" si="172"/>
        <v>Ultrathing V3</v>
      </c>
      <c r="P2225">
        <f t="shared" si="173"/>
        <v>1392</v>
      </c>
      <c r="Q2225" s="8">
        <f t="shared" si="174"/>
        <v>4718.88</v>
      </c>
    </row>
    <row r="2226" spans="1:17" x14ac:dyDescent="0.35">
      <c r="A2226">
        <v>2297</v>
      </c>
      <c r="B2226" t="s">
        <v>6149</v>
      </c>
      <c r="C2226" t="s">
        <v>5428</v>
      </c>
      <c r="D2226" t="s">
        <v>28</v>
      </c>
      <c r="E2226" t="s">
        <v>29</v>
      </c>
      <c r="F2226">
        <v>30</v>
      </c>
      <c r="G2226" t="s">
        <v>11312</v>
      </c>
      <c r="H2226" t="s">
        <v>655</v>
      </c>
      <c r="I2226" t="s">
        <v>32</v>
      </c>
      <c r="J2226" s="3">
        <v>44014</v>
      </c>
      <c r="K2226" s="4" t="str">
        <f t="shared" si="170"/>
        <v>March</v>
      </c>
      <c r="L2226" s="4">
        <f t="shared" si="171"/>
        <v>2020</v>
      </c>
      <c r="M2226">
        <v>31</v>
      </c>
      <c r="N2226" t="s">
        <v>33</v>
      </c>
      <c r="O2226" t="str">
        <f t="shared" si="172"/>
        <v>Megawidget L</v>
      </c>
      <c r="P2226">
        <f t="shared" si="173"/>
        <v>744</v>
      </c>
      <c r="Q2226" s="8">
        <f t="shared" si="174"/>
        <v>1331.76</v>
      </c>
    </row>
    <row r="2227" spans="1:17" x14ac:dyDescent="0.35">
      <c r="A2227">
        <v>2298</v>
      </c>
      <c r="B2227" t="s">
        <v>6151</v>
      </c>
      <c r="C2227" t="s">
        <v>4561</v>
      </c>
      <c r="D2227" t="s">
        <v>28</v>
      </c>
      <c r="E2227" t="s">
        <v>29</v>
      </c>
      <c r="F2227">
        <v>30</v>
      </c>
      <c r="G2227" t="s">
        <v>6152</v>
      </c>
      <c r="H2227" t="s">
        <v>1948</v>
      </c>
      <c r="I2227" t="s">
        <v>25</v>
      </c>
      <c r="J2227" s="3" t="s">
        <v>10858</v>
      </c>
      <c r="K2227" s="4" t="str">
        <f t="shared" si="170"/>
        <v>January</v>
      </c>
      <c r="L2227" s="4">
        <f t="shared" si="171"/>
        <v>2022</v>
      </c>
      <c r="M2227">
        <v>74</v>
      </c>
      <c r="N2227" t="s">
        <v>54</v>
      </c>
      <c r="O2227" t="str">
        <f t="shared" si="172"/>
        <v>Megawidget S</v>
      </c>
      <c r="P2227">
        <f t="shared" si="173"/>
        <v>1776</v>
      </c>
      <c r="Q2227" s="8">
        <f t="shared" si="174"/>
        <v>1225.4399999999998</v>
      </c>
    </row>
    <row r="2228" spans="1:17" x14ac:dyDescent="0.35">
      <c r="A2228">
        <v>2299</v>
      </c>
      <c r="B2228" t="s">
        <v>5834</v>
      </c>
      <c r="C2228" t="s">
        <v>2806</v>
      </c>
      <c r="D2228" t="s">
        <v>15</v>
      </c>
      <c r="E2228" t="s">
        <v>16</v>
      </c>
      <c r="F2228">
        <v>30</v>
      </c>
      <c r="G2228" t="s">
        <v>11102</v>
      </c>
      <c r="H2228" t="s">
        <v>6154</v>
      </c>
      <c r="I2228" t="s">
        <v>38</v>
      </c>
      <c r="J2228" s="3" t="s">
        <v>10975</v>
      </c>
      <c r="K2228" s="4" t="str">
        <f t="shared" si="170"/>
        <v>February</v>
      </c>
      <c r="L2228" s="4">
        <f t="shared" si="171"/>
        <v>2021</v>
      </c>
      <c r="M2228">
        <v>30</v>
      </c>
      <c r="N2228" t="s">
        <v>159</v>
      </c>
      <c r="O2228" t="str">
        <f t="shared" si="172"/>
        <v>Ultrathing V3</v>
      </c>
      <c r="P2228">
        <f t="shared" si="173"/>
        <v>720</v>
      </c>
      <c r="Q2228" s="8">
        <f t="shared" si="174"/>
        <v>2440.8000000000002</v>
      </c>
    </row>
    <row r="2229" spans="1:17" x14ac:dyDescent="0.35">
      <c r="A2229">
        <v>2300</v>
      </c>
      <c r="B2229" t="s">
        <v>4599</v>
      </c>
      <c r="C2229" t="s">
        <v>3935</v>
      </c>
      <c r="D2229" t="s">
        <v>28</v>
      </c>
      <c r="E2229" t="s">
        <v>29</v>
      </c>
      <c r="F2229">
        <v>90</v>
      </c>
      <c r="G2229" t="s">
        <v>6155</v>
      </c>
      <c r="H2229" t="s">
        <v>1548</v>
      </c>
      <c r="I2229" t="s">
        <v>1549</v>
      </c>
      <c r="J2229" s="3">
        <v>44166</v>
      </c>
      <c r="K2229" s="4" t="str">
        <f t="shared" si="170"/>
        <v>July</v>
      </c>
      <c r="L2229" s="4">
        <f t="shared" si="171"/>
        <v>2020</v>
      </c>
      <c r="M2229">
        <v>73</v>
      </c>
      <c r="N2229" t="s">
        <v>159</v>
      </c>
      <c r="O2229" t="str">
        <f t="shared" si="172"/>
        <v>Ultrathing V3</v>
      </c>
      <c r="P2229">
        <f t="shared" si="173"/>
        <v>1752</v>
      </c>
      <c r="Q2229" s="8">
        <f t="shared" si="174"/>
        <v>5939.2800000000007</v>
      </c>
    </row>
    <row r="2230" spans="1:17" x14ac:dyDescent="0.35">
      <c r="A2230">
        <v>2301</v>
      </c>
      <c r="B2230" t="s">
        <v>3548</v>
      </c>
      <c r="C2230" t="s">
        <v>3997</v>
      </c>
      <c r="D2230" t="s">
        <v>28</v>
      </c>
      <c r="E2230" t="s">
        <v>29</v>
      </c>
      <c r="F2230">
        <v>30</v>
      </c>
      <c r="G2230" t="s">
        <v>6156</v>
      </c>
      <c r="H2230" t="s">
        <v>1896</v>
      </c>
      <c r="I2230" t="s">
        <v>294</v>
      </c>
      <c r="J2230" s="3">
        <v>44442</v>
      </c>
      <c r="K2230" s="4" t="str">
        <f t="shared" si="170"/>
        <v>July</v>
      </c>
      <c r="L2230" s="4">
        <f t="shared" si="171"/>
        <v>2021</v>
      </c>
      <c r="M2230">
        <v>75</v>
      </c>
      <c r="N2230" t="s">
        <v>64</v>
      </c>
      <c r="O2230" t="str">
        <f t="shared" si="172"/>
        <v>Ultrathing V4</v>
      </c>
      <c r="P2230">
        <f t="shared" si="173"/>
        <v>1800</v>
      </c>
      <c r="Q2230" s="8">
        <f t="shared" si="174"/>
        <v>7182</v>
      </c>
    </row>
    <row r="2231" spans="1:17" x14ac:dyDescent="0.35">
      <c r="A2231">
        <v>2302</v>
      </c>
      <c r="B2231" t="s">
        <v>899</v>
      </c>
      <c r="C2231" t="s">
        <v>3509</v>
      </c>
      <c r="D2231" t="s">
        <v>28</v>
      </c>
      <c r="E2231" t="s">
        <v>29</v>
      </c>
      <c r="F2231">
        <v>90</v>
      </c>
      <c r="G2231" t="s">
        <v>6157</v>
      </c>
      <c r="H2231" t="s">
        <v>946</v>
      </c>
      <c r="I2231" t="s">
        <v>947</v>
      </c>
      <c r="J2231" s="3" t="s">
        <v>10839</v>
      </c>
      <c r="K2231" s="4" t="str">
        <f t="shared" si="170"/>
        <v>January</v>
      </c>
      <c r="L2231" s="4">
        <f t="shared" si="171"/>
        <v>2020</v>
      </c>
      <c r="M2231">
        <v>48</v>
      </c>
      <c r="N2231" t="s">
        <v>70</v>
      </c>
      <c r="O2231" t="str">
        <f t="shared" si="172"/>
        <v>Megawidget M</v>
      </c>
      <c r="P2231">
        <f t="shared" si="173"/>
        <v>1152</v>
      </c>
      <c r="Q2231" s="8">
        <f t="shared" si="174"/>
        <v>1486.08</v>
      </c>
    </row>
    <row r="2232" spans="1:17" x14ac:dyDescent="0.35">
      <c r="A2232">
        <v>2303</v>
      </c>
      <c r="B2232" t="s">
        <v>6158</v>
      </c>
      <c r="C2232" t="s">
        <v>1682</v>
      </c>
      <c r="D2232" t="s">
        <v>51</v>
      </c>
      <c r="E2232" t="s">
        <v>16</v>
      </c>
      <c r="F2232">
        <v>90</v>
      </c>
      <c r="G2232" t="s">
        <v>6159</v>
      </c>
      <c r="H2232" t="s">
        <v>3365</v>
      </c>
      <c r="I2232" t="s">
        <v>146</v>
      </c>
      <c r="J2232" s="3" t="s">
        <v>10806</v>
      </c>
      <c r="K2232" s="4" t="str">
        <f t="shared" si="170"/>
        <v>June</v>
      </c>
      <c r="L2232" s="4">
        <f t="shared" si="171"/>
        <v>2020</v>
      </c>
      <c r="M2232">
        <v>6</v>
      </c>
      <c r="N2232" t="s">
        <v>159</v>
      </c>
      <c r="O2232" t="str">
        <f t="shared" si="172"/>
        <v>Ultrathing V3</v>
      </c>
      <c r="P2232">
        <f t="shared" si="173"/>
        <v>144</v>
      </c>
      <c r="Q2232" s="8">
        <f t="shared" si="174"/>
        <v>488.16</v>
      </c>
    </row>
    <row r="2233" spans="1:17" x14ac:dyDescent="0.35">
      <c r="A2233">
        <v>2304</v>
      </c>
      <c r="B2233" t="s">
        <v>2480</v>
      </c>
      <c r="C2233" t="s">
        <v>2922</v>
      </c>
      <c r="D2233" t="s">
        <v>15</v>
      </c>
      <c r="E2233" t="s">
        <v>16</v>
      </c>
      <c r="F2233">
        <v>30</v>
      </c>
      <c r="G2233" t="s">
        <v>6160</v>
      </c>
      <c r="H2233" t="s">
        <v>1333</v>
      </c>
      <c r="I2233" t="s">
        <v>294</v>
      </c>
      <c r="J2233" s="3">
        <v>44877</v>
      </c>
      <c r="K2233" s="4" t="str">
        <f t="shared" si="170"/>
        <v>June</v>
      </c>
      <c r="L2233" s="4">
        <f t="shared" si="171"/>
        <v>2022</v>
      </c>
      <c r="M2233">
        <v>93</v>
      </c>
      <c r="N2233" t="s">
        <v>64</v>
      </c>
      <c r="O2233" t="str">
        <f t="shared" si="172"/>
        <v>Ultrathing V4</v>
      </c>
      <c r="P2233">
        <f t="shared" si="173"/>
        <v>2232</v>
      </c>
      <c r="Q2233" s="8">
        <f t="shared" si="174"/>
        <v>8905.68</v>
      </c>
    </row>
    <row r="2234" spans="1:17" x14ac:dyDescent="0.35">
      <c r="A2234">
        <v>2305</v>
      </c>
      <c r="B2234" t="s">
        <v>6161</v>
      </c>
      <c r="C2234" t="s">
        <v>588</v>
      </c>
      <c r="D2234" t="s">
        <v>51</v>
      </c>
      <c r="E2234" t="s">
        <v>16</v>
      </c>
      <c r="F2234">
        <v>60</v>
      </c>
      <c r="G2234" t="s">
        <v>11313</v>
      </c>
      <c r="H2234" t="s">
        <v>1095</v>
      </c>
      <c r="I2234" t="s">
        <v>178</v>
      </c>
      <c r="J2234" s="3" t="s">
        <v>10579</v>
      </c>
      <c r="K2234" s="4" t="str">
        <f t="shared" si="170"/>
        <v>February</v>
      </c>
      <c r="L2234" s="4">
        <f t="shared" si="171"/>
        <v>2020</v>
      </c>
      <c r="M2234">
        <v>23</v>
      </c>
      <c r="N2234" t="s">
        <v>54</v>
      </c>
      <c r="O2234" t="str">
        <f t="shared" si="172"/>
        <v>Megawidget S</v>
      </c>
      <c r="P2234">
        <f t="shared" si="173"/>
        <v>552</v>
      </c>
      <c r="Q2234" s="8">
        <f t="shared" si="174"/>
        <v>380.88</v>
      </c>
    </row>
    <row r="2235" spans="1:17" x14ac:dyDescent="0.35">
      <c r="A2235">
        <v>2306</v>
      </c>
      <c r="B2235" t="s">
        <v>2263</v>
      </c>
      <c r="C2235" t="s">
        <v>4481</v>
      </c>
      <c r="D2235" t="s">
        <v>15</v>
      </c>
      <c r="E2235" t="s">
        <v>16</v>
      </c>
      <c r="F2235">
        <v>30</v>
      </c>
      <c r="G2235" t="s">
        <v>6163</v>
      </c>
      <c r="H2235" t="s">
        <v>2875</v>
      </c>
      <c r="I2235" t="s">
        <v>32</v>
      </c>
      <c r="J2235" s="3">
        <v>44777</v>
      </c>
      <c r="K2235" s="4" t="str">
        <f t="shared" si="170"/>
        <v>June</v>
      </c>
      <c r="L2235" s="4">
        <f t="shared" si="171"/>
        <v>2022</v>
      </c>
      <c r="M2235">
        <v>59</v>
      </c>
      <c r="N2235" t="s">
        <v>70</v>
      </c>
      <c r="O2235" t="str">
        <f t="shared" si="172"/>
        <v>Megawidget M</v>
      </c>
      <c r="P2235">
        <f t="shared" si="173"/>
        <v>1416</v>
      </c>
      <c r="Q2235" s="8">
        <f t="shared" si="174"/>
        <v>1826.64</v>
      </c>
    </row>
    <row r="2236" spans="1:17" x14ac:dyDescent="0.35">
      <c r="A2236">
        <v>2307</v>
      </c>
      <c r="B2236" t="s">
        <v>1998</v>
      </c>
      <c r="C2236" t="s">
        <v>1779</v>
      </c>
      <c r="D2236" t="s">
        <v>28</v>
      </c>
      <c r="E2236" t="s">
        <v>29</v>
      </c>
      <c r="F2236">
        <v>30</v>
      </c>
      <c r="G2236" t="s">
        <v>6164</v>
      </c>
      <c r="H2236" t="s">
        <v>908</v>
      </c>
      <c r="I2236" t="s">
        <v>575</v>
      </c>
      <c r="J2236" s="3" t="s">
        <v>10905</v>
      </c>
      <c r="K2236" s="4" t="str">
        <f t="shared" si="170"/>
        <v>August</v>
      </c>
      <c r="L2236" s="4">
        <f t="shared" si="171"/>
        <v>2022</v>
      </c>
      <c r="M2236">
        <v>36</v>
      </c>
      <c r="N2236" t="s">
        <v>39</v>
      </c>
      <c r="O2236" t="str">
        <f t="shared" si="172"/>
        <v>Ultrathing V1</v>
      </c>
      <c r="P2236">
        <f t="shared" si="173"/>
        <v>612</v>
      </c>
      <c r="Q2236" s="8">
        <f t="shared" si="174"/>
        <v>1095.48</v>
      </c>
    </row>
    <row r="2237" spans="1:17" x14ac:dyDescent="0.35">
      <c r="A2237">
        <v>2308</v>
      </c>
      <c r="B2237" t="s">
        <v>6165</v>
      </c>
      <c r="C2237" t="s">
        <v>2690</v>
      </c>
      <c r="D2237" t="s">
        <v>51</v>
      </c>
      <c r="E2237" t="s">
        <v>16</v>
      </c>
      <c r="F2237">
        <v>60</v>
      </c>
      <c r="G2237" t="s">
        <v>6164</v>
      </c>
      <c r="H2237" t="s">
        <v>5340</v>
      </c>
      <c r="I2237" t="s">
        <v>32</v>
      </c>
      <c r="J2237" s="3">
        <v>43925</v>
      </c>
      <c r="K2237" s="4" t="str">
        <f t="shared" si="170"/>
        <v>February</v>
      </c>
      <c r="L2237" s="4">
        <f t="shared" si="171"/>
        <v>2020</v>
      </c>
      <c r="M2237">
        <v>27</v>
      </c>
      <c r="N2237" t="s">
        <v>70</v>
      </c>
      <c r="O2237" t="str">
        <f t="shared" si="172"/>
        <v>Megawidget M</v>
      </c>
      <c r="P2237">
        <f t="shared" si="173"/>
        <v>648</v>
      </c>
      <c r="Q2237" s="8">
        <f t="shared" si="174"/>
        <v>835.92000000000007</v>
      </c>
    </row>
    <row r="2238" spans="1:17" x14ac:dyDescent="0.35">
      <c r="A2238">
        <v>2309</v>
      </c>
      <c r="B2238" t="s">
        <v>6166</v>
      </c>
      <c r="C2238" t="s">
        <v>2422</v>
      </c>
      <c r="D2238" t="s">
        <v>28</v>
      </c>
      <c r="E2238" t="s">
        <v>29</v>
      </c>
      <c r="F2238">
        <v>60</v>
      </c>
      <c r="G2238" t="s">
        <v>6167</v>
      </c>
      <c r="H2238" t="s">
        <v>6168</v>
      </c>
      <c r="I2238" t="s">
        <v>294</v>
      </c>
      <c r="J2238" s="3">
        <v>43963</v>
      </c>
      <c r="K2238" s="4" t="str">
        <f t="shared" si="170"/>
        <v>April</v>
      </c>
      <c r="L2238" s="4">
        <f t="shared" si="171"/>
        <v>2020</v>
      </c>
      <c r="M2238">
        <v>25</v>
      </c>
      <c r="N2238" t="s">
        <v>159</v>
      </c>
      <c r="O2238" t="str">
        <f t="shared" si="172"/>
        <v>Ultrathing V3</v>
      </c>
      <c r="P2238">
        <f t="shared" si="173"/>
        <v>600</v>
      </c>
      <c r="Q2238" s="8">
        <f t="shared" si="174"/>
        <v>2034</v>
      </c>
    </row>
    <row r="2239" spans="1:17" x14ac:dyDescent="0.35">
      <c r="A2239">
        <v>2310</v>
      </c>
      <c r="B2239" t="s">
        <v>1065</v>
      </c>
      <c r="C2239" t="s">
        <v>6169</v>
      </c>
      <c r="D2239" t="s">
        <v>28</v>
      </c>
      <c r="E2239" t="s">
        <v>29</v>
      </c>
      <c r="F2239">
        <v>90</v>
      </c>
      <c r="G2239" t="s">
        <v>6167</v>
      </c>
      <c r="H2239" t="s">
        <v>5069</v>
      </c>
      <c r="I2239" t="s">
        <v>32</v>
      </c>
      <c r="J2239" s="3" t="s">
        <v>10538</v>
      </c>
      <c r="K2239" s="4" t="str">
        <f t="shared" si="170"/>
        <v>July</v>
      </c>
      <c r="L2239" s="4">
        <f t="shared" si="171"/>
        <v>2022</v>
      </c>
      <c r="M2239">
        <v>37</v>
      </c>
      <c r="N2239" t="s">
        <v>101</v>
      </c>
      <c r="O2239" t="str">
        <f t="shared" si="172"/>
        <v>Superwossname</v>
      </c>
      <c r="P2239">
        <f t="shared" si="173"/>
        <v>740</v>
      </c>
      <c r="Q2239" s="8">
        <f t="shared" si="174"/>
        <v>2582.6000000000004</v>
      </c>
    </row>
    <row r="2240" spans="1:17" x14ac:dyDescent="0.35">
      <c r="A2240">
        <v>2311</v>
      </c>
      <c r="B2240" t="s">
        <v>6170</v>
      </c>
      <c r="C2240" t="s">
        <v>5541</v>
      </c>
      <c r="D2240" t="s">
        <v>28</v>
      </c>
      <c r="E2240" t="s">
        <v>29</v>
      </c>
      <c r="F2240">
        <v>30</v>
      </c>
      <c r="G2240" t="s">
        <v>6171</v>
      </c>
      <c r="H2240" t="s">
        <v>1190</v>
      </c>
      <c r="I2240" t="s">
        <v>173</v>
      </c>
      <c r="J2240" s="3">
        <v>43988</v>
      </c>
      <c r="K2240" s="4" t="str">
        <f t="shared" si="170"/>
        <v>May</v>
      </c>
      <c r="L2240" s="4">
        <f t="shared" si="171"/>
        <v>2020</v>
      </c>
      <c r="M2240">
        <v>16</v>
      </c>
      <c r="N2240" t="s">
        <v>54</v>
      </c>
      <c r="O2240" t="str">
        <f t="shared" si="172"/>
        <v>Megawidget S</v>
      </c>
      <c r="P2240">
        <f t="shared" si="173"/>
        <v>384</v>
      </c>
      <c r="Q2240" s="8">
        <f t="shared" si="174"/>
        <v>264.95999999999998</v>
      </c>
    </row>
    <row r="2241" spans="1:17" x14ac:dyDescent="0.35">
      <c r="A2241">
        <v>2312</v>
      </c>
      <c r="B2241" t="s">
        <v>6172</v>
      </c>
      <c r="C2241" t="s">
        <v>354</v>
      </c>
      <c r="D2241" t="s">
        <v>28</v>
      </c>
      <c r="E2241" t="s">
        <v>29</v>
      </c>
      <c r="F2241">
        <v>90</v>
      </c>
      <c r="G2241" t="s">
        <v>6173</v>
      </c>
      <c r="H2241" t="s">
        <v>1103</v>
      </c>
      <c r="I2241" t="s">
        <v>25</v>
      </c>
      <c r="J2241" s="3">
        <v>44230</v>
      </c>
      <c r="K2241" s="4" t="str">
        <f t="shared" si="170"/>
        <v>July</v>
      </c>
      <c r="L2241" s="4">
        <f t="shared" si="171"/>
        <v>2021</v>
      </c>
      <c r="M2241">
        <v>49</v>
      </c>
      <c r="N2241" t="s">
        <v>80</v>
      </c>
      <c r="O2241" t="str">
        <f t="shared" si="172"/>
        <v>Ultrathing V2</v>
      </c>
      <c r="P2241">
        <f t="shared" si="173"/>
        <v>980</v>
      </c>
      <c r="Q2241" s="8">
        <f t="shared" si="174"/>
        <v>2891</v>
      </c>
    </row>
    <row r="2242" spans="1:17" x14ac:dyDescent="0.35">
      <c r="A2242">
        <v>2313</v>
      </c>
      <c r="B2242" t="s">
        <v>3256</v>
      </c>
      <c r="C2242" t="s">
        <v>5519</v>
      </c>
      <c r="D2242" t="s">
        <v>28</v>
      </c>
      <c r="E2242" t="s">
        <v>29</v>
      </c>
      <c r="F2242">
        <v>60</v>
      </c>
      <c r="G2242" t="s">
        <v>11314</v>
      </c>
      <c r="H2242" t="s">
        <v>4867</v>
      </c>
      <c r="I2242" t="s">
        <v>294</v>
      </c>
      <c r="J2242" s="3">
        <v>44534</v>
      </c>
      <c r="K2242" s="4" t="str">
        <f t="shared" ref="K2242:K2305" si="175">TEXT(DATE(RIGHT(J2242,2),MID(J2242,4,2),LEFT(J2242,2)),"mmmm")</f>
        <v>November</v>
      </c>
      <c r="L2242" s="4">
        <f t="shared" ref="L2242:L2305" si="176">YEAR(J2242)</f>
        <v>2021</v>
      </c>
      <c r="M2242">
        <v>2</v>
      </c>
      <c r="N2242" t="s">
        <v>39</v>
      </c>
      <c r="O2242" t="str">
        <f t="shared" ref="O2242:O2305" si="177">VLOOKUP(N2242,PRODUCT_DETAILS, 2, FALSE)</f>
        <v>Ultrathing V1</v>
      </c>
      <c r="P2242">
        <f t="shared" ref="P2242:P2305" si="178">M2242 * VLOOKUP(N2242, PRODUCT_DETAILS, 4, FALSE)</f>
        <v>34</v>
      </c>
      <c r="Q2242" s="8">
        <f t="shared" ref="Q2242:Q2305" si="179">P2242 * VLOOKUP(N2242, PRODUCT_DETAILS, 3, FALSE)</f>
        <v>60.86</v>
      </c>
    </row>
    <row r="2243" spans="1:17" x14ac:dyDescent="0.35">
      <c r="A2243">
        <v>2314</v>
      </c>
      <c r="B2243" t="s">
        <v>2734</v>
      </c>
      <c r="C2243" t="s">
        <v>4042</v>
      </c>
      <c r="D2243" t="s">
        <v>41</v>
      </c>
      <c r="E2243" t="s">
        <v>16</v>
      </c>
      <c r="F2243">
        <v>30</v>
      </c>
      <c r="G2243" t="s">
        <v>6175</v>
      </c>
      <c r="H2243" t="s">
        <v>3169</v>
      </c>
      <c r="I2243" t="s">
        <v>110</v>
      </c>
      <c r="J2243" s="3">
        <v>44114</v>
      </c>
      <c r="K2243" s="4" t="str">
        <f t="shared" si="175"/>
        <v>March</v>
      </c>
      <c r="L2243" s="4">
        <f t="shared" si="176"/>
        <v>2020</v>
      </c>
      <c r="M2243">
        <v>26</v>
      </c>
      <c r="N2243" t="s">
        <v>54</v>
      </c>
      <c r="O2243" t="str">
        <f t="shared" si="177"/>
        <v>Megawidget S</v>
      </c>
      <c r="P2243">
        <f t="shared" si="178"/>
        <v>624</v>
      </c>
      <c r="Q2243" s="8">
        <f t="shared" si="179"/>
        <v>430.55999999999995</v>
      </c>
    </row>
    <row r="2244" spans="1:17" x14ac:dyDescent="0.35">
      <c r="A2244">
        <v>2315</v>
      </c>
      <c r="B2244" t="s">
        <v>6176</v>
      </c>
      <c r="C2244" t="s">
        <v>4766</v>
      </c>
      <c r="D2244" t="s">
        <v>28</v>
      </c>
      <c r="E2244" t="s">
        <v>29</v>
      </c>
      <c r="F2244">
        <v>90</v>
      </c>
      <c r="G2244" t="s">
        <v>6177</v>
      </c>
      <c r="H2244" t="s">
        <v>2069</v>
      </c>
      <c r="I2244" t="s">
        <v>1035</v>
      </c>
      <c r="J2244" s="3" t="s">
        <v>10484</v>
      </c>
      <c r="K2244" s="4" t="str">
        <f t="shared" si="175"/>
        <v>February</v>
      </c>
      <c r="L2244" s="4">
        <f t="shared" si="176"/>
        <v>2021</v>
      </c>
      <c r="M2244">
        <v>10</v>
      </c>
      <c r="N2244" t="s">
        <v>20</v>
      </c>
      <c r="O2244" t="str">
        <f t="shared" si="177"/>
        <v>Hyperwotsit</v>
      </c>
      <c r="P2244">
        <f t="shared" si="178"/>
        <v>200</v>
      </c>
      <c r="Q2244" s="8">
        <f t="shared" si="179"/>
        <v>401.99999999999994</v>
      </c>
    </row>
    <row r="2245" spans="1:17" x14ac:dyDescent="0.35">
      <c r="A2245">
        <v>2316</v>
      </c>
      <c r="B2245" t="s">
        <v>2520</v>
      </c>
      <c r="C2245" t="s">
        <v>1376</v>
      </c>
      <c r="D2245" t="s">
        <v>28</v>
      </c>
      <c r="E2245" t="s">
        <v>29</v>
      </c>
      <c r="F2245">
        <v>90</v>
      </c>
      <c r="G2245" t="s">
        <v>6178</v>
      </c>
      <c r="H2245" t="s">
        <v>1206</v>
      </c>
      <c r="I2245" t="s">
        <v>294</v>
      </c>
      <c r="J2245" s="3">
        <v>44205</v>
      </c>
      <c r="K2245" s="4" t="str">
        <f t="shared" si="175"/>
        <v>June</v>
      </c>
      <c r="L2245" s="4">
        <f t="shared" si="176"/>
        <v>2021</v>
      </c>
      <c r="M2245">
        <v>65</v>
      </c>
      <c r="N2245" t="s">
        <v>80</v>
      </c>
      <c r="O2245" t="str">
        <f t="shared" si="177"/>
        <v>Ultrathing V2</v>
      </c>
      <c r="P2245">
        <f t="shared" si="178"/>
        <v>1300</v>
      </c>
      <c r="Q2245" s="8">
        <f t="shared" si="179"/>
        <v>3835.0000000000005</v>
      </c>
    </row>
    <row r="2246" spans="1:17" x14ac:dyDescent="0.35">
      <c r="A2246">
        <v>2317</v>
      </c>
      <c r="B2246" t="s">
        <v>2760</v>
      </c>
      <c r="C2246" t="s">
        <v>512</v>
      </c>
      <c r="D2246" t="s">
        <v>15</v>
      </c>
      <c r="E2246" t="s">
        <v>16</v>
      </c>
      <c r="F2246">
        <v>60</v>
      </c>
      <c r="G2246" t="s">
        <v>6179</v>
      </c>
      <c r="H2246" t="s">
        <v>5603</v>
      </c>
      <c r="I2246" t="s">
        <v>32</v>
      </c>
      <c r="J2246" s="3">
        <v>44267</v>
      </c>
      <c r="K2246" s="4" t="str">
        <f t="shared" si="175"/>
        <v>August</v>
      </c>
      <c r="L2246" s="4">
        <f t="shared" si="176"/>
        <v>2021</v>
      </c>
      <c r="M2246">
        <v>35</v>
      </c>
      <c r="N2246" t="s">
        <v>54</v>
      </c>
      <c r="O2246" t="str">
        <f t="shared" si="177"/>
        <v>Megawidget S</v>
      </c>
      <c r="P2246">
        <f t="shared" si="178"/>
        <v>840</v>
      </c>
      <c r="Q2246" s="8">
        <f t="shared" si="179"/>
        <v>579.59999999999991</v>
      </c>
    </row>
    <row r="2247" spans="1:17" x14ac:dyDescent="0.35">
      <c r="A2247">
        <v>2318</v>
      </c>
      <c r="B2247" t="s">
        <v>4018</v>
      </c>
      <c r="C2247" t="s">
        <v>4322</v>
      </c>
      <c r="D2247" t="s">
        <v>28</v>
      </c>
      <c r="E2247" t="s">
        <v>29</v>
      </c>
      <c r="F2247">
        <v>90</v>
      </c>
      <c r="G2247" t="s">
        <v>6180</v>
      </c>
      <c r="H2247" t="s">
        <v>6181</v>
      </c>
      <c r="I2247" t="s">
        <v>32</v>
      </c>
      <c r="J2247" s="3" t="s">
        <v>10707</v>
      </c>
      <c r="K2247" s="4" t="str">
        <f t="shared" si="175"/>
        <v>August</v>
      </c>
      <c r="L2247" s="4">
        <f t="shared" si="176"/>
        <v>2022</v>
      </c>
      <c r="M2247">
        <v>18</v>
      </c>
      <c r="N2247" t="s">
        <v>45</v>
      </c>
      <c r="O2247" t="str">
        <f t="shared" si="177"/>
        <v>Gigastuff</v>
      </c>
      <c r="P2247">
        <f t="shared" si="178"/>
        <v>324</v>
      </c>
      <c r="Q2247" s="8">
        <f t="shared" si="179"/>
        <v>612.36</v>
      </c>
    </row>
    <row r="2248" spans="1:17" x14ac:dyDescent="0.35">
      <c r="A2248">
        <v>2319</v>
      </c>
      <c r="B2248" t="s">
        <v>2634</v>
      </c>
      <c r="C2248" t="s">
        <v>4116</v>
      </c>
      <c r="D2248" t="s">
        <v>15</v>
      </c>
      <c r="E2248" t="s">
        <v>16</v>
      </c>
      <c r="F2248">
        <v>60</v>
      </c>
      <c r="G2248" t="s">
        <v>6182</v>
      </c>
      <c r="H2248" t="s">
        <v>5637</v>
      </c>
      <c r="I2248" t="s">
        <v>32</v>
      </c>
      <c r="J2248" s="3" t="s">
        <v>10950</v>
      </c>
      <c r="K2248" s="4" t="str">
        <f t="shared" si="175"/>
        <v>April</v>
      </c>
      <c r="L2248" s="4">
        <f t="shared" si="176"/>
        <v>2020</v>
      </c>
      <c r="M2248">
        <v>25</v>
      </c>
      <c r="N2248" t="s">
        <v>70</v>
      </c>
      <c r="O2248" t="str">
        <f t="shared" si="177"/>
        <v>Megawidget M</v>
      </c>
      <c r="P2248">
        <f t="shared" si="178"/>
        <v>600</v>
      </c>
      <c r="Q2248" s="8">
        <f t="shared" si="179"/>
        <v>774</v>
      </c>
    </row>
    <row r="2249" spans="1:17" x14ac:dyDescent="0.35">
      <c r="A2249">
        <v>2320</v>
      </c>
      <c r="B2249" t="s">
        <v>6183</v>
      </c>
      <c r="C2249" t="s">
        <v>3071</v>
      </c>
      <c r="D2249" t="s">
        <v>51</v>
      </c>
      <c r="E2249" t="s">
        <v>16</v>
      </c>
      <c r="F2249">
        <v>90</v>
      </c>
      <c r="G2249" t="s">
        <v>11315</v>
      </c>
      <c r="H2249" t="s">
        <v>1477</v>
      </c>
      <c r="I2249" t="s">
        <v>1478</v>
      </c>
      <c r="J2249" s="3" t="s">
        <v>10644</v>
      </c>
      <c r="K2249" s="4" t="str">
        <f t="shared" si="175"/>
        <v>May</v>
      </c>
      <c r="L2249" s="4">
        <f t="shared" si="176"/>
        <v>2021</v>
      </c>
      <c r="M2249">
        <v>68</v>
      </c>
      <c r="N2249" t="s">
        <v>70</v>
      </c>
      <c r="O2249" t="str">
        <f t="shared" si="177"/>
        <v>Megawidget M</v>
      </c>
      <c r="P2249">
        <f t="shared" si="178"/>
        <v>1632</v>
      </c>
      <c r="Q2249" s="8">
        <f t="shared" si="179"/>
        <v>2105.2800000000002</v>
      </c>
    </row>
    <row r="2250" spans="1:17" x14ac:dyDescent="0.35">
      <c r="A2250">
        <v>2321</v>
      </c>
      <c r="B2250" t="s">
        <v>3325</v>
      </c>
      <c r="C2250" t="s">
        <v>651</v>
      </c>
      <c r="D2250" t="s">
        <v>28</v>
      </c>
      <c r="E2250" t="s">
        <v>29</v>
      </c>
      <c r="F2250">
        <v>60</v>
      </c>
      <c r="G2250" t="s">
        <v>11540</v>
      </c>
      <c r="H2250" t="s">
        <v>5631</v>
      </c>
      <c r="I2250" t="s">
        <v>129</v>
      </c>
      <c r="J2250" s="3" t="s">
        <v>10438</v>
      </c>
      <c r="K2250" s="4" t="str">
        <f t="shared" si="175"/>
        <v>October</v>
      </c>
      <c r="L2250" s="4">
        <f t="shared" si="176"/>
        <v>2021</v>
      </c>
      <c r="M2250">
        <v>17</v>
      </c>
      <c r="N2250" t="s">
        <v>54</v>
      </c>
      <c r="O2250" t="str">
        <f t="shared" si="177"/>
        <v>Megawidget S</v>
      </c>
      <c r="P2250">
        <f t="shared" si="178"/>
        <v>408</v>
      </c>
      <c r="Q2250" s="8">
        <f t="shared" si="179"/>
        <v>281.52</v>
      </c>
    </row>
    <row r="2251" spans="1:17" x14ac:dyDescent="0.35">
      <c r="A2251">
        <v>2322</v>
      </c>
      <c r="B2251" t="s">
        <v>6186</v>
      </c>
      <c r="C2251" t="s">
        <v>4490</v>
      </c>
      <c r="D2251" t="s">
        <v>28</v>
      </c>
      <c r="E2251" t="s">
        <v>29</v>
      </c>
      <c r="F2251">
        <v>90</v>
      </c>
      <c r="G2251" t="s">
        <v>11541</v>
      </c>
      <c r="H2251" t="s">
        <v>698</v>
      </c>
      <c r="I2251" t="s">
        <v>213</v>
      </c>
      <c r="J2251" s="3" t="s">
        <v>10741</v>
      </c>
      <c r="K2251" s="4" t="str">
        <f t="shared" si="175"/>
        <v>March</v>
      </c>
      <c r="L2251" s="4">
        <f t="shared" si="176"/>
        <v>2022</v>
      </c>
      <c r="M2251">
        <v>105</v>
      </c>
      <c r="N2251" t="s">
        <v>64</v>
      </c>
      <c r="O2251" t="str">
        <f t="shared" si="177"/>
        <v>Ultrathing V4</v>
      </c>
      <c r="P2251">
        <f t="shared" si="178"/>
        <v>2520</v>
      </c>
      <c r="Q2251" s="8">
        <f t="shared" si="179"/>
        <v>10054.800000000001</v>
      </c>
    </row>
    <row r="2252" spans="1:17" x14ac:dyDescent="0.35">
      <c r="A2252">
        <v>2323</v>
      </c>
      <c r="B2252" t="s">
        <v>6188</v>
      </c>
      <c r="C2252" t="s">
        <v>5554</v>
      </c>
      <c r="D2252" t="s">
        <v>51</v>
      </c>
      <c r="E2252" t="s">
        <v>16</v>
      </c>
      <c r="F2252">
        <v>90</v>
      </c>
      <c r="G2252" t="s">
        <v>6189</v>
      </c>
      <c r="H2252" t="s">
        <v>4598</v>
      </c>
      <c r="I2252" t="s">
        <v>187</v>
      </c>
      <c r="J2252" s="3">
        <v>44718</v>
      </c>
      <c r="K2252" s="4" t="str">
        <f t="shared" si="175"/>
        <v>July</v>
      </c>
      <c r="L2252" s="4">
        <f t="shared" si="176"/>
        <v>2022</v>
      </c>
      <c r="M2252">
        <v>75</v>
      </c>
      <c r="N2252" t="s">
        <v>101</v>
      </c>
      <c r="O2252" t="str">
        <f t="shared" si="177"/>
        <v>Superwossname</v>
      </c>
      <c r="P2252">
        <f t="shared" si="178"/>
        <v>1500</v>
      </c>
      <c r="Q2252" s="8">
        <f t="shared" si="179"/>
        <v>5235</v>
      </c>
    </row>
    <row r="2253" spans="1:17" x14ac:dyDescent="0.35">
      <c r="A2253">
        <v>2324</v>
      </c>
      <c r="B2253" t="s">
        <v>751</v>
      </c>
      <c r="C2253" t="s">
        <v>6190</v>
      </c>
      <c r="D2253" t="s">
        <v>28</v>
      </c>
      <c r="E2253" t="s">
        <v>29</v>
      </c>
      <c r="F2253">
        <v>60</v>
      </c>
      <c r="G2253" t="s">
        <v>11316</v>
      </c>
      <c r="H2253" t="s">
        <v>5667</v>
      </c>
      <c r="I2253" t="s">
        <v>32</v>
      </c>
      <c r="J2253" s="3">
        <v>44625</v>
      </c>
      <c r="K2253" s="4" t="str">
        <f t="shared" si="175"/>
        <v>February</v>
      </c>
      <c r="L2253" s="4">
        <f t="shared" si="176"/>
        <v>2022</v>
      </c>
      <c r="M2253">
        <v>96</v>
      </c>
      <c r="N2253" t="s">
        <v>45</v>
      </c>
      <c r="O2253" t="str">
        <f t="shared" si="177"/>
        <v>Gigastuff</v>
      </c>
      <c r="P2253">
        <f t="shared" si="178"/>
        <v>1728</v>
      </c>
      <c r="Q2253" s="8">
        <f t="shared" si="179"/>
        <v>3265.9199999999996</v>
      </c>
    </row>
    <row r="2254" spans="1:17" x14ac:dyDescent="0.35">
      <c r="A2254">
        <v>2325</v>
      </c>
      <c r="B2254" t="s">
        <v>6192</v>
      </c>
      <c r="C2254" t="s">
        <v>2145</v>
      </c>
      <c r="D2254" t="s">
        <v>51</v>
      </c>
      <c r="E2254" t="s">
        <v>16</v>
      </c>
      <c r="F2254">
        <v>90</v>
      </c>
      <c r="G2254" t="s">
        <v>6193</v>
      </c>
      <c r="H2254" t="s">
        <v>5025</v>
      </c>
      <c r="I2254" t="s">
        <v>32</v>
      </c>
      <c r="J2254" s="3" t="s">
        <v>10749</v>
      </c>
      <c r="K2254" s="4" t="str">
        <f t="shared" si="175"/>
        <v>June</v>
      </c>
      <c r="L2254" s="4">
        <f t="shared" si="176"/>
        <v>2022</v>
      </c>
      <c r="M2254">
        <v>50</v>
      </c>
      <c r="N2254" t="s">
        <v>159</v>
      </c>
      <c r="O2254" t="str">
        <f t="shared" si="177"/>
        <v>Ultrathing V3</v>
      </c>
      <c r="P2254">
        <f t="shared" si="178"/>
        <v>1200</v>
      </c>
      <c r="Q2254" s="8">
        <f t="shared" si="179"/>
        <v>4068</v>
      </c>
    </row>
    <row r="2255" spans="1:17" x14ac:dyDescent="0.35">
      <c r="A2255">
        <v>2326</v>
      </c>
      <c r="B2255" t="s">
        <v>6194</v>
      </c>
      <c r="C2255" t="s">
        <v>3341</v>
      </c>
      <c r="D2255" t="s">
        <v>51</v>
      </c>
      <c r="E2255" t="s">
        <v>16</v>
      </c>
      <c r="F2255">
        <v>30</v>
      </c>
      <c r="G2255" t="s">
        <v>6195</v>
      </c>
      <c r="H2255" t="s">
        <v>168</v>
      </c>
      <c r="I2255" t="s">
        <v>32</v>
      </c>
      <c r="J2255" s="3">
        <v>44351</v>
      </c>
      <c r="K2255" s="4" t="str">
        <f t="shared" si="175"/>
        <v>April</v>
      </c>
      <c r="L2255" s="4">
        <f t="shared" si="176"/>
        <v>2021</v>
      </c>
      <c r="M2255">
        <v>52</v>
      </c>
      <c r="N2255" t="s">
        <v>20</v>
      </c>
      <c r="O2255" t="str">
        <f t="shared" si="177"/>
        <v>Hyperwotsit</v>
      </c>
      <c r="P2255">
        <f t="shared" si="178"/>
        <v>1040</v>
      </c>
      <c r="Q2255" s="8">
        <f t="shared" si="179"/>
        <v>2090.3999999999996</v>
      </c>
    </row>
    <row r="2256" spans="1:17" x14ac:dyDescent="0.35">
      <c r="A2256">
        <v>2327</v>
      </c>
      <c r="B2256" t="s">
        <v>6196</v>
      </c>
      <c r="C2256" t="s">
        <v>3614</v>
      </c>
      <c r="D2256" t="s">
        <v>51</v>
      </c>
      <c r="E2256" t="s">
        <v>16</v>
      </c>
      <c r="F2256">
        <v>60</v>
      </c>
      <c r="G2256" t="s">
        <v>11542</v>
      </c>
      <c r="H2256" t="s">
        <v>1412</v>
      </c>
      <c r="I2256" t="s">
        <v>1413</v>
      </c>
      <c r="J2256" s="3">
        <v>44022</v>
      </c>
      <c r="K2256" s="4" t="str">
        <f t="shared" si="175"/>
        <v>November</v>
      </c>
      <c r="L2256" s="4">
        <f t="shared" si="176"/>
        <v>2020</v>
      </c>
      <c r="M2256">
        <v>60</v>
      </c>
      <c r="N2256" t="s">
        <v>39</v>
      </c>
      <c r="O2256" t="str">
        <f t="shared" si="177"/>
        <v>Ultrathing V1</v>
      </c>
      <c r="P2256">
        <f t="shared" si="178"/>
        <v>1020</v>
      </c>
      <c r="Q2256" s="8">
        <f t="shared" si="179"/>
        <v>1825.8</v>
      </c>
    </row>
    <row r="2257" spans="1:17" x14ac:dyDescent="0.35">
      <c r="A2257">
        <v>2328</v>
      </c>
      <c r="B2257" t="s">
        <v>6198</v>
      </c>
      <c r="C2257" t="s">
        <v>3011</v>
      </c>
      <c r="D2257" t="s">
        <v>28</v>
      </c>
      <c r="E2257" t="s">
        <v>29</v>
      </c>
      <c r="F2257">
        <v>60</v>
      </c>
      <c r="G2257" t="s">
        <v>11317</v>
      </c>
      <c r="H2257" t="s">
        <v>5711</v>
      </c>
      <c r="I2257" t="s">
        <v>25</v>
      </c>
      <c r="J2257" s="3">
        <v>44656</v>
      </c>
      <c r="K2257" s="4" t="str">
        <f t="shared" si="175"/>
        <v>September</v>
      </c>
      <c r="L2257" s="4">
        <f t="shared" si="176"/>
        <v>2022</v>
      </c>
      <c r="M2257">
        <v>64</v>
      </c>
      <c r="N2257" t="s">
        <v>45</v>
      </c>
      <c r="O2257" t="str">
        <f t="shared" si="177"/>
        <v>Gigastuff</v>
      </c>
      <c r="P2257">
        <f t="shared" si="178"/>
        <v>1152</v>
      </c>
      <c r="Q2257" s="8">
        <f t="shared" si="179"/>
        <v>2177.2799999999997</v>
      </c>
    </row>
    <row r="2258" spans="1:17" x14ac:dyDescent="0.35">
      <c r="A2258">
        <v>2329</v>
      </c>
      <c r="B2258" t="s">
        <v>4401</v>
      </c>
      <c r="C2258" t="s">
        <v>6200</v>
      </c>
      <c r="D2258" t="s">
        <v>28</v>
      </c>
      <c r="E2258" t="s">
        <v>29</v>
      </c>
      <c r="F2258">
        <v>90</v>
      </c>
      <c r="G2258" t="s">
        <v>6201</v>
      </c>
      <c r="H2258" t="s">
        <v>6202</v>
      </c>
      <c r="I2258" t="s">
        <v>294</v>
      </c>
      <c r="J2258" s="3" t="s">
        <v>10988</v>
      </c>
      <c r="K2258" s="4" t="str">
        <f t="shared" si="175"/>
        <v>July</v>
      </c>
      <c r="L2258" s="4">
        <f t="shared" si="176"/>
        <v>2021</v>
      </c>
      <c r="M2258">
        <v>62</v>
      </c>
      <c r="N2258" t="s">
        <v>159</v>
      </c>
      <c r="O2258" t="str">
        <f t="shared" si="177"/>
        <v>Ultrathing V3</v>
      </c>
      <c r="P2258">
        <f t="shared" si="178"/>
        <v>1488</v>
      </c>
      <c r="Q2258" s="8">
        <f t="shared" si="179"/>
        <v>5044.3200000000006</v>
      </c>
    </row>
    <row r="2259" spans="1:17" x14ac:dyDescent="0.35">
      <c r="A2259">
        <v>2330</v>
      </c>
      <c r="B2259" t="s">
        <v>6203</v>
      </c>
      <c r="C2259" t="s">
        <v>6204</v>
      </c>
      <c r="D2259" t="s">
        <v>28</v>
      </c>
      <c r="E2259" t="s">
        <v>29</v>
      </c>
      <c r="F2259">
        <v>90</v>
      </c>
      <c r="G2259" t="s">
        <v>6205</v>
      </c>
      <c r="H2259" t="s">
        <v>3909</v>
      </c>
      <c r="I2259" t="s">
        <v>32</v>
      </c>
      <c r="J2259" s="3" t="s">
        <v>10474</v>
      </c>
      <c r="K2259" s="4" t="str">
        <f t="shared" si="175"/>
        <v>April</v>
      </c>
      <c r="L2259" s="4">
        <f t="shared" si="176"/>
        <v>2020</v>
      </c>
      <c r="M2259">
        <v>81</v>
      </c>
      <c r="N2259" t="s">
        <v>159</v>
      </c>
      <c r="O2259" t="str">
        <f t="shared" si="177"/>
        <v>Ultrathing V3</v>
      </c>
      <c r="P2259">
        <f t="shared" si="178"/>
        <v>1944</v>
      </c>
      <c r="Q2259" s="8">
        <f t="shared" si="179"/>
        <v>6590.16</v>
      </c>
    </row>
    <row r="2260" spans="1:17" x14ac:dyDescent="0.35">
      <c r="A2260">
        <v>2331</v>
      </c>
      <c r="B2260" t="s">
        <v>5702</v>
      </c>
      <c r="C2260" t="s">
        <v>5993</v>
      </c>
      <c r="D2260" t="s">
        <v>51</v>
      </c>
      <c r="E2260" t="s">
        <v>16</v>
      </c>
      <c r="F2260">
        <v>30</v>
      </c>
      <c r="G2260" t="s">
        <v>6206</v>
      </c>
      <c r="H2260" t="s">
        <v>3682</v>
      </c>
      <c r="I2260" t="s">
        <v>178</v>
      </c>
      <c r="J2260" s="3" t="s">
        <v>10467</v>
      </c>
      <c r="K2260" s="4" t="str">
        <f t="shared" si="175"/>
        <v>August</v>
      </c>
      <c r="L2260" s="4">
        <f t="shared" si="176"/>
        <v>2022</v>
      </c>
      <c r="M2260">
        <v>8</v>
      </c>
      <c r="N2260" t="s">
        <v>64</v>
      </c>
      <c r="O2260" t="str">
        <f t="shared" si="177"/>
        <v>Ultrathing V4</v>
      </c>
      <c r="P2260">
        <f t="shared" si="178"/>
        <v>192</v>
      </c>
      <c r="Q2260" s="8">
        <f t="shared" si="179"/>
        <v>766.08</v>
      </c>
    </row>
    <row r="2261" spans="1:17" x14ac:dyDescent="0.35">
      <c r="A2261">
        <v>2332</v>
      </c>
      <c r="B2261" t="s">
        <v>6207</v>
      </c>
      <c r="C2261" t="s">
        <v>5853</v>
      </c>
      <c r="D2261" t="s">
        <v>51</v>
      </c>
      <c r="E2261" t="s">
        <v>16</v>
      </c>
      <c r="F2261">
        <v>60</v>
      </c>
      <c r="G2261" t="s">
        <v>6208</v>
      </c>
      <c r="H2261" t="s">
        <v>3200</v>
      </c>
      <c r="I2261" t="s">
        <v>32</v>
      </c>
      <c r="J2261" s="3" t="s">
        <v>10589</v>
      </c>
      <c r="K2261" s="4" t="str">
        <f t="shared" si="175"/>
        <v>February</v>
      </c>
      <c r="L2261" s="4">
        <f t="shared" si="176"/>
        <v>2020</v>
      </c>
      <c r="M2261">
        <v>41</v>
      </c>
      <c r="N2261" t="s">
        <v>80</v>
      </c>
      <c r="O2261" t="str">
        <f t="shared" si="177"/>
        <v>Ultrathing V2</v>
      </c>
      <c r="P2261">
        <f t="shared" si="178"/>
        <v>820</v>
      </c>
      <c r="Q2261" s="8">
        <f t="shared" si="179"/>
        <v>2419</v>
      </c>
    </row>
    <row r="2262" spans="1:17" x14ac:dyDescent="0.35">
      <c r="A2262">
        <v>2333</v>
      </c>
      <c r="B2262" t="s">
        <v>6209</v>
      </c>
      <c r="C2262" t="s">
        <v>321</v>
      </c>
      <c r="D2262" t="s">
        <v>15</v>
      </c>
      <c r="E2262" t="s">
        <v>16</v>
      </c>
      <c r="F2262">
        <v>30</v>
      </c>
      <c r="G2262" t="s">
        <v>6210</v>
      </c>
      <c r="H2262" t="s">
        <v>5336</v>
      </c>
      <c r="I2262" t="s">
        <v>32</v>
      </c>
      <c r="J2262" s="3">
        <v>44685</v>
      </c>
      <c r="K2262" s="4" t="str">
        <f t="shared" si="175"/>
        <v>February</v>
      </c>
      <c r="L2262" s="4">
        <f t="shared" si="176"/>
        <v>2022</v>
      </c>
      <c r="M2262">
        <v>98</v>
      </c>
      <c r="N2262" t="s">
        <v>64</v>
      </c>
      <c r="O2262" t="str">
        <f t="shared" si="177"/>
        <v>Ultrathing V4</v>
      </c>
      <c r="P2262">
        <f t="shared" si="178"/>
        <v>2352</v>
      </c>
      <c r="Q2262" s="8">
        <f t="shared" si="179"/>
        <v>9384.4800000000014</v>
      </c>
    </row>
    <row r="2263" spans="1:17" x14ac:dyDescent="0.35">
      <c r="A2263">
        <v>2334</v>
      </c>
      <c r="B2263" t="s">
        <v>6211</v>
      </c>
      <c r="C2263" t="s">
        <v>6212</v>
      </c>
      <c r="D2263" t="s">
        <v>15</v>
      </c>
      <c r="E2263" t="s">
        <v>16</v>
      </c>
      <c r="F2263">
        <v>90</v>
      </c>
      <c r="G2263" t="s">
        <v>6213</v>
      </c>
      <c r="H2263" t="s">
        <v>4256</v>
      </c>
      <c r="I2263" t="s">
        <v>1454</v>
      </c>
      <c r="J2263" s="3">
        <v>44349</v>
      </c>
      <c r="K2263" s="4" t="str">
        <f t="shared" si="175"/>
        <v>February</v>
      </c>
      <c r="L2263" s="4">
        <f t="shared" si="176"/>
        <v>2021</v>
      </c>
      <c r="M2263">
        <v>20</v>
      </c>
      <c r="N2263" t="s">
        <v>70</v>
      </c>
      <c r="O2263" t="str">
        <f t="shared" si="177"/>
        <v>Megawidget M</v>
      </c>
      <c r="P2263">
        <f t="shared" si="178"/>
        <v>480</v>
      </c>
      <c r="Q2263" s="8">
        <f t="shared" si="179"/>
        <v>619.20000000000005</v>
      </c>
    </row>
    <row r="2264" spans="1:17" x14ac:dyDescent="0.35">
      <c r="A2264">
        <v>2335</v>
      </c>
      <c r="B2264" t="s">
        <v>4647</v>
      </c>
      <c r="C2264" t="s">
        <v>3382</v>
      </c>
      <c r="D2264" t="s">
        <v>28</v>
      </c>
      <c r="E2264" t="s">
        <v>29</v>
      </c>
      <c r="F2264">
        <v>90</v>
      </c>
      <c r="G2264" t="s">
        <v>6214</v>
      </c>
      <c r="H2264" t="s">
        <v>3449</v>
      </c>
      <c r="I2264" t="s">
        <v>187</v>
      </c>
      <c r="J2264" s="3" t="s">
        <v>10472</v>
      </c>
      <c r="K2264" s="4" t="str">
        <f t="shared" si="175"/>
        <v>January</v>
      </c>
      <c r="L2264" s="4">
        <f t="shared" si="176"/>
        <v>2021</v>
      </c>
      <c r="M2264">
        <v>63</v>
      </c>
      <c r="N2264" t="s">
        <v>80</v>
      </c>
      <c r="O2264" t="str">
        <f t="shared" si="177"/>
        <v>Ultrathing V2</v>
      </c>
      <c r="P2264">
        <f t="shared" si="178"/>
        <v>1260</v>
      </c>
      <c r="Q2264" s="8">
        <f t="shared" si="179"/>
        <v>3717</v>
      </c>
    </row>
    <row r="2265" spans="1:17" x14ac:dyDescent="0.35">
      <c r="A2265">
        <v>2336</v>
      </c>
      <c r="B2265" t="s">
        <v>6215</v>
      </c>
      <c r="C2265" t="s">
        <v>6216</v>
      </c>
      <c r="D2265" t="s">
        <v>15</v>
      </c>
      <c r="E2265" t="s">
        <v>16</v>
      </c>
      <c r="F2265">
        <v>60</v>
      </c>
      <c r="G2265" t="s">
        <v>6217</v>
      </c>
      <c r="H2265" t="s">
        <v>2441</v>
      </c>
      <c r="I2265" t="s">
        <v>1199</v>
      </c>
      <c r="J2265" s="3" t="s">
        <v>10431</v>
      </c>
      <c r="K2265" s="4" t="str">
        <f t="shared" si="175"/>
        <v>September</v>
      </c>
      <c r="L2265" s="4">
        <f t="shared" si="176"/>
        <v>2021</v>
      </c>
      <c r="M2265">
        <v>5</v>
      </c>
      <c r="N2265" t="s">
        <v>39</v>
      </c>
      <c r="O2265" t="str">
        <f t="shared" si="177"/>
        <v>Ultrathing V1</v>
      </c>
      <c r="P2265">
        <f t="shared" si="178"/>
        <v>85</v>
      </c>
      <c r="Q2265" s="8">
        <f t="shared" si="179"/>
        <v>152.15</v>
      </c>
    </row>
    <row r="2266" spans="1:17" x14ac:dyDescent="0.35">
      <c r="A2266">
        <v>2337</v>
      </c>
      <c r="B2266" t="s">
        <v>6218</v>
      </c>
      <c r="C2266" t="s">
        <v>5838</v>
      </c>
      <c r="D2266" t="s">
        <v>41</v>
      </c>
      <c r="E2266" t="s">
        <v>16</v>
      </c>
      <c r="F2266">
        <v>90</v>
      </c>
      <c r="G2266" t="s">
        <v>6219</v>
      </c>
      <c r="H2266" t="s">
        <v>978</v>
      </c>
      <c r="I2266" t="s">
        <v>294</v>
      </c>
      <c r="J2266" s="3" t="s">
        <v>10610</v>
      </c>
      <c r="K2266" s="4" t="str">
        <f t="shared" si="175"/>
        <v>December</v>
      </c>
      <c r="L2266" s="4">
        <f t="shared" si="176"/>
        <v>2021</v>
      </c>
      <c r="M2266">
        <v>72</v>
      </c>
      <c r="N2266" t="s">
        <v>20</v>
      </c>
      <c r="O2266" t="str">
        <f t="shared" si="177"/>
        <v>Hyperwotsit</v>
      </c>
      <c r="P2266">
        <f t="shared" si="178"/>
        <v>1440</v>
      </c>
      <c r="Q2266" s="8">
        <f t="shared" si="179"/>
        <v>2894.3999999999996</v>
      </c>
    </row>
    <row r="2267" spans="1:17" x14ac:dyDescent="0.35">
      <c r="A2267">
        <v>2338</v>
      </c>
      <c r="B2267" t="s">
        <v>6220</v>
      </c>
      <c r="C2267" t="s">
        <v>6221</v>
      </c>
      <c r="D2267" t="s">
        <v>15</v>
      </c>
      <c r="E2267" t="s">
        <v>16</v>
      </c>
      <c r="F2267">
        <v>90</v>
      </c>
      <c r="G2267" t="s">
        <v>6222</v>
      </c>
      <c r="H2267" t="s">
        <v>3437</v>
      </c>
      <c r="I2267" t="s">
        <v>100</v>
      </c>
      <c r="J2267" s="3">
        <v>44877</v>
      </c>
      <c r="K2267" s="4" t="str">
        <f t="shared" si="175"/>
        <v>June</v>
      </c>
      <c r="L2267" s="4">
        <f t="shared" si="176"/>
        <v>2022</v>
      </c>
      <c r="M2267">
        <v>70</v>
      </c>
      <c r="N2267" t="s">
        <v>64</v>
      </c>
      <c r="O2267" t="str">
        <f t="shared" si="177"/>
        <v>Ultrathing V4</v>
      </c>
      <c r="P2267">
        <f t="shared" si="178"/>
        <v>1680</v>
      </c>
      <c r="Q2267" s="8">
        <f t="shared" si="179"/>
        <v>6703.2000000000007</v>
      </c>
    </row>
    <row r="2268" spans="1:17" x14ac:dyDescent="0.35">
      <c r="A2268">
        <v>2339</v>
      </c>
      <c r="B2268" t="s">
        <v>6223</v>
      </c>
      <c r="C2268" t="s">
        <v>1208</v>
      </c>
      <c r="D2268" t="s">
        <v>51</v>
      </c>
      <c r="E2268" t="s">
        <v>16</v>
      </c>
      <c r="F2268">
        <v>90</v>
      </c>
      <c r="G2268" t="s">
        <v>6222</v>
      </c>
      <c r="H2268" t="s">
        <v>6224</v>
      </c>
      <c r="I2268" t="s">
        <v>294</v>
      </c>
      <c r="J2268" s="3">
        <v>44419</v>
      </c>
      <c r="K2268" s="4" t="str">
        <f t="shared" si="175"/>
        <v>August</v>
      </c>
      <c r="L2268" s="4">
        <f t="shared" si="176"/>
        <v>2021</v>
      </c>
      <c r="M2268">
        <v>82</v>
      </c>
      <c r="N2268" t="s">
        <v>64</v>
      </c>
      <c r="O2268" t="str">
        <f t="shared" si="177"/>
        <v>Ultrathing V4</v>
      </c>
      <c r="P2268">
        <f t="shared" si="178"/>
        <v>1968</v>
      </c>
      <c r="Q2268" s="8">
        <f t="shared" si="179"/>
        <v>7852.3200000000006</v>
      </c>
    </row>
    <row r="2269" spans="1:17" x14ac:dyDescent="0.35">
      <c r="A2269">
        <v>2340</v>
      </c>
      <c r="B2269" t="s">
        <v>671</v>
      </c>
      <c r="C2269" t="s">
        <v>1853</v>
      </c>
      <c r="D2269" t="s">
        <v>15</v>
      </c>
      <c r="E2269" t="s">
        <v>16</v>
      </c>
      <c r="F2269">
        <v>30</v>
      </c>
      <c r="G2269" t="s">
        <v>6225</v>
      </c>
      <c r="H2269" t="s">
        <v>3056</v>
      </c>
      <c r="I2269" t="s">
        <v>187</v>
      </c>
      <c r="J2269" s="3" t="s">
        <v>10989</v>
      </c>
      <c r="K2269" s="4" t="str">
        <f t="shared" si="175"/>
        <v>May</v>
      </c>
      <c r="L2269" s="4">
        <f t="shared" si="176"/>
        <v>2021</v>
      </c>
      <c r="M2269">
        <v>24</v>
      </c>
      <c r="N2269" t="s">
        <v>101</v>
      </c>
      <c r="O2269" t="str">
        <f t="shared" si="177"/>
        <v>Superwossname</v>
      </c>
      <c r="P2269">
        <f t="shared" si="178"/>
        <v>480</v>
      </c>
      <c r="Q2269" s="8">
        <f t="shared" si="179"/>
        <v>1675.2</v>
      </c>
    </row>
    <row r="2270" spans="1:17" x14ac:dyDescent="0.35">
      <c r="A2270">
        <v>2341</v>
      </c>
      <c r="B2270" t="s">
        <v>727</v>
      </c>
      <c r="C2270" t="s">
        <v>6226</v>
      </c>
      <c r="D2270" t="s">
        <v>28</v>
      </c>
      <c r="E2270" t="s">
        <v>29</v>
      </c>
      <c r="F2270">
        <v>90</v>
      </c>
      <c r="G2270" t="s">
        <v>6227</v>
      </c>
      <c r="H2270" t="s">
        <v>6228</v>
      </c>
      <c r="I2270" t="s">
        <v>187</v>
      </c>
      <c r="J2270" s="3">
        <v>44349</v>
      </c>
      <c r="K2270" s="4" t="str">
        <f t="shared" si="175"/>
        <v>February</v>
      </c>
      <c r="L2270" s="4">
        <f t="shared" si="176"/>
        <v>2021</v>
      </c>
      <c r="M2270">
        <v>80</v>
      </c>
      <c r="N2270" t="s">
        <v>54</v>
      </c>
      <c r="O2270" t="str">
        <f t="shared" si="177"/>
        <v>Megawidget S</v>
      </c>
      <c r="P2270">
        <f t="shared" si="178"/>
        <v>1920</v>
      </c>
      <c r="Q2270" s="8">
        <f t="shared" si="179"/>
        <v>1324.8</v>
      </c>
    </row>
    <row r="2271" spans="1:17" x14ac:dyDescent="0.35">
      <c r="A2271">
        <v>2342</v>
      </c>
      <c r="B2271" t="s">
        <v>6229</v>
      </c>
      <c r="C2271" t="s">
        <v>1654</v>
      </c>
      <c r="D2271" t="s">
        <v>51</v>
      </c>
      <c r="E2271" t="s">
        <v>16</v>
      </c>
      <c r="F2271">
        <v>60</v>
      </c>
      <c r="G2271" t="s">
        <v>6230</v>
      </c>
      <c r="H2271" t="s">
        <v>3459</v>
      </c>
      <c r="I2271" t="s">
        <v>178</v>
      </c>
      <c r="J2271" s="3">
        <v>44472</v>
      </c>
      <c r="K2271" s="4" t="str">
        <f t="shared" si="175"/>
        <v>January</v>
      </c>
      <c r="L2271" s="4">
        <f t="shared" si="176"/>
        <v>2021</v>
      </c>
      <c r="M2271">
        <v>38</v>
      </c>
      <c r="N2271" t="s">
        <v>80</v>
      </c>
      <c r="O2271" t="str">
        <f t="shared" si="177"/>
        <v>Ultrathing V2</v>
      </c>
      <c r="P2271">
        <f t="shared" si="178"/>
        <v>760</v>
      </c>
      <c r="Q2271" s="8">
        <f t="shared" si="179"/>
        <v>2242</v>
      </c>
    </row>
    <row r="2272" spans="1:17" x14ac:dyDescent="0.35">
      <c r="A2272">
        <v>2343</v>
      </c>
      <c r="B2272" t="s">
        <v>6231</v>
      </c>
      <c r="C2272" t="s">
        <v>6232</v>
      </c>
      <c r="D2272" t="s">
        <v>51</v>
      </c>
      <c r="E2272" t="s">
        <v>16</v>
      </c>
      <c r="F2272">
        <v>90</v>
      </c>
      <c r="G2272" t="s">
        <v>6233</v>
      </c>
      <c r="H2272" t="s">
        <v>6234</v>
      </c>
      <c r="I2272" t="s">
        <v>32</v>
      </c>
      <c r="J2272" s="3" t="s">
        <v>10938</v>
      </c>
      <c r="K2272" s="4" t="str">
        <f t="shared" si="175"/>
        <v>April</v>
      </c>
      <c r="L2272" s="4">
        <f t="shared" si="176"/>
        <v>2021</v>
      </c>
      <c r="M2272">
        <v>12</v>
      </c>
      <c r="N2272" t="s">
        <v>39</v>
      </c>
      <c r="O2272" t="str">
        <f t="shared" si="177"/>
        <v>Ultrathing V1</v>
      </c>
      <c r="P2272">
        <f t="shared" si="178"/>
        <v>204</v>
      </c>
      <c r="Q2272" s="8">
        <f t="shared" si="179"/>
        <v>365.16</v>
      </c>
    </row>
    <row r="2273" spans="1:17" x14ac:dyDescent="0.35">
      <c r="A2273">
        <v>2344</v>
      </c>
      <c r="B2273" t="s">
        <v>6235</v>
      </c>
      <c r="C2273" t="s">
        <v>5254</v>
      </c>
      <c r="D2273" t="s">
        <v>51</v>
      </c>
      <c r="E2273" t="s">
        <v>16</v>
      </c>
      <c r="F2273">
        <v>60</v>
      </c>
      <c r="G2273" t="s">
        <v>6236</v>
      </c>
      <c r="H2273" t="s">
        <v>1138</v>
      </c>
      <c r="I2273" t="s">
        <v>124</v>
      </c>
      <c r="J2273" s="3">
        <v>44843</v>
      </c>
      <c r="K2273" s="4" t="str">
        <f t="shared" si="175"/>
        <v>August</v>
      </c>
      <c r="L2273" s="4">
        <f t="shared" si="176"/>
        <v>2022</v>
      </c>
      <c r="M2273">
        <v>21</v>
      </c>
      <c r="N2273" t="s">
        <v>70</v>
      </c>
      <c r="O2273" t="str">
        <f t="shared" si="177"/>
        <v>Megawidget M</v>
      </c>
      <c r="P2273">
        <f t="shared" si="178"/>
        <v>504</v>
      </c>
      <c r="Q2273" s="8">
        <f t="shared" si="179"/>
        <v>650.16</v>
      </c>
    </row>
    <row r="2274" spans="1:17" x14ac:dyDescent="0.35">
      <c r="A2274">
        <v>2345</v>
      </c>
      <c r="B2274" t="s">
        <v>1009</v>
      </c>
      <c r="C2274" t="s">
        <v>6237</v>
      </c>
      <c r="D2274" t="s">
        <v>51</v>
      </c>
      <c r="E2274" t="s">
        <v>16</v>
      </c>
      <c r="F2274">
        <v>60</v>
      </c>
      <c r="G2274" t="s">
        <v>6238</v>
      </c>
      <c r="H2274" t="s">
        <v>2727</v>
      </c>
      <c r="I2274" t="s">
        <v>2330</v>
      </c>
      <c r="J2274" s="3" t="s">
        <v>10990</v>
      </c>
      <c r="K2274" s="4" t="str">
        <f t="shared" si="175"/>
        <v>August</v>
      </c>
      <c r="L2274" s="4">
        <f t="shared" si="176"/>
        <v>2021</v>
      </c>
      <c r="M2274">
        <v>64</v>
      </c>
      <c r="N2274" t="s">
        <v>101</v>
      </c>
      <c r="O2274" t="str">
        <f t="shared" si="177"/>
        <v>Superwossname</v>
      </c>
      <c r="P2274">
        <f t="shared" si="178"/>
        <v>1280</v>
      </c>
      <c r="Q2274" s="8">
        <f t="shared" si="179"/>
        <v>4467.2000000000007</v>
      </c>
    </row>
    <row r="2275" spans="1:17" x14ac:dyDescent="0.35">
      <c r="A2275">
        <v>2346</v>
      </c>
      <c r="B2275" t="s">
        <v>1128</v>
      </c>
      <c r="C2275" t="s">
        <v>6076</v>
      </c>
      <c r="D2275" t="s">
        <v>28</v>
      </c>
      <c r="E2275" t="s">
        <v>29</v>
      </c>
      <c r="F2275">
        <v>30</v>
      </c>
      <c r="G2275" t="s">
        <v>6239</v>
      </c>
      <c r="H2275" t="s">
        <v>5243</v>
      </c>
      <c r="I2275" t="s">
        <v>25</v>
      </c>
      <c r="J2275" s="3" t="s">
        <v>10743</v>
      </c>
      <c r="K2275" s="4" t="str">
        <f t="shared" si="175"/>
        <v>August</v>
      </c>
      <c r="L2275" s="4">
        <f t="shared" si="176"/>
        <v>2020</v>
      </c>
      <c r="M2275">
        <v>19</v>
      </c>
      <c r="N2275" t="s">
        <v>64</v>
      </c>
      <c r="O2275" t="str">
        <f t="shared" si="177"/>
        <v>Ultrathing V4</v>
      </c>
      <c r="P2275">
        <f t="shared" si="178"/>
        <v>456</v>
      </c>
      <c r="Q2275" s="8">
        <f t="shared" si="179"/>
        <v>1819.44</v>
      </c>
    </row>
    <row r="2276" spans="1:17" x14ac:dyDescent="0.35">
      <c r="A2276">
        <v>2347</v>
      </c>
      <c r="B2276" t="s">
        <v>6240</v>
      </c>
      <c r="C2276" t="s">
        <v>5310</v>
      </c>
      <c r="D2276" t="s">
        <v>51</v>
      </c>
      <c r="E2276" t="s">
        <v>16</v>
      </c>
      <c r="F2276">
        <v>60</v>
      </c>
      <c r="G2276" t="s">
        <v>6241</v>
      </c>
      <c r="H2276" t="s">
        <v>5420</v>
      </c>
      <c r="I2276" t="s">
        <v>32</v>
      </c>
      <c r="J2276" s="3" t="s">
        <v>10742</v>
      </c>
      <c r="K2276" s="4" t="str">
        <f t="shared" si="175"/>
        <v>November</v>
      </c>
      <c r="L2276" s="4">
        <f t="shared" si="176"/>
        <v>2022</v>
      </c>
      <c r="M2276">
        <v>5</v>
      </c>
      <c r="N2276" t="s">
        <v>64</v>
      </c>
      <c r="O2276" t="str">
        <f t="shared" si="177"/>
        <v>Ultrathing V4</v>
      </c>
      <c r="P2276">
        <f t="shared" si="178"/>
        <v>120</v>
      </c>
      <c r="Q2276" s="8">
        <f t="shared" si="179"/>
        <v>478.8</v>
      </c>
    </row>
    <row r="2277" spans="1:17" x14ac:dyDescent="0.35">
      <c r="A2277">
        <v>2348</v>
      </c>
      <c r="B2277" t="s">
        <v>6242</v>
      </c>
      <c r="C2277" t="s">
        <v>1746</v>
      </c>
      <c r="D2277" t="s">
        <v>15</v>
      </c>
      <c r="E2277" t="s">
        <v>16</v>
      </c>
      <c r="F2277">
        <v>90</v>
      </c>
      <c r="G2277" t="s">
        <v>6243</v>
      </c>
      <c r="H2277" t="s">
        <v>1232</v>
      </c>
      <c r="I2277" t="s">
        <v>1233</v>
      </c>
      <c r="J2277" s="3" t="s">
        <v>10978</v>
      </c>
      <c r="K2277" s="4" t="str">
        <f t="shared" si="175"/>
        <v>December</v>
      </c>
      <c r="L2277" s="4">
        <f t="shared" si="176"/>
        <v>2021</v>
      </c>
      <c r="M2277">
        <v>64</v>
      </c>
      <c r="N2277" t="s">
        <v>70</v>
      </c>
      <c r="O2277" t="str">
        <f t="shared" si="177"/>
        <v>Megawidget M</v>
      </c>
      <c r="P2277">
        <f t="shared" si="178"/>
        <v>1536</v>
      </c>
      <c r="Q2277" s="8">
        <f t="shared" si="179"/>
        <v>1981.44</v>
      </c>
    </row>
    <row r="2278" spans="1:17" x14ac:dyDescent="0.35">
      <c r="A2278">
        <v>2349</v>
      </c>
      <c r="B2278" t="s">
        <v>5920</v>
      </c>
      <c r="C2278" t="s">
        <v>4974</v>
      </c>
      <c r="D2278" t="s">
        <v>28</v>
      </c>
      <c r="E2278" t="s">
        <v>29</v>
      </c>
      <c r="F2278">
        <v>30</v>
      </c>
      <c r="G2278" t="s">
        <v>6244</v>
      </c>
      <c r="H2278" t="s">
        <v>1214</v>
      </c>
      <c r="I2278" t="s">
        <v>32</v>
      </c>
      <c r="J2278" s="3" t="s">
        <v>10848</v>
      </c>
      <c r="K2278" s="4" t="str">
        <f t="shared" si="175"/>
        <v>July</v>
      </c>
      <c r="L2278" s="4">
        <f t="shared" si="176"/>
        <v>2020</v>
      </c>
      <c r="M2278">
        <v>59</v>
      </c>
      <c r="N2278" t="s">
        <v>159</v>
      </c>
      <c r="O2278" t="str">
        <f t="shared" si="177"/>
        <v>Ultrathing V3</v>
      </c>
      <c r="P2278">
        <f t="shared" si="178"/>
        <v>1416</v>
      </c>
      <c r="Q2278" s="8">
        <f t="shared" si="179"/>
        <v>4800.24</v>
      </c>
    </row>
    <row r="2279" spans="1:17" x14ac:dyDescent="0.35">
      <c r="A2279">
        <v>2350</v>
      </c>
      <c r="B2279" t="s">
        <v>6245</v>
      </c>
      <c r="C2279" t="s">
        <v>6212</v>
      </c>
      <c r="D2279" t="s">
        <v>51</v>
      </c>
      <c r="E2279" t="s">
        <v>16</v>
      </c>
      <c r="F2279">
        <v>60</v>
      </c>
      <c r="G2279" t="s">
        <v>6246</v>
      </c>
      <c r="H2279" t="s">
        <v>1284</v>
      </c>
      <c r="I2279" t="s">
        <v>32</v>
      </c>
      <c r="J2279" s="3" t="s">
        <v>10919</v>
      </c>
      <c r="K2279" s="4" t="str">
        <f t="shared" si="175"/>
        <v>September</v>
      </c>
      <c r="L2279" s="4">
        <f t="shared" si="176"/>
        <v>2020</v>
      </c>
      <c r="M2279">
        <v>19</v>
      </c>
      <c r="N2279" t="s">
        <v>33</v>
      </c>
      <c r="O2279" t="str">
        <f t="shared" si="177"/>
        <v>Megawidget L</v>
      </c>
      <c r="P2279">
        <f t="shared" si="178"/>
        <v>456</v>
      </c>
      <c r="Q2279" s="8">
        <f t="shared" si="179"/>
        <v>816.24</v>
      </c>
    </row>
    <row r="2280" spans="1:17" x14ac:dyDescent="0.35">
      <c r="A2280">
        <v>2351</v>
      </c>
      <c r="B2280" t="s">
        <v>5695</v>
      </c>
      <c r="C2280" t="s">
        <v>6247</v>
      </c>
      <c r="D2280" t="s">
        <v>28</v>
      </c>
      <c r="E2280" t="s">
        <v>29</v>
      </c>
      <c r="F2280">
        <v>90</v>
      </c>
      <c r="G2280" t="s">
        <v>6248</v>
      </c>
      <c r="H2280" t="s">
        <v>1168</v>
      </c>
      <c r="I2280" t="s">
        <v>32</v>
      </c>
      <c r="J2280" s="3" t="s">
        <v>10582</v>
      </c>
      <c r="K2280" s="4" t="str">
        <f t="shared" si="175"/>
        <v>March</v>
      </c>
      <c r="L2280" s="4">
        <f t="shared" si="176"/>
        <v>2022</v>
      </c>
      <c r="M2280">
        <v>22</v>
      </c>
      <c r="N2280" t="s">
        <v>20</v>
      </c>
      <c r="O2280" t="str">
        <f t="shared" si="177"/>
        <v>Hyperwotsit</v>
      </c>
      <c r="P2280">
        <f t="shared" si="178"/>
        <v>440</v>
      </c>
      <c r="Q2280" s="8">
        <f t="shared" si="179"/>
        <v>884.39999999999986</v>
      </c>
    </row>
    <row r="2281" spans="1:17" x14ac:dyDescent="0.35">
      <c r="A2281">
        <v>2352</v>
      </c>
      <c r="B2281" t="s">
        <v>6249</v>
      </c>
      <c r="C2281" t="s">
        <v>4489</v>
      </c>
      <c r="D2281" t="s">
        <v>28</v>
      </c>
      <c r="E2281" t="s">
        <v>29</v>
      </c>
      <c r="F2281">
        <v>60</v>
      </c>
      <c r="G2281" t="s">
        <v>6250</v>
      </c>
      <c r="H2281" t="s">
        <v>985</v>
      </c>
      <c r="I2281" t="s">
        <v>38</v>
      </c>
      <c r="J2281" s="3">
        <v>44021</v>
      </c>
      <c r="K2281" s="4" t="str">
        <f t="shared" si="175"/>
        <v>October</v>
      </c>
      <c r="L2281" s="4">
        <f t="shared" si="176"/>
        <v>2020</v>
      </c>
      <c r="M2281">
        <v>50</v>
      </c>
      <c r="N2281" t="s">
        <v>80</v>
      </c>
      <c r="O2281" t="str">
        <f t="shared" si="177"/>
        <v>Ultrathing V2</v>
      </c>
      <c r="P2281">
        <f t="shared" si="178"/>
        <v>1000</v>
      </c>
      <c r="Q2281" s="8">
        <f t="shared" si="179"/>
        <v>2950</v>
      </c>
    </row>
    <row r="2282" spans="1:17" x14ac:dyDescent="0.35">
      <c r="A2282">
        <v>2353</v>
      </c>
      <c r="B2282" t="s">
        <v>6251</v>
      </c>
      <c r="C2282" t="s">
        <v>1041</v>
      </c>
      <c r="D2282" t="s">
        <v>15</v>
      </c>
      <c r="E2282" t="s">
        <v>16</v>
      </c>
      <c r="F2282">
        <v>60</v>
      </c>
      <c r="G2282" t="s">
        <v>6252</v>
      </c>
      <c r="H2282" t="s">
        <v>917</v>
      </c>
      <c r="I2282" t="s">
        <v>32</v>
      </c>
      <c r="J2282" s="3">
        <v>44662</v>
      </c>
      <c r="K2282" s="4" t="str">
        <f t="shared" si="175"/>
        <v>March</v>
      </c>
      <c r="L2282" s="4">
        <f t="shared" si="176"/>
        <v>2022</v>
      </c>
      <c r="M2282">
        <v>22</v>
      </c>
      <c r="N2282" t="s">
        <v>54</v>
      </c>
      <c r="O2282" t="str">
        <f t="shared" si="177"/>
        <v>Megawidget S</v>
      </c>
      <c r="P2282">
        <f t="shared" si="178"/>
        <v>528</v>
      </c>
      <c r="Q2282" s="8">
        <f t="shared" si="179"/>
        <v>364.32</v>
      </c>
    </row>
    <row r="2283" spans="1:17" x14ac:dyDescent="0.35">
      <c r="A2283">
        <v>2354</v>
      </c>
      <c r="B2283" t="s">
        <v>6253</v>
      </c>
      <c r="C2283" t="s">
        <v>2853</v>
      </c>
      <c r="D2283" t="s">
        <v>28</v>
      </c>
      <c r="E2283" t="s">
        <v>29</v>
      </c>
      <c r="F2283">
        <v>30</v>
      </c>
      <c r="G2283" t="s">
        <v>6254</v>
      </c>
      <c r="H2283" t="s">
        <v>2348</v>
      </c>
      <c r="I2283" t="s">
        <v>32</v>
      </c>
      <c r="J2283" s="3">
        <v>44751</v>
      </c>
      <c r="K2283" s="4" t="str">
        <f t="shared" si="175"/>
        <v>April</v>
      </c>
      <c r="L2283" s="4">
        <f t="shared" si="176"/>
        <v>2022</v>
      </c>
      <c r="M2283">
        <v>75</v>
      </c>
      <c r="N2283" t="s">
        <v>80</v>
      </c>
      <c r="O2283" t="str">
        <f t="shared" si="177"/>
        <v>Ultrathing V2</v>
      </c>
      <c r="P2283">
        <f t="shared" si="178"/>
        <v>1500</v>
      </c>
      <c r="Q2283" s="8">
        <f t="shared" si="179"/>
        <v>4425</v>
      </c>
    </row>
    <row r="2284" spans="1:17" x14ac:dyDescent="0.35">
      <c r="A2284">
        <v>2355</v>
      </c>
      <c r="B2284" t="s">
        <v>3857</v>
      </c>
      <c r="C2284" t="s">
        <v>6255</v>
      </c>
      <c r="D2284" t="s">
        <v>51</v>
      </c>
      <c r="E2284" t="s">
        <v>16</v>
      </c>
      <c r="F2284">
        <v>90</v>
      </c>
      <c r="G2284" t="s">
        <v>6256</v>
      </c>
      <c r="H2284" t="s">
        <v>2613</v>
      </c>
      <c r="I2284" t="s">
        <v>32</v>
      </c>
      <c r="J2284" s="3">
        <v>44413</v>
      </c>
      <c r="K2284" s="4" t="str">
        <f t="shared" si="175"/>
        <v>February</v>
      </c>
      <c r="L2284" s="4">
        <f t="shared" si="176"/>
        <v>2021</v>
      </c>
      <c r="M2284">
        <v>75</v>
      </c>
      <c r="N2284" t="s">
        <v>39</v>
      </c>
      <c r="O2284" t="str">
        <f t="shared" si="177"/>
        <v>Ultrathing V1</v>
      </c>
      <c r="P2284">
        <f t="shared" si="178"/>
        <v>1275</v>
      </c>
      <c r="Q2284" s="8">
        <f t="shared" si="179"/>
        <v>2282.25</v>
      </c>
    </row>
    <row r="2285" spans="1:17" x14ac:dyDescent="0.35">
      <c r="A2285">
        <v>2356</v>
      </c>
      <c r="B2285" t="s">
        <v>4596</v>
      </c>
      <c r="C2285" t="s">
        <v>5891</v>
      </c>
      <c r="D2285" t="s">
        <v>28</v>
      </c>
      <c r="E2285" t="s">
        <v>29</v>
      </c>
      <c r="F2285">
        <v>30</v>
      </c>
      <c r="G2285" t="s">
        <v>6257</v>
      </c>
      <c r="H2285" t="s">
        <v>4541</v>
      </c>
      <c r="I2285" t="s">
        <v>89</v>
      </c>
      <c r="J2285" s="3" t="s">
        <v>10817</v>
      </c>
      <c r="K2285" s="4" t="str">
        <f t="shared" si="175"/>
        <v>October</v>
      </c>
      <c r="L2285" s="4">
        <f t="shared" si="176"/>
        <v>2020</v>
      </c>
      <c r="M2285">
        <v>49</v>
      </c>
      <c r="N2285" t="s">
        <v>45</v>
      </c>
      <c r="O2285" t="str">
        <f t="shared" si="177"/>
        <v>Gigastuff</v>
      </c>
      <c r="P2285">
        <f t="shared" si="178"/>
        <v>882</v>
      </c>
      <c r="Q2285" s="8">
        <f t="shared" si="179"/>
        <v>1666.98</v>
      </c>
    </row>
    <row r="2286" spans="1:17" x14ac:dyDescent="0.35">
      <c r="A2286">
        <v>2357</v>
      </c>
      <c r="B2286" t="s">
        <v>747</v>
      </c>
      <c r="C2286" t="s">
        <v>5786</v>
      </c>
      <c r="D2286" t="s">
        <v>51</v>
      </c>
      <c r="E2286" t="s">
        <v>16</v>
      </c>
      <c r="F2286">
        <v>30</v>
      </c>
      <c r="G2286" t="s">
        <v>6258</v>
      </c>
      <c r="H2286" t="s">
        <v>6259</v>
      </c>
      <c r="I2286" t="s">
        <v>6260</v>
      </c>
      <c r="J2286" s="3" t="s">
        <v>10931</v>
      </c>
      <c r="K2286" s="4" t="str">
        <f t="shared" si="175"/>
        <v>April</v>
      </c>
      <c r="L2286" s="4">
        <f t="shared" si="176"/>
        <v>2020</v>
      </c>
      <c r="M2286">
        <v>36</v>
      </c>
      <c r="N2286" t="s">
        <v>70</v>
      </c>
      <c r="O2286" t="str">
        <f t="shared" si="177"/>
        <v>Megawidget M</v>
      </c>
      <c r="P2286">
        <f t="shared" si="178"/>
        <v>864</v>
      </c>
      <c r="Q2286" s="8">
        <f t="shared" si="179"/>
        <v>1114.56</v>
      </c>
    </row>
    <row r="2287" spans="1:17" x14ac:dyDescent="0.35">
      <c r="A2287">
        <v>2358</v>
      </c>
      <c r="B2287" t="s">
        <v>2203</v>
      </c>
      <c r="C2287" t="s">
        <v>6261</v>
      </c>
      <c r="D2287" t="s">
        <v>28</v>
      </c>
      <c r="E2287" t="s">
        <v>29</v>
      </c>
      <c r="F2287">
        <v>60</v>
      </c>
      <c r="G2287" t="s">
        <v>6262</v>
      </c>
      <c r="H2287" t="s">
        <v>2552</v>
      </c>
      <c r="I2287" t="s">
        <v>32</v>
      </c>
      <c r="J2287" s="3" t="s">
        <v>10991</v>
      </c>
      <c r="K2287" s="4" t="str">
        <f t="shared" si="175"/>
        <v>September</v>
      </c>
      <c r="L2287" s="4">
        <f t="shared" si="176"/>
        <v>2020</v>
      </c>
      <c r="M2287">
        <v>72</v>
      </c>
      <c r="N2287" t="s">
        <v>70</v>
      </c>
      <c r="O2287" t="str">
        <f t="shared" si="177"/>
        <v>Megawidget M</v>
      </c>
      <c r="P2287">
        <f t="shared" si="178"/>
        <v>1728</v>
      </c>
      <c r="Q2287" s="8">
        <f t="shared" si="179"/>
        <v>2229.12</v>
      </c>
    </row>
    <row r="2288" spans="1:17" x14ac:dyDescent="0.35">
      <c r="A2288">
        <v>2359</v>
      </c>
      <c r="B2288" t="s">
        <v>4099</v>
      </c>
      <c r="C2288" t="s">
        <v>748</v>
      </c>
      <c r="D2288" t="s">
        <v>15</v>
      </c>
      <c r="E2288" t="s">
        <v>16</v>
      </c>
      <c r="F2288">
        <v>90</v>
      </c>
      <c r="G2288" t="s">
        <v>6263</v>
      </c>
      <c r="H2288" t="s">
        <v>4098</v>
      </c>
      <c r="I2288" t="s">
        <v>1889</v>
      </c>
      <c r="J2288" s="3">
        <v>44317</v>
      </c>
      <c r="K2288" s="4" t="str">
        <f t="shared" si="175"/>
        <v>June</v>
      </c>
      <c r="L2288" s="4">
        <f t="shared" si="176"/>
        <v>2021</v>
      </c>
      <c r="M2288">
        <v>8</v>
      </c>
      <c r="N2288" t="s">
        <v>64</v>
      </c>
      <c r="O2288" t="str">
        <f t="shared" si="177"/>
        <v>Ultrathing V4</v>
      </c>
      <c r="P2288">
        <f t="shared" si="178"/>
        <v>192</v>
      </c>
      <c r="Q2288" s="8">
        <f t="shared" si="179"/>
        <v>766.08</v>
      </c>
    </row>
    <row r="2289" spans="1:17" x14ac:dyDescent="0.35">
      <c r="A2289">
        <v>2360</v>
      </c>
      <c r="B2289" t="s">
        <v>6264</v>
      </c>
      <c r="C2289" t="s">
        <v>376</v>
      </c>
      <c r="D2289" t="s">
        <v>28</v>
      </c>
      <c r="E2289" t="s">
        <v>29</v>
      </c>
      <c r="F2289">
        <v>30</v>
      </c>
      <c r="G2289" t="s">
        <v>6265</v>
      </c>
      <c r="H2289" t="s">
        <v>221</v>
      </c>
      <c r="I2289" t="s">
        <v>32</v>
      </c>
      <c r="J2289" s="3" t="s">
        <v>10982</v>
      </c>
      <c r="K2289" s="4" t="str">
        <f t="shared" si="175"/>
        <v>July</v>
      </c>
      <c r="L2289" s="4">
        <f t="shared" si="176"/>
        <v>2021</v>
      </c>
      <c r="M2289">
        <v>91</v>
      </c>
      <c r="N2289" t="s">
        <v>80</v>
      </c>
      <c r="O2289" t="str">
        <f t="shared" si="177"/>
        <v>Ultrathing V2</v>
      </c>
      <c r="P2289">
        <f t="shared" si="178"/>
        <v>1820</v>
      </c>
      <c r="Q2289" s="8">
        <f t="shared" si="179"/>
        <v>5369</v>
      </c>
    </row>
    <row r="2290" spans="1:17" x14ac:dyDescent="0.35">
      <c r="A2290">
        <v>2361</v>
      </c>
      <c r="B2290" t="s">
        <v>3811</v>
      </c>
      <c r="C2290" t="s">
        <v>4626</v>
      </c>
      <c r="D2290" t="s">
        <v>28</v>
      </c>
      <c r="E2290" t="s">
        <v>29</v>
      </c>
      <c r="F2290">
        <v>90</v>
      </c>
      <c r="G2290" t="s">
        <v>6266</v>
      </c>
      <c r="H2290" t="s">
        <v>2154</v>
      </c>
      <c r="I2290" t="s">
        <v>124</v>
      </c>
      <c r="J2290" s="3">
        <v>43873</v>
      </c>
      <c r="K2290" s="4" t="str">
        <f t="shared" si="175"/>
        <v>February</v>
      </c>
      <c r="L2290" s="4">
        <f t="shared" si="176"/>
        <v>2020</v>
      </c>
      <c r="M2290">
        <v>19</v>
      </c>
      <c r="N2290" t="s">
        <v>101</v>
      </c>
      <c r="O2290" t="str">
        <f t="shared" si="177"/>
        <v>Superwossname</v>
      </c>
      <c r="P2290">
        <f t="shared" si="178"/>
        <v>380</v>
      </c>
      <c r="Q2290" s="8">
        <f t="shared" si="179"/>
        <v>1326.2</v>
      </c>
    </row>
    <row r="2291" spans="1:17" x14ac:dyDescent="0.35">
      <c r="A2291">
        <v>2362</v>
      </c>
      <c r="B2291" t="s">
        <v>6267</v>
      </c>
      <c r="C2291" t="s">
        <v>3938</v>
      </c>
      <c r="D2291" t="s">
        <v>51</v>
      </c>
      <c r="E2291" t="s">
        <v>16</v>
      </c>
      <c r="F2291">
        <v>90</v>
      </c>
      <c r="G2291" t="s">
        <v>6268</v>
      </c>
      <c r="H2291" t="s">
        <v>1374</v>
      </c>
      <c r="I2291" t="s">
        <v>294</v>
      </c>
      <c r="J2291" s="3" t="s">
        <v>10719</v>
      </c>
      <c r="K2291" s="4" t="str">
        <f t="shared" si="175"/>
        <v>October</v>
      </c>
      <c r="L2291" s="4">
        <f t="shared" si="176"/>
        <v>2022</v>
      </c>
      <c r="M2291">
        <v>103</v>
      </c>
      <c r="N2291" t="s">
        <v>159</v>
      </c>
      <c r="O2291" t="str">
        <f t="shared" si="177"/>
        <v>Ultrathing V3</v>
      </c>
      <c r="P2291">
        <f t="shared" si="178"/>
        <v>2472</v>
      </c>
      <c r="Q2291" s="8">
        <f t="shared" si="179"/>
        <v>8380.08</v>
      </c>
    </row>
    <row r="2292" spans="1:17" x14ac:dyDescent="0.35">
      <c r="A2292">
        <v>2363</v>
      </c>
      <c r="B2292" t="s">
        <v>2682</v>
      </c>
      <c r="C2292" t="s">
        <v>2856</v>
      </c>
      <c r="D2292" t="s">
        <v>28</v>
      </c>
      <c r="E2292" t="s">
        <v>29</v>
      </c>
      <c r="F2292">
        <v>60</v>
      </c>
      <c r="G2292" t="s">
        <v>6269</v>
      </c>
      <c r="H2292" t="s">
        <v>1747</v>
      </c>
      <c r="I2292" t="s">
        <v>294</v>
      </c>
      <c r="J2292" s="3" t="s">
        <v>10898</v>
      </c>
      <c r="K2292" s="4" t="str">
        <f t="shared" si="175"/>
        <v>November</v>
      </c>
      <c r="L2292" s="4">
        <f t="shared" si="176"/>
        <v>2021</v>
      </c>
      <c r="M2292">
        <v>50</v>
      </c>
      <c r="N2292" t="s">
        <v>101</v>
      </c>
      <c r="O2292" t="str">
        <f t="shared" si="177"/>
        <v>Superwossname</v>
      </c>
      <c r="P2292">
        <f t="shared" si="178"/>
        <v>1000</v>
      </c>
      <c r="Q2292" s="8">
        <f t="shared" si="179"/>
        <v>3490</v>
      </c>
    </row>
    <row r="2293" spans="1:17" x14ac:dyDescent="0.35">
      <c r="A2293">
        <v>2364</v>
      </c>
      <c r="B2293" t="s">
        <v>2805</v>
      </c>
      <c r="C2293" t="s">
        <v>836</v>
      </c>
      <c r="D2293" t="s">
        <v>28</v>
      </c>
      <c r="E2293" t="s">
        <v>29</v>
      </c>
      <c r="F2293">
        <v>30</v>
      </c>
      <c r="G2293" t="s">
        <v>6270</v>
      </c>
      <c r="H2293" t="s">
        <v>1598</v>
      </c>
      <c r="I2293" t="s">
        <v>32</v>
      </c>
      <c r="J2293" s="3" t="s">
        <v>10572</v>
      </c>
      <c r="K2293" s="4" t="str">
        <f t="shared" si="175"/>
        <v>December</v>
      </c>
      <c r="L2293" s="4">
        <f t="shared" si="176"/>
        <v>2020</v>
      </c>
      <c r="M2293">
        <v>28</v>
      </c>
      <c r="N2293" t="s">
        <v>54</v>
      </c>
      <c r="O2293" t="str">
        <f t="shared" si="177"/>
        <v>Megawidget S</v>
      </c>
      <c r="P2293">
        <f t="shared" si="178"/>
        <v>672</v>
      </c>
      <c r="Q2293" s="8">
        <f t="shared" si="179"/>
        <v>463.67999999999995</v>
      </c>
    </row>
    <row r="2294" spans="1:17" x14ac:dyDescent="0.35">
      <c r="A2294">
        <v>2365</v>
      </c>
      <c r="B2294" t="s">
        <v>6271</v>
      </c>
      <c r="C2294" t="s">
        <v>6272</v>
      </c>
      <c r="D2294" t="s">
        <v>15</v>
      </c>
      <c r="E2294" t="s">
        <v>16</v>
      </c>
      <c r="F2294">
        <v>90</v>
      </c>
      <c r="G2294" t="s">
        <v>11318</v>
      </c>
      <c r="H2294" t="s">
        <v>137</v>
      </c>
      <c r="I2294" t="s">
        <v>32</v>
      </c>
      <c r="J2294" s="3">
        <v>43985</v>
      </c>
      <c r="K2294" s="4" t="str">
        <f t="shared" si="175"/>
        <v>February</v>
      </c>
      <c r="L2294" s="4">
        <f t="shared" si="176"/>
        <v>2020</v>
      </c>
      <c r="M2294">
        <v>82</v>
      </c>
      <c r="N2294" t="s">
        <v>70</v>
      </c>
      <c r="O2294" t="str">
        <f t="shared" si="177"/>
        <v>Megawidget M</v>
      </c>
      <c r="P2294">
        <f t="shared" si="178"/>
        <v>1968</v>
      </c>
      <c r="Q2294" s="8">
        <f t="shared" si="179"/>
        <v>2538.7200000000003</v>
      </c>
    </row>
    <row r="2295" spans="1:17" x14ac:dyDescent="0.35">
      <c r="A2295">
        <v>2366</v>
      </c>
      <c r="B2295" t="s">
        <v>6274</v>
      </c>
      <c r="C2295" t="s">
        <v>6275</v>
      </c>
      <c r="D2295" t="s">
        <v>28</v>
      </c>
      <c r="E2295" t="s">
        <v>29</v>
      </c>
      <c r="F2295">
        <v>30</v>
      </c>
      <c r="G2295" t="s">
        <v>6276</v>
      </c>
      <c r="H2295" t="s">
        <v>195</v>
      </c>
      <c r="I2295" t="s">
        <v>187</v>
      </c>
      <c r="J2295" s="3">
        <v>44754</v>
      </c>
      <c r="K2295" s="4" t="str">
        <f t="shared" si="175"/>
        <v>July</v>
      </c>
      <c r="L2295" s="4">
        <f t="shared" si="176"/>
        <v>2022</v>
      </c>
      <c r="M2295">
        <v>105</v>
      </c>
      <c r="N2295" t="s">
        <v>33</v>
      </c>
      <c r="O2295" t="str">
        <f t="shared" si="177"/>
        <v>Megawidget L</v>
      </c>
      <c r="P2295">
        <f t="shared" si="178"/>
        <v>2520</v>
      </c>
      <c r="Q2295" s="8">
        <f t="shared" si="179"/>
        <v>4510.8</v>
      </c>
    </row>
    <row r="2296" spans="1:17" x14ac:dyDescent="0.35">
      <c r="A2296">
        <v>2367</v>
      </c>
      <c r="B2296" t="s">
        <v>1849</v>
      </c>
      <c r="C2296" t="s">
        <v>3927</v>
      </c>
      <c r="D2296" t="s">
        <v>28</v>
      </c>
      <c r="E2296" t="s">
        <v>29</v>
      </c>
      <c r="F2296">
        <v>90</v>
      </c>
      <c r="G2296" t="s">
        <v>6277</v>
      </c>
      <c r="H2296" t="s">
        <v>3571</v>
      </c>
      <c r="I2296" t="s">
        <v>32</v>
      </c>
      <c r="J2296" s="3">
        <v>44409</v>
      </c>
      <c r="K2296" s="4" t="str">
        <f t="shared" si="175"/>
        <v>October</v>
      </c>
      <c r="L2296" s="4">
        <f t="shared" si="176"/>
        <v>2021</v>
      </c>
      <c r="M2296">
        <v>82</v>
      </c>
      <c r="N2296" t="s">
        <v>54</v>
      </c>
      <c r="O2296" t="str">
        <f t="shared" si="177"/>
        <v>Megawidget S</v>
      </c>
      <c r="P2296">
        <f t="shared" si="178"/>
        <v>1968</v>
      </c>
      <c r="Q2296" s="8">
        <f t="shared" si="179"/>
        <v>1357.9199999999998</v>
      </c>
    </row>
    <row r="2297" spans="1:17" x14ac:dyDescent="0.35">
      <c r="A2297">
        <v>2368</v>
      </c>
      <c r="B2297" t="s">
        <v>679</v>
      </c>
      <c r="C2297" t="s">
        <v>2139</v>
      </c>
      <c r="D2297" t="s">
        <v>15</v>
      </c>
      <c r="E2297" t="s">
        <v>16</v>
      </c>
      <c r="F2297">
        <v>60</v>
      </c>
      <c r="G2297" t="s">
        <v>6278</v>
      </c>
      <c r="H2297" t="s">
        <v>3263</v>
      </c>
      <c r="I2297" t="s">
        <v>32</v>
      </c>
      <c r="J2297" s="3" t="s">
        <v>10860</v>
      </c>
      <c r="K2297" s="4" t="str">
        <f t="shared" si="175"/>
        <v>June</v>
      </c>
      <c r="L2297" s="4">
        <f t="shared" si="176"/>
        <v>2021</v>
      </c>
      <c r="M2297">
        <v>4</v>
      </c>
      <c r="N2297" t="s">
        <v>20</v>
      </c>
      <c r="O2297" t="str">
        <f t="shared" si="177"/>
        <v>Hyperwotsit</v>
      </c>
      <c r="P2297">
        <f t="shared" si="178"/>
        <v>80</v>
      </c>
      <c r="Q2297" s="8">
        <f t="shared" si="179"/>
        <v>160.79999999999998</v>
      </c>
    </row>
    <row r="2298" spans="1:17" x14ac:dyDescent="0.35">
      <c r="A2298">
        <v>2369</v>
      </c>
      <c r="B2298" t="s">
        <v>5928</v>
      </c>
      <c r="C2298" t="s">
        <v>6279</v>
      </c>
      <c r="D2298" t="s">
        <v>28</v>
      </c>
      <c r="E2298" t="s">
        <v>29</v>
      </c>
      <c r="F2298">
        <v>30</v>
      </c>
      <c r="G2298" t="s">
        <v>6280</v>
      </c>
      <c r="H2298" t="s">
        <v>1864</v>
      </c>
      <c r="I2298" t="s">
        <v>294</v>
      </c>
      <c r="J2298" s="3" t="s">
        <v>10678</v>
      </c>
      <c r="K2298" s="4" t="str">
        <f t="shared" si="175"/>
        <v>October</v>
      </c>
      <c r="L2298" s="4">
        <f t="shared" si="176"/>
        <v>2020</v>
      </c>
      <c r="M2298">
        <v>55</v>
      </c>
      <c r="N2298" t="s">
        <v>39</v>
      </c>
      <c r="O2298" t="str">
        <f t="shared" si="177"/>
        <v>Ultrathing V1</v>
      </c>
      <c r="P2298">
        <f t="shared" si="178"/>
        <v>935</v>
      </c>
      <c r="Q2298" s="8">
        <f t="shared" si="179"/>
        <v>1673.65</v>
      </c>
    </row>
    <row r="2299" spans="1:17" x14ac:dyDescent="0.35">
      <c r="A2299">
        <v>2370</v>
      </c>
      <c r="B2299" t="s">
        <v>6281</v>
      </c>
      <c r="C2299" t="s">
        <v>2010</v>
      </c>
      <c r="D2299" t="s">
        <v>51</v>
      </c>
      <c r="E2299" t="s">
        <v>16</v>
      </c>
      <c r="F2299">
        <v>90</v>
      </c>
      <c r="G2299" t="s">
        <v>6282</v>
      </c>
      <c r="H2299" t="s">
        <v>6283</v>
      </c>
      <c r="I2299" t="s">
        <v>32</v>
      </c>
      <c r="J2299" s="3">
        <v>44232</v>
      </c>
      <c r="K2299" s="4" t="str">
        <f t="shared" si="175"/>
        <v>September</v>
      </c>
      <c r="L2299" s="4">
        <f t="shared" si="176"/>
        <v>2021</v>
      </c>
      <c r="M2299">
        <v>9</v>
      </c>
      <c r="N2299" t="s">
        <v>70</v>
      </c>
      <c r="O2299" t="str">
        <f t="shared" si="177"/>
        <v>Megawidget M</v>
      </c>
      <c r="P2299">
        <f t="shared" si="178"/>
        <v>216</v>
      </c>
      <c r="Q2299" s="8">
        <f t="shared" si="179"/>
        <v>278.64</v>
      </c>
    </row>
    <row r="2300" spans="1:17" x14ac:dyDescent="0.35">
      <c r="A2300">
        <v>2371</v>
      </c>
      <c r="B2300" t="s">
        <v>1856</v>
      </c>
      <c r="C2300" t="s">
        <v>5332</v>
      </c>
      <c r="D2300" t="s">
        <v>51</v>
      </c>
      <c r="E2300" t="s">
        <v>16</v>
      </c>
      <c r="F2300">
        <v>90</v>
      </c>
      <c r="G2300" t="s">
        <v>6284</v>
      </c>
      <c r="H2300" t="s">
        <v>1325</v>
      </c>
      <c r="I2300" t="s">
        <v>187</v>
      </c>
      <c r="J2300" s="3">
        <v>44754</v>
      </c>
      <c r="K2300" s="4" t="str">
        <f t="shared" si="175"/>
        <v>July</v>
      </c>
      <c r="L2300" s="4">
        <f t="shared" si="176"/>
        <v>2022</v>
      </c>
      <c r="M2300">
        <v>73</v>
      </c>
      <c r="N2300" t="s">
        <v>64</v>
      </c>
      <c r="O2300" t="str">
        <f t="shared" si="177"/>
        <v>Ultrathing V4</v>
      </c>
      <c r="P2300">
        <f t="shared" si="178"/>
        <v>1752</v>
      </c>
      <c r="Q2300" s="8">
        <f t="shared" si="179"/>
        <v>6990.4800000000005</v>
      </c>
    </row>
    <row r="2301" spans="1:17" x14ac:dyDescent="0.35">
      <c r="A2301">
        <v>2372</v>
      </c>
      <c r="B2301" t="s">
        <v>765</v>
      </c>
      <c r="C2301" t="s">
        <v>1304</v>
      </c>
      <c r="D2301" t="s">
        <v>15</v>
      </c>
      <c r="E2301" t="s">
        <v>16</v>
      </c>
      <c r="F2301">
        <v>60</v>
      </c>
      <c r="G2301" t="s">
        <v>6285</v>
      </c>
      <c r="H2301" t="s">
        <v>6080</v>
      </c>
      <c r="I2301" t="s">
        <v>32</v>
      </c>
      <c r="J2301" s="3">
        <v>43836</v>
      </c>
      <c r="K2301" s="4" t="str">
        <f t="shared" si="175"/>
        <v>January</v>
      </c>
      <c r="L2301" s="4">
        <f t="shared" si="176"/>
        <v>2020</v>
      </c>
      <c r="M2301">
        <v>61</v>
      </c>
      <c r="N2301" t="s">
        <v>159</v>
      </c>
      <c r="O2301" t="str">
        <f t="shared" si="177"/>
        <v>Ultrathing V3</v>
      </c>
      <c r="P2301">
        <f t="shared" si="178"/>
        <v>1464</v>
      </c>
      <c r="Q2301" s="8">
        <f t="shared" si="179"/>
        <v>4962.96</v>
      </c>
    </row>
    <row r="2302" spans="1:17" x14ac:dyDescent="0.35">
      <c r="A2302">
        <v>2373</v>
      </c>
      <c r="B2302" t="s">
        <v>6286</v>
      </c>
      <c r="C2302" t="s">
        <v>4281</v>
      </c>
      <c r="D2302" t="s">
        <v>15</v>
      </c>
      <c r="E2302" t="s">
        <v>16</v>
      </c>
      <c r="F2302">
        <v>90</v>
      </c>
      <c r="G2302" t="s">
        <v>6287</v>
      </c>
      <c r="H2302" t="s">
        <v>1210</v>
      </c>
      <c r="I2302" t="s">
        <v>294</v>
      </c>
      <c r="J2302" s="3" t="s">
        <v>10688</v>
      </c>
      <c r="K2302" s="4" t="str">
        <f t="shared" si="175"/>
        <v>April</v>
      </c>
      <c r="L2302" s="4">
        <f t="shared" si="176"/>
        <v>2022</v>
      </c>
      <c r="M2302">
        <v>26</v>
      </c>
      <c r="N2302" t="s">
        <v>64</v>
      </c>
      <c r="O2302" t="str">
        <f t="shared" si="177"/>
        <v>Ultrathing V4</v>
      </c>
      <c r="P2302">
        <f t="shared" si="178"/>
        <v>624</v>
      </c>
      <c r="Q2302" s="8">
        <f t="shared" si="179"/>
        <v>2489.7600000000002</v>
      </c>
    </row>
    <row r="2303" spans="1:17" x14ac:dyDescent="0.35">
      <c r="A2303">
        <v>2374</v>
      </c>
      <c r="B2303" t="s">
        <v>6288</v>
      </c>
      <c r="C2303" t="s">
        <v>2448</v>
      </c>
      <c r="D2303" t="s">
        <v>51</v>
      </c>
      <c r="E2303" t="s">
        <v>16</v>
      </c>
      <c r="F2303">
        <v>30</v>
      </c>
      <c r="G2303" t="s">
        <v>6289</v>
      </c>
      <c r="H2303" t="s">
        <v>1206</v>
      </c>
      <c r="I2303" t="s">
        <v>294</v>
      </c>
      <c r="J2303" s="3" t="s">
        <v>10654</v>
      </c>
      <c r="K2303" s="4" t="str">
        <f t="shared" si="175"/>
        <v>August</v>
      </c>
      <c r="L2303" s="4">
        <f t="shared" si="176"/>
        <v>2022</v>
      </c>
      <c r="M2303">
        <v>69</v>
      </c>
      <c r="N2303" t="s">
        <v>20</v>
      </c>
      <c r="O2303" t="str">
        <f t="shared" si="177"/>
        <v>Hyperwotsit</v>
      </c>
      <c r="P2303">
        <f t="shared" si="178"/>
        <v>1380</v>
      </c>
      <c r="Q2303" s="8">
        <f t="shared" si="179"/>
        <v>2773.7999999999997</v>
      </c>
    </row>
    <row r="2304" spans="1:17" x14ac:dyDescent="0.35">
      <c r="A2304">
        <v>2375</v>
      </c>
      <c r="B2304" t="s">
        <v>6290</v>
      </c>
      <c r="C2304" t="s">
        <v>6291</v>
      </c>
      <c r="D2304" t="s">
        <v>15</v>
      </c>
      <c r="E2304" t="s">
        <v>16</v>
      </c>
      <c r="F2304">
        <v>60</v>
      </c>
      <c r="G2304" t="s">
        <v>11543</v>
      </c>
      <c r="H2304" t="s">
        <v>6293</v>
      </c>
      <c r="I2304" t="s">
        <v>32</v>
      </c>
      <c r="J2304" s="3">
        <v>43831</v>
      </c>
      <c r="K2304" s="4" t="str">
        <f t="shared" si="175"/>
        <v>August</v>
      </c>
      <c r="L2304" s="4">
        <f t="shared" si="176"/>
        <v>2020</v>
      </c>
      <c r="M2304">
        <v>69</v>
      </c>
      <c r="N2304" t="s">
        <v>54</v>
      </c>
      <c r="O2304" t="str">
        <f t="shared" si="177"/>
        <v>Megawidget S</v>
      </c>
      <c r="P2304">
        <f t="shared" si="178"/>
        <v>1656</v>
      </c>
      <c r="Q2304" s="8">
        <f t="shared" si="179"/>
        <v>1142.6399999999999</v>
      </c>
    </row>
    <row r="2305" spans="1:17" x14ac:dyDescent="0.35">
      <c r="A2305">
        <v>2376</v>
      </c>
      <c r="B2305" t="s">
        <v>1657</v>
      </c>
      <c r="C2305" t="s">
        <v>4632</v>
      </c>
      <c r="D2305" t="s">
        <v>28</v>
      </c>
      <c r="E2305" t="s">
        <v>29</v>
      </c>
      <c r="F2305">
        <v>90</v>
      </c>
      <c r="G2305" t="s">
        <v>6294</v>
      </c>
      <c r="H2305" t="s">
        <v>4699</v>
      </c>
      <c r="I2305" t="s">
        <v>32</v>
      </c>
      <c r="J2305" s="3">
        <v>44382</v>
      </c>
      <c r="K2305" s="4" t="str">
        <f t="shared" si="175"/>
        <v>November</v>
      </c>
      <c r="L2305" s="4">
        <f t="shared" si="176"/>
        <v>2021</v>
      </c>
      <c r="M2305">
        <v>47</v>
      </c>
      <c r="N2305" t="s">
        <v>80</v>
      </c>
      <c r="O2305" t="str">
        <f t="shared" si="177"/>
        <v>Ultrathing V2</v>
      </c>
      <c r="P2305">
        <f t="shared" si="178"/>
        <v>940</v>
      </c>
      <c r="Q2305" s="8">
        <f t="shared" si="179"/>
        <v>2773</v>
      </c>
    </row>
    <row r="2306" spans="1:17" x14ac:dyDescent="0.35">
      <c r="A2306">
        <v>2378</v>
      </c>
      <c r="B2306" t="s">
        <v>4703</v>
      </c>
      <c r="C2306" t="s">
        <v>6298</v>
      </c>
      <c r="D2306" t="s">
        <v>28</v>
      </c>
      <c r="E2306" t="s">
        <v>29</v>
      </c>
      <c r="F2306">
        <v>30</v>
      </c>
      <c r="G2306" t="s">
        <v>6299</v>
      </c>
      <c r="H2306" t="s">
        <v>1362</v>
      </c>
      <c r="I2306" t="s">
        <v>178</v>
      </c>
      <c r="J2306" s="3" t="s">
        <v>10611</v>
      </c>
      <c r="K2306" s="4" t="str">
        <f t="shared" ref="K2306:K2369" si="180">TEXT(DATE(RIGHT(J2306,2),MID(J2306,4,2),LEFT(J2306,2)),"mmmm")</f>
        <v>February</v>
      </c>
      <c r="L2306" s="4">
        <f t="shared" ref="L2306:L2369" si="181">YEAR(J2306)</f>
        <v>2021</v>
      </c>
      <c r="M2306">
        <v>52</v>
      </c>
      <c r="N2306" t="s">
        <v>33</v>
      </c>
      <c r="O2306" t="str">
        <f t="shared" ref="O2306:O2369" si="182">VLOOKUP(N2306,PRODUCT_DETAILS, 2, FALSE)</f>
        <v>Megawidget L</v>
      </c>
      <c r="P2306">
        <f t="shared" ref="P2306:P2369" si="183">M2306 * VLOOKUP(N2306, PRODUCT_DETAILS, 4, FALSE)</f>
        <v>1248</v>
      </c>
      <c r="Q2306" s="8">
        <f t="shared" ref="Q2306:Q2369" si="184">P2306 * VLOOKUP(N2306, PRODUCT_DETAILS, 3, FALSE)</f>
        <v>2233.92</v>
      </c>
    </row>
    <row r="2307" spans="1:17" x14ac:dyDescent="0.35">
      <c r="A2307">
        <v>2379</v>
      </c>
      <c r="B2307" t="s">
        <v>6300</v>
      </c>
      <c r="C2307" t="s">
        <v>35</v>
      </c>
      <c r="D2307" t="s">
        <v>51</v>
      </c>
      <c r="E2307" t="s">
        <v>16</v>
      </c>
      <c r="F2307">
        <v>90</v>
      </c>
      <c r="G2307" t="s">
        <v>6301</v>
      </c>
      <c r="H2307" t="s">
        <v>742</v>
      </c>
      <c r="I2307" t="s">
        <v>124</v>
      </c>
      <c r="J2307" s="3" t="s">
        <v>10992</v>
      </c>
      <c r="K2307" s="4" t="str">
        <f t="shared" si="180"/>
        <v>February</v>
      </c>
      <c r="L2307" s="4">
        <f t="shared" si="181"/>
        <v>2020</v>
      </c>
      <c r="M2307">
        <v>31</v>
      </c>
      <c r="N2307" t="s">
        <v>64</v>
      </c>
      <c r="O2307" t="str">
        <f t="shared" si="182"/>
        <v>Ultrathing V4</v>
      </c>
      <c r="P2307">
        <f t="shared" si="183"/>
        <v>744</v>
      </c>
      <c r="Q2307" s="8">
        <f t="shared" si="184"/>
        <v>2968.56</v>
      </c>
    </row>
    <row r="2308" spans="1:17" x14ac:dyDescent="0.35">
      <c r="A2308">
        <v>2380</v>
      </c>
      <c r="B2308" t="s">
        <v>3959</v>
      </c>
      <c r="C2308" t="s">
        <v>2779</v>
      </c>
      <c r="D2308" t="s">
        <v>28</v>
      </c>
      <c r="E2308" t="s">
        <v>3565</v>
      </c>
      <c r="F2308">
        <v>90</v>
      </c>
      <c r="G2308" t="s">
        <v>6302</v>
      </c>
      <c r="H2308" t="s">
        <v>5451</v>
      </c>
      <c r="I2308" t="s">
        <v>32</v>
      </c>
      <c r="J2308" s="3">
        <v>44440</v>
      </c>
      <c r="K2308" s="4" t="str">
        <f t="shared" si="180"/>
        <v>May</v>
      </c>
      <c r="L2308" s="4">
        <f t="shared" si="181"/>
        <v>2021</v>
      </c>
      <c r="M2308">
        <v>78</v>
      </c>
      <c r="N2308" t="s">
        <v>101</v>
      </c>
      <c r="O2308" t="str">
        <f t="shared" si="182"/>
        <v>Superwossname</v>
      </c>
      <c r="P2308">
        <f t="shared" si="183"/>
        <v>1560</v>
      </c>
      <c r="Q2308" s="8">
        <f t="shared" si="184"/>
        <v>5444.4000000000005</v>
      </c>
    </row>
    <row r="2309" spans="1:17" x14ac:dyDescent="0.35">
      <c r="A2309">
        <v>2382</v>
      </c>
      <c r="B2309" t="s">
        <v>6303</v>
      </c>
      <c r="C2309" t="s">
        <v>1304</v>
      </c>
      <c r="D2309" t="s">
        <v>51</v>
      </c>
      <c r="E2309" t="s">
        <v>16</v>
      </c>
      <c r="F2309">
        <v>60</v>
      </c>
      <c r="G2309" t="s">
        <v>6304</v>
      </c>
      <c r="H2309" t="s">
        <v>6305</v>
      </c>
      <c r="I2309" t="s">
        <v>32</v>
      </c>
      <c r="J2309" s="3">
        <v>44775</v>
      </c>
      <c r="K2309" s="4" t="str">
        <f t="shared" si="180"/>
        <v>April</v>
      </c>
      <c r="L2309" s="4">
        <f t="shared" si="181"/>
        <v>2022</v>
      </c>
      <c r="M2309">
        <v>86</v>
      </c>
      <c r="N2309" t="s">
        <v>39</v>
      </c>
      <c r="O2309" t="str">
        <f t="shared" si="182"/>
        <v>Ultrathing V1</v>
      </c>
      <c r="P2309">
        <f t="shared" si="183"/>
        <v>1462</v>
      </c>
      <c r="Q2309" s="8">
        <f t="shared" si="184"/>
        <v>2616.98</v>
      </c>
    </row>
    <row r="2310" spans="1:17" x14ac:dyDescent="0.35">
      <c r="A2310">
        <v>2383</v>
      </c>
      <c r="B2310" t="s">
        <v>6306</v>
      </c>
      <c r="C2310" t="s">
        <v>6307</v>
      </c>
      <c r="D2310" t="s">
        <v>28</v>
      </c>
      <c r="E2310" t="s">
        <v>29</v>
      </c>
      <c r="F2310">
        <v>30</v>
      </c>
      <c r="G2310" t="s">
        <v>6308</v>
      </c>
      <c r="H2310" t="s">
        <v>2749</v>
      </c>
      <c r="I2310" t="s">
        <v>187</v>
      </c>
      <c r="J2310" s="3">
        <v>44146</v>
      </c>
      <c r="K2310" s="4" t="str">
        <f t="shared" si="180"/>
        <v>November</v>
      </c>
      <c r="L2310" s="4">
        <f t="shared" si="181"/>
        <v>2020</v>
      </c>
      <c r="M2310">
        <v>46</v>
      </c>
      <c r="N2310" t="s">
        <v>54</v>
      </c>
      <c r="O2310" t="str">
        <f t="shared" si="182"/>
        <v>Megawidget S</v>
      </c>
      <c r="P2310">
        <f t="shared" si="183"/>
        <v>1104</v>
      </c>
      <c r="Q2310" s="8">
        <f t="shared" si="184"/>
        <v>761.76</v>
      </c>
    </row>
    <row r="2311" spans="1:17" x14ac:dyDescent="0.35">
      <c r="A2311">
        <v>2384</v>
      </c>
      <c r="B2311" t="s">
        <v>5031</v>
      </c>
      <c r="C2311" t="s">
        <v>4234</v>
      </c>
      <c r="D2311" t="s">
        <v>28</v>
      </c>
      <c r="E2311" t="s">
        <v>29</v>
      </c>
      <c r="F2311">
        <v>60</v>
      </c>
      <c r="G2311" t="s">
        <v>6308</v>
      </c>
      <c r="H2311" t="s">
        <v>4100</v>
      </c>
      <c r="I2311" t="s">
        <v>294</v>
      </c>
      <c r="J2311" s="3" t="s">
        <v>10769</v>
      </c>
      <c r="K2311" s="4" t="str">
        <f t="shared" si="180"/>
        <v>August</v>
      </c>
      <c r="L2311" s="4">
        <f t="shared" si="181"/>
        <v>2021</v>
      </c>
      <c r="M2311">
        <v>27</v>
      </c>
      <c r="N2311" t="s">
        <v>80</v>
      </c>
      <c r="O2311" t="str">
        <f t="shared" si="182"/>
        <v>Ultrathing V2</v>
      </c>
      <c r="P2311">
        <f t="shared" si="183"/>
        <v>540</v>
      </c>
      <c r="Q2311" s="8">
        <f t="shared" si="184"/>
        <v>1593</v>
      </c>
    </row>
    <row r="2312" spans="1:17" x14ac:dyDescent="0.35">
      <c r="A2312">
        <v>2385</v>
      </c>
      <c r="B2312" t="s">
        <v>2517</v>
      </c>
      <c r="C2312" t="s">
        <v>3089</v>
      </c>
      <c r="D2312" t="s">
        <v>41</v>
      </c>
      <c r="E2312" t="s">
        <v>16</v>
      </c>
      <c r="F2312">
        <v>30</v>
      </c>
      <c r="G2312" t="s">
        <v>6309</v>
      </c>
      <c r="H2312" t="s">
        <v>1888</v>
      </c>
      <c r="I2312" t="s">
        <v>1889</v>
      </c>
      <c r="J2312" s="3">
        <v>44837</v>
      </c>
      <c r="K2312" s="4" t="str">
        <f t="shared" si="180"/>
        <v>February</v>
      </c>
      <c r="L2312" s="4">
        <f t="shared" si="181"/>
        <v>2022</v>
      </c>
      <c r="M2312">
        <v>55</v>
      </c>
      <c r="N2312" t="s">
        <v>45</v>
      </c>
      <c r="O2312" t="str">
        <f t="shared" si="182"/>
        <v>Gigastuff</v>
      </c>
      <c r="P2312">
        <f t="shared" si="183"/>
        <v>990</v>
      </c>
      <c r="Q2312" s="8">
        <f t="shared" si="184"/>
        <v>1871.1</v>
      </c>
    </row>
    <row r="2313" spans="1:17" x14ac:dyDescent="0.35">
      <c r="A2313">
        <v>2386</v>
      </c>
      <c r="B2313" t="s">
        <v>6310</v>
      </c>
      <c r="C2313" t="s">
        <v>6311</v>
      </c>
      <c r="D2313" t="s">
        <v>28</v>
      </c>
      <c r="E2313" t="s">
        <v>29</v>
      </c>
      <c r="F2313">
        <v>90</v>
      </c>
      <c r="G2313" t="s">
        <v>6309</v>
      </c>
      <c r="H2313" t="s">
        <v>6312</v>
      </c>
      <c r="I2313" t="s">
        <v>173</v>
      </c>
      <c r="J2313" s="3" t="s">
        <v>10515</v>
      </c>
      <c r="K2313" s="4" t="str">
        <f t="shared" si="180"/>
        <v>January</v>
      </c>
      <c r="L2313" s="4">
        <f t="shared" si="181"/>
        <v>2021</v>
      </c>
      <c r="M2313">
        <v>8</v>
      </c>
      <c r="N2313" t="s">
        <v>159</v>
      </c>
      <c r="O2313" t="str">
        <f t="shared" si="182"/>
        <v>Ultrathing V3</v>
      </c>
      <c r="P2313">
        <f t="shared" si="183"/>
        <v>192</v>
      </c>
      <c r="Q2313" s="8">
        <f t="shared" si="184"/>
        <v>650.88</v>
      </c>
    </row>
    <row r="2314" spans="1:17" x14ac:dyDescent="0.35">
      <c r="A2314">
        <v>2387</v>
      </c>
      <c r="B2314" t="s">
        <v>797</v>
      </c>
      <c r="C2314" t="s">
        <v>6255</v>
      </c>
      <c r="D2314" t="s">
        <v>15</v>
      </c>
      <c r="E2314" t="s">
        <v>16</v>
      </c>
      <c r="F2314">
        <v>60</v>
      </c>
      <c r="G2314" t="s">
        <v>6313</v>
      </c>
      <c r="H2314" t="s">
        <v>5581</v>
      </c>
      <c r="I2314" t="s">
        <v>187</v>
      </c>
      <c r="J2314" s="3" t="s">
        <v>10826</v>
      </c>
      <c r="K2314" s="4" t="str">
        <f t="shared" si="180"/>
        <v>January</v>
      </c>
      <c r="L2314" s="4">
        <f t="shared" si="181"/>
        <v>2021</v>
      </c>
      <c r="M2314">
        <v>45</v>
      </c>
      <c r="N2314" t="s">
        <v>80</v>
      </c>
      <c r="O2314" t="str">
        <f t="shared" si="182"/>
        <v>Ultrathing V2</v>
      </c>
      <c r="P2314">
        <f t="shared" si="183"/>
        <v>900</v>
      </c>
      <c r="Q2314" s="8">
        <f t="shared" si="184"/>
        <v>2655</v>
      </c>
    </row>
    <row r="2315" spans="1:17" x14ac:dyDescent="0.35">
      <c r="A2315">
        <v>2388</v>
      </c>
      <c r="B2315" t="s">
        <v>1801</v>
      </c>
      <c r="C2315" t="s">
        <v>6314</v>
      </c>
      <c r="D2315" t="s">
        <v>15</v>
      </c>
      <c r="E2315" t="s">
        <v>16</v>
      </c>
      <c r="F2315">
        <v>60</v>
      </c>
      <c r="G2315" t="s">
        <v>6315</v>
      </c>
      <c r="H2315" t="s">
        <v>412</v>
      </c>
      <c r="I2315" t="s">
        <v>187</v>
      </c>
      <c r="J2315" s="3">
        <v>44323</v>
      </c>
      <c r="K2315" s="4" t="str">
        <f t="shared" si="180"/>
        <v>December</v>
      </c>
      <c r="L2315" s="4">
        <f t="shared" si="181"/>
        <v>2021</v>
      </c>
      <c r="M2315">
        <v>66</v>
      </c>
      <c r="N2315" t="s">
        <v>101</v>
      </c>
      <c r="O2315" t="str">
        <f t="shared" si="182"/>
        <v>Superwossname</v>
      </c>
      <c r="P2315">
        <f t="shared" si="183"/>
        <v>1320</v>
      </c>
      <c r="Q2315" s="8">
        <f t="shared" si="184"/>
        <v>4606.8</v>
      </c>
    </row>
    <row r="2316" spans="1:17" x14ac:dyDescent="0.35">
      <c r="A2316">
        <v>2389</v>
      </c>
      <c r="B2316" t="s">
        <v>6316</v>
      </c>
      <c r="C2316" t="s">
        <v>3084</v>
      </c>
      <c r="D2316" t="s">
        <v>15</v>
      </c>
      <c r="E2316" t="s">
        <v>16</v>
      </c>
      <c r="F2316">
        <v>30</v>
      </c>
      <c r="G2316" t="s">
        <v>6315</v>
      </c>
      <c r="H2316" t="s">
        <v>772</v>
      </c>
      <c r="I2316" t="s">
        <v>32</v>
      </c>
      <c r="J2316" s="3">
        <v>44753</v>
      </c>
      <c r="K2316" s="4" t="str">
        <f t="shared" si="180"/>
        <v>June</v>
      </c>
      <c r="L2316" s="4">
        <f t="shared" si="181"/>
        <v>2022</v>
      </c>
      <c r="M2316">
        <v>58</v>
      </c>
      <c r="N2316" t="s">
        <v>101</v>
      </c>
      <c r="O2316" t="str">
        <f t="shared" si="182"/>
        <v>Superwossname</v>
      </c>
      <c r="P2316">
        <f t="shared" si="183"/>
        <v>1160</v>
      </c>
      <c r="Q2316" s="8">
        <f t="shared" si="184"/>
        <v>4048.4</v>
      </c>
    </row>
    <row r="2317" spans="1:17" x14ac:dyDescent="0.35">
      <c r="A2317">
        <v>2390</v>
      </c>
      <c r="B2317" t="s">
        <v>6317</v>
      </c>
      <c r="C2317" t="s">
        <v>5541</v>
      </c>
      <c r="D2317" t="s">
        <v>15</v>
      </c>
      <c r="E2317" t="s">
        <v>16</v>
      </c>
      <c r="F2317">
        <v>60</v>
      </c>
      <c r="G2317" t="s">
        <v>11319</v>
      </c>
      <c r="H2317" t="s">
        <v>6319</v>
      </c>
      <c r="I2317" t="s">
        <v>32</v>
      </c>
      <c r="J2317" s="3">
        <v>44205</v>
      </c>
      <c r="K2317" s="4" t="str">
        <f t="shared" si="180"/>
        <v>June</v>
      </c>
      <c r="L2317" s="4">
        <f t="shared" si="181"/>
        <v>2021</v>
      </c>
      <c r="M2317">
        <v>41</v>
      </c>
      <c r="N2317" t="s">
        <v>101</v>
      </c>
      <c r="O2317" t="str">
        <f t="shared" si="182"/>
        <v>Superwossname</v>
      </c>
      <c r="P2317">
        <f t="shared" si="183"/>
        <v>820</v>
      </c>
      <c r="Q2317" s="8">
        <f t="shared" si="184"/>
        <v>2861.8</v>
      </c>
    </row>
    <row r="2318" spans="1:17" x14ac:dyDescent="0.35">
      <c r="A2318">
        <v>2391</v>
      </c>
      <c r="B2318" t="s">
        <v>3232</v>
      </c>
      <c r="C2318" t="s">
        <v>5215</v>
      </c>
      <c r="D2318" t="s">
        <v>28</v>
      </c>
      <c r="E2318" t="s">
        <v>29</v>
      </c>
      <c r="F2318">
        <v>30</v>
      </c>
      <c r="G2318" t="s">
        <v>6320</v>
      </c>
      <c r="H2318" t="s">
        <v>2993</v>
      </c>
      <c r="I2318" t="s">
        <v>32</v>
      </c>
      <c r="J2318" s="3">
        <v>44418</v>
      </c>
      <c r="K2318" s="4" t="str">
        <f t="shared" si="180"/>
        <v>July</v>
      </c>
      <c r="L2318" s="4">
        <f t="shared" si="181"/>
        <v>2021</v>
      </c>
      <c r="M2318">
        <v>12</v>
      </c>
      <c r="N2318" t="s">
        <v>101</v>
      </c>
      <c r="O2318" t="str">
        <f t="shared" si="182"/>
        <v>Superwossname</v>
      </c>
      <c r="P2318">
        <f t="shared" si="183"/>
        <v>240</v>
      </c>
      <c r="Q2318" s="8">
        <f t="shared" si="184"/>
        <v>837.6</v>
      </c>
    </row>
    <row r="2319" spans="1:17" x14ac:dyDescent="0.35">
      <c r="A2319">
        <v>2392</v>
      </c>
      <c r="B2319" t="s">
        <v>1327</v>
      </c>
      <c r="C2319" t="s">
        <v>931</v>
      </c>
      <c r="D2319" t="s">
        <v>28</v>
      </c>
      <c r="E2319" t="s">
        <v>29</v>
      </c>
      <c r="F2319">
        <v>90</v>
      </c>
      <c r="G2319" t="s">
        <v>6321</v>
      </c>
      <c r="H2319" t="s">
        <v>2305</v>
      </c>
      <c r="I2319" t="s">
        <v>25</v>
      </c>
      <c r="J2319" s="3" t="s">
        <v>10993</v>
      </c>
      <c r="K2319" s="4" t="str">
        <f t="shared" si="180"/>
        <v>September</v>
      </c>
      <c r="L2319" s="4">
        <f t="shared" si="181"/>
        <v>2021</v>
      </c>
      <c r="M2319">
        <v>80</v>
      </c>
      <c r="N2319" t="s">
        <v>80</v>
      </c>
      <c r="O2319" t="str">
        <f t="shared" si="182"/>
        <v>Ultrathing V2</v>
      </c>
      <c r="P2319">
        <f t="shared" si="183"/>
        <v>1600</v>
      </c>
      <c r="Q2319" s="8">
        <f t="shared" si="184"/>
        <v>4720</v>
      </c>
    </row>
    <row r="2320" spans="1:17" x14ac:dyDescent="0.35">
      <c r="A2320">
        <v>2393</v>
      </c>
      <c r="B2320" t="s">
        <v>580</v>
      </c>
      <c r="C2320" t="s">
        <v>6322</v>
      </c>
      <c r="D2320" t="s">
        <v>28</v>
      </c>
      <c r="E2320" t="s">
        <v>29</v>
      </c>
      <c r="F2320">
        <v>90</v>
      </c>
      <c r="G2320" t="s">
        <v>6323</v>
      </c>
      <c r="H2320" t="s">
        <v>3854</v>
      </c>
      <c r="I2320" t="s">
        <v>38</v>
      </c>
      <c r="J2320" s="3">
        <v>44687</v>
      </c>
      <c r="K2320" s="4" t="str">
        <f t="shared" si="180"/>
        <v>April</v>
      </c>
      <c r="L2320" s="4">
        <f t="shared" si="181"/>
        <v>2022</v>
      </c>
      <c r="M2320">
        <v>29</v>
      </c>
      <c r="N2320" t="s">
        <v>20</v>
      </c>
      <c r="O2320" t="str">
        <f t="shared" si="182"/>
        <v>Hyperwotsit</v>
      </c>
      <c r="P2320">
        <f t="shared" si="183"/>
        <v>580</v>
      </c>
      <c r="Q2320" s="8">
        <f t="shared" si="184"/>
        <v>1165.8</v>
      </c>
    </row>
    <row r="2321" spans="1:17" x14ac:dyDescent="0.35">
      <c r="A2321">
        <v>2394</v>
      </c>
      <c r="B2321" t="s">
        <v>6324</v>
      </c>
      <c r="C2321" t="s">
        <v>1345</v>
      </c>
      <c r="D2321" t="s">
        <v>51</v>
      </c>
      <c r="E2321" t="s">
        <v>16</v>
      </c>
      <c r="F2321">
        <v>30</v>
      </c>
      <c r="G2321" t="s">
        <v>6325</v>
      </c>
      <c r="H2321" t="s">
        <v>168</v>
      </c>
      <c r="I2321" t="s">
        <v>32</v>
      </c>
      <c r="J2321" s="3">
        <v>44903</v>
      </c>
      <c r="K2321" s="4" t="str">
        <f t="shared" si="180"/>
        <v>April</v>
      </c>
      <c r="L2321" s="4">
        <f t="shared" si="181"/>
        <v>2022</v>
      </c>
      <c r="M2321">
        <v>68</v>
      </c>
      <c r="N2321" t="s">
        <v>64</v>
      </c>
      <c r="O2321" t="str">
        <f t="shared" si="182"/>
        <v>Ultrathing V4</v>
      </c>
      <c r="P2321">
        <f t="shared" si="183"/>
        <v>1632</v>
      </c>
      <c r="Q2321" s="8">
        <f t="shared" si="184"/>
        <v>6511.68</v>
      </c>
    </row>
    <row r="2322" spans="1:17" x14ac:dyDescent="0.35">
      <c r="A2322">
        <v>2395</v>
      </c>
      <c r="B2322" t="s">
        <v>6326</v>
      </c>
      <c r="C2322" t="s">
        <v>832</v>
      </c>
      <c r="D2322" t="s">
        <v>51</v>
      </c>
      <c r="E2322" t="s">
        <v>16</v>
      </c>
      <c r="F2322">
        <v>90</v>
      </c>
      <c r="G2322" t="s">
        <v>6327</v>
      </c>
      <c r="H2322" t="s">
        <v>2056</v>
      </c>
      <c r="I2322" t="s">
        <v>32</v>
      </c>
      <c r="J2322" s="3">
        <v>44717</v>
      </c>
      <c r="K2322" s="4" t="str">
        <f t="shared" si="180"/>
        <v>June</v>
      </c>
      <c r="L2322" s="4">
        <f t="shared" si="181"/>
        <v>2022</v>
      </c>
      <c r="M2322">
        <v>5</v>
      </c>
      <c r="N2322" t="s">
        <v>64</v>
      </c>
      <c r="O2322" t="str">
        <f t="shared" si="182"/>
        <v>Ultrathing V4</v>
      </c>
      <c r="P2322">
        <f t="shared" si="183"/>
        <v>120</v>
      </c>
      <c r="Q2322" s="8">
        <f t="shared" si="184"/>
        <v>478.8</v>
      </c>
    </row>
    <row r="2323" spans="1:17" x14ac:dyDescent="0.35">
      <c r="A2323">
        <v>2396</v>
      </c>
      <c r="B2323" t="s">
        <v>6328</v>
      </c>
      <c r="C2323" t="s">
        <v>2922</v>
      </c>
      <c r="D2323" t="s">
        <v>28</v>
      </c>
      <c r="E2323" t="s">
        <v>29</v>
      </c>
      <c r="F2323">
        <v>60</v>
      </c>
      <c r="G2323" t="s">
        <v>6329</v>
      </c>
      <c r="H2323" t="s">
        <v>1583</v>
      </c>
      <c r="I2323" t="s">
        <v>178</v>
      </c>
      <c r="J2323" s="3" t="s">
        <v>10666</v>
      </c>
      <c r="K2323" s="4" t="str">
        <f t="shared" si="180"/>
        <v>October</v>
      </c>
      <c r="L2323" s="4">
        <f t="shared" si="181"/>
        <v>2022</v>
      </c>
      <c r="M2323">
        <v>37</v>
      </c>
      <c r="N2323" t="s">
        <v>101</v>
      </c>
      <c r="O2323" t="str">
        <f t="shared" si="182"/>
        <v>Superwossname</v>
      </c>
      <c r="P2323">
        <f t="shared" si="183"/>
        <v>740</v>
      </c>
      <c r="Q2323" s="8">
        <f t="shared" si="184"/>
        <v>2582.6000000000004</v>
      </c>
    </row>
    <row r="2324" spans="1:17" x14ac:dyDescent="0.35">
      <c r="A2324">
        <v>2397</v>
      </c>
      <c r="B2324" t="s">
        <v>6330</v>
      </c>
      <c r="C2324" t="s">
        <v>6331</v>
      </c>
      <c r="D2324" t="s">
        <v>28</v>
      </c>
      <c r="E2324" t="s">
        <v>29</v>
      </c>
      <c r="F2324">
        <v>60</v>
      </c>
      <c r="G2324" t="s">
        <v>6332</v>
      </c>
      <c r="H2324" t="s">
        <v>412</v>
      </c>
      <c r="I2324" t="s">
        <v>187</v>
      </c>
      <c r="J2324" s="3" t="s">
        <v>10735</v>
      </c>
      <c r="K2324" s="4" t="str">
        <f t="shared" si="180"/>
        <v>August</v>
      </c>
      <c r="L2324" s="4">
        <f t="shared" si="181"/>
        <v>2021</v>
      </c>
      <c r="M2324">
        <v>18</v>
      </c>
      <c r="N2324" t="s">
        <v>20</v>
      </c>
      <c r="O2324" t="str">
        <f t="shared" si="182"/>
        <v>Hyperwotsit</v>
      </c>
      <c r="P2324">
        <f t="shared" si="183"/>
        <v>360</v>
      </c>
      <c r="Q2324" s="8">
        <f t="shared" si="184"/>
        <v>723.59999999999991</v>
      </c>
    </row>
    <row r="2325" spans="1:17" x14ac:dyDescent="0.35">
      <c r="A2325">
        <v>2398</v>
      </c>
      <c r="B2325" t="s">
        <v>6333</v>
      </c>
      <c r="C2325" t="s">
        <v>1592</v>
      </c>
      <c r="D2325" t="s">
        <v>51</v>
      </c>
      <c r="E2325" t="s">
        <v>16</v>
      </c>
      <c r="F2325">
        <v>90</v>
      </c>
      <c r="G2325" t="s">
        <v>6334</v>
      </c>
      <c r="H2325" t="s">
        <v>4085</v>
      </c>
      <c r="I2325" t="s">
        <v>240</v>
      </c>
      <c r="J2325" s="3">
        <v>44505</v>
      </c>
      <c r="K2325" s="4" t="str">
        <f t="shared" si="180"/>
        <v>June</v>
      </c>
      <c r="L2325" s="4">
        <f t="shared" si="181"/>
        <v>2021</v>
      </c>
      <c r="M2325">
        <v>70</v>
      </c>
      <c r="N2325" t="s">
        <v>159</v>
      </c>
      <c r="O2325" t="str">
        <f t="shared" si="182"/>
        <v>Ultrathing V3</v>
      </c>
      <c r="P2325">
        <f t="shared" si="183"/>
        <v>1680</v>
      </c>
      <c r="Q2325" s="8">
        <f t="shared" si="184"/>
        <v>5695.2</v>
      </c>
    </row>
    <row r="2326" spans="1:17" x14ac:dyDescent="0.35">
      <c r="A2326">
        <v>2399</v>
      </c>
      <c r="B2326" t="s">
        <v>2495</v>
      </c>
      <c r="C2326" t="s">
        <v>5998</v>
      </c>
      <c r="D2326" t="s">
        <v>28</v>
      </c>
      <c r="E2326" t="s">
        <v>29</v>
      </c>
      <c r="F2326">
        <v>60</v>
      </c>
      <c r="G2326" t="s">
        <v>6335</v>
      </c>
      <c r="H2326" t="s">
        <v>4039</v>
      </c>
      <c r="I2326" t="s">
        <v>32</v>
      </c>
      <c r="J2326" s="3" t="s">
        <v>10613</v>
      </c>
      <c r="K2326" s="4" t="str">
        <f t="shared" si="180"/>
        <v>September</v>
      </c>
      <c r="L2326" s="4">
        <f t="shared" si="181"/>
        <v>2022</v>
      </c>
      <c r="M2326">
        <v>17</v>
      </c>
      <c r="N2326" t="s">
        <v>101</v>
      </c>
      <c r="O2326" t="str">
        <f t="shared" si="182"/>
        <v>Superwossname</v>
      </c>
      <c r="P2326">
        <f t="shared" si="183"/>
        <v>340</v>
      </c>
      <c r="Q2326" s="8">
        <f t="shared" si="184"/>
        <v>1186.6000000000001</v>
      </c>
    </row>
    <row r="2327" spans="1:17" x14ac:dyDescent="0.35">
      <c r="A2327">
        <v>2400</v>
      </c>
      <c r="B2327" t="s">
        <v>6336</v>
      </c>
      <c r="C2327" t="s">
        <v>5452</v>
      </c>
      <c r="D2327" t="s">
        <v>51</v>
      </c>
      <c r="E2327" t="s">
        <v>16</v>
      </c>
      <c r="F2327">
        <v>60</v>
      </c>
      <c r="G2327" t="s">
        <v>6337</v>
      </c>
      <c r="H2327" t="s">
        <v>1168</v>
      </c>
      <c r="I2327" t="s">
        <v>32</v>
      </c>
      <c r="J2327" s="3">
        <v>44539</v>
      </c>
      <c r="K2327" s="4" t="str">
        <f t="shared" si="180"/>
        <v>April</v>
      </c>
      <c r="L2327" s="4">
        <f t="shared" si="181"/>
        <v>2021</v>
      </c>
      <c r="M2327">
        <v>75</v>
      </c>
      <c r="N2327" t="s">
        <v>64</v>
      </c>
      <c r="O2327" t="str">
        <f t="shared" si="182"/>
        <v>Ultrathing V4</v>
      </c>
      <c r="P2327">
        <f t="shared" si="183"/>
        <v>1800</v>
      </c>
      <c r="Q2327" s="8">
        <f t="shared" si="184"/>
        <v>7182</v>
      </c>
    </row>
    <row r="2328" spans="1:17" x14ac:dyDescent="0.35">
      <c r="A2328">
        <v>2401</v>
      </c>
      <c r="B2328" t="s">
        <v>6338</v>
      </c>
      <c r="C2328" t="s">
        <v>5824</v>
      </c>
      <c r="D2328" t="s">
        <v>51</v>
      </c>
      <c r="E2328" t="s">
        <v>16</v>
      </c>
      <c r="F2328">
        <v>90</v>
      </c>
      <c r="G2328" t="s">
        <v>6339</v>
      </c>
      <c r="H2328" t="s">
        <v>634</v>
      </c>
      <c r="I2328" t="s">
        <v>32</v>
      </c>
      <c r="J2328" s="3" t="s">
        <v>10503</v>
      </c>
      <c r="K2328" s="4" t="str">
        <f t="shared" si="180"/>
        <v>September</v>
      </c>
      <c r="L2328" s="4">
        <f t="shared" si="181"/>
        <v>2021</v>
      </c>
      <c r="M2328">
        <v>46</v>
      </c>
      <c r="N2328" t="s">
        <v>39</v>
      </c>
      <c r="O2328" t="str">
        <f t="shared" si="182"/>
        <v>Ultrathing V1</v>
      </c>
      <c r="P2328">
        <f t="shared" si="183"/>
        <v>782</v>
      </c>
      <c r="Q2328" s="8">
        <f t="shared" si="184"/>
        <v>1399.78</v>
      </c>
    </row>
    <row r="2329" spans="1:17" x14ac:dyDescent="0.35">
      <c r="A2329">
        <v>2402</v>
      </c>
      <c r="B2329" t="s">
        <v>5644</v>
      </c>
      <c r="C2329" t="s">
        <v>5893</v>
      </c>
      <c r="D2329" t="s">
        <v>28</v>
      </c>
      <c r="E2329" t="s">
        <v>29</v>
      </c>
      <c r="F2329">
        <v>90</v>
      </c>
      <c r="G2329" t="s">
        <v>6340</v>
      </c>
      <c r="H2329" t="s">
        <v>4337</v>
      </c>
      <c r="I2329" t="s">
        <v>25</v>
      </c>
      <c r="J2329" s="3">
        <v>44409</v>
      </c>
      <c r="K2329" s="4" t="str">
        <f t="shared" si="180"/>
        <v>October</v>
      </c>
      <c r="L2329" s="4">
        <f t="shared" si="181"/>
        <v>2021</v>
      </c>
      <c r="M2329">
        <v>37</v>
      </c>
      <c r="N2329" t="s">
        <v>54</v>
      </c>
      <c r="O2329" t="str">
        <f t="shared" si="182"/>
        <v>Megawidget S</v>
      </c>
      <c r="P2329">
        <f t="shared" si="183"/>
        <v>888</v>
      </c>
      <c r="Q2329" s="8">
        <f t="shared" si="184"/>
        <v>612.71999999999991</v>
      </c>
    </row>
    <row r="2330" spans="1:17" x14ac:dyDescent="0.35">
      <c r="A2330">
        <v>2403</v>
      </c>
      <c r="B2330" t="s">
        <v>711</v>
      </c>
      <c r="C2330" t="s">
        <v>536</v>
      </c>
      <c r="D2330" t="s">
        <v>28</v>
      </c>
      <c r="E2330" t="s">
        <v>29</v>
      </c>
      <c r="F2330">
        <v>90</v>
      </c>
      <c r="G2330" t="s">
        <v>6341</v>
      </c>
      <c r="H2330" t="s">
        <v>1142</v>
      </c>
      <c r="I2330" t="s">
        <v>38</v>
      </c>
      <c r="J2330" s="3" t="s">
        <v>10723</v>
      </c>
      <c r="K2330" s="4" t="str">
        <f t="shared" si="180"/>
        <v>September</v>
      </c>
      <c r="L2330" s="4">
        <f t="shared" si="181"/>
        <v>2020</v>
      </c>
      <c r="M2330">
        <v>46</v>
      </c>
      <c r="N2330" t="s">
        <v>101</v>
      </c>
      <c r="O2330" t="str">
        <f t="shared" si="182"/>
        <v>Superwossname</v>
      </c>
      <c r="P2330">
        <f t="shared" si="183"/>
        <v>920</v>
      </c>
      <c r="Q2330" s="8">
        <f t="shared" si="184"/>
        <v>3210.8</v>
      </c>
    </row>
    <row r="2331" spans="1:17" x14ac:dyDescent="0.35">
      <c r="A2331">
        <v>2404</v>
      </c>
      <c r="B2331" t="s">
        <v>485</v>
      </c>
      <c r="C2331" t="s">
        <v>2043</v>
      </c>
      <c r="D2331" t="s">
        <v>28</v>
      </c>
      <c r="E2331" t="s">
        <v>29</v>
      </c>
      <c r="F2331">
        <v>90</v>
      </c>
      <c r="G2331" t="s">
        <v>6342</v>
      </c>
      <c r="H2331" t="s">
        <v>6343</v>
      </c>
      <c r="I2331" t="s">
        <v>32</v>
      </c>
      <c r="J2331" s="3" t="s">
        <v>10485</v>
      </c>
      <c r="K2331" s="4" t="str">
        <f t="shared" si="180"/>
        <v>July</v>
      </c>
      <c r="L2331" s="4">
        <f t="shared" si="181"/>
        <v>2021</v>
      </c>
      <c r="M2331">
        <v>33</v>
      </c>
      <c r="N2331" t="s">
        <v>39</v>
      </c>
      <c r="O2331" t="str">
        <f t="shared" si="182"/>
        <v>Ultrathing V1</v>
      </c>
      <c r="P2331">
        <f t="shared" si="183"/>
        <v>561</v>
      </c>
      <c r="Q2331" s="8">
        <f t="shared" si="184"/>
        <v>1004.19</v>
      </c>
    </row>
    <row r="2332" spans="1:17" x14ac:dyDescent="0.35">
      <c r="A2332">
        <v>2405</v>
      </c>
      <c r="B2332" t="s">
        <v>6344</v>
      </c>
      <c r="C2332" t="s">
        <v>6345</v>
      </c>
      <c r="D2332" t="s">
        <v>15</v>
      </c>
      <c r="E2332" t="s">
        <v>16</v>
      </c>
      <c r="F2332">
        <v>90</v>
      </c>
      <c r="G2332" t="s">
        <v>6346</v>
      </c>
      <c r="H2332" t="s">
        <v>2021</v>
      </c>
      <c r="I2332" t="s">
        <v>2022</v>
      </c>
      <c r="J2332" s="3" t="s">
        <v>10994</v>
      </c>
      <c r="K2332" s="4" t="str">
        <f t="shared" si="180"/>
        <v>September</v>
      </c>
      <c r="L2332" s="4">
        <f t="shared" si="181"/>
        <v>2020</v>
      </c>
      <c r="M2332">
        <v>13</v>
      </c>
      <c r="N2332" t="s">
        <v>33</v>
      </c>
      <c r="O2332" t="str">
        <f t="shared" si="182"/>
        <v>Megawidget L</v>
      </c>
      <c r="P2332">
        <f t="shared" si="183"/>
        <v>312</v>
      </c>
      <c r="Q2332" s="8">
        <f t="shared" si="184"/>
        <v>558.48</v>
      </c>
    </row>
    <row r="2333" spans="1:17" x14ac:dyDescent="0.35">
      <c r="A2333">
        <v>2406</v>
      </c>
      <c r="B2333" t="s">
        <v>1553</v>
      </c>
      <c r="C2333" t="s">
        <v>3426</v>
      </c>
      <c r="D2333" t="s">
        <v>28</v>
      </c>
      <c r="E2333" t="s">
        <v>29</v>
      </c>
      <c r="F2333">
        <v>60</v>
      </c>
      <c r="G2333" t="s">
        <v>6347</v>
      </c>
      <c r="H2333" t="s">
        <v>6348</v>
      </c>
      <c r="I2333" t="s">
        <v>32</v>
      </c>
      <c r="J2333" s="3" t="s">
        <v>10532</v>
      </c>
      <c r="K2333" s="4" t="str">
        <f t="shared" si="180"/>
        <v>April</v>
      </c>
      <c r="L2333" s="4">
        <f t="shared" si="181"/>
        <v>2022</v>
      </c>
      <c r="M2333">
        <v>23</v>
      </c>
      <c r="N2333" t="s">
        <v>101</v>
      </c>
      <c r="O2333" t="str">
        <f t="shared" si="182"/>
        <v>Superwossname</v>
      </c>
      <c r="P2333">
        <f t="shared" si="183"/>
        <v>460</v>
      </c>
      <c r="Q2333" s="8">
        <f t="shared" si="184"/>
        <v>1605.4</v>
      </c>
    </row>
    <row r="2334" spans="1:17" x14ac:dyDescent="0.35">
      <c r="A2334">
        <v>2407</v>
      </c>
      <c r="B2334" t="s">
        <v>4953</v>
      </c>
      <c r="C2334" t="s">
        <v>6349</v>
      </c>
      <c r="D2334" t="s">
        <v>51</v>
      </c>
      <c r="E2334" t="s">
        <v>16</v>
      </c>
      <c r="F2334">
        <v>90</v>
      </c>
      <c r="G2334" t="s">
        <v>6350</v>
      </c>
      <c r="H2334" t="s">
        <v>1206</v>
      </c>
      <c r="I2334" t="s">
        <v>294</v>
      </c>
      <c r="J2334" s="3">
        <v>44724</v>
      </c>
      <c r="K2334" s="4" t="str">
        <f t="shared" si="180"/>
        <v>January</v>
      </c>
      <c r="L2334" s="4">
        <f t="shared" si="181"/>
        <v>2022</v>
      </c>
      <c r="M2334">
        <v>5</v>
      </c>
      <c r="N2334" t="s">
        <v>159</v>
      </c>
      <c r="O2334" t="str">
        <f t="shared" si="182"/>
        <v>Ultrathing V3</v>
      </c>
      <c r="P2334">
        <f t="shared" si="183"/>
        <v>120</v>
      </c>
      <c r="Q2334" s="8">
        <f t="shared" si="184"/>
        <v>406.8</v>
      </c>
    </row>
    <row r="2335" spans="1:17" x14ac:dyDescent="0.35">
      <c r="A2335">
        <v>2408</v>
      </c>
      <c r="B2335" t="s">
        <v>2639</v>
      </c>
      <c r="C2335" t="s">
        <v>6351</v>
      </c>
      <c r="D2335" t="s">
        <v>28</v>
      </c>
      <c r="E2335" t="s">
        <v>29</v>
      </c>
      <c r="F2335">
        <v>60</v>
      </c>
      <c r="G2335" t="s">
        <v>6352</v>
      </c>
      <c r="H2335" t="s">
        <v>6353</v>
      </c>
      <c r="I2335" t="s">
        <v>32</v>
      </c>
      <c r="J2335" s="3">
        <v>44775</v>
      </c>
      <c r="K2335" s="4" t="str">
        <f t="shared" si="180"/>
        <v>April</v>
      </c>
      <c r="L2335" s="4">
        <f t="shared" si="181"/>
        <v>2022</v>
      </c>
      <c r="M2335">
        <v>23</v>
      </c>
      <c r="N2335" t="s">
        <v>39</v>
      </c>
      <c r="O2335" t="str">
        <f t="shared" si="182"/>
        <v>Ultrathing V1</v>
      </c>
      <c r="P2335">
        <f t="shared" si="183"/>
        <v>391</v>
      </c>
      <c r="Q2335" s="8">
        <f t="shared" si="184"/>
        <v>699.89</v>
      </c>
    </row>
    <row r="2336" spans="1:17" x14ac:dyDescent="0.35">
      <c r="A2336">
        <v>2409</v>
      </c>
      <c r="B2336" t="s">
        <v>1058</v>
      </c>
      <c r="C2336" t="s">
        <v>384</v>
      </c>
      <c r="D2336" t="s">
        <v>28</v>
      </c>
      <c r="E2336" t="s">
        <v>29</v>
      </c>
      <c r="F2336">
        <v>30</v>
      </c>
      <c r="G2336" t="s">
        <v>11544</v>
      </c>
      <c r="H2336" t="s">
        <v>2516</v>
      </c>
      <c r="I2336" t="s">
        <v>32</v>
      </c>
      <c r="J2336" s="3" t="s">
        <v>10613</v>
      </c>
      <c r="K2336" s="4" t="str">
        <f t="shared" si="180"/>
        <v>September</v>
      </c>
      <c r="L2336" s="4">
        <f t="shared" si="181"/>
        <v>2022</v>
      </c>
      <c r="M2336">
        <v>71</v>
      </c>
      <c r="N2336" t="s">
        <v>45</v>
      </c>
      <c r="O2336" t="str">
        <f t="shared" si="182"/>
        <v>Gigastuff</v>
      </c>
      <c r="P2336">
        <f t="shared" si="183"/>
        <v>1278</v>
      </c>
      <c r="Q2336" s="8">
        <f t="shared" si="184"/>
        <v>2415.42</v>
      </c>
    </row>
    <row r="2337" spans="1:17" x14ac:dyDescent="0.35">
      <c r="A2337">
        <v>2410</v>
      </c>
      <c r="B2337" t="s">
        <v>183</v>
      </c>
      <c r="C2337" t="s">
        <v>6355</v>
      </c>
      <c r="D2337" t="s">
        <v>28</v>
      </c>
      <c r="E2337" t="s">
        <v>29</v>
      </c>
      <c r="F2337">
        <v>90</v>
      </c>
      <c r="G2337" t="s">
        <v>6356</v>
      </c>
      <c r="H2337" t="s">
        <v>2972</v>
      </c>
      <c r="I2337" t="s">
        <v>32</v>
      </c>
      <c r="J2337" s="3" t="s">
        <v>10487</v>
      </c>
      <c r="K2337" s="4" t="str">
        <f t="shared" si="180"/>
        <v>February</v>
      </c>
      <c r="L2337" s="4">
        <f t="shared" si="181"/>
        <v>2021</v>
      </c>
      <c r="M2337">
        <v>94</v>
      </c>
      <c r="N2337" t="s">
        <v>45</v>
      </c>
      <c r="O2337" t="str">
        <f t="shared" si="182"/>
        <v>Gigastuff</v>
      </c>
      <c r="P2337">
        <f t="shared" si="183"/>
        <v>1692</v>
      </c>
      <c r="Q2337" s="8">
        <f t="shared" si="184"/>
        <v>3197.8799999999997</v>
      </c>
    </row>
    <row r="2338" spans="1:17" x14ac:dyDescent="0.35">
      <c r="A2338">
        <v>2411</v>
      </c>
      <c r="B2338" t="s">
        <v>4875</v>
      </c>
      <c r="C2338" t="s">
        <v>4828</v>
      </c>
      <c r="D2338" t="s">
        <v>28</v>
      </c>
      <c r="E2338" t="s">
        <v>29</v>
      </c>
      <c r="F2338">
        <v>90</v>
      </c>
      <c r="G2338" t="s">
        <v>11320</v>
      </c>
      <c r="H2338" t="s">
        <v>1690</v>
      </c>
      <c r="I2338" t="s">
        <v>208</v>
      </c>
      <c r="J2338" s="3" t="s">
        <v>10852</v>
      </c>
      <c r="K2338" s="4" t="str">
        <f t="shared" si="180"/>
        <v>February</v>
      </c>
      <c r="L2338" s="4">
        <f t="shared" si="181"/>
        <v>2021</v>
      </c>
      <c r="M2338">
        <v>45</v>
      </c>
      <c r="N2338" t="s">
        <v>70</v>
      </c>
      <c r="O2338" t="str">
        <f t="shared" si="182"/>
        <v>Megawidget M</v>
      </c>
      <c r="P2338">
        <f t="shared" si="183"/>
        <v>1080</v>
      </c>
      <c r="Q2338" s="8">
        <f t="shared" si="184"/>
        <v>1393.2</v>
      </c>
    </row>
    <row r="2339" spans="1:17" x14ac:dyDescent="0.35">
      <c r="A2339">
        <v>2413</v>
      </c>
      <c r="B2339" t="s">
        <v>6359</v>
      </c>
      <c r="C2339" t="s">
        <v>6360</v>
      </c>
      <c r="D2339" t="s">
        <v>15</v>
      </c>
      <c r="E2339" t="s">
        <v>16</v>
      </c>
      <c r="F2339">
        <v>60</v>
      </c>
      <c r="G2339" t="s">
        <v>6361</v>
      </c>
      <c r="H2339" t="s">
        <v>6362</v>
      </c>
      <c r="I2339" t="s">
        <v>425</v>
      </c>
      <c r="J2339" s="3" t="s">
        <v>10615</v>
      </c>
      <c r="K2339" s="4" t="str">
        <f t="shared" si="180"/>
        <v>April</v>
      </c>
      <c r="L2339" s="4">
        <f t="shared" si="181"/>
        <v>2020</v>
      </c>
      <c r="M2339">
        <v>62</v>
      </c>
      <c r="N2339" t="s">
        <v>70</v>
      </c>
      <c r="O2339" t="str">
        <f t="shared" si="182"/>
        <v>Megawidget M</v>
      </c>
      <c r="P2339">
        <f t="shared" si="183"/>
        <v>1488</v>
      </c>
      <c r="Q2339" s="8">
        <f t="shared" si="184"/>
        <v>1919.52</v>
      </c>
    </row>
    <row r="2340" spans="1:17" x14ac:dyDescent="0.35">
      <c r="A2340">
        <v>2414</v>
      </c>
      <c r="B2340" t="s">
        <v>5095</v>
      </c>
      <c r="C2340" t="s">
        <v>2923</v>
      </c>
      <c r="D2340" t="s">
        <v>15</v>
      </c>
      <c r="E2340" t="s">
        <v>16</v>
      </c>
      <c r="F2340">
        <v>30</v>
      </c>
      <c r="G2340" t="s">
        <v>6361</v>
      </c>
      <c r="H2340" t="s">
        <v>3854</v>
      </c>
      <c r="I2340" t="s">
        <v>38</v>
      </c>
      <c r="J2340" s="3">
        <v>44506</v>
      </c>
      <c r="K2340" s="4" t="str">
        <f t="shared" si="180"/>
        <v>July</v>
      </c>
      <c r="L2340" s="4">
        <f t="shared" si="181"/>
        <v>2021</v>
      </c>
      <c r="M2340">
        <v>61</v>
      </c>
      <c r="N2340" t="s">
        <v>39</v>
      </c>
      <c r="O2340" t="str">
        <f t="shared" si="182"/>
        <v>Ultrathing V1</v>
      </c>
      <c r="P2340">
        <f t="shared" si="183"/>
        <v>1037</v>
      </c>
      <c r="Q2340" s="8">
        <f t="shared" si="184"/>
        <v>1856.23</v>
      </c>
    </row>
    <row r="2341" spans="1:17" x14ac:dyDescent="0.35">
      <c r="A2341">
        <v>2415</v>
      </c>
      <c r="B2341" t="s">
        <v>2682</v>
      </c>
      <c r="C2341" t="s">
        <v>6363</v>
      </c>
      <c r="D2341" t="s">
        <v>28</v>
      </c>
      <c r="E2341" t="s">
        <v>29</v>
      </c>
      <c r="F2341">
        <v>30</v>
      </c>
      <c r="G2341" t="s">
        <v>6364</v>
      </c>
      <c r="H2341" t="s">
        <v>474</v>
      </c>
      <c r="I2341" t="s">
        <v>475</v>
      </c>
      <c r="J2341" s="3" t="s">
        <v>10874</v>
      </c>
      <c r="K2341" s="4" t="str">
        <f t="shared" si="180"/>
        <v>June</v>
      </c>
      <c r="L2341" s="4">
        <f t="shared" si="181"/>
        <v>2020</v>
      </c>
      <c r="M2341">
        <v>42</v>
      </c>
      <c r="N2341" t="s">
        <v>45</v>
      </c>
      <c r="O2341" t="str">
        <f t="shared" si="182"/>
        <v>Gigastuff</v>
      </c>
      <c r="P2341">
        <f t="shared" si="183"/>
        <v>756</v>
      </c>
      <c r="Q2341" s="8">
        <f t="shared" si="184"/>
        <v>1428.84</v>
      </c>
    </row>
    <row r="2342" spans="1:17" x14ac:dyDescent="0.35">
      <c r="A2342">
        <v>2416</v>
      </c>
      <c r="B2342" t="s">
        <v>6365</v>
      </c>
      <c r="C2342" t="s">
        <v>116</v>
      </c>
      <c r="D2342" t="s">
        <v>28</v>
      </c>
      <c r="E2342" t="s">
        <v>29</v>
      </c>
      <c r="F2342">
        <v>30</v>
      </c>
      <c r="G2342" t="s">
        <v>6366</v>
      </c>
      <c r="H2342" t="s">
        <v>3070</v>
      </c>
      <c r="I2342" t="s">
        <v>575</v>
      </c>
      <c r="J2342" s="3" t="s">
        <v>10863</v>
      </c>
      <c r="K2342" s="4" t="str">
        <f t="shared" si="180"/>
        <v>March</v>
      </c>
      <c r="L2342" s="4">
        <f t="shared" si="181"/>
        <v>2020</v>
      </c>
      <c r="M2342">
        <v>66</v>
      </c>
      <c r="N2342" t="s">
        <v>33</v>
      </c>
      <c r="O2342" t="str">
        <f t="shared" si="182"/>
        <v>Megawidget L</v>
      </c>
      <c r="P2342">
        <f t="shared" si="183"/>
        <v>1584</v>
      </c>
      <c r="Q2342" s="8">
        <f t="shared" si="184"/>
        <v>2835.36</v>
      </c>
    </row>
    <row r="2343" spans="1:17" x14ac:dyDescent="0.35">
      <c r="A2343">
        <v>2417</v>
      </c>
      <c r="B2343" t="s">
        <v>6367</v>
      </c>
      <c r="C2343" t="s">
        <v>4829</v>
      </c>
      <c r="D2343" t="s">
        <v>51</v>
      </c>
      <c r="E2343" t="s">
        <v>16</v>
      </c>
      <c r="F2343">
        <v>60</v>
      </c>
      <c r="G2343" t="s">
        <v>6366</v>
      </c>
      <c r="H2343" t="s">
        <v>203</v>
      </c>
      <c r="I2343" t="s">
        <v>32</v>
      </c>
      <c r="J2343" s="3" t="s">
        <v>10995</v>
      </c>
      <c r="K2343" s="4" t="str">
        <f t="shared" si="180"/>
        <v>May</v>
      </c>
      <c r="L2343" s="4">
        <f t="shared" si="181"/>
        <v>2021</v>
      </c>
      <c r="M2343">
        <v>49</v>
      </c>
      <c r="N2343" t="s">
        <v>33</v>
      </c>
      <c r="O2343" t="str">
        <f t="shared" si="182"/>
        <v>Megawidget L</v>
      </c>
      <c r="P2343">
        <f t="shared" si="183"/>
        <v>1176</v>
      </c>
      <c r="Q2343" s="8">
        <f t="shared" si="184"/>
        <v>2105.04</v>
      </c>
    </row>
    <row r="2344" spans="1:17" x14ac:dyDescent="0.35">
      <c r="A2344">
        <v>2418</v>
      </c>
      <c r="B2344" t="s">
        <v>6368</v>
      </c>
      <c r="C2344" t="s">
        <v>2757</v>
      </c>
      <c r="D2344" t="s">
        <v>51</v>
      </c>
      <c r="E2344" t="s">
        <v>16</v>
      </c>
      <c r="F2344">
        <v>90</v>
      </c>
      <c r="G2344" t="s">
        <v>6369</v>
      </c>
      <c r="H2344" t="s">
        <v>4675</v>
      </c>
      <c r="I2344" t="s">
        <v>178</v>
      </c>
      <c r="J2344" s="3">
        <v>44022</v>
      </c>
      <c r="K2344" s="4" t="str">
        <f t="shared" si="180"/>
        <v>November</v>
      </c>
      <c r="L2344" s="4">
        <f t="shared" si="181"/>
        <v>2020</v>
      </c>
      <c r="M2344">
        <v>22</v>
      </c>
      <c r="N2344" t="s">
        <v>80</v>
      </c>
      <c r="O2344" t="str">
        <f t="shared" si="182"/>
        <v>Ultrathing V2</v>
      </c>
      <c r="P2344">
        <f t="shared" si="183"/>
        <v>440</v>
      </c>
      <c r="Q2344" s="8">
        <f t="shared" si="184"/>
        <v>1298</v>
      </c>
    </row>
    <row r="2345" spans="1:17" x14ac:dyDescent="0.35">
      <c r="A2345">
        <v>2420</v>
      </c>
      <c r="B2345" t="s">
        <v>4375</v>
      </c>
      <c r="C2345" t="s">
        <v>3884</v>
      </c>
      <c r="D2345" t="s">
        <v>28</v>
      </c>
      <c r="E2345" t="s">
        <v>29</v>
      </c>
      <c r="F2345">
        <v>30</v>
      </c>
      <c r="G2345" t="s">
        <v>6370</v>
      </c>
      <c r="H2345" t="s">
        <v>2156</v>
      </c>
      <c r="I2345" t="s">
        <v>32</v>
      </c>
      <c r="J2345" s="3">
        <v>44138</v>
      </c>
      <c r="K2345" s="4" t="str">
        <f t="shared" si="180"/>
        <v>March</v>
      </c>
      <c r="L2345" s="4">
        <f t="shared" si="181"/>
        <v>2020</v>
      </c>
      <c r="M2345">
        <v>14</v>
      </c>
      <c r="N2345" t="s">
        <v>39</v>
      </c>
      <c r="O2345" t="str">
        <f t="shared" si="182"/>
        <v>Ultrathing V1</v>
      </c>
      <c r="P2345">
        <f t="shared" si="183"/>
        <v>238</v>
      </c>
      <c r="Q2345" s="8">
        <f t="shared" si="184"/>
        <v>426.02</v>
      </c>
    </row>
    <row r="2346" spans="1:17" x14ac:dyDescent="0.35">
      <c r="A2346">
        <v>2421</v>
      </c>
      <c r="B2346" t="s">
        <v>6371</v>
      </c>
      <c r="C2346" t="s">
        <v>2841</v>
      </c>
      <c r="D2346" t="s">
        <v>15</v>
      </c>
      <c r="E2346" t="s">
        <v>16</v>
      </c>
      <c r="F2346">
        <v>30</v>
      </c>
      <c r="G2346" t="s">
        <v>11545</v>
      </c>
      <c r="H2346" t="s">
        <v>2127</v>
      </c>
      <c r="I2346" t="s">
        <v>32</v>
      </c>
      <c r="J2346" s="3" t="s">
        <v>10509</v>
      </c>
      <c r="K2346" s="4" t="str">
        <f t="shared" si="180"/>
        <v>November</v>
      </c>
      <c r="L2346" s="4">
        <f t="shared" si="181"/>
        <v>2021</v>
      </c>
      <c r="M2346">
        <v>4</v>
      </c>
      <c r="N2346" t="s">
        <v>70</v>
      </c>
      <c r="O2346" t="str">
        <f t="shared" si="182"/>
        <v>Megawidget M</v>
      </c>
      <c r="P2346">
        <f t="shared" si="183"/>
        <v>96</v>
      </c>
      <c r="Q2346" s="8">
        <f t="shared" si="184"/>
        <v>123.84</v>
      </c>
    </row>
    <row r="2347" spans="1:17" x14ac:dyDescent="0.35">
      <c r="A2347">
        <v>2422</v>
      </c>
      <c r="B2347" t="s">
        <v>3013</v>
      </c>
      <c r="C2347" t="s">
        <v>2856</v>
      </c>
      <c r="D2347" t="s">
        <v>51</v>
      </c>
      <c r="E2347" t="s">
        <v>16</v>
      </c>
      <c r="F2347">
        <v>60</v>
      </c>
      <c r="G2347" t="s">
        <v>6373</v>
      </c>
      <c r="H2347" t="s">
        <v>920</v>
      </c>
      <c r="I2347" t="s">
        <v>178</v>
      </c>
      <c r="J2347" s="3" t="s">
        <v>10840</v>
      </c>
      <c r="K2347" s="4" t="str">
        <f t="shared" si="180"/>
        <v>June</v>
      </c>
      <c r="L2347" s="4">
        <f t="shared" si="181"/>
        <v>2020</v>
      </c>
      <c r="M2347">
        <v>35</v>
      </c>
      <c r="N2347" t="s">
        <v>159</v>
      </c>
      <c r="O2347" t="str">
        <f t="shared" si="182"/>
        <v>Ultrathing V3</v>
      </c>
      <c r="P2347">
        <f t="shared" si="183"/>
        <v>840</v>
      </c>
      <c r="Q2347" s="8">
        <f t="shared" si="184"/>
        <v>2847.6</v>
      </c>
    </row>
    <row r="2348" spans="1:17" x14ac:dyDescent="0.35">
      <c r="A2348">
        <v>2423</v>
      </c>
      <c r="B2348" t="s">
        <v>6374</v>
      </c>
      <c r="C2348" t="s">
        <v>4865</v>
      </c>
      <c r="D2348" t="s">
        <v>41</v>
      </c>
      <c r="E2348" t="s">
        <v>16</v>
      </c>
      <c r="F2348">
        <v>60</v>
      </c>
      <c r="G2348" t="s">
        <v>6373</v>
      </c>
      <c r="H2348" t="s">
        <v>2250</v>
      </c>
      <c r="I2348" t="s">
        <v>187</v>
      </c>
      <c r="J2348" s="3" t="s">
        <v>10957</v>
      </c>
      <c r="K2348" s="4" t="str">
        <f t="shared" si="180"/>
        <v>August</v>
      </c>
      <c r="L2348" s="4">
        <f t="shared" si="181"/>
        <v>2021</v>
      </c>
      <c r="M2348">
        <v>78</v>
      </c>
      <c r="N2348" t="s">
        <v>33</v>
      </c>
      <c r="O2348" t="str">
        <f t="shared" si="182"/>
        <v>Megawidget L</v>
      </c>
      <c r="P2348">
        <f t="shared" si="183"/>
        <v>1872</v>
      </c>
      <c r="Q2348" s="8">
        <f t="shared" si="184"/>
        <v>3350.88</v>
      </c>
    </row>
    <row r="2349" spans="1:17" x14ac:dyDescent="0.35">
      <c r="A2349">
        <v>2424</v>
      </c>
      <c r="B2349" t="s">
        <v>1030</v>
      </c>
      <c r="C2349" t="s">
        <v>2033</v>
      </c>
      <c r="D2349" t="s">
        <v>28</v>
      </c>
      <c r="E2349" t="s">
        <v>29</v>
      </c>
      <c r="F2349">
        <v>30</v>
      </c>
      <c r="G2349" t="s">
        <v>11321</v>
      </c>
      <c r="H2349" t="s">
        <v>1490</v>
      </c>
      <c r="I2349" t="s">
        <v>294</v>
      </c>
      <c r="J2349" s="3" t="s">
        <v>10857</v>
      </c>
      <c r="K2349" s="4" t="str">
        <f t="shared" si="180"/>
        <v>June</v>
      </c>
      <c r="L2349" s="4">
        <f t="shared" si="181"/>
        <v>2020</v>
      </c>
      <c r="M2349">
        <v>20</v>
      </c>
      <c r="N2349" t="s">
        <v>70</v>
      </c>
      <c r="O2349" t="str">
        <f t="shared" si="182"/>
        <v>Megawidget M</v>
      </c>
      <c r="P2349">
        <f t="shared" si="183"/>
        <v>480</v>
      </c>
      <c r="Q2349" s="8">
        <f t="shared" si="184"/>
        <v>619.20000000000005</v>
      </c>
    </row>
    <row r="2350" spans="1:17" x14ac:dyDescent="0.35">
      <c r="A2350">
        <v>2425</v>
      </c>
      <c r="B2350" t="s">
        <v>2285</v>
      </c>
      <c r="C2350" t="s">
        <v>2735</v>
      </c>
      <c r="D2350" t="s">
        <v>15</v>
      </c>
      <c r="E2350" t="s">
        <v>16</v>
      </c>
      <c r="F2350">
        <v>90</v>
      </c>
      <c r="G2350" t="s">
        <v>6376</v>
      </c>
      <c r="H2350" t="s">
        <v>6377</v>
      </c>
      <c r="I2350" t="s">
        <v>164</v>
      </c>
      <c r="J2350" s="3" t="s">
        <v>10698</v>
      </c>
      <c r="K2350" s="4" t="str">
        <f t="shared" si="180"/>
        <v>June</v>
      </c>
      <c r="L2350" s="4">
        <f t="shared" si="181"/>
        <v>2022</v>
      </c>
      <c r="M2350">
        <v>104</v>
      </c>
      <c r="N2350" t="s">
        <v>54</v>
      </c>
      <c r="O2350" t="str">
        <f t="shared" si="182"/>
        <v>Megawidget S</v>
      </c>
      <c r="P2350">
        <f t="shared" si="183"/>
        <v>2496</v>
      </c>
      <c r="Q2350" s="8">
        <f t="shared" si="184"/>
        <v>1722.2399999999998</v>
      </c>
    </row>
    <row r="2351" spans="1:17" x14ac:dyDescent="0.35">
      <c r="A2351">
        <v>2426</v>
      </c>
      <c r="B2351" t="s">
        <v>6378</v>
      </c>
      <c r="C2351" t="s">
        <v>388</v>
      </c>
      <c r="D2351" t="s">
        <v>28</v>
      </c>
      <c r="E2351" t="s">
        <v>29</v>
      </c>
      <c r="F2351">
        <v>30</v>
      </c>
      <c r="G2351" t="s">
        <v>6379</v>
      </c>
      <c r="H2351" t="s">
        <v>288</v>
      </c>
      <c r="I2351" t="s">
        <v>32</v>
      </c>
      <c r="J2351" s="3" t="s">
        <v>10620</v>
      </c>
      <c r="K2351" s="4" t="str">
        <f t="shared" si="180"/>
        <v>July</v>
      </c>
      <c r="L2351" s="4">
        <f t="shared" si="181"/>
        <v>2020</v>
      </c>
      <c r="M2351">
        <v>23</v>
      </c>
      <c r="N2351" t="s">
        <v>33</v>
      </c>
      <c r="O2351" t="str">
        <f t="shared" si="182"/>
        <v>Megawidget L</v>
      </c>
      <c r="P2351">
        <f t="shared" si="183"/>
        <v>552</v>
      </c>
      <c r="Q2351" s="8">
        <f t="shared" si="184"/>
        <v>988.08</v>
      </c>
    </row>
    <row r="2352" spans="1:17" x14ac:dyDescent="0.35">
      <c r="A2352">
        <v>2427</v>
      </c>
      <c r="B2352" t="s">
        <v>6380</v>
      </c>
      <c r="C2352" t="s">
        <v>991</v>
      </c>
      <c r="D2352" t="s">
        <v>15</v>
      </c>
      <c r="E2352" t="s">
        <v>16</v>
      </c>
      <c r="F2352">
        <v>90</v>
      </c>
      <c r="G2352" t="s">
        <v>6381</v>
      </c>
      <c r="H2352" t="s">
        <v>655</v>
      </c>
      <c r="I2352" t="s">
        <v>32</v>
      </c>
      <c r="J2352" s="3">
        <v>44147</v>
      </c>
      <c r="K2352" s="4" t="str">
        <f t="shared" si="180"/>
        <v>December</v>
      </c>
      <c r="L2352" s="4">
        <f t="shared" si="181"/>
        <v>2020</v>
      </c>
      <c r="M2352">
        <v>23</v>
      </c>
      <c r="N2352" t="s">
        <v>39</v>
      </c>
      <c r="O2352" t="str">
        <f t="shared" si="182"/>
        <v>Ultrathing V1</v>
      </c>
      <c r="P2352">
        <f t="shared" si="183"/>
        <v>391</v>
      </c>
      <c r="Q2352" s="8">
        <f t="shared" si="184"/>
        <v>699.89</v>
      </c>
    </row>
    <row r="2353" spans="1:17" x14ac:dyDescent="0.35">
      <c r="A2353">
        <v>2428</v>
      </c>
      <c r="B2353" t="s">
        <v>1610</v>
      </c>
      <c r="C2353" t="s">
        <v>5164</v>
      </c>
      <c r="D2353" t="s">
        <v>28</v>
      </c>
      <c r="E2353" t="s">
        <v>29</v>
      </c>
      <c r="F2353">
        <v>30</v>
      </c>
      <c r="G2353" t="s">
        <v>6382</v>
      </c>
      <c r="H2353" t="s">
        <v>4889</v>
      </c>
      <c r="I2353" t="s">
        <v>110</v>
      </c>
      <c r="J2353" s="3" t="s">
        <v>10797</v>
      </c>
      <c r="K2353" s="4" t="str">
        <f t="shared" si="180"/>
        <v>October</v>
      </c>
      <c r="L2353" s="4">
        <f t="shared" si="181"/>
        <v>2020</v>
      </c>
      <c r="M2353">
        <v>85</v>
      </c>
      <c r="N2353" t="s">
        <v>101</v>
      </c>
      <c r="O2353" t="str">
        <f t="shared" si="182"/>
        <v>Superwossname</v>
      </c>
      <c r="P2353">
        <f t="shared" si="183"/>
        <v>1700</v>
      </c>
      <c r="Q2353" s="8">
        <f t="shared" si="184"/>
        <v>5933</v>
      </c>
    </row>
    <row r="2354" spans="1:17" x14ac:dyDescent="0.35">
      <c r="A2354">
        <v>2430</v>
      </c>
      <c r="B2354" t="s">
        <v>433</v>
      </c>
      <c r="C2354" t="s">
        <v>6021</v>
      </c>
      <c r="D2354" t="s">
        <v>41</v>
      </c>
      <c r="E2354" t="s">
        <v>16</v>
      </c>
      <c r="F2354">
        <v>30</v>
      </c>
      <c r="G2354" t="s">
        <v>6382</v>
      </c>
      <c r="H2354" t="s">
        <v>924</v>
      </c>
      <c r="I2354" t="s">
        <v>32</v>
      </c>
      <c r="J2354" s="3" t="s">
        <v>10690</v>
      </c>
      <c r="K2354" s="4" t="str">
        <f t="shared" si="180"/>
        <v>April</v>
      </c>
      <c r="L2354" s="4">
        <f t="shared" si="181"/>
        <v>2022</v>
      </c>
      <c r="M2354">
        <v>18</v>
      </c>
      <c r="N2354" t="s">
        <v>80</v>
      </c>
      <c r="O2354" t="str">
        <f t="shared" si="182"/>
        <v>Ultrathing V2</v>
      </c>
      <c r="P2354">
        <f t="shared" si="183"/>
        <v>360</v>
      </c>
      <c r="Q2354" s="8">
        <f t="shared" si="184"/>
        <v>1062</v>
      </c>
    </row>
    <row r="2355" spans="1:17" x14ac:dyDescent="0.35">
      <c r="A2355">
        <v>2431</v>
      </c>
      <c r="B2355" t="s">
        <v>6383</v>
      </c>
      <c r="C2355" t="s">
        <v>2912</v>
      </c>
      <c r="D2355" t="s">
        <v>51</v>
      </c>
      <c r="E2355" t="s">
        <v>16</v>
      </c>
      <c r="F2355">
        <v>60</v>
      </c>
      <c r="G2355" t="s">
        <v>11322</v>
      </c>
      <c r="H2355" t="s">
        <v>641</v>
      </c>
      <c r="I2355" t="s">
        <v>294</v>
      </c>
      <c r="J2355" s="3" t="s">
        <v>10464</v>
      </c>
      <c r="K2355" s="4" t="str">
        <f t="shared" si="180"/>
        <v>March</v>
      </c>
      <c r="L2355" s="4">
        <f t="shared" si="181"/>
        <v>2020</v>
      </c>
      <c r="M2355">
        <v>44</v>
      </c>
      <c r="N2355" t="s">
        <v>39</v>
      </c>
      <c r="O2355" t="str">
        <f t="shared" si="182"/>
        <v>Ultrathing V1</v>
      </c>
      <c r="P2355">
        <f t="shared" si="183"/>
        <v>748</v>
      </c>
      <c r="Q2355" s="8">
        <f t="shared" si="184"/>
        <v>1338.92</v>
      </c>
    </row>
    <row r="2356" spans="1:17" x14ac:dyDescent="0.35">
      <c r="A2356">
        <v>2432</v>
      </c>
      <c r="B2356" t="s">
        <v>6385</v>
      </c>
      <c r="C2356" t="s">
        <v>2197</v>
      </c>
      <c r="D2356" t="s">
        <v>51</v>
      </c>
      <c r="E2356" t="s">
        <v>16</v>
      </c>
      <c r="F2356">
        <v>60</v>
      </c>
      <c r="G2356" t="s">
        <v>11323</v>
      </c>
      <c r="H2356" t="s">
        <v>6387</v>
      </c>
      <c r="I2356" t="s">
        <v>32</v>
      </c>
      <c r="J2356" s="3" t="s">
        <v>10520</v>
      </c>
      <c r="K2356" s="4" t="str">
        <f t="shared" si="180"/>
        <v>November</v>
      </c>
      <c r="L2356" s="4">
        <f t="shared" si="181"/>
        <v>2020</v>
      </c>
      <c r="M2356">
        <v>2</v>
      </c>
      <c r="N2356" t="s">
        <v>70</v>
      </c>
      <c r="O2356" t="str">
        <f t="shared" si="182"/>
        <v>Megawidget M</v>
      </c>
      <c r="P2356">
        <f t="shared" si="183"/>
        <v>48</v>
      </c>
      <c r="Q2356" s="8">
        <f t="shared" si="184"/>
        <v>61.92</v>
      </c>
    </row>
    <row r="2357" spans="1:17" x14ac:dyDescent="0.35">
      <c r="A2357">
        <v>2433</v>
      </c>
      <c r="B2357" t="s">
        <v>3706</v>
      </c>
      <c r="C2357" t="s">
        <v>197</v>
      </c>
      <c r="D2357" t="s">
        <v>28</v>
      </c>
      <c r="E2357" t="s">
        <v>29</v>
      </c>
      <c r="F2357">
        <v>90</v>
      </c>
      <c r="G2357" t="s">
        <v>6388</v>
      </c>
      <c r="H2357" t="s">
        <v>1426</v>
      </c>
      <c r="I2357" t="s">
        <v>32</v>
      </c>
      <c r="J2357" s="3" t="s">
        <v>10996</v>
      </c>
      <c r="K2357" s="4" t="str">
        <f t="shared" si="180"/>
        <v>July</v>
      </c>
      <c r="L2357" s="4">
        <f t="shared" si="181"/>
        <v>2020</v>
      </c>
      <c r="M2357">
        <v>13</v>
      </c>
      <c r="N2357" t="s">
        <v>70</v>
      </c>
      <c r="O2357" t="str">
        <f t="shared" si="182"/>
        <v>Megawidget M</v>
      </c>
      <c r="P2357">
        <f t="shared" si="183"/>
        <v>312</v>
      </c>
      <c r="Q2357" s="8">
        <f t="shared" si="184"/>
        <v>402.48</v>
      </c>
    </row>
    <row r="2358" spans="1:17" x14ac:dyDescent="0.35">
      <c r="A2358">
        <v>2434</v>
      </c>
      <c r="B2358" t="s">
        <v>5317</v>
      </c>
      <c r="C2358" t="s">
        <v>1928</v>
      </c>
      <c r="D2358" t="s">
        <v>15</v>
      </c>
      <c r="E2358" t="s">
        <v>16</v>
      </c>
      <c r="F2358">
        <v>60</v>
      </c>
      <c r="G2358" t="s">
        <v>6389</v>
      </c>
      <c r="H2358" t="s">
        <v>1336</v>
      </c>
      <c r="I2358" t="s">
        <v>129</v>
      </c>
      <c r="J2358" s="3" t="s">
        <v>10715</v>
      </c>
      <c r="K2358" s="4" t="str">
        <f t="shared" si="180"/>
        <v>December</v>
      </c>
      <c r="L2358" s="4">
        <f t="shared" si="181"/>
        <v>2020</v>
      </c>
      <c r="M2358">
        <v>3</v>
      </c>
      <c r="N2358" t="s">
        <v>80</v>
      </c>
      <c r="O2358" t="str">
        <f t="shared" si="182"/>
        <v>Ultrathing V2</v>
      </c>
      <c r="P2358">
        <f t="shared" si="183"/>
        <v>60</v>
      </c>
      <c r="Q2358" s="8">
        <f t="shared" si="184"/>
        <v>177</v>
      </c>
    </row>
    <row r="2359" spans="1:17" x14ac:dyDescent="0.35">
      <c r="A2359">
        <v>2435</v>
      </c>
      <c r="B2359" t="s">
        <v>5942</v>
      </c>
      <c r="C2359" t="s">
        <v>6390</v>
      </c>
      <c r="D2359" t="s">
        <v>28</v>
      </c>
      <c r="E2359" t="s">
        <v>29</v>
      </c>
      <c r="F2359">
        <v>90</v>
      </c>
      <c r="G2359" t="s">
        <v>6391</v>
      </c>
      <c r="H2359" t="s">
        <v>1537</v>
      </c>
      <c r="I2359" t="s">
        <v>294</v>
      </c>
      <c r="J2359" s="3" t="s">
        <v>10443</v>
      </c>
      <c r="K2359" s="4" t="str">
        <f t="shared" si="180"/>
        <v>September</v>
      </c>
      <c r="L2359" s="4">
        <f t="shared" si="181"/>
        <v>2020</v>
      </c>
      <c r="M2359">
        <v>64</v>
      </c>
      <c r="N2359" t="s">
        <v>39</v>
      </c>
      <c r="O2359" t="str">
        <f t="shared" si="182"/>
        <v>Ultrathing V1</v>
      </c>
      <c r="P2359">
        <f t="shared" si="183"/>
        <v>1088</v>
      </c>
      <c r="Q2359" s="8">
        <f t="shared" si="184"/>
        <v>1947.52</v>
      </c>
    </row>
    <row r="2360" spans="1:17" x14ac:dyDescent="0.35">
      <c r="A2360">
        <v>2436</v>
      </c>
      <c r="B2360" t="s">
        <v>6392</v>
      </c>
      <c r="C2360" t="s">
        <v>3016</v>
      </c>
      <c r="D2360" t="s">
        <v>15</v>
      </c>
      <c r="E2360" t="s">
        <v>16</v>
      </c>
      <c r="F2360">
        <v>90</v>
      </c>
      <c r="G2360" t="s">
        <v>6393</v>
      </c>
      <c r="H2360" t="s">
        <v>4901</v>
      </c>
      <c r="I2360" t="s">
        <v>32</v>
      </c>
      <c r="J2360" s="3" t="s">
        <v>10926</v>
      </c>
      <c r="K2360" s="4" t="str">
        <f t="shared" si="180"/>
        <v>August</v>
      </c>
      <c r="L2360" s="4">
        <f t="shared" si="181"/>
        <v>2021</v>
      </c>
      <c r="M2360">
        <v>73</v>
      </c>
      <c r="N2360" t="s">
        <v>159</v>
      </c>
      <c r="O2360" t="str">
        <f t="shared" si="182"/>
        <v>Ultrathing V3</v>
      </c>
      <c r="P2360">
        <f t="shared" si="183"/>
        <v>1752</v>
      </c>
      <c r="Q2360" s="8">
        <f t="shared" si="184"/>
        <v>5939.2800000000007</v>
      </c>
    </row>
    <row r="2361" spans="1:17" x14ac:dyDescent="0.35">
      <c r="A2361">
        <v>2437</v>
      </c>
      <c r="B2361" t="s">
        <v>6394</v>
      </c>
      <c r="C2361" t="s">
        <v>5214</v>
      </c>
      <c r="D2361" t="s">
        <v>15</v>
      </c>
      <c r="E2361" t="s">
        <v>16</v>
      </c>
      <c r="F2361">
        <v>30</v>
      </c>
      <c r="G2361" t="s">
        <v>6395</v>
      </c>
      <c r="H2361" t="s">
        <v>4317</v>
      </c>
      <c r="I2361" t="s">
        <v>32</v>
      </c>
      <c r="J2361" s="3" t="s">
        <v>10630</v>
      </c>
      <c r="K2361" s="4" t="str">
        <f t="shared" si="180"/>
        <v>September</v>
      </c>
      <c r="L2361" s="4">
        <f t="shared" si="181"/>
        <v>2021</v>
      </c>
      <c r="M2361">
        <v>94</v>
      </c>
      <c r="N2361" t="s">
        <v>39</v>
      </c>
      <c r="O2361" t="str">
        <f t="shared" si="182"/>
        <v>Ultrathing V1</v>
      </c>
      <c r="P2361">
        <f t="shared" si="183"/>
        <v>1598</v>
      </c>
      <c r="Q2361" s="8">
        <f t="shared" si="184"/>
        <v>2860.42</v>
      </c>
    </row>
    <row r="2362" spans="1:17" x14ac:dyDescent="0.35">
      <c r="A2362">
        <v>2439</v>
      </c>
      <c r="B2362" t="s">
        <v>6396</v>
      </c>
      <c r="C2362" t="s">
        <v>2719</v>
      </c>
      <c r="D2362" t="s">
        <v>41</v>
      </c>
      <c r="E2362" t="s">
        <v>16</v>
      </c>
      <c r="F2362">
        <v>30</v>
      </c>
      <c r="G2362" t="s">
        <v>6397</v>
      </c>
      <c r="H2362" t="s">
        <v>5449</v>
      </c>
      <c r="I2362" t="s">
        <v>32</v>
      </c>
      <c r="J2362" s="3" t="s">
        <v>10997</v>
      </c>
      <c r="K2362" s="4" t="str">
        <f t="shared" si="180"/>
        <v>June</v>
      </c>
      <c r="L2362" s="4">
        <f t="shared" si="181"/>
        <v>2021</v>
      </c>
      <c r="M2362">
        <v>34</v>
      </c>
      <c r="N2362" t="s">
        <v>54</v>
      </c>
      <c r="O2362" t="str">
        <f t="shared" si="182"/>
        <v>Megawidget S</v>
      </c>
      <c r="P2362">
        <f t="shared" si="183"/>
        <v>816</v>
      </c>
      <c r="Q2362" s="8">
        <f t="shared" si="184"/>
        <v>563.04</v>
      </c>
    </row>
    <row r="2363" spans="1:17" x14ac:dyDescent="0.35">
      <c r="A2363">
        <v>2440</v>
      </c>
      <c r="B2363" t="s">
        <v>55</v>
      </c>
      <c r="C2363" t="s">
        <v>1623</v>
      </c>
      <c r="D2363" t="s">
        <v>28</v>
      </c>
      <c r="E2363" t="s">
        <v>29</v>
      </c>
      <c r="F2363">
        <v>30</v>
      </c>
      <c r="G2363" t="s">
        <v>6398</v>
      </c>
      <c r="H2363" t="s">
        <v>405</v>
      </c>
      <c r="I2363" t="s">
        <v>32</v>
      </c>
      <c r="J2363" s="3" t="s">
        <v>10554</v>
      </c>
      <c r="K2363" s="4" t="str">
        <f t="shared" si="180"/>
        <v>December</v>
      </c>
      <c r="L2363" s="4">
        <f t="shared" si="181"/>
        <v>2021</v>
      </c>
      <c r="M2363">
        <v>92</v>
      </c>
      <c r="N2363" t="s">
        <v>54</v>
      </c>
      <c r="O2363" t="str">
        <f t="shared" si="182"/>
        <v>Megawidget S</v>
      </c>
      <c r="P2363">
        <f t="shared" si="183"/>
        <v>2208</v>
      </c>
      <c r="Q2363" s="8">
        <f t="shared" si="184"/>
        <v>1523.52</v>
      </c>
    </row>
    <row r="2364" spans="1:17" x14ac:dyDescent="0.35">
      <c r="A2364">
        <v>2441</v>
      </c>
      <c r="B2364" t="s">
        <v>3410</v>
      </c>
      <c r="C2364" t="s">
        <v>4600</v>
      </c>
      <c r="D2364" t="s">
        <v>28</v>
      </c>
      <c r="E2364" t="s">
        <v>29</v>
      </c>
      <c r="F2364">
        <v>30</v>
      </c>
      <c r="G2364" t="s">
        <v>6399</v>
      </c>
      <c r="H2364" t="s">
        <v>4678</v>
      </c>
      <c r="I2364" t="s">
        <v>886</v>
      </c>
      <c r="J2364" s="3" t="s">
        <v>10816</v>
      </c>
      <c r="K2364" s="4" t="str">
        <f t="shared" si="180"/>
        <v>March</v>
      </c>
      <c r="L2364" s="4">
        <f t="shared" si="181"/>
        <v>2020</v>
      </c>
      <c r="M2364">
        <v>60</v>
      </c>
      <c r="N2364" t="s">
        <v>45</v>
      </c>
      <c r="O2364" t="str">
        <f t="shared" si="182"/>
        <v>Gigastuff</v>
      </c>
      <c r="P2364">
        <f t="shared" si="183"/>
        <v>1080</v>
      </c>
      <c r="Q2364" s="8">
        <f t="shared" si="184"/>
        <v>2041.1999999999998</v>
      </c>
    </row>
    <row r="2365" spans="1:17" x14ac:dyDescent="0.35">
      <c r="A2365">
        <v>2442</v>
      </c>
      <c r="B2365" t="s">
        <v>1982</v>
      </c>
      <c r="C2365" t="s">
        <v>635</v>
      </c>
      <c r="D2365" t="s">
        <v>28</v>
      </c>
      <c r="E2365" t="s">
        <v>29</v>
      </c>
      <c r="F2365">
        <v>60</v>
      </c>
      <c r="G2365" t="s">
        <v>6400</v>
      </c>
      <c r="H2365" t="s">
        <v>5874</v>
      </c>
      <c r="I2365" t="s">
        <v>839</v>
      </c>
      <c r="J2365" s="3">
        <v>44256</v>
      </c>
      <c r="K2365" s="4" t="str">
        <f t="shared" si="180"/>
        <v>September</v>
      </c>
      <c r="L2365" s="4">
        <f t="shared" si="181"/>
        <v>2021</v>
      </c>
      <c r="M2365">
        <v>79</v>
      </c>
      <c r="N2365" t="s">
        <v>70</v>
      </c>
      <c r="O2365" t="str">
        <f t="shared" si="182"/>
        <v>Megawidget M</v>
      </c>
      <c r="P2365">
        <f t="shared" si="183"/>
        <v>1896</v>
      </c>
      <c r="Q2365" s="8">
        <f t="shared" si="184"/>
        <v>2445.84</v>
      </c>
    </row>
    <row r="2366" spans="1:17" x14ac:dyDescent="0.35">
      <c r="A2366">
        <v>2443</v>
      </c>
      <c r="B2366" t="s">
        <v>1226</v>
      </c>
      <c r="C2366" t="s">
        <v>6401</v>
      </c>
      <c r="D2366" t="s">
        <v>28</v>
      </c>
      <c r="E2366" t="s">
        <v>29</v>
      </c>
      <c r="F2366">
        <v>60</v>
      </c>
      <c r="G2366" t="s">
        <v>6402</v>
      </c>
      <c r="H2366" t="s">
        <v>6069</v>
      </c>
      <c r="I2366" t="s">
        <v>294</v>
      </c>
      <c r="J2366" s="3" t="s">
        <v>10998</v>
      </c>
      <c r="K2366" s="4" t="str">
        <f t="shared" si="180"/>
        <v>January</v>
      </c>
      <c r="L2366" s="4">
        <f t="shared" si="181"/>
        <v>2020</v>
      </c>
      <c r="M2366">
        <v>13</v>
      </c>
      <c r="N2366" t="s">
        <v>20</v>
      </c>
      <c r="O2366" t="str">
        <f t="shared" si="182"/>
        <v>Hyperwotsit</v>
      </c>
      <c r="P2366">
        <f t="shared" si="183"/>
        <v>260</v>
      </c>
      <c r="Q2366" s="8">
        <f t="shared" si="184"/>
        <v>522.59999999999991</v>
      </c>
    </row>
    <row r="2367" spans="1:17" x14ac:dyDescent="0.35">
      <c r="A2367">
        <v>2444</v>
      </c>
      <c r="B2367" t="s">
        <v>2267</v>
      </c>
      <c r="C2367" t="s">
        <v>3314</v>
      </c>
      <c r="D2367" t="s">
        <v>28</v>
      </c>
      <c r="E2367" t="s">
        <v>29</v>
      </c>
      <c r="F2367">
        <v>60</v>
      </c>
      <c r="G2367" t="s">
        <v>6403</v>
      </c>
      <c r="H2367" t="s">
        <v>53</v>
      </c>
      <c r="I2367" t="s">
        <v>32</v>
      </c>
      <c r="J2367" s="3" t="s">
        <v>10912</v>
      </c>
      <c r="K2367" s="4" t="str">
        <f t="shared" si="180"/>
        <v>September</v>
      </c>
      <c r="L2367" s="4">
        <f t="shared" si="181"/>
        <v>2022</v>
      </c>
      <c r="M2367">
        <v>95</v>
      </c>
      <c r="N2367" t="s">
        <v>54</v>
      </c>
      <c r="O2367" t="str">
        <f t="shared" si="182"/>
        <v>Megawidget S</v>
      </c>
      <c r="P2367">
        <f t="shared" si="183"/>
        <v>2280</v>
      </c>
      <c r="Q2367" s="8">
        <f t="shared" si="184"/>
        <v>1573.1999999999998</v>
      </c>
    </row>
    <row r="2368" spans="1:17" x14ac:dyDescent="0.35">
      <c r="A2368">
        <v>2445</v>
      </c>
      <c r="B2368" t="s">
        <v>3940</v>
      </c>
      <c r="C2368" t="s">
        <v>2143</v>
      </c>
      <c r="D2368" t="s">
        <v>28</v>
      </c>
      <c r="E2368" t="s">
        <v>29</v>
      </c>
      <c r="F2368">
        <v>30</v>
      </c>
      <c r="G2368" t="s">
        <v>6404</v>
      </c>
      <c r="H2368" t="s">
        <v>1082</v>
      </c>
      <c r="I2368" t="s">
        <v>1083</v>
      </c>
      <c r="J2368" s="3">
        <v>44876</v>
      </c>
      <c r="K2368" s="4" t="str">
        <f t="shared" si="180"/>
        <v>May</v>
      </c>
      <c r="L2368" s="4">
        <f t="shared" si="181"/>
        <v>2022</v>
      </c>
      <c r="M2368">
        <v>19</v>
      </c>
      <c r="N2368" t="s">
        <v>33</v>
      </c>
      <c r="O2368" t="str">
        <f t="shared" si="182"/>
        <v>Megawidget L</v>
      </c>
      <c r="P2368">
        <f t="shared" si="183"/>
        <v>456</v>
      </c>
      <c r="Q2368" s="8">
        <f t="shared" si="184"/>
        <v>816.24</v>
      </c>
    </row>
    <row r="2369" spans="1:17" x14ac:dyDescent="0.35">
      <c r="A2369">
        <v>2446</v>
      </c>
      <c r="B2369" t="s">
        <v>5246</v>
      </c>
      <c r="C2369" t="s">
        <v>499</v>
      </c>
      <c r="D2369" t="s">
        <v>51</v>
      </c>
      <c r="E2369" t="s">
        <v>16</v>
      </c>
      <c r="F2369">
        <v>30</v>
      </c>
      <c r="G2369" t="s">
        <v>6405</v>
      </c>
      <c r="H2369" t="s">
        <v>1494</v>
      </c>
      <c r="I2369" t="s">
        <v>32</v>
      </c>
      <c r="J2369" s="3">
        <v>44202</v>
      </c>
      <c r="K2369" s="4" t="str">
        <f t="shared" si="180"/>
        <v>March</v>
      </c>
      <c r="L2369" s="4">
        <f t="shared" si="181"/>
        <v>2021</v>
      </c>
      <c r="M2369">
        <v>72</v>
      </c>
      <c r="N2369" t="s">
        <v>159</v>
      </c>
      <c r="O2369" t="str">
        <f t="shared" si="182"/>
        <v>Ultrathing V3</v>
      </c>
      <c r="P2369">
        <f t="shared" si="183"/>
        <v>1728</v>
      </c>
      <c r="Q2369" s="8">
        <f t="shared" si="184"/>
        <v>5857.92</v>
      </c>
    </row>
    <row r="2370" spans="1:17" x14ac:dyDescent="0.35">
      <c r="A2370">
        <v>2447</v>
      </c>
      <c r="B2370" t="s">
        <v>5954</v>
      </c>
      <c r="C2370" t="s">
        <v>3258</v>
      </c>
      <c r="D2370" t="s">
        <v>28</v>
      </c>
      <c r="E2370" t="s">
        <v>29</v>
      </c>
      <c r="F2370">
        <v>90</v>
      </c>
      <c r="G2370" t="s">
        <v>11324</v>
      </c>
      <c r="H2370" t="s">
        <v>720</v>
      </c>
      <c r="I2370" t="s">
        <v>686</v>
      </c>
      <c r="J2370" s="3" t="s">
        <v>10638</v>
      </c>
      <c r="K2370" s="4" t="str">
        <f t="shared" ref="K2370:K2433" si="185">TEXT(DATE(RIGHT(J2370,2),MID(J2370,4,2),LEFT(J2370,2)),"mmmm")</f>
        <v>December</v>
      </c>
      <c r="L2370" s="4">
        <f t="shared" ref="L2370:L2433" si="186">YEAR(J2370)</f>
        <v>2020</v>
      </c>
      <c r="M2370">
        <v>15</v>
      </c>
      <c r="N2370" t="s">
        <v>64</v>
      </c>
      <c r="O2370" t="str">
        <f t="shared" ref="O2370:O2433" si="187">VLOOKUP(N2370,PRODUCT_DETAILS, 2, FALSE)</f>
        <v>Ultrathing V4</v>
      </c>
      <c r="P2370">
        <f t="shared" ref="P2370:P2433" si="188">M2370 * VLOOKUP(N2370, PRODUCT_DETAILS, 4, FALSE)</f>
        <v>360</v>
      </c>
      <c r="Q2370" s="8">
        <f t="shared" ref="Q2370:Q2433" si="189">P2370 * VLOOKUP(N2370, PRODUCT_DETAILS, 3, FALSE)</f>
        <v>1436.4</v>
      </c>
    </row>
    <row r="2371" spans="1:17" x14ac:dyDescent="0.35">
      <c r="A2371">
        <v>2448</v>
      </c>
      <c r="B2371" t="s">
        <v>6407</v>
      </c>
      <c r="C2371" t="s">
        <v>35</v>
      </c>
      <c r="D2371" t="s">
        <v>51</v>
      </c>
      <c r="E2371" t="s">
        <v>16</v>
      </c>
      <c r="F2371">
        <v>30</v>
      </c>
      <c r="G2371" t="s">
        <v>6408</v>
      </c>
      <c r="H2371" t="s">
        <v>4358</v>
      </c>
      <c r="I2371" t="s">
        <v>146</v>
      </c>
      <c r="J2371" s="3">
        <v>43957</v>
      </c>
      <c r="K2371" s="4" t="str">
        <f t="shared" si="185"/>
        <v>October</v>
      </c>
      <c r="L2371" s="4">
        <f t="shared" si="186"/>
        <v>2020</v>
      </c>
      <c r="M2371">
        <v>24</v>
      </c>
      <c r="N2371" t="s">
        <v>80</v>
      </c>
      <c r="O2371" t="str">
        <f t="shared" si="187"/>
        <v>Ultrathing V2</v>
      </c>
      <c r="P2371">
        <f t="shared" si="188"/>
        <v>480</v>
      </c>
      <c r="Q2371" s="8">
        <f t="shared" si="189"/>
        <v>1416</v>
      </c>
    </row>
    <row r="2372" spans="1:17" x14ac:dyDescent="0.35">
      <c r="A2372">
        <v>2449</v>
      </c>
      <c r="B2372" t="s">
        <v>5768</v>
      </c>
      <c r="C2372" t="s">
        <v>1326</v>
      </c>
      <c r="D2372" t="s">
        <v>51</v>
      </c>
      <c r="E2372" t="s">
        <v>16</v>
      </c>
      <c r="F2372">
        <v>30</v>
      </c>
      <c r="G2372" t="s">
        <v>11546</v>
      </c>
      <c r="H2372" t="s">
        <v>6410</v>
      </c>
      <c r="I2372" t="s">
        <v>32</v>
      </c>
      <c r="J2372" s="3" t="s">
        <v>10813</v>
      </c>
      <c r="K2372" s="4" t="str">
        <f t="shared" si="185"/>
        <v>May</v>
      </c>
      <c r="L2372" s="4">
        <f t="shared" si="186"/>
        <v>2020</v>
      </c>
      <c r="M2372">
        <v>33</v>
      </c>
      <c r="N2372" t="s">
        <v>20</v>
      </c>
      <c r="O2372" t="str">
        <f t="shared" si="187"/>
        <v>Hyperwotsit</v>
      </c>
      <c r="P2372">
        <f t="shared" si="188"/>
        <v>660</v>
      </c>
      <c r="Q2372" s="8">
        <f t="shared" si="189"/>
        <v>1326.6</v>
      </c>
    </row>
    <row r="2373" spans="1:17" x14ac:dyDescent="0.35">
      <c r="A2373">
        <v>2450</v>
      </c>
      <c r="B2373" t="s">
        <v>6411</v>
      </c>
      <c r="C2373" t="s">
        <v>5413</v>
      </c>
      <c r="D2373" t="s">
        <v>28</v>
      </c>
      <c r="E2373" t="s">
        <v>29</v>
      </c>
      <c r="F2373">
        <v>90</v>
      </c>
      <c r="G2373" t="s">
        <v>6412</v>
      </c>
      <c r="H2373" t="s">
        <v>1258</v>
      </c>
      <c r="I2373" t="s">
        <v>32</v>
      </c>
      <c r="J2373" s="3" t="s">
        <v>10479</v>
      </c>
      <c r="K2373" s="4" t="str">
        <f t="shared" si="185"/>
        <v>December</v>
      </c>
      <c r="L2373" s="4">
        <f t="shared" si="186"/>
        <v>2020</v>
      </c>
      <c r="M2373">
        <v>36</v>
      </c>
      <c r="N2373" t="s">
        <v>39</v>
      </c>
      <c r="O2373" t="str">
        <f t="shared" si="187"/>
        <v>Ultrathing V1</v>
      </c>
      <c r="P2373">
        <f t="shared" si="188"/>
        <v>612</v>
      </c>
      <c r="Q2373" s="8">
        <f t="shared" si="189"/>
        <v>1095.48</v>
      </c>
    </row>
    <row r="2374" spans="1:17" x14ac:dyDescent="0.35">
      <c r="A2374">
        <v>2451</v>
      </c>
      <c r="B2374" t="s">
        <v>6413</v>
      </c>
      <c r="C2374" t="s">
        <v>1832</v>
      </c>
      <c r="D2374" t="s">
        <v>28</v>
      </c>
      <c r="E2374" t="s">
        <v>3276</v>
      </c>
      <c r="F2374">
        <v>90</v>
      </c>
      <c r="G2374" t="s">
        <v>6414</v>
      </c>
      <c r="H2374" t="s">
        <v>2336</v>
      </c>
      <c r="I2374" t="s">
        <v>32</v>
      </c>
      <c r="J2374" s="3" t="s">
        <v>10870</v>
      </c>
      <c r="K2374" s="4" t="str">
        <f t="shared" si="185"/>
        <v>September</v>
      </c>
      <c r="L2374" s="4">
        <f t="shared" si="186"/>
        <v>2021</v>
      </c>
      <c r="M2374">
        <v>31</v>
      </c>
      <c r="N2374" t="s">
        <v>45</v>
      </c>
      <c r="O2374" t="str">
        <f t="shared" si="187"/>
        <v>Gigastuff</v>
      </c>
      <c r="P2374">
        <f t="shared" si="188"/>
        <v>558</v>
      </c>
      <c r="Q2374" s="8">
        <f t="shared" si="189"/>
        <v>1054.6199999999999</v>
      </c>
    </row>
    <row r="2375" spans="1:17" x14ac:dyDescent="0.35">
      <c r="A2375">
        <v>2452</v>
      </c>
      <c r="B2375" t="s">
        <v>6415</v>
      </c>
      <c r="C2375" t="s">
        <v>6416</v>
      </c>
      <c r="D2375" t="s">
        <v>51</v>
      </c>
      <c r="E2375" t="s">
        <v>16</v>
      </c>
      <c r="F2375">
        <v>90</v>
      </c>
      <c r="G2375" t="s">
        <v>6417</v>
      </c>
      <c r="H2375" t="s">
        <v>6418</v>
      </c>
      <c r="I2375" t="s">
        <v>240</v>
      </c>
      <c r="J2375" s="3" t="s">
        <v>10533</v>
      </c>
      <c r="K2375" s="4" t="str">
        <f t="shared" si="185"/>
        <v>November</v>
      </c>
      <c r="L2375" s="4">
        <f t="shared" si="186"/>
        <v>2021</v>
      </c>
      <c r="M2375">
        <v>14</v>
      </c>
      <c r="N2375" t="s">
        <v>20</v>
      </c>
      <c r="O2375" t="str">
        <f t="shared" si="187"/>
        <v>Hyperwotsit</v>
      </c>
      <c r="P2375">
        <f t="shared" si="188"/>
        <v>280</v>
      </c>
      <c r="Q2375" s="8">
        <f t="shared" si="189"/>
        <v>562.79999999999995</v>
      </c>
    </row>
    <row r="2376" spans="1:17" x14ac:dyDescent="0.35">
      <c r="A2376">
        <v>2453</v>
      </c>
      <c r="B2376" t="s">
        <v>6419</v>
      </c>
      <c r="C2376" t="s">
        <v>6420</v>
      </c>
      <c r="D2376" t="s">
        <v>28</v>
      </c>
      <c r="E2376" t="s">
        <v>29</v>
      </c>
      <c r="F2376">
        <v>30</v>
      </c>
      <c r="G2376" t="s">
        <v>6421</v>
      </c>
      <c r="H2376" t="s">
        <v>1729</v>
      </c>
      <c r="I2376" t="s">
        <v>32</v>
      </c>
      <c r="J2376" s="3" t="s">
        <v>10717</v>
      </c>
      <c r="K2376" s="4" t="str">
        <f t="shared" si="185"/>
        <v>October</v>
      </c>
      <c r="L2376" s="4">
        <f t="shared" si="186"/>
        <v>2021</v>
      </c>
      <c r="M2376">
        <v>13</v>
      </c>
      <c r="N2376" t="s">
        <v>45</v>
      </c>
      <c r="O2376" t="str">
        <f t="shared" si="187"/>
        <v>Gigastuff</v>
      </c>
      <c r="P2376">
        <f t="shared" si="188"/>
        <v>234</v>
      </c>
      <c r="Q2376" s="8">
        <f t="shared" si="189"/>
        <v>442.26</v>
      </c>
    </row>
    <row r="2377" spans="1:17" x14ac:dyDescent="0.35">
      <c r="A2377">
        <v>2454</v>
      </c>
      <c r="B2377" t="s">
        <v>683</v>
      </c>
      <c r="C2377" t="s">
        <v>1802</v>
      </c>
      <c r="D2377" t="s">
        <v>28</v>
      </c>
      <c r="E2377" t="s">
        <v>29</v>
      </c>
      <c r="F2377">
        <v>30</v>
      </c>
      <c r="G2377" t="s">
        <v>6422</v>
      </c>
      <c r="H2377" t="s">
        <v>1350</v>
      </c>
      <c r="I2377" t="s">
        <v>32</v>
      </c>
      <c r="J2377" s="3" t="s">
        <v>10726</v>
      </c>
      <c r="K2377" s="4" t="str">
        <f t="shared" si="185"/>
        <v>January</v>
      </c>
      <c r="L2377" s="4">
        <f t="shared" si="186"/>
        <v>2022</v>
      </c>
      <c r="M2377">
        <v>79</v>
      </c>
      <c r="N2377" t="s">
        <v>20</v>
      </c>
      <c r="O2377" t="str">
        <f t="shared" si="187"/>
        <v>Hyperwotsit</v>
      </c>
      <c r="P2377">
        <f t="shared" si="188"/>
        <v>1580</v>
      </c>
      <c r="Q2377" s="8">
        <f t="shared" si="189"/>
        <v>3175.7999999999997</v>
      </c>
    </row>
    <row r="2378" spans="1:17" x14ac:dyDescent="0.35">
      <c r="A2378">
        <v>2456</v>
      </c>
      <c r="B2378" t="s">
        <v>4414</v>
      </c>
      <c r="C2378" t="s">
        <v>6425</v>
      </c>
      <c r="D2378" t="s">
        <v>28</v>
      </c>
      <c r="E2378" t="s">
        <v>29</v>
      </c>
      <c r="F2378">
        <v>90</v>
      </c>
      <c r="G2378" t="s">
        <v>6426</v>
      </c>
      <c r="H2378" t="s">
        <v>1605</v>
      </c>
      <c r="I2378" t="s">
        <v>32</v>
      </c>
      <c r="J2378" s="3" t="s">
        <v>10600</v>
      </c>
      <c r="K2378" s="4" t="str">
        <f t="shared" si="185"/>
        <v>October</v>
      </c>
      <c r="L2378" s="4">
        <f t="shared" si="186"/>
        <v>2022</v>
      </c>
      <c r="M2378">
        <v>47</v>
      </c>
      <c r="N2378" t="s">
        <v>20</v>
      </c>
      <c r="O2378" t="str">
        <f t="shared" si="187"/>
        <v>Hyperwotsit</v>
      </c>
      <c r="P2378">
        <f t="shared" si="188"/>
        <v>940</v>
      </c>
      <c r="Q2378" s="8">
        <f t="shared" si="189"/>
        <v>1889.3999999999999</v>
      </c>
    </row>
    <row r="2379" spans="1:17" x14ac:dyDescent="0.35">
      <c r="A2379">
        <v>2457</v>
      </c>
      <c r="B2379" t="s">
        <v>4986</v>
      </c>
      <c r="C2379" t="s">
        <v>281</v>
      </c>
      <c r="D2379" t="s">
        <v>28</v>
      </c>
      <c r="E2379" t="s">
        <v>29</v>
      </c>
      <c r="F2379">
        <v>30</v>
      </c>
      <c r="G2379" t="s">
        <v>6427</v>
      </c>
      <c r="H2379" t="s">
        <v>3274</v>
      </c>
      <c r="I2379" t="s">
        <v>32</v>
      </c>
      <c r="J2379" s="3" t="s">
        <v>10827</v>
      </c>
      <c r="K2379" s="4" t="str">
        <f t="shared" si="185"/>
        <v>August</v>
      </c>
      <c r="L2379" s="4">
        <f t="shared" si="186"/>
        <v>2022</v>
      </c>
      <c r="M2379">
        <v>94</v>
      </c>
      <c r="N2379" t="s">
        <v>64</v>
      </c>
      <c r="O2379" t="str">
        <f t="shared" si="187"/>
        <v>Ultrathing V4</v>
      </c>
      <c r="P2379">
        <f t="shared" si="188"/>
        <v>2256</v>
      </c>
      <c r="Q2379" s="8">
        <f t="shared" si="189"/>
        <v>9001.44</v>
      </c>
    </row>
    <row r="2380" spans="1:17" x14ac:dyDescent="0.35">
      <c r="A2380">
        <v>2458</v>
      </c>
      <c r="B2380" t="s">
        <v>6428</v>
      </c>
      <c r="C2380" t="s">
        <v>1216</v>
      </c>
      <c r="D2380" t="s">
        <v>51</v>
      </c>
      <c r="E2380" t="s">
        <v>16</v>
      </c>
      <c r="F2380">
        <v>90</v>
      </c>
      <c r="G2380" t="s">
        <v>6429</v>
      </c>
      <c r="H2380" t="s">
        <v>6430</v>
      </c>
      <c r="I2380" t="s">
        <v>32</v>
      </c>
      <c r="J2380" s="3" t="s">
        <v>10714</v>
      </c>
      <c r="K2380" s="4" t="str">
        <f t="shared" si="185"/>
        <v>June</v>
      </c>
      <c r="L2380" s="4">
        <f t="shared" si="186"/>
        <v>2020</v>
      </c>
      <c r="M2380">
        <v>43</v>
      </c>
      <c r="N2380" t="s">
        <v>70</v>
      </c>
      <c r="O2380" t="str">
        <f t="shared" si="187"/>
        <v>Megawidget M</v>
      </c>
      <c r="P2380">
        <f t="shared" si="188"/>
        <v>1032</v>
      </c>
      <c r="Q2380" s="8">
        <f t="shared" si="189"/>
        <v>1331.28</v>
      </c>
    </row>
    <row r="2381" spans="1:17" x14ac:dyDescent="0.35">
      <c r="A2381">
        <v>2459</v>
      </c>
      <c r="B2381" t="s">
        <v>5617</v>
      </c>
      <c r="C2381" t="s">
        <v>929</v>
      </c>
      <c r="D2381" t="s">
        <v>51</v>
      </c>
      <c r="E2381" t="s">
        <v>16</v>
      </c>
      <c r="F2381">
        <v>90</v>
      </c>
      <c r="G2381" t="s">
        <v>6431</v>
      </c>
      <c r="H2381" t="s">
        <v>2243</v>
      </c>
      <c r="I2381" t="s">
        <v>32</v>
      </c>
      <c r="J2381" s="3" t="s">
        <v>10599</v>
      </c>
      <c r="K2381" s="4" t="str">
        <f t="shared" si="185"/>
        <v>July</v>
      </c>
      <c r="L2381" s="4">
        <f t="shared" si="186"/>
        <v>2021</v>
      </c>
      <c r="M2381">
        <v>62</v>
      </c>
      <c r="N2381" t="s">
        <v>33</v>
      </c>
      <c r="O2381" t="str">
        <f t="shared" si="187"/>
        <v>Megawidget L</v>
      </c>
      <c r="P2381">
        <f t="shared" si="188"/>
        <v>1488</v>
      </c>
      <c r="Q2381" s="8">
        <f t="shared" si="189"/>
        <v>2663.52</v>
      </c>
    </row>
    <row r="2382" spans="1:17" x14ac:dyDescent="0.35">
      <c r="A2382">
        <v>2460</v>
      </c>
      <c r="B2382" t="s">
        <v>6432</v>
      </c>
      <c r="C2382" t="s">
        <v>2051</v>
      </c>
      <c r="D2382" t="s">
        <v>15</v>
      </c>
      <c r="E2382" t="s">
        <v>16</v>
      </c>
      <c r="F2382">
        <v>60</v>
      </c>
      <c r="G2382" t="s">
        <v>6433</v>
      </c>
      <c r="H2382" t="s">
        <v>2130</v>
      </c>
      <c r="I2382" t="s">
        <v>32</v>
      </c>
      <c r="J2382" s="3">
        <v>44045</v>
      </c>
      <c r="K2382" s="4" t="str">
        <f t="shared" si="185"/>
        <v>October</v>
      </c>
      <c r="L2382" s="4">
        <f t="shared" si="186"/>
        <v>2020</v>
      </c>
      <c r="M2382">
        <v>69</v>
      </c>
      <c r="N2382" t="s">
        <v>45</v>
      </c>
      <c r="O2382" t="str">
        <f t="shared" si="187"/>
        <v>Gigastuff</v>
      </c>
      <c r="P2382">
        <f t="shared" si="188"/>
        <v>1242</v>
      </c>
      <c r="Q2382" s="8">
        <f t="shared" si="189"/>
        <v>2347.3799999999997</v>
      </c>
    </row>
    <row r="2383" spans="1:17" x14ac:dyDescent="0.35">
      <c r="A2383">
        <v>2461</v>
      </c>
      <c r="B2383" t="s">
        <v>6434</v>
      </c>
      <c r="C2383" t="s">
        <v>1539</v>
      </c>
      <c r="D2383" t="s">
        <v>51</v>
      </c>
      <c r="E2383" t="s">
        <v>16</v>
      </c>
      <c r="F2383">
        <v>30</v>
      </c>
      <c r="G2383" t="s">
        <v>6435</v>
      </c>
      <c r="H2383" t="s">
        <v>2097</v>
      </c>
      <c r="I2383" t="s">
        <v>178</v>
      </c>
      <c r="J2383" s="3">
        <v>44813</v>
      </c>
      <c r="K2383" s="4" t="str">
        <f t="shared" si="185"/>
        <v>February</v>
      </c>
      <c r="L2383" s="4">
        <f t="shared" si="186"/>
        <v>2022</v>
      </c>
      <c r="M2383">
        <v>11</v>
      </c>
      <c r="N2383" t="s">
        <v>101</v>
      </c>
      <c r="O2383" t="str">
        <f t="shared" si="187"/>
        <v>Superwossname</v>
      </c>
      <c r="P2383">
        <f t="shared" si="188"/>
        <v>220</v>
      </c>
      <c r="Q2383" s="8">
        <f t="shared" si="189"/>
        <v>767.80000000000007</v>
      </c>
    </row>
    <row r="2384" spans="1:17" x14ac:dyDescent="0.35">
      <c r="A2384">
        <v>2462</v>
      </c>
      <c r="B2384" t="s">
        <v>4693</v>
      </c>
      <c r="C2384" t="s">
        <v>783</v>
      </c>
      <c r="D2384" t="s">
        <v>51</v>
      </c>
      <c r="E2384" t="s">
        <v>16</v>
      </c>
      <c r="F2384">
        <v>60</v>
      </c>
      <c r="G2384" t="s">
        <v>6435</v>
      </c>
      <c r="H2384" t="s">
        <v>412</v>
      </c>
      <c r="I2384" t="s">
        <v>187</v>
      </c>
      <c r="J2384" s="3">
        <v>43896</v>
      </c>
      <c r="K2384" s="4" t="str">
        <f t="shared" si="185"/>
        <v>January</v>
      </c>
      <c r="L2384" s="4">
        <f t="shared" si="186"/>
        <v>2020</v>
      </c>
      <c r="M2384">
        <v>42</v>
      </c>
      <c r="N2384" t="s">
        <v>45</v>
      </c>
      <c r="O2384" t="str">
        <f t="shared" si="187"/>
        <v>Gigastuff</v>
      </c>
      <c r="P2384">
        <f t="shared" si="188"/>
        <v>756</v>
      </c>
      <c r="Q2384" s="8">
        <f t="shared" si="189"/>
        <v>1428.84</v>
      </c>
    </row>
    <row r="2385" spans="1:17" x14ac:dyDescent="0.35">
      <c r="A2385">
        <v>2463</v>
      </c>
      <c r="B2385" t="s">
        <v>773</v>
      </c>
      <c r="C2385" t="s">
        <v>6436</v>
      </c>
      <c r="D2385" t="s">
        <v>28</v>
      </c>
      <c r="E2385" t="s">
        <v>29</v>
      </c>
      <c r="F2385">
        <v>60</v>
      </c>
      <c r="G2385" t="s">
        <v>6437</v>
      </c>
      <c r="H2385" t="s">
        <v>5316</v>
      </c>
      <c r="I2385" t="s">
        <v>25</v>
      </c>
      <c r="J2385" s="3">
        <v>44471</v>
      </c>
      <c r="K2385" s="4" t="str">
        <f t="shared" si="185"/>
        <v>December</v>
      </c>
      <c r="L2385" s="4">
        <f t="shared" si="186"/>
        <v>2021</v>
      </c>
      <c r="M2385">
        <v>37</v>
      </c>
      <c r="N2385" t="s">
        <v>20</v>
      </c>
      <c r="O2385" t="str">
        <f t="shared" si="187"/>
        <v>Hyperwotsit</v>
      </c>
      <c r="P2385">
        <f t="shared" si="188"/>
        <v>740</v>
      </c>
      <c r="Q2385" s="8">
        <f t="shared" si="189"/>
        <v>1487.3999999999999</v>
      </c>
    </row>
    <row r="2386" spans="1:17" x14ac:dyDescent="0.35">
      <c r="A2386">
        <v>2464</v>
      </c>
      <c r="B2386" t="s">
        <v>6438</v>
      </c>
      <c r="C2386" t="s">
        <v>6439</v>
      </c>
      <c r="D2386" t="s">
        <v>15</v>
      </c>
      <c r="E2386" t="s">
        <v>16</v>
      </c>
      <c r="F2386">
        <v>90</v>
      </c>
      <c r="G2386" t="s">
        <v>6440</v>
      </c>
      <c r="H2386" t="s">
        <v>3169</v>
      </c>
      <c r="I2386" t="s">
        <v>110</v>
      </c>
      <c r="J2386" s="3">
        <v>44504</v>
      </c>
      <c r="K2386" s="4" t="str">
        <f t="shared" si="185"/>
        <v>May</v>
      </c>
      <c r="L2386" s="4">
        <f t="shared" si="186"/>
        <v>2021</v>
      </c>
      <c r="M2386">
        <v>95</v>
      </c>
      <c r="N2386" t="s">
        <v>45</v>
      </c>
      <c r="O2386" t="str">
        <f t="shared" si="187"/>
        <v>Gigastuff</v>
      </c>
      <c r="P2386">
        <f t="shared" si="188"/>
        <v>1710</v>
      </c>
      <c r="Q2386" s="8">
        <f t="shared" si="189"/>
        <v>3231.8999999999996</v>
      </c>
    </row>
    <row r="2387" spans="1:17" x14ac:dyDescent="0.35">
      <c r="A2387">
        <v>2465</v>
      </c>
      <c r="B2387" t="s">
        <v>2115</v>
      </c>
      <c r="C2387" t="s">
        <v>2856</v>
      </c>
      <c r="D2387" t="s">
        <v>28</v>
      </c>
      <c r="E2387" t="s">
        <v>29</v>
      </c>
      <c r="F2387">
        <v>90</v>
      </c>
      <c r="G2387" t="s">
        <v>6441</v>
      </c>
      <c r="H2387" t="s">
        <v>6442</v>
      </c>
      <c r="I2387" t="s">
        <v>294</v>
      </c>
      <c r="J2387" s="3">
        <v>43926</v>
      </c>
      <c r="K2387" s="4" t="str">
        <f t="shared" si="185"/>
        <v>March</v>
      </c>
      <c r="L2387" s="4">
        <f t="shared" si="186"/>
        <v>2020</v>
      </c>
      <c r="M2387">
        <v>49</v>
      </c>
      <c r="N2387" t="s">
        <v>64</v>
      </c>
      <c r="O2387" t="str">
        <f t="shared" si="187"/>
        <v>Ultrathing V4</v>
      </c>
      <c r="P2387">
        <f t="shared" si="188"/>
        <v>1176</v>
      </c>
      <c r="Q2387" s="8">
        <f t="shared" si="189"/>
        <v>4692.2400000000007</v>
      </c>
    </row>
    <row r="2388" spans="1:17" x14ac:dyDescent="0.35">
      <c r="A2388">
        <v>2466</v>
      </c>
      <c r="B2388" t="s">
        <v>811</v>
      </c>
      <c r="C2388" t="s">
        <v>1050</v>
      </c>
      <c r="D2388" t="s">
        <v>28</v>
      </c>
      <c r="E2388" t="s">
        <v>29</v>
      </c>
      <c r="F2388">
        <v>60</v>
      </c>
      <c r="G2388" t="s">
        <v>6443</v>
      </c>
      <c r="H2388" t="s">
        <v>3482</v>
      </c>
      <c r="I2388" t="s">
        <v>25</v>
      </c>
      <c r="J2388" s="3" t="s">
        <v>10645</v>
      </c>
      <c r="K2388" s="4" t="str">
        <f t="shared" si="185"/>
        <v>August</v>
      </c>
      <c r="L2388" s="4">
        <f t="shared" si="186"/>
        <v>2021</v>
      </c>
      <c r="M2388">
        <v>10</v>
      </c>
      <c r="N2388" t="s">
        <v>39</v>
      </c>
      <c r="O2388" t="str">
        <f t="shared" si="187"/>
        <v>Ultrathing V1</v>
      </c>
      <c r="P2388">
        <f t="shared" si="188"/>
        <v>170</v>
      </c>
      <c r="Q2388" s="8">
        <f t="shared" si="189"/>
        <v>304.3</v>
      </c>
    </row>
    <row r="2389" spans="1:17" x14ac:dyDescent="0.35">
      <c r="A2389">
        <v>2467</v>
      </c>
      <c r="B2389" t="s">
        <v>6444</v>
      </c>
      <c r="C2389" t="s">
        <v>1109</v>
      </c>
      <c r="D2389" t="s">
        <v>15</v>
      </c>
      <c r="E2389" t="s">
        <v>16</v>
      </c>
      <c r="F2389">
        <v>90</v>
      </c>
      <c r="G2389" t="s">
        <v>6445</v>
      </c>
      <c r="H2389" t="s">
        <v>2066</v>
      </c>
      <c r="I2389" t="s">
        <v>294</v>
      </c>
      <c r="J2389" s="3">
        <v>44806</v>
      </c>
      <c r="K2389" s="4" t="str">
        <f t="shared" si="185"/>
        <v>July</v>
      </c>
      <c r="L2389" s="4">
        <f t="shared" si="186"/>
        <v>2022</v>
      </c>
      <c r="M2389">
        <v>94</v>
      </c>
      <c r="N2389" t="s">
        <v>64</v>
      </c>
      <c r="O2389" t="str">
        <f t="shared" si="187"/>
        <v>Ultrathing V4</v>
      </c>
      <c r="P2389">
        <f t="shared" si="188"/>
        <v>2256</v>
      </c>
      <c r="Q2389" s="8">
        <f t="shared" si="189"/>
        <v>9001.44</v>
      </c>
    </row>
    <row r="2390" spans="1:17" x14ac:dyDescent="0.35">
      <c r="A2390">
        <v>2468</v>
      </c>
      <c r="B2390" t="s">
        <v>6446</v>
      </c>
      <c r="C2390" t="s">
        <v>6447</v>
      </c>
      <c r="D2390" t="s">
        <v>28</v>
      </c>
      <c r="E2390" t="s">
        <v>29</v>
      </c>
      <c r="F2390">
        <v>30</v>
      </c>
      <c r="G2390" t="s">
        <v>6448</v>
      </c>
      <c r="H2390" t="s">
        <v>182</v>
      </c>
      <c r="I2390" t="s">
        <v>32</v>
      </c>
      <c r="J2390" s="3" t="s">
        <v>10855</v>
      </c>
      <c r="K2390" s="4" t="str">
        <f t="shared" si="185"/>
        <v>December</v>
      </c>
      <c r="L2390" s="4">
        <f t="shared" si="186"/>
        <v>2021</v>
      </c>
      <c r="M2390">
        <v>35</v>
      </c>
      <c r="N2390" t="s">
        <v>54</v>
      </c>
      <c r="O2390" t="str">
        <f t="shared" si="187"/>
        <v>Megawidget S</v>
      </c>
      <c r="P2390">
        <f t="shared" si="188"/>
        <v>840</v>
      </c>
      <c r="Q2390" s="8">
        <f t="shared" si="189"/>
        <v>579.59999999999991</v>
      </c>
    </row>
    <row r="2391" spans="1:17" x14ac:dyDescent="0.35">
      <c r="A2391">
        <v>2469</v>
      </c>
      <c r="B2391" t="s">
        <v>4489</v>
      </c>
      <c r="C2391" t="s">
        <v>6449</v>
      </c>
      <c r="D2391" t="s">
        <v>28</v>
      </c>
      <c r="E2391" t="s">
        <v>29</v>
      </c>
      <c r="F2391">
        <v>60</v>
      </c>
      <c r="G2391" t="s">
        <v>6450</v>
      </c>
      <c r="H2391" t="s">
        <v>3637</v>
      </c>
      <c r="I2391" t="s">
        <v>38</v>
      </c>
      <c r="J2391" s="3" t="s">
        <v>10976</v>
      </c>
      <c r="K2391" s="4" t="str">
        <f t="shared" si="185"/>
        <v>March</v>
      </c>
      <c r="L2391" s="4">
        <f t="shared" si="186"/>
        <v>2020</v>
      </c>
      <c r="M2391">
        <v>19</v>
      </c>
      <c r="N2391" t="s">
        <v>101</v>
      </c>
      <c r="O2391" t="str">
        <f t="shared" si="187"/>
        <v>Superwossname</v>
      </c>
      <c r="P2391">
        <f t="shared" si="188"/>
        <v>380</v>
      </c>
      <c r="Q2391" s="8">
        <f t="shared" si="189"/>
        <v>1326.2</v>
      </c>
    </row>
    <row r="2392" spans="1:17" x14ac:dyDescent="0.35">
      <c r="A2392">
        <v>2470</v>
      </c>
      <c r="B2392" t="s">
        <v>6451</v>
      </c>
      <c r="C2392" t="s">
        <v>6452</v>
      </c>
      <c r="D2392" t="s">
        <v>15</v>
      </c>
      <c r="E2392" t="s">
        <v>16</v>
      </c>
      <c r="F2392">
        <v>90</v>
      </c>
      <c r="G2392" t="s">
        <v>6453</v>
      </c>
      <c r="H2392" t="s">
        <v>1087</v>
      </c>
      <c r="I2392" t="s">
        <v>554</v>
      </c>
      <c r="J2392" s="3">
        <v>44145</v>
      </c>
      <c r="K2392" s="4" t="str">
        <f t="shared" si="185"/>
        <v>October</v>
      </c>
      <c r="L2392" s="4">
        <f t="shared" si="186"/>
        <v>2020</v>
      </c>
      <c r="M2392">
        <v>5</v>
      </c>
      <c r="N2392" t="s">
        <v>20</v>
      </c>
      <c r="O2392" t="str">
        <f t="shared" si="187"/>
        <v>Hyperwotsit</v>
      </c>
      <c r="P2392">
        <f t="shared" si="188"/>
        <v>100</v>
      </c>
      <c r="Q2392" s="8">
        <f t="shared" si="189"/>
        <v>200.99999999999997</v>
      </c>
    </row>
    <row r="2393" spans="1:17" x14ac:dyDescent="0.35">
      <c r="A2393">
        <v>2471</v>
      </c>
      <c r="B2393" t="s">
        <v>4775</v>
      </c>
      <c r="C2393" t="s">
        <v>6454</v>
      </c>
      <c r="D2393" t="s">
        <v>28</v>
      </c>
      <c r="E2393" t="s">
        <v>29</v>
      </c>
      <c r="F2393">
        <v>30</v>
      </c>
      <c r="G2393" t="s">
        <v>6455</v>
      </c>
      <c r="H2393" t="s">
        <v>141</v>
      </c>
      <c r="I2393" t="s">
        <v>32</v>
      </c>
      <c r="J2393" s="3" t="s">
        <v>10692</v>
      </c>
      <c r="K2393" s="4" t="str">
        <f t="shared" si="185"/>
        <v>July</v>
      </c>
      <c r="L2393" s="4">
        <f t="shared" si="186"/>
        <v>2020</v>
      </c>
      <c r="M2393">
        <v>23</v>
      </c>
      <c r="N2393" t="s">
        <v>80</v>
      </c>
      <c r="O2393" t="str">
        <f t="shared" si="187"/>
        <v>Ultrathing V2</v>
      </c>
      <c r="P2393">
        <f t="shared" si="188"/>
        <v>460</v>
      </c>
      <c r="Q2393" s="8">
        <f t="shared" si="189"/>
        <v>1357</v>
      </c>
    </row>
    <row r="2394" spans="1:17" x14ac:dyDescent="0.35">
      <c r="A2394">
        <v>2472</v>
      </c>
      <c r="B2394" t="s">
        <v>1096</v>
      </c>
      <c r="C2394" t="s">
        <v>547</v>
      </c>
      <c r="D2394" t="s">
        <v>28</v>
      </c>
      <c r="E2394" t="s">
        <v>29</v>
      </c>
      <c r="F2394">
        <v>90</v>
      </c>
      <c r="G2394" t="s">
        <v>6456</v>
      </c>
      <c r="H2394" t="s">
        <v>3951</v>
      </c>
      <c r="I2394" t="s">
        <v>1576</v>
      </c>
      <c r="J2394" s="3" t="s">
        <v>10937</v>
      </c>
      <c r="K2394" s="4" t="str">
        <f t="shared" si="185"/>
        <v>December</v>
      </c>
      <c r="L2394" s="4">
        <f t="shared" si="186"/>
        <v>2022</v>
      </c>
      <c r="M2394">
        <v>36</v>
      </c>
      <c r="N2394" t="s">
        <v>39</v>
      </c>
      <c r="O2394" t="str">
        <f t="shared" si="187"/>
        <v>Ultrathing V1</v>
      </c>
      <c r="P2394">
        <f t="shared" si="188"/>
        <v>612</v>
      </c>
      <c r="Q2394" s="8">
        <f t="shared" si="189"/>
        <v>1095.48</v>
      </c>
    </row>
    <row r="2395" spans="1:17" x14ac:dyDescent="0.35">
      <c r="A2395">
        <v>2474</v>
      </c>
      <c r="B2395" t="s">
        <v>1900</v>
      </c>
      <c r="C2395" t="s">
        <v>336</v>
      </c>
      <c r="D2395" t="s">
        <v>51</v>
      </c>
      <c r="E2395" t="s">
        <v>16</v>
      </c>
      <c r="F2395">
        <v>90</v>
      </c>
      <c r="G2395" t="s">
        <v>6458</v>
      </c>
      <c r="H2395" t="s">
        <v>1791</v>
      </c>
      <c r="I2395" t="s">
        <v>32</v>
      </c>
      <c r="J2395" s="3" t="s">
        <v>10829</v>
      </c>
      <c r="K2395" s="4" t="str">
        <f t="shared" si="185"/>
        <v>October</v>
      </c>
      <c r="L2395" s="4">
        <f t="shared" si="186"/>
        <v>2021</v>
      </c>
      <c r="M2395">
        <v>47</v>
      </c>
      <c r="N2395" t="s">
        <v>33</v>
      </c>
      <c r="O2395" t="str">
        <f t="shared" si="187"/>
        <v>Megawidget L</v>
      </c>
      <c r="P2395">
        <f t="shared" si="188"/>
        <v>1128</v>
      </c>
      <c r="Q2395" s="8">
        <f t="shared" si="189"/>
        <v>2019.1200000000001</v>
      </c>
    </row>
    <row r="2396" spans="1:17" x14ac:dyDescent="0.35">
      <c r="A2396">
        <v>2475</v>
      </c>
      <c r="B2396" t="s">
        <v>259</v>
      </c>
      <c r="C2396" t="s">
        <v>6459</v>
      </c>
      <c r="D2396" t="s">
        <v>28</v>
      </c>
      <c r="E2396" t="s">
        <v>29</v>
      </c>
      <c r="F2396">
        <v>30</v>
      </c>
      <c r="G2396" t="s">
        <v>6460</v>
      </c>
      <c r="H2396" t="s">
        <v>1107</v>
      </c>
      <c r="I2396" t="s">
        <v>32</v>
      </c>
      <c r="J2396" s="3" t="s">
        <v>10999</v>
      </c>
      <c r="K2396" s="4" t="str">
        <f t="shared" si="185"/>
        <v>September</v>
      </c>
      <c r="L2396" s="4">
        <f t="shared" si="186"/>
        <v>2020</v>
      </c>
      <c r="M2396">
        <v>58</v>
      </c>
      <c r="N2396" t="s">
        <v>33</v>
      </c>
      <c r="O2396" t="str">
        <f t="shared" si="187"/>
        <v>Megawidget L</v>
      </c>
      <c r="P2396">
        <f t="shared" si="188"/>
        <v>1392</v>
      </c>
      <c r="Q2396" s="8">
        <f t="shared" si="189"/>
        <v>2491.6799999999998</v>
      </c>
    </row>
    <row r="2397" spans="1:17" x14ac:dyDescent="0.35">
      <c r="A2397">
        <v>2476</v>
      </c>
      <c r="B2397" t="s">
        <v>6461</v>
      </c>
      <c r="C2397" t="s">
        <v>4637</v>
      </c>
      <c r="D2397" t="s">
        <v>15</v>
      </c>
      <c r="E2397" t="s">
        <v>16</v>
      </c>
      <c r="F2397">
        <v>90</v>
      </c>
      <c r="G2397" t="s">
        <v>6462</v>
      </c>
      <c r="H2397" t="s">
        <v>2539</v>
      </c>
      <c r="I2397" t="s">
        <v>178</v>
      </c>
      <c r="J2397" s="3">
        <v>44687</v>
      </c>
      <c r="K2397" s="4" t="str">
        <f t="shared" si="185"/>
        <v>April</v>
      </c>
      <c r="L2397" s="4">
        <f t="shared" si="186"/>
        <v>2022</v>
      </c>
      <c r="M2397">
        <v>44</v>
      </c>
      <c r="N2397" t="s">
        <v>80</v>
      </c>
      <c r="O2397" t="str">
        <f t="shared" si="187"/>
        <v>Ultrathing V2</v>
      </c>
      <c r="P2397">
        <f t="shared" si="188"/>
        <v>880</v>
      </c>
      <c r="Q2397" s="8">
        <f t="shared" si="189"/>
        <v>2596</v>
      </c>
    </row>
    <row r="2398" spans="1:17" x14ac:dyDescent="0.35">
      <c r="A2398">
        <v>2477</v>
      </c>
      <c r="B2398" t="s">
        <v>695</v>
      </c>
      <c r="C2398" t="s">
        <v>2920</v>
      </c>
      <c r="D2398" t="s">
        <v>15</v>
      </c>
      <c r="E2398" t="s">
        <v>16</v>
      </c>
      <c r="F2398">
        <v>30</v>
      </c>
      <c r="G2398" t="s">
        <v>6463</v>
      </c>
      <c r="H2398" t="s">
        <v>1333</v>
      </c>
      <c r="I2398" t="s">
        <v>294</v>
      </c>
      <c r="J2398" s="3" t="s">
        <v>10734</v>
      </c>
      <c r="K2398" s="4" t="str">
        <f t="shared" si="185"/>
        <v>December</v>
      </c>
      <c r="L2398" s="4">
        <f t="shared" si="186"/>
        <v>2021</v>
      </c>
      <c r="M2398">
        <v>61</v>
      </c>
      <c r="N2398" t="s">
        <v>101</v>
      </c>
      <c r="O2398" t="str">
        <f t="shared" si="187"/>
        <v>Superwossname</v>
      </c>
      <c r="P2398">
        <f t="shared" si="188"/>
        <v>1220</v>
      </c>
      <c r="Q2398" s="8">
        <f t="shared" si="189"/>
        <v>4257.8</v>
      </c>
    </row>
    <row r="2399" spans="1:17" x14ac:dyDescent="0.35">
      <c r="A2399">
        <v>2478</v>
      </c>
      <c r="B2399" t="s">
        <v>596</v>
      </c>
      <c r="C2399" t="s">
        <v>2572</v>
      </c>
      <c r="D2399" t="s">
        <v>117</v>
      </c>
      <c r="E2399" t="s">
        <v>29</v>
      </c>
      <c r="F2399">
        <v>60</v>
      </c>
      <c r="G2399" t="s">
        <v>6464</v>
      </c>
      <c r="H2399" t="s">
        <v>4358</v>
      </c>
      <c r="I2399" t="s">
        <v>146</v>
      </c>
      <c r="J2399" s="3" t="s">
        <v>11000</v>
      </c>
      <c r="K2399" s="4" t="str">
        <f t="shared" si="185"/>
        <v>July</v>
      </c>
      <c r="L2399" s="4">
        <f t="shared" si="186"/>
        <v>2020</v>
      </c>
      <c r="M2399">
        <v>42</v>
      </c>
      <c r="N2399" t="s">
        <v>64</v>
      </c>
      <c r="O2399" t="str">
        <f t="shared" si="187"/>
        <v>Ultrathing V4</v>
      </c>
      <c r="P2399">
        <f t="shared" si="188"/>
        <v>1008</v>
      </c>
      <c r="Q2399" s="8">
        <f t="shared" si="189"/>
        <v>4021.92</v>
      </c>
    </row>
    <row r="2400" spans="1:17" x14ac:dyDescent="0.35">
      <c r="A2400">
        <v>2479</v>
      </c>
      <c r="B2400" t="s">
        <v>6465</v>
      </c>
      <c r="C2400" t="s">
        <v>5546</v>
      </c>
      <c r="D2400" t="s">
        <v>15</v>
      </c>
      <c r="E2400" t="s">
        <v>16</v>
      </c>
      <c r="F2400">
        <v>60</v>
      </c>
      <c r="G2400" t="s">
        <v>6466</v>
      </c>
      <c r="H2400" t="s">
        <v>655</v>
      </c>
      <c r="I2400" t="s">
        <v>32</v>
      </c>
      <c r="J2400" s="3" t="s">
        <v>10471</v>
      </c>
      <c r="K2400" s="4" t="str">
        <f t="shared" si="185"/>
        <v>January</v>
      </c>
      <c r="L2400" s="4">
        <f t="shared" si="186"/>
        <v>2022</v>
      </c>
      <c r="M2400">
        <v>6</v>
      </c>
      <c r="N2400" t="s">
        <v>33</v>
      </c>
      <c r="O2400" t="str">
        <f t="shared" si="187"/>
        <v>Megawidget L</v>
      </c>
      <c r="P2400">
        <f t="shared" si="188"/>
        <v>144</v>
      </c>
      <c r="Q2400" s="8">
        <f t="shared" si="189"/>
        <v>257.76</v>
      </c>
    </row>
    <row r="2401" spans="1:17" x14ac:dyDescent="0.35">
      <c r="A2401">
        <v>2480</v>
      </c>
      <c r="B2401" t="s">
        <v>6144</v>
      </c>
      <c r="C2401" t="s">
        <v>972</v>
      </c>
      <c r="D2401" t="s">
        <v>28</v>
      </c>
      <c r="E2401" t="s">
        <v>29</v>
      </c>
      <c r="F2401">
        <v>30</v>
      </c>
      <c r="G2401" t="s">
        <v>6467</v>
      </c>
      <c r="H2401" t="s">
        <v>6168</v>
      </c>
      <c r="I2401" t="s">
        <v>294</v>
      </c>
      <c r="J2401" s="3" t="s">
        <v>10742</v>
      </c>
      <c r="K2401" s="4" t="str">
        <f t="shared" si="185"/>
        <v>November</v>
      </c>
      <c r="L2401" s="4">
        <f t="shared" si="186"/>
        <v>2022</v>
      </c>
      <c r="M2401">
        <v>93</v>
      </c>
      <c r="N2401" t="s">
        <v>159</v>
      </c>
      <c r="O2401" t="str">
        <f t="shared" si="187"/>
        <v>Ultrathing V3</v>
      </c>
      <c r="P2401">
        <f t="shared" si="188"/>
        <v>2232</v>
      </c>
      <c r="Q2401" s="8">
        <f t="shared" si="189"/>
        <v>7566.4800000000005</v>
      </c>
    </row>
    <row r="2402" spans="1:17" x14ac:dyDescent="0.35">
      <c r="A2402">
        <v>2481</v>
      </c>
      <c r="B2402" t="s">
        <v>6468</v>
      </c>
      <c r="C2402" t="s">
        <v>6469</v>
      </c>
      <c r="D2402" t="s">
        <v>51</v>
      </c>
      <c r="E2402" t="s">
        <v>16</v>
      </c>
      <c r="F2402">
        <v>60</v>
      </c>
      <c r="G2402" t="s">
        <v>6470</v>
      </c>
      <c r="H2402" t="s">
        <v>5915</v>
      </c>
      <c r="I2402" t="s">
        <v>32</v>
      </c>
      <c r="J2402" s="3" t="s">
        <v>11001</v>
      </c>
      <c r="K2402" s="4" t="str">
        <f t="shared" si="185"/>
        <v>March</v>
      </c>
      <c r="L2402" s="4">
        <f t="shared" si="186"/>
        <v>2020</v>
      </c>
      <c r="M2402">
        <v>11</v>
      </c>
      <c r="N2402" t="s">
        <v>64</v>
      </c>
      <c r="O2402" t="str">
        <f t="shared" si="187"/>
        <v>Ultrathing V4</v>
      </c>
      <c r="P2402">
        <f t="shared" si="188"/>
        <v>264</v>
      </c>
      <c r="Q2402" s="8">
        <f t="shared" si="189"/>
        <v>1053.3600000000001</v>
      </c>
    </row>
    <row r="2403" spans="1:17" x14ac:dyDescent="0.35">
      <c r="A2403">
        <v>2482</v>
      </c>
      <c r="B2403" t="s">
        <v>4602</v>
      </c>
      <c r="C2403" t="s">
        <v>2359</v>
      </c>
      <c r="D2403" t="s">
        <v>51</v>
      </c>
      <c r="E2403" t="s">
        <v>16</v>
      </c>
      <c r="F2403">
        <v>30</v>
      </c>
      <c r="G2403" t="s">
        <v>6471</v>
      </c>
      <c r="H2403" t="s">
        <v>2483</v>
      </c>
      <c r="I2403" t="s">
        <v>1199</v>
      </c>
      <c r="J2403" s="3" t="s">
        <v>11002</v>
      </c>
      <c r="K2403" s="4" t="str">
        <f t="shared" si="185"/>
        <v>January</v>
      </c>
      <c r="L2403" s="4">
        <f t="shared" si="186"/>
        <v>2021</v>
      </c>
      <c r="M2403">
        <v>79</v>
      </c>
      <c r="N2403" t="s">
        <v>45</v>
      </c>
      <c r="O2403" t="str">
        <f t="shared" si="187"/>
        <v>Gigastuff</v>
      </c>
      <c r="P2403">
        <f t="shared" si="188"/>
        <v>1422</v>
      </c>
      <c r="Q2403" s="8">
        <f t="shared" si="189"/>
        <v>2687.58</v>
      </c>
    </row>
    <row r="2404" spans="1:17" x14ac:dyDescent="0.35">
      <c r="A2404">
        <v>2483</v>
      </c>
      <c r="B2404" t="s">
        <v>6472</v>
      </c>
      <c r="C2404" t="s">
        <v>5862</v>
      </c>
      <c r="D2404" t="s">
        <v>15</v>
      </c>
      <c r="E2404" t="s">
        <v>16</v>
      </c>
      <c r="F2404">
        <v>30</v>
      </c>
      <c r="G2404" t="s">
        <v>11325</v>
      </c>
      <c r="H2404" t="s">
        <v>363</v>
      </c>
      <c r="I2404" t="s">
        <v>110</v>
      </c>
      <c r="J2404" s="3">
        <v>44022</v>
      </c>
      <c r="K2404" s="4" t="str">
        <f t="shared" si="185"/>
        <v>November</v>
      </c>
      <c r="L2404" s="4">
        <f t="shared" si="186"/>
        <v>2020</v>
      </c>
      <c r="M2404">
        <v>26</v>
      </c>
      <c r="N2404" t="s">
        <v>80</v>
      </c>
      <c r="O2404" t="str">
        <f t="shared" si="187"/>
        <v>Ultrathing V2</v>
      </c>
      <c r="P2404">
        <f t="shared" si="188"/>
        <v>520</v>
      </c>
      <c r="Q2404" s="8">
        <f t="shared" si="189"/>
        <v>1534</v>
      </c>
    </row>
    <row r="2405" spans="1:17" x14ac:dyDescent="0.35">
      <c r="A2405">
        <v>2484</v>
      </c>
      <c r="B2405" t="s">
        <v>1464</v>
      </c>
      <c r="C2405" t="s">
        <v>2785</v>
      </c>
      <c r="D2405" t="s">
        <v>28</v>
      </c>
      <c r="E2405" t="s">
        <v>29</v>
      </c>
      <c r="F2405">
        <v>90</v>
      </c>
      <c r="G2405" t="s">
        <v>6474</v>
      </c>
      <c r="H2405" t="s">
        <v>2972</v>
      </c>
      <c r="I2405" t="s">
        <v>32</v>
      </c>
      <c r="J2405" s="3" t="s">
        <v>10573</v>
      </c>
      <c r="K2405" s="4" t="str">
        <f t="shared" si="185"/>
        <v>January</v>
      </c>
      <c r="L2405" s="4">
        <f t="shared" si="186"/>
        <v>2020</v>
      </c>
      <c r="M2405">
        <v>79</v>
      </c>
      <c r="N2405" t="s">
        <v>33</v>
      </c>
      <c r="O2405" t="str">
        <f t="shared" si="187"/>
        <v>Megawidget L</v>
      </c>
      <c r="P2405">
        <f t="shared" si="188"/>
        <v>1896</v>
      </c>
      <c r="Q2405" s="8">
        <f t="shared" si="189"/>
        <v>3393.84</v>
      </c>
    </row>
    <row r="2406" spans="1:17" x14ac:dyDescent="0.35">
      <c r="A2406">
        <v>2485</v>
      </c>
      <c r="B2406" t="s">
        <v>4068</v>
      </c>
      <c r="C2406" t="s">
        <v>1535</v>
      </c>
      <c r="D2406" t="s">
        <v>28</v>
      </c>
      <c r="E2406" t="s">
        <v>29</v>
      </c>
      <c r="F2406">
        <v>60</v>
      </c>
      <c r="G2406" t="s">
        <v>6475</v>
      </c>
      <c r="H2406" t="s">
        <v>1256</v>
      </c>
      <c r="I2406" t="s">
        <v>32</v>
      </c>
      <c r="J2406" s="3" t="s">
        <v>10664</v>
      </c>
      <c r="K2406" s="4" t="str">
        <f t="shared" si="185"/>
        <v>September</v>
      </c>
      <c r="L2406" s="4">
        <f t="shared" si="186"/>
        <v>2022</v>
      </c>
      <c r="M2406">
        <v>15</v>
      </c>
      <c r="N2406" t="s">
        <v>159</v>
      </c>
      <c r="O2406" t="str">
        <f t="shared" si="187"/>
        <v>Ultrathing V3</v>
      </c>
      <c r="P2406">
        <f t="shared" si="188"/>
        <v>360</v>
      </c>
      <c r="Q2406" s="8">
        <f t="shared" si="189"/>
        <v>1220.4000000000001</v>
      </c>
    </row>
    <row r="2407" spans="1:17" x14ac:dyDescent="0.35">
      <c r="A2407">
        <v>2486</v>
      </c>
      <c r="B2407" t="s">
        <v>6476</v>
      </c>
      <c r="C2407" t="s">
        <v>6477</v>
      </c>
      <c r="D2407" t="s">
        <v>28</v>
      </c>
      <c r="E2407" t="s">
        <v>29</v>
      </c>
      <c r="F2407">
        <v>60</v>
      </c>
      <c r="G2407" t="s">
        <v>6478</v>
      </c>
      <c r="H2407" t="s">
        <v>6479</v>
      </c>
      <c r="I2407" t="s">
        <v>187</v>
      </c>
      <c r="J2407" s="3" t="s">
        <v>11003</v>
      </c>
      <c r="K2407" s="4" t="str">
        <f t="shared" si="185"/>
        <v>May</v>
      </c>
      <c r="L2407" s="4">
        <f t="shared" si="186"/>
        <v>2021</v>
      </c>
      <c r="M2407">
        <v>33</v>
      </c>
      <c r="N2407" t="s">
        <v>54</v>
      </c>
      <c r="O2407" t="str">
        <f t="shared" si="187"/>
        <v>Megawidget S</v>
      </c>
      <c r="P2407">
        <f t="shared" si="188"/>
        <v>792</v>
      </c>
      <c r="Q2407" s="8">
        <f t="shared" si="189"/>
        <v>546.4799999999999</v>
      </c>
    </row>
    <row r="2408" spans="1:17" x14ac:dyDescent="0.35">
      <c r="A2408">
        <v>2487</v>
      </c>
      <c r="B2408" t="s">
        <v>6480</v>
      </c>
      <c r="C2408" t="s">
        <v>1410</v>
      </c>
      <c r="D2408" t="s">
        <v>15</v>
      </c>
      <c r="E2408" t="s">
        <v>16</v>
      </c>
      <c r="F2408">
        <v>90</v>
      </c>
      <c r="G2408" t="s">
        <v>6481</v>
      </c>
      <c r="H2408" t="s">
        <v>2137</v>
      </c>
      <c r="I2408" t="s">
        <v>187</v>
      </c>
      <c r="J2408" s="3" t="s">
        <v>10979</v>
      </c>
      <c r="K2408" s="4" t="str">
        <f t="shared" si="185"/>
        <v>March</v>
      </c>
      <c r="L2408" s="4">
        <f t="shared" si="186"/>
        <v>2021</v>
      </c>
      <c r="M2408">
        <v>92</v>
      </c>
      <c r="N2408" t="s">
        <v>54</v>
      </c>
      <c r="O2408" t="str">
        <f t="shared" si="187"/>
        <v>Megawidget S</v>
      </c>
      <c r="P2408">
        <f t="shared" si="188"/>
        <v>2208</v>
      </c>
      <c r="Q2408" s="8">
        <f t="shared" si="189"/>
        <v>1523.52</v>
      </c>
    </row>
    <row r="2409" spans="1:17" x14ac:dyDescent="0.35">
      <c r="A2409">
        <v>2488</v>
      </c>
      <c r="B2409" t="s">
        <v>4438</v>
      </c>
      <c r="C2409" t="s">
        <v>4356</v>
      </c>
      <c r="D2409" t="s">
        <v>28</v>
      </c>
      <c r="E2409" t="s">
        <v>29</v>
      </c>
      <c r="F2409">
        <v>60</v>
      </c>
      <c r="G2409" t="s">
        <v>6482</v>
      </c>
      <c r="H2409" t="s">
        <v>1996</v>
      </c>
      <c r="I2409" t="s">
        <v>208</v>
      </c>
      <c r="J2409" s="3">
        <v>43956</v>
      </c>
      <c r="K2409" s="4" t="str">
        <f t="shared" si="185"/>
        <v>September</v>
      </c>
      <c r="L2409" s="4">
        <f t="shared" si="186"/>
        <v>2020</v>
      </c>
      <c r="M2409">
        <v>2</v>
      </c>
      <c r="N2409" t="s">
        <v>101</v>
      </c>
      <c r="O2409" t="str">
        <f t="shared" si="187"/>
        <v>Superwossname</v>
      </c>
      <c r="P2409">
        <f t="shared" si="188"/>
        <v>40</v>
      </c>
      <c r="Q2409" s="8">
        <f t="shared" si="189"/>
        <v>139.60000000000002</v>
      </c>
    </row>
    <row r="2410" spans="1:17" x14ac:dyDescent="0.35">
      <c r="A2410">
        <v>2489</v>
      </c>
      <c r="B2410" t="s">
        <v>3791</v>
      </c>
      <c r="C2410" t="s">
        <v>2422</v>
      </c>
      <c r="D2410" t="s">
        <v>28</v>
      </c>
      <c r="E2410" t="s">
        <v>29</v>
      </c>
      <c r="F2410">
        <v>60</v>
      </c>
      <c r="G2410" t="s">
        <v>6483</v>
      </c>
      <c r="H2410" t="s">
        <v>627</v>
      </c>
      <c r="I2410" t="s">
        <v>294</v>
      </c>
      <c r="J2410" s="3">
        <v>43959</v>
      </c>
      <c r="K2410" s="4" t="str">
        <f t="shared" si="185"/>
        <v>December</v>
      </c>
      <c r="L2410" s="4">
        <f t="shared" si="186"/>
        <v>2020</v>
      </c>
      <c r="M2410">
        <v>58</v>
      </c>
      <c r="N2410" t="s">
        <v>39</v>
      </c>
      <c r="O2410" t="str">
        <f t="shared" si="187"/>
        <v>Ultrathing V1</v>
      </c>
      <c r="P2410">
        <f t="shared" si="188"/>
        <v>986</v>
      </c>
      <c r="Q2410" s="8">
        <f t="shared" si="189"/>
        <v>1764.94</v>
      </c>
    </row>
    <row r="2411" spans="1:17" x14ac:dyDescent="0.35">
      <c r="A2411">
        <v>2490</v>
      </c>
      <c r="B2411" t="s">
        <v>6484</v>
      </c>
      <c r="C2411" t="s">
        <v>3464</v>
      </c>
      <c r="D2411" t="s">
        <v>28</v>
      </c>
      <c r="E2411" t="s">
        <v>29</v>
      </c>
      <c r="F2411">
        <v>30</v>
      </c>
      <c r="G2411" t="s">
        <v>6485</v>
      </c>
      <c r="H2411" t="s">
        <v>6486</v>
      </c>
      <c r="I2411" t="s">
        <v>173</v>
      </c>
      <c r="J2411" s="3">
        <v>44111</v>
      </c>
      <c r="K2411" s="4" t="str">
        <f t="shared" si="185"/>
        <v>December</v>
      </c>
      <c r="L2411" s="4">
        <f t="shared" si="186"/>
        <v>2020</v>
      </c>
      <c r="M2411">
        <v>7</v>
      </c>
      <c r="N2411" t="s">
        <v>45</v>
      </c>
      <c r="O2411" t="str">
        <f t="shared" si="187"/>
        <v>Gigastuff</v>
      </c>
      <c r="P2411">
        <f t="shared" si="188"/>
        <v>126</v>
      </c>
      <c r="Q2411" s="8">
        <f t="shared" si="189"/>
        <v>238.14</v>
      </c>
    </row>
    <row r="2412" spans="1:17" x14ac:dyDescent="0.35">
      <c r="A2412">
        <v>2491</v>
      </c>
      <c r="B2412" t="s">
        <v>6487</v>
      </c>
      <c r="C2412" t="s">
        <v>6447</v>
      </c>
      <c r="D2412" t="s">
        <v>15</v>
      </c>
      <c r="E2412" t="s">
        <v>16</v>
      </c>
      <c r="F2412">
        <v>60</v>
      </c>
      <c r="G2412" t="s">
        <v>6488</v>
      </c>
      <c r="H2412" t="s">
        <v>1530</v>
      </c>
      <c r="I2412" t="s">
        <v>32</v>
      </c>
      <c r="J2412" s="3" t="s">
        <v>10530</v>
      </c>
      <c r="K2412" s="4" t="str">
        <f t="shared" si="185"/>
        <v>May</v>
      </c>
      <c r="L2412" s="4">
        <f t="shared" si="186"/>
        <v>2022</v>
      </c>
      <c r="M2412">
        <v>39</v>
      </c>
      <c r="N2412" t="s">
        <v>64</v>
      </c>
      <c r="O2412" t="str">
        <f t="shared" si="187"/>
        <v>Ultrathing V4</v>
      </c>
      <c r="P2412">
        <f t="shared" si="188"/>
        <v>936</v>
      </c>
      <c r="Q2412" s="8">
        <f t="shared" si="189"/>
        <v>3734.6400000000003</v>
      </c>
    </row>
    <row r="2413" spans="1:17" x14ac:dyDescent="0.35">
      <c r="A2413">
        <v>2492</v>
      </c>
      <c r="B2413" t="s">
        <v>6489</v>
      </c>
      <c r="C2413" t="s">
        <v>759</v>
      </c>
      <c r="D2413" t="s">
        <v>51</v>
      </c>
      <c r="E2413" t="s">
        <v>16</v>
      </c>
      <c r="F2413">
        <v>30</v>
      </c>
      <c r="G2413" t="s">
        <v>6490</v>
      </c>
      <c r="H2413" t="s">
        <v>2745</v>
      </c>
      <c r="I2413" t="s">
        <v>32</v>
      </c>
      <c r="J2413" s="3" t="s">
        <v>10613</v>
      </c>
      <c r="K2413" s="4" t="str">
        <f t="shared" si="185"/>
        <v>September</v>
      </c>
      <c r="L2413" s="4">
        <f t="shared" si="186"/>
        <v>2022</v>
      </c>
      <c r="M2413">
        <v>92</v>
      </c>
      <c r="N2413" t="s">
        <v>159</v>
      </c>
      <c r="O2413" t="str">
        <f t="shared" si="187"/>
        <v>Ultrathing V3</v>
      </c>
      <c r="P2413">
        <f t="shared" si="188"/>
        <v>2208</v>
      </c>
      <c r="Q2413" s="8">
        <f t="shared" si="189"/>
        <v>7485.12</v>
      </c>
    </row>
    <row r="2414" spans="1:17" x14ac:dyDescent="0.35">
      <c r="A2414">
        <v>2493</v>
      </c>
      <c r="B2414" t="s">
        <v>4727</v>
      </c>
      <c r="C2414" t="s">
        <v>4143</v>
      </c>
      <c r="D2414" t="s">
        <v>28</v>
      </c>
      <c r="E2414" t="s">
        <v>29</v>
      </c>
      <c r="F2414">
        <v>90</v>
      </c>
      <c r="G2414" t="s">
        <v>6491</v>
      </c>
      <c r="H2414" t="s">
        <v>4049</v>
      </c>
      <c r="I2414" t="s">
        <v>32</v>
      </c>
      <c r="J2414" s="3">
        <v>44262</v>
      </c>
      <c r="K2414" s="4" t="str">
        <f t="shared" si="185"/>
        <v>March</v>
      </c>
      <c r="L2414" s="4">
        <f t="shared" si="186"/>
        <v>2021</v>
      </c>
      <c r="M2414">
        <v>20</v>
      </c>
      <c r="N2414" t="s">
        <v>20</v>
      </c>
      <c r="O2414" t="str">
        <f t="shared" si="187"/>
        <v>Hyperwotsit</v>
      </c>
      <c r="P2414">
        <f t="shared" si="188"/>
        <v>400</v>
      </c>
      <c r="Q2414" s="8">
        <f t="shared" si="189"/>
        <v>803.99999999999989</v>
      </c>
    </row>
    <row r="2415" spans="1:17" x14ac:dyDescent="0.35">
      <c r="A2415">
        <v>2494</v>
      </c>
      <c r="B2415" t="s">
        <v>6492</v>
      </c>
      <c r="C2415" t="s">
        <v>2145</v>
      </c>
      <c r="D2415" t="s">
        <v>28</v>
      </c>
      <c r="E2415" t="s">
        <v>29</v>
      </c>
      <c r="F2415">
        <v>60</v>
      </c>
      <c r="G2415" t="s">
        <v>6493</v>
      </c>
      <c r="H2415" t="s">
        <v>405</v>
      </c>
      <c r="I2415" t="s">
        <v>32</v>
      </c>
      <c r="J2415" s="3">
        <v>44445</v>
      </c>
      <c r="K2415" s="4" t="str">
        <f t="shared" si="185"/>
        <v>October</v>
      </c>
      <c r="L2415" s="4">
        <f t="shared" si="186"/>
        <v>2021</v>
      </c>
      <c r="M2415">
        <v>56</v>
      </c>
      <c r="N2415" t="s">
        <v>20</v>
      </c>
      <c r="O2415" t="str">
        <f t="shared" si="187"/>
        <v>Hyperwotsit</v>
      </c>
      <c r="P2415">
        <f t="shared" si="188"/>
        <v>1120</v>
      </c>
      <c r="Q2415" s="8">
        <f t="shared" si="189"/>
        <v>2251.1999999999998</v>
      </c>
    </row>
    <row r="2416" spans="1:17" x14ac:dyDescent="0.35">
      <c r="A2416">
        <v>2495</v>
      </c>
      <c r="B2416" t="s">
        <v>2303</v>
      </c>
      <c r="C2416" t="s">
        <v>3375</v>
      </c>
      <c r="D2416" t="s">
        <v>28</v>
      </c>
      <c r="E2416" t="s">
        <v>29</v>
      </c>
      <c r="F2416">
        <v>60</v>
      </c>
      <c r="G2416" t="s">
        <v>6494</v>
      </c>
      <c r="H2416" t="s">
        <v>2975</v>
      </c>
      <c r="I2416" t="s">
        <v>146</v>
      </c>
      <c r="J2416" s="3" t="s">
        <v>10483</v>
      </c>
      <c r="K2416" s="4" t="str">
        <f t="shared" si="185"/>
        <v>October</v>
      </c>
      <c r="L2416" s="4">
        <f t="shared" si="186"/>
        <v>2020</v>
      </c>
      <c r="M2416">
        <v>73</v>
      </c>
      <c r="N2416" t="s">
        <v>39</v>
      </c>
      <c r="O2416" t="str">
        <f t="shared" si="187"/>
        <v>Ultrathing V1</v>
      </c>
      <c r="P2416">
        <f t="shared" si="188"/>
        <v>1241</v>
      </c>
      <c r="Q2416" s="8">
        <f t="shared" si="189"/>
        <v>2221.39</v>
      </c>
    </row>
    <row r="2417" spans="1:17" x14ac:dyDescent="0.35">
      <c r="A2417">
        <v>2496</v>
      </c>
      <c r="B2417" t="s">
        <v>1236</v>
      </c>
      <c r="C2417" t="s">
        <v>3016</v>
      </c>
      <c r="D2417" t="s">
        <v>41</v>
      </c>
      <c r="E2417" t="s">
        <v>16</v>
      </c>
      <c r="F2417">
        <v>30</v>
      </c>
      <c r="G2417" t="s">
        <v>6495</v>
      </c>
      <c r="H2417" t="s">
        <v>526</v>
      </c>
      <c r="I2417" t="s">
        <v>32</v>
      </c>
      <c r="J2417" s="3" t="s">
        <v>10552</v>
      </c>
      <c r="K2417" s="4" t="str">
        <f t="shared" si="185"/>
        <v>October</v>
      </c>
      <c r="L2417" s="4">
        <f t="shared" si="186"/>
        <v>2022</v>
      </c>
      <c r="M2417">
        <v>68</v>
      </c>
      <c r="N2417" t="s">
        <v>54</v>
      </c>
      <c r="O2417" t="str">
        <f t="shared" si="187"/>
        <v>Megawidget S</v>
      </c>
      <c r="P2417">
        <f t="shared" si="188"/>
        <v>1632</v>
      </c>
      <c r="Q2417" s="8">
        <f t="shared" si="189"/>
        <v>1126.08</v>
      </c>
    </row>
    <row r="2418" spans="1:17" x14ac:dyDescent="0.35">
      <c r="A2418">
        <v>2497</v>
      </c>
      <c r="B2418" t="s">
        <v>5348</v>
      </c>
      <c r="C2418" t="s">
        <v>2281</v>
      </c>
      <c r="D2418" t="s">
        <v>28</v>
      </c>
      <c r="E2418" t="s">
        <v>29</v>
      </c>
      <c r="F2418">
        <v>90</v>
      </c>
      <c r="G2418" t="s">
        <v>6496</v>
      </c>
      <c r="H2418" t="s">
        <v>1401</v>
      </c>
      <c r="I2418" t="s">
        <v>1402</v>
      </c>
      <c r="J2418" s="3">
        <v>44631</v>
      </c>
      <c r="K2418" s="4" t="str">
        <f t="shared" si="185"/>
        <v>August</v>
      </c>
      <c r="L2418" s="4">
        <f t="shared" si="186"/>
        <v>2022</v>
      </c>
      <c r="M2418">
        <v>55</v>
      </c>
      <c r="N2418" t="s">
        <v>64</v>
      </c>
      <c r="O2418" t="str">
        <f t="shared" si="187"/>
        <v>Ultrathing V4</v>
      </c>
      <c r="P2418">
        <f t="shared" si="188"/>
        <v>1320</v>
      </c>
      <c r="Q2418" s="8">
        <f t="shared" si="189"/>
        <v>5266.8</v>
      </c>
    </row>
    <row r="2419" spans="1:17" x14ac:dyDescent="0.35">
      <c r="A2419">
        <v>2498</v>
      </c>
      <c r="B2419" t="s">
        <v>6330</v>
      </c>
      <c r="C2419" t="s">
        <v>705</v>
      </c>
      <c r="D2419" t="s">
        <v>28</v>
      </c>
      <c r="E2419" t="s">
        <v>29</v>
      </c>
      <c r="F2419">
        <v>30</v>
      </c>
      <c r="G2419" t="s">
        <v>6497</v>
      </c>
      <c r="H2419" t="s">
        <v>6498</v>
      </c>
      <c r="I2419" t="s">
        <v>124</v>
      </c>
      <c r="J2419" s="3" t="s">
        <v>10703</v>
      </c>
      <c r="K2419" s="4" t="str">
        <f t="shared" si="185"/>
        <v>April</v>
      </c>
      <c r="L2419" s="4">
        <f t="shared" si="186"/>
        <v>2022</v>
      </c>
      <c r="M2419">
        <v>89</v>
      </c>
      <c r="N2419" t="s">
        <v>39</v>
      </c>
      <c r="O2419" t="str">
        <f t="shared" si="187"/>
        <v>Ultrathing V1</v>
      </c>
      <c r="P2419">
        <f t="shared" si="188"/>
        <v>1513</v>
      </c>
      <c r="Q2419" s="8">
        <f t="shared" si="189"/>
        <v>2708.27</v>
      </c>
    </row>
    <row r="2420" spans="1:17" x14ac:dyDescent="0.35">
      <c r="A2420">
        <v>2499</v>
      </c>
      <c r="B2420" t="s">
        <v>2805</v>
      </c>
      <c r="C2420" t="s">
        <v>2995</v>
      </c>
      <c r="D2420" t="s">
        <v>28</v>
      </c>
      <c r="E2420" t="s">
        <v>29</v>
      </c>
      <c r="F2420">
        <v>60</v>
      </c>
      <c r="G2420" t="s">
        <v>6499</v>
      </c>
      <c r="H2420" t="s">
        <v>1422</v>
      </c>
      <c r="I2420" t="s">
        <v>575</v>
      </c>
      <c r="J2420" s="3" t="s">
        <v>10564</v>
      </c>
      <c r="K2420" s="4" t="str">
        <f t="shared" si="185"/>
        <v>October</v>
      </c>
      <c r="L2420" s="4">
        <f t="shared" si="186"/>
        <v>2021</v>
      </c>
      <c r="M2420">
        <v>90</v>
      </c>
      <c r="N2420" t="s">
        <v>45</v>
      </c>
      <c r="O2420" t="str">
        <f t="shared" si="187"/>
        <v>Gigastuff</v>
      </c>
      <c r="P2420">
        <f t="shared" si="188"/>
        <v>1620</v>
      </c>
      <c r="Q2420" s="8">
        <f t="shared" si="189"/>
        <v>3061.7999999999997</v>
      </c>
    </row>
    <row r="2421" spans="1:17" x14ac:dyDescent="0.35">
      <c r="A2421">
        <v>2500</v>
      </c>
      <c r="B2421" t="s">
        <v>6500</v>
      </c>
      <c r="C2421" t="s">
        <v>2326</v>
      </c>
      <c r="D2421" t="s">
        <v>51</v>
      </c>
      <c r="E2421" t="s">
        <v>16</v>
      </c>
      <c r="F2421">
        <v>60</v>
      </c>
      <c r="G2421" t="s">
        <v>6501</v>
      </c>
      <c r="H2421" t="s">
        <v>4111</v>
      </c>
      <c r="I2421" t="s">
        <v>95</v>
      </c>
      <c r="J2421" s="3" t="s">
        <v>10919</v>
      </c>
      <c r="K2421" s="4" t="str">
        <f t="shared" si="185"/>
        <v>September</v>
      </c>
      <c r="L2421" s="4">
        <f t="shared" si="186"/>
        <v>2020</v>
      </c>
      <c r="M2421">
        <v>61</v>
      </c>
      <c r="N2421" t="s">
        <v>101</v>
      </c>
      <c r="O2421" t="str">
        <f t="shared" si="187"/>
        <v>Superwossname</v>
      </c>
      <c r="P2421">
        <f t="shared" si="188"/>
        <v>1220</v>
      </c>
      <c r="Q2421" s="8">
        <f t="shared" si="189"/>
        <v>4257.8</v>
      </c>
    </row>
    <row r="2422" spans="1:17" x14ac:dyDescent="0.35">
      <c r="A2422">
        <v>2501</v>
      </c>
      <c r="B2422" t="s">
        <v>1860</v>
      </c>
      <c r="C2422" t="s">
        <v>1832</v>
      </c>
      <c r="D2422" t="s">
        <v>28</v>
      </c>
      <c r="E2422" t="s">
        <v>29</v>
      </c>
      <c r="F2422">
        <v>30</v>
      </c>
      <c r="G2422" t="s">
        <v>6502</v>
      </c>
      <c r="H2422" t="s">
        <v>1412</v>
      </c>
      <c r="I2422" t="s">
        <v>1413</v>
      </c>
      <c r="J2422" s="3" t="s">
        <v>10927</v>
      </c>
      <c r="K2422" s="4" t="str">
        <f t="shared" si="185"/>
        <v>September</v>
      </c>
      <c r="L2422" s="4">
        <f t="shared" si="186"/>
        <v>2020</v>
      </c>
      <c r="M2422">
        <v>12</v>
      </c>
      <c r="N2422" t="s">
        <v>80</v>
      </c>
      <c r="O2422" t="str">
        <f t="shared" si="187"/>
        <v>Ultrathing V2</v>
      </c>
      <c r="P2422">
        <f t="shared" si="188"/>
        <v>240</v>
      </c>
      <c r="Q2422" s="8">
        <f t="shared" si="189"/>
        <v>708</v>
      </c>
    </row>
    <row r="2423" spans="1:17" x14ac:dyDescent="0.35">
      <c r="A2423">
        <v>2502</v>
      </c>
      <c r="B2423" t="s">
        <v>6503</v>
      </c>
      <c r="C2423" t="s">
        <v>4029</v>
      </c>
      <c r="D2423" t="s">
        <v>28</v>
      </c>
      <c r="E2423" t="s">
        <v>29</v>
      </c>
      <c r="F2423">
        <v>30</v>
      </c>
      <c r="G2423" t="s">
        <v>6504</v>
      </c>
      <c r="H2423" t="s">
        <v>2348</v>
      </c>
      <c r="I2423" t="s">
        <v>32</v>
      </c>
      <c r="J2423" s="3" t="s">
        <v>10916</v>
      </c>
      <c r="K2423" s="4" t="str">
        <f t="shared" si="185"/>
        <v>March</v>
      </c>
      <c r="L2423" s="4">
        <f t="shared" si="186"/>
        <v>2020</v>
      </c>
      <c r="M2423">
        <v>66</v>
      </c>
      <c r="N2423" t="s">
        <v>39</v>
      </c>
      <c r="O2423" t="str">
        <f t="shared" si="187"/>
        <v>Ultrathing V1</v>
      </c>
      <c r="P2423">
        <f t="shared" si="188"/>
        <v>1122</v>
      </c>
      <c r="Q2423" s="8">
        <f t="shared" si="189"/>
        <v>2008.38</v>
      </c>
    </row>
    <row r="2424" spans="1:17" x14ac:dyDescent="0.35">
      <c r="A2424">
        <v>2503</v>
      </c>
      <c r="B2424" t="s">
        <v>6505</v>
      </c>
      <c r="C2424" t="s">
        <v>1132</v>
      </c>
      <c r="D2424" t="s">
        <v>51</v>
      </c>
      <c r="E2424" t="s">
        <v>16</v>
      </c>
      <c r="F2424">
        <v>90</v>
      </c>
      <c r="G2424" t="s">
        <v>6506</v>
      </c>
      <c r="H2424" t="s">
        <v>6507</v>
      </c>
      <c r="I2424" t="s">
        <v>187</v>
      </c>
      <c r="J2424" s="3" t="s">
        <v>10603</v>
      </c>
      <c r="K2424" s="4" t="str">
        <f t="shared" si="185"/>
        <v>December</v>
      </c>
      <c r="L2424" s="4">
        <f t="shared" si="186"/>
        <v>2022</v>
      </c>
      <c r="M2424">
        <v>86</v>
      </c>
      <c r="N2424" t="s">
        <v>45</v>
      </c>
      <c r="O2424" t="str">
        <f t="shared" si="187"/>
        <v>Gigastuff</v>
      </c>
      <c r="P2424">
        <f t="shared" si="188"/>
        <v>1548</v>
      </c>
      <c r="Q2424" s="8">
        <f t="shared" si="189"/>
        <v>2925.72</v>
      </c>
    </row>
    <row r="2425" spans="1:17" x14ac:dyDescent="0.35">
      <c r="A2425">
        <v>2505</v>
      </c>
      <c r="B2425" t="s">
        <v>6511</v>
      </c>
      <c r="C2425" t="s">
        <v>4018</v>
      </c>
      <c r="D2425" t="s">
        <v>28</v>
      </c>
      <c r="E2425" t="s">
        <v>29</v>
      </c>
      <c r="F2425">
        <v>60</v>
      </c>
      <c r="G2425" t="s">
        <v>6512</v>
      </c>
      <c r="H2425" t="s">
        <v>2982</v>
      </c>
      <c r="I2425" t="s">
        <v>2983</v>
      </c>
      <c r="J2425" s="3">
        <v>43923</v>
      </c>
      <c r="K2425" s="4" t="str">
        <f t="shared" si="185"/>
        <v>December</v>
      </c>
      <c r="L2425" s="4">
        <f t="shared" si="186"/>
        <v>2020</v>
      </c>
      <c r="M2425">
        <v>7</v>
      </c>
      <c r="N2425" t="s">
        <v>54</v>
      </c>
      <c r="O2425" t="str">
        <f t="shared" si="187"/>
        <v>Megawidget S</v>
      </c>
      <c r="P2425">
        <f t="shared" si="188"/>
        <v>168</v>
      </c>
      <c r="Q2425" s="8">
        <f t="shared" si="189"/>
        <v>115.91999999999999</v>
      </c>
    </row>
    <row r="2426" spans="1:17" x14ac:dyDescent="0.35">
      <c r="A2426">
        <v>2506</v>
      </c>
      <c r="B2426" t="s">
        <v>3149</v>
      </c>
      <c r="C2426" t="s">
        <v>6513</v>
      </c>
      <c r="D2426" t="s">
        <v>28</v>
      </c>
      <c r="E2426" t="s">
        <v>29</v>
      </c>
      <c r="F2426">
        <v>60</v>
      </c>
      <c r="G2426" t="s">
        <v>6514</v>
      </c>
      <c r="H2426" t="s">
        <v>1077</v>
      </c>
      <c r="I2426" t="s">
        <v>1078</v>
      </c>
      <c r="J2426" s="3">
        <v>44564</v>
      </c>
      <c r="K2426" s="4" t="str">
        <f t="shared" si="185"/>
        <v>May</v>
      </c>
      <c r="L2426" s="4">
        <f t="shared" si="186"/>
        <v>2022</v>
      </c>
      <c r="M2426">
        <v>73</v>
      </c>
      <c r="N2426" t="s">
        <v>80</v>
      </c>
      <c r="O2426" t="str">
        <f t="shared" si="187"/>
        <v>Ultrathing V2</v>
      </c>
      <c r="P2426">
        <f t="shared" si="188"/>
        <v>1460</v>
      </c>
      <c r="Q2426" s="8">
        <f t="shared" si="189"/>
        <v>4307</v>
      </c>
    </row>
    <row r="2427" spans="1:17" x14ac:dyDescent="0.35">
      <c r="A2427">
        <v>2507</v>
      </c>
      <c r="B2427" t="s">
        <v>6515</v>
      </c>
      <c r="C2427" t="s">
        <v>5797</v>
      </c>
      <c r="D2427" t="s">
        <v>51</v>
      </c>
      <c r="E2427" t="s">
        <v>291</v>
      </c>
      <c r="F2427">
        <v>60</v>
      </c>
      <c r="G2427" t="s">
        <v>6514</v>
      </c>
      <c r="H2427" t="s">
        <v>6516</v>
      </c>
      <c r="I2427" t="s">
        <v>32</v>
      </c>
      <c r="J2427" s="3" t="s">
        <v>10972</v>
      </c>
      <c r="K2427" s="4" t="str">
        <f t="shared" si="185"/>
        <v>January</v>
      </c>
      <c r="L2427" s="4">
        <f t="shared" si="186"/>
        <v>2020</v>
      </c>
      <c r="M2427">
        <v>9</v>
      </c>
      <c r="N2427" t="s">
        <v>101</v>
      </c>
      <c r="O2427" t="str">
        <f t="shared" si="187"/>
        <v>Superwossname</v>
      </c>
      <c r="P2427">
        <f t="shared" si="188"/>
        <v>180</v>
      </c>
      <c r="Q2427" s="8">
        <f t="shared" si="189"/>
        <v>628.20000000000005</v>
      </c>
    </row>
    <row r="2428" spans="1:17" x14ac:dyDescent="0.35">
      <c r="A2428">
        <v>2508</v>
      </c>
      <c r="B2428" t="s">
        <v>6517</v>
      </c>
      <c r="C2428" t="s">
        <v>6275</v>
      </c>
      <c r="D2428" t="s">
        <v>51</v>
      </c>
      <c r="E2428" t="s">
        <v>16</v>
      </c>
      <c r="F2428">
        <v>30</v>
      </c>
      <c r="G2428" t="s">
        <v>6518</v>
      </c>
      <c r="H2428" t="s">
        <v>2401</v>
      </c>
      <c r="I2428" t="s">
        <v>178</v>
      </c>
      <c r="J2428" s="3">
        <v>44055</v>
      </c>
      <c r="K2428" s="4" t="str">
        <f t="shared" si="185"/>
        <v>August</v>
      </c>
      <c r="L2428" s="4">
        <f t="shared" si="186"/>
        <v>2020</v>
      </c>
      <c r="M2428">
        <v>56</v>
      </c>
      <c r="N2428" t="s">
        <v>70</v>
      </c>
      <c r="O2428" t="str">
        <f t="shared" si="187"/>
        <v>Megawidget M</v>
      </c>
      <c r="P2428">
        <f t="shared" si="188"/>
        <v>1344</v>
      </c>
      <c r="Q2428" s="8">
        <f t="shared" si="189"/>
        <v>1733.76</v>
      </c>
    </row>
    <row r="2429" spans="1:17" x14ac:dyDescent="0.35">
      <c r="A2429">
        <v>2509</v>
      </c>
      <c r="B2429" t="s">
        <v>6519</v>
      </c>
      <c r="C2429" t="s">
        <v>4137</v>
      </c>
      <c r="D2429" t="s">
        <v>51</v>
      </c>
      <c r="E2429" t="s">
        <v>16</v>
      </c>
      <c r="F2429">
        <v>90</v>
      </c>
      <c r="G2429" t="s">
        <v>6520</v>
      </c>
      <c r="H2429" t="s">
        <v>4180</v>
      </c>
      <c r="I2429" t="s">
        <v>187</v>
      </c>
      <c r="J2429" s="3" t="s">
        <v>10955</v>
      </c>
      <c r="K2429" s="4" t="str">
        <f t="shared" si="185"/>
        <v>August</v>
      </c>
      <c r="L2429" s="4">
        <f t="shared" si="186"/>
        <v>2022</v>
      </c>
      <c r="M2429">
        <v>105</v>
      </c>
      <c r="N2429" t="s">
        <v>20</v>
      </c>
      <c r="O2429" t="str">
        <f t="shared" si="187"/>
        <v>Hyperwotsit</v>
      </c>
      <c r="P2429">
        <f t="shared" si="188"/>
        <v>2100</v>
      </c>
      <c r="Q2429" s="8">
        <f t="shared" si="189"/>
        <v>4221</v>
      </c>
    </row>
    <row r="2430" spans="1:17" x14ac:dyDescent="0.35">
      <c r="A2430">
        <v>2510</v>
      </c>
      <c r="B2430" t="s">
        <v>4068</v>
      </c>
      <c r="C2430" t="s">
        <v>4075</v>
      </c>
      <c r="D2430" t="s">
        <v>28</v>
      </c>
      <c r="E2430" t="s">
        <v>29</v>
      </c>
      <c r="F2430">
        <v>90</v>
      </c>
      <c r="G2430" t="s">
        <v>6521</v>
      </c>
      <c r="H2430" t="s">
        <v>5736</v>
      </c>
      <c r="I2430" t="s">
        <v>95</v>
      </c>
      <c r="J2430" s="3">
        <v>44351</v>
      </c>
      <c r="K2430" s="4" t="str">
        <f t="shared" si="185"/>
        <v>April</v>
      </c>
      <c r="L2430" s="4">
        <f t="shared" si="186"/>
        <v>2021</v>
      </c>
      <c r="M2430">
        <v>43</v>
      </c>
      <c r="N2430" t="s">
        <v>54</v>
      </c>
      <c r="O2430" t="str">
        <f t="shared" si="187"/>
        <v>Megawidget S</v>
      </c>
      <c r="P2430">
        <f t="shared" si="188"/>
        <v>1032</v>
      </c>
      <c r="Q2430" s="8">
        <f t="shared" si="189"/>
        <v>712.07999999999993</v>
      </c>
    </row>
    <row r="2431" spans="1:17" x14ac:dyDescent="0.35">
      <c r="A2431">
        <v>2511</v>
      </c>
      <c r="B2431" t="s">
        <v>6522</v>
      </c>
      <c r="C2431" t="s">
        <v>6523</v>
      </c>
      <c r="D2431" t="s">
        <v>28</v>
      </c>
      <c r="E2431" t="s">
        <v>29</v>
      </c>
      <c r="F2431">
        <v>30</v>
      </c>
      <c r="G2431" t="s">
        <v>6524</v>
      </c>
      <c r="H2431" t="s">
        <v>3234</v>
      </c>
      <c r="I2431" t="s">
        <v>25</v>
      </c>
      <c r="J2431" s="3">
        <v>44045</v>
      </c>
      <c r="K2431" s="4" t="str">
        <f t="shared" si="185"/>
        <v>October</v>
      </c>
      <c r="L2431" s="4">
        <f t="shared" si="186"/>
        <v>2020</v>
      </c>
      <c r="M2431">
        <v>81</v>
      </c>
      <c r="N2431" t="s">
        <v>101</v>
      </c>
      <c r="O2431" t="str">
        <f t="shared" si="187"/>
        <v>Superwossname</v>
      </c>
      <c r="P2431">
        <f t="shared" si="188"/>
        <v>1620</v>
      </c>
      <c r="Q2431" s="8">
        <f t="shared" si="189"/>
        <v>5653.8</v>
      </c>
    </row>
    <row r="2432" spans="1:17" x14ac:dyDescent="0.35">
      <c r="A2432">
        <v>2512</v>
      </c>
      <c r="B2432" t="s">
        <v>1116</v>
      </c>
      <c r="C2432" t="s">
        <v>1137</v>
      </c>
      <c r="D2432" t="s">
        <v>28</v>
      </c>
      <c r="E2432" t="s">
        <v>29</v>
      </c>
      <c r="F2432">
        <v>90</v>
      </c>
      <c r="G2432" t="s">
        <v>6525</v>
      </c>
      <c r="H2432" t="s">
        <v>2021</v>
      </c>
      <c r="I2432" t="s">
        <v>2022</v>
      </c>
      <c r="J2432" s="3">
        <v>44168</v>
      </c>
      <c r="K2432" s="4" t="str">
        <f t="shared" si="185"/>
        <v>September</v>
      </c>
      <c r="L2432" s="4">
        <f t="shared" si="186"/>
        <v>2020</v>
      </c>
      <c r="M2432">
        <v>81</v>
      </c>
      <c r="N2432" t="s">
        <v>101</v>
      </c>
      <c r="O2432" t="str">
        <f t="shared" si="187"/>
        <v>Superwossname</v>
      </c>
      <c r="P2432">
        <f t="shared" si="188"/>
        <v>1620</v>
      </c>
      <c r="Q2432" s="8">
        <f t="shared" si="189"/>
        <v>5653.8</v>
      </c>
    </row>
    <row r="2433" spans="1:17" x14ac:dyDescent="0.35">
      <c r="A2433">
        <v>2513</v>
      </c>
      <c r="B2433" t="s">
        <v>6526</v>
      </c>
      <c r="C2433" t="s">
        <v>6527</v>
      </c>
      <c r="D2433" t="s">
        <v>51</v>
      </c>
      <c r="E2433" t="s">
        <v>16</v>
      </c>
      <c r="F2433">
        <v>60</v>
      </c>
      <c r="G2433" t="s">
        <v>6525</v>
      </c>
      <c r="H2433" t="s">
        <v>6516</v>
      </c>
      <c r="I2433" t="s">
        <v>32</v>
      </c>
      <c r="J2433" s="3">
        <v>44807</v>
      </c>
      <c r="K2433" s="4" t="str">
        <f t="shared" si="185"/>
        <v>August</v>
      </c>
      <c r="L2433" s="4">
        <f t="shared" si="186"/>
        <v>2022</v>
      </c>
      <c r="M2433">
        <v>29</v>
      </c>
      <c r="N2433" t="s">
        <v>101</v>
      </c>
      <c r="O2433" t="str">
        <f t="shared" si="187"/>
        <v>Superwossname</v>
      </c>
      <c r="P2433">
        <f t="shared" si="188"/>
        <v>580</v>
      </c>
      <c r="Q2433" s="8">
        <f t="shared" si="189"/>
        <v>2024.2</v>
      </c>
    </row>
    <row r="2434" spans="1:17" x14ac:dyDescent="0.35">
      <c r="A2434">
        <v>2514</v>
      </c>
      <c r="B2434" t="s">
        <v>6528</v>
      </c>
      <c r="C2434" t="s">
        <v>3930</v>
      </c>
      <c r="D2434" t="s">
        <v>28</v>
      </c>
      <c r="E2434" t="s">
        <v>29</v>
      </c>
      <c r="F2434">
        <v>60</v>
      </c>
      <c r="G2434" t="s">
        <v>6529</v>
      </c>
      <c r="H2434" t="s">
        <v>5962</v>
      </c>
      <c r="I2434" t="s">
        <v>32</v>
      </c>
      <c r="J2434" s="3">
        <v>44688</v>
      </c>
      <c r="K2434" s="4" t="str">
        <f t="shared" ref="K2434:K2497" si="190">TEXT(DATE(RIGHT(J2434,2),MID(J2434,4,2),LEFT(J2434,2)),"mmmm")</f>
        <v>May</v>
      </c>
      <c r="L2434" s="4">
        <f t="shared" ref="L2434:L2497" si="191">YEAR(J2434)</f>
        <v>2022</v>
      </c>
      <c r="M2434">
        <v>67</v>
      </c>
      <c r="N2434" t="s">
        <v>54</v>
      </c>
      <c r="O2434" t="str">
        <f t="shared" ref="O2434:O2497" si="192">VLOOKUP(N2434,PRODUCT_DETAILS, 2, FALSE)</f>
        <v>Megawidget S</v>
      </c>
      <c r="P2434">
        <f t="shared" ref="P2434:P2497" si="193">M2434 * VLOOKUP(N2434, PRODUCT_DETAILS, 4, FALSE)</f>
        <v>1608</v>
      </c>
      <c r="Q2434" s="8">
        <f t="shared" ref="Q2434:Q2497" si="194">P2434 * VLOOKUP(N2434, PRODUCT_DETAILS, 3, FALSE)</f>
        <v>1109.52</v>
      </c>
    </row>
    <row r="2435" spans="1:17" x14ac:dyDescent="0.35">
      <c r="A2435">
        <v>2515</v>
      </c>
      <c r="B2435" t="s">
        <v>4025</v>
      </c>
      <c r="C2435" t="s">
        <v>3824</v>
      </c>
      <c r="D2435" t="s">
        <v>15</v>
      </c>
      <c r="E2435" t="s">
        <v>16</v>
      </c>
      <c r="F2435">
        <v>60</v>
      </c>
      <c r="G2435" t="s">
        <v>6530</v>
      </c>
      <c r="H2435" t="s">
        <v>3531</v>
      </c>
      <c r="I2435" t="s">
        <v>32</v>
      </c>
      <c r="J2435" s="3" t="s">
        <v>11004</v>
      </c>
      <c r="K2435" s="4" t="str">
        <f t="shared" si="190"/>
        <v>February</v>
      </c>
      <c r="L2435" s="4">
        <f t="shared" si="191"/>
        <v>2021</v>
      </c>
      <c r="M2435">
        <v>10</v>
      </c>
      <c r="N2435" t="s">
        <v>159</v>
      </c>
      <c r="O2435" t="str">
        <f t="shared" si="192"/>
        <v>Ultrathing V3</v>
      </c>
      <c r="P2435">
        <f t="shared" si="193"/>
        <v>240</v>
      </c>
      <c r="Q2435" s="8">
        <f t="shared" si="194"/>
        <v>813.6</v>
      </c>
    </row>
    <row r="2436" spans="1:17" x14ac:dyDescent="0.35">
      <c r="A2436">
        <v>2516</v>
      </c>
      <c r="B2436" t="s">
        <v>820</v>
      </c>
      <c r="C2436" t="s">
        <v>5541</v>
      </c>
      <c r="D2436" t="s">
        <v>28</v>
      </c>
      <c r="E2436" t="s">
        <v>29</v>
      </c>
      <c r="F2436">
        <v>90</v>
      </c>
      <c r="G2436" t="s">
        <v>6531</v>
      </c>
      <c r="H2436" t="s">
        <v>6036</v>
      </c>
      <c r="I2436" t="s">
        <v>32</v>
      </c>
      <c r="J2436" s="3" t="s">
        <v>10734</v>
      </c>
      <c r="K2436" s="4" t="str">
        <f t="shared" si="190"/>
        <v>December</v>
      </c>
      <c r="L2436" s="4">
        <f t="shared" si="191"/>
        <v>2021</v>
      </c>
      <c r="M2436">
        <v>5</v>
      </c>
      <c r="N2436" t="s">
        <v>45</v>
      </c>
      <c r="O2436" t="str">
        <f t="shared" si="192"/>
        <v>Gigastuff</v>
      </c>
      <c r="P2436">
        <f t="shared" si="193"/>
        <v>90</v>
      </c>
      <c r="Q2436" s="8">
        <f t="shared" si="194"/>
        <v>170.1</v>
      </c>
    </row>
    <row r="2437" spans="1:17" x14ac:dyDescent="0.35">
      <c r="A2437">
        <v>2517</v>
      </c>
      <c r="B2437" t="s">
        <v>6532</v>
      </c>
      <c r="C2437" t="s">
        <v>4009</v>
      </c>
      <c r="D2437" t="s">
        <v>28</v>
      </c>
      <c r="E2437" t="s">
        <v>29</v>
      </c>
      <c r="F2437">
        <v>90</v>
      </c>
      <c r="G2437" t="s">
        <v>6533</v>
      </c>
      <c r="H2437" t="s">
        <v>4958</v>
      </c>
      <c r="I2437" t="s">
        <v>95</v>
      </c>
      <c r="J2437" s="3" t="s">
        <v>10884</v>
      </c>
      <c r="K2437" s="4" t="str">
        <f t="shared" si="190"/>
        <v>May</v>
      </c>
      <c r="L2437" s="4">
        <f t="shared" si="191"/>
        <v>2020</v>
      </c>
      <c r="M2437">
        <v>47</v>
      </c>
      <c r="N2437" t="s">
        <v>80</v>
      </c>
      <c r="O2437" t="str">
        <f t="shared" si="192"/>
        <v>Ultrathing V2</v>
      </c>
      <c r="P2437">
        <f t="shared" si="193"/>
        <v>940</v>
      </c>
      <c r="Q2437" s="8">
        <f t="shared" si="194"/>
        <v>2773</v>
      </c>
    </row>
    <row r="2438" spans="1:17" x14ac:dyDescent="0.35">
      <c r="A2438">
        <v>2518</v>
      </c>
      <c r="B2438" t="s">
        <v>2647</v>
      </c>
      <c r="C2438" t="s">
        <v>6534</v>
      </c>
      <c r="D2438" t="s">
        <v>28</v>
      </c>
      <c r="E2438" t="s">
        <v>29</v>
      </c>
      <c r="F2438">
        <v>90</v>
      </c>
      <c r="G2438" t="s">
        <v>6535</v>
      </c>
      <c r="H2438" t="s">
        <v>5667</v>
      </c>
      <c r="I2438" t="s">
        <v>32</v>
      </c>
      <c r="J2438" s="3" t="s">
        <v>10967</v>
      </c>
      <c r="K2438" s="4" t="str">
        <f t="shared" si="190"/>
        <v>July</v>
      </c>
      <c r="L2438" s="4">
        <f t="shared" si="191"/>
        <v>2021</v>
      </c>
      <c r="M2438">
        <v>70</v>
      </c>
      <c r="N2438" t="s">
        <v>45</v>
      </c>
      <c r="O2438" t="str">
        <f t="shared" si="192"/>
        <v>Gigastuff</v>
      </c>
      <c r="P2438">
        <f t="shared" si="193"/>
        <v>1260</v>
      </c>
      <c r="Q2438" s="8">
        <f t="shared" si="194"/>
        <v>2381.4</v>
      </c>
    </row>
    <row r="2439" spans="1:17" x14ac:dyDescent="0.35">
      <c r="A2439">
        <v>2519</v>
      </c>
      <c r="B2439" t="s">
        <v>5702</v>
      </c>
      <c r="C2439" t="s">
        <v>3522</v>
      </c>
      <c r="D2439" t="s">
        <v>28</v>
      </c>
      <c r="E2439" t="s">
        <v>29</v>
      </c>
      <c r="F2439">
        <v>90</v>
      </c>
      <c r="G2439" t="s">
        <v>6536</v>
      </c>
      <c r="H2439" t="s">
        <v>2334</v>
      </c>
      <c r="I2439" t="s">
        <v>32</v>
      </c>
      <c r="J2439" s="3">
        <v>44837</v>
      </c>
      <c r="K2439" s="4" t="str">
        <f t="shared" si="190"/>
        <v>February</v>
      </c>
      <c r="L2439" s="4">
        <f t="shared" si="191"/>
        <v>2022</v>
      </c>
      <c r="M2439">
        <v>37</v>
      </c>
      <c r="N2439" t="s">
        <v>45</v>
      </c>
      <c r="O2439" t="str">
        <f t="shared" si="192"/>
        <v>Gigastuff</v>
      </c>
      <c r="P2439">
        <f t="shared" si="193"/>
        <v>666</v>
      </c>
      <c r="Q2439" s="8">
        <f t="shared" si="194"/>
        <v>1258.74</v>
      </c>
    </row>
    <row r="2440" spans="1:17" x14ac:dyDescent="0.35">
      <c r="A2440">
        <v>2520</v>
      </c>
      <c r="B2440" t="s">
        <v>6537</v>
      </c>
      <c r="C2440" t="s">
        <v>6538</v>
      </c>
      <c r="D2440" t="s">
        <v>15</v>
      </c>
      <c r="E2440" t="s">
        <v>16</v>
      </c>
      <c r="F2440">
        <v>90</v>
      </c>
      <c r="G2440" t="s">
        <v>6539</v>
      </c>
      <c r="H2440" t="s">
        <v>3206</v>
      </c>
      <c r="I2440" t="s">
        <v>1199</v>
      </c>
      <c r="J2440" s="3" t="s">
        <v>10929</v>
      </c>
      <c r="K2440" s="4" t="str">
        <f t="shared" si="190"/>
        <v>October</v>
      </c>
      <c r="L2440" s="4">
        <f t="shared" si="191"/>
        <v>2022</v>
      </c>
      <c r="M2440">
        <v>77</v>
      </c>
      <c r="N2440" t="s">
        <v>159</v>
      </c>
      <c r="O2440" t="str">
        <f t="shared" si="192"/>
        <v>Ultrathing V3</v>
      </c>
      <c r="P2440">
        <f t="shared" si="193"/>
        <v>1848</v>
      </c>
      <c r="Q2440" s="8">
        <f t="shared" si="194"/>
        <v>6264.72</v>
      </c>
    </row>
    <row r="2441" spans="1:17" x14ac:dyDescent="0.35">
      <c r="A2441">
        <v>2521</v>
      </c>
      <c r="B2441" t="s">
        <v>6540</v>
      </c>
      <c r="C2441" t="s">
        <v>6541</v>
      </c>
      <c r="D2441" t="s">
        <v>28</v>
      </c>
      <c r="E2441" t="s">
        <v>29</v>
      </c>
      <c r="F2441">
        <v>90</v>
      </c>
      <c r="G2441" t="s">
        <v>11547</v>
      </c>
      <c r="H2441" t="s">
        <v>5934</v>
      </c>
      <c r="I2441" t="s">
        <v>173</v>
      </c>
      <c r="J2441" s="3">
        <v>44239</v>
      </c>
      <c r="K2441" s="4" t="str">
        <f t="shared" si="190"/>
        <v>April</v>
      </c>
      <c r="L2441" s="4">
        <f t="shared" si="191"/>
        <v>2021</v>
      </c>
      <c r="M2441">
        <v>94</v>
      </c>
      <c r="N2441" t="s">
        <v>80</v>
      </c>
      <c r="O2441" t="str">
        <f t="shared" si="192"/>
        <v>Ultrathing V2</v>
      </c>
      <c r="P2441">
        <f t="shared" si="193"/>
        <v>1880</v>
      </c>
      <c r="Q2441" s="8">
        <f t="shared" si="194"/>
        <v>5546</v>
      </c>
    </row>
    <row r="2442" spans="1:17" x14ac:dyDescent="0.35">
      <c r="A2442">
        <v>2522</v>
      </c>
      <c r="B2442" t="s">
        <v>588</v>
      </c>
      <c r="C2442" t="s">
        <v>1546</v>
      </c>
      <c r="D2442" t="s">
        <v>51</v>
      </c>
      <c r="E2442" t="s">
        <v>16</v>
      </c>
      <c r="F2442">
        <v>90</v>
      </c>
      <c r="G2442" t="s">
        <v>6543</v>
      </c>
      <c r="H2442" t="s">
        <v>3224</v>
      </c>
      <c r="I2442" t="s">
        <v>2022</v>
      </c>
      <c r="J2442" s="3">
        <v>44806</v>
      </c>
      <c r="K2442" s="4" t="str">
        <f t="shared" si="190"/>
        <v>July</v>
      </c>
      <c r="L2442" s="4">
        <f t="shared" si="191"/>
        <v>2022</v>
      </c>
      <c r="M2442">
        <v>18</v>
      </c>
      <c r="N2442" t="s">
        <v>45</v>
      </c>
      <c r="O2442" t="str">
        <f t="shared" si="192"/>
        <v>Gigastuff</v>
      </c>
      <c r="P2442">
        <f t="shared" si="193"/>
        <v>324</v>
      </c>
      <c r="Q2442" s="8">
        <f t="shared" si="194"/>
        <v>612.36</v>
      </c>
    </row>
    <row r="2443" spans="1:17" x14ac:dyDescent="0.35">
      <c r="A2443">
        <v>2523</v>
      </c>
      <c r="B2443" t="s">
        <v>323</v>
      </c>
      <c r="C2443" t="s">
        <v>1488</v>
      </c>
      <c r="D2443" t="s">
        <v>28</v>
      </c>
      <c r="E2443" t="s">
        <v>29</v>
      </c>
      <c r="F2443">
        <v>60</v>
      </c>
      <c r="G2443" t="s">
        <v>6543</v>
      </c>
      <c r="H2443" t="s">
        <v>6544</v>
      </c>
      <c r="I2443" t="s">
        <v>32</v>
      </c>
      <c r="J2443" s="3" t="s">
        <v>11005</v>
      </c>
      <c r="K2443" s="4" t="str">
        <f t="shared" si="190"/>
        <v>July</v>
      </c>
      <c r="L2443" s="4">
        <f t="shared" si="191"/>
        <v>2020</v>
      </c>
      <c r="M2443">
        <v>58</v>
      </c>
      <c r="N2443" t="s">
        <v>20</v>
      </c>
      <c r="O2443" t="str">
        <f t="shared" si="192"/>
        <v>Hyperwotsit</v>
      </c>
      <c r="P2443">
        <f t="shared" si="193"/>
        <v>1160</v>
      </c>
      <c r="Q2443" s="8">
        <f t="shared" si="194"/>
        <v>2331.6</v>
      </c>
    </row>
    <row r="2444" spans="1:17" x14ac:dyDescent="0.35">
      <c r="A2444">
        <v>2524</v>
      </c>
      <c r="B2444" t="s">
        <v>4401</v>
      </c>
      <c r="C2444" t="s">
        <v>1776</v>
      </c>
      <c r="D2444" t="s">
        <v>28</v>
      </c>
      <c r="E2444" t="s">
        <v>29</v>
      </c>
      <c r="F2444">
        <v>90</v>
      </c>
      <c r="G2444" t="s">
        <v>6545</v>
      </c>
      <c r="H2444" t="s">
        <v>6546</v>
      </c>
      <c r="I2444" t="s">
        <v>2543</v>
      </c>
      <c r="J2444" s="3" t="s">
        <v>10839</v>
      </c>
      <c r="K2444" s="4" t="str">
        <f t="shared" si="190"/>
        <v>January</v>
      </c>
      <c r="L2444" s="4">
        <f t="shared" si="191"/>
        <v>2020</v>
      </c>
      <c r="M2444">
        <v>68</v>
      </c>
      <c r="N2444" t="s">
        <v>33</v>
      </c>
      <c r="O2444" t="str">
        <f t="shared" si="192"/>
        <v>Megawidget L</v>
      </c>
      <c r="P2444">
        <f t="shared" si="193"/>
        <v>1632</v>
      </c>
      <c r="Q2444" s="8">
        <f t="shared" si="194"/>
        <v>2921.28</v>
      </c>
    </row>
    <row r="2445" spans="1:17" x14ac:dyDescent="0.35">
      <c r="A2445">
        <v>2525</v>
      </c>
      <c r="B2445" t="s">
        <v>6547</v>
      </c>
      <c r="C2445" t="s">
        <v>2757</v>
      </c>
      <c r="D2445" t="s">
        <v>28</v>
      </c>
      <c r="E2445" t="s">
        <v>29</v>
      </c>
      <c r="F2445">
        <v>90</v>
      </c>
      <c r="G2445" t="s">
        <v>6548</v>
      </c>
      <c r="H2445" t="s">
        <v>1808</v>
      </c>
      <c r="I2445" t="s">
        <v>124</v>
      </c>
      <c r="J2445" s="3">
        <v>43983</v>
      </c>
      <c r="K2445" s="4" t="str">
        <f t="shared" si="190"/>
        <v>December</v>
      </c>
      <c r="L2445" s="4">
        <f t="shared" si="191"/>
        <v>2020</v>
      </c>
      <c r="M2445">
        <v>52</v>
      </c>
      <c r="N2445" t="s">
        <v>45</v>
      </c>
      <c r="O2445" t="str">
        <f t="shared" si="192"/>
        <v>Gigastuff</v>
      </c>
      <c r="P2445">
        <f t="shared" si="193"/>
        <v>936</v>
      </c>
      <c r="Q2445" s="8">
        <f t="shared" si="194"/>
        <v>1769.04</v>
      </c>
    </row>
    <row r="2446" spans="1:17" x14ac:dyDescent="0.35">
      <c r="A2446">
        <v>2526</v>
      </c>
      <c r="B2446" t="s">
        <v>6549</v>
      </c>
      <c r="C2446" t="s">
        <v>692</v>
      </c>
      <c r="D2446" t="s">
        <v>15</v>
      </c>
      <c r="E2446" t="s">
        <v>282</v>
      </c>
      <c r="F2446">
        <v>90</v>
      </c>
      <c r="G2446" t="s">
        <v>6550</v>
      </c>
      <c r="H2446" t="s">
        <v>6551</v>
      </c>
      <c r="I2446" t="s">
        <v>178</v>
      </c>
      <c r="J2446" s="3" t="s">
        <v>10494</v>
      </c>
      <c r="K2446" s="4" t="str">
        <f t="shared" si="190"/>
        <v>December</v>
      </c>
      <c r="L2446" s="4">
        <f t="shared" si="191"/>
        <v>2021</v>
      </c>
      <c r="M2446">
        <v>19</v>
      </c>
      <c r="N2446" t="s">
        <v>64</v>
      </c>
      <c r="O2446" t="str">
        <f t="shared" si="192"/>
        <v>Ultrathing V4</v>
      </c>
      <c r="P2446">
        <f t="shared" si="193"/>
        <v>456</v>
      </c>
      <c r="Q2446" s="8">
        <f t="shared" si="194"/>
        <v>1819.44</v>
      </c>
    </row>
    <row r="2447" spans="1:17" x14ac:dyDescent="0.35">
      <c r="A2447">
        <v>2527</v>
      </c>
      <c r="B2447" t="s">
        <v>6552</v>
      </c>
      <c r="C2447" t="s">
        <v>107</v>
      </c>
      <c r="D2447" t="s">
        <v>15</v>
      </c>
      <c r="E2447" t="s">
        <v>16</v>
      </c>
      <c r="F2447">
        <v>90</v>
      </c>
      <c r="G2447" t="s">
        <v>6553</v>
      </c>
      <c r="H2447" t="s">
        <v>545</v>
      </c>
      <c r="I2447" t="s">
        <v>173</v>
      </c>
      <c r="J2447" s="3" t="s">
        <v>10941</v>
      </c>
      <c r="K2447" s="4" t="str">
        <f t="shared" si="190"/>
        <v>October</v>
      </c>
      <c r="L2447" s="4">
        <f t="shared" si="191"/>
        <v>2021</v>
      </c>
      <c r="M2447">
        <v>93</v>
      </c>
      <c r="N2447" t="s">
        <v>80</v>
      </c>
      <c r="O2447" t="str">
        <f t="shared" si="192"/>
        <v>Ultrathing V2</v>
      </c>
      <c r="P2447">
        <f t="shared" si="193"/>
        <v>1860</v>
      </c>
      <c r="Q2447" s="8">
        <f t="shared" si="194"/>
        <v>5487</v>
      </c>
    </row>
    <row r="2448" spans="1:17" x14ac:dyDescent="0.35">
      <c r="A2448">
        <v>2528</v>
      </c>
      <c r="B2448" t="s">
        <v>3403</v>
      </c>
      <c r="C2448" t="s">
        <v>4393</v>
      </c>
      <c r="D2448" t="s">
        <v>51</v>
      </c>
      <c r="E2448" t="s">
        <v>16</v>
      </c>
      <c r="F2448">
        <v>90</v>
      </c>
      <c r="G2448" t="s">
        <v>6554</v>
      </c>
      <c r="H2448" t="s">
        <v>1056</v>
      </c>
      <c r="I2448" t="s">
        <v>129</v>
      </c>
      <c r="J2448" s="3">
        <v>44023</v>
      </c>
      <c r="K2448" s="4" t="str">
        <f t="shared" si="190"/>
        <v>December</v>
      </c>
      <c r="L2448" s="4">
        <f t="shared" si="191"/>
        <v>2020</v>
      </c>
      <c r="M2448">
        <v>2</v>
      </c>
      <c r="N2448" t="s">
        <v>101</v>
      </c>
      <c r="O2448" t="str">
        <f t="shared" si="192"/>
        <v>Superwossname</v>
      </c>
      <c r="P2448">
        <f t="shared" si="193"/>
        <v>40</v>
      </c>
      <c r="Q2448" s="8">
        <f t="shared" si="194"/>
        <v>139.60000000000002</v>
      </c>
    </row>
    <row r="2449" spans="1:17" x14ac:dyDescent="0.35">
      <c r="A2449">
        <v>2529</v>
      </c>
      <c r="B2449" t="s">
        <v>765</v>
      </c>
      <c r="C2449" t="s">
        <v>6555</v>
      </c>
      <c r="D2449" t="s">
        <v>28</v>
      </c>
      <c r="E2449" t="s">
        <v>29</v>
      </c>
      <c r="F2449">
        <v>60</v>
      </c>
      <c r="G2449" t="s">
        <v>6556</v>
      </c>
      <c r="H2449" t="s">
        <v>239</v>
      </c>
      <c r="I2449" t="s">
        <v>240</v>
      </c>
      <c r="J2449" s="3" t="s">
        <v>11006</v>
      </c>
      <c r="K2449" s="4" t="str">
        <f t="shared" si="190"/>
        <v>September</v>
      </c>
      <c r="L2449" s="4">
        <f t="shared" si="191"/>
        <v>2020</v>
      </c>
      <c r="M2449">
        <v>13</v>
      </c>
      <c r="N2449" t="s">
        <v>159</v>
      </c>
      <c r="O2449" t="str">
        <f t="shared" si="192"/>
        <v>Ultrathing V3</v>
      </c>
      <c r="P2449">
        <f t="shared" si="193"/>
        <v>312</v>
      </c>
      <c r="Q2449" s="8">
        <f t="shared" si="194"/>
        <v>1057.68</v>
      </c>
    </row>
    <row r="2450" spans="1:17" x14ac:dyDescent="0.35">
      <c r="A2450">
        <v>2530</v>
      </c>
      <c r="B2450" t="s">
        <v>6557</v>
      </c>
      <c r="C2450" t="s">
        <v>3940</v>
      </c>
      <c r="D2450" t="s">
        <v>28</v>
      </c>
      <c r="E2450" t="s">
        <v>29</v>
      </c>
      <c r="F2450">
        <v>30</v>
      </c>
      <c r="G2450" t="s">
        <v>6558</v>
      </c>
      <c r="H2450" t="s">
        <v>2787</v>
      </c>
      <c r="I2450" t="s">
        <v>32</v>
      </c>
      <c r="J2450" s="3">
        <v>43933</v>
      </c>
      <c r="K2450" s="4" t="str">
        <f t="shared" si="190"/>
        <v>October</v>
      </c>
      <c r="L2450" s="4">
        <f t="shared" si="191"/>
        <v>2020</v>
      </c>
      <c r="M2450">
        <v>66</v>
      </c>
      <c r="N2450" t="s">
        <v>20</v>
      </c>
      <c r="O2450" t="str">
        <f t="shared" si="192"/>
        <v>Hyperwotsit</v>
      </c>
      <c r="P2450">
        <f t="shared" si="193"/>
        <v>1320</v>
      </c>
      <c r="Q2450" s="8">
        <f t="shared" si="194"/>
        <v>2653.2</v>
      </c>
    </row>
    <row r="2451" spans="1:17" x14ac:dyDescent="0.35">
      <c r="A2451">
        <v>2531</v>
      </c>
      <c r="B2451" t="s">
        <v>6559</v>
      </c>
      <c r="C2451" t="s">
        <v>295</v>
      </c>
      <c r="D2451" t="s">
        <v>51</v>
      </c>
      <c r="E2451" t="s">
        <v>16</v>
      </c>
      <c r="F2451">
        <v>60</v>
      </c>
      <c r="G2451" t="s">
        <v>6560</v>
      </c>
      <c r="H2451" t="s">
        <v>6561</v>
      </c>
      <c r="I2451" t="s">
        <v>32</v>
      </c>
      <c r="J2451" s="3" t="s">
        <v>10713</v>
      </c>
      <c r="K2451" s="4" t="str">
        <f t="shared" si="190"/>
        <v>March</v>
      </c>
      <c r="L2451" s="4">
        <f t="shared" si="191"/>
        <v>2020</v>
      </c>
      <c r="M2451">
        <v>28</v>
      </c>
      <c r="N2451" t="s">
        <v>70</v>
      </c>
      <c r="O2451" t="str">
        <f t="shared" si="192"/>
        <v>Megawidget M</v>
      </c>
      <c r="P2451">
        <f t="shared" si="193"/>
        <v>672</v>
      </c>
      <c r="Q2451" s="8">
        <f t="shared" si="194"/>
        <v>866.88</v>
      </c>
    </row>
    <row r="2452" spans="1:17" x14ac:dyDescent="0.35">
      <c r="A2452">
        <v>2532</v>
      </c>
      <c r="B2452" t="s">
        <v>3124</v>
      </c>
      <c r="C2452" t="s">
        <v>6562</v>
      </c>
      <c r="D2452" t="s">
        <v>28</v>
      </c>
      <c r="E2452" t="s">
        <v>29</v>
      </c>
      <c r="F2452">
        <v>30</v>
      </c>
      <c r="G2452" t="s">
        <v>6563</v>
      </c>
      <c r="H2452" t="s">
        <v>1619</v>
      </c>
      <c r="I2452" t="s">
        <v>44</v>
      </c>
      <c r="J2452" s="3">
        <v>44355</v>
      </c>
      <c r="K2452" s="4" t="str">
        <f t="shared" si="190"/>
        <v>August</v>
      </c>
      <c r="L2452" s="4">
        <f t="shared" si="191"/>
        <v>2021</v>
      </c>
      <c r="M2452">
        <v>52</v>
      </c>
      <c r="N2452" t="s">
        <v>20</v>
      </c>
      <c r="O2452" t="str">
        <f t="shared" si="192"/>
        <v>Hyperwotsit</v>
      </c>
      <c r="P2452">
        <f t="shared" si="193"/>
        <v>1040</v>
      </c>
      <c r="Q2452" s="8">
        <f t="shared" si="194"/>
        <v>2090.3999999999996</v>
      </c>
    </row>
    <row r="2453" spans="1:17" x14ac:dyDescent="0.35">
      <c r="A2453">
        <v>2533</v>
      </c>
      <c r="B2453" t="s">
        <v>6564</v>
      </c>
      <c r="C2453" t="s">
        <v>6073</v>
      </c>
      <c r="D2453" t="s">
        <v>92</v>
      </c>
      <c r="E2453" t="s">
        <v>16</v>
      </c>
      <c r="F2453">
        <v>60</v>
      </c>
      <c r="G2453" t="s">
        <v>6565</v>
      </c>
      <c r="H2453" t="s">
        <v>1168</v>
      </c>
      <c r="I2453" t="s">
        <v>32</v>
      </c>
      <c r="J2453" s="3">
        <v>44685</v>
      </c>
      <c r="K2453" s="4" t="str">
        <f t="shared" si="190"/>
        <v>February</v>
      </c>
      <c r="L2453" s="4">
        <f t="shared" si="191"/>
        <v>2022</v>
      </c>
      <c r="M2453">
        <v>92</v>
      </c>
      <c r="N2453" t="s">
        <v>33</v>
      </c>
      <c r="O2453" t="str">
        <f t="shared" si="192"/>
        <v>Megawidget L</v>
      </c>
      <c r="P2453">
        <f t="shared" si="193"/>
        <v>2208</v>
      </c>
      <c r="Q2453" s="8">
        <f t="shared" si="194"/>
        <v>3952.32</v>
      </c>
    </row>
    <row r="2454" spans="1:17" x14ac:dyDescent="0.35">
      <c r="A2454">
        <v>2534</v>
      </c>
      <c r="B2454" t="s">
        <v>6566</v>
      </c>
      <c r="C2454" t="s">
        <v>2191</v>
      </c>
      <c r="D2454" t="s">
        <v>15</v>
      </c>
      <c r="E2454" t="s">
        <v>16</v>
      </c>
      <c r="F2454">
        <v>60</v>
      </c>
      <c r="G2454" t="s">
        <v>6567</v>
      </c>
      <c r="H2454" t="s">
        <v>4874</v>
      </c>
      <c r="I2454" t="s">
        <v>32</v>
      </c>
      <c r="J2454" s="3" t="s">
        <v>10908</v>
      </c>
      <c r="K2454" s="4" t="str">
        <f t="shared" si="190"/>
        <v>May</v>
      </c>
      <c r="L2454" s="4">
        <f t="shared" si="191"/>
        <v>2020</v>
      </c>
      <c r="M2454">
        <v>60</v>
      </c>
      <c r="N2454" t="s">
        <v>20</v>
      </c>
      <c r="O2454" t="str">
        <f t="shared" si="192"/>
        <v>Hyperwotsit</v>
      </c>
      <c r="P2454">
        <f t="shared" si="193"/>
        <v>1200</v>
      </c>
      <c r="Q2454" s="8">
        <f t="shared" si="194"/>
        <v>2411.9999999999995</v>
      </c>
    </row>
    <row r="2455" spans="1:17" x14ac:dyDescent="0.35">
      <c r="A2455">
        <v>2535</v>
      </c>
      <c r="B2455" t="s">
        <v>4257</v>
      </c>
      <c r="C2455" t="s">
        <v>2761</v>
      </c>
      <c r="D2455" t="s">
        <v>28</v>
      </c>
      <c r="E2455" t="s">
        <v>29</v>
      </c>
      <c r="F2455">
        <v>30</v>
      </c>
      <c r="G2455" t="s">
        <v>6567</v>
      </c>
      <c r="H2455" t="s">
        <v>3036</v>
      </c>
      <c r="I2455" t="s">
        <v>32</v>
      </c>
      <c r="J2455" s="3" t="s">
        <v>10715</v>
      </c>
      <c r="K2455" s="4" t="str">
        <f t="shared" si="190"/>
        <v>December</v>
      </c>
      <c r="L2455" s="4">
        <f t="shared" si="191"/>
        <v>2020</v>
      </c>
      <c r="M2455">
        <v>67</v>
      </c>
      <c r="N2455" t="s">
        <v>54</v>
      </c>
      <c r="O2455" t="str">
        <f t="shared" si="192"/>
        <v>Megawidget S</v>
      </c>
      <c r="P2455">
        <f t="shared" si="193"/>
        <v>1608</v>
      </c>
      <c r="Q2455" s="8">
        <f t="shared" si="194"/>
        <v>1109.52</v>
      </c>
    </row>
    <row r="2456" spans="1:17" x14ac:dyDescent="0.35">
      <c r="A2456">
        <v>2536</v>
      </c>
      <c r="B2456" t="s">
        <v>6568</v>
      </c>
      <c r="C2456" t="s">
        <v>4254</v>
      </c>
      <c r="D2456" t="s">
        <v>15</v>
      </c>
      <c r="E2456" t="s">
        <v>16</v>
      </c>
      <c r="F2456">
        <v>30</v>
      </c>
      <c r="G2456" t="s">
        <v>6569</v>
      </c>
      <c r="H2456" t="s">
        <v>4337</v>
      </c>
      <c r="I2456" t="s">
        <v>25</v>
      </c>
      <c r="J2456" s="3">
        <v>43902</v>
      </c>
      <c r="K2456" s="4" t="str">
        <f t="shared" si="190"/>
        <v>March</v>
      </c>
      <c r="L2456" s="4">
        <f t="shared" si="191"/>
        <v>2020</v>
      </c>
      <c r="M2456">
        <v>78</v>
      </c>
      <c r="N2456" t="s">
        <v>64</v>
      </c>
      <c r="O2456" t="str">
        <f t="shared" si="192"/>
        <v>Ultrathing V4</v>
      </c>
      <c r="P2456">
        <f t="shared" si="193"/>
        <v>1872</v>
      </c>
      <c r="Q2456" s="8">
        <f t="shared" si="194"/>
        <v>7469.2800000000007</v>
      </c>
    </row>
    <row r="2457" spans="1:17" x14ac:dyDescent="0.35">
      <c r="A2457">
        <v>2537</v>
      </c>
      <c r="B2457" t="s">
        <v>4094</v>
      </c>
      <c r="C2457" t="s">
        <v>1853</v>
      </c>
      <c r="D2457" t="s">
        <v>28</v>
      </c>
      <c r="E2457" t="s">
        <v>29</v>
      </c>
      <c r="F2457">
        <v>90</v>
      </c>
      <c r="G2457" t="s">
        <v>6569</v>
      </c>
      <c r="H2457" t="s">
        <v>637</v>
      </c>
      <c r="I2457" t="s">
        <v>32</v>
      </c>
      <c r="J2457" s="3">
        <v>44570</v>
      </c>
      <c r="K2457" s="4" t="str">
        <f t="shared" si="190"/>
        <v>November</v>
      </c>
      <c r="L2457" s="4">
        <f t="shared" si="191"/>
        <v>2022</v>
      </c>
      <c r="M2457">
        <v>19</v>
      </c>
      <c r="N2457" t="s">
        <v>64</v>
      </c>
      <c r="O2457" t="str">
        <f t="shared" si="192"/>
        <v>Ultrathing V4</v>
      </c>
      <c r="P2457">
        <f t="shared" si="193"/>
        <v>456</v>
      </c>
      <c r="Q2457" s="8">
        <f t="shared" si="194"/>
        <v>1819.44</v>
      </c>
    </row>
    <row r="2458" spans="1:17" x14ac:dyDescent="0.35">
      <c r="A2458">
        <v>2538</v>
      </c>
      <c r="B2458" t="s">
        <v>6570</v>
      </c>
      <c r="C2458" t="s">
        <v>6416</v>
      </c>
      <c r="D2458" t="s">
        <v>51</v>
      </c>
      <c r="E2458" t="s">
        <v>273</v>
      </c>
      <c r="F2458">
        <v>30</v>
      </c>
      <c r="G2458" t="s">
        <v>6571</v>
      </c>
      <c r="H2458" t="s">
        <v>4911</v>
      </c>
      <c r="I2458" t="s">
        <v>95</v>
      </c>
      <c r="J2458" s="3">
        <v>44238</v>
      </c>
      <c r="K2458" s="4" t="str">
        <f t="shared" si="190"/>
        <v>March</v>
      </c>
      <c r="L2458" s="4">
        <f t="shared" si="191"/>
        <v>2021</v>
      </c>
      <c r="M2458">
        <v>34</v>
      </c>
      <c r="N2458" t="s">
        <v>64</v>
      </c>
      <c r="O2458" t="str">
        <f t="shared" si="192"/>
        <v>Ultrathing V4</v>
      </c>
      <c r="P2458">
        <f t="shared" si="193"/>
        <v>816</v>
      </c>
      <c r="Q2458" s="8">
        <f t="shared" si="194"/>
        <v>3255.84</v>
      </c>
    </row>
    <row r="2459" spans="1:17" x14ac:dyDescent="0.35">
      <c r="A2459">
        <v>2539</v>
      </c>
      <c r="B2459" t="s">
        <v>3108</v>
      </c>
      <c r="C2459" t="s">
        <v>1989</v>
      </c>
      <c r="D2459" t="s">
        <v>15</v>
      </c>
      <c r="E2459" t="s">
        <v>16</v>
      </c>
      <c r="F2459">
        <v>60</v>
      </c>
      <c r="G2459" t="s">
        <v>6572</v>
      </c>
      <c r="H2459" t="s">
        <v>4208</v>
      </c>
      <c r="I2459" t="s">
        <v>44</v>
      </c>
      <c r="J2459" s="3" t="s">
        <v>10670</v>
      </c>
      <c r="K2459" s="4" t="str">
        <f t="shared" si="190"/>
        <v>February</v>
      </c>
      <c r="L2459" s="4">
        <f t="shared" si="191"/>
        <v>2020</v>
      </c>
      <c r="M2459">
        <v>22</v>
      </c>
      <c r="N2459" t="s">
        <v>39</v>
      </c>
      <c r="O2459" t="str">
        <f t="shared" si="192"/>
        <v>Ultrathing V1</v>
      </c>
      <c r="P2459">
        <f t="shared" si="193"/>
        <v>374</v>
      </c>
      <c r="Q2459" s="8">
        <f t="shared" si="194"/>
        <v>669.46</v>
      </c>
    </row>
    <row r="2460" spans="1:17" x14ac:dyDescent="0.35">
      <c r="A2460">
        <v>2540</v>
      </c>
      <c r="B2460" t="s">
        <v>6573</v>
      </c>
      <c r="C2460" t="s">
        <v>6574</v>
      </c>
      <c r="D2460" t="s">
        <v>15</v>
      </c>
      <c r="E2460" t="s">
        <v>16</v>
      </c>
      <c r="F2460">
        <v>60</v>
      </c>
      <c r="G2460" t="s">
        <v>6575</v>
      </c>
      <c r="H2460" t="s">
        <v>1210</v>
      </c>
      <c r="I2460" t="s">
        <v>294</v>
      </c>
      <c r="J2460" s="3">
        <v>44779</v>
      </c>
      <c r="K2460" s="4" t="str">
        <f t="shared" si="190"/>
        <v>August</v>
      </c>
      <c r="L2460" s="4">
        <f t="shared" si="191"/>
        <v>2022</v>
      </c>
      <c r="M2460">
        <v>54</v>
      </c>
      <c r="N2460" t="s">
        <v>159</v>
      </c>
      <c r="O2460" t="str">
        <f t="shared" si="192"/>
        <v>Ultrathing V3</v>
      </c>
      <c r="P2460">
        <f t="shared" si="193"/>
        <v>1296</v>
      </c>
      <c r="Q2460" s="8">
        <f t="shared" si="194"/>
        <v>4393.4400000000005</v>
      </c>
    </row>
    <row r="2461" spans="1:17" x14ac:dyDescent="0.35">
      <c r="A2461">
        <v>2541</v>
      </c>
      <c r="B2461" t="s">
        <v>6576</v>
      </c>
      <c r="C2461" t="s">
        <v>1485</v>
      </c>
      <c r="D2461" t="s">
        <v>51</v>
      </c>
      <c r="E2461" t="s">
        <v>16</v>
      </c>
      <c r="F2461">
        <v>90</v>
      </c>
      <c r="G2461" t="s">
        <v>6577</v>
      </c>
      <c r="H2461" t="s">
        <v>2093</v>
      </c>
      <c r="I2461" t="s">
        <v>32</v>
      </c>
      <c r="J2461" s="3">
        <v>44115</v>
      </c>
      <c r="K2461" s="4" t="str">
        <f t="shared" si="190"/>
        <v>April</v>
      </c>
      <c r="L2461" s="4">
        <f t="shared" si="191"/>
        <v>2020</v>
      </c>
      <c r="M2461">
        <v>37</v>
      </c>
      <c r="N2461" t="s">
        <v>33</v>
      </c>
      <c r="O2461" t="str">
        <f t="shared" si="192"/>
        <v>Megawidget L</v>
      </c>
      <c r="P2461">
        <f t="shared" si="193"/>
        <v>888</v>
      </c>
      <c r="Q2461" s="8">
        <f t="shared" si="194"/>
        <v>1589.52</v>
      </c>
    </row>
    <row r="2462" spans="1:17" x14ac:dyDescent="0.35">
      <c r="A2462">
        <v>2542</v>
      </c>
      <c r="B2462" t="s">
        <v>6578</v>
      </c>
      <c r="C2462" t="s">
        <v>948</v>
      </c>
      <c r="D2462" t="s">
        <v>28</v>
      </c>
      <c r="E2462" t="s">
        <v>29</v>
      </c>
      <c r="F2462">
        <v>30</v>
      </c>
      <c r="G2462" t="s">
        <v>6579</v>
      </c>
      <c r="H2462" t="s">
        <v>4517</v>
      </c>
      <c r="I2462" t="s">
        <v>173</v>
      </c>
      <c r="J2462" s="3">
        <v>44652</v>
      </c>
      <c r="K2462" s="4" t="str">
        <f t="shared" si="190"/>
        <v>May</v>
      </c>
      <c r="L2462" s="4">
        <f t="shared" si="191"/>
        <v>2022</v>
      </c>
      <c r="M2462">
        <v>77</v>
      </c>
      <c r="N2462" t="s">
        <v>101</v>
      </c>
      <c r="O2462" t="str">
        <f t="shared" si="192"/>
        <v>Superwossname</v>
      </c>
      <c r="P2462">
        <f t="shared" si="193"/>
        <v>1540</v>
      </c>
      <c r="Q2462" s="8">
        <f t="shared" si="194"/>
        <v>5374.6</v>
      </c>
    </row>
    <row r="2463" spans="1:17" x14ac:dyDescent="0.35">
      <c r="A2463">
        <v>2543</v>
      </c>
      <c r="B2463" t="s">
        <v>6580</v>
      </c>
      <c r="C2463" t="s">
        <v>1756</v>
      </c>
      <c r="D2463" t="s">
        <v>28</v>
      </c>
      <c r="E2463" t="s">
        <v>29</v>
      </c>
      <c r="F2463">
        <v>90</v>
      </c>
      <c r="G2463" t="s">
        <v>6581</v>
      </c>
      <c r="H2463" t="s">
        <v>2724</v>
      </c>
      <c r="I2463" t="s">
        <v>32</v>
      </c>
      <c r="J2463" s="3" t="s">
        <v>10913</v>
      </c>
      <c r="K2463" s="4" t="str">
        <f t="shared" si="190"/>
        <v>June</v>
      </c>
      <c r="L2463" s="4">
        <f t="shared" si="191"/>
        <v>2021</v>
      </c>
      <c r="M2463">
        <v>5</v>
      </c>
      <c r="N2463" t="s">
        <v>33</v>
      </c>
      <c r="O2463" t="str">
        <f t="shared" si="192"/>
        <v>Megawidget L</v>
      </c>
      <c r="P2463">
        <f t="shared" si="193"/>
        <v>120</v>
      </c>
      <c r="Q2463" s="8">
        <f t="shared" si="194"/>
        <v>214.8</v>
      </c>
    </row>
    <row r="2464" spans="1:17" x14ac:dyDescent="0.35">
      <c r="A2464">
        <v>2544</v>
      </c>
      <c r="B2464" t="s">
        <v>335</v>
      </c>
      <c r="C2464" t="s">
        <v>1030</v>
      </c>
      <c r="D2464" t="s">
        <v>28</v>
      </c>
      <c r="E2464" t="s">
        <v>29</v>
      </c>
      <c r="F2464">
        <v>30</v>
      </c>
      <c r="G2464" t="s">
        <v>6582</v>
      </c>
      <c r="H2464" t="s">
        <v>1712</v>
      </c>
      <c r="I2464" t="s">
        <v>187</v>
      </c>
      <c r="J2464" s="3">
        <v>44837</v>
      </c>
      <c r="K2464" s="4" t="str">
        <f t="shared" si="190"/>
        <v>February</v>
      </c>
      <c r="L2464" s="4">
        <f t="shared" si="191"/>
        <v>2022</v>
      </c>
      <c r="M2464">
        <v>90</v>
      </c>
      <c r="N2464" t="s">
        <v>101</v>
      </c>
      <c r="O2464" t="str">
        <f t="shared" si="192"/>
        <v>Superwossname</v>
      </c>
      <c r="P2464">
        <f t="shared" si="193"/>
        <v>1800</v>
      </c>
      <c r="Q2464" s="8">
        <f t="shared" si="194"/>
        <v>6282</v>
      </c>
    </row>
    <row r="2465" spans="1:17" x14ac:dyDescent="0.35">
      <c r="A2465">
        <v>2545</v>
      </c>
      <c r="B2465" t="s">
        <v>183</v>
      </c>
      <c r="C2465" t="s">
        <v>2406</v>
      </c>
      <c r="D2465" t="s">
        <v>15</v>
      </c>
      <c r="E2465" t="s">
        <v>16</v>
      </c>
      <c r="F2465">
        <v>60</v>
      </c>
      <c r="G2465" t="s">
        <v>6583</v>
      </c>
      <c r="H2465" t="s">
        <v>928</v>
      </c>
      <c r="I2465" t="s">
        <v>38</v>
      </c>
      <c r="J2465" s="3" t="s">
        <v>11007</v>
      </c>
      <c r="K2465" s="4" t="str">
        <f t="shared" si="190"/>
        <v>September</v>
      </c>
      <c r="L2465" s="4">
        <f t="shared" si="191"/>
        <v>2022</v>
      </c>
      <c r="M2465">
        <v>27</v>
      </c>
      <c r="N2465" t="s">
        <v>45</v>
      </c>
      <c r="O2465" t="str">
        <f t="shared" si="192"/>
        <v>Gigastuff</v>
      </c>
      <c r="P2465">
        <f t="shared" si="193"/>
        <v>486</v>
      </c>
      <c r="Q2465" s="8">
        <f t="shared" si="194"/>
        <v>918.54</v>
      </c>
    </row>
    <row r="2466" spans="1:17" x14ac:dyDescent="0.35">
      <c r="A2466">
        <v>2546</v>
      </c>
      <c r="B2466" t="s">
        <v>4926</v>
      </c>
      <c r="C2466" t="s">
        <v>5001</v>
      </c>
      <c r="D2466" t="s">
        <v>15</v>
      </c>
      <c r="E2466" t="s">
        <v>16</v>
      </c>
      <c r="F2466">
        <v>30</v>
      </c>
      <c r="G2466" t="s">
        <v>6584</v>
      </c>
      <c r="H2466" t="s">
        <v>3682</v>
      </c>
      <c r="I2466" t="s">
        <v>178</v>
      </c>
      <c r="J2466" s="3">
        <v>44812</v>
      </c>
      <c r="K2466" s="4" t="str">
        <f t="shared" si="190"/>
        <v>January</v>
      </c>
      <c r="L2466" s="4">
        <f t="shared" si="191"/>
        <v>2022</v>
      </c>
      <c r="M2466">
        <v>94</v>
      </c>
      <c r="N2466" t="s">
        <v>54</v>
      </c>
      <c r="O2466" t="str">
        <f t="shared" si="192"/>
        <v>Megawidget S</v>
      </c>
      <c r="P2466">
        <f t="shared" si="193"/>
        <v>2256</v>
      </c>
      <c r="Q2466" s="8">
        <f t="shared" si="194"/>
        <v>1556.6399999999999</v>
      </c>
    </row>
    <row r="2467" spans="1:17" x14ac:dyDescent="0.35">
      <c r="A2467">
        <v>2547</v>
      </c>
      <c r="B2467" t="s">
        <v>1850</v>
      </c>
      <c r="C2467" t="s">
        <v>4828</v>
      </c>
      <c r="D2467" t="s">
        <v>28</v>
      </c>
      <c r="E2467" t="s">
        <v>29</v>
      </c>
      <c r="F2467">
        <v>90</v>
      </c>
      <c r="G2467" t="s">
        <v>6585</v>
      </c>
      <c r="H2467" t="s">
        <v>1905</v>
      </c>
      <c r="I2467" t="s">
        <v>187</v>
      </c>
      <c r="J2467" s="3" t="s">
        <v>10819</v>
      </c>
      <c r="K2467" s="4" t="str">
        <f t="shared" si="190"/>
        <v>August</v>
      </c>
      <c r="L2467" s="4">
        <f t="shared" si="191"/>
        <v>2021</v>
      </c>
      <c r="M2467">
        <v>73</v>
      </c>
      <c r="N2467" t="s">
        <v>33</v>
      </c>
      <c r="O2467" t="str">
        <f t="shared" si="192"/>
        <v>Megawidget L</v>
      </c>
      <c r="P2467">
        <f t="shared" si="193"/>
        <v>1752</v>
      </c>
      <c r="Q2467" s="8">
        <f t="shared" si="194"/>
        <v>3136.08</v>
      </c>
    </row>
    <row r="2468" spans="1:17" x14ac:dyDescent="0.35">
      <c r="A2468">
        <v>2548</v>
      </c>
      <c r="B2468" t="s">
        <v>6586</v>
      </c>
      <c r="C2468" t="s">
        <v>6587</v>
      </c>
      <c r="D2468" t="s">
        <v>51</v>
      </c>
      <c r="E2468" t="s">
        <v>16</v>
      </c>
      <c r="F2468">
        <v>90</v>
      </c>
      <c r="G2468" t="s">
        <v>6588</v>
      </c>
      <c r="H2468" t="s">
        <v>2848</v>
      </c>
      <c r="I2468" t="s">
        <v>129</v>
      </c>
      <c r="J2468" s="3" t="s">
        <v>10827</v>
      </c>
      <c r="K2468" s="4" t="str">
        <f t="shared" si="190"/>
        <v>August</v>
      </c>
      <c r="L2468" s="4">
        <f t="shared" si="191"/>
        <v>2022</v>
      </c>
      <c r="M2468">
        <v>2</v>
      </c>
      <c r="N2468" t="s">
        <v>33</v>
      </c>
      <c r="O2468" t="str">
        <f t="shared" si="192"/>
        <v>Megawidget L</v>
      </c>
      <c r="P2468">
        <f t="shared" si="193"/>
        <v>48</v>
      </c>
      <c r="Q2468" s="8">
        <f t="shared" si="194"/>
        <v>85.92</v>
      </c>
    </row>
    <row r="2469" spans="1:17" x14ac:dyDescent="0.35">
      <c r="A2469">
        <v>2549</v>
      </c>
      <c r="B2469" t="s">
        <v>3704</v>
      </c>
      <c r="C2469" t="s">
        <v>2597</v>
      </c>
      <c r="D2469" t="s">
        <v>51</v>
      </c>
      <c r="E2469" t="s">
        <v>16</v>
      </c>
      <c r="F2469">
        <v>60</v>
      </c>
      <c r="G2469" t="s">
        <v>6589</v>
      </c>
      <c r="H2469" t="s">
        <v>6590</v>
      </c>
      <c r="I2469" t="s">
        <v>124</v>
      </c>
      <c r="J2469" s="3" t="s">
        <v>10519</v>
      </c>
      <c r="K2469" s="4" t="str">
        <f t="shared" si="190"/>
        <v>January</v>
      </c>
      <c r="L2469" s="4">
        <f t="shared" si="191"/>
        <v>2022</v>
      </c>
      <c r="M2469">
        <v>26</v>
      </c>
      <c r="N2469" t="s">
        <v>70</v>
      </c>
      <c r="O2469" t="str">
        <f t="shared" si="192"/>
        <v>Megawidget M</v>
      </c>
      <c r="P2469">
        <f t="shared" si="193"/>
        <v>624</v>
      </c>
      <c r="Q2469" s="8">
        <f t="shared" si="194"/>
        <v>804.96</v>
      </c>
    </row>
    <row r="2470" spans="1:17" x14ac:dyDescent="0.35">
      <c r="A2470">
        <v>2550</v>
      </c>
      <c r="B2470" t="s">
        <v>6591</v>
      </c>
      <c r="C2470" t="s">
        <v>5993</v>
      </c>
      <c r="D2470" t="s">
        <v>28</v>
      </c>
      <c r="E2470" t="s">
        <v>29</v>
      </c>
      <c r="F2470">
        <v>90</v>
      </c>
      <c r="G2470" t="s">
        <v>6592</v>
      </c>
      <c r="H2470" t="s">
        <v>1005</v>
      </c>
      <c r="I2470" t="s">
        <v>178</v>
      </c>
      <c r="J2470" s="3" t="s">
        <v>10492</v>
      </c>
      <c r="K2470" s="4" t="str">
        <f t="shared" si="190"/>
        <v>February</v>
      </c>
      <c r="L2470" s="4">
        <f t="shared" si="191"/>
        <v>2020</v>
      </c>
      <c r="M2470">
        <v>52</v>
      </c>
      <c r="N2470" t="s">
        <v>159</v>
      </c>
      <c r="O2470" t="str">
        <f t="shared" si="192"/>
        <v>Ultrathing V3</v>
      </c>
      <c r="P2470">
        <f t="shared" si="193"/>
        <v>1248</v>
      </c>
      <c r="Q2470" s="8">
        <f t="shared" si="194"/>
        <v>4230.72</v>
      </c>
    </row>
    <row r="2471" spans="1:17" x14ac:dyDescent="0.35">
      <c r="A2471">
        <v>2551</v>
      </c>
      <c r="B2471" t="s">
        <v>6593</v>
      </c>
      <c r="C2471" t="s">
        <v>6594</v>
      </c>
      <c r="D2471" t="s">
        <v>117</v>
      </c>
      <c r="E2471" t="s">
        <v>16</v>
      </c>
      <c r="F2471">
        <v>90</v>
      </c>
      <c r="G2471" t="s">
        <v>6595</v>
      </c>
      <c r="H2471" t="s">
        <v>4669</v>
      </c>
      <c r="I2471" t="s">
        <v>187</v>
      </c>
      <c r="J2471" s="3" t="s">
        <v>10456</v>
      </c>
      <c r="K2471" s="4" t="str">
        <f t="shared" si="190"/>
        <v>March</v>
      </c>
      <c r="L2471" s="4">
        <f t="shared" si="191"/>
        <v>2021</v>
      </c>
      <c r="M2471">
        <v>66</v>
      </c>
      <c r="N2471" t="s">
        <v>80</v>
      </c>
      <c r="O2471" t="str">
        <f t="shared" si="192"/>
        <v>Ultrathing V2</v>
      </c>
      <c r="P2471">
        <f t="shared" si="193"/>
        <v>1320</v>
      </c>
      <c r="Q2471" s="8">
        <f t="shared" si="194"/>
        <v>3894.0000000000005</v>
      </c>
    </row>
    <row r="2472" spans="1:17" x14ac:dyDescent="0.35">
      <c r="A2472">
        <v>2552</v>
      </c>
      <c r="B2472" t="s">
        <v>6596</v>
      </c>
      <c r="C2472" t="s">
        <v>564</v>
      </c>
      <c r="D2472" t="s">
        <v>51</v>
      </c>
      <c r="E2472" t="s">
        <v>16</v>
      </c>
      <c r="F2472">
        <v>30</v>
      </c>
      <c r="G2472" t="s">
        <v>6597</v>
      </c>
      <c r="H2472" t="s">
        <v>420</v>
      </c>
      <c r="I2472" t="s">
        <v>32</v>
      </c>
      <c r="J2472" s="3" t="s">
        <v>10879</v>
      </c>
      <c r="K2472" s="4" t="str">
        <f t="shared" si="190"/>
        <v>August</v>
      </c>
      <c r="L2472" s="4">
        <f t="shared" si="191"/>
        <v>2020</v>
      </c>
      <c r="M2472">
        <v>4</v>
      </c>
      <c r="N2472" t="s">
        <v>33</v>
      </c>
      <c r="O2472" t="str">
        <f t="shared" si="192"/>
        <v>Megawidget L</v>
      </c>
      <c r="P2472">
        <f t="shared" si="193"/>
        <v>96</v>
      </c>
      <c r="Q2472" s="8">
        <f t="shared" si="194"/>
        <v>171.84</v>
      </c>
    </row>
    <row r="2473" spans="1:17" x14ac:dyDescent="0.35">
      <c r="A2473">
        <v>2553</v>
      </c>
      <c r="B2473" t="s">
        <v>2932</v>
      </c>
      <c r="C2473" t="s">
        <v>6598</v>
      </c>
      <c r="D2473" t="s">
        <v>28</v>
      </c>
      <c r="E2473" t="s">
        <v>29</v>
      </c>
      <c r="F2473">
        <v>30</v>
      </c>
      <c r="G2473" t="s">
        <v>6599</v>
      </c>
      <c r="H2473" t="s">
        <v>1757</v>
      </c>
      <c r="I2473" t="s">
        <v>294</v>
      </c>
      <c r="J2473" s="3">
        <v>44201</v>
      </c>
      <c r="K2473" s="4" t="str">
        <f t="shared" si="190"/>
        <v>February</v>
      </c>
      <c r="L2473" s="4">
        <f t="shared" si="191"/>
        <v>2021</v>
      </c>
      <c r="M2473">
        <v>23</v>
      </c>
      <c r="N2473" t="s">
        <v>20</v>
      </c>
      <c r="O2473" t="str">
        <f t="shared" si="192"/>
        <v>Hyperwotsit</v>
      </c>
      <c r="P2473">
        <f t="shared" si="193"/>
        <v>460</v>
      </c>
      <c r="Q2473" s="8">
        <f t="shared" si="194"/>
        <v>924.59999999999991</v>
      </c>
    </row>
    <row r="2474" spans="1:17" x14ac:dyDescent="0.35">
      <c r="A2474">
        <v>2554</v>
      </c>
      <c r="B2474" t="s">
        <v>6600</v>
      </c>
      <c r="C2474" t="s">
        <v>1117</v>
      </c>
      <c r="D2474" t="s">
        <v>28</v>
      </c>
      <c r="E2474" t="s">
        <v>29</v>
      </c>
      <c r="F2474">
        <v>30</v>
      </c>
      <c r="G2474" t="s">
        <v>11548</v>
      </c>
      <c r="H2474" t="s">
        <v>6602</v>
      </c>
      <c r="I2474" t="s">
        <v>32</v>
      </c>
      <c r="J2474" s="3" t="s">
        <v>10871</v>
      </c>
      <c r="K2474" s="4" t="str">
        <f t="shared" si="190"/>
        <v>May</v>
      </c>
      <c r="L2474" s="4">
        <f t="shared" si="191"/>
        <v>2021</v>
      </c>
      <c r="M2474">
        <v>73</v>
      </c>
      <c r="N2474" t="s">
        <v>54</v>
      </c>
      <c r="O2474" t="str">
        <f t="shared" si="192"/>
        <v>Megawidget S</v>
      </c>
      <c r="P2474">
        <f t="shared" si="193"/>
        <v>1752</v>
      </c>
      <c r="Q2474" s="8">
        <f t="shared" si="194"/>
        <v>1208.8799999999999</v>
      </c>
    </row>
    <row r="2475" spans="1:17" x14ac:dyDescent="0.35">
      <c r="A2475">
        <v>2555</v>
      </c>
      <c r="B2475" t="s">
        <v>6603</v>
      </c>
      <c r="C2475" t="s">
        <v>1361</v>
      </c>
      <c r="D2475" t="s">
        <v>15</v>
      </c>
      <c r="E2475" t="s">
        <v>16</v>
      </c>
      <c r="F2475">
        <v>30</v>
      </c>
      <c r="G2475" t="s">
        <v>6604</v>
      </c>
      <c r="H2475" t="s">
        <v>1214</v>
      </c>
      <c r="I2475" t="s">
        <v>32</v>
      </c>
      <c r="J2475" s="3">
        <v>44873</v>
      </c>
      <c r="K2475" s="4" t="str">
        <f t="shared" si="190"/>
        <v>February</v>
      </c>
      <c r="L2475" s="4">
        <f t="shared" si="191"/>
        <v>2022</v>
      </c>
      <c r="M2475">
        <v>71</v>
      </c>
      <c r="N2475" t="s">
        <v>45</v>
      </c>
      <c r="O2475" t="str">
        <f t="shared" si="192"/>
        <v>Gigastuff</v>
      </c>
      <c r="P2475">
        <f t="shared" si="193"/>
        <v>1278</v>
      </c>
      <c r="Q2475" s="8">
        <f t="shared" si="194"/>
        <v>2415.42</v>
      </c>
    </row>
    <row r="2476" spans="1:17" x14ac:dyDescent="0.35">
      <c r="A2476">
        <v>2556</v>
      </c>
      <c r="B2476" t="s">
        <v>6605</v>
      </c>
      <c r="C2476" t="s">
        <v>1211</v>
      </c>
      <c r="D2476" t="s">
        <v>92</v>
      </c>
      <c r="E2476" t="s">
        <v>29</v>
      </c>
      <c r="F2476">
        <v>30</v>
      </c>
      <c r="G2476" t="s">
        <v>6606</v>
      </c>
      <c r="H2476" t="s">
        <v>6607</v>
      </c>
      <c r="I2476" t="s">
        <v>32</v>
      </c>
      <c r="J2476" s="3" t="s">
        <v>11006</v>
      </c>
      <c r="K2476" s="4" t="str">
        <f t="shared" si="190"/>
        <v>September</v>
      </c>
      <c r="L2476" s="4">
        <f t="shared" si="191"/>
        <v>2020</v>
      </c>
      <c r="M2476">
        <v>46</v>
      </c>
      <c r="N2476" t="s">
        <v>159</v>
      </c>
      <c r="O2476" t="str">
        <f t="shared" si="192"/>
        <v>Ultrathing V3</v>
      </c>
      <c r="P2476">
        <f t="shared" si="193"/>
        <v>1104</v>
      </c>
      <c r="Q2476" s="8">
        <f t="shared" si="194"/>
        <v>3742.56</v>
      </c>
    </row>
    <row r="2477" spans="1:17" x14ac:dyDescent="0.35">
      <c r="A2477">
        <v>2557</v>
      </c>
      <c r="B2477" t="s">
        <v>6608</v>
      </c>
      <c r="C2477" t="s">
        <v>2024</v>
      </c>
      <c r="D2477" t="s">
        <v>51</v>
      </c>
      <c r="E2477" t="s">
        <v>16</v>
      </c>
      <c r="F2477">
        <v>90</v>
      </c>
      <c r="G2477" t="s">
        <v>6609</v>
      </c>
      <c r="H2477" t="s">
        <v>5843</v>
      </c>
      <c r="I2477" t="s">
        <v>25</v>
      </c>
      <c r="J2477" s="3" t="s">
        <v>10955</v>
      </c>
      <c r="K2477" s="4" t="str">
        <f t="shared" si="190"/>
        <v>August</v>
      </c>
      <c r="L2477" s="4">
        <f t="shared" si="191"/>
        <v>2022</v>
      </c>
      <c r="M2477">
        <v>79</v>
      </c>
      <c r="N2477" t="s">
        <v>80</v>
      </c>
      <c r="O2477" t="str">
        <f t="shared" si="192"/>
        <v>Ultrathing V2</v>
      </c>
      <c r="P2477">
        <f t="shared" si="193"/>
        <v>1580</v>
      </c>
      <c r="Q2477" s="8">
        <f t="shared" si="194"/>
        <v>4661</v>
      </c>
    </row>
    <row r="2478" spans="1:17" x14ac:dyDescent="0.35">
      <c r="A2478">
        <v>2558</v>
      </c>
      <c r="B2478" t="s">
        <v>6610</v>
      </c>
      <c r="C2478" t="s">
        <v>493</v>
      </c>
      <c r="D2478" t="s">
        <v>92</v>
      </c>
      <c r="E2478" t="s">
        <v>16</v>
      </c>
      <c r="F2478">
        <v>60</v>
      </c>
      <c r="G2478" t="s">
        <v>6611</v>
      </c>
      <c r="H2478" t="s">
        <v>6612</v>
      </c>
      <c r="I2478" t="s">
        <v>25</v>
      </c>
      <c r="J2478" s="3">
        <v>44171</v>
      </c>
      <c r="K2478" s="4" t="str">
        <f t="shared" si="190"/>
        <v>December</v>
      </c>
      <c r="L2478" s="4">
        <f t="shared" si="191"/>
        <v>2020</v>
      </c>
      <c r="M2478">
        <v>43</v>
      </c>
      <c r="N2478" t="s">
        <v>45</v>
      </c>
      <c r="O2478" t="str">
        <f t="shared" si="192"/>
        <v>Gigastuff</v>
      </c>
      <c r="P2478">
        <f t="shared" si="193"/>
        <v>774</v>
      </c>
      <c r="Q2478" s="8">
        <f t="shared" si="194"/>
        <v>1462.86</v>
      </c>
    </row>
    <row r="2479" spans="1:17" x14ac:dyDescent="0.35">
      <c r="A2479">
        <v>2559</v>
      </c>
      <c r="B2479" t="s">
        <v>761</v>
      </c>
      <c r="C2479" t="s">
        <v>6452</v>
      </c>
      <c r="D2479" t="s">
        <v>51</v>
      </c>
      <c r="E2479" t="s">
        <v>16</v>
      </c>
      <c r="F2479">
        <v>90</v>
      </c>
      <c r="G2479" t="s">
        <v>6613</v>
      </c>
      <c r="H2479" t="s">
        <v>1732</v>
      </c>
      <c r="I2479" t="s">
        <v>1733</v>
      </c>
      <c r="J2479" s="3">
        <v>44232</v>
      </c>
      <c r="K2479" s="4" t="str">
        <f t="shared" si="190"/>
        <v>September</v>
      </c>
      <c r="L2479" s="4">
        <f t="shared" si="191"/>
        <v>2021</v>
      </c>
      <c r="M2479">
        <v>60</v>
      </c>
      <c r="N2479" t="s">
        <v>45</v>
      </c>
      <c r="O2479" t="str">
        <f t="shared" si="192"/>
        <v>Gigastuff</v>
      </c>
      <c r="P2479">
        <f t="shared" si="193"/>
        <v>1080</v>
      </c>
      <c r="Q2479" s="8">
        <f t="shared" si="194"/>
        <v>2041.1999999999998</v>
      </c>
    </row>
    <row r="2480" spans="1:17" x14ac:dyDescent="0.35">
      <c r="A2480">
        <v>2560</v>
      </c>
      <c r="B2480" t="s">
        <v>6614</v>
      </c>
      <c r="C2480" t="s">
        <v>2427</v>
      </c>
      <c r="D2480" t="s">
        <v>15</v>
      </c>
      <c r="E2480" t="s">
        <v>16</v>
      </c>
      <c r="F2480">
        <v>60</v>
      </c>
      <c r="G2480" t="s">
        <v>6615</v>
      </c>
      <c r="H2480" t="s">
        <v>1005</v>
      </c>
      <c r="I2480" t="s">
        <v>178</v>
      </c>
      <c r="J2480" s="3" t="s">
        <v>10441</v>
      </c>
      <c r="K2480" s="4" t="str">
        <f t="shared" si="190"/>
        <v>June</v>
      </c>
      <c r="L2480" s="4">
        <f t="shared" si="191"/>
        <v>2020</v>
      </c>
      <c r="M2480">
        <v>51</v>
      </c>
      <c r="N2480" t="s">
        <v>45</v>
      </c>
      <c r="O2480" t="str">
        <f t="shared" si="192"/>
        <v>Gigastuff</v>
      </c>
      <c r="P2480">
        <f t="shared" si="193"/>
        <v>918</v>
      </c>
      <c r="Q2480" s="8">
        <f t="shared" si="194"/>
        <v>1735.02</v>
      </c>
    </row>
    <row r="2481" spans="1:17" x14ac:dyDescent="0.35">
      <c r="A2481">
        <v>2561</v>
      </c>
      <c r="B2481" t="s">
        <v>6616</v>
      </c>
      <c r="C2481" t="s">
        <v>3279</v>
      </c>
      <c r="D2481" t="s">
        <v>15</v>
      </c>
      <c r="E2481" t="s">
        <v>16</v>
      </c>
      <c r="F2481">
        <v>90</v>
      </c>
      <c r="G2481" t="s">
        <v>6615</v>
      </c>
      <c r="H2481" t="s">
        <v>5132</v>
      </c>
      <c r="I2481" t="s">
        <v>32</v>
      </c>
      <c r="J2481" s="3" t="s">
        <v>10430</v>
      </c>
      <c r="K2481" s="4" t="str">
        <f t="shared" si="190"/>
        <v>January</v>
      </c>
      <c r="L2481" s="4">
        <f t="shared" si="191"/>
        <v>2020</v>
      </c>
      <c r="M2481">
        <v>4</v>
      </c>
      <c r="N2481" t="s">
        <v>45</v>
      </c>
      <c r="O2481" t="str">
        <f t="shared" si="192"/>
        <v>Gigastuff</v>
      </c>
      <c r="P2481">
        <f t="shared" si="193"/>
        <v>72</v>
      </c>
      <c r="Q2481" s="8">
        <f t="shared" si="194"/>
        <v>136.07999999999998</v>
      </c>
    </row>
    <row r="2482" spans="1:17" x14ac:dyDescent="0.35">
      <c r="A2482">
        <v>2562</v>
      </c>
      <c r="B2482" t="s">
        <v>4257</v>
      </c>
      <c r="C2482" t="s">
        <v>1089</v>
      </c>
      <c r="D2482" t="s">
        <v>28</v>
      </c>
      <c r="E2482" t="s">
        <v>29</v>
      </c>
      <c r="F2482">
        <v>30</v>
      </c>
      <c r="G2482" t="s">
        <v>6617</v>
      </c>
      <c r="H2482" t="s">
        <v>6618</v>
      </c>
      <c r="I2482" t="s">
        <v>32</v>
      </c>
      <c r="J2482" s="3" t="s">
        <v>10867</v>
      </c>
      <c r="K2482" s="4" t="str">
        <f t="shared" si="190"/>
        <v>March</v>
      </c>
      <c r="L2482" s="4">
        <f t="shared" si="191"/>
        <v>2021</v>
      </c>
      <c r="M2482">
        <v>47</v>
      </c>
      <c r="N2482" t="s">
        <v>54</v>
      </c>
      <c r="O2482" t="str">
        <f t="shared" si="192"/>
        <v>Megawidget S</v>
      </c>
      <c r="P2482">
        <f t="shared" si="193"/>
        <v>1128</v>
      </c>
      <c r="Q2482" s="8">
        <f t="shared" si="194"/>
        <v>778.31999999999994</v>
      </c>
    </row>
    <row r="2483" spans="1:17" x14ac:dyDescent="0.35">
      <c r="A2483">
        <v>2563</v>
      </c>
      <c r="B2483" t="s">
        <v>6619</v>
      </c>
      <c r="C2483" t="s">
        <v>4512</v>
      </c>
      <c r="D2483" t="s">
        <v>92</v>
      </c>
      <c r="E2483" t="s">
        <v>16</v>
      </c>
      <c r="F2483">
        <v>30</v>
      </c>
      <c r="G2483" t="s">
        <v>6620</v>
      </c>
      <c r="H2483" t="s">
        <v>279</v>
      </c>
      <c r="I2483" t="s">
        <v>213</v>
      </c>
      <c r="J2483" s="3" t="s">
        <v>10891</v>
      </c>
      <c r="K2483" s="4" t="str">
        <f t="shared" si="190"/>
        <v>January</v>
      </c>
      <c r="L2483" s="4">
        <f t="shared" si="191"/>
        <v>2022</v>
      </c>
      <c r="M2483">
        <v>31</v>
      </c>
      <c r="N2483" t="s">
        <v>159</v>
      </c>
      <c r="O2483" t="str">
        <f t="shared" si="192"/>
        <v>Ultrathing V3</v>
      </c>
      <c r="P2483">
        <f t="shared" si="193"/>
        <v>744</v>
      </c>
      <c r="Q2483" s="8">
        <f t="shared" si="194"/>
        <v>2522.1600000000003</v>
      </c>
    </row>
    <row r="2484" spans="1:17" x14ac:dyDescent="0.35">
      <c r="A2484">
        <v>2564</v>
      </c>
      <c r="B2484" t="s">
        <v>2887</v>
      </c>
      <c r="C2484" t="s">
        <v>5671</v>
      </c>
      <c r="D2484" t="s">
        <v>28</v>
      </c>
      <c r="E2484" t="s">
        <v>29</v>
      </c>
      <c r="F2484">
        <v>30</v>
      </c>
      <c r="G2484" t="s">
        <v>6620</v>
      </c>
      <c r="H2484" t="s">
        <v>6621</v>
      </c>
      <c r="I2484" t="s">
        <v>38</v>
      </c>
      <c r="J2484" s="3" t="s">
        <v>11008</v>
      </c>
      <c r="K2484" s="4" t="str">
        <f t="shared" si="190"/>
        <v>May</v>
      </c>
      <c r="L2484" s="4">
        <f t="shared" si="191"/>
        <v>2021</v>
      </c>
      <c r="M2484">
        <v>89</v>
      </c>
      <c r="N2484" t="s">
        <v>80</v>
      </c>
      <c r="O2484" t="str">
        <f t="shared" si="192"/>
        <v>Ultrathing V2</v>
      </c>
      <c r="P2484">
        <f t="shared" si="193"/>
        <v>1780</v>
      </c>
      <c r="Q2484" s="8">
        <f t="shared" si="194"/>
        <v>5251</v>
      </c>
    </row>
    <row r="2485" spans="1:17" x14ac:dyDescent="0.35">
      <c r="A2485">
        <v>2565</v>
      </c>
      <c r="B2485" t="s">
        <v>2932</v>
      </c>
      <c r="C2485" t="s">
        <v>1024</v>
      </c>
      <c r="D2485" t="s">
        <v>28</v>
      </c>
      <c r="E2485" t="s">
        <v>29</v>
      </c>
      <c r="F2485">
        <v>30</v>
      </c>
      <c r="G2485" t="s">
        <v>6622</v>
      </c>
      <c r="H2485" t="s">
        <v>3053</v>
      </c>
      <c r="I2485" t="s">
        <v>32</v>
      </c>
      <c r="J2485" s="3" t="s">
        <v>10624</v>
      </c>
      <c r="K2485" s="4" t="str">
        <f t="shared" si="190"/>
        <v>July</v>
      </c>
      <c r="L2485" s="4">
        <f t="shared" si="191"/>
        <v>2021</v>
      </c>
      <c r="M2485">
        <v>26</v>
      </c>
      <c r="N2485" t="s">
        <v>101</v>
      </c>
      <c r="O2485" t="str">
        <f t="shared" si="192"/>
        <v>Superwossname</v>
      </c>
      <c r="P2485">
        <f t="shared" si="193"/>
        <v>520</v>
      </c>
      <c r="Q2485" s="8">
        <f t="shared" si="194"/>
        <v>1814.8000000000002</v>
      </c>
    </row>
    <row r="2486" spans="1:17" x14ac:dyDescent="0.35">
      <c r="A2486">
        <v>2566</v>
      </c>
      <c r="B2486" t="s">
        <v>4052</v>
      </c>
      <c r="C2486" t="s">
        <v>4528</v>
      </c>
      <c r="D2486" t="s">
        <v>28</v>
      </c>
      <c r="E2486" t="s">
        <v>29</v>
      </c>
      <c r="F2486">
        <v>30</v>
      </c>
      <c r="G2486" t="s">
        <v>6623</v>
      </c>
      <c r="H2486" t="s">
        <v>5036</v>
      </c>
      <c r="I2486" t="s">
        <v>32</v>
      </c>
      <c r="J2486" s="3" t="s">
        <v>10855</v>
      </c>
      <c r="K2486" s="4" t="str">
        <f t="shared" si="190"/>
        <v>December</v>
      </c>
      <c r="L2486" s="4">
        <f t="shared" si="191"/>
        <v>2021</v>
      </c>
      <c r="M2486">
        <v>59</v>
      </c>
      <c r="N2486" t="s">
        <v>80</v>
      </c>
      <c r="O2486" t="str">
        <f t="shared" si="192"/>
        <v>Ultrathing V2</v>
      </c>
      <c r="P2486">
        <f t="shared" si="193"/>
        <v>1180</v>
      </c>
      <c r="Q2486" s="8">
        <f t="shared" si="194"/>
        <v>3481</v>
      </c>
    </row>
    <row r="2487" spans="1:17" x14ac:dyDescent="0.35">
      <c r="A2487">
        <v>2567</v>
      </c>
      <c r="B2487" t="s">
        <v>6624</v>
      </c>
      <c r="C2487" t="s">
        <v>2779</v>
      </c>
      <c r="D2487" t="s">
        <v>15</v>
      </c>
      <c r="E2487" t="s">
        <v>16</v>
      </c>
      <c r="F2487">
        <v>60</v>
      </c>
      <c r="G2487" t="s">
        <v>6625</v>
      </c>
      <c r="H2487" t="s">
        <v>2872</v>
      </c>
      <c r="I2487" t="s">
        <v>294</v>
      </c>
      <c r="J2487" s="3">
        <v>43871</v>
      </c>
      <c r="K2487" s="4" t="str">
        <f t="shared" si="190"/>
        <v>December</v>
      </c>
      <c r="L2487" s="4">
        <f t="shared" si="191"/>
        <v>2020</v>
      </c>
      <c r="M2487">
        <v>22</v>
      </c>
      <c r="N2487" t="s">
        <v>45</v>
      </c>
      <c r="O2487" t="str">
        <f t="shared" si="192"/>
        <v>Gigastuff</v>
      </c>
      <c r="P2487">
        <f t="shared" si="193"/>
        <v>396</v>
      </c>
      <c r="Q2487" s="8">
        <f t="shared" si="194"/>
        <v>748.43999999999994</v>
      </c>
    </row>
    <row r="2488" spans="1:17" x14ac:dyDescent="0.35">
      <c r="A2488">
        <v>2568</v>
      </c>
      <c r="B2488" t="s">
        <v>6626</v>
      </c>
      <c r="C2488" t="s">
        <v>1175</v>
      </c>
      <c r="D2488" t="s">
        <v>51</v>
      </c>
      <c r="E2488" t="s">
        <v>16</v>
      </c>
      <c r="F2488">
        <v>30</v>
      </c>
      <c r="G2488" t="s">
        <v>6627</v>
      </c>
      <c r="H2488" t="s">
        <v>4123</v>
      </c>
      <c r="I2488" t="s">
        <v>187</v>
      </c>
      <c r="J2488" s="3">
        <v>44873</v>
      </c>
      <c r="K2488" s="4" t="str">
        <f t="shared" si="190"/>
        <v>February</v>
      </c>
      <c r="L2488" s="4">
        <f t="shared" si="191"/>
        <v>2022</v>
      </c>
      <c r="M2488">
        <v>15</v>
      </c>
      <c r="N2488" t="s">
        <v>33</v>
      </c>
      <c r="O2488" t="str">
        <f t="shared" si="192"/>
        <v>Megawidget L</v>
      </c>
      <c r="P2488">
        <f t="shared" si="193"/>
        <v>360</v>
      </c>
      <c r="Q2488" s="8">
        <f t="shared" si="194"/>
        <v>644.4</v>
      </c>
    </row>
    <row r="2489" spans="1:17" x14ac:dyDescent="0.35">
      <c r="A2489">
        <v>2569</v>
      </c>
      <c r="B2489" t="s">
        <v>6628</v>
      </c>
      <c r="C2489" t="s">
        <v>2561</v>
      </c>
      <c r="D2489" t="s">
        <v>15</v>
      </c>
      <c r="E2489" t="s">
        <v>16</v>
      </c>
      <c r="F2489">
        <v>30</v>
      </c>
      <c r="G2489" t="s">
        <v>6629</v>
      </c>
      <c r="H2489" t="s">
        <v>4272</v>
      </c>
      <c r="I2489" t="s">
        <v>1652</v>
      </c>
      <c r="J2489" s="3" t="s">
        <v>10728</v>
      </c>
      <c r="K2489" s="4" t="str">
        <f t="shared" si="190"/>
        <v>April</v>
      </c>
      <c r="L2489" s="4">
        <f t="shared" si="191"/>
        <v>2020</v>
      </c>
      <c r="M2489">
        <v>14</v>
      </c>
      <c r="N2489" t="s">
        <v>39</v>
      </c>
      <c r="O2489" t="str">
        <f t="shared" si="192"/>
        <v>Ultrathing V1</v>
      </c>
      <c r="P2489">
        <f t="shared" si="193"/>
        <v>238</v>
      </c>
      <c r="Q2489" s="8">
        <f t="shared" si="194"/>
        <v>426.02</v>
      </c>
    </row>
    <row r="2490" spans="1:17" x14ac:dyDescent="0.35">
      <c r="A2490">
        <v>2570</v>
      </c>
      <c r="B2490" t="s">
        <v>6630</v>
      </c>
      <c r="C2490" t="s">
        <v>1700</v>
      </c>
      <c r="D2490" t="s">
        <v>117</v>
      </c>
      <c r="E2490" t="s">
        <v>16</v>
      </c>
      <c r="F2490">
        <v>30</v>
      </c>
      <c r="G2490" t="s">
        <v>6631</v>
      </c>
      <c r="H2490" t="s">
        <v>4266</v>
      </c>
      <c r="I2490" t="s">
        <v>25</v>
      </c>
      <c r="J2490" s="3" t="s">
        <v>10635</v>
      </c>
      <c r="K2490" s="4" t="str">
        <f t="shared" si="190"/>
        <v>December</v>
      </c>
      <c r="L2490" s="4">
        <f t="shared" si="191"/>
        <v>2022</v>
      </c>
      <c r="M2490">
        <v>35</v>
      </c>
      <c r="N2490" t="s">
        <v>101</v>
      </c>
      <c r="O2490" t="str">
        <f t="shared" si="192"/>
        <v>Superwossname</v>
      </c>
      <c r="P2490">
        <f t="shared" si="193"/>
        <v>700</v>
      </c>
      <c r="Q2490" s="8">
        <f t="shared" si="194"/>
        <v>2443</v>
      </c>
    </row>
    <row r="2491" spans="1:17" x14ac:dyDescent="0.35">
      <c r="A2491">
        <v>2571</v>
      </c>
      <c r="B2491" t="s">
        <v>6632</v>
      </c>
      <c r="C2491" t="s">
        <v>6594</v>
      </c>
      <c r="D2491" t="s">
        <v>15</v>
      </c>
      <c r="E2491" t="s">
        <v>16</v>
      </c>
      <c r="F2491">
        <v>30</v>
      </c>
      <c r="G2491" t="s">
        <v>6631</v>
      </c>
      <c r="H2491" t="s">
        <v>655</v>
      </c>
      <c r="I2491" t="s">
        <v>32</v>
      </c>
      <c r="J2491" s="3" t="s">
        <v>10612</v>
      </c>
      <c r="K2491" s="4" t="str">
        <f t="shared" si="190"/>
        <v>October</v>
      </c>
      <c r="L2491" s="4">
        <f t="shared" si="191"/>
        <v>2022</v>
      </c>
      <c r="M2491">
        <v>85</v>
      </c>
      <c r="N2491" t="s">
        <v>20</v>
      </c>
      <c r="O2491" t="str">
        <f t="shared" si="192"/>
        <v>Hyperwotsit</v>
      </c>
      <c r="P2491">
        <f t="shared" si="193"/>
        <v>1700</v>
      </c>
      <c r="Q2491" s="8">
        <f t="shared" si="194"/>
        <v>3416.9999999999995</v>
      </c>
    </row>
    <row r="2492" spans="1:17" x14ac:dyDescent="0.35">
      <c r="A2492">
        <v>2572</v>
      </c>
      <c r="B2492" t="s">
        <v>6633</v>
      </c>
      <c r="C2492" t="s">
        <v>2413</v>
      </c>
      <c r="D2492" t="s">
        <v>51</v>
      </c>
      <c r="E2492" t="s">
        <v>16</v>
      </c>
      <c r="F2492">
        <v>30</v>
      </c>
      <c r="G2492" t="s">
        <v>6634</v>
      </c>
      <c r="H2492" t="s">
        <v>5729</v>
      </c>
      <c r="I2492" t="s">
        <v>32</v>
      </c>
      <c r="J2492" s="3" t="s">
        <v>10685</v>
      </c>
      <c r="K2492" s="4" t="str">
        <f t="shared" si="190"/>
        <v>February</v>
      </c>
      <c r="L2492" s="4">
        <f t="shared" si="191"/>
        <v>2022</v>
      </c>
      <c r="M2492">
        <v>37</v>
      </c>
      <c r="N2492" t="s">
        <v>45</v>
      </c>
      <c r="O2492" t="str">
        <f t="shared" si="192"/>
        <v>Gigastuff</v>
      </c>
      <c r="P2492">
        <f t="shared" si="193"/>
        <v>666</v>
      </c>
      <c r="Q2492" s="8">
        <f t="shared" si="194"/>
        <v>1258.74</v>
      </c>
    </row>
    <row r="2493" spans="1:17" x14ac:dyDescent="0.35">
      <c r="A2493">
        <v>2573</v>
      </c>
      <c r="B2493" t="s">
        <v>2520</v>
      </c>
      <c r="C2493" t="s">
        <v>6635</v>
      </c>
      <c r="D2493" t="s">
        <v>28</v>
      </c>
      <c r="E2493" t="s">
        <v>29</v>
      </c>
      <c r="F2493">
        <v>90</v>
      </c>
      <c r="G2493" t="s">
        <v>11326</v>
      </c>
      <c r="H2493" t="s">
        <v>2066</v>
      </c>
      <c r="I2493" t="s">
        <v>294</v>
      </c>
      <c r="J2493" s="3" t="s">
        <v>11009</v>
      </c>
      <c r="K2493" s="4" t="str">
        <f t="shared" si="190"/>
        <v>November</v>
      </c>
      <c r="L2493" s="4">
        <f t="shared" si="191"/>
        <v>2022</v>
      </c>
      <c r="M2493">
        <v>76</v>
      </c>
      <c r="N2493" t="s">
        <v>20</v>
      </c>
      <c r="O2493" t="str">
        <f t="shared" si="192"/>
        <v>Hyperwotsit</v>
      </c>
      <c r="P2493">
        <f t="shared" si="193"/>
        <v>1520</v>
      </c>
      <c r="Q2493" s="8">
        <f t="shared" si="194"/>
        <v>3055.2</v>
      </c>
    </row>
    <row r="2494" spans="1:17" x14ac:dyDescent="0.35">
      <c r="A2494">
        <v>2574</v>
      </c>
      <c r="B2494" t="s">
        <v>6637</v>
      </c>
      <c r="C2494" t="s">
        <v>6638</v>
      </c>
      <c r="D2494" t="s">
        <v>51</v>
      </c>
      <c r="E2494" t="s">
        <v>16</v>
      </c>
      <c r="F2494">
        <v>30</v>
      </c>
      <c r="G2494" t="s">
        <v>6639</v>
      </c>
      <c r="H2494" t="s">
        <v>6640</v>
      </c>
      <c r="I2494" t="s">
        <v>32</v>
      </c>
      <c r="J2494" s="3" t="s">
        <v>10768</v>
      </c>
      <c r="K2494" s="4" t="str">
        <f t="shared" si="190"/>
        <v>November</v>
      </c>
      <c r="L2494" s="4">
        <f t="shared" si="191"/>
        <v>2022</v>
      </c>
      <c r="M2494">
        <v>21</v>
      </c>
      <c r="N2494" t="s">
        <v>39</v>
      </c>
      <c r="O2494" t="str">
        <f t="shared" si="192"/>
        <v>Ultrathing V1</v>
      </c>
      <c r="P2494">
        <f t="shared" si="193"/>
        <v>357</v>
      </c>
      <c r="Q2494" s="8">
        <f t="shared" si="194"/>
        <v>639.03</v>
      </c>
    </row>
    <row r="2495" spans="1:17" x14ac:dyDescent="0.35">
      <c r="A2495">
        <v>2575</v>
      </c>
      <c r="B2495" t="s">
        <v>256</v>
      </c>
      <c r="C2495" t="s">
        <v>6641</v>
      </c>
      <c r="D2495" t="s">
        <v>51</v>
      </c>
      <c r="E2495" t="s">
        <v>16</v>
      </c>
      <c r="F2495">
        <v>60</v>
      </c>
      <c r="G2495" t="s">
        <v>6642</v>
      </c>
      <c r="H2495" t="s">
        <v>1996</v>
      </c>
      <c r="I2495" t="s">
        <v>208</v>
      </c>
      <c r="J2495" s="3" t="s">
        <v>10693</v>
      </c>
      <c r="K2495" s="4" t="str">
        <f t="shared" si="190"/>
        <v>August</v>
      </c>
      <c r="L2495" s="4">
        <f t="shared" si="191"/>
        <v>2020</v>
      </c>
      <c r="M2495">
        <v>52</v>
      </c>
      <c r="N2495" t="s">
        <v>80</v>
      </c>
      <c r="O2495" t="str">
        <f t="shared" si="192"/>
        <v>Ultrathing V2</v>
      </c>
      <c r="P2495">
        <f t="shared" si="193"/>
        <v>1040</v>
      </c>
      <c r="Q2495" s="8">
        <f t="shared" si="194"/>
        <v>3068</v>
      </c>
    </row>
    <row r="2496" spans="1:17" x14ac:dyDescent="0.35">
      <c r="A2496">
        <v>2576</v>
      </c>
      <c r="B2496" t="s">
        <v>6643</v>
      </c>
      <c r="C2496" t="s">
        <v>715</v>
      </c>
      <c r="D2496" t="s">
        <v>15</v>
      </c>
      <c r="E2496" t="s">
        <v>16</v>
      </c>
      <c r="F2496">
        <v>30</v>
      </c>
      <c r="G2496" t="s">
        <v>6644</v>
      </c>
      <c r="H2496" t="s">
        <v>901</v>
      </c>
      <c r="I2496" t="s">
        <v>146</v>
      </c>
      <c r="J2496" s="3" t="s">
        <v>10818</v>
      </c>
      <c r="K2496" s="4" t="str">
        <f t="shared" si="190"/>
        <v>October</v>
      </c>
      <c r="L2496" s="4">
        <f t="shared" si="191"/>
        <v>2022</v>
      </c>
      <c r="M2496">
        <v>85</v>
      </c>
      <c r="N2496" t="s">
        <v>33</v>
      </c>
      <c r="O2496" t="str">
        <f t="shared" si="192"/>
        <v>Megawidget L</v>
      </c>
      <c r="P2496">
        <f t="shared" si="193"/>
        <v>2040</v>
      </c>
      <c r="Q2496" s="8">
        <f t="shared" si="194"/>
        <v>3651.6</v>
      </c>
    </row>
    <row r="2497" spans="1:17" x14ac:dyDescent="0.35">
      <c r="A2497">
        <v>2577</v>
      </c>
      <c r="B2497" t="s">
        <v>2760</v>
      </c>
      <c r="C2497" t="s">
        <v>3430</v>
      </c>
      <c r="D2497" t="s">
        <v>51</v>
      </c>
      <c r="E2497" t="s">
        <v>16</v>
      </c>
      <c r="F2497">
        <v>30</v>
      </c>
      <c r="G2497" t="s">
        <v>6645</v>
      </c>
      <c r="H2497" t="s">
        <v>526</v>
      </c>
      <c r="I2497" t="s">
        <v>32</v>
      </c>
      <c r="J2497" s="3" t="s">
        <v>11010</v>
      </c>
      <c r="K2497" s="4" t="str">
        <f t="shared" si="190"/>
        <v>November</v>
      </c>
      <c r="L2497" s="4">
        <f t="shared" si="191"/>
        <v>2022</v>
      </c>
      <c r="M2497">
        <v>105</v>
      </c>
      <c r="N2497" t="s">
        <v>101</v>
      </c>
      <c r="O2497" t="str">
        <f t="shared" si="192"/>
        <v>Superwossname</v>
      </c>
      <c r="P2497">
        <f t="shared" si="193"/>
        <v>2100</v>
      </c>
      <c r="Q2497" s="8">
        <f t="shared" si="194"/>
        <v>7329</v>
      </c>
    </row>
    <row r="2498" spans="1:17" x14ac:dyDescent="0.35">
      <c r="A2498">
        <v>2578</v>
      </c>
      <c r="B2498" t="s">
        <v>6646</v>
      </c>
      <c r="C2498" t="s">
        <v>4226</v>
      </c>
      <c r="D2498" t="s">
        <v>15</v>
      </c>
      <c r="E2498" t="s">
        <v>16</v>
      </c>
      <c r="F2498">
        <v>90</v>
      </c>
      <c r="G2498" t="s">
        <v>6647</v>
      </c>
      <c r="H2498" t="s">
        <v>5995</v>
      </c>
      <c r="I2498" t="s">
        <v>187</v>
      </c>
      <c r="J2498" s="3" t="s">
        <v>10649</v>
      </c>
      <c r="K2498" s="4" t="str">
        <f t="shared" ref="K2498:K2561" si="195">TEXT(DATE(RIGHT(J2498,2),MID(J2498,4,2),LEFT(J2498,2)),"mmmm")</f>
        <v>August</v>
      </c>
      <c r="L2498" s="4">
        <f t="shared" ref="L2498:L2561" si="196">YEAR(J2498)</f>
        <v>2021</v>
      </c>
      <c r="M2498">
        <v>57</v>
      </c>
      <c r="N2498" t="s">
        <v>45</v>
      </c>
      <c r="O2498" t="str">
        <f t="shared" ref="O2498:O2561" si="197">VLOOKUP(N2498,PRODUCT_DETAILS, 2, FALSE)</f>
        <v>Gigastuff</v>
      </c>
      <c r="P2498">
        <f t="shared" ref="P2498:P2561" si="198">M2498 * VLOOKUP(N2498, PRODUCT_DETAILS, 4, FALSE)</f>
        <v>1026</v>
      </c>
      <c r="Q2498" s="8">
        <f t="shared" ref="Q2498:Q2561" si="199">P2498 * VLOOKUP(N2498, PRODUCT_DETAILS, 3, FALSE)</f>
        <v>1939.1399999999999</v>
      </c>
    </row>
    <row r="2499" spans="1:17" x14ac:dyDescent="0.35">
      <c r="A2499">
        <v>2579</v>
      </c>
      <c r="B2499" t="s">
        <v>6648</v>
      </c>
      <c r="C2499" t="s">
        <v>4079</v>
      </c>
      <c r="D2499" t="s">
        <v>51</v>
      </c>
      <c r="E2499" t="s">
        <v>16</v>
      </c>
      <c r="F2499">
        <v>30</v>
      </c>
      <c r="G2499" t="s">
        <v>6649</v>
      </c>
      <c r="H2499" t="s">
        <v>3480</v>
      </c>
      <c r="I2499" t="s">
        <v>187</v>
      </c>
      <c r="J2499" s="3">
        <v>44907</v>
      </c>
      <c r="K2499" s="4" t="str">
        <f t="shared" si="195"/>
        <v>August</v>
      </c>
      <c r="L2499" s="4">
        <f t="shared" si="196"/>
        <v>2022</v>
      </c>
      <c r="M2499">
        <v>99</v>
      </c>
      <c r="N2499" t="s">
        <v>33</v>
      </c>
      <c r="O2499" t="str">
        <f t="shared" si="197"/>
        <v>Megawidget L</v>
      </c>
      <c r="P2499">
        <f t="shared" si="198"/>
        <v>2376</v>
      </c>
      <c r="Q2499" s="8">
        <f t="shared" si="199"/>
        <v>4253.04</v>
      </c>
    </row>
    <row r="2500" spans="1:17" x14ac:dyDescent="0.35">
      <c r="A2500">
        <v>2580</v>
      </c>
      <c r="B2500" t="s">
        <v>6650</v>
      </c>
      <c r="C2500" t="s">
        <v>6651</v>
      </c>
      <c r="D2500" t="s">
        <v>15</v>
      </c>
      <c r="E2500" t="s">
        <v>16</v>
      </c>
      <c r="F2500">
        <v>60</v>
      </c>
      <c r="G2500" t="s">
        <v>6652</v>
      </c>
      <c r="H2500" t="s">
        <v>3754</v>
      </c>
      <c r="I2500" t="s">
        <v>124</v>
      </c>
      <c r="J2500" s="3" t="s">
        <v>10532</v>
      </c>
      <c r="K2500" s="4" t="str">
        <f t="shared" si="195"/>
        <v>April</v>
      </c>
      <c r="L2500" s="4">
        <f t="shared" si="196"/>
        <v>2022</v>
      </c>
      <c r="M2500">
        <v>34</v>
      </c>
      <c r="N2500" t="s">
        <v>101</v>
      </c>
      <c r="O2500" t="str">
        <f t="shared" si="197"/>
        <v>Superwossname</v>
      </c>
      <c r="P2500">
        <f t="shared" si="198"/>
        <v>680</v>
      </c>
      <c r="Q2500" s="8">
        <f t="shared" si="199"/>
        <v>2373.2000000000003</v>
      </c>
    </row>
    <row r="2501" spans="1:17" x14ac:dyDescent="0.35">
      <c r="A2501">
        <v>2581</v>
      </c>
      <c r="B2501" t="s">
        <v>6653</v>
      </c>
      <c r="C2501" t="s">
        <v>1717</v>
      </c>
      <c r="D2501" t="s">
        <v>15</v>
      </c>
      <c r="E2501" t="s">
        <v>16</v>
      </c>
      <c r="F2501">
        <v>30</v>
      </c>
      <c r="G2501" t="s">
        <v>6654</v>
      </c>
      <c r="H2501" t="s">
        <v>2212</v>
      </c>
      <c r="I2501" t="s">
        <v>32</v>
      </c>
      <c r="J2501" s="3" t="s">
        <v>10655</v>
      </c>
      <c r="K2501" s="4" t="str">
        <f t="shared" si="195"/>
        <v>April</v>
      </c>
      <c r="L2501" s="4">
        <f t="shared" si="196"/>
        <v>2022</v>
      </c>
      <c r="M2501">
        <v>57</v>
      </c>
      <c r="N2501" t="s">
        <v>20</v>
      </c>
      <c r="O2501" t="str">
        <f t="shared" si="197"/>
        <v>Hyperwotsit</v>
      </c>
      <c r="P2501">
        <f t="shared" si="198"/>
        <v>1140</v>
      </c>
      <c r="Q2501" s="8">
        <f t="shared" si="199"/>
        <v>2291.3999999999996</v>
      </c>
    </row>
    <row r="2502" spans="1:17" x14ac:dyDescent="0.35">
      <c r="A2502">
        <v>2582</v>
      </c>
      <c r="B2502" t="s">
        <v>6655</v>
      </c>
      <c r="C2502" t="s">
        <v>4504</v>
      </c>
      <c r="D2502" t="s">
        <v>51</v>
      </c>
      <c r="E2502" t="s">
        <v>16</v>
      </c>
      <c r="F2502">
        <v>30</v>
      </c>
      <c r="G2502" t="s">
        <v>6656</v>
      </c>
      <c r="H2502" t="s">
        <v>3240</v>
      </c>
      <c r="I2502" t="s">
        <v>187</v>
      </c>
      <c r="J2502" s="3" t="s">
        <v>10752</v>
      </c>
      <c r="K2502" s="4" t="str">
        <f t="shared" si="195"/>
        <v>December</v>
      </c>
      <c r="L2502" s="4">
        <f t="shared" si="196"/>
        <v>2022</v>
      </c>
      <c r="M2502">
        <v>22</v>
      </c>
      <c r="N2502" t="s">
        <v>101</v>
      </c>
      <c r="O2502" t="str">
        <f t="shared" si="197"/>
        <v>Superwossname</v>
      </c>
      <c r="P2502">
        <f t="shared" si="198"/>
        <v>440</v>
      </c>
      <c r="Q2502" s="8">
        <f t="shared" si="199"/>
        <v>1535.6000000000001</v>
      </c>
    </row>
    <row r="2503" spans="1:17" x14ac:dyDescent="0.35">
      <c r="A2503">
        <v>2584</v>
      </c>
      <c r="B2503" t="s">
        <v>6371</v>
      </c>
      <c r="C2503" t="s">
        <v>6657</v>
      </c>
      <c r="D2503" t="s">
        <v>15</v>
      </c>
      <c r="E2503" t="s">
        <v>16</v>
      </c>
      <c r="F2503">
        <v>30</v>
      </c>
      <c r="G2503" t="s">
        <v>6658</v>
      </c>
      <c r="H2503" t="s">
        <v>6659</v>
      </c>
      <c r="I2503" t="s">
        <v>208</v>
      </c>
      <c r="J2503" s="3" t="s">
        <v>10983</v>
      </c>
      <c r="K2503" s="4" t="str">
        <f t="shared" si="195"/>
        <v>April</v>
      </c>
      <c r="L2503" s="4">
        <f t="shared" si="196"/>
        <v>2021</v>
      </c>
      <c r="M2503">
        <v>23</v>
      </c>
      <c r="N2503" t="s">
        <v>64</v>
      </c>
      <c r="O2503" t="str">
        <f t="shared" si="197"/>
        <v>Ultrathing V4</v>
      </c>
      <c r="P2503">
        <f t="shared" si="198"/>
        <v>552</v>
      </c>
      <c r="Q2503" s="8">
        <f t="shared" si="199"/>
        <v>2202.48</v>
      </c>
    </row>
    <row r="2504" spans="1:17" x14ac:dyDescent="0.35">
      <c r="A2504">
        <v>2585</v>
      </c>
      <c r="B2504" t="s">
        <v>6660</v>
      </c>
      <c r="C2504" t="s">
        <v>6661</v>
      </c>
      <c r="D2504" t="s">
        <v>28</v>
      </c>
      <c r="E2504" t="s">
        <v>29</v>
      </c>
      <c r="F2504">
        <v>90</v>
      </c>
      <c r="G2504" t="s">
        <v>6662</v>
      </c>
      <c r="H2504" t="s">
        <v>702</v>
      </c>
      <c r="I2504" t="s">
        <v>703</v>
      </c>
      <c r="J2504" s="3">
        <v>44349</v>
      </c>
      <c r="K2504" s="4" t="str">
        <f t="shared" si="195"/>
        <v>February</v>
      </c>
      <c r="L2504" s="4">
        <f t="shared" si="196"/>
        <v>2021</v>
      </c>
      <c r="M2504">
        <v>31</v>
      </c>
      <c r="N2504" t="s">
        <v>39</v>
      </c>
      <c r="O2504" t="str">
        <f t="shared" si="197"/>
        <v>Ultrathing V1</v>
      </c>
      <c r="P2504">
        <f t="shared" si="198"/>
        <v>527</v>
      </c>
      <c r="Q2504" s="8">
        <f t="shared" si="199"/>
        <v>943.33</v>
      </c>
    </row>
    <row r="2505" spans="1:17" x14ac:dyDescent="0.35">
      <c r="A2505">
        <v>2586</v>
      </c>
      <c r="B2505" t="s">
        <v>1656</v>
      </c>
      <c r="C2505" t="s">
        <v>6663</v>
      </c>
      <c r="D2505" t="s">
        <v>28</v>
      </c>
      <c r="E2505" t="s">
        <v>29</v>
      </c>
      <c r="F2505">
        <v>60</v>
      </c>
      <c r="G2505" t="s">
        <v>6662</v>
      </c>
      <c r="H2505" t="s">
        <v>534</v>
      </c>
      <c r="I2505" t="s">
        <v>32</v>
      </c>
      <c r="J2505" s="3" t="s">
        <v>10654</v>
      </c>
      <c r="K2505" s="4" t="str">
        <f t="shared" si="195"/>
        <v>August</v>
      </c>
      <c r="L2505" s="4">
        <f t="shared" si="196"/>
        <v>2022</v>
      </c>
      <c r="M2505">
        <v>7</v>
      </c>
      <c r="N2505" t="s">
        <v>33</v>
      </c>
      <c r="O2505" t="str">
        <f t="shared" si="197"/>
        <v>Megawidget L</v>
      </c>
      <c r="P2505">
        <f t="shared" si="198"/>
        <v>168</v>
      </c>
      <c r="Q2505" s="8">
        <f t="shared" si="199"/>
        <v>300.72000000000003</v>
      </c>
    </row>
    <row r="2506" spans="1:17" x14ac:dyDescent="0.35">
      <c r="A2506">
        <v>2587</v>
      </c>
      <c r="B2506" t="s">
        <v>6664</v>
      </c>
      <c r="C2506" t="s">
        <v>76</v>
      </c>
      <c r="D2506" t="s">
        <v>92</v>
      </c>
      <c r="E2506" t="s">
        <v>16</v>
      </c>
      <c r="F2506">
        <v>60</v>
      </c>
      <c r="G2506" t="s">
        <v>6662</v>
      </c>
      <c r="H2506" t="s">
        <v>1306</v>
      </c>
      <c r="I2506" t="s">
        <v>32</v>
      </c>
      <c r="J2506" s="3" t="s">
        <v>10593</v>
      </c>
      <c r="K2506" s="4" t="str">
        <f t="shared" si="195"/>
        <v>March</v>
      </c>
      <c r="L2506" s="4">
        <f t="shared" si="196"/>
        <v>2022</v>
      </c>
      <c r="M2506">
        <v>98</v>
      </c>
      <c r="N2506" t="s">
        <v>64</v>
      </c>
      <c r="O2506" t="str">
        <f t="shared" si="197"/>
        <v>Ultrathing V4</v>
      </c>
      <c r="P2506">
        <f t="shared" si="198"/>
        <v>2352</v>
      </c>
      <c r="Q2506" s="8">
        <f t="shared" si="199"/>
        <v>9384.4800000000014</v>
      </c>
    </row>
    <row r="2507" spans="1:17" x14ac:dyDescent="0.35">
      <c r="A2507">
        <v>2589</v>
      </c>
      <c r="B2507" t="s">
        <v>6665</v>
      </c>
      <c r="C2507" t="s">
        <v>2747</v>
      </c>
      <c r="D2507" t="s">
        <v>51</v>
      </c>
      <c r="E2507" t="s">
        <v>16</v>
      </c>
      <c r="F2507">
        <v>30</v>
      </c>
      <c r="G2507" t="s">
        <v>11327</v>
      </c>
      <c r="H2507" t="s">
        <v>3299</v>
      </c>
      <c r="I2507" t="s">
        <v>32</v>
      </c>
      <c r="J2507" s="3" t="s">
        <v>10760</v>
      </c>
      <c r="K2507" s="4" t="str">
        <f t="shared" si="195"/>
        <v>August</v>
      </c>
      <c r="L2507" s="4">
        <f t="shared" si="196"/>
        <v>2021</v>
      </c>
      <c r="M2507">
        <v>52</v>
      </c>
      <c r="N2507" t="s">
        <v>33</v>
      </c>
      <c r="O2507" t="str">
        <f t="shared" si="197"/>
        <v>Megawidget L</v>
      </c>
      <c r="P2507">
        <f t="shared" si="198"/>
        <v>1248</v>
      </c>
      <c r="Q2507" s="8">
        <f t="shared" si="199"/>
        <v>2233.92</v>
      </c>
    </row>
    <row r="2508" spans="1:17" x14ac:dyDescent="0.35">
      <c r="A2508">
        <v>2590</v>
      </c>
      <c r="B2508" t="s">
        <v>2409</v>
      </c>
      <c r="C2508" t="s">
        <v>4558</v>
      </c>
      <c r="D2508" t="s">
        <v>28</v>
      </c>
      <c r="E2508" t="s">
        <v>29</v>
      </c>
      <c r="F2508">
        <v>60</v>
      </c>
      <c r="G2508" t="s">
        <v>6667</v>
      </c>
      <c r="H2508" t="s">
        <v>1336</v>
      </c>
      <c r="I2508" t="s">
        <v>129</v>
      </c>
      <c r="J2508" s="3" t="s">
        <v>10932</v>
      </c>
      <c r="K2508" s="4" t="str">
        <f t="shared" si="195"/>
        <v>April</v>
      </c>
      <c r="L2508" s="4">
        <f t="shared" si="196"/>
        <v>2021</v>
      </c>
      <c r="M2508">
        <v>26</v>
      </c>
      <c r="N2508" t="s">
        <v>159</v>
      </c>
      <c r="O2508" t="str">
        <f t="shared" si="197"/>
        <v>Ultrathing V3</v>
      </c>
      <c r="P2508">
        <f t="shared" si="198"/>
        <v>624</v>
      </c>
      <c r="Q2508" s="8">
        <f t="shared" si="199"/>
        <v>2115.36</v>
      </c>
    </row>
    <row r="2509" spans="1:17" x14ac:dyDescent="0.35">
      <c r="A2509">
        <v>2591</v>
      </c>
      <c r="B2509" t="s">
        <v>6668</v>
      </c>
      <c r="C2509" t="s">
        <v>6669</v>
      </c>
      <c r="D2509" t="s">
        <v>28</v>
      </c>
      <c r="E2509" t="s">
        <v>29</v>
      </c>
      <c r="F2509">
        <v>60</v>
      </c>
      <c r="G2509" t="s">
        <v>6667</v>
      </c>
      <c r="H2509" t="s">
        <v>3428</v>
      </c>
      <c r="I2509" t="s">
        <v>38</v>
      </c>
      <c r="J2509" s="3" t="s">
        <v>10850</v>
      </c>
      <c r="K2509" s="4" t="str">
        <f t="shared" si="195"/>
        <v>February</v>
      </c>
      <c r="L2509" s="4">
        <f t="shared" si="196"/>
        <v>2021</v>
      </c>
      <c r="M2509">
        <v>47</v>
      </c>
      <c r="N2509" t="s">
        <v>64</v>
      </c>
      <c r="O2509" t="str">
        <f t="shared" si="197"/>
        <v>Ultrathing V4</v>
      </c>
      <c r="P2509">
        <f t="shared" si="198"/>
        <v>1128</v>
      </c>
      <c r="Q2509" s="8">
        <f t="shared" si="199"/>
        <v>4500.72</v>
      </c>
    </row>
    <row r="2510" spans="1:17" x14ac:dyDescent="0.35">
      <c r="A2510">
        <v>2592</v>
      </c>
      <c r="B2510" t="s">
        <v>6670</v>
      </c>
      <c r="C2510" t="s">
        <v>6439</v>
      </c>
      <c r="D2510" t="s">
        <v>15</v>
      </c>
      <c r="E2510" t="s">
        <v>16</v>
      </c>
      <c r="F2510">
        <v>90</v>
      </c>
      <c r="G2510" t="s">
        <v>6671</v>
      </c>
      <c r="H2510" t="s">
        <v>338</v>
      </c>
      <c r="I2510" t="s">
        <v>173</v>
      </c>
      <c r="J2510" s="3" t="s">
        <v>10466</v>
      </c>
      <c r="K2510" s="4" t="str">
        <f t="shared" si="195"/>
        <v>January</v>
      </c>
      <c r="L2510" s="4">
        <f t="shared" si="196"/>
        <v>2022</v>
      </c>
      <c r="M2510">
        <v>73</v>
      </c>
      <c r="N2510" t="s">
        <v>159</v>
      </c>
      <c r="O2510" t="str">
        <f t="shared" si="197"/>
        <v>Ultrathing V3</v>
      </c>
      <c r="P2510">
        <f t="shared" si="198"/>
        <v>1752</v>
      </c>
      <c r="Q2510" s="8">
        <f t="shared" si="199"/>
        <v>5939.2800000000007</v>
      </c>
    </row>
    <row r="2511" spans="1:17" x14ac:dyDescent="0.35">
      <c r="A2511">
        <v>2593</v>
      </c>
      <c r="B2511" t="s">
        <v>4315</v>
      </c>
      <c r="C2511" t="s">
        <v>2033</v>
      </c>
      <c r="D2511" t="s">
        <v>28</v>
      </c>
      <c r="E2511" t="s">
        <v>29</v>
      </c>
      <c r="F2511">
        <v>30</v>
      </c>
      <c r="G2511" t="s">
        <v>6672</v>
      </c>
      <c r="H2511" t="s">
        <v>4066</v>
      </c>
      <c r="I2511" t="s">
        <v>4067</v>
      </c>
      <c r="J2511" s="3" t="s">
        <v>10571</v>
      </c>
      <c r="K2511" s="4" t="str">
        <f t="shared" si="195"/>
        <v>April</v>
      </c>
      <c r="L2511" s="4">
        <f t="shared" si="196"/>
        <v>2020</v>
      </c>
      <c r="M2511">
        <v>73</v>
      </c>
      <c r="N2511" t="s">
        <v>101</v>
      </c>
      <c r="O2511" t="str">
        <f t="shared" si="197"/>
        <v>Superwossname</v>
      </c>
      <c r="P2511">
        <f t="shared" si="198"/>
        <v>1460</v>
      </c>
      <c r="Q2511" s="8">
        <f t="shared" si="199"/>
        <v>5095.4000000000005</v>
      </c>
    </row>
    <row r="2512" spans="1:17" x14ac:dyDescent="0.35">
      <c r="A2512">
        <v>2594</v>
      </c>
      <c r="B2512" t="s">
        <v>1352</v>
      </c>
      <c r="C2512" t="s">
        <v>4858</v>
      </c>
      <c r="D2512" t="s">
        <v>117</v>
      </c>
      <c r="E2512" t="s">
        <v>16</v>
      </c>
      <c r="F2512">
        <v>90</v>
      </c>
      <c r="G2512" t="s">
        <v>6673</v>
      </c>
      <c r="H2512" t="s">
        <v>3579</v>
      </c>
      <c r="I2512" t="s">
        <v>1576</v>
      </c>
      <c r="J2512" s="3">
        <v>44842</v>
      </c>
      <c r="K2512" s="4" t="str">
        <f t="shared" si="195"/>
        <v>July</v>
      </c>
      <c r="L2512" s="4">
        <f t="shared" si="196"/>
        <v>2022</v>
      </c>
      <c r="M2512">
        <v>41</v>
      </c>
      <c r="N2512" t="s">
        <v>45</v>
      </c>
      <c r="O2512" t="str">
        <f t="shared" si="197"/>
        <v>Gigastuff</v>
      </c>
      <c r="P2512">
        <f t="shared" si="198"/>
        <v>738</v>
      </c>
      <c r="Q2512" s="8">
        <f t="shared" si="199"/>
        <v>1394.82</v>
      </c>
    </row>
    <row r="2513" spans="1:17" x14ac:dyDescent="0.35">
      <c r="A2513">
        <v>2596</v>
      </c>
      <c r="B2513" t="s">
        <v>1792</v>
      </c>
      <c r="C2513" t="s">
        <v>3167</v>
      </c>
      <c r="D2513" t="s">
        <v>28</v>
      </c>
      <c r="E2513" t="s">
        <v>29</v>
      </c>
      <c r="F2513">
        <v>90</v>
      </c>
      <c r="G2513" t="s">
        <v>6674</v>
      </c>
      <c r="H2513" t="s">
        <v>6675</v>
      </c>
      <c r="I2513" t="s">
        <v>32</v>
      </c>
      <c r="J2513" s="3" t="s">
        <v>11011</v>
      </c>
      <c r="K2513" s="4" t="str">
        <f t="shared" si="195"/>
        <v>August</v>
      </c>
      <c r="L2513" s="4">
        <f t="shared" si="196"/>
        <v>2020</v>
      </c>
      <c r="M2513">
        <v>80</v>
      </c>
      <c r="N2513" t="s">
        <v>70</v>
      </c>
      <c r="O2513" t="str">
        <f t="shared" si="197"/>
        <v>Megawidget M</v>
      </c>
      <c r="P2513">
        <f t="shared" si="198"/>
        <v>1920</v>
      </c>
      <c r="Q2513" s="8">
        <f t="shared" si="199"/>
        <v>2476.8000000000002</v>
      </c>
    </row>
    <row r="2514" spans="1:17" x14ac:dyDescent="0.35">
      <c r="A2514">
        <v>2597</v>
      </c>
      <c r="B2514" t="s">
        <v>6676</v>
      </c>
      <c r="C2514" t="s">
        <v>2181</v>
      </c>
      <c r="D2514" t="s">
        <v>51</v>
      </c>
      <c r="E2514" t="s">
        <v>16</v>
      </c>
      <c r="F2514">
        <v>90</v>
      </c>
      <c r="G2514" t="s">
        <v>6677</v>
      </c>
      <c r="H2514" t="s">
        <v>1310</v>
      </c>
      <c r="I2514" t="s">
        <v>1311</v>
      </c>
      <c r="J2514" s="3" t="s">
        <v>10994</v>
      </c>
      <c r="K2514" s="4" t="str">
        <f t="shared" si="195"/>
        <v>September</v>
      </c>
      <c r="L2514" s="4">
        <f t="shared" si="196"/>
        <v>2020</v>
      </c>
      <c r="M2514">
        <v>5</v>
      </c>
      <c r="N2514" t="s">
        <v>101</v>
      </c>
      <c r="O2514" t="str">
        <f t="shared" si="197"/>
        <v>Superwossname</v>
      </c>
      <c r="P2514">
        <f t="shared" si="198"/>
        <v>100</v>
      </c>
      <c r="Q2514" s="8">
        <f t="shared" si="199"/>
        <v>349</v>
      </c>
    </row>
    <row r="2515" spans="1:17" x14ac:dyDescent="0.35">
      <c r="A2515">
        <v>2598</v>
      </c>
      <c r="B2515" t="s">
        <v>6676</v>
      </c>
      <c r="C2515" t="s">
        <v>1596</v>
      </c>
      <c r="D2515" t="s">
        <v>41</v>
      </c>
      <c r="E2515" t="s">
        <v>16</v>
      </c>
      <c r="F2515">
        <v>30</v>
      </c>
      <c r="G2515" t="s">
        <v>6677</v>
      </c>
      <c r="H2515" t="s">
        <v>182</v>
      </c>
      <c r="I2515" t="s">
        <v>32</v>
      </c>
      <c r="J2515" s="3">
        <v>44046</v>
      </c>
      <c r="K2515" s="4" t="str">
        <f t="shared" si="195"/>
        <v>November</v>
      </c>
      <c r="L2515" s="4">
        <f t="shared" si="196"/>
        <v>2020</v>
      </c>
      <c r="M2515">
        <v>77</v>
      </c>
      <c r="N2515" t="s">
        <v>64</v>
      </c>
      <c r="O2515" t="str">
        <f t="shared" si="197"/>
        <v>Ultrathing V4</v>
      </c>
      <c r="P2515">
        <f t="shared" si="198"/>
        <v>1848</v>
      </c>
      <c r="Q2515" s="8">
        <f t="shared" si="199"/>
        <v>7373.52</v>
      </c>
    </row>
    <row r="2516" spans="1:17" x14ac:dyDescent="0.35">
      <c r="A2516">
        <v>2599</v>
      </c>
      <c r="B2516" t="s">
        <v>2556</v>
      </c>
      <c r="C2516" t="s">
        <v>1773</v>
      </c>
      <c r="D2516" t="s">
        <v>28</v>
      </c>
      <c r="E2516" t="s">
        <v>29</v>
      </c>
      <c r="F2516">
        <v>30</v>
      </c>
      <c r="G2516" t="s">
        <v>11328</v>
      </c>
      <c r="H2516" t="s">
        <v>4683</v>
      </c>
      <c r="I2516" t="s">
        <v>178</v>
      </c>
      <c r="J2516" s="3" t="s">
        <v>10701</v>
      </c>
      <c r="K2516" s="4" t="str">
        <f t="shared" si="195"/>
        <v>March</v>
      </c>
      <c r="L2516" s="4">
        <f t="shared" si="196"/>
        <v>2020</v>
      </c>
      <c r="M2516">
        <v>30</v>
      </c>
      <c r="N2516" t="s">
        <v>39</v>
      </c>
      <c r="O2516" t="str">
        <f t="shared" si="197"/>
        <v>Ultrathing V1</v>
      </c>
      <c r="P2516">
        <f t="shared" si="198"/>
        <v>510</v>
      </c>
      <c r="Q2516" s="8">
        <f t="shared" si="199"/>
        <v>912.9</v>
      </c>
    </row>
    <row r="2517" spans="1:17" x14ac:dyDescent="0.35">
      <c r="A2517">
        <v>2600</v>
      </c>
      <c r="B2517" t="s">
        <v>55</v>
      </c>
      <c r="C2517" t="s">
        <v>4121</v>
      </c>
      <c r="D2517" t="s">
        <v>28</v>
      </c>
      <c r="E2517" t="s">
        <v>29</v>
      </c>
      <c r="F2517">
        <v>60</v>
      </c>
      <c r="G2517" t="s">
        <v>6679</v>
      </c>
      <c r="H2517" t="s">
        <v>4432</v>
      </c>
      <c r="I2517" t="s">
        <v>32</v>
      </c>
      <c r="J2517" s="3">
        <v>44815</v>
      </c>
      <c r="K2517" s="4" t="str">
        <f t="shared" si="195"/>
        <v>April</v>
      </c>
      <c r="L2517" s="4">
        <f t="shared" si="196"/>
        <v>2022</v>
      </c>
      <c r="M2517">
        <v>47</v>
      </c>
      <c r="N2517" t="s">
        <v>45</v>
      </c>
      <c r="O2517" t="str">
        <f t="shared" si="197"/>
        <v>Gigastuff</v>
      </c>
      <c r="P2517">
        <f t="shared" si="198"/>
        <v>846</v>
      </c>
      <c r="Q2517" s="8">
        <f t="shared" si="199"/>
        <v>1598.9399999999998</v>
      </c>
    </row>
    <row r="2518" spans="1:17" x14ac:dyDescent="0.35">
      <c r="A2518">
        <v>2601</v>
      </c>
      <c r="B2518" t="s">
        <v>657</v>
      </c>
      <c r="C2518" t="s">
        <v>795</v>
      </c>
      <c r="D2518" t="s">
        <v>28</v>
      </c>
      <c r="E2518" t="s">
        <v>29</v>
      </c>
      <c r="F2518">
        <v>30</v>
      </c>
      <c r="G2518" t="s">
        <v>6680</v>
      </c>
      <c r="H2518" t="s">
        <v>2667</v>
      </c>
      <c r="I2518" t="s">
        <v>187</v>
      </c>
      <c r="J2518" s="3" t="s">
        <v>10854</v>
      </c>
      <c r="K2518" s="4" t="str">
        <f t="shared" si="195"/>
        <v>July</v>
      </c>
      <c r="L2518" s="4">
        <f t="shared" si="196"/>
        <v>2021</v>
      </c>
      <c r="M2518">
        <v>89</v>
      </c>
      <c r="N2518" t="s">
        <v>45</v>
      </c>
      <c r="O2518" t="str">
        <f t="shared" si="197"/>
        <v>Gigastuff</v>
      </c>
      <c r="P2518">
        <f t="shared" si="198"/>
        <v>1602</v>
      </c>
      <c r="Q2518" s="8">
        <f t="shared" si="199"/>
        <v>3027.7799999999997</v>
      </c>
    </row>
    <row r="2519" spans="1:17" x14ac:dyDescent="0.35">
      <c r="A2519">
        <v>2602</v>
      </c>
      <c r="B2519" t="s">
        <v>2177</v>
      </c>
      <c r="C2519" t="s">
        <v>3130</v>
      </c>
      <c r="D2519" t="s">
        <v>15</v>
      </c>
      <c r="E2519" t="s">
        <v>16</v>
      </c>
      <c r="F2519">
        <v>90</v>
      </c>
      <c r="G2519" t="s">
        <v>6681</v>
      </c>
      <c r="H2519" t="s">
        <v>3224</v>
      </c>
      <c r="I2519" t="s">
        <v>2022</v>
      </c>
      <c r="J2519" s="3" t="s">
        <v>10680</v>
      </c>
      <c r="K2519" s="4" t="str">
        <f t="shared" si="195"/>
        <v>April</v>
      </c>
      <c r="L2519" s="4">
        <f t="shared" si="196"/>
        <v>2022</v>
      </c>
      <c r="M2519">
        <v>99</v>
      </c>
      <c r="N2519" t="s">
        <v>20</v>
      </c>
      <c r="O2519" t="str">
        <f t="shared" si="197"/>
        <v>Hyperwotsit</v>
      </c>
      <c r="P2519">
        <f t="shared" si="198"/>
        <v>1980</v>
      </c>
      <c r="Q2519" s="8">
        <f t="shared" si="199"/>
        <v>3979.7999999999997</v>
      </c>
    </row>
    <row r="2520" spans="1:17" x14ac:dyDescent="0.35">
      <c r="A2520">
        <v>2603</v>
      </c>
      <c r="B2520" t="s">
        <v>6682</v>
      </c>
      <c r="C2520" t="s">
        <v>6683</v>
      </c>
      <c r="D2520" t="s">
        <v>51</v>
      </c>
      <c r="E2520" t="s">
        <v>16</v>
      </c>
      <c r="F2520">
        <v>90</v>
      </c>
      <c r="G2520" t="s">
        <v>6684</v>
      </c>
      <c r="H2520" t="s">
        <v>4889</v>
      </c>
      <c r="I2520" t="s">
        <v>110</v>
      </c>
      <c r="J2520" s="3" t="s">
        <v>10440</v>
      </c>
      <c r="K2520" s="4" t="str">
        <f t="shared" si="195"/>
        <v>April</v>
      </c>
      <c r="L2520" s="4">
        <f t="shared" si="196"/>
        <v>2020</v>
      </c>
      <c r="M2520">
        <v>50</v>
      </c>
      <c r="N2520" t="s">
        <v>54</v>
      </c>
      <c r="O2520" t="str">
        <f t="shared" si="197"/>
        <v>Megawidget S</v>
      </c>
      <c r="P2520">
        <f t="shared" si="198"/>
        <v>1200</v>
      </c>
      <c r="Q2520" s="8">
        <f t="shared" si="199"/>
        <v>827.99999999999989</v>
      </c>
    </row>
    <row r="2521" spans="1:17" x14ac:dyDescent="0.35">
      <c r="A2521">
        <v>2604</v>
      </c>
      <c r="B2521" t="s">
        <v>1392</v>
      </c>
      <c r="C2521" t="s">
        <v>6685</v>
      </c>
      <c r="D2521" t="s">
        <v>28</v>
      </c>
      <c r="E2521" t="s">
        <v>29</v>
      </c>
      <c r="F2521">
        <v>60</v>
      </c>
      <c r="G2521" t="s">
        <v>6686</v>
      </c>
      <c r="H2521" t="s">
        <v>6687</v>
      </c>
      <c r="I2521" t="s">
        <v>32</v>
      </c>
      <c r="J2521" s="3" t="s">
        <v>10843</v>
      </c>
      <c r="K2521" s="4" t="str">
        <f t="shared" si="195"/>
        <v>June</v>
      </c>
      <c r="L2521" s="4">
        <f t="shared" si="196"/>
        <v>2021</v>
      </c>
      <c r="M2521">
        <v>60</v>
      </c>
      <c r="N2521" t="s">
        <v>159</v>
      </c>
      <c r="O2521" t="str">
        <f t="shared" si="197"/>
        <v>Ultrathing V3</v>
      </c>
      <c r="P2521">
        <f t="shared" si="198"/>
        <v>1440</v>
      </c>
      <c r="Q2521" s="8">
        <f t="shared" si="199"/>
        <v>4881.6000000000004</v>
      </c>
    </row>
    <row r="2522" spans="1:17" x14ac:dyDescent="0.35">
      <c r="A2522">
        <v>2605</v>
      </c>
      <c r="B2522" t="s">
        <v>5878</v>
      </c>
      <c r="C2522" t="s">
        <v>4962</v>
      </c>
      <c r="D2522" t="s">
        <v>28</v>
      </c>
      <c r="E2522" t="s">
        <v>29</v>
      </c>
      <c r="F2522">
        <v>60</v>
      </c>
      <c r="G2522" t="s">
        <v>6688</v>
      </c>
      <c r="H2522" t="s">
        <v>1601</v>
      </c>
      <c r="I2522" t="s">
        <v>32</v>
      </c>
      <c r="J2522" s="3" t="s">
        <v>10614</v>
      </c>
      <c r="K2522" s="4" t="str">
        <f t="shared" si="195"/>
        <v>January</v>
      </c>
      <c r="L2522" s="4">
        <f t="shared" si="196"/>
        <v>2021</v>
      </c>
      <c r="M2522">
        <v>53</v>
      </c>
      <c r="N2522" t="s">
        <v>101</v>
      </c>
      <c r="O2522" t="str">
        <f t="shared" si="197"/>
        <v>Superwossname</v>
      </c>
      <c r="P2522">
        <f t="shared" si="198"/>
        <v>1060</v>
      </c>
      <c r="Q2522" s="8">
        <f t="shared" si="199"/>
        <v>3699.4</v>
      </c>
    </row>
    <row r="2523" spans="1:17" x14ac:dyDescent="0.35">
      <c r="A2523">
        <v>2606</v>
      </c>
      <c r="B2523" t="s">
        <v>3483</v>
      </c>
      <c r="C2523" t="s">
        <v>2019</v>
      </c>
      <c r="D2523" t="s">
        <v>28</v>
      </c>
      <c r="E2523" t="s">
        <v>29</v>
      </c>
      <c r="F2523">
        <v>90</v>
      </c>
      <c r="G2523" t="s">
        <v>11329</v>
      </c>
      <c r="H2523" t="s">
        <v>6690</v>
      </c>
      <c r="I2523" t="s">
        <v>294</v>
      </c>
      <c r="J2523" s="3">
        <v>44839</v>
      </c>
      <c r="K2523" s="4" t="str">
        <f t="shared" si="195"/>
        <v>April</v>
      </c>
      <c r="L2523" s="4">
        <f t="shared" si="196"/>
        <v>2022</v>
      </c>
      <c r="M2523">
        <v>70</v>
      </c>
      <c r="N2523" t="s">
        <v>159</v>
      </c>
      <c r="O2523" t="str">
        <f t="shared" si="197"/>
        <v>Ultrathing V3</v>
      </c>
      <c r="P2523">
        <f t="shared" si="198"/>
        <v>1680</v>
      </c>
      <c r="Q2523" s="8">
        <f t="shared" si="199"/>
        <v>5695.2</v>
      </c>
    </row>
    <row r="2524" spans="1:17" x14ac:dyDescent="0.35">
      <c r="A2524">
        <v>2607</v>
      </c>
      <c r="B2524" t="s">
        <v>2367</v>
      </c>
      <c r="C2524" t="s">
        <v>457</v>
      </c>
      <c r="D2524" t="s">
        <v>28</v>
      </c>
      <c r="E2524" t="s">
        <v>29</v>
      </c>
      <c r="F2524">
        <v>60</v>
      </c>
      <c r="G2524" t="s">
        <v>6691</v>
      </c>
      <c r="H2524" t="s">
        <v>1299</v>
      </c>
      <c r="I2524" t="s">
        <v>1199</v>
      </c>
      <c r="J2524" s="3">
        <v>44107</v>
      </c>
      <c r="K2524" s="4" t="str">
        <f t="shared" si="195"/>
        <v>August</v>
      </c>
      <c r="L2524" s="4">
        <f t="shared" si="196"/>
        <v>2020</v>
      </c>
      <c r="M2524">
        <v>31</v>
      </c>
      <c r="N2524" t="s">
        <v>70</v>
      </c>
      <c r="O2524" t="str">
        <f t="shared" si="197"/>
        <v>Megawidget M</v>
      </c>
      <c r="P2524">
        <f t="shared" si="198"/>
        <v>744</v>
      </c>
      <c r="Q2524" s="8">
        <f t="shared" si="199"/>
        <v>959.76</v>
      </c>
    </row>
    <row r="2525" spans="1:17" x14ac:dyDescent="0.35">
      <c r="A2525">
        <v>2608</v>
      </c>
      <c r="B2525" t="s">
        <v>1563</v>
      </c>
      <c r="C2525" t="s">
        <v>1323</v>
      </c>
      <c r="D2525" t="s">
        <v>28</v>
      </c>
      <c r="E2525" t="s">
        <v>29</v>
      </c>
      <c r="F2525">
        <v>30</v>
      </c>
      <c r="G2525" t="s">
        <v>6692</v>
      </c>
      <c r="H2525" t="s">
        <v>6693</v>
      </c>
      <c r="I2525" t="s">
        <v>25</v>
      </c>
      <c r="J2525" s="3">
        <v>44264</v>
      </c>
      <c r="K2525" s="4" t="str">
        <f t="shared" si="195"/>
        <v>May</v>
      </c>
      <c r="L2525" s="4">
        <f t="shared" si="196"/>
        <v>2021</v>
      </c>
      <c r="M2525">
        <v>68</v>
      </c>
      <c r="N2525" t="s">
        <v>64</v>
      </c>
      <c r="O2525" t="str">
        <f t="shared" si="197"/>
        <v>Ultrathing V4</v>
      </c>
      <c r="P2525">
        <f t="shared" si="198"/>
        <v>1632</v>
      </c>
      <c r="Q2525" s="8">
        <f t="shared" si="199"/>
        <v>6511.68</v>
      </c>
    </row>
    <row r="2526" spans="1:17" x14ac:dyDescent="0.35">
      <c r="A2526">
        <v>2609</v>
      </c>
      <c r="B2526" t="s">
        <v>3005</v>
      </c>
      <c r="C2526" t="s">
        <v>1326</v>
      </c>
      <c r="D2526" t="s">
        <v>28</v>
      </c>
      <c r="E2526" t="s">
        <v>29</v>
      </c>
      <c r="F2526">
        <v>60</v>
      </c>
      <c r="G2526" t="s">
        <v>6694</v>
      </c>
      <c r="H2526" t="s">
        <v>3746</v>
      </c>
      <c r="I2526" t="s">
        <v>32</v>
      </c>
      <c r="J2526" s="3" t="s">
        <v>10821</v>
      </c>
      <c r="K2526" s="4" t="str">
        <f t="shared" si="195"/>
        <v>December</v>
      </c>
      <c r="L2526" s="4">
        <f t="shared" si="196"/>
        <v>2022</v>
      </c>
      <c r="M2526">
        <v>70</v>
      </c>
      <c r="N2526" t="s">
        <v>39</v>
      </c>
      <c r="O2526" t="str">
        <f t="shared" si="197"/>
        <v>Ultrathing V1</v>
      </c>
      <c r="P2526">
        <f t="shared" si="198"/>
        <v>1190</v>
      </c>
      <c r="Q2526" s="8">
        <f t="shared" si="199"/>
        <v>2130.1</v>
      </c>
    </row>
    <row r="2527" spans="1:17" x14ac:dyDescent="0.35">
      <c r="A2527">
        <v>2610</v>
      </c>
      <c r="B2527" t="s">
        <v>6695</v>
      </c>
      <c r="C2527" t="s">
        <v>5452</v>
      </c>
      <c r="D2527" t="s">
        <v>51</v>
      </c>
      <c r="E2527" t="s">
        <v>16</v>
      </c>
      <c r="F2527">
        <v>30</v>
      </c>
      <c r="G2527" t="s">
        <v>6696</v>
      </c>
      <c r="H2527" t="s">
        <v>3746</v>
      </c>
      <c r="I2527" t="s">
        <v>32</v>
      </c>
      <c r="J2527" s="3" t="s">
        <v>10724</v>
      </c>
      <c r="K2527" s="4" t="str">
        <f t="shared" si="195"/>
        <v>May</v>
      </c>
      <c r="L2527" s="4">
        <f t="shared" si="196"/>
        <v>2020</v>
      </c>
      <c r="M2527">
        <v>43</v>
      </c>
      <c r="N2527" t="s">
        <v>20</v>
      </c>
      <c r="O2527" t="str">
        <f t="shared" si="197"/>
        <v>Hyperwotsit</v>
      </c>
      <c r="P2527">
        <f t="shared" si="198"/>
        <v>860</v>
      </c>
      <c r="Q2527" s="8">
        <f t="shared" si="199"/>
        <v>1728.6</v>
      </c>
    </row>
    <row r="2528" spans="1:17" x14ac:dyDescent="0.35">
      <c r="A2528">
        <v>2611</v>
      </c>
      <c r="B2528" t="s">
        <v>3429</v>
      </c>
      <c r="C2528" t="s">
        <v>5225</v>
      </c>
      <c r="D2528" t="s">
        <v>28</v>
      </c>
      <c r="E2528" t="s">
        <v>29</v>
      </c>
      <c r="F2528">
        <v>90</v>
      </c>
      <c r="G2528" t="s">
        <v>6697</v>
      </c>
      <c r="H2528" t="s">
        <v>2530</v>
      </c>
      <c r="I2528" t="s">
        <v>32</v>
      </c>
      <c r="J2528" s="3">
        <v>43901</v>
      </c>
      <c r="K2528" s="4" t="str">
        <f t="shared" si="195"/>
        <v>February</v>
      </c>
      <c r="L2528" s="4">
        <f t="shared" si="196"/>
        <v>2020</v>
      </c>
      <c r="M2528">
        <v>14</v>
      </c>
      <c r="N2528" t="s">
        <v>70</v>
      </c>
      <c r="O2528" t="str">
        <f t="shared" si="197"/>
        <v>Megawidget M</v>
      </c>
      <c r="P2528">
        <f t="shared" si="198"/>
        <v>336</v>
      </c>
      <c r="Q2528" s="8">
        <f t="shared" si="199"/>
        <v>433.44</v>
      </c>
    </row>
    <row r="2529" spans="1:17" x14ac:dyDescent="0.35">
      <c r="A2529">
        <v>2612</v>
      </c>
      <c r="B2529" t="s">
        <v>2815</v>
      </c>
      <c r="C2529" t="s">
        <v>2010</v>
      </c>
      <c r="D2529" t="s">
        <v>28</v>
      </c>
      <c r="E2529" t="s">
        <v>29</v>
      </c>
      <c r="F2529">
        <v>90</v>
      </c>
      <c r="G2529" t="s">
        <v>6698</v>
      </c>
      <c r="H2529" t="s">
        <v>1448</v>
      </c>
      <c r="I2529" t="s">
        <v>1449</v>
      </c>
      <c r="J2529" s="3" t="s">
        <v>10831</v>
      </c>
      <c r="K2529" s="4" t="str">
        <f t="shared" si="195"/>
        <v>July</v>
      </c>
      <c r="L2529" s="4">
        <f t="shared" si="196"/>
        <v>2020</v>
      </c>
      <c r="M2529">
        <v>62</v>
      </c>
      <c r="N2529" t="s">
        <v>39</v>
      </c>
      <c r="O2529" t="str">
        <f t="shared" si="197"/>
        <v>Ultrathing V1</v>
      </c>
      <c r="P2529">
        <f t="shared" si="198"/>
        <v>1054</v>
      </c>
      <c r="Q2529" s="8">
        <f t="shared" si="199"/>
        <v>1886.66</v>
      </c>
    </row>
    <row r="2530" spans="1:17" x14ac:dyDescent="0.35">
      <c r="A2530">
        <v>2613</v>
      </c>
      <c r="B2530" t="s">
        <v>6699</v>
      </c>
      <c r="C2530" t="s">
        <v>3911</v>
      </c>
      <c r="D2530" t="s">
        <v>28</v>
      </c>
      <c r="E2530" t="s">
        <v>29</v>
      </c>
      <c r="F2530">
        <v>30</v>
      </c>
      <c r="G2530" t="s">
        <v>6700</v>
      </c>
      <c r="H2530" t="s">
        <v>2380</v>
      </c>
      <c r="I2530" t="s">
        <v>173</v>
      </c>
      <c r="J2530" s="3" t="s">
        <v>10512</v>
      </c>
      <c r="K2530" s="4" t="str">
        <f t="shared" si="195"/>
        <v>August</v>
      </c>
      <c r="L2530" s="4">
        <f t="shared" si="196"/>
        <v>2022</v>
      </c>
      <c r="M2530">
        <v>95</v>
      </c>
      <c r="N2530" t="s">
        <v>39</v>
      </c>
      <c r="O2530" t="str">
        <f t="shared" si="197"/>
        <v>Ultrathing V1</v>
      </c>
      <c r="P2530">
        <f t="shared" si="198"/>
        <v>1615</v>
      </c>
      <c r="Q2530" s="8">
        <f t="shared" si="199"/>
        <v>2890.85</v>
      </c>
    </row>
    <row r="2531" spans="1:17" x14ac:dyDescent="0.35">
      <c r="A2531">
        <v>2614</v>
      </c>
      <c r="B2531" t="s">
        <v>2051</v>
      </c>
      <c r="C2531" t="s">
        <v>6701</v>
      </c>
      <c r="D2531" t="s">
        <v>28</v>
      </c>
      <c r="E2531" t="s">
        <v>29</v>
      </c>
      <c r="F2531">
        <v>90</v>
      </c>
      <c r="G2531" t="s">
        <v>6700</v>
      </c>
      <c r="H2531" t="s">
        <v>4878</v>
      </c>
      <c r="I2531" t="s">
        <v>187</v>
      </c>
      <c r="J2531" s="3">
        <v>44747</v>
      </c>
      <c r="K2531" s="4" t="str">
        <f t="shared" si="195"/>
        <v>December</v>
      </c>
      <c r="L2531" s="4">
        <f t="shared" si="196"/>
        <v>2022</v>
      </c>
      <c r="M2531">
        <v>15</v>
      </c>
      <c r="N2531" t="s">
        <v>80</v>
      </c>
      <c r="O2531" t="str">
        <f t="shared" si="197"/>
        <v>Ultrathing V2</v>
      </c>
      <c r="P2531">
        <f t="shared" si="198"/>
        <v>300</v>
      </c>
      <c r="Q2531" s="8">
        <f t="shared" si="199"/>
        <v>885</v>
      </c>
    </row>
    <row r="2532" spans="1:17" x14ac:dyDescent="0.35">
      <c r="A2532">
        <v>2615</v>
      </c>
      <c r="B2532" t="s">
        <v>4094</v>
      </c>
      <c r="C2532" t="s">
        <v>955</v>
      </c>
      <c r="D2532" t="s">
        <v>28</v>
      </c>
      <c r="E2532" t="s">
        <v>29</v>
      </c>
      <c r="F2532">
        <v>30</v>
      </c>
      <c r="G2532" t="s">
        <v>6700</v>
      </c>
      <c r="H2532" t="s">
        <v>4311</v>
      </c>
      <c r="I2532" t="s">
        <v>32</v>
      </c>
      <c r="J2532" s="3" t="s">
        <v>10565</v>
      </c>
      <c r="K2532" s="4" t="str">
        <f t="shared" si="195"/>
        <v>May</v>
      </c>
      <c r="L2532" s="4">
        <f t="shared" si="196"/>
        <v>2021</v>
      </c>
      <c r="M2532">
        <v>10</v>
      </c>
      <c r="N2532" t="s">
        <v>39</v>
      </c>
      <c r="O2532" t="str">
        <f t="shared" si="197"/>
        <v>Ultrathing V1</v>
      </c>
      <c r="P2532">
        <f t="shared" si="198"/>
        <v>170</v>
      </c>
      <c r="Q2532" s="8">
        <f t="shared" si="199"/>
        <v>304.3</v>
      </c>
    </row>
    <row r="2533" spans="1:17" x14ac:dyDescent="0.35">
      <c r="A2533">
        <v>2616</v>
      </c>
      <c r="B2533" t="s">
        <v>5502</v>
      </c>
      <c r="C2533" t="s">
        <v>3927</v>
      </c>
      <c r="D2533" t="s">
        <v>28</v>
      </c>
      <c r="E2533" t="s">
        <v>29</v>
      </c>
      <c r="F2533">
        <v>90</v>
      </c>
      <c r="G2533" t="s">
        <v>6702</v>
      </c>
      <c r="H2533" t="s">
        <v>538</v>
      </c>
      <c r="I2533" t="s">
        <v>32</v>
      </c>
      <c r="J2533" s="3" t="s">
        <v>10721</v>
      </c>
      <c r="K2533" s="4" t="str">
        <f t="shared" si="195"/>
        <v>July</v>
      </c>
      <c r="L2533" s="4">
        <f t="shared" si="196"/>
        <v>2022</v>
      </c>
      <c r="M2533">
        <v>79</v>
      </c>
      <c r="N2533" t="s">
        <v>20</v>
      </c>
      <c r="O2533" t="str">
        <f t="shared" si="197"/>
        <v>Hyperwotsit</v>
      </c>
      <c r="P2533">
        <f t="shared" si="198"/>
        <v>1580</v>
      </c>
      <c r="Q2533" s="8">
        <f t="shared" si="199"/>
        <v>3175.7999999999997</v>
      </c>
    </row>
    <row r="2534" spans="1:17" x14ac:dyDescent="0.35">
      <c r="A2534">
        <v>2617</v>
      </c>
      <c r="B2534" t="s">
        <v>6703</v>
      </c>
      <c r="C2534" t="s">
        <v>6704</v>
      </c>
      <c r="D2534" t="s">
        <v>51</v>
      </c>
      <c r="E2534" t="s">
        <v>16</v>
      </c>
      <c r="F2534">
        <v>90</v>
      </c>
      <c r="G2534" t="s">
        <v>6705</v>
      </c>
      <c r="H2534" t="s">
        <v>6312</v>
      </c>
      <c r="I2534" t="s">
        <v>173</v>
      </c>
      <c r="J2534" s="3">
        <v>44076</v>
      </c>
      <c r="K2534" s="4" t="str">
        <f t="shared" si="195"/>
        <v>May</v>
      </c>
      <c r="L2534" s="4">
        <f t="shared" si="196"/>
        <v>2020</v>
      </c>
      <c r="M2534">
        <v>8</v>
      </c>
      <c r="N2534" t="s">
        <v>101</v>
      </c>
      <c r="O2534" t="str">
        <f t="shared" si="197"/>
        <v>Superwossname</v>
      </c>
      <c r="P2534">
        <f t="shared" si="198"/>
        <v>160</v>
      </c>
      <c r="Q2534" s="8">
        <f t="shared" si="199"/>
        <v>558.40000000000009</v>
      </c>
    </row>
    <row r="2535" spans="1:17" x14ac:dyDescent="0.35">
      <c r="A2535">
        <v>2618</v>
      </c>
      <c r="B2535" t="s">
        <v>4176</v>
      </c>
      <c r="C2535" t="s">
        <v>1072</v>
      </c>
      <c r="D2535" t="s">
        <v>117</v>
      </c>
      <c r="E2535" t="s">
        <v>16</v>
      </c>
      <c r="F2535">
        <v>60</v>
      </c>
      <c r="G2535" t="s">
        <v>6706</v>
      </c>
      <c r="H2535" t="s">
        <v>607</v>
      </c>
      <c r="I2535" t="s">
        <v>32</v>
      </c>
      <c r="J2535" s="3">
        <v>44602</v>
      </c>
      <c r="K2535" s="4" t="str">
        <f t="shared" si="195"/>
        <v>March</v>
      </c>
      <c r="L2535" s="4">
        <f t="shared" si="196"/>
        <v>2022</v>
      </c>
      <c r="M2535">
        <v>45</v>
      </c>
      <c r="N2535" t="s">
        <v>80</v>
      </c>
      <c r="O2535" t="str">
        <f t="shared" si="197"/>
        <v>Ultrathing V2</v>
      </c>
      <c r="P2535">
        <f t="shared" si="198"/>
        <v>900</v>
      </c>
      <c r="Q2535" s="8">
        <f t="shared" si="199"/>
        <v>2655</v>
      </c>
    </row>
    <row r="2536" spans="1:17" x14ac:dyDescent="0.35">
      <c r="A2536">
        <v>2619</v>
      </c>
      <c r="B2536" t="s">
        <v>3176</v>
      </c>
      <c r="C2536" t="s">
        <v>2024</v>
      </c>
      <c r="D2536" t="s">
        <v>28</v>
      </c>
      <c r="E2536" t="s">
        <v>29</v>
      </c>
      <c r="F2536">
        <v>90</v>
      </c>
      <c r="G2536" t="s">
        <v>6707</v>
      </c>
      <c r="H2536" t="s">
        <v>641</v>
      </c>
      <c r="I2536" t="s">
        <v>294</v>
      </c>
      <c r="J2536" s="3" t="s">
        <v>10822</v>
      </c>
      <c r="K2536" s="4" t="str">
        <f t="shared" si="195"/>
        <v>September</v>
      </c>
      <c r="L2536" s="4">
        <f t="shared" si="196"/>
        <v>2021</v>
      </c>
      <c r="M2536">
        <v>10</v>
      </c>
      <c r="N2536" t="s">
        <v>159</v>
      </c>
      <c r="O2536" t="str">
        <f t="shared" si="197"/>
        <v>Ultrathing V3</v>
      </c>
      <c r="P2536">
        <f t="shared" si="198"/>
        <v>240</v>
      </c>
      <c r="Q2536" s="8">
        <f t="shared" si="199"/>
        <v>813.6</v>
      </c>
    </row>
    <row r="2537" spans="1:17" x14ac:dyDescent="0.35">
      <c r="A2537">
        <v>2620</v>
      </c>
      <c r="B2537" t="s">
        <v>567</v>
      </c>
      <c r="C2537" t="s">
        <v>6708</v>
      </c>
      <c r="D2537" t="s">
        <v>28</v>
      </c>
      <c r="E2537" t="s">
        <v>29</v>
      </c>
      <c r="F2537">
        <v>90</v>
      </c>
      <c r="G2537" t="s">
        <v>6709</v>
      </c>
      <c r="H2537" t="s">
        <v>6710</v>
      </c>
      <c r="I2537" t="s">
        <v>32</v>
      </c>
      <c r="J2537" s="3">
        <v>44116</v>
      </c>
      <c r="K2537" s="4" t="str">
        <f t="shared" si="195"/>
        <v>May</v>
      </c>
      <c r="L2537" s="4">
        <f t="shared" si="196"/>
        <v>2020</v>
      </c>
      <c r="M2537">
        <v>37</v>
      </c>
      <c r="N2537" t="s">
        <v>80</v>
      </c>
      <c r="O2537" t="str">
        <f t="shared" si="197"/>
        <v>Ultrathing V2</v>
      </c>
      <c r="P2537">
        <f t="shared" si="198"/>
        <v>740</v>
      </c>
      <c r="Q2537" s="8">
        <f t="shared" si="199"/>
        <v>2183</v>
      </c>
    </row>
    <row r="2538" spans="1:17" x14ac:dyDescent="0.35">
      <c r="A2538">
        <v>2621</v>
      </c>
      <c r="B2538" t="s">
        <v>6711</v>
      </c>
      <c r="C2538" t="s">
        <v>6712</v>
      </c>
      <c r="D2538" t="s">
        <v>51</v>
      </c>
      <c r="E2538" t="s">
        <v>16</v>
      </c>
      <c r="F2538">
        <v>90</v>
      </c>
      <c r="G2538" t="s">
        <v>6713</v>
      </c>
      <c r="H2538" t="s">
        <v>6714</v>
      </c>
      <c r="I2538" t="s">
        <v>129</v>
      </c>
      <c r="J2538" s="3" t="s">
        <v>10942</v>
      </c>
      <c r="K2538" s="4" t="str">
        <f t="shared" si="195"/>
        <v>June</v>
      </c>
      <c r="L2538" s="4">
        <f t="shared" si="196"/>
        <v>2021</v>
      </c>
      <c r="M2538">
        <v>91</v>
      </c>
      <c r="N2538" t="s">
        <v>33</v>
      </c>
      <c r="O2538" t="str">
        <f t="shared" si="197"/>
        <v>Megawidget L</v>
      </c>
      <c r="P2538">
        <f t="shared" si="198"/>
        <v>2184</v>
      </c>
      <c r="Q2538" s="8">
        <f t="shared" si="199"/>
        <v>3909.36</v>
      </c>
    </row>
    <row r="2539" spans="1:17" x14ac:dyDescent="0.35">
      <c r="A2539">
        <v>2622</v>
      </c>
      <c r="B2539" t="s">
        <v>2295</v>
      </c>
      <c r="C2539" t="s">
        <v>5756</v>
      </c>
      <c r="D2539" t="s">
        <v>51</v>
      </c>
      <c r="E2539" t="s">
        <v>16</v>
      </c>
      <c r="F2539">
        <v>30</v>
      </c>
      <c r="G2539" t="s">
        <v>6713</v>
      </c>
      <c r="H2539" t="s">
        <v>1519</v>
      </c>
      <c r="I2539" t="s">
        <v>32</v>
      </c>
      <c r="J2539" s="3">
        <v>44355</v>
      </c>
      <c r="K2539" s="4" t="str">
        <f t="shared" si="195"/>
        <v>August</v>
      </c>
      <c r="L2539" s="4">
        <f t="shared" si="196"/>
        <v>2021</v>
      </c>
      <c r="M2539">
        <v>31</v>
      </c>
      <c r="N2539" t="s">
        <v>39</v>
      </c>
      <c r="O2539" t="str">
        <f t="shared" si="197"/>
        <v>Ultrathing V1</v>
      </c>
      <c r="P2539">
        <f t="shared" si="198"/>
        <v>527</v>
      </c>
      <c r="Q2539" s="8">
        <f t="shared" si="199"/>
        <v>943.33</v>
      </c>
    </row>
    <row r="2540" spans="1:17" x14ac:dyDescent="0.35">
      <c r="A2540">
        <v>2623</v>
      </c>
      <c r="B2540" t="s">
        <v>6715</v>
      </c>
      <c r="C2540" t="s">
        <v>5193</v>
      </c>
      <c r="D2540" t="s">
        <v>28</v>
      </c>
      <c r="E2540" t="s">
        <v>29</v>
      </c>
      <c r="F2540">
        <v>60</v>
      </c>
      <c r="G2540" t="s">
        <v>6716</v>
      </c>
      <c r="H2540" t="s">
        <v>3007</v>
      </c>
      <c r="I2540" t="s">
        <v>554</v>
      </c>
      <c r="J2540" s="3" t="s">
        <v>10631</v>
      </c>
      <c r="K2540" s="4" t="str">
        <f t="shared" si="195"/>
        <v>October</v>
      </c>
      <c r="L2540" s="4">
        <f t="shared" si="196"/>
        <v>2021</v>
      </c>
      <c r="M2540">
        <v>41</v>
      </c>
      <c r="N2540" t="s">
        <v>80</v>
      </c>
      <c r="O2540" t="str">
        <f t="shared" si="197"/>
        <v>Ultrathing V2</v>
      </c>
      <c r="P2540">
        <f t="shared" si="198"/>
        <v>820</v>
      </c>
      <c r="Q2540" s="8">
        <f t="shared" si="199"/>
        <v>2419</v>
      </c>
    </row>
    <row r="2541" spans="1:17" x14ac:dyDescent="0.35">
      <c r="A2541">
        <v>2624</v>
      </c>
      <c r="B2541" t="s">
        <v>6717</v>
      </c>
      <c r="C2541" t="s">
        <v>1627</v>
      </c>
      <c r="D2541" t="s">
        <v>41</v>
      </c>
      <c r="E2541" t="s">
        <v>16</v>
      </c>
      <c r="F2541">
        <v>90</v>
      </c>
      <c r="G2541" t="s">
        <v>6718</v>
      </c>
      <c r="H2541" t="s">
        <v>2366</v>
      </c>
      <c r="I2541" t="s">
        <v>1367</v>
      </c>
      <c r="J2541" s="3" t="s">
        <v>11012</v>
      </c>
      <c r="K2541" s="4" t="str">
        <f t="shared" si="195"/>
        <v>December</v>
      </c>
      <c r="L2541" s="4">
        <f t="shared" si="196"/>
        <v>2020</v>
      </c>
      <c r="M2541">
        <v>36</v>
      </c>
      <c r="N2541" t="s">
        <v>80</v>
      </c>
      <c r="O2541" t="str">
        <f t="shared" si="197"/>
        <v>Ultrathing V2</v>
      </c>
      <c r="P2541">
        <f t="shared" si="198"/>
        <v>720</v>
      </c>
      <c r="Q2541" s="8">
        <f t="shared" si="199"/>
        <v>2124</v>
      </c>
    </row>
    <row r="2542" spans="1:17" x14ac:dyDescent="0.35">
      <c r="A2542">
        <v>2625</v>
      </c>
      <c r="B2542" t="s">
        <v>1654</v>
      </c>
      <c r="C2542" t="s">
        <v>6719</v>
      </c>
      <c r="D2542" t="s">
        <v>51</v>
      </c>
      <c r="E2542" t="s">
        <v>16</v>
      </c>
      <c r="F2542">
        <v>90</v>
      </c>
      <c r="G2542" t="s">
        <v>6720</v>
      </c>
      <c r="H2542" t="s">
        <v>1690</v>
      </c>
      <c r="I2542" t="s">
        <v>208</v>
      </c>
      <c r="J2542" s="3" t="s">
        <v>10812</v>
      </c>
      <c r="K2542" s="4" t="str">
        <f t="shared" si="195"/>
        <v>June</v>
      </c>
      <c r="L2542" s="4">
        <f t="shared" si="196"/>
        <v>2020</v>
      </c>
      <c r="M2542">
        <v>37</v>
      </c>
      <c r="N2542" t="s">
        <v>80</v>
      </c>
      <c r="O2542" t="str">
        <f t="shared" si="197"/>
        <v>Ultrathing V2</v>
      </c>
      <c r="P2542">
        <f t="shared" si="198"/>
        <v>740</v>
      </c>
      <c r="Q2542" s="8">
        <f t="shared" si="199"/>
        <v>2183</v>
      </c>
    </row>
    <row r="2543" spans="1:17" x14ac:dyDescent="0.35">
      <c r="A2543">
        <v>2626</v>
      </c>
      <c r="B2543" t="s">
        <v>6721</v>
      </c>
      <c r="C2543" t="s">
        <v>6722</v>
      </c>
      <c r="D2543" t="s">
        <v>51</v>
      </c>
      <c r="E2543" t="s">
        <v>16</v>
      </c>
      <c r="F2543">
        <v>30</v>
      </c>
      <c r="G2543" t="s">
        <v>6723</v>
      </c>
      <c r="H2543" t="s">
        <v>5079</v>
      </c>
      <c r="I2543" t="s">
        <v>294</v>
      </c>
      <c r="J2543" s="3" t="s">
        <v>10759</v>
      </c>
      <c r="K2543" s="4" t="str">
        <f t="shared" si="195"/>
        <v>January</v>
      </c>
      <c r="L2543" s="4">
        <f t="shared" si="196"/>
        <v>2021</v>
      </c>
      <c r="M2543">
        <v>26</v>
      </c>
      <c r="N2543" t="s">
        <v>33</v>
      </c>
      <c r="O2543" t="str">
        <f t="shared" si="197"/>
        <v>Megawidget L</v>
      </c>
      <c r="P2543">
        <f t="shared" si="198"/>
        <v>624</v>
      </c>
      <c r="Q2543" s="8">
        <f t="shared" si="199"/>
        <v>1116.96</v>
      </c>
    </row>
    <row r="2544" spans="1:17" x14ac:dyDescent="0.35">
      <c r="A2544">
        <v>2627</v>
      </c>
      <c r="B2544" t="s">
        <v>61</v>
      </c>
      <c r="C2544" t="s">
        <v>4913</v>
      </c>
      <c r="D2544" t="s">
        <v>28</v>
      </c>
      <c r="E2544" t="s">
        <v>29</v>
      </c>
      <c r="F2544">
        <v>90</v>
      </c>
      <c r="G2544" t="s">
        <v>6724</v>
      </c>
      <c r="H2544" t="s">
        <v>5079</v>
      </c>
      <c r="I2544" t="s">
        <v>294</v>
      </c>
      <c r="J2544" s="3" t="s">
        <v>11013</v>
      </c>
      <c r="K2544" s="4" t="str">
        <f t="shared" si="195"/>
        <v>January</v>
      </c>
      <c r="L2544" s="4">
        <f t="shared" si="196"/>
        <v>2021</v>
      </c>
      <c r="M2544">
        <v>27</v>
      </c>
      <c r="N2544" t="s">
        <v>70</v>
      </c>
      <c r="O2544" t="str">
        <f t="shared" si="197"/>
        <v>Megawidget M</v>
      </c>
      <c r="P2544">
        <f t="shared" si="198"/>
        <v>648</v>
      </c>
      <c r="Q2544" s="8">
        <f t="shared" si="199"/>
        <v>835.92000000000007</v>
      </c>
    </row>
    <row r="2545" spans="1:17" x14ac:dyDescent="0.35">
      <c r="A2545">
        <v>2628</v>
      </c>
      <c r="B2545" t="s">
        <v>188</v>
      </c>
      <c r="C2545" t="s">
        <v>722</v>
      </c>
      <c r="D2545" t="s">
        <v>28</v>
      </c>
      <c r="E2545" t="s">
        <v>29</v>
      </c>
      <c r="F2545">
        <v>90</v>
      </c>
      <c r="G2545" t="s">
        <v>6725</v>
      </c>
      <c r="H2545" t="s">
        <v>2072</v>
      </c>
      <c r="I2545" t="s">
        <v>32</v>
      </c>
      <c r="J2545" s="3" t="s">
        <v>10710</v>
      </c>
      <c r="K2545" s="4" t="str">
        <f t="shared" si="195"/>
        <v>May</v>
      </c>
      <c r="L2545" s="4">
        <f t="shared" si="196"/>
        <v>2022</v>
      </c>
      <c r="M2545">
        <v>103</v>
      </c>
      <c r="N2545" t="s">
        <v>80</v>
      </c>
      <c r="O2545" t="str">
        <f t="shared" si="197"/>
        <v>Ultrathing V2</v>
      </c>
      <c r="P2545">
        <f t="shared" si="198"/>
        <v>2060</v>
      </c>
      <c r="Q2545" s="8">
        <f t="shared" si="199"/>
        <v>6077</v>
      </c>
    </row>
    <row r="2546" spans="1:17" x14ac:dyDescent="0.35">
      <c r="A2546">
        <v>2629</v>
      </c>
      <c r="B2546" t="s">
        <v>4844</v>
      </c>
      <c r="C2546" t="s">
        <v>5979</v>
      </c>
      <c r="D2546" t="s">
        <v>28</v>
      </c>
      <c r="E2546" t="s">
        <v>29</v>
      </c>
      <c r="F2546">
        <v>90</v>
      </c>
      <c r="G2546" t="s">
        <v>6726</v>
      </c>
      <c r="H2546" t="s">
        <v>420</v>
      </c>
      <c r="I2546" t="s">
        <v>32</v>
      </c>
      <c r="J2546" s="3" t="s">
        <v>10787</v>
      </c>
      <c r="K2546" s="4" t="str">
        <f t="shared" si="195"/>
        <v>August</v>
      </c>
      <c r="L2546" s="4">
        <f t="shared" si="196"/>
        <v>2020</v>
      </c>
      <c r="M2546">
        <v>55</v>
      </c>
      <c r="N2546" t="s">
        <v>159</v>
      </c>
      <c r="O2546" t="str">
        <f t="shared" si="197"/>
        <v>Ultrathing V3</v>
      </c>
      <c r="P2546">
        <f t="shared" si="198"/>
        <v>1320</v>
      </c>
      <c r="Q2546" s="8">
        <f t="shared" si="199"/>
        <v>4474.8</v>
      </c>
    </row>
    <row r="2547" spans="1:17" x14ac:dyDescent="0.35">
      <c r="A2547">
        <v>2630</v>
      </c>
      <c r="B2547" t="s">
        <v>2399</v>
      </c>
      <c r="C2547" t="s">
        <v>6727</v>
      </c>
      <c r="D2547" t="s">
        <v>15</v>
      </c>
      <c r="E2547" t="s">
        <v>16</v>
      </c>
      <c r="F2547">
        <v>60</v>
      </c>
      <c r="G2547" t="s">
        <v>11330</v>
      </c>
      <c r="H2547" t="s">
        <v>4996</v>
      </c>
      <c r="I2547" t="s">
        <v>32</v>
      </c>
      <c r="J2547" s="3" t="s">
        <v>10804</v>
      </c>
      <c r="K2547" s="4" t="str">
        <f t="shared" si="195"/>
        <v>May</v>
      </c>
      <c r="L2547" s="4">
        <f t="shared" si="196"/>
        <v>2020</v>
      </c>
      <c r="M2547">
        <v>58</v>
      </c>
      <c r="N2547" t="s">
        <v>101</v>
      </c>
      <c r="O2547" t="str">
        <f t="shared" si="197"/>
        <v>Superwossname</v>
      </c>
      <c r="P2547">
        <f t="shared" si="198"/>
        <v>1160</v>
      </c>
      <c r="Q2547" s="8">
        <f t="shared" si="199"/>
        <v>4048.4</v>
      </c>
    </row>
    <row r="2548" spans="1:17" x14ac:dyDescent="0.35">
      <c r="A2548">
        <v>2631</v>
      </c>
      <c r="B2548" t="s">
        <v>6729</v>
      </c>
      <c r="C2548" t="s">
        <v>6730</v>
      </c>
      <c r="D2548" t="s">
        <v>15</v>
      </c>
      <c r="E2548" t="s">
        <v>16</v>
      </c>
      <c r="F2548">
        <v>60</v>
      </c>
      <c r="G2548" t="s">
        <v>6731</v>
      </c>
      <c r="H2548" t="s">
        <v>6732</v>
      </c>
      <c r="I2548" t="s">
        <v>32</v>
      </c>
      <c r="J2548" s="3">
        <v>44471</v>
      </c>
      <c r="K2548" s="4" t="str">
        <f t="shared" si="195"/>
        <v>December</v>
      </c>
      <c r="L2548" s="4">
        <f t="shared" si="196"/>
        <v>2021</v>
      </c>
      <c r="M2548">
        <v>48</v>
      </c>
      <c r="N2548" t="s">
        <v>70</v>
      </c>
      <c r="O2548" t="str">
        <f t="shared" si="197"/>
        <v>Megawidget M</v>
      </c>
      <c r="P2548">
        <f t="shared" si="198"/>
        <v>1152</v>
      </c>
      <c r="Q2548" s="8">
        <f t="shared" si="199"/>
        <v>1486.08</v>
      </c>
    </row>
    <row r="2549" spans="1:17" x14ac:dyDescent="0.35">
      <c r="A2549">
        <v>2632</v>
      </c>
      <c r="B2549" t="s">
        <v>2437</v>
      </c>
      <c r="C2549" t="s">
        <v>4149</v>
      </c>
      <c r="D2549" t="s">
        <v>28</v>
      </c>
      <c r="E2549" t="s">
        <v>29</v>
      </c>
      <c r="F2549">
        <v>90</v>
      </c>
      <c r="G2549" t="s">
        <v>6733</v>
      </c>
      <c r="H2549" t="s">
        <v>3169</v>
      </c>
      <c r="I2549" t="s">
        <v>110</v>
      </c>
      <c r="J2549" s="3" t="s">
        <v>10903</v>
      </c>
      <c r="K2549" s="4" t="str">
        <f t="shared" si="195"/>
        <v>April</v>
      </c>
      <c r="L2549" s="4">
        <f t="shared" si="196"/>
        <v>2020</v>
      </c>
      <c r="M2549">
        <v>11</v>
      </c>
      <c r="N2549" t="s">
        <v>101</v>
      </c>
      <c r="O2549" t="str">
        <f t="shared" si="197"/>
        <v>Superwossname</v>
      </c>
      <c r="P2549">
        <f t="shared" si="198"/>
        <v>220</v>
      </c>
      <c r="Q2549" s="8">
        <f t="shared" si="199"/>
        <v>767.80000000000007</v>
      </c>
    </row>
    <row r="2550" spans="1:17" x14ac:dyDescent="0.35">
      <c r="A2550">
        <v>2633</v>
      </c>
      <c r="B2550" t="s">
        <v>6734</v>
      </c>
      <c r="C2550" t="s">
        <v>6436</v>
      </c>
      <c r="D2550" t="s">
        <v>51</v>
      </c>
      <c r="E2550" t="s">
        <v>16</v>
      </c>
      <c r="F2550">
        <v>30</v>
      </c>
      <c r="G2550" t="s">
        <v>11549</v>
      </c>
      <c r="H2550" t="s">
        <v>6736</v>
      </c>
      <c r="I2550" t="s">
        <v>32</v>
      </c>
      <c r="J2550" s="3" t="s">
        <v>10815</v>
      </c>
      <c r="K2550" s="4" t="str">
        <f t="shared" si="195"/>
        <v>August</v>
      </c>
      <c r="L2550" s="4">
        <f t="shared" si="196"/>
        <v>2021</v>
      </c>
      <c r="M2550">
        <v>16</v>
      </c>
      <c r="N2550" t="s">
        <v>80</v>
      </c>
      <c r="O2550" t="str">
        <f t="shared" si="197"/>
        <v>Ultrathing V2</v>
      </c>
      <c r="P2550">
        <f t="shared" si="198"/>
        <v>320</v>
      </c>
      <c r="Q2550" s="8">
        <f t="shared" si="199"/>
        <v>944</v>
      </c>
    </row>
    <row r="2551" spans="1:17" x14ac:dyDescent="0.35">
      <c r="A2551">
        <v>2634</v>
      </c>
      <c r="B2551" t="s">
        <v>6737</v>
      </c>
      <c r="C2551" t="s">
        <v>2677</v>
      </c>
      <c r="D2551" t="s">
        <v>51</v>
      </c>
      <c r="E2551" t="s">
        <v>16</v>
      </c>
      <c r="F2551">
        <v>60</v>
      </c>
      <c r="G2551" t="s">
        <v>6738</v>
      </c>
      <c r="H2551" t="s">
        <v>319</v>
      </c>
      <c r="I2551" t="s">
        <v>208</v>
      </c>
      <c r="J2551" s="3" t="s">
        <v>10774</v>
      </c>
      <c r="K2551" s="4" t="str">
        <f t="shared" si="195"/>
        <v>April</v>
      </c>
      <c r="L2551" s="4">
        <f t="shared" si="196"/>
        <v>2022</v>
      </c>
      <c r="M2551">
        <v>21</v>
      </c>
      <c r="N2551" t="s">
        <v>39</v>
      </c>
      <c r="O2551" t="str">
        <f t="shared" si="197"/>
        <v>Ultrathing V1</v>
      </c>
      <c r="P2551">
        <f t="shared" si="198"/>
        <v>357</v>
      </c>
      <c r="Q2551" s="8">
        <f t="shared" si="199"/>
        <v>639.03</v>
      </c>
    </row>
    <row r="2552" spans="1:17" x14ac:dyDescent="0.35">
      <c r="A2552">
        <v>2635</v>
      </c>
      <c r="B2552" t="s">
        <v>6739</v>
      </c>
      <c r="C2552" t="s">
        <v>5702</v>
      </c>
      <c r="D2552" t="s">
        <v>15</v>
      </c>
      <c r="E2552" t="s">
        <v>16</v>
      </c>
      <c r="F2552">
        <v>30</v>
      </c>
      <c r="G2552" t="s">
        <v>6740</v>
      </c>
      <c r="H2552" t="s">
        <v>2804</v>
      </c>
      <c r="I2552" t="s">
        <v>124</v>
      </c>
      <c r="J2552" s="3">
        <v>43963</v>
      </c>
      <c r="K2552" s="4" t="str">
        <f t="shared" si="195"/>
        <v>April</v>
      </c>
      <c r="L2552" s="4">
        <f t="shared" si="196"/>
        <v>2020</v>
      </c>
      <c r="M2552">
        <v>57</v>
      </c>
      <c r="N2552" t="s">
        <v>33</v>
      </c>
      <c r="O2552" t="str">
        <f t="shared" si="197"/>
        <v>Megawidget L</v>
      </c>
      <c r="P2552">
        <f t="shared" si="198"/>
        <v>1368</v>
      </c>
      <c r="Q2552" s="8">
        <f t="shared" si="199"/>
        <v>2448.7200000000003</v>
      </c>
    </row>
    <row r="2553" spans="1:17" x14ac:dyDescent="0.35">
      <c r="A2553">
        <v>2636</v>
      </c>
      <c r="B2553" t="s">
        <v>6286</v>
      </c>
      <c r="C2553" t="s">
        <v>6741</v>
      </c>
      <c r="D2553" t="s">
        <v>51</v>
      </c>
      <c r="E2553" t="s">
        <v>16</v>
      </c>
      <c r="F2553">
        <v>90</v>
      </c>
      <c r="G2553" t="s">
        <v>6742</v>
      </c>
      <c r="H2553" t="s">
        <v>1011</v>
      </c>
      <c r="I2553" t="s">
        <v>32</v>
      </c>
      <c r="J2553" s="3" t="s">
        <v>10624</v>
      </c>
      <c r="K2553" s="4" t="str">
        <f t="shared" si="195"/>
        <v>July</v>
      </c>
      <c r="L2553" s="4">
        <f t="shared" si="196"/>
        <v>2021</v>
      </c>
      <c r="M2553">
        <v>83</v>
      </c>
      <c r="N2553" t="s">
        <v>39</v>
      </c>
      <c r="O2553" t="str">
        <f t="shared" si="197"/>
        <v>Ultrathing V1</v>
      </c>
      <c r="P2553">
        <f t="shared" si="198"/>
        <v>1411</v>
      </c>
      <c r="Q2553" s="8">
        <f t="shared" si="199"/>
        <v>2525.69</v>
      </c>
    </row>
    <row r="2554" spans="1:17" x14ac:dyDescent="0.35">
      <c r="A2554">
        <v>2637</v>
      </c>
      <c r="B2554" t="s">
        <v>6743</v>
      </c>
      <c r="C2554" t="s">
        <v>4960</v>
      </c>
      <c r="D2554" t="s">
        <v>15</v>
      </c>
      <c r="E2554" t="s">
        <v>16</v>
      </c>
      <c r="F2554">
        <v>30</v>
      </c>
      <c r="G2554" t="s">
        <v>6744</v>
      </c>
      <c r="H2554" t="s">
        <v>6675</v>
      </c>
      <c r="I2554" t="s">
        <v>32</v>
      </c>
      <c r="J2554" s="3" t="s">
        <v>10455</v>
      </c>
      <c r="K2554" s="4" t="str">
        <f t="shared" si="195"/>
        <v>July</v>
      </c>
      <c r="L2554" s="4">
        <f t="shared" si="196"/>
        <v>2021</v>
      </c>
      <c r="M2554">
        <v>95</v>
      </c>
      <c r="N2554" t="s">
        <v>39</v>
      </c>
      <c r="O2554" t="str">
        <f t="shared" si="197"/>
        <v>Ultrathing V1</v>
      </c>
      <c r="P2554">
        <f t="shared" si="198"/>
        <v>1615</v>
      </c>
      <c r="Q2554" s="8">
        <f t="shared" si="199"/>
        <v>2890.85</v>
      </c>
    </row>
    <row r="2555" spans="1:17" x14ac:dyDescent="0.35">
      <c r="A2555">
        <v>2638</v>
      </c>
      <c r="B2555" t="s">
        <v>6745</v>
      </c>
      <c r="C2555" t="s">
        <v>5067</v>
      </c>
      <c r="D2555" t="s">
        <v>15</v>
      </c>
      <c r="E2555" t="s">
        <v>16</v>
      </c>
      <c r="F2555">
        <v>90</v>
      </c>
      <c r="G2555" t="s">
        <v>6746</v>
      </c>
      <c r="H2555" t="s">
        <v>2772</v>
      </c>
      <c r="I2555" t="s">
        <v>32</v>
      </c>
      <c r="J2555" s="3" t="s">
        <v>10915</v>
      </c>
      <c r="K2555" s="4" t="str">
        <f t="shared" si="195"/>
        <v>September</v>
      </c>
      <c r="L2555" s="4">
        <f t="shared" si="196"/>
        <v>2020</v>
      </c>
      <c r="M2555">
        <v>19</v>
      </c>
      <c r="N2555" t="s">
        <v>45</v>
      </c>
      <c r="O2555" t="str">
        <f t="shared" si="197"/>
        <v>Gigastuff</v>
      </c>
      <c r="P2555">
        <f t="shared" si="198"/>
        <v>342</v>
      </c>
      <c r="Q2555" s="8">
        <f t="shared" si="199"/>
        <v>646.38</v>
      </c>
    </row>
    <row r="2556" spans="1:17" x14ac:dyDescent="0.35">
      <c r="A2556">
        <v>2639</v>
      </c>
      <c r="B2556" t="s">
        <v>6747</v>
      </c>
      <c r="C2556" t="s">
        <v>6748</v>
      </c>
      <c r="D2556" t="s">
        <v>28</v>
      </c>
      <c r="E2556" t="s">
        <v>29</v>
      </c>
      <c r="F2556">
        <v>90</v>
      </c>
      <c r="G2556" t="s">
        <v>6749</v>
      </c>
      <c r="H2556" t="s">
        <v>1556</v>
      </c>
      <c r="I2556" t="s">
        <v>1311</v>
      </c>
      <c r="J2556" s="3" t="s">
        <v>10897</v>
      </c>
      <c r="K2556" s="4" t="str">
        <f t="shared" si="195"/>
        <v>August</v>
      </c>
      <c r="L2556" s="4">
        <f t="shared" si="196"/>
        <v>2022</v>
      </c>
      <c r="M2556">
        <v>96</v>
      </c>
      <c r="N2556" t="s">
        <v>64</v>
      </c>
      <c r="O2556" t="str">
        <f t="shared" si="197"/>
        <v>Ultrathing V4</v>
      </c>
      <c r="P2556">
        <f t="shared" si="198"/>
        <v>2304</v>
      </c>
      <c r="Q2556" s="8">
        <f t="shared" si="199"/>
        <v>9192.9600000000009</v>
      </c>
    </row>
    <row r="2557" spans="1:17" x14ac:dyDescent="0.35">
      <c r="A2557">
        <v>2640</v>
      </c>
      <c r="B2557" t="s">
        <v>3111</v>
      </c>
      <c r="C2557" t="s">
        <v>1121</v>
      </c>
      <c r="D2557" t="s">
        <v>28</v>
      </c>
      <c r="E2557" t="s">
        <v>29</v>
      </c>
      <c r="F2557">
        <v>30</v>
      </c>
      <c r="G2557" t="s">
        <v>6750</v>
      </c>
      <c r="H2557" t="s">
        <v>4849</v>
      </c>
      <c r="I2557" t="s">
        <v>294</v>
      </c>
      <c r="J2557" s="3" t="s">
        <v>10781</v>
      </c>
      <c r="K2557" s="4" t="str">
        <f t="shared" si="195"/>
        <v>December</v>
      </c>
      <c r="L2557" s="4">
        <f t="shared" si="196"/>
        <v>2020</v>
      </c>
      <c r="M2557">
        <v>54</v>
      </c>
      <c r="N2557" t="s">
        <v>45</v>
      </c>
      <c r="O2557" t="str">
        <f t="shared" si="197"/>
        <v>Gigastuff</v>
      </c>
      <c r="P2557">
        <f t="shared" si="198"/>
        <v>972</v>
      </c>
      <c r="Q2557" s="8">
        <f t="shared" si="199"/>
        <v>1837.08</v>
      </c>
    </row>
    <row r="2558" spans="1:17" x14ac:dyDescent="0.35">
      <c r="A2558">
        <v>2641</v>
      </c>
      <c r="B2558" t="s">
        <v>5303</v>
      </c>
      <c r="C2558" t="s">
        <v>1297</v>
      </c>
      <c r="D2558" t="s">
        <v>41</v>
      </c>
      <c r="E2558" t="s">
        <v>16</v>
      </c>
      <c r="F2558">
        <v>90</v>
      </c>
      <c r="G2558" t="s">
        <v>6751</v>
      </c>
      <c r="H2558" t="s">
        <v>2026</v>
      </c>
      <c r="I2558" t="s">
        <v>1078</v>
      </c>
      <c r="J2558" s="3" t="s">
        <v>10808</v>
      </c>
      <c r="K2558" s="4" t="str">
        <f t="shared" si="195"/>
        <v>November</v>
      </c>
      <c r="L2558" s="4">
        <f t="shared" si="196"/>
        <v>2021</v>
      </c>
      <c r="M2558">
        <v>12</v>
      </c>
      <c r="N2558" t="s">
        <v>159</v>
      </c>
      <c r="O2558" t="str">
        <f t="shared" si="197"/>
        <v>Ultrathing V3</v>
      </c>
      <c r="P2558">
        <f t="shared" si="198"/>
        <v>288</v>
      </c>
      <c r="Q2558" s="8">
        <f t="shared" si="199"/>
        <v>976.32</v>
      </c>
    </row>
    <row r="2559" spans="1:17" x14ac:dyDescent="0.35">
      <c r="A2559">
        <v>2642</v>
      </c>
      <c r="B2559" t="s">
        <v>1788</v>
      </c>
      <c r="C2559" t="s">
        <v>6752</v>
      </c>
      <c r="D2559" t="s">
        <v>28</v>
      </c>
      <c r="E2559" t="s">
        <v>29</v>
      </c>
      <c r="F2559">
        <v>90</v>
      </c>
      <c r="G2559" t="s">
        <v>6753</v>
      </c>
      <c r="H2559" t="s">
        <v>6754</v>
      </c>
      <c r="I2559" t="s">
        <v>32</v>
      </c>
      <c r="J2559" s="3">
        <v>44017</v>
      </c>
      <c r="K2559" s="4" t="str">
        <f t="shared" si="195"/>
        <v>June</v>
      </c>
      <c r="L2559" s="4">
        <f t="shared" si="196"/>
        <v>2020</v>
      </c>
      <c r="M2559">
        <v>82</v>
      </c>
      <c r="N2559" t="s">
        <v>54</v>
      </c>
      <c r="O2559" t="str">
        <f t="shared" si="197"/>
        <v>Megawidget S</v>
      </c>
      <c r="P2559">
        <f t="shared" si="198"/>
        <v>1968</v>
      </c>
      <c r="Q2559" s="8">
        <f t="shared" si="199"/>
        <v>1357.9199999999998</v>
      </c>
    </row>
    <row r="2560" spans="1:17" x14ac:dyDescent="0.35">
      <c r="A2560">
        <v>2643</v>
      </c>
      <c r="B2560" t="s">
        <v>6755</v>
      </c>
      <c r="C2560" t="s">
        <v>5090</v>
      </c>
      <c r="D2560" t="s">
        <v>51</v>
      </c>
      <c r="E2560" t="s">
        <v>16</v>
      </c>
      <c r="F2560">
        <v>90</v>
      </c>
      <c r="G2560" t="s">
        <v>6756</v>
      </c>
      <c r="H2560" t="s">
        <v>655</v>
      </c>
      <c r="I2560" t="s">
        <v>32</v>
      </c>
      <c r="J2560" s="3" t="s">
        <v>10444</v>
      </c>
      <c r="K2560" s="4" t="str">
        <f t="shared" si="195"/>
        <v>May</v>
      </c>
      <c r="L2560" s="4">
        <f t="shared" si="196"/>
        <v>2022</v>
      </c>
      <c r="M2560">
        <v>47</v>
      </c>
      <c r="N2560" t="s">
        <v>45</v>
      </c>
      <c r="O2560" t="str">
        <f t="shared" si="197"/>
        <v>Gigastuff</v>
      </c>
      <c r="P2560">
        <f t="shared" si="198"/>
        <v>846</v>
      </c>
      <c r="Q2560" s="8">
        <f t="shared" si="199"/>
        <v>1598.9399999999998</v>
      </c>
    </row>
    <row r="2561" spans="1:17" x14ac:dyDescent="0.35">
      <c r="A2561">
        <v>2644</v>
      </c>
      <c r="B2561" t="s">
        <v>1792</v>
      </c>
      <c r="C2561" t="s">
        <v>580</v>
      </c>
      <c r="D2561" t="s">
        <v>28</v>
      </c>
      <c r="E2561" t="s">
        <v>29</v>
      </c>
      <c r="F2561">
        <v>60</v>
      </c>
      <c r="G2561" t="s">
        <v>6757</v>
      </c>
      <c r="H2561" t="s">
        <v>5652</v>
      </c>
      <c r="I2561" t="s">
        <v>32</v>
      </c>
      <c r="J2561" s="3" t="s">
        <v>10656</v>
      </c>
      <c r="K2561" s="4" t="str">
        <f t="shared" si="195"/>
        <v>November</v>
      </c>
      <c r="L2561" s="4">
        <f t="shared" si="196"/>
        <v>2022</v>
      </c>
      <c r="M2561">
        <v>91</v>
      </c>
      <c r="N2561" t="s">
        <v>39</v>
      </c>
      <c r="O2561" t="str">
        <f t="shared" si="197"/>
        <v>Ultrathing V1</v>
      </c>
      <c r="P2561">
        <f t="shared" si="198"/>
        <v>1547</v>
      </c>
      <c r="Q2561" s="8">
        <f t="shared" si="199"/>
        <v>2769.13</v>
      </c>
    </row>
    <row r="2562" spans="1:17" x14ac:dyDescent="0.35">
      <c r="A2562">
        <v>2645</v>
      </c>
      <c r="B2562" t="s">
        <v>4599</v>
      </c>
      <c r="C2562" t="s">
        <v>3467</v>
      </c>
      <c r="D2562" t="s">
        <v>51</v>
      </c>
      <c r="E2562" t="s">
        <v>16</v>
      </c>
      <c r="F2562">
        <v>60</v>
      </c>
      <c r="G2562" t="s">
        <v>6758</v>
      </c>
      <c r="H2562" t="s">
        <v>868</v>
      </c>
      <c r="I2562" t="s">
        <v>32</v>
      </c>
      <c r="J2562" s="3" t="s">
        <v>10772</v>
      </c>
      <c r="K2562" s="4" t="str">
        <f t="shared" ref="K2562:K2625" si="200">TEXT(DATE(RIGHT(J2562,2),MID(J2562,4,2),LEFT(J2562,2)),"mmmm")</f>
        <v>May</v>
      </c>
      <c r="L2562" s="4">
        <f t="shared" ref="L2562:L2625" si="201">YEAR(J2562)</f>
        <v>2022</v>
      </c>
      <c r="M2562">
        <v>14</v>
      </c>
      <c r="N2562" t="s">
        <v>159</v>
      </c>
      <c r="O2562" t="str">
        <f t="shared" ref="O2562:O2625" si="202">VLOOKUP(N2562,PRODUCT_DETAILS, 2, FALSE)</f>
        <v>Ultrathing V3</v>
      </c>
      <c r="P2562">
        <f t="shared" ref="P2562:P2625" si="203">M2562 * VLOOKUP(N2562, PRODUCT_DETAILS, 4, FALSE)</f>
        <v>336</v>
      </c>
      <c r="Q2562" s="8">
        <f t="shared" ref="Q2562:Q2625" si="204">P2562 * VLOOKUP(N2562, PRODUCT_DETAILS, 3, FALSE)</f>
        <v>1139.04</v>
      </c>
    </row>
    <row r="2563" spans="1:17" x14ac:dyDescent="0.35">
      <c r="A2563">
        <v>2646</v>
      </c>
      <c r="B2563" t="s">
        <v>6759</v>
      </c>
      <c r="C2563" t="s">
        <v>3171</v>
      </c>
      <c r="D2563" t="s">
        <v>51</v>
      </c>
      <c r="E2563" t="s">
        <v>16</v>
      </c>
      <c r="F2563">
        <v>30</v>
      </c>
      <c r="G2563" t="s">
        <v>6760</v>
      </c>
      <c r="H2563" t="s">
        <v>235</v>
      </c>
      <c r="I2563" t="s">
        <v>146</v>
      </c>
      <c r="J2563" s="3" t="s">
        <v>10763</v>
      </c>
      <c r="K2563" s="4" t="str">
        <f t="shared" si="200"/>
        <v>December</v>
      </c>
      <c r="L2563" s="4">
        <f t="shared" si="201"/>
        <v>2022</v>
      </c>
      <c r="M2563">
        <v>85</v>
      </c>
      <c r="N2563" t="s">
        <v>159</v>
      </c>
      <c r="O2563" t="str">
        <f t="shared" si="202"/>
        <v>Ultrathing V3</v>
      </c>
      <c r="P2563">
        <f t="shared" si="203"/>
        <v>2040</v>
      </c>
      <c r="Q2563" s="8">
        <f t="shared" si="204"/>
        <v>6915.6</v>
      </c>
    </row>
    <row r="2564" spans="1:17" x14ac:dyDescent="0.35">
      <c r="A2564">
        <v>2647</v>
      </c>
      <c r="B2564" t="s">
        <v>6761</v>
      </c>
      <c r="C2564" t="s">
        <v>6762</v>
      </c>
      <c r="D2564" t="s">
        <v>15</v>
      </c>
      <c r="E2564" t="s">
        <v>16</v>
      </c>
      <c r="F2564">
        <v>60</v>
      </c>
      <c r="G2564" t="s">
        <v>6760</v>
      </c>
      <c r="H2564" t="s">
        <v>5248</v>
      </c>
      <c r="I2564" t="s">
        <v>32</v>
      </c>
      <c r="J2564" s="3" t="s">
        <v>11014</v>
      </c>
      <c r="K2564" s="4" t="str">
        <f t="shared" si="200"/>
        <v>March</v>
      </c>
      <c r="L2564" s="4">
        <f t="shared" si="201"/>
        <v>2021</v>
      </c>
      <c r="M2564">
        <v>25</v>
      </c>
      <c r="N2564" t="s">
        <v>20</v>
      </c>
      <c r="O2564" t="str">
        <f t="shared" si="202"/>
        <v>Hyperwotsit</v>
      </c>
      <c r="P2564">
        <f t="shared" si="203"/>
        <v>500</v>
      </c>
      <c r="Q2564" s="8">
        <f t="shared" si="204"/>
        <v>1004.9999999999999</v>
      </c>
    </row>
    <row r="2565" spans="1:17" x14ac:dyDescent="0.35">
      <c r="A2565">
        <v>2648</v>
      </c>
      <c r="B2565" t="s">
        <v>5954</v>
      </c>
      <c r="C2565" t="s">
        <v>6635</v>
      </c>
      <c r="D2565" t="s">
        <v>28</v>
      </c>
      <c r="E2565" t="s">
        <v>29</v>
      </c>
      <c r="F2565">
        <v>90</v>
      </c>
      <c r="G2565" t="s">
        <v>11331</v>
      </c>
      <c r="H2565" t="s">
        <v>6249</v>
      </c>
      <c r="I2565" t="s">
        <v>38</v>
      </c>
      <c r="J2565" s="3">
        <v>44237</v>
      </c>
      <c r="K2565" s="4" t="str">
        <f t="shared" si="200"/>
        <v>February</v>
      </c>
      <c r="L2565" s="4">
        <f t="shared" si="201"/>
        <v>2021</v>
      </c>
      <c r="M2565">
        <v>90</v>
      </c>
      <c r="N2565" t="s">
        <v>80</v>
      </c>
      <c r="O2565" t="str">
        <f t="shared" si="202"/>
        <v>Ultrathing V2</v>
      </c>
      <c r="P2565">
        <f t="shared" si="203"/>
        <v>1800</v>
      </c>
      <c r="Q2565" s="8">
        <f t="shared" si="204"/>
        <v>5310</v>
      </c>
    </row>
    <row r="2566" spans="1:17" x14ac:dyDescent="0.35">
      <c r="A2566">
        <v>2649</v>
      </c>
      <c r="B2566" t="s">
        <v>6764</v>
      </c>
      <c r="C2566" t="s">
        <v>3253</v>
      </c>
      <c r="D2566" t="s">
        <v>28</v>
      </c>
      <c r="E2566" t="s">
        <v>29</v>
      </c>
      <c r="F2566">
        <v>30</v>
      </c>
      <c r="G2566" t="s">
        <v>6765</v>
      </c>
      <c r="H2566" t="s">
        <v>221</v>
      </c>
      <c r="I2566" t="s">
        <v>32</v>
      </c>
      <c r="J2566" s="3" t="s">
        <v>10599</v>
      </c>
      <c r="K2566" s="4" t="str">
        <f t="shared" si="200"/>
        <v>July</v>
      </c>
      <c r="L2566" s="4">
        <f t="shared" si="201"/>
        <v>2021</v>
      </c>
      <c r="M2566">
        <v>38</v>
      </c>
      <c r="N2566" t="s">
        <v>33</v>
      </c>
      <c r="O2566" t="str">
        <f t="shared" si="202"/>
        <v>Megawidget L</v>
      </c>
      <c r="P2566">
        <f t="shared" si="203"/>
        <v>912</v>
      </c>
      <c r="Q2566" s="8">
        <f t="shared" si="204"/>
        <v>1632.48</v>
      </c>
    </row>
    <row r="2567" spans="1:17" x14ac:dyDescent="0.35">
      <c r="A2567">
        <v>2650</v>
      </c>
      <c r="B2567" t="s">
        <v>2556</v>
      </c>
      <c r="C2567" t="s">
        <v>540</v>
      </c>
      <c r="D2567" t="s">
        <v>28</v>
      </c>
      <c r="E2567" t="s">
        <v>29</v>
      </c>
      <c r="F2567">
        <v>30</v>
      </c>
      <c r="G2567" t="s">
        <v>6766</v>
      </c>
      <c r="H2567" t="s">
        <v>1621</v>
      </c>
      <c r="I2567" t="s">
        <v>146</v>
      </c>
      <c r="J2567" s="3">
        <v>44170</v>
      </c>
      <c r="K2567" s="4" t="str">
        <f t="shared" si="200"/>
        <v>November</v>
      </c>
      <c r="L2567" s="4">
        <f t="shared" si="201"/>
        <v>2020</v>
      </c>
      <c r="M2567">
        <v>31</v>
      </c>
      <c r="N2567" t="s">
        <v>39</v>
      </c>
      <c r="O2567" t="str">
        <f t="shared" si="202"/>
        <v>Ultrathing V1</v>
      </c>
      <c r="P2567">
        <f t="shared" si="203"/>
        <v>527</v>
      </c>
      <c r="Q2567" s="8">
        <f t="shared" si="204"/>
        <v>943.33</v>
      </c>
    </row>
    <row r="2568" spans="1:17" x14ac:dyDescent="0.35">
      <c r="A2568">
        <v>2651</v>
      </c>
      <c r="B2568" t="s">
        <v>5400</v>
      </c>
      <c r="C2568" t="s">
        <v>1237</v>
      </c>
      <c r="D2568" t="s">
        <v>15</v>
      </c>
      <c r="E2568" t="s">
        <v>16</v>
      </c>
      <c r="F2568">
        <v>30</v>
      </c>
      <c r="G2568" t="s">
        <v>6767</v>
      </c>
      <c r="H2568" t="s">
        <v>4585</v>
      </c>
      <c r="I2568" t="s">
        <v>25</v>
      </c>
      <c r="J2568" s="3" t="s">
        <v>10845</v>
      </c>
      <c r="K2568" s="4" t="str">
        <f t="shared" si="200"/>
        <v>July</v>
      </c>
      <c r="L2568" s="4">
        <f t="shared" si="201"/>
        <v>2021</v>
      </c>
      <c r="M2568">
        <v>19</v>
      </c>
      <c r="N2568" t="s">
        <v>54</v>
      </c>
      <c r="O2568" t="str">
        <f t="shared" si="202"/>
        <v>Megawidget S</v>
      </c>
      <c r="P2568">
        <f t="shared" si="203"/>
        <v>456</v>
      </c>
      <c r="Q2568" s="8">
        <f t="shared" si="204"/>
        <v>314.64</v>
      </c>
    </row>
    <row r="2569" spans="1:17" x14ac:dyDescent="0.35">
      <c r="A2569">
        <v>2652</v>
      </c>
      <c r="B2569" t="s">
        <v>1572</v>
      </c>
      <c r="C2569" t="s">
        <v>267</v>
      </c>
      <c r="D2569" t="s">
        <v>28</v>
      </c>
      <c r="E2569" t="s">
        <v>29</v>
      </c>
      <c r="F2569">
        <v>30</v>
      </c>
      <c r="G2569" t="s">
        <v>6768</v>
      </c>
      <c r="H2569" t="s">
        <v>5778</v>
      </c>
      <c r="I2569" t="s">
        <v>1311</v>
      </c>
      <c r="J2569" s="3">
        <v>44508</v>
      </c>
      <c r="K2569" s="4" t="str">
        <f t="shared" si="200"/>
        <v>September</v>
      </c>
      <c r="L2569" s="4">
        <f t="shared" si="201"/>
        <v>2021</v>
      </c>
      <c r="M2569">
        <v>16</v>
      </c>
      <c r="N2569" t="s">
        <v>39</v>
      </c>
      <c r="O2569" t="str">
        <f t="shared" si="202"/>
        <v>Ultrathing V1</v>
      </c>
      <c r="P2569">
        <f t="shared" si="203"/>
        <v>272</v>
      </c>
      <c r="Q2569" s="8">
        <f t="shared" si="204"/>
        <v>486.88</v>
      </c>
    </row>
    <row r="2570" spans="1:17" x14ac:dyDescent="0.35">
      <c r="A2570">
        <v>2653</v>
      </c>
      <c r="B2570" t="s">
        <v>111</v>
      </c>
      <c r="C2570" t="s">
        <v>3965</v>
      </c>
      <c r="D2570" t="s">
        <v>28</v>
      </c>
      <c r="E2570" t="s">
        <v>29</v>
      </c>
      <c r="F2570">
        <v>30</v>
      </c>
      <c r="G2570" t="s">
        <v>6769</v>
      </c>
      <c r="H2570" t="s">
        <v>6770</v>
      </c>
      <c r="I2570" t="s">
        <v>124</v>
      </c>
      <c r="J2570" s="3" t="s">
        <v>11015</v>
      </c>
      <c r="K2570" s="4" t="str">
        <f t="shared" si="200"/>
        <v>June</v>
      </c>
      <c r="L2570" s="4">
        <f t="shared" si="201"/>
        <v>2022</v>
      </c>
      <c r="M2570">
        <v>42</v>
      </c>
      <c r="N2570" t="s">
        <v>64</v>
      </c>
      <c r="O2570" t="str">
        <f t="shared" si="202"/>
        <v>Ultrathing V4</v>
      </c>
      <c r="P2570">
        <f t="shared" si="203"/>
        <v>1008</v>
      </c>
      <c r="Q2570" s="8">
        <f t="shared" si="204"/>
        <v>4021.92</v>
      </c>
    </row>
    <row r="2571" spans="1:17" x14ac:dyDescent="0.35">
      <c r="A2571">
        <v>2654</v>
      </c>
      <c r="B2571" t="s">
        <v>4742</v>
      </c>
      <c r="C2571" t="s">
        <v>1304</v>
      </c>
      <c r="D2571" t="s">
        <v>51</v>
      </c>
      <c r="E2571" t="s">
        <v>16</v>
      </c>
      <c r="F2571">
        <v>30</v>
      </c>
      <c r="G2571" t="s">
        <v>6771</v>
      </c>
      <c r="H2571" t="s">
        <v>6772</v>
      </c>
      <c r="I2571" t="s">
        <v>32</v>
      </c>
      <c r="J2571" s="3" t="s">
        <v>11013</v>
      </c>
      <c r="K2571" s="4" t="str">
        <f t="shared" si="200"/>
        <v>January</v>
      </c>
      <c r="L2571" s="4">
        <f t="shared" si="201"/>
        <v>2021</v>
      </c>
      <c r="M2571">
        <v>41</v>
      </c>
      <c r="N2571" t="s">
        <v>70</v>
      </c>
      <c r="O2571" t="str">
        <f t="shared" si="202"/>
        <v>Megawidget M</v>
      </c>
      <c r="P2571">
        <f t="shared" si="203"/>
        <v>984</v>
      </c>
      <c r="Q2571" s="8">
        <f t="shared" si="204"/>
        <v>1269.3600000000001</v>
      </c>
    </row>
    <row r="2572" spans="1:17" x14ac:dyDescent="0.35">
      <c r="A2572">
        <v>2655</v>
      </c>
      <c r="B2572" t="s">
        <v>6773</v>
      </c>
      <c r="C2572" t="s">
        <v>2449</v>
      </c>
      <c r="D2572" t="s">
        <v>41</v>
      </c>
      <c r="E2572" t="s">
        <v>16</v>
      </c>
      <c r="F2572">
        <v>30</v>
      </c>
      <c r="G2572" t="s">
        <v>6774</v>
      </c>
      <c r="H2572" t="s">
        <v>6775</v>
      </c>
      <c r="I2572" t="s">
        <v>25</v>
      </c>
      <c r="J2572" s="3" t="s">
        <v>10634</v>
      </c>
      <c r="K2572" s="4" t="str">
        <f t="shared" si="200"/>
        <v>January</v>
      </c>
      <c r="L2572" s="4">
        <f t="shared" si="201"/>
        <v>2022</v>
      </c>
      <c r="M2572">
        <v>54</v>
      </c>
      <c r="N2572" t="s">
        <v>80</v>
      </c>
      <c r="O2572" t="str">
        <f t="shared" si="202"/>
        <v>Ultrathing V2</v>
      </c>
      <c r="P2572">
        <f t="shared" si="203"/>
        <v>1080</v>
      </c>
      <c r="Q2572" s="8">
        <f t="shared" si="204"/>
        <v>3186</v>
      </c>
    </row>
    <row r="2573" spans="1:17" x14ac:dyDescent="0.35">
      <c r="A2573">
        <v>2656</v>
      </c>
      <c r="B2573" t="s">
        <v>4372</v>
      </c>
      <c r="C2573" t="s">
        <v>6776</v>
      </c>
      <c r="D2573" t="s">
        <v>28</v>
      </c>
      <c r="E2573" t="s">
        <v>29</v>
      </c>
      <c r="F2573">
        <v>90</v>
      </c>
      <c r="G2573" t="s">
        <v>6777</v>
      </c>
      <c r="H2573" t="s">
        <v>6778</v>
      </c>
      <c r="I2573" t="s">
        <v>38</v>
      </c>
      <c r="J2573" s="3">
        <v>44262</v>
      </c>
      <c r="K2573" s="4" t="str">
        <f t="shared" si="200"/>
        <v>March</v>
      </c>
      <c r="L2573" s="4">
        <f t="shared" si="201"/>
        <v>2021</v>
      </c>
      <c r="M2573">
        <v>36</v>
      </c>
      <c r="N2573" t="s">
        <v>45</v>
      </c>
      <c r="O2573" t="str">
        <f t="shared" si="202"/>
        <v>Gigastuff</v>
      </c>
      <c r="P2573">
        <f t="shared" si="203"/>
        <v>648</v>
      </c>
      <c r="Q2573" s="8">
        <f t="shared" si="204"/>
        <v>1224.72</v>
      </c>
    </row>
    <row r="2574" spans="1:17" x14ac:dyDescent="0.35">
      <c r="A2574">
        <v>2657</v>
      </c>
      <c r="B2574" t="s">
        <v>6779</v>
      </c>
      <c r="C2574" t="s">
        <v>6780</v>
      </c>
      <c r="D2574" t="s">
        <v>51</v>
      </c>
      <c r="E2574" t="s">
        <v>16</v>
      </c>
      <c r="F2574">
        <v>60</v>
      </c>
      <c r="G2574" t="s">
        <v>6781</v>
      </c>
      <c r="H2574" t="s">
        <v>6782</v>
      </c>
      <c r="I2574" t="s">
        <v>32</v>
      </c>
      <c r="J2574" s="3">
        <v>43839</v>
      </c>
      <c r="K2574" s="4" t="str">
        <f t="shared" si="200"/>
        <v>April</v>
      </c>
      <c r="L2574" s="4">
        <f t="shared" si="201"/>
        <v>2020</v>
      </c>
      <c r="M2574">
        <v>15</v>
      </c>
      <c r="N2574" t="s">
        <v>20</v>
      </c>
      <c r="O2574" t="str">
        <f t="shared" si="202"/>
        <v>Hyperwotsit</v>
      </c>
      <c r="P2574">
        <f t="shared" si="203"/>
        <v>300</v>
      </c>
      <c r="Q2574" s="8">
        <f t="shared" si="204"/>
        <v>602.99999999999989</v>
      </c>
    </row>
    <row r="2575" spans="1:17" x14ac:dyDescent="0.35">
      <c r="A2575">
        <v>2658</v>
      </c>
      <c r="B2575" t="s">
        <v>1622</v>
      </c>
      <c r="C2575" t="s">
        <v>6783</v>
      </c>
      <c r="D2575" t="s">
        <v>28</v>
      </c>
      <c r="E2575" t="s">
        <v>29</v>
      </c>
      <c r="F2575">
        <v>90</v>
      </c>
      <c r="G2575" t="s">
        <v>6784</v>
      </c>
      <c r="H2575" t="s">
        <v>2354</v>
      </c>
      <c r="I2575" t="s">
        <v>178</v>
      </c>
      <c r="J2575" s="3" t="s">
        <v>10966</v>
      </c>
      <c r="K2575" s="4" t="str">
        <f t="shared" si="200"/>
        <v>December</v>
      </c>
      <c r="L2575" s="4">
        <f t="shared" si="201"/>
        <v>2022</v>
      </c>
      <c r="M2575">
        <v>104</v>
      </c>
      <c r="N2575" t="s">
        <v>54</v>
      </c>
      <c r="O2575" t="str">
        <f t="shared" si="202"/>
        <v>Megawidget S</v>
      </c>
      <c r="P2575">
        <f t="shared" si="203"/>
        <v>2496</v>
      </c>
      <c r="Q2575" s="8">
        <f t="shared" si="204"/>
        <v>1722.2399999999998</v>
      </c>
    </row>
    <row r="2576" spans="1:17" x14ac:dyDescent="0.35">
      <c r="A2576">
        <v>2659</v>
      </c>
      <c r="B2576" t="s">
        <v>4452</v>
      </c>
      <c r="C2576" t="s">
        <v>6785</v>
      </c>
      <c r="D2576" t="s">
        <v>28</v>
      </c>
      <c r="E2576" t="s">
        <v>29</v>
      </c>
      <c r="F2576">
        <v>30</v>
      </c>
      <c r="G2576" t="s">
        <v>6786</v>
      </c>
      <c r="H2576" t="s">
        <v>6787</v>
      </c>
      <c r="I2576" t="s">
        <v>1035</v>
      </c>
      <c r="J2576" s="3" t="s">
        <v>10705</v>
      </c>
      <c r="K2576" s="4" t="str">
        <f t="shared" si="200"/>
        <v>February</v>
      </c>
      <c r="L2576" s="4">
        <f t="shared" si="201"/>
        <v>2022</v>
      </c>
      <c r="M2576">
        <v>102</v>
      </c>
      <c r="N2576" t="s">
        <v>39</v>
      </c>
      <c r="O2576" t="str">
        <f t="shared" si="202"/>
        <v>Ultrathing V1</v>
      </c>
      <c r="P2576">
        <f t="shared" si="203"/>
        <v>1734</v>
      </c>
      <c r="Q2576" s="8">
        <f t="shared" si="204"/>
        <v>3103.86</v>
      </c>
    </row>
    <row r="2577" spans="1:17" x14ac:dyDescent="0.35">
      <c r="A2577">
        <v>2660</v>
      </c>
      <c r="B2577" t="s">
        <v>6788</v>
      </c>
      <c r="C2577" t="s">
        <v>547</v>
      </c>
      <c r="D2577" t="s">
        <v>15</v>
      </c>
      <c r="E2577" t="s">
        <v>16</v>
      </c>
      <c r="F2577">
        <v>60</v>
      </c>
      <c r="G2577" t="s">
        <v>6786</v>
      </c>
      <c r="H2577" t="s">
        <v>4621</v>
      </c>
      <c r="I2577" t="s">
        <v>178</v>
      </c>
      <c r="J2577" s="3" t="s">
        <v>10762</v>
      </c>
      <c r="K2577" s="4" t="str">
        <f t="shared" si="200"/>
        <v>November</v>
      </c>
      <c r="L2577" s="4">
        <f t="shared" si="201"/>
        <v>2020</v>
      </c>
      <c r="M2577">
        <v>25</v>
      </c>
      <c r="N2577" t="s">
        <v>39</v>
      </c>
      <c r="O2577" t="str">
        <f t="shared" si="202"/>
        <v>Ultrathing V1</v>
      </c>
      <c r="P2577">
        <f t="shared" si="203"/>
        <v>425</v>
      </c>
      <c r="Q2577" s="8">
        <f t="shared" si="204"/>
        <v>760.75</v>
      </c>
    </row>
    <row r="2578" spans="1:17" x14ac:dyDescent="0.35">
      <c r="A2578">
        <v>2661</v>
      </c>
      <c r="B2578" t="s">
        <v>2898</v>
      </c>
      <c r="C2578" t="s">
        <v>6789</v>
      </c>
      <c r="D2578" t="s">
        <v>28</v>
      </c>
      <c r="E2578" t="s">
        <v>29</v>
      </c>
      <c r="F2578">
        <v>90</v>
      </c>
      <c r="G2578" t="s">
        <v>6786</v>
      </c>
      <c r="H2578" t="s">
        <v>1001</v>
      </c>
      <c r="I2578" t="s">
        <v>32</v>
      </c>
      <c r="J2578" s="3">
        <v>44358</v>
      </c>
      <c r="K2578" s="4" t="str">
        <f t="shared" si="200"/>
        <v>November</v>
      </c>
      <c r="L2578" s="4">
        <f t="shared" si="201"/>
        <v>2021</v>
      </c>
      <c r="M2578">
        <v>18</v>
      </c>
      <c r="N2578" t="s">
        <v>45</v>
      </c>
      <c r="O2578" t="str">
        <f t="shared" si="202"/>
        <v>Gigastuff</v>
      </c>
      <c r="P2578">
        <f t="shared" si="203"/>
        <v>324</v>
      </c>
      <c r="Q2578" s="8">
        <f t="shared" si="204"/>
        <v>612.36</v>
      </c>
    </row>
    <row r="2579" spans="1:17" x14ac:dyDescent="0.35">
      <c r="A2579">
        <v>2662</v>
      </c>
      <c r="B2579" t="s">
        <v>6790</v>
      </c>
      <c r="C2579" t="s">
        <v>3803</v>
      </c>
      <c r="D2579" t="s">
        <v>28</v>
      </c>
      <c r="E2579" t="s">
        <v>29</v>
      </c>
      <c r="F2579">
        <v>30</v>
      </c>
      <c r="G2579" t="s">
        <v>6791</v>
      </c>
      <c r="H2579" t="s">
        <v>3100</v>
      </c>
      <c r="I2579" t="s">
        <v>32</v>
      </c>
      <c r="J2579" s="3">
        <v>44654</v>
      </c>
      <c r="K2579" s="4" t="str">
        <f t="shared" si="200"/>
        <v>July</v>
      </c>
      <c r="L2579" s="4">
        <f t="shared" si="201"/>
        <v>2022</v>
      </c>
      <c r="M2579">
        <v>3</v>
      </c>
      <c r="N2579" t="s">
        <v>33</v>
      </c>
      <c r="O2579" t="str">
        <f t="shared" si="202"/>
        <v>Megawidget L</v>
      </c>
      <c r="P2579">
        <f t="shared" si="203"/>
        <v>72</v>
      </c>
      <c r="Q2579" s="8">
        <f t="shared" si="204"/>
        <v>128.88</v>
      </c>
    </row>
    <row r="2580" spans="1:17" x14ac:dyDescent="0.35">
      <c r="A2580">
        <v>2663</v>
      </c>
      <c r="B2580" t="s">
        <v>6792</v>
      </c>
      <c r="C2580" t="s">
        <v>6793</v>
      </c>
      <c r="D2580" t="s">
        <v>51</v>
      </c>
      <c r="E2580" t="s">
        <v>16</v>
      </c>
      <c r="F2580">
        <v>90</v>
      </c>
      <c r="G2580" t="s">
        <v>6794</v>
      </c>
      <c r="H2580" t="s">
        <v>6795</v>
      </c>
      <c r="I2580" t="s">
        <v>146</v>
      </c>
      <c r="J2580" s="3">
        <v>44449</v>
      </c>
      <c r="K2580" s="4" t="str">
        <f t="shared" si="200"/>
        <v>February</v>
      </c>
      <c r="L2580" s="4">
        <f t="shared" si="201"/>
        <v>2021</v>
      </c>
      <c r="M2580">
        <v>35</v>
      </c>
      <c r="N2580" t="s">
        <v>45</v>
      </c>
      <c r="O2580" t="str">
        <f t="shared" si="202"/>
        <v>Gigastuff</v>
      </c>
      <c r="P2580">
        <f t="shared" si="203"/>
        <v>630</v>
      </c>
      <c r="Q2580" s="8">
        <f t="shared" si="204"/>
        <v>1190.7</v>
      </c>
    </row>
    <row r="2581" spans="1:17" x14ac:dyDescent="0.35">
      <c r="A2581">
        <v>2665</v>
      </c>
      <c r="B2581" t="s">
        <v>6796</v>
      </c>
      <c r="C2581" t="s">
        <v>4079</v>
      </c>
      <c r="D2581" t="s">
        <v>28</v>
      </c>
      <c r="E2581" t="s">
        <v>29</v>
      </c>
      <c r="F2581">
        <v>90</v>
      </c>
      <c r="G2581" t="s">
        <v>6797</v>
      </c>
      <c r="H2581" t="s">
        <v>3059</v>
      </c>
      <c r="I2581" t="s">
        <v>187</v>
      </c>
      <c r="J2581" s="3">
        <v>44630</v>
      </c>
      <c r="K2581" s="4" t="str">
        <f t="shared" si="200"/>
        <v>July</v>
      </c>
      <c r="L2581" s="4">
        <f t="shared" si="201"/>
        <v>2022</v>
      </c>
      <c r="M2581">
        <v>86</v>
      </c>
      <c r="N2581" t="s">
        <v>33</v>
      </c>
      <c r="O2581" t="str">
        <f t="shared" si="202"/>
        <v>Megawidget L</v>
      </c>
      <c r="P2581">
        <f t="shared" si="203"/>
        <v>2064</v>
      </c>
      <c r="Q2581" s="8">
        <f t="shared" si="204"/>
        <v>3694.56</v>
      </c>
    </row>
    <row r="2582" spans="1:17" x14ac:dyDescent="0.35">
      <c r="A2582">
        <v>2666</v>
      </c>
      <c r="B2582" t="s">
        <v>1002</v>
      </c>
      <c r="C2582" t="s">
        <v>6798</v>
      </c>
      <c r="D2582" t="s">
        <v>28</v>
      </c>
      <c r="E2582" t="s">
        <v>29</v>
      </c>
      <c r="F2582">
        <v>60</v>
      </c>
      <c r="G2582" t="s">
        <v>6799</v>
      </c>
      <c r="H2582" t="s">
        <v>3248</v>
      </c>
      <c r="I2582" t="s">
        <v>38</v>
      </c>
      <c r="J2582" s="3" t="s">
        <v>10796</v>
      </c>
      <c r="K2582" s="4" t="str">
        <f t="shared" si="200"/>
        <v>July</v>
      </c>
      <c r="L2582" s="4">
        <f t="shared" si="201"/>
        <v>2020</v>
      </c>
      <c r="M2582">
        <v>41</v>
      </c>
      <c r="N2582" t="s">
        <v>45</v>
      </c>
      <c r="O2582" t="str">
        <f t="shared" si="202"/>
        <v>Gigastuff</v>
      </c>
      <c r="P2582">
        <f t="shared" si="203"/>
        <v>738</v>
      </c>
      <c r="Q2582" s="8">
        <f t="shared" si="204"/>
        <v>1394.82</v>
      </c>
    </row>
    <row r="2583" spans="1:17" x14ac:dyDescent="0.35">
      <c r="A2583">
        <v>2667</v>
      </c>
      <c r="B2583" t="s">
        <v>6800</v>
      </c>
      <c r="C2583" t="s">
        <v>3647</v>
      </c>
      <c r="D2583" t="s">
        <v>15</v>
      </c>
      <c r="E2583" t="s">
        <v>16</v>
      </c>
      <c r="F2583">
        <v>90</v>
      </c>
      <c r="G2583" t="s">
        <v>6801</v>
      </c>
      <c r="H2583" t="s">
        <v>802</v>
      </c>
      <c r="I2583" t="s">
        <v>294</v>
      </c>
      <c r="J2583" s="3">
        <v>44261</v>
      </c>
      <c r="K2583" s="4" t="str">
        <f t="shared" si="200"/>
        <v>February</v>
      </c>
      <c r="L2583" s="4">
        <f t="shared" si="201"/>
        <v>2021</v>
      </c>
      <c r="M2583">
        <v>3</v>
      </c>
      <c r="N2583" t="s">
        <v>159</v>
      </c>
      <c r="O2583" t="str">
        <f t="shared" si="202"/>
        <v>Ultrathing V3</v>
      </c>
      <c r="P2583">
        <f t="shared" si="203"/>
        <v>72</v>
      </c>
      <c r="Q2583" s="8">
        <f t="shared" si="204"/>
        <v>244.08</v>
      </c>
    </row>
    <row r="2584" spans="1:17" x14ac:dyDescent="0.35">
      <c r="A2584">
        <v>2668</v>
      </c>
      <c r="B2584" t="s">
        <v>735</v>
      </c>
      <c r="C2584" t="s">
        <v>6802</v>
      </c>
      <c r="D2584" t="s">
        <v>28</v>
      </c>
      <c r="E2584" t="s">
        <v>29</v>
      </c>
      <c r="F2584">
        <v>30</v>
      </c>
      <c r="G2584" t="s">
        <v>6803</v>
      </c>
      <c r="H2584" t="s">
        <v>5427</v>
      </c>
      <c r="I2584" t="s">
        <v>32</v>
      </c>
      <c r="J2584" s="3" t="s">
        <v>11016</v>
      </c>
      <c r="K2584" s="4" t="str">
        <f t="shared" si="200"/>
        <v>November</v>
      </c>
      <c r="L2584" s="4">
        <f t="shared" si="201"/>
        <v>2020</v>
      </c>
      <c r="M2584">
        <v>3</v>
      </c>
      <c r="N2584" t="s">
        <v>39</v>
      </c>
      <c r="O2584" t="str">
        <f t="shared" si="202"/>
        <v>Ultrathing V1</v>
      </c>
      <c r="P2584">
        <f t="shared" si="203"/>
        <v>51</v>
      </c>
      <c r="Q2584" s="8">
        <f t="shared" si="204"/>
        <v>91.29</v>
      </c>
    </row>
    <row r="2585" spans="1:17" x14ac:dyDescent="0.35">
      <c r="A2585">
        <v>2669</v>
      </c>
      <c r="B2585" t="s">
        <v>1856</v>
      </c>
      <c r="C2585" t="s">
        <v>6804</v>
      </c>
      <c r="D2585" t="s">
        <v>51</v>
      </c>
      <c r="E2585" t="s">
        <v>16</v>
      </c>
      <c r="F2585">
        <v>30</v>
      </c>
      <c r="G2585" t="s">
        <v>6805</v>
      </c>
      <c r="H2585" t="s">
        <v>810</v>
      </c>
      <c r="I2585" t="s">
        <v>32</v>
      </c>
      <c r="J2585" s="3">
        <v>44470</v>
      </c>
      <c r="K2585" s="4" t="str">
        <f t="shared" si="200"/>
        <v>November</v>
      </c>
      <c r="L2585" s="4">
        <f t="shared" si="201"/>
        <v>2021</v>
      </c>
      <c r="M2585">
        <v>81</v>
      </c>
      <c r="N2585" t="s">
        <v>80</v>
      </c>
      <c r="O2585" t="str">
        <f t="shared" si="202"/>
        <v>Ultrathing V2</v>
      </c>
      <c r="P2585">
        <f t="shared" si="203"/>
        <v>1620</v>
      </c>
      <c r="Q2585" s="8">
        <f t="shared" si="204"/>
        <v>4779</v>
      </c>
    </row>
    <row r="2586" spans="1:17" x14ac:dyDescent="0.35">
      <c r="A2586">
        <v>2670</v>
      </c>
      <c r="B2586" t="s">
        <v>600</v>
      </c>
      <c r="C2586" t="s">
        <v>468</v>
      </c>
      <c r="D2586" t="s">
        <v>15</v>
      </c>
      <c r="E2586" t="s">
        <v>16</v>
      </c>
      <c r="F2586">
        <v>30</v>
      </c>
      <c r="G2586" t="s">
        <v>6806</v>
      </c>
      <c r="H2586" t="s">
        <v>685</v>
      </c>
      <c r="I2586" t="s">
        <v>686</v>
      </c>
      <c r="J2586" s="3">
        <v>44774</v>
      </c>
      <c r="K2586" s="4" t="str">
        <f t="shared" si="200"/>
        <v>March</v>
      </c>
      <c r="L2586" s="4">
        <f t="shared" si="201"/>
        <v>2022</v>
      </c>
      <c r="M2586">
        <v>98</v>
      </c>
      <c r="N2586" t="s">
        <v>101</v>
      </c>
      <c r="O2586" t="str">
        <f t="shared" si="202"/>
        <v>Superwossname</v>
      </c>
      <c r="P2586">
        <f t="shared" si="203"/>
        <v>1960</v>
      </c>
      <c r="Q2586" s="8">
        <f t="shared" si="204"/>
        <v>6840.4000000000005</v>
      </c>
    </row>
    <row r="2587" spans="1:17" x14ac:dyDescent="0.35">
      <c r="A2587">
        <v>2671</v>
      </c>
      <c r="B2587" t="s">
        <v>6807</v>
      </c>
      <c r="C2587" t="s">
        <v>547</v>
      </c>
      <c r="D2587" t="s">
        <v>15</v>
      </c>
      <c r="E2587" t="s">
        <v>16</v>
      </c>
      <c r="F2587">
        <v>30</v>
      </c>
      <c r="G2587" t="s">
        <v>6808</v>
      </c>
      <c r="H2587" t="s">
        <v>3175</v>
      </c>
      <c r="I2587" t="s">
        <v>1233</v>
      </c>
      <c r="J2587" s="3" t="s">
        <v>10776</v>
      </c>
      <c r="K2587" s="4" t="str">
        <f t="shared" si="200"/>
        <v>December</v>
      </c>
      <c r="L2587" s="4">
        <f t="shared" si="201"/>
        <v>2021</v>
      </c>
      <c r="M2587">
        <v>67</v>
      </c>
      <c r="N2587" t="s">
        <v>159</v>
      </c>
      <c r="O2587" t="str">
        <f t="shared" si="202"/>
        <v>Ultrathing V3</v>
      </c>
      <c r="P2587">
        <f t="shared" si="203"/>
        <v>1608</v>
      </c>
      <c r="Q2587" s="8">
        <f t="shared" si="204"/>
        <v>5451.12</v>
      </c>
    </row>
    <row r="2588" spans="1:17" x14ac:dyDescent="0.35">
      <c r="A2588">
        <v>2672</v>
      </c>
      <c r="B2588" t="s">
        <v>6809</v>
      </c>
      <c r="C2588" t="s">
        <v>6810</v>
      </c>
      <c r="D2588" t="s">
        <v>51</v>
      </c>
      <c r="E2588" t="s">
        <v>16</v>
      </c>
      <c r="F2588">
        <v>90</v>
      </c>
      <c r="G2588" t="s">
        <v>6811</v>
      </c>
      <c r="H2588" t="s">
        <v>4020</v>
      </c>
      <c r="I2588" t="s">
        <v>173</v>
      </c>
      <c r="J2588" s="3" t="s">
        <v>10706</v>
      </c>
      <c r="K2588" s="4" t="str">
        <f t="shared" si="200"/>
        <v>December</v>
      </c>
      <c r="L2588" s="4">
        <f t="shared" si="201"/>
        <v>2022</v>
      </c>
      <c r="M2588">
        <v>7</v>
      </c>
      <c r="N2588" t="s">
        <v>64</v>
      </c>
      <c r="O2588" t="str">
        <f t="shared" si="202"/>
        <v>Ultrathing V4</v>
      </c>
      <c r="P2588">
        <f t="shared" si="203"/>
        <v>168</v>
      </c>
      <c r="Q2588" s="8">
        <f t="shared" si="204"/>
        <v>670.32</v>
      </c>
    </row>
    <row r="2589" spans="1:17" x14ac:dyDescent="0.35">
      <c r="A2589">
        <v>2673</v>
      </c>
      <c r="B2589" t="s">
        <v>2647</v>
      </c>
      <c r="C2589" t="s">
        <v>6812</v>
      </c>
      <c r="D2589" t="s">
        <v>51</v>
      </c>
      <c r="E2589" t="s">
        <v>16</v>
      </c>
      <c r="F2589">
        <v>30</v>
      </c>
      <c r="G2589" t="s">
        <v>6813</v>
      </c>
      <c r="H2589" t="s">
        <v>4853</v>
      </c>
      <c r="I2589" t="s">
        <v>178</v>
      </c>
      <c r="J2589" s="3" t="s">
        <v>10515</v>
      </c>
      <c r="K2589" s="4" t="str">
        <f t="shared" si="200"/>
        <v>January</v>
      </c>
      <c r="L2589" s="4">
        <f t="shared" si="201"/>
        <v>2021</v>
      </c>
      <c r="M2589">
        <v>12</v>
      </c>
      <c r="N2589" t="s">
        <v>64</v>
      </c>
      <c r="O2589" t="str">
        <f t="shared" si="202"/>
        <v>Ultrathing V4</v>
      </c>
      <c r="P2589">
        <f t="shared" si="203"/>
        <v>288</v>
      </c>
      <c r="Q2589" s="8">
        <f t="shared" si="204"/>
        <v>1149.1200000000001</v>
      </c>
    </row>
    <row r="2590" spans="1:17" x14ac:dyDescent="0.35">
      <c r="A2590">
        <v>2674</v>
      </c>
      <c r="B2590" t="s">
        <v>441</v>
      </c>
      <c r="C2590" t="s">
        <v>6814</v>
      </c>
      <c r="D2590" t="s">
        <v>28</v>
      </c>
      <c r="E2590" t="s">
        <v>29</v>
      </c>
      <c r="F2590">
        <v>60</v>
      </c>
      <c r="G2590" t="s">
        <v>6815</v>
      </c>
      <c r="H2590" t="s">
        <v>2045</v>
      </c>
      <c r="I2590" t="s">
        <v>38</v>
      </c>
      <c r="J2590" s="3">
        <v>44235</v>
      </c>
      <c r="K2590" s="4" t="str">
        <f t="shared" si="200"/>
        <v>December</v>
      </c>
      <c r="L2590" s="4">
        <f t="shared" si="201"/>
        <v>2021</v>
      </c>
      <c r="M2590">
        <v>64</v>
      </c>
      <c r="N2590" t="s">
        <v>54</v>
      </c>
      <c r="O2590" t="str">
        <f t="shared" si="202"/>
        <v>Megawidget S</v>
      </c>
      <c r="P2590">
        <f t="shared" si="203"/>
        <v>1536</v>
      </c>
      <c r="Q2590" s="8">
        <f t="shared" si="204"/>
        <v>1059.8399999999999</v>
      </c>
    </row>
    <row r="2591" spans="1:17" x14ac:dyDescent="0.35">
      <c r="A2591">
        <v>2675</v>
      </c>
      <c r="B2591" t="s">
        <v>5125</v>
      </c>
      <c r="C2591" t="s">
        <v>1175</v>
      </c>
      <c r="D2591" t="s">
        <v>28</v>
      </c>
      <c r="E2591" t="s">
        <v>29</v>
      </c>
      <c r="F2591">
        <v>30</v>
      </c>
      <c r="G2591" t="s">
        <v>6816</v>
      </c>
      <c r="H2591" t="s">
        <v>917</v>
      </c>
      <c r="I2591" t="s">
        <v>32</v>
      </c>
      <c r="J2591" s="3" t="s">
        <v>10799</v>
      </c>
      <c r="K2591" s="4" t="str">
        <f t="shared" si="200"/>
        <v>December</v>
      </c>
      <c r="L2591" s="4">
        <f t="shared" si="201"/>
        <v>2021</v>
      </c>
      <c r="M2591">
        <v>7</v>
      </c>
      <c r="N2591" t="s">
        <v>159</v>
      </c>
      <c r="O2591" t="str">
        <f t="shared" si="202"/>
        <v>Ultrathing V3</v>
      </c>
      <c r="P2591">
        <f t="shared" si="203"/>
        <v>168</v>
      </c>
      <c r="Q2591" s="8">
        <f t="shared" si="204"/>
        <v>569.52</v>
      </c>
    </row>
    <row r="2592" spans="1:17" x14ac:dyDescent="0.35">
      <c r="A2592">
        <v>2676</v>
      </c>
      <c r="B2592" t="s">
        <v>3716</v>
      </c>
      <c r="C2592" t="s">
        <v>6817</v>
      </c>
      <c r="D2592" t="s">
        <v>51</v>
      </c>
      <c r="E2592" t="s">
        <v>16</v>
      </c>
      <c r="F2592">
        <v>90</v>
      </c>
      <c r="G2592" t="s">
        <v>6818</v>
      </c>
      <c r="H2592" t="s">
        <v>2490</v>
      </c>
      <c r="I2592" t="s">
        <v>32</v>
      </c>
      <c r="J2592" s="3" t="s">
        <v>10761</v>
      </c>
      <c r="K2592" s="4" t="str">
        <f t="shared" si="200"/>
        <v>May</v>
      </c>
      <c r="L2592" s="4">
        <f t="shared" si="201"/>
        <v>2021</v>
      </c>
      <c r="M2592">
        <v>4</v>
      </c>
      <c r="N2592" t="s">
        <v>33</v>
      </c>
      <c r="O2592" t="str">
        <f t="shared" si="202"/>
        <v>Megawidget L</v>
      </c>
      <c r="P2592">
        <f t="shared" si="203"/>
        <v>96</v>
      </c>
      <c r="Q2592" s="8">
        <f t="shared" si="204"/>
        <v>171.84</v>
      </c>
    </row>
    <row r="2593" spans="1:17" x14ac:dyDescent="0.35">
      <c r="A2593">
        <v>2677</v>
      </c>
      <c r="B2593" t="s">
        <v>515</v>
      </c>
      <c r="C2593" t="s">
        <v>2561</v>
      </c>
      <c r="D2593" t="s">
        <v>51</v>
      </c>
      <c r="E2593" t="s">
        <v>16</v>
      </c>
      <c r="F2593">
        <v>60</v>
      </c>
      <c r="G2593" t="s">
        <v>6819</v>
      </c>
      <c r="H2593" t="s">
        <v>6820</v>
      </c>
      <c r="I2593" t="s">
        <v>294</v>
      </c>
      <c r="J2593" s="3" t="s">
        <v>10765</v>
      </c>
      <c r="K2593" s="4" t="str">
        <f t="shared" si="200"/>
        <v>May</v>
      </c>
      <c r="L2593" s="4">
        <f t="shared" si="201"/>
        <v>2020</v>
      </c>
      <c r="M2593">
        <v>26</v>
      </c>
      <c r="N2593" t="s">
        <v>33</v>
      </c>
      <c r="O2593" t="str">
        <f t="shared" si="202"/>
        <v>Megawidget L</v>
      </c>
      <c r="P2593">
        <f t="shared" si="203"/>
        <v>624</v>
      </c>
      <c r="Q2593" s="8">
        <f t="shared" si="204"/>
        <v>1116.96</v>
      </c>
    </row>
    <row r="2594" spans="1:17" x14ac:dyDescent="0.35">
      <c r="A2594">
        <v>2678</v>
      </c>
      <c r="B2594" t="s">
        <v>3512</v>
      </c>
      <c r="C2594" t="s">
        <v>6821</v>
      </c>
      <c r="D2594" t="s">
        <v>15</v>
      </c>
      <c r="E2594" t="s">
        <v>16</v>
      </c>
      <c r="F2594">
        <v>90</v>
      </c>
      <c r="G2594" t="s">
        <v>6822</v>
      </c>
      <c r="H2594" t="s">
        <v>2717</v>
      </c>
      <c r="I2594" t="s">
        <v>1889</v>
      </c>
      <c r="J2594" s="3">
        <v>44538</v>
      </c>
      <c r="K2594" s="4" t="str">
        <f t="shared" si="200"/>
        <v>March</v>
      </c>
      <c r="L2594" s="4">
        <f t="shared" si="201"/>
        <v>2021</v>
      </c>
      <c r="M2594">
        <v>54</v>
      </c>
      <c r="N2594" t="s">
        <v>101</v>
      </c>
      <c r="O2594" t="str">
        <f t="shared" si="202"/>
        <v>Superwossname</v>
      </c>
      <c r="P2594">
        <f t="shared" si="203"/>
        <v>1080</v>
      </c>
      <c r="Q2594" s="8">
        <f t="shared" si="204"/>
        <v>3769.2000000000003</v>
      </c>
    </row>
    <row r="2595" spans="1:17" x14ac:dyDescent="0.35">
      <c r="A2595">
        <v>2679</v>
      </c>
      <c r="B2595" t="s">
        <v>6823</v>
      </c>
      <c r="C2595" t="s">
        <v>6824</v>
      </c>
      <c r="D2595" t="s">
        <v>51</v>
      </c>
      <c r="E2595" t="s">
        <v>16</v>
      </c>
      <c r="F2595">
        <v>90</v>
      </c>
      <c r="G2595" t="s">
        <v>6825</v>
      </c>
      <c r="H2595" t="s">
        <v>6826</v>
      </c>
      <c r="I2595" t="s">
        <v>32</v>
      </c>
      <c r="J2595" s="3" t="s">
        <v>10955</v>
      </c>
      <c r="K2595" s="4" t="str">
        <f t="shared" si="200"/>
        <v>August</v>
      </c>
      <c r="L2595" s="4">
        <f t="shared" si="201"/>
        <v>2022</v>
      </c>
      <c r="M2595">
        <v>41</v>
      </c>
      <c r="N2595" t="s">
        <v>70</v>
      </c>
      <c r="O2595" t="str">
        <f t="shared" si="202"/>
        <v>Megawidget M</v>
      </c>
      <c r="P2595">
        <f t="shared" si="203"/>
        <v>984</v>
      </c>
      <c r="Q2595" s="8">
        <f t="shared" si="204"/>
        <v>1269.3600000000001</v>
      </c>
    </row>
    <row r="2596" spans="1:17" x14ac:dyDescent="0.35">
      <c r="A2596">
        <v>2680</v>
      </c>
      <c r="B2596" t="s">
        <v>828</v>
      </c>
      <c r="C2596" t="s">
        <v>928</v>
      </c>
      <c r="D2596" t="s">
        <v>15</v>
      </c>
      <c r="E2596" t="s">
        <v>16</v>
      </c>
      <c r="F2596">
        <v>60</v>
      </c>
      <c r="G2596" t="s">
        <v>6827</v>
      </c>
      <c r="H2596" t="s">
        <v>224</v>
      </c>
      <c r="I2596" t="s">
        <v>124</v>
      </c>
      <c r="J2596" s="3">
        <v>44663</v>
      </c>
      <c r="K2596" s="4" t="str">
        <f t="shared" si="200"/>
        <v>April</v>
      </c>
      <c r="L2596" s="4">
        <f t="shared" si="201"/>
        <v>2022</v>
      </c>
      <c r="M2596">
        <v>46</v>
      </c>
      <c r="N2596" t="s">
        <v>101</v>
      </c>
      <c r="O2596" t="str">
        <f t="shared" si="202"/>
        <v>Superwossname</v>
      </c>
      <c r="P2596">
        <f t="shared" si="203"/>
        <v>920</v>
      </c>
      <c r="Q2596" s="8">
        <f t="shared" si="204"/>
        <v>3210.8</v>
      </c>
    </row>
    <row r="2597" spans="1:17" x14ac:dyDescent="0.35">
      <c r="A2597">
        <v>2681</v>
      </c>
      <c r="B2597" t="s">
        <v>3532</v>
      </c>
      <c r="C2597" t="s">
        <v>6828</v>
      </c>
      <c r="D2597" t="s">
        <v>28</v>
      </c>
      <c r="E2597" t="s">
        <v>29</v>
      </c>
      <c r="F2597">
        <v>90</v>
      </c>
      <c r="G2597" t="s">
        <v>6829</v>
      </c>
      <c r="H2597" t="s">
        <v>2354</v>
      </c>
      <c r="I2597" t="s">
        <v>178</v>
      </c>
      <c r="J2597" s="3" t="s">
        <v>11017</v>
      </c>
      <c r="K2597" s="4" t="str">
        <f t="shared" si="200"/>
        <v>December</v>
      </c>
      <c r="L2597" s="4">
        <f t="shared" si="201"/>
        <v>2021</v>
      </c>
      <c r="M2597">
        <v>64</v>
      </c>
      <c r="N2597" t="s">
        <v>64</v>
      </c>
      <c r="O2597" t="str">
        <f t="shared" si="202"/>
        <v>Ultrathing V4</v>
      </c>
      <c r="P2597">
        <f t="shared" si="203"/>
        <v>1536</v>
      </c>
      <c r="Q2597" s="8">
        <f t="shared" si="204"/>
        <v>6128.64</v>
      </c>
    </row>
    <row r="2598" spans="1:17" x14ac:dyDescent="0.35">
      <c r="A2598">
        <v>2682</v>
      </c>
      <c r="B2598" t="s">
        <v>4984</v>
      </c>
      <c r="C2598" t="s">
        <v>5850</v>
      </c>
      <c r="D2598" t="s">
        <v>28</v>
      </c>
      <c r="E2598" t="s">
        <v>29</v>
      </c>
      <c r="F2598">
        <v>60</v>
      </c>
      <c r="G2598" t="s">
        <v>6830</v>
      </c>
      <c r="H2598" t="s">
        <v>2498</v>
      </c>
      <c r="I2598" t="s">
        <v>913</v>
      </c>
      <c r="J2598" s="3" t="s">
        <v>10672</v>
      </c>
      <c r="K2598" s="4" t="str">
        <f t="shared" si="200"/>
        <v>April</v>
      </c>
      <c r="L2598" s="4">
        <f t="shared" si="201"/>
        <v>2022</v>
      </c>
      <c r="M2598">
        <v>105</v>
      </c>
      <c r="N2598" t="s">
        <v>70</v>
      </c>
      <c r="O2598" t="str">
        <f t="shared" si="202"/>
        <v>Megawidget M</v>
      </c>
      <c r="P2598">
        <f t="shared" si="203"/>
        <v>2520</v>
      </c>
      <c r="Q2598" s="8">
        <f t="shared" si="204"/>
        <v>3250.8</v>
      </c>
    </row>
    <row r="2599" spans="1:17" x14ac:dyDescent="0.35">
      <c r="A2599">
        <v>2683</v>
      </c>
      <c r="B2599" t="s">
        <v>3443</v>
      </c>
      <c r="C2599" t="s">
        <v>35</v>
      </c>
      <c r="D2599" t="s">
        <v>28</v>
      </c>
      <c r="E2599" t="s">
        <v>29</v>
      </c>
      <c r="F2599">
        <v>90</v>
      </c>
      <c r="G2599" t="s">
        <v>6831</v>
      </c>
      <c r="H2599" t="s">
        <v>1785</v>
      </c>
      <c r="I2599" t="s">
        <v>32</v>
      </c>
      <c r="J2599" s="3">
        <v>44748</v>
      </c>
      <c r="K2599" s="4" t="str">
        <f t="shared" si="200"/>
        <v>January</v>
      </c>
      <c r="L2599" s="4">
        <f t="shared" si="201"/>
        <v>2022</v>
      </c>
      <c r="M2599">
        <v>68</v>
      </c>
      <c r="N2599" t="s">
        <v>45</v>
      </c>
      <c r="O2599" t="str">
        <f t="shared" si="202"/>
        <v>Gigastuff</v>
      </c>
      <c r="P2599">
        <f t="shared" si="203"/>
        <v>1224</v>
      </c>
      <c r="Q2599" s="8">
        <f t="shared" si="204"/>
        <v>2313.3599999999997</v>
      </c>
    </row>
    <row r="2600" spans="1:17" x14ac:dyDescent="0.35">
      <c r="A2600">
        <v>2684</v>
      </c>
      <c r="B2600" t="s">
        <v>2750</v>
      </c>
      <c r="C2600" t="s">
        <v>4473</v>
      </c>
      <c r="D2600" t="s">
        <v>28</v>
      </c>
      <c r="E2600" t="s">
        <v>29</v>
      </c>
      <c r="F2600">
        <v>60</v>
      </c>
      <c r="G2600" t="s">
        <v>6832</v>
      </c>
      <c r="H2600" t="s">
        <v>2831</v>
      </c>
      <c r="I2600" t="s">
        <v>32</v>
      </c>
      <c r="J2600" s="3">
        <v>44293</v>
      </c>
      <c r="K2600" s="4" t="str">
        <f t="shared" si="200"/>
        <v>October</v>
      </c>
      <c r="L2600" s="4">
        <f t="shared" si="201"/>
        <v>2021</v>
      </c>
      <c r="M2600">
        <v>73</v>
      </c>
      <c r="N2600" t="s">
        <v>20</v>
      </c>
      <c r="O2600" t="str">
        <f t="shared" si="202"/>
        <v>Hyperwotsit</v>
      </c>
      <c r="P2600">
        <f t="shared" si="203"/>
        <v>1460</v>
      </c>
      <c r="Q2600" s="8">
        <f t="shared" si="204"/>
        <v>2934.6</v>
      </c>
    </row>
    <row r="2601" spans="1:17" x14ac:dyDescent="0.35">
      <c r="A2601">
        <v>2685</v>
      </c>
      <c r="B2601" t="s">
        <v>6833</v>
      </c>
      <c r="C2601" t="s">
        <v>3719</v>
      </c>
      <c r="D2601" t="s">
        <v>15</v>
      </c>
      <c r="E2601" t="s">
        <v>16</v>
      </c>
      <c r="F2601">
        <v>90</v>
      </c>
      <c r="G2601" t="s">
        <v>6832</v>
      </c>
      <c r="H2601" t="s">
        <v>1107</v>
      </c>
      <c r="I2601" t="s">
        <v>32</v>
      </c>
      <c r="J2601" s="3" t="s">
        <v>10723</v>
      </c>
      <c r="K2601" s="4" t="str">
        <f t="shared" si="200"/>
        <v>September</v>
      </c>
      <c r="L2601" s="4">
        <f t="shared" si="201"/>
        <v>2020</v>
      </c>
      <c r="M2601">
        <v>44</v>
      </c>
      <c r="N2601" t="s">
        <v>159</v>
      </c>
      <c r="O2601" t="str">
        <f t="shared" si="202"/>
        <v>Ultrathing V3</v>
      </c>
      <c r="P2601">
        <f t="shared" si="203"/>
        <v>1056</v>
      </c>
      <c r="Q2601" s="8">
        <f t="shared" si="204"/>
        <v>3579.84</v>
      </c>
    </row>
    <row r="2602" spans="1:17" x14ac:dyDescent="0.35">
      <c r="A2602">
        <v>2686</v>
      </c>
      <c r="B2602" t="s">
        <v>1312</v>
      </c>
      <c r="C2602" t="s">
        <v>4396</v>
      </c>
      <c r="D2602" t="s">
        <v>28</v>
      </c>
      <c r="E2602" t="s">
        <v>29</v>
      </c>
      <c r="F2602">
        <v>60</v>
      </c>
      <c r="G2602" t="s">
        <v>6834</v>
      </c>
      <c r="H2602" t="s">
        <v>4451</v>
      </c>
      <c r="I2602" t="s">
        <v>32</v>
      </c>
      <c r="J2602" s="3" t="s">
        <v>11018</v>
      </c>
      <c r="K2602" s="4" t="str">
        <f t="shared" si="200"/>
        <v>December</v>
      </c>
      <c r="L2602" s="4">
        <f t="shared" si="201"/>
        <v>2021</v>
      </c>
      <c r="M2602">
        <v>14</v>
      </c>
      <c r="N2602" t="s">
        <v>54</v>
      </c>
      <c r="O2602" t="str">
        <f t="shared" si="202"/>
        <v>Megawidget S</v>
      </c>
      <c r="P2602">
        <f t="shared" si="203"/>
        <v>336</v>
      </c>
      <c r="Q2602" s="8">
        <f t="shared" si="204"/>
        <v>231.83999999999997</v>
      </c>
    </row>
    <row r="2603" spans="1:17" x14ac:dyDescent="0.35">
      <c r="A2603">
        <v>2687</v>
      </c>
      <c r="B2603" t="s">
        <v>6835</v>
      </c>
      <c r="C2603" t="s">
        <v>6247</v>
      </c>
      <c r="D2603" t="s">
        <v>28</v>
      </c>
      <c r="E2603" t="s">
        <v>29</v>
      </c>
      <c r="F2603">
        <v>60</v>
      </c>
      <c r="G2603" t="s">
        <v>11332</v>
      </c>
      <c r="H2603" t="s">
        <v>746</v>
      </c>
      <c r="I2603" t="s">
        <v>32</v>
      </c>
      <c r="J2603" s="3" t="s">
        <v>10860</v>
      </c>
      <c r="K2603" s="4" t="str">
        <f t="shared" si="200"/>
        <v>June</v>
      </c>
      <c r="L2603" s="4">
        <f t="shared" si="201"/>
        <v>2021</v>
      </c>
      <c r="M2603">
        <v>45</v>
      </c>
      <c r="N2603" t="s">
        <v>80</v>
      </c>
      <c r="O2603" t="str">
        <f t="shared" si="202"/>
        <v>Ultrathing V2</v>
      </c>
      <c r="P2603">
        <f t="shared" si="203"/>
        <v>900</v>
      </c>
      <c r="Q2603" s="8">
        <f t="shared" si="204"/>
        <v>2655</v>
      </c>
    </row>
    <row r="2604" spans="1:17" x14ac:dyDescent="0.35">
      <c r="A2604">
        <v>2688</v>
      </c>
      <c r="B2604" t="s">
        <v>6837</v>
      </c>
      <c r="C2604" t="s">
        <v>3808</v>
      </c>
      <c r="D2604" t="s">
        <v>28</v>
      </c>
      <c r="E2604" t="s">
        <v>29</v>
      </c>
      <c r="F2604">
        <v>90</v>
      </c>
      <c r="G2604" t="s">
        <v>6838</v>
      </c>
      <c r="H2604" t="s">
        <v>6839</v>
      </c>
      <c r="I2604" t="s">
        <v>187</v>
      </c>
      <c r="J2604" s="3" t="s">
        <v>10609</v>
      </c>
      <c r="K2604" s="4" t="str">
        <f t="shared" si="200"/>
        <v>November</v>
      </c>
      <c r="L2604" s="4">
        <f t="shared" si="201"/>
        <v>2022</v>
      </c>
      <c r="M2604">
        <v>18</v>
      </c>
      <c r="N2604" t="s">
        <v>39</v>
      </c>
      <c r="O2604" t="str">
        <f t="shared" si="202"/>
        <v>Ultrathing V1</v>
      </c>
      <c r="P2604">
        <f t="shared" si="203"/>
        <v>306</v>
      </c>
      <c r="Q2604" s="8">
        <f t="shared" si="204"/>
        <v>547.74</v>
      </c>
    </row>
    <row r="2605" spans="1:17" x14ac:dyDescent="0.35">
      <c r="A2605">
        <v>2689</v>
      </c>
      <c r="B2605" t="s">
        <v>6532</v>
      </c>
      <c r="C2605" t="s">
        <v>4960</v>
      </c>
      <c r="D2605" t="s">
        <v>28</v>
      </c>
      <c r="E2605" t="s">
        <v>29</v>
      </c>
      <c r="F2605">
        <v>30</v>
      </c>
      <c r="G2605" t="s">
        <v>6840</v>
      </c>
      <c r="H2605" t="s">
        <v>5794</v>
      </c>
      <c r="I2605" t="s">
        <v>294</v>
      </c>
      <c r="J2605" s="3" t="s">
        <v>11019</v>
      </c>
      <c r="K2605" s="4" t="str">
        <f t="shared" si="200"/>
        <v>July</v>
      </c>
      <c r="L2605" s="4">
        <f t="shared" si="201"/>
        <v>2022</v>
      </c>
      <c r="M2605">
        <v>83</v>
      </c>
      <c r="N2605" t="s">
        <v>39</v>
      </c>
      <c r="O2605" t="str">
        <f t="shared" si="202"/>
        <v>Ultrathing V1</v>
      </c>
      <c r="P2605">
        <f t="shared" si="203"/>
        <v>1411</v>
      </c>
      <c r="Q2605" s="8">
        <f t="shared" si="204"/>
        <v>2525.69</v>
      </c>
    </row>
    <row r="2606" spans="1:17" x14ac:dyDescent="0.35">
      <c r="A2606">
        <v>2690</v>
      </c>
      <c r="B2606" t="s">
        <v>6841</v>
      </c>
      <c r="C2606" t="s">
        <v>6651</v>
      </c>
      <c r="D2606" t="s">
        <v>28</v>
      </c>
      <c r="E2606" t="s">
        <v>29</v>
      </c>
      <c r="F2606">
        <v>30</v>
      </c>
      <c r="G2606" t="s">
        <v>6842</v>
      </c>
      <c r="H2606" t="s">
        <v>266</v>
      </c>
      <c r="I2606" t="s">
        <v>32</v>
      </c>
      <c r="J2606" s="3">
        <v>44444</v>
      </c>
      <c r="K2606" s="4" t="str">
        <f t="shared" si="200"/>
        <v>September</v>
      </c>
      <c r="L2606" s="4">
        <f t="shared" si="201"/>
        <v>2021</v>
      </c>
      <c r="M2606">
        <v>41</v>
      </c>
      <c r="N2606" t="s">
        <v>159</v>
      </c>
      <c r="O2606" t="str">
        <f t="shared" si="202"/>
        <v>Ultrathing V3</v>
      </c>
      <c r="P2606">
        <f t="shared" si="203"/>
        <v>984</v>
      </c>
      <c r="Q2606" s="8">
        <f t="shared" si="204"/>
        <v>3335.76</v>
      </c>
    </row>
    <row r="2607" spans="1:17" x14ac:dyDescent="0.35">
      <c r="A2607">
        <v>2691</v>
      </c>
      <c r="B2607" t="s">
        <v>6843</v>
      </c>
      <c r="C2607" t="s">
        <v>3956</v>
      </c>
      <c r="D2607" t="s">
        <v>51</v>
      </c>
      <c r="E2607" t="s">
        <v>16</v>
      </c>
      <c r="F2607">
        <v>90</v>
      </c>
      <c r="G2607" t="s">
        <v>6844</v>
      </c>
      <c r="H2607" t="s">
        <v>2667</v>
      </c>
      <c r="I2607" t="s">
        <v>187</v>
      </c>
      <c r="J2607" s="3" t="s">
        <v>10934</v>
      </c>
      <c r="K2607" s="4" t="str">
        <f t="shared" si="200"/>
        <v>September</v>
      </c>
      <c r="L2607" s="4">
        <f t="shared" si="201"/>
        <v>2021</v>
      </c>
      <c r="M2607">
        <v>73</v>
      </c>
      <c r="N2607" t="s">
        <v>80</v>
      </c>
      <c r="O2607" t="str">
        <f t="shared" si="202"/>
        <v>Ultrathing V2</v>
      </c>
      <c r="P2607">
        <f t="shared" si="203"/>
        <v>1460</v>
      </c>
      <c r="Q2607" s="8">
        <f t="shared" si="204"/>
        <v>4307</v>
      </c>
    </row>
    <row r="2608" spans="1:17" x14ac:dyDescent="0.35">
      <c r="A2608">
        <v>2692</v>
      </c>
      <c r="B2608" t="s">
        <v>6845</v>
      </c>
      <c r="C2608" t="s">
        <v>1459</v>
      </c>
      <c r="D2608" t="s">
        <v>15</v>
      </c>
      <c r="E2608" t="s">
        <v>16</v>
      </c>
      <c r="F2608">
        <v>90</v>
      </c>
      <c r="G2608" t="s">
        <v>6846</v>
      </c>
      <c r="H2608" t="s">
        <v>685</v>
      </c>
      <c r="I2608" t="s">
        <v>686</v>
      </c>
      <c r="J2608" s="3">
        <v>44024</v>
      </c>
      <c r="K2608" s="4" t="str">
        <f t="shared" si="200"/>
        <v>January</v>
      </c>
      <c r="L2608" s="4">
        <f t="shared" si="201"/>
        <v>2020</v>
      </c>
      <c r="M2608">
        <v>77</v>
      </c>
      <c r="N2608" t="s">
        <v>64</v>
      </c>
      <c r="O2608" t="str">
        <f t="shared" si="202"/>
        <v>Ultrathing V4</v>
      </c>
      <c r="P2608">
        <f t="shared" si="203"/>
        <v>1848</v>
      </c>
      <c r="Q2608" s="8">
        <f t="shared" si="204"/>
        <v>7373.52</v>
      </c>
    </row>
    <row r="2609" spans="1:17" x14ac:dyDescent="0.35">
      <c r="A2609">
        <v>2693</v>
      </c>
      <c r="B2609" t="s">
        <v>6847</v>
      </c>
      <c r="C2609" t="s">
        <v>1428</v>
      </c>
      <c r="D2609" t="s">
        <v>51</v>
      </c>
      <c r="E2609" t="s">
        <v>16</v>
      </c>
      <c r="F2609">
        <v>30</v>
      </c>
      <c r="G2609" t="s">
        <v>6848</v>
      </c>
      <c r="H2609" t="s">
        <v>6849</v>
      </c>
      <c r="I2609" t="s">
        <v>32</v>
      </c>
      <c r="J2609" s="3" t="s">
        <v>10445</v>
      </c>
      <c r="K2609" s="4" t="str">
        <f t="shared" si="200"/>
        <v>September</v>
      </c>
      <c r="L2609" s="4">
        <f t="shared" si="201"/>
        <v>2022</v>
      </c>
      <c r="M2609">
        <v>27</v>
      </c>
      <c r="N2609" t="s">
        <v>45</v>
      </c>
      <c r="O2609" t="str">
        <f t="shared" si="202"/>
        <v>Gigastuff</v>
      </c>
      <c r="P2609">
        <f t="shared" si="203"/>
        <v>486</v>
      </c>
      <c r="Q2609" s="8">
        <f t="shared" si="204"/>
        <v>918.54</v>
      </c>
    </row>
    <row r="2610" spans="1:17" x14ac:dyDescent="0.35">
      <c r="A2610">
        <v>2694</v>
      </c>
      <c r="B2610" t="s">
        <v>127</v>
      </c>
      <c r="C2610" t="s">
        <v>3712</v>
      </c>
      <c r="D2610" t="s">
        <v>28</v>
      </c>
      <c r="E2610" t="s">
        <v>29</v>
      </c>
      <c r="F2610">
        <v>60</v>
      </c>
      <c r="G2610" t="s">
        <v>6850</v>
      </c>
      <c r="H2610" t="s">
        <v>3713</v>
      </c>
      <c r="I2610" t="s">
        <v>32</v>
      </c>
      <c r="J2610" s="3" t="s">
        <v>10496</v>
      </c>
      <c r="K2610" s="4" t="str">
        <f t="shared" si="200"/>
        <v>May</v>
      </c>
      <c r="L2610" s="4">
        <f t="shared" si="201"/>
        <v>2020</v>
      </c>
      <c r="M2610">
        <v>55</v>
      </c>
      <c r="N2610" t="s">
        <v>64</v>
      </c>
      <c r="O2610" t="str">
        <f t="shared" si="202"/>
        <v>Ultrathing V4</v>
      </c>
      <c r="P2610">
        <f t="shared" si="203"/>
        <v>1320</v>
      </c>
      <c r="Q2610" s="8">
        <f t="shared" si="204"/>
        <v>5266.8</v>
      </c>
    </row>
    <row r="2611" spans="1:17" x14ac:dyDescent="0.35">
      <c r="A2611">
        <v>2695</v>
      </c>
      <c r="B2611" t="s">
        <v>6492</v>
      </c>
      <c r="C2611" t="s">
        <v>4420</v>
      </c>
      <c r="D2611" t="s">
        <v>28</v>
      </c>
      <c r="E2611" t="s">
        <v>29</v>
      </c>
      <c r="F2611">
        <v>90</v>
      </c>
      <c r="G2611" t="s">
        <v>6851</v>
      </c>
      <c r="H2611" t="s">
        <v>4849</v>
      </c>
      <c r="I2611" t="s">
        <v>294</v>
      </c>
      <c r="J2611" s="3">
        <v>43933</v>
      </c>
      <c r="K2611" s="4" t="str">
        <f t="shared" si="200"/>
        <v>October</v>
      </c>
      <c r="L2611" s="4">
        <f t="shared" si="201"/>
        <v>2020</v>
      </c>
      <c r="M2611">
        <v>35</v>
      </c>
      <c r="N2611" t="s">
        <v>33</v>
      </c>
      <c r="O2611" t="str">
        <f t="shared" si="202"/>
        <v>Megawidget L</v>
      </c>
      <c r="P2611">
        <f t="shared" si="203"/>
        <v>840</v>
      </c>
      <c r="Q2611" s="8">
        <f t="shared" si="204"/>
        <v>1503.6000000000001</v>
      </c>
    </row>
    <row r="2612" spans="1:17" x14ac:dyDescent="0.35">
      <c r="A2612">
        <v>2696</v>
      </c>
      <c r="B2612" t="s">
        <v>3366</v>
      </c>
      <c r="C2612" t="s">
        <v>6852</v>
      </c>
      <c r="D2612" t="s">
        <v>28</v>
      </c>
      <c r="E2612" t="s">
        <v>29</v>
      </c>
      <c r="F2612">
        <v>30</v>
      </c>
      <c r="G2612" t="s">
        <v>6853</v>
      </c>
      <c r="H2612" t="s">
        <v>5803</v>
      </c>
      <c r="I2612" t="s">
        <v>294</v>
      </c>
      <c r="J2612" s="3" t="s">
        <v>10617</v>
      </c>
      <c r="K2612" s="4" t="str">
        <f t="shared" si="200"/>
        <v>May</v>
      </c>
      <c r="L2612" s="4">
        <f t="shared" si="201"/>
        <v>2020</v>
      </c>
      <c r="M2612">
        <v>33</v>
      </c>
      <c r="N2612" t="s">
        <v>64</v>
      </c>
      <c r="O2612" t="str">
        <f t="shared" si="202"/>
        <v>Ultrathing V4</v>
      </c>
      <c r="P2612">
        <f t="shared" si="203"/>
        <v>792</v>
      </c>
      <c r="Q2612" s="8">
        <f t="shared" si="204"/>
        <v>3160.0800000000004</v>
      </c>
    </row>
    <row r="2613" spans="1:17" x14ac:dyDescent="0.35">
      <c r="A2613">
        <v>2697</v>
      </c>
      <c r="B2613" t="s">
        <v>276</v>
      </c>
      <c r="C2613" t="s">
        <v>6190</v>
      </c>
      <c r="D2613" t="s">
        <v>51</v>
      </c>
      <c r="E2613" t="s">
        <v>16</v>
      </c>
      <c r="F2613">
        <v>30</v>
      </c>
      <c r="G2613" t="s">
        <v>6854</v>
      </c>
      <c r="H2613" t="s">
        <v>4277</v>
      </c>
      <c r="I2613" t="s">
        <v>32</v>
      </c>
      <c r="J2613" s="3">
        <v>44386</v>
      </c>
      <c r="K2613" s="4" t="str">
        <f t="shared" si="200"/>
        <v>March</v>
      </c>
      <c r="L2613" s="4">
        <f t="shared" si="201"/>
        <v>2021</v>
      </c>
      <c r="M2613">
        <v>58</v>
      </c>
      <c r="N2613" t="s">
        <v>70</v>
      </c>
      <c r="O2613" t="str">
        <f t="shared" si="202"/>
        <v>Megawidget M</v>
      </c>
      <c r="P2613">
        <f t="shared" si="203"/>
        <v>1392</v>
      </c>
      <c r="Q2613" s="8">
        <f t="shared" si="204"/>
        <v>1795.68</v>
      </c>
    </row>
    <row r="2614" spans="1:17" x14ac:dyDescent="0.35">
      <c r="A2614">
        <v>2698</v>
      </c>
      <c r="B2614" t="s">
        <v>1316</v>
      </c>
      <c r="C2614" t="s">
        <v>1278</v>
      </c>
      <c r="D2614" t="s">
        <v>28</v>
      </c>
      <c r="E2614" t="s">
        <v>29</v>
      </c>
      <c r="F2614">
        <v>60</v>
      </c>
      <c r="G2614" t="s">
        <v>6855</v>
      </c>
      <c r="H2614" t="s">
        <v>389</v>
      </c>
      <c r="I2614" t="s">
        <v>32</v>
      </c>
      <c r="J2614" s="3">
        <v>44778</v>
      </c>
      <c r="K2614" s="4" t="str">
        <f t="shared" si="200"/>
        <v>July</v>
      </c>
      <c r="L2614" s="4">
        <f t="shared" si="201"/>
        <v>2022</v>
      </c>
      <c r="M2614">
        <v>14</v>
      </c>
      <c r="N2614" t="s">
        <v>80</v>
      </c>
      <c r="O2614" t="str">
        <f t="shared" si="202"/>
        <v>Ultrathing V2</v>
      </c>
      <c r="P2614">
        <f t="shared" si="203"/>
        <v>280</v>
      </c>
      <c r="Q2614" s="8">
        <f t="shared" si="204"/>
        <v>826</v>
      </c>
    </row>
    <row r="2615" spans="1:17" x14ac:dyDescent="0.35">
      <c r="A2615">
        <v>2699</v>
      </c>
      <c r="B2615" t="s">
        <v>5659</v>
      </c>
      <c r="C2615" t="s">
        <v>2448</v>
      </c>
      <c r="D2615" t="s">
        <v>41</v>
      </c>
      <c r="E2615" t="s">
        <v>16</v>
      </c>
      <c r="F2615">
        <v>60</v>
      </c>
      <c r="G2615" t="s">
        <v>6856</v>
      </c>
      <c r="H2615" t="s">
        <v>1956</v>
      </c>
      <c r="I2615" t="s">
        <v>32</v>
      </c>
      <c r="J2615" s="3" t="s">
        <v>10937</v>
      </c>
      <c r="K2615" s="4" t="str">
        <f t="shared" si="200"/>
        <v>December</v>
      </c>
      <c r="L2615" s="4">
        <f t="shared" si="201"/>
        <v>2022</v>
      </c>
      <c r="M2615">
        <v>72</v>
      </c>
      <c r="N2615" t="s">
        <v>45</v>
      </c>
      <c r="O2615" t="str">
        <f t="shared" si="202"/>
        <v>Gigastuff</v>
      </c>
      <c r="P2615">
        <f t="shared" si="203"/>
        <v>1296</v>
      </c>
      <c r="Q2615" s="8">
        <f t="shared" si="204"/>
        <v>2449.44</v>
      </c>
    </row>
    <row r="2616" spans="1:17" x14ac:dyDescent="0.35">
      <c r="A2616">
        <v>2700</v>
      </c>
      <c r="B2616" t="s">
        <v>523</v>
      </c>
      <c r="C2616" t="s">
        <v>1746</v>
      </c>
      <c r="D2616" t="s">
        <v>51</v>
      </c>
      <c r="E2616" t="s">
        <v>16</v>
      </c>
      <c r="F2616">
        <v>30</v>
      </c>
      <c r="G2616" t="s">
        <v>6857</v>
      </c>
      <c r="H2616" t="s">
        <v>641</v>
      </c>
      <c r="I2616" t="s">
        <v>294</v>
      </c>
      <c r="J2616" s="3" t="s">
        <v>10815</v>
      </c>
      <c r="K2616" s="4" t="str">
        <f t="shared" si="200"/>
        <v>August</v>
      </c>
      <c r="L2616" s="4">
        <f t="shared" si="201"/>
        <v>2021</v>
      </c>
      <c r="M2616">
        <v>81</v>
      </c>
      <c r="N2616" t="s">
        <v>39</v>
      </c>
      <c r="O2616" t="str">
        <f t="shared" si="202"/>
        <v>Ultrathing V1</v>
      </c>
      <c r="P2616">
        <f t="shared" si="203"/>
        <v>1377</v>
      </c>
      <c r="Q2616" s="8">
        <f t="shared" si="204"/>
        <v>2464.83</v>
      </c>
    </row>
    <row r="2617" spans="1:17" x14ac:dyDescent="0.35">
      <c r="A2617">
        <v>2701</v>
      </c>
      <c r="B2617" t="s">
        <v>6858</v>
      </c>
      <c r="C2617" t="s">
        <v>1392</v>
      </c>
      <c r="D2617" t="s">
        <v>28</v>
      </c>
      <c r="E2617" t="s">
        <v>29</v>
      </c>
      <c r="F2617">
        <v>90</v>
      </c>
      <c r="G2617" t="s">
        <v>11333</v>
      </c>
      <c r="H2617" t="s">
        <v>2890</v>
      </c>
      <c r="I2617" t="s">
        <v>32</v>
      </c>
      <c r="J2617" s="3">
        <v>44718</v>
      </c>
      <c r="K2617" s="4" t="str">
        <f t="shared" si="200"/>
        <v>July</v>
      </c>
      <c r="L2617" s="4">
        <f t="shared" si="201"/>
        <v>2022</v>
      </c>
      <c r="M2617">
        <v>27</v>
      </c>
      <c r="N2617" t="s">
        <v>80</v>
      </c>
      <c r="O2617" t="str">
        <f t="shared" si="202"/>
        <v>Ultrathing V2</v>
      </c>
      <c r="P2617">
        <f t="shared" si="203"/>
        <v>540</v>
      </c>
      <c r="Q2617" s="8">
        <f t="shared" si="204"/>
        <v>1593</v>
      </c>
    </row>
    <row r="2618" spans="1:17" x14ac:dyDescent="0.35">
      <c r="A2618">
        <v>2702</v>
      </c>
      <c r="B2618" t="s">
        <v>6860</v>
      </c>
      <c r="C2618" t="s">
        <v>2795</v>
      </c>
      <c r="D2618" t="s">
        <v>15</v>
      </c>
      <c r="E2618" t="s">
        <v>16</v>
      </c>
      <c r="F2618">
        <v>90</v>
      </c>
      <c r="G2618" t="s">
        <v>6861</v>
      </c>
      <c r="H2618" t="s">
        <v>5736</v>
      </c>
      <c r="I2618" t="s">
        <v>95</v>
      </c>
      <c r="J2618" s="3" t="s">
        <v>10707</v>
      </c>
      <c r="K2618" s="4" t="str">
        <f t="shared" si="200"/>
        <v>August</v>
      </c>
      <c r="L2618" s="4">
        <f t="shared" si="201"/>
        <v>2022</v>
      </c>
      <c r="M2618">
        <v>76</v>
      </c>
      <c r="N2618" t="s">
        <v>39</v>
      </c>
      <c r="O2618" t="str">
        <f t="shared" si="202"/>
        <v>Ultrathing V1</v>
      </c>
      <c r="P2618">
        <f t="shared" si="203"/>
        <v>1292</v>
      </c>
      <c r="Q2618" s="8">
        <f t="shared" si="204"/>
        <v>2312.6799999999998</v>
      </c>
    </row>
    <row r="2619" spans="1:17" x14ac:dyDescent="0.35">
      <c r="A2619">
        <v>2703</v>
      </c>
      <c r="B2619" t="s">
        <v>6862</v>
      </c>
      <c r="C2619" t="s">
        <v>2928</v>
      </c>
      <c r="D2619" t="s">
        <v>51</v>
      </c>
      <c r="E2619" t="s">
        <v>16</v>
      </c>
      <c r="F2619">
        <v>30</v>
      </c>
      <c r="G2619" t="s">
        <v>6863</v>
      </c>
      <c r="H2619" t="s">
        <v>881</v>
      </c>
      <c r="I2619" t="s">
        <v>178</v>
      </c>
      <c r="J2619" s="3">
        <v>44509</v>
      </c>
      <c r="K2619" s="4" t="str">
        <f t="shared" si="200"/>
        <v>October</v>
      </c>
      <c r="L2619" s="4">
        <f t="shared" si="201"/>
        <v>2021</v>
      </c>
      <c r="M2619">
        <v>24</v>
      </c>
      <c r="N2619" t="s">
        <v>54</v>
      </c>
      <c r="O2619" t="str">
        <f t="shared" si="202"/>
        <v>Megawidget S</v>
      </c>
      <c r="P2619">
        <f t="shared" si="203"/>
        <v>576</v>
      </c>
      <c r="Q2619" s="8">
        <f t="shared" si="204"/>
        <v>397.43999999999994</v>
      </c>
    </row>
    <row r="2620" spans="1:17" x14ac:dyDescent="0.35">
      <c r="A2620">
        <v>2704</v>
      </c>
      <c r="B2620" t="s">
        <v>6864</v>
      </c>
      <c r="C2620" t="s">
        <v>6865</v>
      </c>
      <c r="D2620" t="s">
        <v>51</v>
      </c>
      <c r="E2620" t="s">
        <v>16</v>
      </c>
      <c r="F2620">
        <v>60</v>
      </c>
      <c r="G2620" t="s">
        <v>6863</v>
      </c>
      <c r="H2620" t="s">
        <v>6050</v>
      </c>
      <c r="I2620" t="s">
        <v>1199</v>
      </c>
      <c r="J2620" s="3" t="s">
        <v>10666</v>
      </c>
      <c r="K2620" s="4" t="str">
        <f t="shared" si="200"/>
        <v>October</v>
      </c>
      <c r="L2620" s="4">
        <f t="shared" si="201"/>
        <v>2022</v>
      </c>
      <c r="M2620">
        <v>53</v>
      </c>
      <c r="N2620" t="s">
        <v>33</v>
      </c>
      <c r="O2620" t="str">
        <f t="shared" si="202"/>
        <v>Megawidget L</v>
      </c>
      <c r="P2620">
        <f t="shared" si="203"/>
        <v>1272</v>
      </c>
      <c r="Q2620" s="8">
        <f t="shared" si="204"/>
        <v>2276.88</v>
      </c>
    </row>
    <row r="2621" spans="1:17" x14ac:dyDescent="0.35">
      <c r="A2621">
        <v>2705</v>
      </c>
      <c r="B2621" t="s">
        <v>3902</v>
      </c>
      <c r="C2621" t="s">
        <v>14</v>
      </c>
      <c r="D2621" t="s">
        <v>28</v>
      </c>
      <c r="E2621" t="s">
        <v>29</v>
      </c>
      <c r="F2621">
        <v>30</v>
      </c>
      <c r="G2621" t="s">
        <v>6866</v>
      </c>
      <c r="H2621" t="s">
        <v>1494</v>
      </c>
      <c r="I2621" t="s">
        <v>32</v>
      </c>
      <c r="J2621" s="3" t="s">
        <v>10718</v>
      </c>
      <c r="K2621" s="4" t="str">
        <f t="shared" si="200"/>
        <v>February</v>
      </c>
      <c r="L2621" s="4">
        <f t="shared" si="201"/>
        <v>2021</v>
      </c>
      <c r="M2621">
        <v>95</v>
      </c>
      <c r="N2621" t="s">
        <v>33</v>
      </c>
      <c r="O2621" t="str">
        <f t="shared" si="202"/>
        <v>Megawidget L</v>
      </c>
      <c r="P2621">
        <f t="shared" si="203"/>
        <v>2280</v>
      </c>
      <c r="Q2621" s="8">
        <f t="shared" si="204"/>
        <v>4081.2000000000003</v>
      </c>
    </row>
    <row r="2622" spans="1:17" x14ac:dyDescent="0.35">
      <c r="A2622">
        <v>2706</v>
      </c>
      <c r="B2622" t="s">
        <v>5856</v>
      </c>
      <c r="C2622" t="s">
        <v>3938</v>
      </c>
      <c r="D2622" t="s">
        <v>28</v>
      </c>
      <c r="E2622" t="s">
        <v>29</v>
      </c>
      <c r="F2622">
        <v>90</v>
      </c>
      <c r="G2622" t="s">
        <v>6867</v>
      </c>
      <c r="H2622" t="s">
        <v>6659</v>
      </c>
      <c r="I2622" t="s">
        <v>208</v>
      </c>
      <c r="J2622" s="3" t="s">
        <v>10697</v>
      </c>
      <c r="K2622" s="4" t="str">
        <f t="shared" si="200"/>
        <v>August</v>
      </c>
      <c r="L2622" s="4">
        <f t="shared" si="201"/>
        <v>2020</v>
      </c>
      <c r="M2622">
        <v>49</v>
      </c>
      <c r="N2622" t="s">
        <v>64</v>
      </c>
      <c r="O2622" t="str">
        <f t="shared" si="202"/>
        <v>Ultrathing V4</v>
      </c>
      <c r="P2622">
        <f t="shared" si="203"/>
        <v>1176</v>
      </c>
      <c r="Q2622" s="8">
        <f t="shared" si="204"/>
        <v>4692.2400000000007</v>
      </c>
    </row>
    <row r="2623" spans="1:17" x14ac:dyDescent="0.35">
      <c r="A2623">
        <v>2707</v>
      </c>
      <c r="B2623" t="s">
        <v>5960</v>
      </c>
      <c r="C2623" t="s">
        <v>1721</v>
      </c>
      <c r="D2623" t="s">
        <v>28</v>
      </c>
      <c r="E2623" t="s">
        <v>29</v>
      </c>
      <c r="F2623">
        <v>90</v>
      </c>
      <c r="G2623" t="s">
        <v>6868</v>
      </c>
      <c r="H2623" t="s">
        <v>2851</v>
      </c>
      <c r="I2623" t="s">
        <v>32</v>
      </c>
      <c r="J2623" s="3" t="s">
        <v>10991</v>
      </c>
      <c r="K2623" s="4" t="str">
        <f t="shared" si="200"/>
        <v>September</v>
      </c>
      <c r="L2623" s="4">
        <f t="shared" si="201"/>
        <v>2020</v>
      </c>
      <c r="M2623">
        <v>37</v>
      </c>
      <c r="N2623" t="s">
        <v>20</v>
      </c>
      <c r="O2623" t="str">
        <f t="shared" si="202"/>
        <v>Hyperwotsit</v>
      </c>
      <c r="P2623">
        <f t="shared" si="203"/>
        <v>740</v>
      </c>
      <c r="Q2623" s="8">
        <f t="shared" si="204"/>
        <v>1487.3999999999999</v>
      </c>
    </row>
    <row r="2624" spans="1:17" x14ac:dyDescent="0.35">
      <c r="A2624">
        <v>2708</v>
      </c>
      <c r="B2624" t="s">
        <v>6869</v>
      </c>
      <c r="C2624" t="s">
        <v>5645</v>
      </c>
      <c r="D2624" t="s">
        <v>51</v>
      </c>
      <c r="E2624" t="s">
        <v>16</v>
      </c>
      <c r="F2624">
        <v>60</v>
      </c>
      <c r="G2624" t="s">
        <v>6868</v>
      </c>
      <c r="H2624" t="s">
        <v>432</v>
      </c>
      <c r="I2624" t="s">
        <v>32</v>
      </c>
      <c r="J2624" s="3" t="s">
        <v>10622</v>
      </c>
      <c r="K2624" s="4" t="str">
        <f t="shared" si="200"/>
        <v>October</v>
      </c>
      <c r="L2624" s="4">
        <f t="shared" si="201"/>
        <v>2020</v>
      </c>
      <c r="M2624">
        <v>13</v>
      </c>
      <c r="N2624" t="s">
        <v>33</v>
      </c>
      <c r="O2624" t="str">
        <f t="shared" si="202"/>
        <v>Megawidget L</v>
      </c>
      <c r="P2624">
        <f t="shared" si="203"/>
        <v>312</v>
      </c>
      <c r="Q2624" s="8">
        <f t="shared" si="204"/>
        <v>558.48</v>
      </c>
    </row>
    <row r="2625" spans="1:17" x14ac:dyDescent="0.35">
      <c r="A2625">
        <v>2709</v>
      </c>
      <c r="B2625" t="s">
        <v>6870</v>
      </c>
      <c r="C2625" t="s">
        <v>1717</v>
      </c>
      <c r="D2625" t="s">
        <v>15</v>
      </c>
      <c r="E2625" t="s">
        <v>16</v>
      </c>
      <c r="F2625">
        <v>30</v>
      </c>
      <c r="G2625" t="s">
        <v>6871</v>
      </c>
      <c r="H2625" t="s">
        <v>1598</v>
      </c>
      <c r="I2625" t="s">
        <v>32</v>
      </c>
      <c r="J2625" s="3" t="s">
        <v>10626</v>
      </c>
      <c r="K2625" s="4" t="str">
        <f t="shared" si="200"/>
        <v>August</v>
      </c>
      <c r="L2625" s="4">
        <f t="shared" si="201"/>
        <v>2022</v>
      </c>
      <c r="M2625">
        <v>71</v>
      </c>
      <c r="N2625" t="s">
        <v>54</v>
      </c>
      <c r="O2625" t="str">
        <f t="shared" si="202"/>
        <v>Megawidget S</v>
      </c>
      <c r="P2625">
        <f t="shared" si="203"/>
        <v>1704</v>
      </c>
      <c r="Q2625" s="8">
        <f t="shared" si="204"/>
        <v>1175.76</v>
      </c>
    </row>
    <row r="2626" spans="1:17" x14ac:dyDescent="0.35">
      <c r="A2626">
        <v>2710</v>
      </c>
      <c r="B2626" t="s">
        <v>580</v>
      </c>
      <c r="C2626" t="s">
        <v>5138</v>
      </c>
      <c r="D2626" t="s">
        <v>28</v>
      </c>
      <c r="E2626" t="s">
        <v>29</v>
      </c>
      <c r="F2626">
        <v>30</v>
      </c>
      <c r="G2626" t="s">
        <v>6872</v>
      </c>
      <c r="H2626" t="s">
        <v>3248</v>
      </c>
      <c r="I2626" t="s">
        <v>38</v>
      </c>
      <c r="J2626" s="3" t="s">
        <v>10802</v>
      </c>
      <c r="K2626" s="4" t="str">
        <f t="shared" ref="K2626:K2689" si="205">TEXT(DATE(RIGHT(J2626,2),MID(J2626,4,2),LEFT(J2626,2)),"mmmm")</f>
        <v>August</v>
      </c>
      <c r="L2626" s="4">
        <f t="shared" ref="L2626:L2689" si="206">YEAR(J2626)</f>
        <v>2020</v>
      </c>
      <c r="M2626">
        <v>75</v>
      </c>
      <c r="N2626" t="s">
        <v>33</v>
      </c>
      <c r="O2626" t="str">
        <f t="shared" ref="O2626:O2689" si="207">VLOOKUP(N2626,PRODUCT_DETAILS, 2, FALSE)</f>
        <v>Megawidget L</v>
      </c>
      <c r="P2626">
        <f t="shared" ref="P2626:P2689" si="208">M2626 * VLOOKUP(N2626, PRODUCT_DETAILS, 4, FALSE)</f>
        <v>1800</v>
      </c>
      <c r="Q2626" s="8">
        <f t="shared" ref="Q2626:Q2689" si="209">P2626 * VLOOKUP(N2626, PRODUCT_DETAILS, 3, FALSE)</f>
        <v>3222</v>
      </c>
    </row>
    <row r="2627" spans="1:17" x14ac:dyDescent="0.35">
      <c r="A2627">
        <v>2711</v>
      </c>
      <c r="B2627" t="s">
        <v>714</v>
      </c>
      <c r="C2627" t="s">
        <v>929</v>
      </c>
      <c r="D2627" t="s">
        <v>28</v>
      </c>
      <c r="E2627" t="s">
        <v>29</v>
      </c>
      <c r="F2627">
        <v>60</v>
      </c>
      <c r="G2627" t="s">
        <v>6873</v>
      </c>
      <c r="H2627" t="s">
        <v>199</v>
      </c>
      <c r="I2627" t="s">
        <v>32</v>
      </c>
      <c r="J2627" s="3" t="s">
        <v>10827</v>
      </c>
      <c r="K2627" s="4" t="str">
        <f t="shared" si="205"/>
        <v>August</v>
      </c>
      <c r="L2627" s="4">
        <f t="shared" si="206"/>
        <v>2022</v>
      </c>
      <c r="M2627">
        <v>7</v>
      </c>
      <c r="N2627" t="s">
        <v>64</v>
      </c>
      <c r="O2627" t="str">
        <f t="shared" si="207"/>
        <v>Ultrathing V4</v>
      </c>
      <c r="P2627">
        <f t="shared" si="208"/>
        <v>168</v>
      </c>
      <c r="Q2627" s="8">
        <f t="shared" si="209"/>
        <v>670.32</v>
      </c>
    </row>
    <row r="2628" spans="1:17" x14ac:dyDescent="0.35">
      <c r="A2628">
        <v>2712</v>
      </c>
      <c r="B2628" t="s">
        <v>6874</v>
      </c>
      <c r="C2628" t="s">
        <v>1121</v>
      </c>
      <c r="D2628" t="s">
        <v>15</v>
      </c>
      <c r="E2628" t="s">
        <v>16</v>
      </c>
      <c r="F2628">
        <v>60</v>
      </c>
      <c r="G2628" t="s">
        <v>6875</v>
      </c>
      <c r="H2628" t="s">
        <v>1306</v>
      </c>
      <c r="I2628" t="s">
        <v>32</v>
      </c>
      <c r="J2628" s="3">
        <v>43984</v>
      </c>
      <c r="K2628" s="4" t="str">
        <f t="shared" si="205"/>
        <v>January</v>
      </c>
      <c r="L2628" s="4">
        <f t="shared" si="206"/>
        <v>2020</v>
      </c>
      <c r="M2628">
        <v>57</v>
      </c>
      <c r="N2628" t="s">
        <v>20</v>
      </c>
      <c r="O2628" t="str">
        <f t="shared" si="207"/>
        <v>Hyperwotsit</v>
      </c>
      <c r="P2628">
        <f t="shared" si="208"/>
        <v>1140</v>
      </c>
      <c r="Q2628" s="8">
        <f t="shared" si="209"/>
        <v>2291.3999999999996</v>
      </c>
    </row>
    <row r="2629" spans="1:17" x14ac:dyDescent="0.35">
      <c r="A2629">
        <v>2713</v>
      </c>
      <c r="B2629" t="s">
        <v>4241</v>
      </c>
      <c r="C2629" t="s">
        <v>808</v>
      </c>
      <c r="D2629" t="s">
        <v>51</v>
      </c>
      <c r="E2629" t="s">
        <v>16</v>
      </c>
      <c r="F2629">
        <v>60</v>
      </c>
      <c r="G2629" t="s">
        <v>6876</v>
      </c>
      <c r="H2629" t="s">
        <v>5025</v>
      </c>
      <c r="I2629" t="s">
        <v>32</v>
      </c>
      <c r="J2629" s="3" t="s">
        <v>11020</v>
      </c>
      <c r="K2629" s="4" t="str">
        <f t="shared" si="205"/>
        <v>March</v>
      </c>
      <c r="L2629" s="4">
        <f t="shared" si="206"/>
        <v>2021</v>
      </c>
      <c r="M2629">
        <v>21</v>
      </c>
      <c r="N2629" t="s">
        <v>70</v>
      </c>
      <c r="O2629" t="str">
        <f t="shared" si="207"/>
        <v>Megawidget M</v>
      </c>
      <c r="P2629">
        <f t="shared" si="208"/>
        <v>504</v>
      </c>
      <c r="Q2629" s="8">
        <f t="shared" si="209"/>
        <v>650.16</v>
      </c>
    </row>
    <row r="2630" spans="1:17" x14ac:dyDescent="0.35">
      <c r="A2630">
        <v>2714</v>
      </c>
      <c r="B2630" t="s">
        <v>6877</v>
      </c>
      <c r="C2630" t="s">
        <v>762</v>
      </c>
      <c r="D2630" t="s">
        <v>15</v>
      </c>
      <c r="E2630" t="s">
        <v>16</v>
      </c>
      <c r="F2630">
        <v>90</v>
      </c>
      <c r="G2630" t="s">
        <v>6878</v>
      </c>
      <c r="H2630" t="s">
        <v>1598</v>
      </c>
      <c r="I2630" t="s">
        <v>32</v>
      </c>
      <c r="J2630" s="3" t="s">
        <v>10717</v>
      </c>
      <c r="K2630" s="4" t="str">
        <f t="shared" si="205"/>
        <v>October</v>
      </c>
      <c r="L2630" s="4">
        <f t="shared" si="206"/>
        <v>2021</v>
      </c>
      <c r="M2630">
        <v>2</v>
      </c>
      <c r="N2630" t="s">
        <v>33</v>
      </c>
      <c r="O2630" t="str">
        <f t="shared" si="207"/>
        <v>Megawidget L</v>
      </c>
      <c r="P2630">
        <f t="shared" si="208"/>
        <v>48</v>
      </c>
      <c r="Q2630" s="8">
        <f t="shared" si="209"/>
        <v>85.92</v>
      </c>
    </row>
    <row r="2631" spans="1:17" x14ac:dyDescent="0.35">
      <c r="A2631">
        <v>2715</v>
      </c>
      <c r="B2631" t="s">
        <v>1816</v>
      </c>
      <c r="C2631" t="s">
        <v>1222</v>
      </c>
      <c r="D2631" t="s">
        <v>51</v>
      </c>
      <c r="E2631" t="s">
        <v>16</v>
      </c>
      <c r="F2631">
        <v>90</v>
      </c>
      <c r="G2631" t="s">
        <v>11334</v>
      </c>
      <c r="H2631" t="s">
        <v>6880</v>
      </c>
      <c r="I2631" t="s">
        <v>32</v>
      </c>
      <c r="J2631" s="3" t="s">
        <v>10778</v>
      </c>
      <c r="K2631" s="4" t="str">
        <f t="shared" si="205"/>
        <v>September</v>
      </c>
      <c r="L2631" s="4">
        <f t="shared" si="206"/>
        <v>2020</v>
      </c>
      <c r="M2631">
        <v>69</v>
      </c>
      <c r="N2631" t="s">
        <v>39</v>
      </c>
      <c r="O2631" t="str">
        <f t="shared" si="207"/>
        <v>Ultrathing V1</v>
      </c>
      <c r="P2631">
        <f t="shared" si="208"/>
        <v>1173</v>
      </c>
      <c r="Q2631" s="8">
        <f t="shared" si="209"/>
        <v>2099.67</v>
      </c>
    </row>
    <row r="2632" spans="1:17" x14ac:dyDescent="0.35">
      <c r="A2632">
        <v>2716</v>
      </c>
      <c r="B2632" t="s">
        <v>5015</v>
      </c>
      <c r="C2632" t="s">
        <v>61</v>
      </c>
      <c r="D2632" t="s">
        <v>28</v>
      </c>
      <c r="E2632" t="s">
        <v>29</v>
      </c>
      <c r="F2632">
        <v>30</v>
      </c>
      <c r="G2632" t="s">
        <v>6881</v>
      </c>
      <c r="H2632" t="s">
        <v>2069</v>
      </c>
      <c r="I2632" t="s">
        <v>1035</v>
      </c>
      <c r="J2632" s="3">
        <v>44050</v>
      </c>
      <c r="K2632" s="4" t="str">
        <f t="shared" si="205"/>
        <v>March</v>
      </c>
      <c r="L2632" s="4">
        <f t="shared" si="206"/>
        <v>2020</v>
      </c>
      <c r="M2632">
        <v>62</v>
      </c>
      <c r="N2632" t="s">
        <v>45</v>
      </c>
      <c r="O2632" t="str">
        <f t="shared" si="207"/>
        <v>Gigastuff</v>
      </c>
      <c r="P2632">
        <f t="shared" si="208"/>
        <v>1116</v>
      </c>
      <c r="Q2632" s="8">
        <f t="shared" si="209"/>
        <v>2109.2399999999998</v>
      </c>
    </row>
    <row r="2633" spans="1:17" x14ac:dyDescent="0.35">
      <c r="A2633">
        <v>2717</v>
      </c>
      <c r="B2633" t="s">
        <v>6882</v>
      </c>
      <c r="C2633" t="s">
        <v>1101</v>
      </c>
      <c r="D2633" t="s">
        <v>28</v>
      </c>
      <c r="E2633" t="s">
        <v>29</v>
      </c>
      <c r="F2633">
        <v>90</v>
      </c>
      <c r="G2633" t="s">
        <v>6883</v>
      </c>
      <c r="H2633" t="s">
        <v>738</v>
      </c>
      <c r="I2633" t="s">
        <v>38</v>
      </c>
      <c r="J2633" s="3" t="s">
        <v>10703</v>
      </c>
      <c r="K2633" s="4" t="str">
        <f t="shared" si="205"/>
        <v>April</v>
      </c>
      <c r="L2633" s="4">
        <f t="shared" si="206"/>
        <v>2022</v>
      </c>
      <c r="M2633">
        <v>96</v>
      </c>
      <c r="N2633" t="s">
        <v>54</v>
      </c>
      <c r="O2633" t="str">
        <f t="shared" si="207"/>
        <v>Megawidget S</v>
      </c>
      <c r="P2633">
        <f t="shared" si="208"/>
        <v>2304</v>
      </c>
      <c r="Q2633" s="8">
        <f t="shared" si="209"/>
        <v>1589.7599999999998</v>
      </c>
    </row>
    <row r="2634" spans="1:17" x14ac:dyDescent="0.35">
      <c r="A2634">
        <v>2718</v>
      </c>
      <c r="B2634" t="s">
        <v>6884</v>
      </c>
      <c r="C2634" t="s">
        <v>5215</v>
      </c>
      <c r="D2634" t="s">
        <v>51</v>
      </c>
      <c r="E2634" t="s">
        <v>16</v>
      </c>
      <c r="F2634">
        <v>30</v>
      </c>
      <c r="G2634" t="s">
        <v>6885</v>
      </c>
      <c r="H2634" t="s">
        <v>3558</v>
      </c>
      <c r="I2634" t="s">
        <v>32</v>
      </c>
      <c r="J2634" s="3" t="s">
        <v>10797</v>
      </c>
      <c r="K2634" s="4" t="str">
        <f t="shared" si="205"/>
        <v>October</v>
      </c>
      <c r="L2634" s="4">
        <f t="shared" si="206"/>
        <v>2020</v>
      </c>
      <c r="M2634">
        <v>7</v>
      </c>
      <c r="N2634" t="s">
        <v>101</v>
      </c>
      <c r="O2634" t="str">
        <f t="shared" si="207"/>
        <v>Superwossname</v>
      </c>
      <c r="P2634">
        <f t="shared" si="208"/>
        <v>140</v>
      </c>
      <c r="Q2634" s="8">
        <f t="shared" si="209"/>
        <v>488.6</v>
      </c>
    </row>
    <row r="2635" spans="1:17" x14ac:dyDescent="0.35">
      <c r="A2635">
        <v>2719</v>
      </c>
      <c r="B2635" t="s">
        <v>471</v>
      </c>
      <c r="C2635" t="s">
        <v>1756</v>
      </c>
      <c r="D2635" t="s">
        <v>28</v>
      </c>
      <c r="E2635" t="s">
        <v>29</v>
      </c>
      <c r="F2635">
        <v>60</v>
      </c>
      <c r="G2635" t="s">
        <v>6886</v>
      </c>
      <c r="H2635" t="s">
        <v>4203</v>
      </c>
      <c r="I2635" t="s">
        <v>208</v>
      </c>
      <c r="J2635" s="3" t="s">
        <v>10683</v>
      </c>
      <c r="K2635" s="4" t="str">
        <f t="shared" si="205"/>
        <v>April</v>
      </c>
      <c r="L2635" s="4">
        <f t="shared" si="206"/>
        <v>2022</v>
      </c>
      <c r="M2635">
        <v>55</v>
      </c>
      <c r="N2635" t="s">
        <v>70</v>
      </c>
      <c r="O2635" t="str">
        <f t="shared" si="207"/>
        <v>Megawidget M</v>
      </c>
      <c r="P2635">
        <f t="shared" si="208"/>
        <v>1320</v>
      </c>
      <c r="Q2635" s="8">
        <f t="shared" si="209"/>
        <v>1702.8</v>
      </c>
    </row>
    <row r="2636" spans="1:17" x14ac:dyDescent="0.35">
      <c r="A2636">
        <v>2720</v>
      </c>
      <c r="B2636" t="s">
        <v>5607</v>
      </c>
      <c r="C2636" t="s">
        <v>653</v>
      </c>
      <c r="D2636" t="s">
        <v>15</v>
      </c>
      <c r="E2636" t="s">
        <v>16</v>
      </c>
      <c r="F2636">
        <v>60</v>
      </c>
      <c r="G2636" t="s">
        <v>6887</v>
      </c>
      <c r="H2636" t="s">
        <v>1911</v>
      </c>
      <c r="I2636" t="s">
        <v>32</v>
      </c>
      <c r="J2636" s="3" t="s">
        <v>11021</v>
      </c>
      <c r="K2636" s="4" t="str">
        <f t="shared" si="205"/>
        <v>September</v>
      </c>
      <c r="L2636" s="4">
        <f t="shared" si="206"/>
        <v>2022</v>
      </c>
      <c r="M2636">
        <v>9</v>
      </c>
      <c r="N2636" t="s">
        <v>20</v>
      </c>
      <c r="O2636" t="str">
        <f t="shared" si="207"/>
        <v>Hyperwotsit</v>
      </c>
      <c r="P2636">
        <f t="shared" si="208"/>
        <v>180</v>
      </c>
      <c r="Q2636" s="8">
        <f t="shared" si="209"/>
        <v>361.79999999999995</v>
      </c>
    </row>
    <row r="2637" spans="1:17" x14ac:dyDescent="0.35">
      <c r="A2637">
        <v>2721</v>
      </c>
      <c r="B2637" t="s">
        <v>6075</v>
      </c>
      <c r="C2637" t="s">
        <v>6888</v>
      </c>
      <c r="D2637" t="s">
        <v>28</v>
      </c>
      <c r="E2637" t="s">
        <v>29</v>
      </c>
      <c r="F2637">
        <v>90</v>
      </c>
      <c r="G2637" t="s">
        <v>4811</v>
      </c>
      <c r="H2637" t="s">
        <v>1276</v>
      </c>
      <c r="I2637" t="s">
        <v>32</v>
      </c>
      <c r="J2637" s="3">
        <v>44663</v>
      </c>
      <c r="K2637" s="4" t="str">
        <f t="shared" si="205"/>
        <v>April</v>
      </c>
      <c r="L2637" s="4">
        <f t="shared" si="206"/>
        <v>2022</v>
      </c>
      <c r="M2637">
        <v>56</v>
      </c>
      <c r="N2637" t="s">
        <v>20</v>
      </c>
      <c r="O2637" t="str">
        <f t="shared" si="207"/>
        <v>Hyperwotsit</v>
      </c>
      <c r="P2637">
        <f t="shared" si="208"/>
        <v>1120</v>
      </c>
      <c r="Q2637" s="8">
        <f t="shared" si="209"/>
        <v>2251.1999999999998</v>
      </c>
    </row>
    <row r="2638" spans="1:17" x14ac:dyDescent="0.35">
      <c r="A2638">
        <v>2722</v>
      </c>
      <c r="B2638" t="s">
        <v>6889</v>
      </c>
      <c r="C2638" t="s">
        <v>6890</v>
      </c>
      <c r="D2638" t="s">
        <v>51</v>
      </c>
      <c r="E2638" t="s">
        <v>16</v>
      </c>
      <c r="F2638">
        <v>90</v>
      </c>
      <c r="G2638" t="s">
        <v>6891</v>
      </c>
      <c r="H2638" t="s">
        <v>2265</v>
      </c>
      <c r="I2638" t="s">
        <v>1083</v>
      </c>
      <c r="J2638" s="3">
        <v>44446</v>
      </c>
      <c r="K2638" s="4" t="str">
        <f t="shared" si="205"/>
        <v>November</v>
      </c>
      <c r="L2638" s="4">
        <f t="shared" si="206"/>
        <v>2021</v>
      </c>
      <c r="M2638">
        <v>6</v>
      </c>
      <c r="N2638" t="s">
        <v>64</v>
      </c>
      <c r="O2638" t="str">
        <f t="shared" si="207"/>
        <v>Ultrathing V4</v>
      </c>
      <c r="P2638">
        <f t="shared" si="208"/>
        <v>144</v>
      </c>
      <c r="Q2638" s="8">
        <f t="shared" si="209"/>
        <v>574.56000000000006</v>
      </c>
    </row>
    <row r="2639" spans="1:17" x14ac:dyDescent="0.35">
      <c r="A2639">
        <v>2723</v>
      </c>
      <c r="B2639" t="s">
        <v>6892</v>
      </c>
      <c r="C2639" t="s">
        <v>4047</v>
      </c>
      <c r="D2639" t="s">
        <v>15</v>
      </c>
      <c r="E2639" t="s">
        <v>16</v>
      </c>
      <c r="F2639">
        <v>60</v>
      </c>
      <c r="G2639" t="s">
        <v>6893</v>
      </c>
      <c r="H2639" t="s">
        <v>615</v>
      </c>
      <c r="I2639" t="s">
        <v>32</v>
      </c>
      <c r="J2639" s="3">
        <v>44259</v>
      </c>
      <c r="K2639" s="4" t="str">
        <f t="shared" si="205"/>
        <v>December</v>
      </c>
      <c r="L2639" s="4">
        <f t="shared" si="206"/>
        <v>2021</v>
      </c>
      <c r="M2639">
        <v>8</v>
      </c>
      <c r="N2639" t="s">
        <v>159</v>
      </c>
      <c r="O2639" t="str">
        <f t="shared" si="207"/>
        <v>Ultrathing V3</v>
      </c>
      <c r="P2639">
        <f t="shared" si="208"/>
        <v>192</v>
      </c>
      <c r="Q2639" s="8">
        <f t="shared" si="209"/>
        <v>650.88</v>
      </c>
    </row>
    <row r="2640" spans="1:17" x14ac:dyDescent="0.35">
      <c r="A2640">
        <v>2724</v>
      </c>
      <c r="B2640" t="s">
        <v>6894</v>
      </c>
      <c r="C2640" t="s">
        <v>4755</v>
      </c>
      <c r="D2640" t="s">
        <v>15</v>
      </c>
      <c r="E2640" t="s">
        <v>16</v>
      </c>
      <c r="F2640">
        <v>60</v>
      </c>
      <c r="G2640" t="s">
        <v>6895</v>
      </c>
      <c r="H2640" t="s">
        <v>1001</v>
      </c>
      <c r="I2640" t="s">
        <v>32</v>
      </c>
      <c r="J2640" s="3">
        <v>43954</v>
      </c>
      <c r="K2640" s="4" t="str">
        <f t="shared" si="205"/>
        <v>July</v>
      </c>
      <c r="L2640" s="4">
        <f t="shared" si="206"/>
        <v>2020</v>
      </c>
      <c r="M2640">
        <v>13</v>
      </c>
      <c r="N2640" t="s">
        <v>70</v>
      </c>
      <c r="O2640" t="str">
        <f t="shared" si="207"/>
        <v>Megawidget M</v>
      </c>
      <c r="P2640">
        <f t="shared" si="208"/>
        <v>312</v>
      </c>
      <c r="Q2640" s="8">
        <f t="shared" si="209"/>
        <v>402.48</v>
      </c>
    </row>
    <row r="2641" spans="1:17" x14ac:dyDescent="0.35">
      <c r="A2641">
        <v>2725</v>
      </c>
      <c r="B2641" t="s">
        <v>6896</v>
      </c>
      <c r="C2641" t="s">
        <v>3201</v>
      </c>
      <c r="D2641" t="s">
        <v>41</v>
      </c>
      <c r="E2641" t="s">
        <v>16</v>
      </c>
      <c r="F2641">
        <v>30</v>
      </c>
      <c r="G2641" t="s">
        <v>11335</v>
      </c>
      <c r="H2641" t="s">
        <v>6551</v>
      </c>
      <c r="I2641" t="s">
        <v>178</v>
      </c>
      <c r="J2641" s="3" t="s">
        <v>10961</v>
      </c>
      <c r="K2641" s="4" t="str">
        <f t="shared" si="205"/>
        <v>May</v>
      </c>
      <c r="L2641" s="4">
        <f t="shared" si="206"/>
        <v>2022</v>
      </c>
      <c r="M2641">
        <v>89</v>
      </c>
      <c r="N2641" t="s">
        <v>54</v>
      </c>
      <c r="O2641" t="str">
        <f t="shared" si="207"/>
        <v>Megawidget S</v>
      </c>
      <c r="P2641">
        <f t="shared" si="208"/>
        <v>2136</v>
      </c>
      <c r="Q2641" s="8">
        <f t="shared" si="209"/>
        <v>1473.84</v>
      </c>
    </row>
    <row r="2642" spans="1:17" x14ac:dyDescent="0.35">
      <c r="A2642">
        <v>2726</v>
      </c>
      <c r="B2642" t="s">
        <v>1982</v>
      </c>
      <c r="C2642" t="s">
        <v>1301</v>
      </c>
      <c r="D2642" t="s">
        <v>28</v>
      </c>
      <c r="E2642" t="s">
        <v>29</v>
      </c>
      <c r="F2642">
        <v>60</v>
      </c>
      <c r="G2642" t="s">
        <v>6898</v>
      </c>
      <c r="H2642" t="s">
        <v>4853</v>
      </c>
      <c r="I2642" t="s">
        <v>178</v>
      </c>
      <c r="J2642" s="3">
        <v>44657</v>
      </c>
      <c r="K2642" s="4" t="str">
        <f t="shared" si="205"/>
        <v>October</v>
      </c>
      <c r="L2642" s="4">
        <f t="shared" si="206"/>
        <v>2022</v>
      </c>
      <c r="M2642">
        <v>21</v>
      </c>
      <c r="N2642" t="s">
        <v>70</v>
      </c>
      <c r="O2642" t="str">
        <f t="shared" si="207"/>
        <v>Megawidget M</v>
      </c>
      <c r="P2642">
        <f t="shared" si="208"/>
        <v>504</v>
      </c>
      <c r="Q2642" s="8">
        <f t="shared" si="209"/>
        <v>650.16</v>
      </c>
    </row>
    <row r="2643" spans="1:17" x14ac:dyDescent="0.35">
      <c r="A2643">
        <v>2727</v>
      </c>
      <c r="B2643" t="s">
        <v>6899</v>
      </c>
      <c r="C2643" t="s">
        <v>5156</v>
      </c>
      <c r="D2643" t="s">
        <v>28</v>
      </c>
      <c r="E2643" t="s">
        <v>29</v>
      </c>
      <c r="F2643">
        <v>30</v>
      </c>
      <c r="G2643" t="s">
        <v>6900</v>
      </c>
      <c r="H2643" t="s">
        <v>1005</v>
      </c>
      <c r="I2643" t="s">
        <v>178</v>
      </c>
      <c r="J2643" s="3" t="s">
        <v>10650</v>
      </c>
      <c r="K2643" s="4" t="str">
        <f t="shared" si="205"/>
        <v>April</v>
      </c>
      <c r="L2643" s="4">
        <f t="shared" si="206"/>
        <v>2021</v>
      </c>
      <c r="M2643">
        <v>51</v>
      </c>
      <c r="N2643" t="s">
        <v>33</v>
      </c>
      <c r="O2643" t="str">
        <f t="shared" si="207"/>
        <v>Megawidget L</v>
      </c>
      <c r="P2643">
        <f t="shared" si="208"/>
        <v>1224</v>
      </c>
      <c r="Q2643" s="8">
        <f t="shared" si="209"/>
        <v>2190.96</v>
      </c>
    </row>
    <row r="2644" spans="1:17" x14ac:dyDescent="0.35">
      <c r="A2644">
        <v>2728</v>
      </c>
      <c r="B2644" t="s">
        <v>1043</v>
      </c>
      <c r="C2644" t="s">
        <v>1182</v>
      </c>
      <c r="D2644" t="s">
        <v>51</v>
      </c>
      <c r="E2644" t="s">
        <v>16</v>
      </c>
      <c r="F2644">
        <v>30</v>
      </c>
      <c r="G2644" t="s">
        <v>11336</v>
      </c>
      <c r="H2644" t="s">
        <v>4100</v>
      </c>
      <c r="I2644" t="s">
        <v>294</v>
      </c>
      <c r="J2644" s="3" t="s">
        <v>10698</v>
      </c>
      <c r="K2644" s="4" t="str">
        <f t="shared" si="205"/>
        <v>June</v>
      </c>
      <c r="L2644" s="4">
        <f t="shared" si="206"/>
        <v>2022</v>
      </c>
      <c r="M2644">
        <v>102</v>
      </c>
      <c r="N2644" t="s">
        <v>64</v>
      </c>
      <c r="O2644" t="str">
        <f t="shared" si="207"/>
        <v>Ultrathing V4</v>
      </c>
      <c r="P2644">
        <f t="shared" si="208"/>
        <v>2448</v>
      </c>
      <c r="Q2644" s="8">
        <f t="shared" si="209"/>
        <v>9767.52</v>
      </c>
    </row>
    <row r="2645" spans="1:17" x14ac:dyDescent="0.35">
      <c r="A2645">
        <v>2729</v>
      </c>
      <c r="B2645" t="s">
        <v>6902</v>
      </c>
      <c r="C2645" t="s">
        <v>2945</v>
      </c>
      <c r="D2645" t="s">
        <v>15</v>
      </c>
      <c r="E2645" t="s">
        <v>16</v>
      </c>
      <c r="F2645">
        <v>90</v>
      </c>
      <c r="G2645" t="s">
        <v>6903</v>
      </c>
      <c r="H2645" t="s">
        <v>2133</v>
      </c>
      <c r="I2645" t="s">
        <v>32</v>
      </c>
      <c r="J2645" s="3">
        <v>44108</v>
      </c>
      <c r="K2645" s="4" t="str">
        <f t="shared" si="205"/>
        <v>September</v>
      </c>
      <c r="L2645" s="4">
        <f t="shared" si="206"/>
        <v>2020</v>
      </c>
      <c r="M2645">
        <v>29</v>
      </c>
      <c r="N2645" t="s">
        <v>54</v>
      </c>
      <c r="O2645" t="str">
        <f t="shared" si="207"/>
        <v>Megawidget S</v>
      </c>
      <c r="P2645">
        <f t="shared" si="208"/>
        <v>696</v>
      </c>
      <c r="Q2645" s="8">
        <f t="shared" si="209"/>
        <v>480.23999999999995</v>
      </c>
    </row>
    <row r="2646" spans="1:17" x14ac:dyDescent="0.35">
      <c r="A2646">
        <v>2730</v>
      </c>
      <c r="B2646" t="s">
        <v>2969</v>
      </c>
      <c r="C2646" t="s">
        <v>2309</v>
      </c>
      <c r="D2646" t="s">
        <v>15</v>
      </c>
      <c r="E2646" t="s">
        <v>16</v>
      </c>
      <c r="F2646">
        <v>90</v>
      </c>
      <c r="G2646" t="s">
        <v>6904</v>
      </c>
      <c r="H2646" t="s">
        <v>1206</v>
      </c>
      <c r="I2646" t="s">
        <v>294</v>
      </c>
      <c r="J2646" s="3">
        <v>43990</v>
      </c>
      <c r="K2646" s="4" t="str">
        <f t="shared" si="205"/>
        <v>July</v>
      </c>
      <c r="L2646" s="4">
        <f t="shared" si="206"/>
        <v>2020</v>
      </c>
      <c r="M2646">
        <v>7</v>
      </c>
      <c r="N2646" t="s">
        <v>70</v>
      </c>
      <c r="O2646" t="str">
        <f t="shared" si="207"/>
        <v>Megawidget M</v>
      </c>
      <c r="P2646">
        <f t="shared" si="208"/>
        <v>168</v>
      </c>
      <c r="Q2646" s="8">
        <f t="shared" si="209"/>
        <v>216.72</v>
      </c>
    </row>
    <row r="2647" spans="1:17" x14ac:dyDescent="0.35">
      <c r="A2647">
        <v>2731</v>
      </c>
      <c r="B2647" t="s">
        <v>2312</v>
      </c>
      <c r="C2647" t="s">
        <v>5907</v>
      </c>
      <c r="D2647" t="s">
        <v>28</v>
      </c>
      <c r="E2647" t="s">
        <v>29</v>
      </c>
      <c r="F2647">
        <v>30</v>
      </c>
      <c r="G2647" t="s">
        <v>6905</v>
      </c>
      <c r="H2647" t="s">
        <v>2376</v>
      </c>
      <c r="I2647" t="s">
        <v>32</v>
      </c>
      <c r="J2647" s="3" t="s">
        <v>10720</v>
      </c>
      <c r="K2647" s="4" t="str">
        <f t="shared" si="205"/>
        <v>December</v>
      </c>
      <c r="L2647" s="4">
        <f t="shared" si="206"/>
        <v>2022</v>
      </c>
      <c r="M2647">
        <v>104</v>
      </c>
      <c r="N2647" t="s">
        <v>39</v>
      </c>
      <c r="O2647" t="str">
        <f t="shared" si="207"/>
        <v>Ultrathing V1</v>
      </c>
      <c r="P2647">
        <f t="shared" si="208"/>
        <v>1768</v>
      </c>
      <c r="Q2647" s="8">
        <f t="shared" si="209"/>
        <v>3164.7200000000003</v>
      </c>
    </row>
    <row r="2648" spans="1:17" x14ac:dyDescent="0.35">
      <c r="A2648">
        <v>2732</v>
      </c>
      <c r="B2648" t="s">
        <v>6906</v>
      </c>
      <c r="C2648" t="s">
        <v>1148</v>
      </c>
      <c r="D2648" t="s">
        <v>28</v>
      </c>
      <c r="E2648" t="s">
        <v>29</v>
      </c>
      <c r="F2648">
        <v>60</v>
      </c>
      <c r="G2648" t="s">
        <v>6905</v>
      </c>
      <c r="H2648" t="s">
        <v>6907</v>
      </c>
      <c r="I2648" t="s">
        <v>32</v>
      </c>
      <c r="J2648" s="3">
        <v>44534</v>
      </c>
      <c r="K2648" s="4" t="str">
        <f t="shared" si="205"/>
        <v>November</v>
      </c>
      <c r="L2648" s="4">
        <f t="shared" si="206"/>
        <v>2021</v>
      </c>
      <c r="M2648">
        <v>15</v>
      </c>
      <c r="N2648" t="s">
        <v>80</v>
      </c>
      <c r="O2648" t="str">
        <f t="shared" si="207"/>
        <v>Ultrathing V2</v>
      </c>
      <c r="P2648">
        <f t="shared" si="208"/>
        <v>300</v>
      </c>
      <c r="Q2648" s="8">
        <f t="shared" si="209"/>
        <v>885</v>
      </c>
    </row>
    <row r="2649" spans="1:17" x14ac:dyDescent="0.35">
      <c r="A2649">
        <v>2733</v>
      </c>
      <c r="B2649" t="s">
        <v>6908</v>
      </c>
      <c r="C2649" t="s">
        <v>97</v>
      </c>
      <c r="D2649" t="s">
        <v>15</v>
      </c>
      <c r="E2649" t="s">
        <v>16</v>
      </c>
      <c r="F2649">
        <v>90</v>
      </c>
      <c r="G2649" t="s">
        <v>11337</v>
      </c>
      <c r="H2649" t="s">
        <v>6181</v>
      </c>
      <c r="I2649" t="s">
        <v>32</v>
      </c>
      <c r="J2649" s="3">
        <v>44565</v>
      </c>
      <c r="K2649" s="4" t="str">
        <f t="shared" si="205"/>
        <v>June</v>
      </c>
      <c r="L2649" s="4">
        <f t="shared" si="206"/>
        <v>2022</v>
      </c>
      <c r="M2649">
        <v>101</v>
      </c>
      <c r="N2649" t="s">
        <v>80</v>
      </c>
      <c r="O2649" t="str">
        <f t="shared" si="207"/>
        <v>Ultrathing V2</v>
      </c>
      <c r="P2649">
        <f t="shared" si="208"/>
        <v>2020</v>
      </c>
      <c r="Q2649" s="8">
        <f t="shared" si="209"/>
        <v>5959</v>
      </c>
    </row>
    <row r="2650" spans="1:17" x14ac:dyDescent="0.35">
      <c r="A2650">
        <v>2734</v>
      </c>
      <c r="B2650" t="s">
        <v>6910</v>
      </c>
      <c r="C2650" t="s">
        <v>6730</v>
      </c>
      <c r="D2650" t="s">
        <v>15</v>
      </c>
      <c r="E2650" t="s">
        <v>16</v>
      </c>
      <c r="F2650">
        <v>30</v>
      </c>
      <c r="G2650" t="s">
        <v>6911</v>
      </c>
      <c r="H2650" t="s">
        <v>6154</v>
      </c>
      <c r="I2650" t="s">
        <v>38</v>
      </c>
      <c r="J2650" s="3" t="s">
        <v>10797</v>
      </c>
      <c r="K2650" s="4" t="str">
        <f t="shared" si="205"/>
        <v>October</v>
      </c>
      <c r="L2650" s="4">
        <f t="shared" si="206"/>
        <v>2020</v>
      </c>
      <c r="M2650">
        <v>16</v>
      </c>
      <c r="N2650" t="s">
        <v>70</v>
      </c>
      <c r="O2650" t="str">
        <f t="shared" si="207"/>
        <v>Megawidget M</v>
      </c>
      <c r="P2650">
        <f t="shared" si="208"/>
        <v>384</v>
      </c>
      <c r="Q2650" s="8">
        <f t="shared" si="209"/>
        <v>495.36</v>
      </c>
    </row>
    <row r="2651" spans="1:17" x14ac:dyDescent="0.35">
      <c r="A2651">
        <v>2735</v>
      </c>
      <c r="B2651" t="s">
        <v>6912</v>
      </c>
      <c r="C2651" t="s">
        <v>4416</v>
      </c>
      <c r="D2651" t="s">
        <v>41</v>
      </c>
      <c r="E2651" t="s">
        <v>16</v>
      </c>
      <c r="F2651">
        <v>60</v>
      </c>
      <c r="G2651" t="s">
        <v>6913</v>
      </c>
      <c r="H2651" t="s">
        <v>3033</v>
      </c>
      <c r="I2651" t="s">
        <v>32</v>
      </c>
      <c r="J2651" s="3" t="s">
        <v>10717</v>
      </c>
      <c r="K2651" s="4" t="str">
        <f t="shared" si="205"/>
        <v>October</v>
      </c>
      <c r="L2651" s="4">
        <f t="shared" si="206"/>
        <v>2021</v>
      </c>
      <c r="M2651">
        <v>43</v>
      </c>
      <c r="N2651" t="s">
        <v>45</v>
      </c>
      <c r="O2651" t="str">
        <f t="shared" si="207"/>
        <v>Gigastuff</v>
      </c>
      <c r="P2651">
        <f t="shared" si="208"/>
        <v>774</v>
      </c>
      <c r="Q2651" s="8">
        <f t="shared" si="209"/>
        <v>1462.86</v>
      </c>
    </row>
    <row r="2652" spans="1:17" x14ac:dyDescent="0.35">
      <c r="A2652">
        <v>2736</v>
      </c>
      <c r="B2652" t="s">
        <v>6091</v>
      </c>
      <c r="C2652" t="s">
        <v>6793</v>
      </c>
      <c r="D2652" t="s">
        <v>41</v>
      </c>
      <c r="E2652" t="s">
        <v>16</v>
      </c>
      <c r="F2652">
        <v>60</v>
      </c>
      <c r="G2652" t="s">
        <v>6914</v>
      </c>
      <c r="H2652" t="s">
        <v>2831</v>
      </c>
      <c r="I2652" t="s">
        <v>32</v>
      </c>
      <c r="J2652" s="3" t="s">
        <v>11022</v>
      </c>
      <c r="K2652" s="4" t="str">
        <f t="shared" si="205"/>
        <v>November</v>
      </c>
      <c r="L2652" s="4">
        <f t="shared" si="206"/>
        <v>2022</v>
      </c>
      <c r="M2652">
        <v>72</v>
      </c>
      <c r="N2652" t="s">
        <v>159</v>
      </c>
      <c r="O2652" t="str">
        <f t="shared" si="207"/>
        <v>Ultrathing V3</v>
      </c>
      <c r="P2652">
        <f t="shared" si="208"/>
        <v>1728</v>
      </c>
      <c r="Q2652" s="8">
        <f t="shared" si="209"/>
        <v>5857.92</v>
      </c>
    </row>
    <row r="2653" spans="1:17" x14ac:dyDescent="0.35">
      <c r="A2653">
        <v>2737</v>
      </c>
      <c r="B2653" t="s">
        <v>6915</v>
      </c>
      <c r="C2653" t="s">
        <v>3848</v>
      </c>
      <c r="D2653" t="s">
        <v>28</v>
      </c>
      <c r="E2653" t="s">
        <v>29</v>
      </c>
      <c r="F2653">
        <v>30</v>
      </c>
      <c r="G2653" t="s">
        <v>6916</v>
      </c>
      <c r="H2653" t="s">
        <v>6259</v>
      </c>
      <c r="I2653" t="s">
        <v>6260</v>
      </c>
      <c r="J2653" s="3" t="s">
        <v>11012</v>
      </c>
      <c r="K2653" s="4" t="str">
        <f t="shared" si="205"/>
        <v>December</v>
      </c>
      <c r="L2653" s="4">
        <f t="shared" si="206"/>
        <v>2020</v>
      </c>
      <c r="M2653">
        <v>43</v>
      </c>
      <c r="N2653" t="s">
        <v>159</v>
      </c>
      <c r="O2653" t="str">
        <f t="shared" si="207"/>
        <v>Ultrathing V3</v>
      </c>
      <c r="P2653">
        <f t="shared" si="208"/>
        <v>1032</v>
      </c>
      <c r="Q2653" s="8">
        <f t="shared" si="209"/>
        <v>3498.48</v>
      </c>
    </row>
    <row r="2654" spans="1:17" x14ac:dyDescent="0.35">
      <c r="A2654">
        <v>2738</v>
      </c>
      <c r="B2654" t="s">
        <v>4596</v>
      </c>
      <c r="C2654" t="s">
        <v>6917</v>
      </c>
      <c r="D2654" t="s">
        <v>28</v>
      </c>
      <c r="E2654" t="s">
        <v>29</v>
      </c>
      <c r="F2654">
        <v>90</v>
      </c>
      <c r="G2654" t="s">
        <v>6918</v>
      </c>
      <c r="H2654" t="s">
        <v>3682</v>
      </c>
      <c r="I2654" t="s">
        <v>178</v>
      </c>
      <c r="J2654" s="3" t="s">
        <v>10783</v>
      </c>
      <c r="K2654" s="4" t="str">
        <f t="shared" si="205"/>
        <v>May</v>
      </c>
      <c r="L2654" s="4">
        <f t="shared" si="206"/>
        <v>2022</v>
      </c>
      <c r="M2654">
        <v>73</v>
      </c>
      <c r="N2654" t="s">
        <v>20</v>
      </c>
      <c r="O2654" t="str">
        <f t="shared" si="207"/>
        <v>Hyperwotsit</v>
      </c>
      <c r="P2654">
        <f t="shared" si="208"/>
        <v>1460</v>
      </c>
      <c r="Q2654" s="8">
        <f t="shared" si="209"/>
        <v>2934.6</v>
      </c>
    </row>
    <row r="2655" spans="1:17" x14ac:dyDescent="0.35">
      <c r="A2655">
        <v>2739</v>
      </c>
      <c r="B2655" t="s">
        <v>3463</v>
      </c>
      <c r="C2655" t="s">
        <v>6890</v>
      </c>
      <c r="D2655" t="s">
        <v>28</v>
      </c>
      <c r="E2655" t="s">
        <v>29</v>
      </c>
      <c r="F2655">
        <v>60</v>
      </c>
      <c r="G2655" t="s">
        <v>6918</v>
      </c>
      <c r="H2655" t="s">
        <v>595</v>
      </c>
      <c r="I2655" t="s">
        <v>124</v>
      </c>
      <c r="J2655" s="3">
        <v>43894</v>
      </c>
      <c r="K2655" s="4" t="str">
        <f t="shared" si="205"/>
        <v>November</v>
      </c>
      <c r="L2655" s="4">
        <f t="shared" si="206"/>
        <v>2020</v>
      </c>
      <c r="M2655">
        <v>47</v>
      </c>
      <c r="N2655" t="s">
        <v>101</v>
      </c>
      <c r="O2655" t="str">
        <f t="shared" si="207"/>
        <v>Superwossname</v>
      </c>
      <c r="P2655">
        <f t="shared" si="208"/>
        <v>940</v>
      </c>
      <c r="Q2655" s="8">
        <f t="shared" si="209"/>
        <v>3280.6000000000004</v>
      </c>
    </row>
    <row r="2656" spans="1:17" x14ac:dyDescent="0.35">
      <c r="A2656">
        <v>2740</v>
      </c>
      <c r="B2656" t="s">
        <v>503</v>
      </c>
      <c r="C2656" t="s">
        <v>304</v>
      </c>
      <c r="D2656" t="s">
        <v>51</v>
      </c>
      <c r="E2656" t="s">
        <v>16</v>
      </c>
      <c r="F2656">
        <v>90</v>
      </c>
      <c r="G2656" t="s">
        <v>6919</v>
      </c>
      <c r="H2656" t="s">
        <v>1915</v>
      </c>
      <c r="I2656" t="s">
        <v>19</v>
      </c>
      <c r="J2656" s="3">
        <v>44839</v>
      </c>
      <c r="K2656" s="4" t="str">
        <f t="shared" si="205"/>
        <v>April</v>
      </c>
      <c r="L2656" s="4">
        <f t="shared" si="206"/>
        <v>2022</v>
      </c>
      <c r="M2656">
        <v>58</v>
      </c>
      <c r="N2656" t="s">
        <v>39</v>
      </c>
      <c r="O2656" t="str">
        <f t="shared" si="207"/>
        <v>Ultrathing V1</v>
      </c>
      <c r="P2656">
        <f t="shared" si="208"/>
        <v>986</v>
      </c>
      <c r="Q2656" s="8">
        <f t="shared" si="209"/>
        <v>1764.94</v>
      </c>
    </row>
    <row r="2657" spans="1:17" x14ac:dyDescent="0.35">
      <c r="A2657">
        <v>2741</v>
      </c>
      <c r="B2657" t="s">
        <v>714</v>
      </c>
      <c r="C2657" t="s">
        <v>2995</v>
      </c>
      <c r="D2657" t="s">
        <v>28</v>
      </c>
      <c r="E2657" t="s">
        <v>29</v>
      </c>
      <c r="F2657">
        <v>60</v>
      </c>
      <c r="G2657" t="s">
        <v>6920</v>
      </c>
      <c r="H2657" t="s">
        <v>2559</v>
      </c>
      <c r="I2657" t="s">
        <v>124</v>
      </c>
      <c r="J2657" s="3" t="s">
        <v>10825</v>
      </c>
      <c r="K2657" s="4" t="str">
        <f t="shared" si="205"/>
        <v>January</v>
      </c>
      <c r="L2657" s="4">
        <f t="shared" si="206"/>
        <v>2020</v>
      </c>
      <c r="M2657">
        <v>16</v>
      </c>
      <c r="N2657" t="s">
        <v>159</v>
      </c>
      <c r="O2657" t="str">
        <f t="shared" si="207"/>
        <v>Ultrathing V3</v>
      </c>
      <c r="P2657">
        <f t="shared" si="208"/>
        <v>384</v>
      </c>
      <c r="Q2657" s="8">
        <f t="shared" si="209"/>
        <v>1301.76</v>
      </c>
    </row>
    <row r="2658" spans="1:17" x14ac:dyDescent="0.35">
      <c r="A2658">
        <v>2742</v>
      </c>
      <c r="B2658" t="s">
        <v>6921</v>
      </c>
      <c r="C2658" t="s">
        <v>6922</v>
      </c>
      <c r="D2658" t="s">
        <v>41</v>
      </c>
      <c r="E2658" t="s">
        <v>16</v>
      </c>
      <c r="F2658">
        <v>90</v>
      </c>
      <c r="G2658" t="s">
        <v>6923</v>
      </c>
      <c r="H2658" t="s">
        <v>1299</v>
      </c>
      <c r="I2658" t="s">
        <v>1199</v>
      </c>
      <c r="J2658" s="3" t="s">
        <v>10635</v>
      </c>
      <c r="K2658" s="4" t="str">
        <f t="shared" si="205"/>
        <v>December</v>
      </c>
      <c r="L2658" s="4">
        <f t="shared" si="206"/>
        <v>2022</v>
      </c>
      <c r="M2658">
        <v>97</v>
      </c>
      <c r="N2658" t="s">
        <v>70</v>
      </c>
      <c r="O2658" t="str">
        <f t="shared" si="207"/>
        <v>Megawidget M</v>
      </c>
      <c r="P2658">
        <f t="shared" si="208"/>
        <v>2328</v>
      </c>
      <c r="Q2658" s="8">
        <f t="shared" si="209"/>
        <v>3003.12</v>
      </c>
    </row>
    <row r="2659" spans="1:17" x14ac:dyDescent="0.35">
      <c r="A2659">
        <v>2743</v>
      </c>
      <c r="B2659" t="s">
        <v>2445</v>
      </c>
      <c r="C2659" t="s">
        <v>6924</v>
      </c>
      <c r="D2659" t="s">
        <v>28</v>
      </c>
      <c r="E2659" t="s">
        <v>29</v>
      </c>
      <c r="F2659">
        <v>30</v>
      </c>
      <c r="G2659" t="s">
        <v>6925</v>
      </c>
      <c r="H2659" t="s">
        <v>495</v>
      </c>
      <c r="I2659" t="s">
        <v>173</v>
      </c>
      <c r="J2659" s="3" t="s">
        <v>11007</v>
      </c>
      <c r="K2659" s="4" t="str">
        <f t="shared" si="205"/>
        <v>September</v>
      </c>
      <c r="L2659" s="4">
        <f t="shared" si="206"/>
        <v>2022</v>
      </c>
      <c r="M2659">
        <v>62</v>
      </c>
      <c r="N2659" t="s">
        <v>33</v>
      </c>
      <c r="O2659" t="str">
        <f t="shared" si="207"/>
        <v>Megawidget L</v>
      </c>
      <c r="P2659">
        <f t="shared" si="208"/>
        <v>1488</v>
      </c>
      <c r="Q2659" s="8">
        <f t="shared" si="209"/>
        <v>2663.52</v>
      </c>
    </row>
    <row r="2660" spans="1:17" x14ac:dyDescent="0.35">
      <c r="A2660">
        <v>2744</v>
      </c>
      <c r="B2660" t="s">
        <v>3537</v>
      </c>
      <c r="C2660" t="s">
        <v>116</v>
      </c>
      <c r="D2660" t="s">
        <v>15</v>
      </c>
      <c r="E2660" t="s">
        <v>16</v>
      </c>
      <c r="F2660">
        <v>30</v>
      </c>
      <c r="G2660" t="s">
        <v>11338</v>
      </c>
      <c r="H2660" t="s">
        <v>2305</v>
      </c>
      <c r="I2660" t="s">
        <v>25</v>
      </c>
      <c r="J2660" s="3">
        <v>44326</v>
      </c>
      <c r="K2660" s="4" t="str">
        <f t="shared" si="205"/>
        <v>March</v>
      </c>
      <c r="L2660" s="4">
        <f t="shared" si="206"/>
        <v>2021</v>
      </c>
      <c r="M2660">
        <v>5</v>
      </c>
      <c r="N2660" t="s">
        <v>45</v>
      </c>
      <c r="O2660" t="str">
        <f t="shared" si="207"/>
        <v>Gigastuff</v>
      </c>
      <c r="P2660">
        <f t="shared" si="208"/>
        <v>90</v>
      </c>
      <c r="Q2660" s="8">
        <f t="shared" si="209"/>
        <v>170.1</v>
      </c>
    </row>
    <row r="2661" spans="1:17" x14ac:dyDescent="0.35">
      <c r="A2661">
        <v>2745</v>
      </c>
      <c r="B2661" t="s">
        <v>865</v>
      </c>
      <c r="C2661" t="s">
        <v>6927</v>
      </c>
      <c r="D2661" t="s">
        <v>28</v>
      </c>
      <c r="E2661" t="s">
        <v>29</v>
      </c>
      <c r="F2661">
        <v>90</v>
      </c>
      <c r="G2661" t="s">
        <v>6928</v>
      </c>
      <c r="H2661" t="s">
        <v>2411</v>
      </c>
      <c r="I2661" t="s">
        <v>25</v>
      </c>
      <c r="J2661" s="3" t="s">
        <v>10705</v>
      </c>
      <c r="K2661" s="4" t="str">
        <f t="shared" si="205"/>
        <v>February</v>
      </c>
      <c r="L2661" s="4">
        <f t="shared" si="206"/>
        <v>2022</v>
      </c>
      <c r="M2661">
        <v>49</v>
      </c>
      <c r="N2661" t="s">
        <v>101</v>
      </c>
      <c r="O2661" t="str">
        <f t="shared" si="207"/>
        <v>Superwossname</v>
      </c>
      <c r="P2661">
        <f t="shared" si="208"/>
        <v>980</v>
      </c>
      <c r="Q2661" s="8">
        <f t="shared" si="209"/>
        <v>3420.2000000000003</v>
      </c>
    </row>
    <row r="2662" spans="1:17" x14ac:dyDescent="0.35">
      <c r="A2662">
        <v>2746</v>
      </c>
      <c r="B2662" t="s">
        <v>4193</v>
      </c>
      <c r="C2662" t="s">
        <v>1219</v>
      </c>
      <c r="D2662" t="s">
        <v>28</v>
      </c>
      <c r="E2662" t="s">
        <v>29</v>
      </c>
      <c r="F2662">
        <v>60</v>
      </c>
      <c r="G2662" t="s">
        <v>6929</v>
      </c>
      <c r="H2662" t="s">
        <v>957</v>
      </c>
      <c r="I2662" t="s">
        <v>95</v>
      </c>
      <c r="J2662" s="3" t="s">
        <v>10595</v>
      </c>
      <c r="K2662" s="4" t="str">
        <f t="shared" si="205"/>
        <v>November</v>
      </c>
      <c r="L2662" s="4">
        <f t="shared" si="206"/>
        <v>2020</v>
      </c>
      <c r="M2662">
        <v>55</v>
      </c>
      <c r="N2662" t="s">
        <v>64</v>
      </c>
      <c r="O2662" t="str">
        <f t="shared" si="207"/>
        <v>Ultrathing V4</v>
      </c>
      <c r="P2662">
        <f t="shared" si="208"/>
        <v>1320</v>
      </c>
      <c r="Q2662" s="8">
        <f t="shared" si="209"/>
        <v>5266.8</v>
      </c>
    </row>
    <row r="2663" spans="1:17" x14ac:dyDescent="0.35">
      <c r="A2663">
        <v>2747</v>
      </c>
      <c r="B2663" t="s">
        <v>4652</v>
      </c>
      <c r="C2663" t="s">
        <v>3074</v>
      </c>
      <c r="D2663" t="s">
        <v>28</v>
      </c>
      <c r="E2663" t="s">
        <v>29</v>
      </c>
      <c r="F2663">
        <v>30</v>
      </c>
      <c r="G2663" t="s">
        <v>6930</v>
      </c>
      <c r="H2663" t="s">
        <v>1537</v>
      </c>
      <c r="I2663" t="s">
        <v>294</v>
      </c>
      <c r="J2663" s="3" t="s">
        <v>10471</v>
      </c>
      <c r="K2663" s="4" t="str">
        <f t="shared" si="205"/>
        <v>January</v>
      </c>
      <c r="L2663" s="4">
        <f t="shared" si="206"/>
        <v>2022</v>
      </c>
      <c r="M2663">
        <v>7</v>
      </c>
      <c r="N2663" t="s">
        <v>80</v>
      </c>
      <c r="O2663" t="str">
        <f t="shared" si="207"/>
        <v>Ultrathing V2</v>
      </c>
      <c r="P2663">
        <f t="shared" si="208"/>
        <v>140</v>
      </c>
      <c r="Q2663" s="8">
        <f t="shared" si="209"/>
        <v>413</v>
      </c>
    </row>
    <row r="2664" spans="1:17" x14ac:dyDescent="0.35">
      <c r="A2664">
        <v>2748</v>
      </c>
      <c r="B2664" t="s">
        <v>1191</v>
      </c>
      <c r="C2664" t="s">
        <v>1853</v>
      </c>
      <c r="D2664" t="s">
        <v>28</v>
      </c>
      <c r="E2664" t="s">
        <v>29</v>
      </c>
      <c r="F2664">
        <v>30</v>
      </c>
      <c r="G2664" t="s">
        <v>6931</v>
      </c>
      <c r="H2664" t="s">
        <v>1378</v>
      </c>
      <c r="I2664" t="s">
        <v>32</v>
      </c>
      <c r="J2664" s="3">
        <v>44836</v>
      </c>
      <c r="K2664" s="4" t="str">
        <f t="shared" si="205"/>
        <v>January</v>
      </c>
      <c r="L2664" s="4">
        <f t="shared" si="206"/>
        <v>2022</v>
      </c>
      <c r="M2664">
        <v>29</v>
      </c>
      <c r="N2664" t="s">
        <v>64</v>
      </c>
      <c r="O2664" t="str">
        <f t="shared" si="207"/>
        <v>Ultrathing V4</v>
      </c>
      <c r="P2664">
        <f t="shared" si="208"/>
        <v>696</v>
      </c>
      <c r="Q2664" s="8">
        <f t="shared" si="209"/>
        <v>2777.04</v>
      </c>
    </row>
    <row r="2665" spans="1:17" x14ac:dyDescent="0.35">
      <c r="A2665">
        <v>2749</v>
      </c>
      <c r="B2665" t="s">
        <v>6932</v>
      </c>
      <c r="C2665" t="s">
        <v>6933</v>
      </c>
      <c r="D2665" t="s">
        <v>28</v>
      </c>
      <c r="E2665" t="s">
        <v>29</v>
      </c>
      <c r="F2665">
        <v>30</v>
      </c>
      <c r="G2665" t="s">
        <v>6934</v>
      </c>
      <c r="H2665" t="s">
        <v>1911</v>
      </c>
      <c r="I2665" t="s">
        <v>32</v>
      </c>
      <c r="J2665" s="3" t="s">
        <v>10580</v>
      </c>
      <c r="K2665" s="4" t="str">
        <f t="shared" si="205"/>
        <v>November</v>
      </c>
      <c r="L2665" s="4">
        <f t="shared" si="206"/>
        <v>2022</v>
      </c>
      <c r="M2665">
        <v>30</v>
      </c>
      <c r="N2665" t="s">
        <v>159</v>
      </c>
      <c r="O2665" t="str">
        <f t="shared" si="207"/>
        <v>Ultrathing V3</v>
      </c>
      <c r="P2665">
        <f t="shared" si="208"/>
        <v>720</v>
      </c>
      <c r="Q2665" s="8">
        <f t="shared" si="209"/>
        <v>2440.8000000000002</v>
      </c>
    </row>
    <row r="2666" spans="1:17" x14ac:dyDescent="0.35">
      <c r="A2666">
        <v>2750</v>
      </c>
      <c r="B2666" t="s">
        <v>6935</v>
      </c>
      <c r="C2666" t="s">
        <v>5199</v>
      </c>
      <c r="D2666" t="s">
        <v>28</v>
      </c>
      <c r="E2666" t="s">
        <v>29</v>
      </c>
      <c r="F2666">
        <v>90</v>
      </c>
      <c r="G2666" t="s">
        <v>6936</v>
      </c>
      <c r="H2666" t="s">
        <v>3387</v>
      </c>
      <c r="I2666" t="s">
        <v>2878</v>
      </c>
      <c r="J2666" s="3" t="s">
        <v>10547</v>
      </c>
      <c r="K2666" s="4" t="str">
        <f t="shared" si="205"/>
        <v>June</v>
      </c>
      <c r="L2666" s="4">
        <f t="shared" si="206"/>
        <v>2022</v>
      </c>
      <c r="M2666">
        <v>80</v>
      </c>
      <c r="N2666" t="s">
        <v>80</v>
      </c>
      <c r="O2666" t="str">
        <f t="shared" si="207"/>
        <v>Ultrathing V2</v>
      </c>
      <c r="P2666">
        <f t="shared" si="208"/>
        <v>1600</v>
      </c>
      <c r="Q2666" s="8">
        <f t="shared" si="209"/>
        <v>4720</v>
      </c>
    </row>
    <row r="2667" spans="1:17" x14ac:dyDescent="0.35">
      <c r="A2667">
        <v>2751</v>
      </c>
      <c r="B2667" t="s">
        <v>5495</v>
      </c>
      <c r="C2667" t="s">
        <v>5362</v>
      </c>
      <c r="D2667" t="s">
        <v>41</v>
      </c>
      <c r="E2667" t="s">
        <v>16</v>
      </c>
      <c r="F2667">
        <v>90</v>
      </c>
      <c r="G2667" t="s">
        <v>6937</v>
      </c>
      <c r="H2667" t="s">
        <v>2908</v>
      </c>
      <c r="I2667" t="s">
        <v>25</v>
      </c>
      <c r="J2667" s="3" t="s">
        <v>10497</v>
      </c>
      <c r="K2667" s="4" t="str">
        <f t="shared" si="205"/>
        <v>October</v>
      </c>
      <c r="L2667" s="4">
        <f t="shared" si="206"/>
        <v>2021</v>
      </c>
      <c r="M2667">
        <v>68</v>
      </c>
      <c r="N2667" t="s">
        <v>159</v>
      </c>
      <c r="O2667" t="str">
        <f t="shared" si="207"/>
        <v>Ultrathing V3</v>
      </c>
      <c r="P2667">
        <f t="shared" si="208"/>
        <v>1632</v>
      </c>
      <c r="Q2667" s="8">
        <f t="shared" si="209"/>
        <v>5532.4800000000005</v>
      </c>
    </row>
    <row r="2668" spans="1:17" x14ac:dyDescent="0.35">
      <c r="A2668">
        <v>2752</v>
      </c>
      <c r="B2668" t="s">
        <v>2898</v>
      </c>
      <c r="C2668" t="s">
        <v>3504</v>
      </c>
      <c r="D2668" t="s">
        <v>28</v>
      </c>
      <c r="E2668" t="s">
        <v>29</v>
      </c>
      <c r="F2668">
        <v>90</v>
      </c>
      <c r="G2668" t="s">
        <v>11339</v>
      </c>
      <c r="H2668" t="s">
        <v>3670</v>
      </c>
      <c r="I2668" t="s">
        <v>3671</v>
      </c>
      <c r="J2668" s="3">
        <v>44842</v>
      </c>
      <c r="K2668" s="4" t="str">
        <f t="shared" si="205"/>
        <v>July</v>
      </c>
      <c r="L2668" s="4">
        <f t="shared" si="206"/>
        <v>2022</v>
      </c>
      <c r="M2668">
        <v>40</v>
      </c>
      <c r="N2668" t="s">
        <v>45</v>
      </c>
      <c r="O2668" t="str">
        <f t="shared" si="207"/>
        <v>Gigastuff</v>
      </c>
      <c r="P2668">
        <f t="shared" si="208"/>
        <v>720</v>
      </c>
      <c r="Q2668" s="8">
        <f t="shared" si="209"/>
        <v>1360.8</v>
      </c>
    </row>
    <row r="2669" spans="1:17" x14ac:dyDescent="0.35">
      <c r="A2669">
        <v>2753</v>
      </c>
      <c r="B2669" t="s">
        <v>6939</v>
      </c>
      <c r="C2669" t="s">
        <v>304</v>
      </c>
      <c r="D2669" t="s">
        <v>15</v>
      </c>
      <c r="E2669" t="s">
        <v>16</v>
      </c>
      <c r="F2669">
        <v>60</v>
      </c>
      <c r="G2669" t="s">
        <v>6940</v>
      </c>
      <c r="H2669" t="s">
        <v>6714</v>
      </c>
      <c r="I2669" t="s">
        <v>129</v>
      </c>
      <c r="J2669" s="3" t="s">
        <v>10777</v>
      </c>
      <c r="K2669" s="4" t="str">
        <f t="shared" si="205"/>
        <v>December</v>
      </c>
      <c r="L2669" s="4">
        <f t="shared" si="206"/>
        <v>2022</v>
      </c>
      <c r="M2669">
        <v>71</v>
      </c>
      <c r="N2669" t="s">
        <v>54</v>
      </c>
      <c r="O2669" t="str">
        <f t="shared" si="207"/>
        <v>Megawidget S</v>
      </c>
      <c r="P2669">
        <f t="shared" si="208"/>
        <v>1704</v>
      </c>
      <c r="Q2669" s="8">
        <f t="shared" si="209"/>
        <v>1175.76</v>
      </c>
    </row>
    <row r="2670" spans="1:17" x14ac:dyDescent="0.35">
      <c r="A2670">
        <v>2754</v>
      </c>
      <c r="B2670" t="s">
        <v>2246</v>
      </c>
      <c r="C2670" t="s">
        <v>3727</v>
      </c>
      <c r="D2670" t="s">
        <v>28</v>
      </c>
      <c r="E2670" t="s">
        <v>29</v>
      </c>
      <c r="F2670">
        <v>60</v>
      </c>
      <c r="G2670" t="s">
        <v>6941</v>
      </c>
      <c r="H2670" t="s">
        <v>1583</v>
      </c>
      <c r="I2670" t="s">
        <v>178</v>
      </c>
      <c r="J2670" s="3">
        <v>44872</v>
      </c>
      <c r="K2670" s="4" t="str">
        <f t="shared" si="205"/>
        <v>January</v>
      </c>
      <c r="L2670" s="4">
        <f t="shared" si="206"/>
        <v>2022</v>
      </c>
      <c r="M2670">
        <v>40</v>
      </c>
      <c r="N2670" t="s">
        <v>33</v>
      </c>
      <c r="O2670" t="str">
        <f t="shared" si="207"/>
        <v>Megawidget L</v>
      </c>
      <c r="P2670">
        <f t="shared" si="208"/>
        <v>960</v>
      </c>
      <c r="Q2670" s="8">
        <f t="shared" si="209"/>
        <v>1718.4</v>
      </c>
    </row>
    <row r="2671" spans="1:17" x14ac:dyDescent="0.35">
      <c r="A2671">
        <v>2755</v>
      </c>
      <c r="B2671" t="s">
        <v>1613</v>
      </c>
      <c r="C2671" t="s">
        <v>6942</v>
      </c>
      <c r="D2671" t="s">
        <v>28</v>
      </c>
      <c r="E2671" t="s">
        <v>29</v>
      </c>
      <c r="F2671">
        <v>60</v>
      </c>
      <c r="G2671" t="s">
        <v>6943</v>
      </c>
      <c r="H2671" t="s">
        <v>221</v>
      </c>
      <c r="I2671" t="s">
        <v>32</v>
      </c>
      <c r="J2671" s="3">
        <v>44476</v>
      </c>
      <c r="K2671" s="4" t="str">
        <f t="shared" si="205"/>
        <v>May</v>
      </c>
      <c r="L2671" s="4">
        <f t="shared" si="206"/>
        <v>2021</v>
      </c>
      <c r="M2671">
        <v>25</v>
      </c>
      <c r="N2671" t="s">
        <v>64</v>
      </c>
      <c r="O2671" t="str">
        <f t="shared" si="207"/>
        <v>Ultrathing V4</v>
      </c>
      <c r="P2671">
        <f t="shared" si="208"/>
        <v>600</v>
      </c>
      <c r="Q2671" s="8">
        <f t="shared" si="209"/>
        <v>2394</v>
      </c>
    </row>
    <row r="2672" spans="1:17" x14ac:dyDescent="0.35">
      <c r="A2672">
        <v>2756</v>
      </c>
      <c r="B2672" t="s">
        <v>2823</v>
      </c>
      <c r="C2672" t="s">
        <v>5168</v>
      </c>
      <c r="D2672" t="s">
        <v>28</v>
      </c>
      <c r="E2672" t="s">
        <v>29</v>
      </c>
      <c r="F2672">
        <v>30</v>
      </c>
      <c r="G2672" t="s">
        <v>6944</v>
      </c>
      <c r="H2672" t="s">
        <v>4463</v>
      </c>
      <c r="I2672" t="s">
        <v>32</v>
      </c>
      <c r="J2672" s="3">
        <v>43927</v>
      </c>
      <c r="K2672" s="4" t="str">
        <f t="shared" si="205"/>
        <v>April</v>
      </c>
      <c r="L2672" s="4">
        <f t="shared" si="206"/>
        <v>2020</v>
      </c>
      <c r="M2672">
        <v>49</v>
      </c>
      <c r="N2672" t="s">
        <v>33</v>
      </c>
      <c r="O2672" t="str">
        <f t="shared" si="207"/>
        <v>Megawidget L</v>
      </c>
      <c r="P2672">
        <f t="shared" si="208"/>
        <v>1176</v>
      </c>
      <c r="Q2672" s="8">
        <f t="shared" si="209"/>
        <v>2105.04</v>
      </c>
    </row>
    <row r="2673" spans="1:17" x14ac:dyDescent="0.35">
      <c r="A2673">
        <v>2757</v>
      </c>
      <c r="B2673" t="s">
        <v>6945</v>
      </c>
      <c r="C2673" t="s">
        <v>1503</v>
      </c>
      <c r="D2673" t="s">
        <v>15</v>
      </c>
      <c r="E2673" t="s">
        <v>16</v>
      </c>
      <c r="F2673">
        <v>30</v>
      </c>
      <c r="G2673" t="s">
        <v>6946</v>
      </c>
      <c r="H2673" t="s">
        <v>3480</v>
      </c>
      <c r="I2673" t="s">
        <v>187</v>
      </c>
      <c r="J2673" s="3" t="s">
        <v>11023</v>
      </c>
      <c r="K2673" s="4" t="str">
        <f t="shared" si="205"/>
        <v>December</v>
      </c>
      <c r="L2673" s="4">
        <f t="shared" si="206"/>
        <v>2021</v>
      </c>
      <c r="M2673">
        <v>84</v>
      </c>
      <c r="N2673" t="s">
        <v>39</v>
      </c>
      <c r="O2673" t="str">
        <f t="shared" si="207"/>
        <v>Ultrathing V1</v>
      </c>
      <c r="P2673">
        <f t="shared" si="208"/>
        <v>1428</v>
      </c>
      <c r="Q2673" s="8">
        <f t="shared" si="209"/>
        <v>2556.12</v>
      </c>
    </row>
    <row r="2674" spans="1:17" x14ac:dyDescent="0.35">
      <c r="A2674">
        <v>2758</v>
      </c>
      <c r="B2674" t="s">
        <v>6947</v>
      </c>
      <c r="C2674" t="s">
        <v>759</v>
      </c>
      <c r="D2674" t="s">
        <v>15</v>
      </c>
      <c r="E2674" t="s">
        <v>16</v>
      </c>
      <c r="F2674">
        <v>90</v>
      </c>
      <c r="G2674" t="s">
        <v>11340</v>
      </c>
      <c r="H2674" t="s">
        <v>885</v>
      </c>
      <c r="I2674" t="s">
        <v>886</v>
      </c>
      <c r="J2674" s="3" t="s">
        <v>11024</v>
      </c>
      <c r="K2674" s="4" t="str">
        <f t="shared" si="205"/>
        <v>November</v>
      </c>
      <c r="L2674" s="4">
        <f t="shared" si="206"/>
        <v>2022</v>
      </c>
      <c r="M2674">
        <v>99</v>
      </c>
      <c r="N2674" t="s">
        <v>80</v>
      </c>
      <c r="O2674" t="str">
        <f t="shared" si="207"/>
        <v>Ultrathing V2</v>
      </c>
      <c r="P2674">
        <f t="shared" si="208"/>
        <v>1980</v>
      </c>
      <c r="Q2674" s="8">
        <f t="shared" si="209"/>
        <v>5841</v>
      </c>
    </row>
    <row r="2675" spans="1:17" x14ac:dyDescent="0.35">
      <c r="A2675">
        <v>2760</v>
      </c>
      <c r="B2675" t="s">
        <v>6949</v>
      </c>
      <c r="C2675" t="s">
        <v>272</v>
      </c>
      <c r="D2675" t="s">
        <v>15</v>
      </c>
      <c r="E2675" t="s">
        <v>16</v>
      </c>
      <c r="F2675">
        <v>60</v>
      </c>
      <c r="G2675" t="s">
        <v>6950</v>
      </c>
      <c r="H2675" t="s">
        <v>6951</v>
      </c>
      <c r="I2675" t="s">
        <v>38</v>
      </c>
      <c r="J2675" s="3">
        <v>44660</v>
      </c>
      <c r="K2675" s="4" t="str">
        <f t="shared" si="205"/>
        <v>January</v>
      </c>
      <c r="L2675" s="4">
        <f t="shared" si="206"/>
        <v>2022</v>
      </c>
      <c r="M2675">
        <v>9</v>
      </c>
      <c r="N2675" t="s">
        <v>33</v>
      </c>
      <c r="O2675" t="str">
        <f t="shared" si="207"/>
        <v>Megawidget L</v>
      </c>
      <c r="P2675">
        <f t="shared" si="208"/>
        <v>216</v>
      </c>
      <c r="Q2675" s="8">
        <f t="shared" si="209"/>
        <v>386.64</v>
      </c>
    </row>
    <row r="2676" spans="1:17" x14ac:dyDescent="0.35">
      <c r="A2676">
        <v>2761</v>
      </c>
      <c r="B2676" t="s">
        <v>271</v>
      </c>
      <c r="C2676" t="s">
        <v>4847</v>
      </c>
      <c r="D2676" t="s">
        <v>15</v>
      </c>
      <c r="E2676" t="s">
        <v>16</v>
      </c>
      <c r="F2676">
        <v>60</v>
      </c>
      <c r="G2676" t="s">
        <v>6950</v>
      </c>
      <c r="H2676" t="s">
        <v>5025</v>
      </c>
      <c r="I2676" t="s">
        <v>32</v>
      </c>
      <c r="J2676" s="3">
        <v>44604</v>
      </c>
      <c r="K2676" s="4" t="str">
        <f t="shared" si="205"/>
        <v>May</v>
      </c>
      <c r="L2676" s="4">
        <f t="shared" si="206"/>
        <v>2022</v>
      </c>
      <c r="M2676">
        <v>32</v>
      </c>
      <c r="N2676" t="s">
        <v>20</v>
      </c>
      <c r="O2676" t="str">
        <f t="shared" si="207"/>
        <v>Hyperwotsit</v>
      </c>
      <c r="P2676">
        <f t="shared" si="208"/>
        <v>640</v>
      </c>
      <c r="Q2676" s="8">
        <f t="shared" si="209"/>
        <v>1286.3999999999999</v>
      </c>
    </row>
    <row r="2677" spans="1:17" x14ac:dyDescent="0.35">
      <c r="A2677">
        <v>2762</v>
      </c>
      <c r="B2677" t="s">
        <v>6952</v>
      </c>
      <c r="C2677" t="s">
        <v>1765</v>
      </c>
      <c r="D2677" t="s">
        <v>41</v>
      </c>
      <c r="E2677" t="s">
        <v>16</v>
      </c>
      <c r="F2677">
        <v>60</v>
      </c>
      <c r="G2677" t="s">
        <v>6953</v>
      </c>
      <c r="H2677" t="s">
        <v>5643</v>
      </c>
      <c r="I2677" t="s">
        <v>886</v>
      </c>
      <c r="J2677" s="3">
        <v>44478</v>
      </c>
      <c r="K2677" s="4" t="str">
        <f t="shared" si="205"/>
        <v>July</v>
      </c>
      <c r="L2677" s="4">
        <f t="shared" si="206"/>
        <v>2021</v>
      </c>
      <c r="M2677">
        <v>25</v>
      </c>
      <c r="N2677" t="s">
        <v>64</v>
      </c>
      <c r="O2677" t="str">
        <f t="shared" si="207"/>
        <v>Ultrathing V4</v>
      </c>
      <c r="P2677">
        <f t="shared" si="208"/>
        <v>600</v>
      </c>
      <c r="Q2677" s="8">
        <f t="shared" si="209"/>
        <v>2394</v>
      </c>
    </row>
    <row r="2678" spans="1:17" x14ac:dyDescent="0.35">
      <c r="A2678">
        <v>2763</v>
      </c>
      <c r="B2678" t="s">
        <v>5916</v>
      </c>
      <c r="C2678" t="s">
        <v>639</v>
      </c>
      <c r="D2678" t="s">
        <v>28</v>
      </c>
      <c r="E2678" t="s">
        <v>29</v>
      </c>
      <c r="F2678">
        <v>30</v>
      </c>
      <c r="G2678" t="s">
        <v>6954</v>
      </c>
      <c r="H2678" t="s">
        <v>1168</v>
      </c>
      <c r="I2678" t="s">
        <v>32</v>
      </c>
      <c r="J2678" s="3">
        <v>44686</v>
      </c>
      <c r="K2678" s="4" t="str">
        <f t="shared" si="205"/>
        <v>March</v>
      </c>
      <c r="L2678" s="4">
        <f t="shared" si="206"/>
        <v>2022</v>
      </c>
      <c r="M2678">
        <v>11</v>
      </c>
      <c r="N2678" t="s">
        <v>159</v>
      </c>
      <c r="O2678" t="str">
        <f t="shared" si="207"/>
        <v>Ultrathing V3</v>
      </c>
      <c r="P2678">
        <f t="shared" si="208"/>
        <v>264</v>
      </c>
      <c r="Q2678" s="8">
        <f t="shared" si="209"/>
        <v>894.96</v>
      </c>
    </row>
    <row r="2679" spans="1:17" x14ac:dyDescent="0.35">
      <c r="A2679">
        <v>2764</v>
      </c>
      <c r="B2679" t="s">
        <v>6955</v>
      </c>
      <c r="C2679" t="s">
        <v>4342</v>
      </c>
      <c r="D2679" t="s">
        <v>51</v>
      </c>
      <c r="E2679" t="s">
        <v>16</v>
      </c>
      <c r="F2679">
        <v>90</v>
      </c>
      <c r="G2679" t="s">
        <v>6956</v>
      </c>
      <c r="H2679" t="s">
        <v>591</v>
      </c>
      <c r="I2679" t="s">
        <v>32</v>
      </c>
      <c r="J2679" s="3" t="s">
        <v>10451</v>
      </c>
      <c r="K2679" s="4" t="str">
        <f t="shared" si="205"/>
        <v>February</v>
      </c>
      <c r="L2679" s="4">
        <f t="shared" si="206"/>
        <v>2021</v>
      </c>
      <c r="M2679">
        <v>93</v>
      </c>
      <c r="N2679" t="s">
        <v>45</v>
      </c>
      <c r="O2679" t="str">
        <f t="shared" si="207"/>
        <v>Gigastuff</v>
      </c>
      <c r="P2679">
        <f t="shared" si="208"/>
        <v>1674</v>
      </c>
      <c r="Q2679" s="8">
        <f t="shared" si="209"/>
        <v>3163.8599999999997</v>
      </c>
    </row>
    <row r="2680" spans="1:17" x14ac:dyDescent="0.35">
      <c r="A2680">
        <v>2765</v>
      </c>
      <c r="B2680" t="s">
        <v>6957</v>
      </c>
      <c r="C2680" t="s">
        <v>188</v>
      </c>
      <c r="D2680" t="s">
        <v>41</v>
      </c>
      <c r="E2680" t="s">
        <v>16</v>
      </c>
      <c r="F2680">
        <v>90</v>
      </c>
      <c r="G2680" t="s">
        <v>6958</v>
      </c>
      <c r="H2680" t="s">
        <v>1490</v>
      </c>
      <c r="I2680" t="s">
        <v>294</v>
      </c>
      <c r="J2680" s="3" t="s">
        <v>10932</v>
      </c>
      <c r="K2680" s="4" t="str">
        <f t="shared" si="205"/>
        <v>April</v>
      </c>
      <c r="L2680" s="4">
        <f t="shared" si="206"/>
        <v>2021</v>
      </c>
      <c r="M2680">
        <v>87</v>
      </c>
      <c r="N2680" t="s">
        <v>20</v>
      </c>
      <c r="O2680" t="str">
        <f t="shared" si="207"/>
        <v>Hyperwotsit</v>
      </c>
      <c r="P2680">
        <f t="shared" si="208"/>
        <v>1740</v>
      </c>
      <c r="Q2680" s="8">
        <f t="shared" si="209"/>
        <v>3497.3999999999996</v>
      </c>
    </row>
    <row r="2681" spans="1:17" x14ac:dyDescent="0.35">
      <c r="A2681">
        <v>2766</v>
      </c>
      <c r="B2681" t="s">
        <v>3325</v>
      </c>
      <c r="C2681" t="s">
        <v>193</v>
      </c>
      <c r="D2681" t="s">
        <v>28</v>
      </c>
      <c r="E2681" t="s">
        <v>29</v>
      </c>
      <c r="F2681">
        <v>30</v>
      </c>
      <c r="G2681" t="s">
        <v>6959</v>
      </c>
      <c r="H2681" t="s">
        <v>2354</v>
      </c>
      <c r="I2681" t="s">
        <v>178</v>
      </c>
      <c r="J2681" s="3">
        <v>44298</v>
      </c>
      <c r="K2681" s="4" t="str">
        <f t="shared" si="205"/>
        <v>March</v>
      </c>
      <c r="L2681" s="4">
        <f t="shared" si="206"/>
        <v>2021</v>
      </c>
      <c r="M2681">
        <v>50</v>
      </c>
      <c r="N2681" t="s">
        <v>159</v>
      </c>
      <c r="O2681" t="str">
        <f t="shared" si="207"/>
        <v>Ultrathing V3</v>
      </c>
      <c r="P2681">
        <f t="shared" si="208"/>
        <v>1200</v>
      </c>
      <c r="Q2681" s="8">
        <f t="shared" si="209"/>
        <v>4068</v>
      </c>
    </row>
    <row r="2682" spans="1:17" x14ac:dyDescent="0.35">
      <c r="A2682">
        <v>2767</v>
      </c>
      <c r="B2682" t="s">
        <v>256</v>
      </c>
      <c r="C2682" t="s">
        <v>3673</v>
      </c>
      <c r="D2682" t="s">
        <v>28</v>
      </c>
      <c r="E2682" t="s">
        <v>29</v>
      </c>
      <c r="F2682">
        <v>90</v>
      </c>
      <c r="G2682" t="s">
        <v>6960</v>
      </c>
      <c r="H2682" t="s">
        <v>5441</v>
      </c>
      <c r="I2682" t="s">
        <v>178</v>
      </c>
      <c r="J2682" s="3" t="s">
        <v>11025</v>
      </c>
      <c r="K2682" s="4" t="str">
        <f t="shared" si="205"/>
        <v>January</v>
      </c>
      <c r="L2682" s="4">
        <f t="shared" si="206"/>
        <v>2020</v>
      </c>
      <c r="M2682">
        <v>81</v>
      </c>
      <c r="N2682" t="s">
        <v>159</v>
      </c>
      <c r="O2682" t="str">
        <f t="shared" si="207"/>
        <v>Ultrathing V3</v>
      </c>
      <c r="P2682">
        <f t="shared" si="208"/>
        <v>1944</v>
      </c>
      <c r="Q2682" s="8">
        <f t="shared" si="209"/>
        <v>6590.16</v>
      </c>
    </row>
    <row r="2683" spans="1:17" x14ac:dyDescent="0.35">
      <c r="A2683">
        <v>2768</v>
      </c>
      <c r="B2683" t="s">
        <v>1527</v>
      </c>
      <c r="C2683" t="s">
        <v>5161</v>
      </c>
      <c r="D2683" t="s">
        <v>15</v>
      </c>
      <c r="E2683" t="s">
        <v>16</v>
      </c>
      <c r="F2683">
        <v>60</v>
      </c>
      <c r="G2683" t="s">
        <v>6961</v>
      </c>
      <c r="H2683" t="s">
        <v>4283</v>
      </c>
      <c r="I2683" t="s">
        <v>178</v>
      </c>
      <c r="J2683" s="3" t="s">
        <v>10519</v>
      </c>
      <c r="K2683" s="4" t="str">
        <f t="shared" si="205"/>
        <v>January</v>
      </c>
      <c r="L2683" s="4">
        <f t="shared" si="206"/>
        <v>2022</v>
      </c>
      <c r="M2683">
        <v>65</v>
      </c>
      <c r="N2683" t="s">
        <v>33</v>
      </c>
      <c r="O2683" t="str">
        <f t="shared" si="207"/>
        <v>Megawidget L</v>
      </c>
      <c r="P2683">
        <f t="shared" si="208"/>
        <v>1560</v>
      </c>
      <c r="Q2683" s="8">
        <f t="shared" si="209"/>
        <v>2792.4</v>
      </c>
    </row>
    <row r="2684" spans="1:17" x14ac:dyDescent="0.35">
      <c r="A2684">
        <v>2769</v>
      </c>
      <c r="B2684" t="s">
        <v>5500</v>
      </c>
      <c r="C2684" t="s">
        <v>3738</v>
      </c>
      <c r="D2684" t="s">
        <v>28</v>
      </c>
      <c r="E2684" t="s">
        <v>29</v>
      </c>
      <c r="F2684">
        <v>60</v>
      </c>
      <c r="G2684" t="s">
        <v>6962</v>
      </c>
      <c r="H2684" t="s">
        <v>4046</v>
      </c>
      <c r="I2684" t="s">
        <v>173</v>
      </c>
      <c r="J2684" s="3" t="s">
        <v>11026</v>
      </c>
      <c r="K2684" s="4" t="str">
        <f t="shared" si="205"/>
        <v>February</v>
      </c>
      <c r="L2684" s="4">
        <f t="shared" si="206"/>
        <v>2022</v>
      </c>
      <c r="M2684">
        <v>48</v>
      </c>
      <c r="N2684" t="s">
        <v>45</v>
      </c>
      <c r="O2684" t="str">
        <f t="shared" si="207"/>
        <v>Gigastuff</v>
      </c>
      <c r="P2684">
        <f t="shared" si="208"/>
        <v>864</v>
      </c>
      <c r="Q2684" s="8">
        <f t="shared" si="209"/>
        <v>1632.9599999999998</v>
      </c>
    </row>
    <row r="2685" spans="1:17" x14ac:dyDescent="0.35">
      <c r="A2685">
        <v>2770</v>
      </c>
      <c r="B2685" t="s">
        <v>2565</v>
      </c>
      <c r="C2685" t="s">
        <v>3051</v>
      </c>
      <c r="D2685" t="s">
        <v>92</v>
      </c>
      <c r="E2685" t="s">
        <v>29</v>
      </c>
      <c r="F2685">
        <v>90</v>
      </c>
      <c r="G2685" t="s">
        <v>6963</v>
      </c>
      <c r="H2685" t="s">
        <v>2667</v>
      </c>
      <c r="I2685" t="s">
        <v>187</v>
      </c>
      <c r="J2685" s="3" t="s">
        <v>10657</v>
      </c>
      <c r="K2685" s="4" t="str">
        <f t="shared" si="205"/>
        <v>March</v>
      </c>
      <c r="L2685" s="4">
        <f t="shared" si="206"/>
        <v>2020</v>
      </c>
      <c r="M2685">
        <v>75</v>
      </c>
      <c r="N2685" t="s">
        <v>101</v>
      </c>
      <c r="O2685" t="str">
        <f t="shared" si="207"/>
        <v>Superwossname</v>
      </c>
      <c r="P2685">
        <f t="shared" si="208"/>
        <v>1500</v>
      </c>
      <c r="Q2685" s="8">
        <f t="shared" si="209"/>
        <v>5235</v>
      </c>
    </row>
    <row r="2686" spans="1:17" x14ac:dyDescent="0.35">
      <c r="A2686">
        <v>2771</v>
      </c>
      <c r="B2686" t="s">
        <v>6964</v>
      </c>
      <c r="C2686" t="s">
        <v>5370</v>
      </c>
      <c r="D2686" t="s">
        <v>51</v>
      </c>
      <c r="E2686" t="s">
        <v>16</v>
      </c>
      <c r="F2686">
        <v>90</v>
      </c>
      <c r="G2686" t="s">
        <v>6963</v>
      </c>
      <c r="H2686" t="s">
        <v>3770</v>
      </c>
      <c r="I2686" t="s">
        <v>32</v>
      </c>
      <c r="J2686" s="3" t="s">
        <v>10772</v>
      </c>
      <c r="K2686" s="4" t="str">
        <f t="shared" si="205"/>
        <v>May</v>
      </c>
      <c r="L2686" s="4">
        <f t="shared" si="206"/>
        <v>2022</v>
      </c>
      <c r="M2686">
        <v>2</v>
      </c>
      <c r="N2686" t="s">
        <v>70</v>
      </c>
      <c r="O2686" t="str">
        <f t="shared" si="207"/>
        <v>Megawidget M</v>
      </c>
      <c r="P2686">
        <f t="shared" si="208"/>
        <v>48</v>
      </c>
      <c r="Q2686" s="8">
        <f t="shared" si="209"/>
        <v>61.92</v>
      </c>
    </row>
    <row r="2687" spans="1:17" x14ac:dyDescent="0.35">
      <c r="A2687">
        <v>2772</v>
      </c>
      <c r="B2687" t="s">
        <v>1998</v>
      </c>
      <c r="C2687" t="s">
        <v>6965</v>
      </c>
      <c r="D2687" t="s">
        <v>28</v>
      </c>
      <c r="E2687" t="s">
        <v>29</v>
      </c>
      <c r="F2687">
        <v>30</v>
      </c>
      <c r="G2687" t="s">
        <v>6966</v>
      </c>
      <c r="H2687" t="s">
        <v>1920</v>
      </c>
      <c r="I2687" t="s">
        <v>1921</v>
      </c>
      <c r="J2687" s="3" t="s">
        <v>10440</v>
      </c>
      <c r="K2687" s="4" t="str">
        <f t="shared" si="205"/>
        <v>April</v>
      </c>
      <c r="L2687" s="4">
        <f t="shared" si="206"/>
        <v>2020</v>
      </c>
      <c r="M2687">
        <v>36</v>
      </c>
      <c r="N2687" t="s">
        <v>33</v>
      </c>
      <c r="O2687" t="str">
        <f t="shared" si="207"/>
        <v>Megawidget L</v>
      </c>
      <c r="P2687">
        <f t="shared" si="208"/>
        <v>864</v>
      </c>
      <c r="Q2687" s="8">
        <f t="shared" si="209"/>
        <v>1546.56</v>
      </c>
    </row>
    <row r="2688" spans="1:17" x14ac:dyDescent="0.35">
      <c r="A2688">
        <v>2773</v>
      </c>
      <c r="B2688" t="s">
        <v>6967</v>
      </c>
      <c r="C2688" t="s">
        <v>2177</v>
      </c>
      <c r="D2688" t="s">
        <v>15</v>
      </c>
      <c r="E2688" t="s">
        <v>16</v>
      </c>
      <c r="F2688">
        <v>90</v>
      </c>
      <c r="G2688" t="s">
        <v>6968</v>
      </c>
      <c r="H2688" t="s">
        <v>793</v>
      </c>
      <c r="I2688" t="s">
        <v>178</v>
      </c>
      <c r="J2688" s="3">
        <v>44444</v>
      </c>
      <c r="K2688" s="4" t="str">
        <f t="shared" si="205"/>
        <v>September</v>
      </c>
      <c r="L2688" s="4">
        <f t="shared" si="206"/>
        <v>2021</v>
      </c>
      <c r="M2688">
        <v>94</v>
      </c>
      <c r="N2688" t="s">
        <v>39</v>
      </c>
      <c r="O2688" t="str">
        <f t="shared" si="207"/>
        <v>Ultrathing V1</v>
      </c>
      <c r="P2688">
        <f t="shared" si="208"/>
        <v>1598</v>
      </c>
      <c r="Q2688" s="8">
        <f t="shared" si="209"/>
        <v>2860.42</v>
      </c>
    </row>
    <row r="2689" spans="1:17" x14ac:dyDescent="0.35">
      <c r="A2689">
        <v>2774</v>
      </c>
      <c r="B2689" t="s">
        <v>4489</v>
      </c>
      <c r="C2689" t="s">
        <v>5029</v>
      </c>
      <c r="D2689" t="s">
        <v>28</v>
      </c>
      <c r="E2689" t="s">
        <v>29</v>
      </c>
      <c r="F2689">
        <v>90</v>
      </c>
      <c r="G2689" t="s">
        <v>6969</v>
      </c>
      <c r="H2689" t="s">
        <v>1888</v>
      </c>
      <c r="I2689" t="s">
        <v>1889</v>
      </c>
      <c r="J2689" s="3" t="s">
        <v>10804</v>
      </c>
      <c r="K2689" s="4" t="str">
        <f t="shared" si="205"/>
        <v>May</v>
      </c>
      <c r="L2689" s="4">
        <f t="shared" si="206"/>
        <v>2020</v>
      </c>
      <c r="M2689">
        <v>54</v>
      </c>
      <c r="N2689" t="s">
        <v>70</v>
      </c>
      <c r="O2689" t="str">
        <f t="shared" si="207"/>
        <v>Megawidget M</v>
      </c>
      <c r="P2689">
        <f t="shared" si="208"/>
        <v>1296</v>
      </c>
      <c r="Q2689" s="8">
        <f t="shared" si="209"/>
        <v>1671.8400000000001</v>
      </c>
    </row>
    <row r="2690" spans="1:17" x14ac:dyDescent="0.35">
      <c r="A2690">
        <v>2775</v>
      </c>
      <c r="B2690" t="s">
        <v>6970</v>
      </c>
      <c r="C2690" t="s">
        <v>6971</v>
      </c>
      <c r="D2690" t="s">
        <v>15</v>
      </c>
      <c r="E2690" t="s">
        <v>16</v>
      </c>
      <c r="F2690">
        <v>90</v>
      </c>
      <c r="G2690" t="s">
        <v>6972</v>
      </c>
      <c r="H2690" t="s">
        <v>1272</v>
      </c>
      <c r="I2690" t="s">
        <v>59</v>
      </c>
      <c r="J2690" s="3" t="s">
        <v>10627</v>
      </c>
      <c r="K2690" s="4" t="str">
        <f t="shared" ref="K2690:K2753" si="210">TEXT(DATE(RIGHT(J2690,2),MID(J2690,4,2),LEFT(J2690,2)),"mmmm")</f>
        <v>October</v>
      </c>
      <c r="L2690" s="4">
        <f t="shared" ref="L2690:L2753" si="211">YEAR(J2690)</f>
        <v>2020</v>
      </c>
      <c r="M2690">
        <v>83</v>
      </c>
      <c r="N2690" t="s">
        <v>64</v>
      </c>
      <c r="O2690" t="str">
        <f t="shared" ref="O2690:O2753" si="212">VLOOKUP(N2690,PRODUCT_DETAILS, 2, FALSE)</f>
        <v>Ultrathing V4</v>
      </c>
      <c r="P2690">
        <f t="shared" ref="P2690:P2753" si="213">M2690 * VLOOKUP(N2690, PRODUCT_DETAILS, 4, FALSE)</f>
        <v>1992</v>
      </c>
      <c r="Q2690" s="8">
        <f t="shared" ref="Q2690:Q2753" si="214">P2690 * VLOOKUP(N2690, PRODUCT_DETAILS, 3, FALSE)</f>
        <v>7948.0800000000008</v>
      </c>
    </row>
    <row r="2691" spans="1:17" x14ac:dyDescent="0.35">
      <c r="A2691">
        <v>2776</v>
      </c>
      <c r="B2691" t="s">
        <v>6973</v>
      </c>
      <c r="C2691" t="s">
        <v>2453</v>
      </c>
      <c r="D2691" t="s">
        <v>15</v>
      </c>
      <c r="E2691" t="s">
        <v>16</v>
      </c>
      <c r="F2691">
        <v>90</v>
      </c>
      <c r="G2691" t="s">
        <v>6974</v>
      </c>
      <c r="H2691" t="s">
        <v>4334</v>
      </c>
      <c r="I2691" t="s">
        <v>1199</v>
      </c>
      <c r="J2691" s="3" t="s">
        <v>10658</v>
      </c>
      <c r="K2691" s="4" t="str">
        <f t="shared" si="210"/>
        <v>August</v>
      </c>
      <c r="L2691" s="4">
        <f t="shared" si="211"/>
        <v>2021</v>
      </c>
      <c r="M2691">
        <v>85</v>
      </c>
      <c r="N2691" t="s">
        <v>159</v>
      </c>
      <c r="O2691" t="str">
        <f t="shared" si="212"/>
        <v>Ultrathing V3</v>
      </c>
      <c r="P2691">
        <f t="shared" si="213"/>
        <v>2040</v>
      </c>
      <c r="Q2691" s="8">
        <f t="shared" si="214"/>
        <v>6915.6</v>
      </c>
    </row>
    <row r="2692" spans="1:17" x14ac:dyDescent="0.35">
      <c r="A2692">
        <v>2777</v>
      </c>
      <c r="B2692" t="s">
        <v>6975</v>
      </c>
      <c r="C2692" t="s">
        <v>2528</v>
      </c>
      <c r="D2692" t="s">
        <v>51</v>
      </c>
      <c r="E2692" t="s">
        <v>16</v>
      </c>
      <c r="F2692">
        <v>30</v>
      </c>
      <c r="G2692" t="s">
        <v>6976</v>
      </c>
      <c r="H2692" t="s">
        <v>2393</v>
      </c>
      <c r="I2692" t="s">
        <v>1449</v>
      </c>
      <c r="J2692" s="3" t="s">
        <v>10863</v>
      </c>
      <c r="K2692" s="4" t="str">
        <f t="shared" si="210"/>
        <v>March</v>
      </c>
      <c r="L2692" s="4">
        <f t="shared" si="211"/>
        <v>2020</v>
      </c>
      <c r="M2692">
        <v>50</v>
      </c>
      <c r="N2692" t="s">
        <v>80</v>
      </c>
      <c r="O2692" t="str">
        <f t="shared" si="212"/>
        <v>Ultrathing V2</v>
      </c>
      <c r="P2692">
        <f t="shared" si="213"/>
        <v>1000</v>
      </c>
      <c r="Q2692" s="8">
        <f t="shared" si="214"/>
        <v>2950</v>
      </c>
    </row>
    <row r="2693" spans="1:17" x14ac:dyDescent="0.35">
      <c r="A2693">
        <v>2778</v>
      </c>
      <c r="B2693" t="s">
        <v>6977</v>
      </c>
      <c r="C2693" t="s">
        <v>4803</v>
      </c>
      <c r="D2693" t="s">
        <v>15</v>
      </c>
      <c r="E2693" t="s">
        <v>16</v>
      </c>
      <c r="F2693">
        <v>60</v>
      </c>
      <c r="G2693" t="s">
        <v>6976</v>
      </c>
      <c r="H2693" t="s">
        <v>637</v>
      </c>
      <c r="I2693" t="s">
        <v>32</v>
      </c>
      <c r="J2693" s="3" t="s">
        <v>10648</v>
      </c>
      <c r="K2693" s="4" t="str">
        <f t="shared" si="210"/>
        <v>September</v>
      </c>
      <c r="L2693" s="4">
        <f t="shared" si="211"/>
        <v>2020</v>
      </c>
      <c r="M2693">
        <v>62</v>
      </c>
      <c r="N2693" t="s">
        <v>33</v>
      </c>
      <c r="O2693" t="str">
        <f t="shared" si="212"/>
        <v>Megawidget L</v>
      </c>
      <c r="P2693">
        <f t="shared" si="213"/>
        <v>1488</v>
      </c>
      <c r="Q2693" s="8">
        <f t="shared" si="214"/>
        <v>2663.52</v>
      </c>
    </row>
    <row r="2694" spans="1:17" x14ac:dyDescent="0.35">
      <c r="A2694">
        <v>2779</v>
      </c>
      <c r="B2694" t="s">
        <v>3039</v>
      </c>
      <c r="C2694" t="s">
        <v>6978</v>
      </c>
      <c r="D2694" t="s">
        <v>51</v>
      </c>
      <c r="E2694" t="s">
        <v>16</v>
      </c>
      <c r="F2694">
        <v>30</v>
      </c>
      <c r="G2694" t="s">
        <v>6979</v>
      </c>
      <c r="H2694" t="s">
        <v>1453</v>
      </c>
      <c r="I2694" t="s">
        <v>1454</v>
      </c>
      <c r="J2694" s="3" t="s">
        <v>10523</v>
      </c>
      <c r="K2694" s="4" t="str">
        <f t="shared" si="210"/>
        <v>August</v>
      </c>
      <c r="L2694" s="4">
        <f t="shared" si="211"/>
        <v>2020</v>
      </c>
      <c r="M2694">
        <v>60</v>
      </c>
      <c r="N2694" t="s">
        <v>70</v>
      </c>
      <c r="O2694" t="str">
        <f t="shared" si="212"/>
        <v>Megawidget M</v>
      </c>
      <c r="P2694">
        <f t="shared" si="213"/>
        <v>1440</v>
      </c>
      <c r="Q2694" s="8">
        <f t="shared" si="214"/>
        <v>1857.6000000000001</v>
      </c>
    </row>
    <row r="2695" spans="1:17" x14ac:dyDescent="0.35">
      <c r="A2695">
        <v>2780</v>
      </c>
      <c r="B2695" t="s">
        <v>6980</v>
      </c>
      <c r="C2695" t="s">
        <v>5174</v>
      </c>
      <c r="D2695" t="s">
        <v>28</v>
      </c>
      <c r="E2695" t="s">
        <v>29</v>
      </c>
      <c r="F2695">
        <v>30</v>
      </c>
      <c r="G2695" t="s">
        <v>6981</v>
      </c>
      <c r="H2695" t="s">
        <v>3200</v>
      </c>
      <c r="I2695" t="s">
        <v>32</v>
      </c>
      <c r="J2695" s="3" t="s">
        <v>10906</v>
      </c>
      <c r="K2695" s="4" t="str">
        <f t="shared" si="210"/>
        <v>March</v>
      </c>
      <c r="L2695" s="4">
        <f t="shared" si="211"/>
        <v>2021</v>
      </c>
      <c r="M2695">
        <v>93</v>
      </c>
      <c r="N2695" t="s">
        <v>80</v>
      </c>
      <c r="O2695" t="str">
        <f t="shared" si="212"/>
        <v>Ultrathing V2</v>
      </c>
      <c r="P2695">
        <f t="shared" si="213"/>
        <v>1860</v>
      </c>
      <c r="Q2695" s="8">
        <f t="shared" si="214"/>
        <v>5487</v>
      </c>
    </row>
    <row r="2696" spans="1:17" x14ac:dyDescent="0.35">
      <c r="A2696">
        <v>2781</v>
      </c>
      <c r="B2696" t="s">
        <v>2009</v>
      </c>
      <c r="C2696" t="s">
        <v>6982</v>
      </c>
      <c r="D2696" t="s">
        <v>28</v>
      </c>
      <c r="E2696" t="s">
        <v>29</v>
      </c>
      <c r="F2696">
        <v>90</v>
      </c>
      <c r="G2696" t="s">
        <v>11341</v>
      </c>
      <c r="H2696" t="s">
        <v>5170</v>
      </c>
      <c r="I2696" t="s">
        <v>294</v>
      </c>
      <c r="J2696" s="3" t="s">
        <v>10721</v>
      </c>
      <c r="K2696" s="4" t="str">
        <f t="shared" si="210"/>
        <v>July</v>
      </c>
      <c r="L2696" s="4">
        <f t="shared" si="211"/>
        <v>2022</v>
      </c>
      <c r="M2696">
        <v>67</v>
      </c>
      <c r="N2696" t="s">
        <v>54</v>
      </c>
      <c r="O2696" t="str">
        <f t="shared" si="212"/>
        <v>Megawidget S</v>
      </c>
      <c r="P2696">
        <f t="shared" si="213"/>
        <v>1608</v>
      </c>
      <c r="Q2696" s="8">
        <f t="shared" si="214"/>
        <v>1109.52</v>
      </c>
    </row>
    <row r="2697" spans="1:17" x14ac:dyDescent="0.35">
      <c r="A2697">
        <v>2782</v>
      </c>
      <c r="B2697" t="s">
        <v>6984</v>
      </c>
      <c r="C2697" t="s">
        <v>5653</v>
      </c>
      <c r="D2697" t="s">
        <v>28</v>
      </c>
      <c r="E2697" t="s">
        <v>29</v>
      </c>
      <c r="F2697">
        <v>30</v>
      </c>
      <c r="G2697" t="s">
        <v>6985</v>
      </c>
      <c r="H2697" t="s">
        <v>5477</v>
      </c>
      <c r="I2697" t="s">
        <v>187</v>
      </c>
      <c r="J2697" s="3" t="s">
        <v>10503</v>
      </c>
      <c r="K2697" s="4" t="str">
        <f t="shared" si="210"/>
        <v>September</v>
      </c>
      <c r="L2697" s="4">
        <f t="shared" si="211"/>
        <v>2021</v>
      </c>
      <c r="M2697">
        <v>60</v>
      </c>
      <c r="N2697" t="s">
        <v>70</v>
      </c>
      <c r="O2697" t="str">
        <f t="shared" si="212"/>
        <v>Megawidget M</v>
      </c>
      <c r="P2697">
        <f t="shared" si="213"/>
        <v>1440</v>
      </c>
      <c r="Q2697" s="8">
        <f t="shared" si="214"/>
        <v>1857.6000000000001</v>
      </c>
    </row>
    <row r="2698" spans="1:17" x14ac:dyDescent="0.35">
      <c r="A2698">
        <v>2783</v>
      </c>
      <c r="B2698" t="s">
        <v>1140</v>
      </c>
      <c r="C2698" t="s">
        <v>3884</v>
      </c>
      <c r="D2698" t="s">
        <v>28</v>
      </c>
      <c r="E2698" t="s">
        <v>29</v>
      </c>
      <c r="F2698">
        <v>30</v>
      </c>
      <c r="G2698" t="s">
        <v>6986</v>
      </c>
      <c r="H2698" t="s">
        <v>3790</v>
      </c>
      <c r="I2698" t="s">
        <v>32</v>
      </c>
      <c r="J2698" s="3">
        <v>44083</v>
      </c>
      <c r="K2698" s="4" t="str">
        <f t="shared" si="210"/>
        <v>December</v>
      </c>
      <c r="L2698" s="4">
        <f t="shared" si="211"/>
        <v>2020</v>
      </c>
      <c r="M2698">
        <v>80</v>
      </c>
      <c r="N2698" t="s">
        <v>45</v>
      </c>
      <c r="O2698" t="str">
        <f t="shared" si="212"/>
        <v>Gigastuff</v>
      </c>
      <c r="P2698">
        <f t="shared" si="213"/>
        <v>1440</v>
      </c>
      <c r="Q2698" s="8">
        <f t="shared" si="214"/>
        <v>2721.6</v>
      </c>
    </row>
    <row r="2699" spans="1:17" x14ac:dyDescent="0.35">
      <c r="A2699">
        <v>2784</v>
      </c>
      <c r="B2699" t="s">
        <v>6987</v>
      </c>
      <c r="C2699" t="s">
        <v>961</v>
      </c>
      <c r="D2699" t="s">
        <v>15</v>
      </c>
      <c r="E2699" t="s">
        <v>16</v>
      </c>
      <c r="F2699">
        <v>30</v>
      </c>
      <c r="G2699" t="s">
        <v>11342</v>
      </c>
      <c r="H2699" t="s">
        <v>356</v>
      </c>
      <c r="I2699" t="s">
        <v>178</v>
      </c>
      <c r="J2699" s="3" t="s">
        <v>10964</v>
      </c>
      <c r="K2699" s="4" t="str">
        <f t="shared" si="210"/>
        <v>January</v>
      </c>
      <c r="L2699" s="4">
        <f t="shared" si="211"/>
        <v>2022</v>
      </c>
      <c r="M2699">
        <v>30</v>
      </c>
      <c r="N2699" t="s">
        <v>54</v>
      </c>
      <c r="O2699" t="str">
        <f t="shared" si="212"/>
        <v>Megawidget S</v>
      </c>
      <c r="P2699">
        <f t="shared" si="213"/>
        <v>720</v>
      </c>
      <c r="Q2699" s="8">
        <f t="shared" si="214"/>
        <v>496.79999999999995</v>
      </c>
    </row>
    <row r="2700" spans="1:17" x14ac:dyDescent="0.35">
      <c r="A2700">
        <v>2785</v>
      </c>
      <c r="B2700" t="s">
        <v>1554</v>
      </c>
      <c r="C2700" t="s">
        <v>6390</v>
      </c>
      <c r="D2700" t="s">
        <v>28</v>
      </c>
      <c r="E2700" t="s">
        <v>29</v>
      </c>
      <c r="F2700">
        <v>30</v>
      </c>
      <c r="G2700" t="s">
        <v>6989</v>
      </c>
      <c r="H2700" t="s">
        <v>1333</v>
      </c>
      <c r="I2700" t="s">
        <v>294</v>
      </c>
      <c r="J2700" s="3" t="s">
        <v>10923</v>
      </c>
      <c r="K2700" s="4" t="str">
        <f t="shared" si="210"/>
        <v>November</v>
      </c>
      <c r="L2700" s="4">
        <f t="shared" si="211"/>
        <v>2021</v>
      </c>
      <c r="M2700">
        <v>29</v>
      </c>
      <c r="N2700" t="s">
        <v>159</v>
      </c>
      <c r="O2700" t="str">
        <f t="shared" si="212"/>
        <v>Ultrathing V3</v>
      </c>
      <c r="P2700">
        <f t="shared" si="213"/>
        <v>696</v>
      </c>
      <c r="Q2700" s="8">
        <f t="shared" si="214"/>
        <v>2359.44</v>
      </c>
    </row>
    <row r="2701" spans="1:17" x14ac:dyDescent="0.35">
      <c r="A2701">
        <v>2786</v>
      </c>
      <c r="B2701" t="s">
        <v>6990</v>
      </c>
      <c r="C2701" t="s">
        <v>4009</v>
      </c>
      <c r="D2701" t="s">
        <v>41</v>
      </c>
      <c r="E2701" t="s">
        <v>16</v>
      </c>
      <c r="F2701">
        <v>90</v>
      </c>
      <c r="G2701" t="s">
        <v>6991</v>
      </c>
      <c r="H2701" t="s">
        <v>2893</v>
      </c>
      <c r="I2701" t="s">
        <v>32</v>
      </c>
      <c r="J2701" s="3">
        <v>44414</v>
      </c>
      <c r="K2701" s="4" t="str">
        <f t="shared" si="210"/>
        <v>March</v>
      </c>
      <c r="L2701" s="4">
        <f t="shared" si="211"/>
        <v>2021</v>
      </c>
      <c r="M2701">
        <v>56</v>
      </c>
      <c r="N2701" t="s">
        <v>20</v>
      </c>
      <c r="O2701" t="str">
        <f t="shared" si="212"/>
        <v>Hyperwotsit</v>
      </c>
      <c r="P2701">
        <f t="shared" si="213"/>
        <v>1120</v>
      </c>
      <c r="Q2701" s="8">
        <f t="shared" si="214"/>
        <v>2251.1999999999998</v>
      </c>
    </row>
    <row r="2702" spans="1:17" x14ac:dyDescent="0.35">
      <c r="A2702">
        <v>2787</v>
      </c>
      <c r="B2702" t="s">
        <v>2603</v>
      </c>
      <c r="C2702" t="s">
        <v>2198</v>
      </c>
      <c r="D2702" t="s">
        <v>28</v>
      </c>
      <c r="E2702" t="s">
        <v>29</v>
      </c>
      <c r="F2702">
        <v>30</v>
      </c>
      <c r="G2702" t="s">
        <v>6992</v>
      </c>
      <c r="H2702" t="s">
        <v>2834</v>
      </c>
      <c r="I2702" t="s">
        <v>19</v>
      </c>
      <c r="J2702" s="3" t="s">
        <v>10743</v>
      </c>
      <c r="K2702" s="4" t="str">
        <f t="shared" si="210"/>
        <v>August</v>
      </c>
      <c r="L2702" s="4">
        <f t="shared" si="211"/>
        <v>2020</v>
      </c>
      <c r="M2702">
        <v>14</v>
      </c>
      <c r="N2702" t="s">
        <v>80</v>
      </c>
      <c r="O2702" t="str">
        <f t="shared" si="212"/>
        <v>Ultrathing V2</v>
      </c>
      <c r="P2702">
        <f t="shared" si="213"/>
        <v>280</v>
      </c>
      <c r="Q2702" s="8">
        <f t="shared" si="214"/>
        <v>826</v>
      </c>
    </row>
    <row r="2703" spans="1:17" x14ac:dyDescent="0.35">
      <c r="A2703">
        <v>2788</v>
      </c>
      <c r="B2703" t="s">
        <v>6111</v>
      </c>
      <c r="C2703" t="s">
        <v>135</v>
      </c>
      <c r="D2703" t="s">
        <v>51</v>
      </c>
      <c r="E2703" t="s">
        <v>16</v>
      </c>
      <c r="F2703">
        <v>90</v>
      </c>
      <c r="G2703" t="s">
        <v>6993</v>
      </c>
      <c r="H2703" t="s">
        <v>3384</v>
      </c>
      <c r="I2703" t="s">
        <v>32</v>
      </c>
      <c r="J2703" s="3" t="s">
        <v>10687</v>
      </c>
      <c r="K2703" s="4" t="str">
        <f t="shared" si="210"/>
        <v>August</v>
      </c>
      <c r="L2703" s="4">
        <f t="shared" si="211"/>
        <v>2021</v>
      </c>
      <c r="M2703">
        <v>33</v>
      </c>
      <c r="N2703" t="s">
        <v>54</v>
      </c>
      <c r="O2703" t="str">
        <f t="shared" si="212"/>
        <v>Megawidget S</v>
      </c>
      <c r="P2703">
        <f t="shared" si="213"/>
        <v>792</v>
      </c>
      <c r="Q2703" s="8">
        <f t="shared" si="214"/>
        <v>546.4799999999999</v>
      </c>
    </row>
    <row r="2704" spans="1:17" x14ac:dyDescent="0.35">
      <c r="A2704">
        <v>2789</v>
      </c>
      <c r="B2704" t="s">
        <v>6994</v>
      </c>
      <c r="C2704" t="s">
        <v>4949</v>
      </c>
      <c r="D2704" t="s">
        <v>51</v>
      </c>
      <c r="E2704" t="s">
        <v>16</v>
      </c>
      <c r="F2704">
        <v>90</v>
      </c>
      <c r="G2704" t="s">
        <v>6995</v>
      </c>
      <c r="H2704" t="s">
        <v>1915</v>
      </c>
      <c r="I2704" t="s">
        <v>19</v>
      </c>
      <c r="J2704" s="3">
        <v>44478</v>
      </c>
      <c r="K2704" s="4" t="str">
        <f t="shared" si="210"/>
        <v>July</v>
      </c>
      <c r="L2704" s="4">
        <f t="shared" si="211"/>
        <v>2021</v>
      </c>
      <c r="M2704">
        <v>26</v>
      </c>
      <c r="N2704" t="s">
        <v>64</v>
      </c>
      <c r="O2704" t="str">
        <f t="shared" si="212"/>
        <v>Ultrathing V4</v>
      </c>
      <c r="P2704">
        <f t="shared" si="213"/>
        <v>624</v>
      </c>
      <c r="Q2704" s="8">
        <f t="shared" si="214"/>
        <v>2489.7600000000002</v>
      </c>
    </row>
    <row r="2705" spans="1:17" x14ac:dyDescent="0.35">
      <c r="A2705">
        <v>2790</v>
      </c>
      <c r="B2705" t="s">
        <v>6796</v>
      </c>
      <c r="C2705" t="s">
        <v>2900</v>
      </c>
      <c r="D2705" t="s">
        <v>28</v>
      </c>
      <c r="E2705" t="s">
        <v>29</v>
      </c>
      <c r="F2705">
        <v>90</v>
      </c>
      <c r="G2705" t="s">
        <v>6995</v>
      </c>
      <c r="H2705" t="s">
        <v>1228</v>
      </c>
      <c r="I2705" t="s">
        <v>25</v>
      </c>
      <c r="J2705" s="3">
        <v>44298</v>
      </c>
      <c r="K2705" s="4" t="str">
        <f t="shared" si="210"/>
        <v>March</v>
      </c>
      <c r="L2705" s="4">
        <f t="shared" si="211"/>
        <v>2021</v>
      </c>
      <c r="M2705">
        <v>31</v>
      </c>
      <c r="N2705" t="s">
        <v>20</v>
      </c>
      <c r="O2705" t="str">
        <f t="shared" si="212"/>
        <v>Hyperwotsit</v>
      </c>
      <c r="P2705">
        <f t="shared" si="213"/>
        <v>620</v>
      </c>
      <c r="Q2705" s="8">
        <f t="shared" si="214"/>
        <v>1246.1999999999998</v>
      </c>
    </row>
    <row r="2706" spans="1:17" x14ac:dyDescent="0.35">
      <c r="A2706">
        <v>2791</v>
      </c>
      <c r="B2706" t="s">
        <v>2300</v>
      </c>
      <c r="C2706" t="s">
        <v>5955</v>
      </c>
      <c r="D2706" t="s">
        <v>28</v>
      </c>
      <c r="E2706" t="s">
        <v>29</v>
      </c>
      <c r="F2706">
        <v>90</v>
      </c>
      <c r="G2706" t="s">
        <v>6996</v>
      </c>
      <c r="H2706" t="s">
        <v>2997</v>
      </c>
      <c r="I2706" t="s">
        <v>32</v>
      </c>
      <c r="J2706" s="3" t="s">
        <v>10660</v>
      </c>
      <c r="K2706" s="4" t="str">
        <f t="shared" si="210"/>
        <v>July</v>
      </c>
      <c r="L2706" s="4">
        <f t="shared" si="211"/>
        <v>2022</v>
      </c>
      <c r="M2706">
        <v>97</v>
      </c>
      <c r="N2706" t="s">
        <v>101</v>
      </c>
      <c r="O2706" t="str">
        <f t="shared" si="212"/>
        <v>Superwossname</v>
      </c>
      <c r="P2706">
        <f t="shared" si="213"/>
        <v>1940</v>
      </c>
      <c r="Q2706" s="8">
        <f t="shared" si="214"/>
        <v>6770.6</v>
      </c>
    </row>
    <row r="2707" spans="1:17" x14ac:dyDescent="0.35">
      <c r="A2707">
        <v>2792</v>
      </c>
      <c r="B2707" t="s">
        <v>5548</v>
      </c>
      <c r="C2707" t="s">
        <v>6997</v>
      </c>
      <c r="D2707" t="s">
        <v>41</v>
      </c>
      <c r="E2707" t="s">
        <v>16</v>
      </c>
      <c r="F2707">
        <v>60</v>
      </c>
      <c r="G2707" t="s">
        <v>6998</v>
      </c>
      <c r="H2707" t="s">
        <v>1764</v>
      </c>
      <c r="I2707" t="s">
        <v>124</v>
      </c>
      <c r="J2707" s="3" t="s">
        <v>11016</v>
      </c>
      <c r="K2707" s="4" t="str">
        <f t="shared" si="210"/>
        <v>November</v>
      </c>
      <c r="L2707" s="4">
        <f t="shared" si="211"/>
        <v>2020</v>
      </c>
      <c r="M2707">
        <v>79</v>
      </c>
      <c r="N2707" t="s">
        <v>45</v>
      </c>
      <c r="O2707" t="str">
        <f t="shared" si="212"/>
        <v>Gigastuff</v>
      </c>
      <c r="P2707">
        <f t="shared" si="213"/>
        <v>1422</v>
      </c>
      <c r="Q2707" s="8">
        <f t="shared" si="214"/>
        <v>2687.58</v>
      </c>
    </row>
    <row r="2708" spans="1:17" x14ac:dyDescent="0.35">
      <c r="A2708">
        <v>2793</v>
      </c>
      <c r="B2708" t="s">
        <v>6999</v>
      </c>
      <c r="C2708" t="s">
        <v>7000</v>
      </c>
      <c r="D2708" t="s">
        <v>51</v>
      </c>
      <c r="E2708" t="s">
        <v>16</v>
      </c>
      <c r="F2708">
        <v>90</v>
      </c>
      <c r="G2708" t="s">
        <v>6998</v>
      </c>
      <c r="H2708" t="s">
        <v>7001</v>
      </c>
      <c r="I2708" t="s">
        <v>32</v>
      </c>
      <c r="J2708" s="3" t="s">
        <v>10468</v>
      </c>
      <c r="K2708" s="4" t="str">
        <f t="shared" si="210"/>
        <v>March</v>
      </c>
      <c r="L2708" s="4">
        <f t="shared" si="211"/>
        <v>2021</v>
      </c>
      <c r="M2708">
        <v>63</v>
      </c>
      <c r="N2708" t="s">
        <v>101</v>
      </c>
      <c r="O2708" t="str">
        <f t="shared" si="212"/>
        <v>Superwossname</v>
      </c>
      <c r="P2708">
        <f t="shared" si="213"/>
        <v>1260</v>
      </c>
      <c r="Q2708" s="8">
        <f t="shared" si="214"/>
        <v>4397.4000000000005</v>
      </c>
    </row>
    <row r="2709" spans="1:17" x14ac:dyDescent="0.35">
      <c r="A2709">
        <v>2794</v>
      </c>
      <c r="B2709" t="s">
        <v>1736</v>
      </c>
      <c r="C2709" t="s">
        <v>5727</v>
      </c>
      <c r="D2709" t="s">
        <v>51</v>
      </c>
      <c r="E2709" t="s">
        <v>16</v>
      </c>
      <c r="F2709">
        <v>90</v>
      </c>
      <c r="G2709" t="s">
        <v>7002</v>
      </c>
      <c r="H2709" t="s">
        <v>4180</v>
      </c>
      <c r="I2709" t="s">
        <v>187</v>
      </c>
      <c r="J2709" s="3" t="s">
        <v>10512</v>
      </c>
      <c r="K2709" s="4" t="str">
        <f t="shared" si="210"/>
        <v>August</v>
      </c>
      <c r="L2709" s="4">
        <f t="shared" si="211"/>
        <v>2022</v>
      </c>
      <c r="M2709">
        <v>48</v>
      </c>
      <c r="N2709" t="s">
        <v>54</v>
      </c>
      <c r="O2709" t="str">
        <f t="shared" si="212"/>
        <v>Megawidget S</v>
      </c>
      <c r="P2709">
        <f t="shared" si="213"/>
        <v>1152</v>
      </c>
      <c r="Q2709" s="8">
        <f t="shared" si="214"/>
        <v>794.87999999999988</v>
      </c>
    </row>
    <row r="2710" spans="1:17" x14ac:dyDescent="0.35">
      <c r="A2710">
        <v>2795</v>
      </c>
      <c r="B2710" t="s">
        <v>5292</v>
      </c>
      <c r="C2710" t="s">
        <v>4218</v>
      </c>
      <c r="D2710" t="s">
        <v>28</v>
      </c>
      <c r="E2710" t="s">
        <v>29</v>
      </c>
      <c r="F2710">
        <v>90</v>
      </c>
      <c r="G2710" t="s">
        <v>7003</v>
      </c>
      <c r="H2710" t="s">
        <v>7004</v>
      </c>
      <c r="I2710" t="s">
        <v>208</v>
      </c>
      <c r="J2710" s="3" t="s">
        <v>10454</v>
      </c>
      <c r="K2710" s="4" t="str">
        <f t="shared" si="210"/>
        <v>November</v>
      </c>
      <c r="L2710" s="4">
        <f t="shared" si="211"/>
        <v>2020</v>
      </c>
      <c r="M2710">
        <v>59</v>
      </c>
      <c r="N2710" t="s">
        <v>45</v>
      </c>
      <c r="O2710" t="str">
        <f t="shared" si="212"/>
        <v>Gigastuff</v>
      </c>
      <c r="P2710">
        <f t="shared" si="213"/>
        <v>1062</v>
      </c>
      <c r="Q2710" s="8">
        <f t="shared" si="214"/>
        <v>2007.1799999999998</v>
      </c>
    </row>
    <row r="2711" spans="1:17" x14ac:dyDescent="0.35">
      <c r="A2711">
        <v>2796</v>
      </c>
      <c r="B2711" t="s">
        <v>5928</v>
      </c>
      <c r="C2711" t="s">
        <v>2431</v>
      </c>
      <c r="D2711" t="s">
        <v>28</v>
      </c>
      <c r="E2711" t="s">
        <v>29</v>
      </c>
      <c r="F2711">
        <v>30</v>
      </c>
      <c r="G2711" t="s">
        <v>7005</v>
      </c>
      <c r="H2711" t="s">
        <v>1354</v>
      </c>
      <c r="I2711" t="s">
        <v>294</v>
      </c>
      <c r="J2711" s="3" t="s">
        <v>10538</v>
      </c>
      <c r="K2711" s="4" t="str">
        <f t="shared" si="210"/>
        <v>July</v>
      </c>
      <c r="L2711" s="4">
        <f t="shared" si="211"/>
        <v>2022</v>
      </c>
      <c r="M2711">
        <v>44</v>
      </c>
      <c r="N2711" t="s">
        <v>101</v>
      </c>
      <c r="O2711" t="str">
        <f t="shared" si="212"/>
        <v>Superwossname</v>
      </c>
      <c r="P2711">
        <f t="shared" si="213"/>
        <v>880</v>
      </c>
      <c r="Q2711" s="8">
        <f t="shared" si="214"/>
        <v>3071.2000000000003</v>
      </c>
    </row>
    <row r="2712" spans="1:17" x14ac:dyDescent="0.35">
      <c r="A2712">
        <v>2797</v>
      </c>
      <c r="B2712" t="s">
        <v>7006</v>
      </c>
      <c r="C2712" t="s">
        <v>1857</v>
      </c>
      <c r="D2712" t="s">
        <v>28</v>
      </c>
      <c r="E2712" t="s">
        <v>29</v>
      </c>
      <c r="F2712">
        <v>60</v>
      </c>
      <c r="G2712" t="s">
        <v>7007</v>
      </c>
      <c r="H2712" t="s">
        <v>7008</v>
      </c>
      <c r="I2712" t="s">
        <v>25</v>
      </c>
      <c r="J2712" s="3" t="s">
        <v>10877</v>
      </c>
      <c r="K2712" s="4" t="str">
        <f t="shared" si="210"/>
        <v>July</v>
      </c>
      <c r="L2712" s="4">
        <f t="shared" si="211"/>
        <v>2020</v>
      </c>
      <c r="M2712">
        <v>78</v>
      </c>
      <c r="N2712" t="s">
        <v>101</v>
      </c>
      <c r="O2712" t="str">
        <f t="shared" si="212"/>
        <v>Superwossname</v>
      </c>
      <c r="P2712">
        <f t="shared" si="213"/>
        <v>1560</v>
      </c>
      <c r="Q2712" s="8">
        <f t="shared" si="214"/>
        <v>5444.4000000000005</v>
      </c>
    </row>
    <row r="2713" spans="1:17" x14ac:dyDescent="0.35">
      <c r="A2713">
        <v>2798</v>
      </c>
      <c r="B2713" t="s">
        <v>7009</v>
      </c>
      <c r="C2713" t="s">
        <v>4865</v>
      </c>
      <c r="D2713" t="s">
        <v>28</v>
      </c>
      <c r="E2713" t="s">
        <v>29</v>
      </c>
      <c r="F2713">
        <v>30</v>
      </c>
      <c r="G2713" t="s">
        <v>7010</v>
      </c>
      <c r="H2713" t="s">
        <v>2622</v>
      </c>
      <c r="I2713" t="s">
        <v>294</v>
      </c>
      <c r="J2713" s="3">
        <v>44259</v>
      </c>
      <c r="K2713" s="4" t="str">
        <f t="shared" si="210"/>
        <v>December</v>
      </c>
      <c r="L2713" s="4">
        <f t="shared" si="211"/>
        <v>2021</v>
      </c>
      <c r="M2713">
        <v>49</v>
      </c>
      <c r="N2713" t="s">
        <v>80</v>
      </c>
      <c r="O2713" t="str">
        <f t="shared" si="212"/>
        <v>Ultrathing V2</v>
      </c>
      <c r="P2713">
        <f t="shared" si="213"/>
        <v>980</v>
      </c>
      <c r="Q2713" s="8">
        <f t="shared" si="214"/>
        <v>2891</v>
      </c>
    </row>
    <row r="2714" spans="1:17" x14ac:dyDescent="0.35">
      <c r="A2714">
        <v>2799</v>
      </c>
      <c r="B2714" t="s">
        <v>7011</v>
      </c>
      <c r="C2714" t="s">
        <v>5318</v>
      </c>
      <c r="D2714" t="s">
        <v>51</v>
      </c>
      <c r="E2714" t="s">
        <v>16</v>
      </c>
      <c r="F2714">
        <v>60</v>
      </c>
      <c r="G2714" t="s">
        <v>7010</v>
      </c>
      <c r="H2714" t="s">
        <v>3511</v>
      </c>
      <c r="I2714" t="s">
        <v>32</v>
      </c>
      <c r="J2714" s="3" t="s">
        <v>10527</v>
      </c>
      <c r="K2714" s="4" t="str">
        <f t="shared" si="210"/>
        <v>March</v>
      </c>
      <c r="L2714" s="4">
        <f t="shared" si="211"/>
        <v>2021</v>
      </c>
      <c r="M2714">
        <v>15</v>
      </c>
      <c r="N2714" t="s">
        <v>33</v>
      </c>
      <c r="O2714" t="str">
        <f t="shared" si="212"/>
        <v>Megawidget L</v>
      </c>
      <c r="P2714">
        <f t="shared" si="213"/>
        <v>360</v>
      </c>
      <c r="Q2714" s="8">
        <f t="shared" si="214"/>
        <v>644.4</v>
      </c>
    </row>
    <row r="2715" spans="1:17" x14ac:dyDescent="0.35">
      <c r="A2715">
        <v>2800</v>
      </c>
      <c r="B2715" t="s">
        <v>2110</v>
      </c>
      <c r="C2715" t="s">
        <v>317</v>
      </c>
      <c r="D2715" t="s">
        <v>28</v>
      </c>
      <c r="E2715" t="s">
        <v>29</v>
      </c>
      <c r="F2715">
        <v>90</v>
      </c>
      <c r="G2715" t="s">
        <v>7012</v>
      </c>
      <c r="H2715" t="s">
        <v>3036</v>
      </c>
      <c r="I2715" t="s">
        <v>32</v>
      </c>
      <c r="J2715" s="3" t="s">
        <v>10965</v>
      </c>
      <c r="K2715" s="4" t="str">
        <f t="shared" si="210"/>
        <v>March</v>
      </c>
      <c r="L2715" s="4">
        <f t="shared" si="211"/>
        <v>2022</v>
      </c>
      <c r="M2715">
        <v>74</v>
      </c>
      <c r="N2715" t="s">
        <v>64</v>
      </c>
      <c r="O2715" t="str">
        <f t="shared" si="212"/>
        <v>Ultrathing V4</v>
      </c>
      <c r="P2715">
        <f t="shared" si="213"/>
        <v>1776</v>
      </c>
      <c r="Q2715" s="8">
        <f t="shared" si="214"/>
        <v>7086.2400000000007</v>
      </c>
    </row>
    <row r="2716" spans="1:17" x14ac:dyDescent="0.35">
      <c r="A2716">
        <v>2801</v>
      </c>
      <c r="B2716" t="s">
        <v>3374</v>
      </c>
      <c r="C2716" t="s">
        <v>6247</v>
      </c>
      <c r="D2716" t="s">
        <v>15</v>
      </c>
      <c r="E2716" t="s">
        <v>16</v>
      </c>
      <c r="F2716">
        <v>60</v>
      </c>
      <c r="G2716" t="s">
        <v>7013</v>
      </c>
      <c r="H2716" t="s">
        <v>3498</v>
      </c>
      <c r="I2716" t="s">
        <v>32</v>
      </c>
      <c r="J2716" s="3">
        <v>44657</v>
      </c>
      <c r="K2716" s="4" t="str">
        <f t="shared" si="210"/>
        <v>October</v>
      </c>
      <c r="L2716" s="4">
        <f t="shared" si="211"/>
        <v>2022</v>
      </c>
      <c r="M2716">
        <v>93</v>
      </c>
      <c r="N2716" t="s">
        <v>54</v>
      </c>
      <c r="O2716" t="str">
        <f t="shared" si="212"/>
        <v>Megawidget S</v>
      </c>
      <c r="P2716">
        <f t="shared" si="213"/>
        <v>2232</v>
      </c>
      <c r="Q2716" s="8">
        <f t="shared" si="214"/>
        <v>1540.08</v>
      </c>
    </row>
    <row r="2717" spans="1:17" x14ac:dyDescent="0.35">
      <c r="A2717">
        <v>2802</v>
      </c>
      <c r="B2717" t="s">
        <v>6600</v>
      </c>
      <c r="C2717" t="s">
        <v>7014</v>
      </c>
      <c r="D2717" t="s">
        <v>28</v>
      </c>
      <c r="E2717" t="s">
        <v>29</v>
      </c>
      <c r="F2717">
        <v>30</v>
      </c>
      <c r="G2717" t="s">
        <v>7015</v>
      </c>
      <c r="H2717" t="s">
        <v>123</v>
      </c>
      <c r="I2717" t="s">
        <v>124</v>
      </c>
      <c r="J2717" s="3" t="s">
        <v>10621</v>
      </c>
      <c r="K2717" s="4" t="str">
        <f t="shared" si="210"/>
        <v>February</v>
      </c>
      <c r="L2717" s="4">
        <f t="shared" si="211"/>
        <v>2020</v>
      </c>
      <c r="M2717">
        <v>9</v>
      </c>
      <c r="N2717" t="s">
        <v>70</v>
      </c>
      <c r="O2717" t="str">
        <f t="shared" si="212"/>
        <v>Megawidget M</v>
      </c>
      <c r="P2717">
        <f t="shared" si="213"/>
        <v>216</v>
      </c>
      <c r="Q2717" s="8">
        <f t="shared" si="214"/>
        <v>278.64</v>
      </c>
    </row>
    <row r="2718" spans="1:17" x14ac:dyDescent="0.35">
      <c r="A2718">
        <v>2803</v>
      </c>
      <c r="B2718" t="s">
        <v>6133</v>
      </c>
      <c r="C2718" t="s">
        <v>7016</v>
      </c>
      <c r="D2718" t="s">
        <v>28</v>
      </c>
      <c r="E2718" t="s">
        <v>29</v>
      </c>
      <c r="F2718">
        <v>90</v>
      </c>
      <c r="G2718" t="s">
        <v>7017</v>
      </c>
      <c r="H2718" t="s">
        <v>742</v>
      </c>
      <c r="I2718" t="s">
        <v>124</v>
      </c>
      <c r="J2718" s="3" t="s">
        <v>10749</v>
      </c>
      <c r="K2718" s="4" t="str">
        <f t="shared" si="210"/>
        <v>June</v>
      </c>
      <c r="L2718" s="4">
        <f t="shared" si="211"/>
        <v>2022</v>
      </c>
      <c r="M2718">
        <v>22</v>
      </c>
      <c r="N2718" t="s">
        <v>33</v>
      </c>
      <c r="O2718" t="str">
        <f t="shared" si="212"/>
        <v>Megawidget L</v>
      </c>
      <c r="P2718">
        <f t="shared" si="213"/>
        <v>528</v>
      </c>
      <c r="Q2718" s="8">
        <f t="shared" si="214"/>
        <v>945.12</v>
      </c>
    </row>
    <row r="2719" spans="1:17" x14ac:dyDescent="0.35">
      <c r="A2719">
        <v>2804</v>
      </c>
      <c r="B2719" t="s">
        <v>7018</v>
      </c>
      <c r="C2719" t="s">
        <v>4653</v>
      </c>
      <c r="D2719" t="s">
        <v>15</v>
      </c>
      <c r="E2719" t="s">
        <v>16</v>
      </c>
      <c r="F2719">
        <v>30</v>
      </c>
      <c r="G2719" t="s">
        <v>7019</v>
      </c>
      <c r="H2719" t="s">
        <v>7020</v>
      </c>
      <c r="I2719" t="s">
        <v>32</v>
      </c>
      <c r="J2719" s="3">
        <v>44351</v>
      </c>
      <c r="K2719" s="4" t="str">
        <f t="shared" si="210"/>
        <v>April</v>
      </c>
      <c r="L2719" s="4">
        <f t="shared" si="211"/>
        <v>2021</v>
      </c>
      <c r="M2719">
        <v>27</v>
      </c>
      <c r="N2719" t="s">
        <v>101</v>
      </c>
      <c r="O2719" t="str">
        <f t="shared" si="212"/>
        <v>Superwossname</v>
      </c>
      <c r="P2719">
        <f t="shared" si="213"/>
        <v>540</v>
      </c>
      <c r="Q2719" s="8">
        <f t="shared" si="214"/>
        <v>1884.6000000000001</v>
      </c>
    </row>
    <row r="2720" spans="1:17" x14ac:dyDescent="0.35">
      <c r="A2720">
        <v>2805</v>
      </c>
      <c r="B2720" t="s">
        <v>4871</v>
      </c>
      <c r="C2720" t="s">
        <v>1340</v>
      </c>
      <c r="D2720" t="s">
        <v>51</v>
      </c>
      <c r="E2720" t="s">
        <v>16</v>
      </c>
      <c r="F2720">
        <v>60</v>
      </c>
      <c r="G2720" t="s">
        <v>7021</v>
      </c>
      <c r="H2720" t="s">
        <v>1568</v>
      </c>
      <c r="I2720" t="s">
        <v>32</v>
      </c>
      <c r="J2720" s="3">
        <v>44266</v>
      </c>
      <c r="K2720" s="4" t="str">
        <f t="shared" si="210"/>
        <v>July</v>
      </c>
      <c r="L2720" s="4">
        <f t="shared" si="211"/>
        <v>2021</v>
      </c>
      <c r="M2720">
        <v>71</v>
      </c>
      <c r="N2720" t="s">
        <v>80</v>
      </c>
      <c r="O2720" t="str">
        <f t="shared" si="212"/>
        <v>Ultrathing V2</v>
      </c>
      <c r="P2720">
        <f t="shared" si="213"/>
        <v>1420</v>
      </c>
      <c r="Q2720" s="8">
        <f t="shared" si="214"/>
        <v>4189</v>
      </c>
    </row>
    <row r="2721" spans="1:17" x14ac:dyDescent="0.35">
      <c r="A2721">
        <v>2806</v>
      </c>
      <c r="B2721" t="s">
        <v>7022</v>
      </c>
      <c r="C2721" t="s">
        <v>2362</v>
      </c>
      <c r="D2721" t="s">
        <v>15</v>
      </c>
      <c r="E2721" t="s">
        <v>16</v>
      </c>
      <c r="F2721">
        <v>60</v>
      </c>
      <c r="G2721" t="s">
        <v>7023</v>
      </c>
      <c r="H2721" t="s">
        <v>7024</v>
      </c>
      <c r="I2721" t="s">
        <v>178</v>
      </c>
      <c r="J2721" s="3" t="s">
        <v>11014</v>
      </c>
      <c r="K2721" s="4" t="str">
        <f t="shared" si="210"/>
        <v>March</v>
      </c>
      <c r="L2721" s="4">
        <f t="shared" si="211"/>
        <v>2021</v>
      </c>
      <c r="M2721">
        <v>5</v>
      </c>
      <c r="N2721" t="s">
        <v>45</v>
      </c>
      <c r="O2721" t="str">
        <f t="shared" si="212"/>
        <v>Gigastuff</v>
      </c>
      <c r="P2721">
        <f t="shared" si="213"/>
        <v>90</v>
      </c>
      <c r="Q2721" s="8">
        <f t="shared" si="214"/>
        <v>170.1</v>
      </c>
    </row>
    <row r="2722" spans="1:17" x14ac:dyDescent="0.35">
      <c r="A2722">
        <v>2807</v>
      </c>
      <c r="B2722" t="s">
        <v>5849</v>
      </c>
      <c r="C2722" t="s">
        <v>983</v>
      </c>
      <c r="D2722" t="s">
        <v>28</v>
      </c>
      <c r="E2722" t="s">
        <v>29</v>
      </c>
      <c r="F2722">
        <v>30</v>
      </c>
      <c r="G2722" t="s">
        <v>7025</v>
      </c>
      <c r="H2722" t="s">
        <v>4915</v>
      </c>
      <c r="I2722" t="s">
        <v>32</v>
      </c>
      <c r="J2722" s="3">
        <v>44447</v>
      </c>
      <c r="K2722" s="4" t="str">
        <f t="shared" si="210"/>
        <v>December</v>
      </c>
      <c r="L2722" s="4">
        <f t="shared" si="211"/>
        <v>2021</v>
      </c>
      <c r="M2722">
        <v>90</v>
      </c>
      <c r="N2722" t="s">
        <v>101</v>
      </c>
      <c r="O2722" t="str">
        <f t="shared" si="212"/>
        <v>Superwossname</v>
      </c>
      <c r="P2722">
        <f t="shared" si="213"/>
        <v>1800</v>
      </c>
      <c r="Q2722" s="8">
        <f t="shared" si="214"/>
        <v>6282</v>
      </c>
    </row>
    <row r="2723" spans="1:17" x14ac:dyDescent="0.35">
      <c r="A2723">
        <v>2808</v>
      </c>
      <c r="B2723" t="s">
        <v>3441</v>
      </c>
      <c r="C2723" t="s">
        <v>5568</v>
      </c>
      <c r="D2723" t="s">
        <v>28</v>
      </c>
      <c r="E2723" t="s">
        <v>29</v>
      </c>
      <c r="F2723">
        <v>30</v>
      </c>
      <c r="G2723" t="s">
        <v>7026</v>
      </c>
      <c r="H2723" t="s">
        <v>7027</v>
      </c>
      <c r="I2723" t="s">
        <v>173</v>
      </c>
      <c r="J2723" s="3">
        <v>44542</v>
      </c>
      <c r="K2723" s="4" t="str">
        <f t="shared" si="210"/>
        <v>July</v>
      </c>
      <c r="L2723" s="4">
        <f t="shared" si="211"/>
        <v>2021</v>
      </c>
      <c r="M2723">
        <v>77</v>
      </c>
      <c r="N2723" t="s">
        <v>80</v>
      </c>
      <c r="O2723" t="str">
        <f t="shared" si="212"/>
        <v>Ultrathing V2</v>
      </c>
      <c r="P2723">
        <f t="shared" si="213"/>
        <v>1540</v>
      </c>
      <c r="Q2723" s="8">
        <f t="shared" si="214"/>
        <v>4543</v>
      </c>
    </row>
    <row r="2724" spans="1:17" x14ac:dyDescent="0.35">
      <c r="A2724">
        <v>2809</v>
      </c>
      <c r="B2724" t="s">
        <v>2138</v>
      </c>
      <c r="C2724" t="s">
        <v>300</v>
      </c>
      <c r="D2724" t="s">
        <v>28</v>
      </c>
      <c r="E2724" t="s">
        <v>29</v>
      </c>
      <c r="F2724">
        <v>60</v>
      </c>
      <c r="G2724" t="s">
        <v>7028</v>
      </c>
      <c r="H2724" t="s">
        <v>4935</v>
      </c>
      <c r="I2724" t="s">
        <v>124</v>
      </c>
      <c r="J2724" s="3">
        <v>44810</v>
      </c>
      <c r="K2724" s="4" t="str">
        <f t="shared" si="210"/>
        <v>November</v>
      </c>
      <c r="L2724" s="4">
        <f t="shared" si="211"/>
        <v>2022</v>
      </c>
      <c r="M2724">
        <v>49</v>
      </c>
      <c r="N2724" t="s">
        <v>45</v>
      </c>
      <c r="O2724" t="str">
        <f t="shared" si="212"/>
        <v>Gigastuff</v>
      </c>
      <c r="P2724">
        <f t="shared" si="213"/>
        <v>882</v>
      </c>
      <c r="Q2724" s="8">
        <f t="shared" si="214"/>
        <v>1666.98</v>
      </c>
    </row>
    <row r="2725" spans="1:17" x14ac:dyDescent="0.35">
      <c r="A2725">
        <v>2810</v>
      </c>
      <c r="B2725" t="s">
        <v>7029</v>
      </c>
      <c r="C2725" t="s">
        <v>332</v>
      </c>
      <c r="D2725" t="s">
        <v>28</v>
      </c>
      <c r="E2725" t="s">
        <v>29</v>
      </c>
      <c r="F2725">
        <v>60</v>
      </c>
      <c r="G2725" t="s">
        <v>7030</v>
      </c>
      <c r="H2725" t="s">
        <v>7031</v>
      </c>
      <c r="I2725" t="s">
        <v>294</v>
      </c>
      <c r="J2725" s="3" t="s">
        <v>10719</v>
      </c>
      <c r="K2725" s="4" t="str">
        <f t="shared" si="210"/>
        <v>October</v>
      </c>
      <c r="L2725" s="4">
        <f t="shared" si="211"/>
        <v>2022</v>
      </c>
      <c r="M2725">
        <v>61</v>
      </c>
      <c r="N2725" t="s">
        <v>70</v>
      </c>
      <c r="O2725" t="str">
        <f t="shared" si="212"/>
        <v>Megawidget M</v>
      </c>
      <c r="P2725">
        <f t="shared" si="213"/>
        <v>1464</v>
      </c>
      <c r="Q2725" s="8">
        <f t="shared" si="214"/>
        <v>1888.56</v>
      </c>
    </row>
    <row r="2726" spans="1:17" x14ac:dyDescent="0.35">
      <c r="A2726">
        <v>2811</v>
      </c>
      <c r="B2726" t="s">
        <v>1104</v>
      </c>
      <c r="C2726" t="s">
        <v>7032</v>
      </c>
      <c r="D2726" t="s">
        <v>28</v>
      </c>
      <c r="E2726" t="s">
        <v>29</v>
      </c>
      <c r="F2726">
        <v>60</v>
      </c>
      <c r="G2726" t="s">
        <v>7033</v>
      </c>
      <c r="H2726" t="s">
        <v>655</v>
      </c>
      <c r="I2726" t="s">
        <v>32</v>
      </c>
      <c r="J2726" s="3">
        <v>44378</v>
      </c>
      <c r="K2726" s="4" t="str">
        <f t="shared" si="210"/>
        <v>July</v>
      </c>
      <c r="L2726" s="4">
        <f t="shared" si="211"/>
        <v>2021</v>
      </c>
      <c r="M2726">
        <v>36</v>
      </c>
      <c r="N2726" t="s">
        <v>64</v>
      </c>
      <c r="O2726" t="str">
        <f t="shared" si="212"/>
        <v>Ultrathing V4</v>
      </c>
      <c r="P2726">
        <f t="shared" si="213"/>
        <v>864</v>
      </c>
      <c r="Q2726" s="8">
        <f t="shared" si="214"/>
        <v>3447.36</v>
      </c>
    </row>
    <row r="2727" spans="1:17" x14ac:dyDescent="0.35">
      <c r="A2727">
        <v>2812</v>
      </c>
      <c r="B2727" t="s">
        <v>7034</v>
      </c>
      <c r="C2727" t="s">
        <v>7035</v>
      </c>
      <c r="D2727" t="s">
        <v>28</v>
      </c>
      <c r="E2727" t="s">
        <v>29</v>
      </c>
      <c r="F2727">
        <v>60</v>
      </c>
      <c r="G2727" t="s">
        <v>7036</v>
      </c>
      <c r="H2727" t="s">
        <v>2834</v>
      </c>
      <c r="I2727" t="s">
        <v>19</v>
      </c>
      <c r="J2727" s="3">
        <v>44688</v>
      </c>
      <c r="K2727" s="4" t="str">
        <f t="shared" si="210"/>
        <v>May</v>
      </c>
      <c r="L2727" s="4">
        <f t="shared" si="211"/>
        <v>2022</v>
      </c>
      <c r="M2727">
        <v>89</v>
      </c>
      <c r="N2727" t="s">
        <v>45</v>
      </c>
      <c r="O2727" t="str">
        <f t="shared" si="212"/>
        <v>Gigastuff</v>
      </c>
      <c r="P2727">
        <f t="shared" si="213"/>
        <v>1602</v>
      </c>
      <c r="Q2727" s="8">
        <f t="shared" si="214"/>
        <v>3027.7799999999997</v>
      </c>
    </row>
    <row r="2728" spans="1:17" x14ac:dyDescent="0.35">
      <c r="A2728">
        <v>2813</v>
      </c>
      <c r="B2728" t="s">
        <v>7037</v>
      </c>
      <c r="C2728" t="s">
        <v>6587</v>
      </c>
      <c r="D2728" t="s">
        <v>28</v>
      </c>
      <c r="E2728" t="s">
        <v>29</v>
      </c>
      <c r="F2728">
        <v>60</v>
      </c>
      <c r="G2728" t="s">
        <v>7038</v>
      </c>
      <c r="H2728" t="s">
        <v>3859</v>
      </c>
      <c r="I2728" t="s">
        <v>124</v>
      </c>
      <c r="J2728" s="3">
        <v>44112</v>
      </c>
      <c r="K2728" s="4" t="str">
        <f t="shared" si="210"/>
        <v>January</v>
      </c>
      <c r="L2728" s="4">
        <f t="shared" si="211"/>
        <v>2020</v>
      </c>
      <c r="M2728">
        <v>66</v>
      </c>
      <c r="N2728" t="s">
        <v>45</v>
      </c>
      <c r="O2728" t="str">
        <f t="shared" si="212"/>
        <v>Gigastuff</v>
      </c>
      <c r="P2728">
        <f t="shared" si="213"/>
        <v>1188</v>
      </c>
      <c r="Q2728" s="8">
        <f t="shared" si="214"/>
        <v>2245.3199999999997</v>
      </c>
    </row>
    <row r="2729" spans="1:17" x14ac:dyDescent="0.35">
      <c r="A2729">
        <v>2814</v>
      </c>
      <c r="B2729" t="s">
        <v>7039</v>
      </c>
      <c r="C2729" t="s">
        <v>2223</v>
      </c>
      <c r="D2729" t="s">
        <v>51</v>
      </c>
      <c r="E2729" t="s">
        <v>16</v>
      </c>
      <c r="F2729">
        <v>90</v>
      </c>
      <c r="G2729" t="s">
        <v>7040</v>
      </c>
      <c r="H2729" t="s">
        <v>5464</v>
      </c>
      <c r="I2729" t="s">
        <v>124</v>
      </c>
      <c r="J2729" s="3">
        <v>44136</v>
      </c>
      <c r="K2729" s="4" t="str">
        <f t="shared" si="210"/>
        <v>January</v>
      </c>
      <c r="L2729" s="4">
        <f t="shared" si="211"/>
        <v>2020</v>
      </c>
      <c r="M2729">
        <v>58</v>
      </c>
      <c r="N2729" t="s">
        <v>33</v>
      </c>
      <c r="O2729" t="str">
        <f t="shared" si="212"/>
        <v>Megawidget L</v>
      </c>
      <c r="P2729">
        <f t="shared" si="213"/>
        <v>1392</v>
      </c>
      <c r="Q2729" s="8">
        <f t="shared" si="214"/>
        <v>2491.6799999999998</v>
      </c>
    </row>
    <row r="2730" spans="1:17" x14ac:dyDescent="0.35">
      <c r="A2730">
        <v>2815</v>
      </c>
      <c r="B2730" t="s">
        <v>6894</v>
      </c>
      <c r="C2730" t="s">
        <v>4456</v>
      </c>
      <c r="D2730" t="s">
        <v>15</v>
      </c>
      <c r="E2730" t="s">
        <v>16</v>
      </c>
      <c r="F2730">
        <v>90</v>
      </c>
      <c r="G2730" t="s">
        <v>7041</v>
      </c>
      <c r="H2730" t="s">
        <v>7042</v>
      </c>
      <c r="I2730" t="s">
        <v>1885</v>
      </c>
      <c r="J2730" s="3" t="s">
        <v>10716</v>
      </c>
      <c r="K2730" s="4" t="str">
        <f t="shared" si="210"/>
        <v>February</v>
      </c>
      <c r="L2730" s="4">
        <f t="shared" si="211"/>
        <v>2022</v>
      </c>
      <c r="M2730">
        <v>90</v>
      </c>
      <c r="N2730" t="s">
        <v>54</v>
      </c>
      <c r="O2730" t="str">
        <f t="shared" si="212"/>
        <v>Megawidget S</v>
      </c>
      <c r="P2730">
        <f t="shared" si="213"/>
        <v>2160</v>
      </c>
      <c r="Q2730" s="8">
        <f t="shared" si="214"/>
        <v>1490.3999999999999</v>
      </c>
    </row>
    <row r="2731" spans="1:17" x14ac:dyDescent="0.35">
      <c r="A2731">
        <v>2816</v>
      </c>
      <c r="B2731" t="s">
        <v>6804</v>
      </c>
      <c r="C2731" t="s">
        <v>7043</v>
      </c>
      <c r="D2731" t="s">
        <v>28</v>
      </c>
      <c r="E2731" t="s">
        <v>29</v>
      </c>
      <c r="F2731">
        <v>90</v>
      </c>
      <c r="G2731" t="s">
        <v>7044</v>
      </c>
      <c r="H2731" t="s">
        <v>6659</v>
      </c>
      <c r="I2731" t="s">
        <v>208</v>
      </c>
      <c r="J2731" s="3">
        <v>44540</v>
      </c>
      <c r="K2731" s="4" t="str">
        <f t="shared" si="210"/>
        <v>May</v>
      </c>
      <c r="L2731" s="4">
        <f t="shared" si="211"/>
        <v>2021</v>
      </c>
      <c r="M2731">
        <v>10</v>
      </c>
      <c r="N2731" t="s">
        <v>20</v>
      </c>
      <c r="O2731" t="str">
        <f t="shared" si="212"/>
        <v>Hyperwotsit</v>
      </c>
      <c r="P2731">
        <f t="shared" si="213"/>
        <v>200</v>
      </c>
      <c r="Q2731" s="8">
        <f t="shared" si="214"/>
        <v>401.99999999999994</v>
      </c>
    </row>
    <row r="2732" spans="1:17" x14ac:dyDescent="0.35">
      <c r="A2732">
        <v>2817</v>
      </c>
      <c r="B2732" t="s">
        <v>5958</v>
      </c>
      <c r="C2732" t="s">
        <v>259</v>
      </c>
      <c r="D2732" t="s">
        <v>28</v>
      </c>
      <c r="E2732" t="s">
        <v>29</v>
      </c>
      <c r="F2732">
        <v>60</v>
      </c>
      <c r="G2732" t="s">
        <v>7045</v>
      </c>
      <c r="H2732" t="s">
        <v>1412</v>
      </c>
      <c r="I2732" t="s">
        <v>1413</v>
      </c>
      <c r="J2732" s="3" t="s">
        <v>10572</v>
      </c>
      <c r="K2732" s="4" t="str">
        <f t="shared" si="210"/>
        <v>December</v>
      </c>
      <c r="L2732" s="4">
        <f t="shared" si="211"/>
        <v>2020</v>
      </c>
      <c r="M2732">
        <v>67</v>
      </c>
      <c r="N2732" t="s">
        <v>80</v>
      </c>
      <c r="O2732" t="str">
        <f t="shared" si="212"/>
        <v>Ultrathing V2</v>
      </c>
      <c r="P2732">
        <f t="shared" si="213"/>
        <v>1340</v>
      </c>
      <c r="Q2732" s="8">
        <f t="shared" si="214"/>
        <v>3953.0000000000005</v>
      </c>
    </row>
    <row r="2733" spans="1:17" x14ac:dyDescent="0.35">
      <c r="A2733">
        <v>2818</v>
      </c>
      <c r="B2733" t="s">
        <v>7046</v>
      </c>
      <c r="C2733" t="s">
        <v>929</v>
      </c>
      <c r="D2733" t="s">
        <v>92</v>
      </c>
      <c r="E2733" t="s">
        <v>16</v>
      </c>
      <c r="F2733">
        <v>60</v>
      </c>
      <c r="G2733" t="s">
        <v>11343</v>
      </c>
      <c r="H2733" t="s">
        <v>2931</v>
      </c>
      <c r="I2733" t="s">
        <v>32</v>
      </c>
      <c r="J2733" s="3" t="s">
        <v>10650</v>
      </c>
      <c r="K2733" s="4" t="str">
        <f t="shared" si="210"/>
        <v>April</v>
      </c>
      <c r="L2733" s="4">
        <f t="shared" si="211"/>
        <v>2021</v>
      </c>
      <c r="M2733">
        <v>85</v>
      </c>
      <c r="N2733" t="s">
        <v>45</v>
      </c>
      <c r="O2733" t="str">
        <f t="shared" si="212"/>
        <v>Gigastuff</v>
      </c>
      <c r="P2733">
        <f t="shared" si="213"/>
        <v>1530</v>
      </c>
      <c r="Q2733" s="8">
        <f t="shared" si="214"/>
        <v>2891.7</v>
      </c>
    </row>
    <row r="2734" spans="1:17" x14ac:dyDescent="0.35">
      <c r="A2734">
        <v>2819</v>
      </c>
      <c r="B2734" t="s">
        <v>2523</v>
      </c>
      <c r="C2734" t="s">
        <v>2521</v>
      </c>
      <c r="D2734" t="s">
        <v>28</v>
      </c>
      <c r="E2734" t="s">
        <v>29</v>
      </c>
      <c r="F2734">
        <v>90</v>
      </c>
      <c r="G2734" t="s">
        <v>11344</v>
      </c>
      <c r="H2734" t="s">
        <v>7049</v>
      </c>
      <c r="I2734" t="s">
        <v>32</v>
      </c>
      <c r="J2734" s="3">
        <v>43895</v>
      </c>
      <c r="K2734" s="4" t="str">
        <f t="shared" si="210"/>
        <v>December</v>
      </c>
      <c r="L2734" s="4">
        <f t="shared" si="211"/>
        <v>2020</v>
      </c>
      <c r="M2734">
        <v>32</v>
      </c>
      <c r="N2734" t="s">
        <v>64</v>
      </c>
      <c r="O2734" t="str">
        <f t="shared" si="212"/>
        <v>Ultrathing V4</v>
      </c>
      <c r="P2734">
        <f t="shared" si="213"/>
        <v>768</v>
      </c>
      <c r="Q2734" s="8">
        <f t="shared" si="214"/>
        <v>3064.32</v>
      </c>
    </row>
    <row r="2735" spans="1:17" x14ac:dyDescent="0.35">
      <c r="A2735">
        <v>2820</v>
      </c>
      <c r="B2735" t="s">
        <v>3113</v>
      </c>
      <c r="C2735" t="s">
        <v>2453</v>
      </c>
      <c r="D2735" t="s">
        <v>51</v>
      </c>
      <c r="E2735" t="s">
        <v>16</v>
      </c>
      <c r="F2735">
        <v>90</v>
      </c>
      <c r="G2735" t="s">
        <v>7050</v>
      </c>
      <c r="H2735" t="s">
        <v>1265</v>
      </c>
      <c r="I2735" t="s">
        <v>32</v>
      </c>
      <c r="J2735" s="3" t="s">
        <v>10909</v>
      </c>
      <c r="K2735" s="4" t="str">
        <f t="shared" si="210"/>
        <v>August</v>
      </c>
      <c r="L2735" s="4">
        <f t="shared" si="211"/>
        <v>2022</v>
      </c>
      <c r="M2735">
        <v>51</v>
      </c>
      <c r="N2735" t="s">
        <v>54</v>
      </c>
      <c r="O2735" t="str">
        <f t="shared" si="212"/>
        <v>Megawidget S</v>
      </c>
      <c r="P2735">
        <f t="shared" si="213"/>
        <v>1224</v>
      </c>
      <c r="Q2735" s="8">
        <f t="shared" si="214"/>
        <v>844.56</v>
      </c>
    </row>
    <row r="2736" spans="1:17" x14ac:dyDescent="0.35">
      <c r="A2736">
        <v>2821</v>
      </c>
      <c r="B2736" t="s">
        <v>7051</v>
      </c>
      <c r="C2736" t="s">
        <v>3192</v>
      </c>
      <c r="D2736" t="s">
        <v>15</v>
      </c>
      <c r="E2736" t="s">
        <v>16</v>
      </c>
      <c r="F2736">
        <v>60</v>
      </c>
      <c r="G2736" t="s">
        <v>7052</v>
      </c>
      <c r="H2736" t="s">
        <v>917</v>
      </c>
      <c r="I2736" t="s">
        <v>32</v>
      </c>
      <c r="J2736" s="3" t="s">
        <v>10559</v>
      </c>
      <c r="K2736" s="4" t="str">
        <f t="shared" si="210"/>
        <v>June</v>
      </c>
      <c r="L2736" s="4">
        <f t="shared" si="211"/>
        <v>2020</v>
      </c>
      <c r="M2736">
        <v>68</v>
      </c>
      <c r="N2736" t="s">
        <v>39</v>
      </c>
      <c r="O2736" t="str">
        <f t="shared" si="212"/>
        <v>Ultrathing V1</v>
      </c>
      <c r="P2736">
        <f t="shared" si="213"/>
        <v>1156</v>
      </c>
      <c r="Q2736" s="8">
        <f t="shared" si="214"/>
        <v>2069.2400000000002</v>
      </c>
    </row>
    <row r="2737" spans="1:17" x14ac:dyDescent="0.35">
      <c r="A2737">
        <v>2822</v>
      </c>
      <c r="B2737" t="s">
        <v>7053</v>
      </c>
      <c r="C2737" t="s">
        <v>4960</v>
      </c>
      <c r="D2737" t="s">
        <v>51</v>
      </c>
      <c r="E2737" t="s">
        <v>16</v>
      </c>
      <c r="F2737">
        <v>60</v>
      </c>
      <c r="G2737" t="s">
        <v>7054</v>
      </c>
      <c r="H2737" t="s">
        <v>3610</v>
      </c>
      <c r="I2737" t="s">
        <v>32</v>
      </c>
      <c r="J2737" s="3" t="s">
        <v>10718</v>
      </c>
      <c r="K2737" s="4" t="str">
        <f t="shared" si="210"/>
        <v>February</v>
      </c>
      <c r="L2737" s="4">
        <f t="shared" si="211"/>
        <v>2021</v>
      </c>
      <c r="M2737">
        <v>59</v>
      </c>
      <c r="N2737" t="s">
        <v>101</v>
      </c>
      <c r="O2737" t="str">
        <f t="shared" si="212"/>
        <v>Superwossname</v>
      </c>
      <c r="P2737">
        <f t="shared" si="213"/>
        <v>1180</v>
      </c>
      <c r="Q2737" s="8">
        <f t="shared" si="214"/>
        <v>4118.2</v>
      </c>
    </row>
    <row r="2738" spans="1:17" x14ac:dyDescent="0.35">
      <c r="A2738">
        <v>2823</v>
      </c>
      <c r="B2738" t="s">
        <v>2263</v>
      </c>
      <c r="C2738" t="s">
        <v>3612</v>
      </c>
      <c r="D2738" t="s">
        <v>15</v>
      </c>
      <c r="E2738" t="s">
        <v>16</v>
      </c>
      <c r="F2738">
        <v>30</v>
      </c>
      <c r="G2738" t="s">
        <v>7055</v>
      </c>
      <c r="H2738" t="s">
        <v>7056</v>
      </c>
      <c r="I2738" t="s">
        <v>95</v>
      </c>
      <c r="J2738" s="3">
        <v>44536</v>
      </c>
      <c r="K2738" s="4" t="str">
        <f t="shared" si="210"/>
        <v>January</v>
      </c>
      <c r="L2738" s="4">
        <f t="shared" si="211"/>
        <v>2021</v>
      </c>
      <c r="M2738">
        <v>37</v>
      </c>
      <c r="N2738" t="s">
        <v>70</v>
      </c>
      <c r="O2738" t="str">
        <f t="shared" si="212"/>
        <v>Megawidget M</v>
      </c>
      <c r="P2738">
        <f t="shared" si="213"/>
        <v>888</v>
      </c>
      <c r="Q2738" s="8">
        <f t="shared" si="214"/>
        <v>1145.52</v>
      </c>
    </row>
    <row r="2739" spans="1:17" x14ac:dyDescent="0.35">
      <c r="A2739">
        <v>2824</v>
      </c>
      <c r="B2739" t="s">
        <v>1776</v>
      </c>
      <c r="C2739" t="s">
        <v>1585</v>
      </c>
      <c r="D2739" t="s">
        <v>28</v>
      </c>
      <c r="E2739" t="s">
        <v>29</v>
      </c>
      <c r="F2739">
        <v>90</v>
      </c>
      <c r="G2739" t="s">
        <v>7055</v>
      </c>
      <c r="H2739" t="s">
        <v>724</v>
      </c>
      <c r="I2739" t="s">
        <v>240</v>
      </c>
      <c r="J2739" s="3" t="s">
        <v>10812</v>
      </c>
      <c r="K2739" s="4" t="str">
        <f t="shared" si="210"/>
        <v>June</v>
      </c>
      <c r="L2739" s="4">
        <f t="shared" si="211"/>
        <v>2020</v>
      </c>
      <c r="M2739">
        <v>46</v>
      </c>
      <c r="N2739" t="s">
        <v>64</v>
      </c>
      <c r="O2739" t="str">
        <f t="shared" si="212"/>
        <v>Ultrathing V4</v>
      </c>
      <c r="P2739">
        <f t="shared" si="213"/>
        <v>1104</v>
      </c>
      <c r="Q2739" s="8">
        <f t="shared" si="214"/>
        <v>4404.96</v>
      </c>
    </row>
    <row r="2740" spans="1:17" x14ac:dyDescent="0.35">
      <c r="A2740">
        <v>2826</v>
      </c>
      <c r="B2740" t="s">
        <v>7058</v>
      </c>
      <c r="C2740" t="s">
        <v>2427</v>
      </c>
      <c r="D2740" t="s">
        <v>15</v>
      </c>
      <c r="E2740" t="s">
        <v>16</v>
      </c>
      <c r="F2740">
        <v>30</v>
      </c>
      <c r="G2740" t="s">
        <v>7059</v>
      </c>
      <c r="H2740" t="s">
        <v>1242</v>
      </c>
      <c r="I2740" t="s">
        <v>38</v>
      </c>
      <c r="J2740" s="3" t="s">
        <v>10915</v>
      </c>
      <c r="K2740" s="4" t="str">
        <f t="shared" si="210"/>
        <v>September</v>
      </c>
      <c r="L2740" s="4">
        <f t="shared" si="211"/>
        <v>2020</v>
      </c>
      <c r="M2740">
        <v>25</v>
      </c>
      <c r="N2740" t="s">
        <v>33</v>
      </c>
      <c r="O2740" t="str">
        <f t="shared" si="212"/>
        <v>Megawidget L</v>
      </c>
      <c r="P2740">
        <f t="shared" si="213"/>
        <v>600</v>
      </c>
      <c r="Q2740" s="8">
        <f t="shared" si="214"/>
        <v>1074</v>
      </c>
    </row>
    <row r="2741" spans="1:17" x14ac:dyDescent="0.35">
      <c r="A2741">
        <v>2827</v>
      </c>
      <c r="B2741" t="s">
        <v>2088</v>
      </c>
      <c r="C2741" t="s">
        <v>3071</v>
      </c>
      <c r="D2741" t="s">
        <v>51</v>
      </c>
      <c r="E2741" t="s">
        <v>16</v>
      </c>
      <c r="F2741">
        <v>60</v>
      </c>
      <c r="G2741" t="s">
        <v>7059</v>
      </c>
      <c r="H2741" t="s">
        <v>330</v>
      </c>
      <c r="I2741" t="s">
        <v>32</v>
      </c>
      <c r="J2741" s="3">
        <v>44785</v>
      </c>
      <c r="K2741" s="4" t="str">
        <f t="shared" si="210"/>
        <v>February</v>
      </c>
      <c r="L2741" s="4">
        <f t="shared" si="211"/>
        <v>2022</v>
      </c>
      <c r="M2741">
        <v>27</v>
      </c>
      <c r="N2741" t="s">
        <v>70</v>
      </c>
      <c r="O2741" t="str">
        <f t="shared" si="212"/>
        <v>Megawidget M</v>
      </c>
      <c r="P2741">
        <f t="shared" si="213"/>
        <v>648</v>
      </c>
      <c r="Q2741" s="8">
        <f t="shared" si="214"/>
        <v>835.92000000000007</v>
      </c>
    </row>
    <row r="2742" spans="1:17" x14ac:dyDescent="0.35">
      <c r="A2742">
        <v>2828</v>
      </c>
      <c r="B2742" t="s">
        <v>5147</v>
      </c>
      <c r="C2742" t="s">
        <v>258</v>
      </c>
      <c r="D2742" t="s">
        <v>28</v>
      </c>
      <c r="E2742" t="s">
        <v>29</v>
      </c>
      <c r="F2742">
        <v>60</v>
      </c>
      <c r="G2742" t="s">
        <v>7060</v>
      </c>
      <c r="H2742" t="s">
        <v>1280</v>
      </c>
      <c r="I2742" t="s">
        <v>95</v>
      </c>
      <c r="J2742" s="3" t="s">
        <v>10603</v>
      </c>
      <c r="K2742" s="4" t="str">
        <f t="shared" si="210"/>
        <v>December</v>
      </c>
      <c r="L2742" s="4">
        <f t="shared" si="211"/>
        <v>2022</v>
      </c>
      <c r="M2742">
        <v>77</v>
      </c>
      <c r="N2742" t="s">
        <v>70</v>
      </c>
      <c r="O2742" t="str">
        <f t="shared" si="212"/>
        <v>Megawidget M</v>
      </c>
      <c r="P2742">
        <f t="shared" si="213"/>
        <v>1848</v>
      </c>
      <c r="Q2742" s="8">
        <f t="shared" si="214"/>
        <v>2383.92</v>
      </c>
    </row>
    <row r="2743" spans="1:17" x14ac:dyDescent="0.35">
      <c r="A2743">
        <v>2829</v>
      </c>
      <c r="B2743" t="s">
        <v>7061</v>
      </c>
      <c r="C2743" t="s">
        <v>7000</v>
      </c>
      <c r="D2743" t="s">
        <v>28</v>
      </c>
      <c r="E2743" t="s">
        <v>29</v>
      </c>
      <c r="F2743">
        <v>90</v>
      </c>
      <c r="G2743" t="s">
        <v>7060</v>
      </c>
      <c r="H2743" t="s">
        <v>1173</v>
      </c>
      <c r="I2743" t="s">
        <v>32</v>
      </c>
      <c r="J2743" s="3">
        <v>44632</v>
      </c>
      <c r="K2743" s="4" t="str">
        <f t="shared" si="210"/>
        <v>September</v>
      </c>
      <c r="L2743" s="4">
        <f t="shared" si="211"/>
        <v>2022</v>
      </c>
      <c r="M2743">
        <v>92</v>
      </c>
      <c r="N2743" t="s">
        <v>159</v>
      </c>
      <c r="O2743" t="str">
        <f t="shared" si="212"/>
        <v>Ultrathing V3</v>
      </c>
      <c r="P2743">
        <f t="shared" si="213"/>
        <v>2208</v>
      </c>
      <c r="Q2743" s="8">
        <f t="shared" si="214"/>
        <v>7485.12</v>
      </c>
    </row>
    <row r="2744" spans="1:17" x14ac:dyDescent="0.35">
      <c r="A2744">
        <v>2830</v>
      </c>
      <c r="B2744" t="s">
        <v>3438</v>
      </c>
      <c r="C2744" t="s">
        <v>7062</v>
      </c>
      <c r="D2744" t="s">
        <v>28</v>
      </c>
      <c r="E2744" t="s">
        <v>29</v>
      </c>
      <c r="F2744">
        <v>60</v>
      </c>
      <c r="G2744" t="s">
        <v>7063</v>
      </c>
      <c r="H2744" t="s">
        <v>1712</v>
      </c>
      <c r="I2744" t="s">
        <v>187</v>
      </c>
      <c r="J2744" s="3" t="s">
        <v>10549</v>
      </c>
      <c r="K2744" s="4" t="str">
        <f t="shared" si="210"/>
        <v>May</v>
      </c>
      <c r="L2744" s="4">
        <f t="shared" si="211"/>
        <v>2022</v>
      </c>
      <c r="M2744">
        <v>50</v>
      </c>
      <c r="N2744" t="s">
        <v>64</v>
      </c>
      <c r="O2744" t="str">
        <f t="shared" si="212"/>
        <v>Ultrathing V4</v>
      </c>
      <c r="P2744">
        <f t="shared" si="213"/>
        <v>1200</v>
      </c>
      <c r="Q2744" s="8">
        <f t="shared" si="214"/>
        <v>4788</v>
      </c>
    </row>
    <row r="2745" spans="1:17" x14ac:dyDescent="0.35">
      <c r="A2745">
        <v>2831</v>
      </c>
      <c r="B2745" t="s">
        <v>7064</v>
      </c>
      <c r="C2745" t="s">
        <v>6226</v>
      </c>
      <c r="D2745" t="s">
        <v>51</v>
      </c>
      <c r="E2745" t="s">
        <v>16</v>
      </c>
      <c r="F2745">
        <v>60</v>
      </c>
      <c r="G2745" t="s">
        <v>7065</v>
      </c>
      <c r="H2745" t="s">
        <v>2418</v>
      </c>
      <c r="I2745" t="s">
        <v>32</v>
      </c>
      <c r="J2745" s="3">
        <v>44562</v>
      </c>
      <c r="K2745" s="4" t="str">
        <f t="shared" si="210"/>
        <v>March</v>
      </c>
      <c r="L2745" s="4">
        <f t="shared" si="211"/>
        <v>2022</v>
      </c>
      <c r="M2745">
        <v>6</v>
      </c>
      <c r="N2745" t="s">
        <v>39</v>
      </c>
      <c r="O2745" t="str">
        <f t="shared" si="212"/>
        <v>Ultrathing V1</v>
      </c>
      <c r="P2745">
        <f t="shared" si="213"/>
        <v>102</v>
      </c>
      <c r="Q2745" s="8">
        <f t="shared" si="214"/>
        <v>182.58</v>
      </c>
    </row>
    <row r="2746" spans="1:17" x14ac:dyDescent="0.35">
      <c r="A2746">
        <v>2832</v>
      </c>
      <c r="B2746" t="s">
        <v>7066</v>
      </c>
      <c r="C2746" t="s">
        <v>3137</v>
      </c>
      <c r="D2746" t="s">
        <v>41</v>
      </c>
      <c r="E2746" t="s">
        <v>16</v>
      </c>
      <c r="F2746">
        <v>30</v>
      </c>
      <c r="G2746" t="s">
        <v>7067</v>
      </c>
      <c r="H2746" t="s">
        <v>3288</v>
      </c>
      <c r="I2746" t="s">
        <v>32</v>
      </c>
      <c r="J2746" s="3" t="s">
        <v>11027</v>
      </c>
      <c r="K2746" s="4" t="str">
        <f t="shared" si="210"/>
        <v>July</v>
      </c>
      <c r="L2746" s="4">
        <f t="shared" si="211"/>
        <v>2021</v>
      </c>
      <c r="M2746">
        <v>9</v>
      </c>
      <c r="N2746" t="s">
        <v>64</v>
      </c>
      <c r="O2746" t="str">
        <f t="shared" si="212"/>
        <v>Ultrathing V4</v>
      </c>
      <c r="P2746">
        <f t="shared" si="213"/>
        <v>216</v>
      </c>
      <c r="Q2746" s="8">
        <f t="shared" si="214"/>
        <v>861.84</v>
      </c>
    </row>
    <row r="2747" spans="1:17" x14ac:dyDescent="0.35">
      <c r="A2747">
        <v>2833</v>
      </c>
      <c r="B2747" t="s">
        <v>2679</v>
      </c>
      <c r="C2747" t="s">
        <v>3439</v>
      </c>
      <c r="D2747" t="s">
        <v>28</v>
      </c>
      <c r="E2747" t="s">
        <v>29</v>
      </c>
      <c r="F2747">
        <v>60</v>
      </c>
      <c r="G2747" t="s">
        <v>7068</v>
      </c>
      <c r="H2747" t="s">
        <v>6770</v>
      </c>
      <c r="I2747" t="s">
        <v>124</v>
      </c>
      <c r="J2747" s="3">
        <v>43837</v>
      </c>
      <c r="K2747" s="4" t="str">
        <f t="shared" si="210"/>
        <v>February</v>
      </c>
      <c r="L2747" s="4">
        <f t="shared" si="211"/>
        <v>2020</v>
      </c>
      <c r="M2747">
        <v>72</v>
      </c>
      <c r="N2747" t="s">
        <v>101</v>
      </c>
      <c r="O2747" t="str">
        <f t="shared" si="212"/>
        <v>Superwossname</v>
      </c>
      <c r="P2747">
        <f t="shared" si="213"/>
        <v>1440</v>
      </c>
      <c r="Q2747" s="8">
        <f t="shared" si="214"/>
        <v>5025.6000000000004</v>
      </c>
    </row>
    <row r="2748" spans="1:17" x14ac:dyDescent="0.35">
      <c r="A2748">
        <v>2834</v>
      </c>
      <c r="B2748" t="s">
        <v>7069</v>
      </c>
      <c r="C2748" t="s">
        <v>7070</v>
      </c>
      <c r="D2748" t="s">
        <v>28</v>
      </c>
      <c r="E2748" t="s">
        <v>29</v>
      </c>
      <c r="F2748">
        <v>30</v>
      </c>
      <c r="G2748" t="s">
        <v>7071</v>
      </c>
      <c r="H2748" t="s">
        <v>1221</v>
      </c>
      <c r="I2748" t="s">
        <v>124</v>
      </c>
      <c r="J2748" s="3">
        <v>44776</v>
      </c>
      <c r="K2748" s="4" t="str">
        <f t="shared" si="210"/>
        <v>May</v>
      </c>
      <c r="L2748" s="4">
        <f t="shared" si="211"/>
        <v>2022</v>
      </c>
      <c r="M2748">
        <v>25</v>
      </c>
      <c r="N2748" t="s">
        <v>39</v>
      </c>
      <c r="O2748" t="str">
        <f t="shared" si="212"/>
        <v>Ultrathing V1</v>
      </c>
      <c r="P2748">
        <f t="shared" si="213"/>
        <v>425</v>
      </c>
      <c r="Q2748" s="8">
        <f t="shared" si="214"/>
        <v>760.75</v>
      </c>
    </row>
    <row r="2749" spans="1:17" x14ac:dyDescent="0.35">
      <c r="A2749">
        <v>2835</v>
      </c>
      <c r="B2749" t="s">
        <v>3310</v>
      </c>
      <c r="C2749" t="s">
        <v>2637</v>
      </c>
      <c r="D2749" t="s">
        <v>28</v>
      </c>
      <c r="E2749" t="s">
        <v>29</v>
      </c>
      <c r="F2749">
        <v>90</v>
      </c>
      <c r="G2749" t="s">
        <v>7072</v>
      </c>
      <c r="H2749" t="s">
        <v>1052</v>
      </c>
      <c r="I2749" t="s">
        <v>32</v>
      </c>
      <c r="J2749" s="3">
        <v>44845</v>
      </c>
      <c r="K2749" s="4" t="str">
        <f t="shared" si="210"/>
        <v>October</v>
      </c>
      <c r="L2749" s="4">
        <f t="shared" si="211"/>
        <v>2022</v>
      </c>
      <c r="M2749">
        <v>87</v>
      </c>
      <c r="N2749" t="s">
        <v>80</v>
      </c>
      <c r="O2749" t="str">
        <f t="shared" si="212"/>
        <v>Ultrathing V2</v>
      </c>
      <c r="P2749">
        <f t="shared" si="213"/>
        <v>1740</v>
      </c>
      <c r="Q2749" s="8">
        <f t="shared" si="214"/>
        <v>5133</v>
      </c>
    </row>
    <row r="2750" spans="1:17" x14ac:dyDescent="0.35">
      <c r="A2750">
        <v>2836</v>
      </c>
      <c r="B2750" t="s">
        <v>5497</v>
      </c>
      <c r="C2750" t="s">
        <v>7073</v>
      </c>
      <c r="D2750" t="s">
        <v>28</v>
      </c>
      <c r="E2750" t="s">
        <v>29</v>
      </c>
      <c r="F2750">
        <v>60</v>
      </c>
      <c r="G2750" t="s">
        <v>7074</v>
      </c>
      <c r="H2750" t="s">
        <v>599</v>
      </c>
      <c r="I2750" t="s">
        <v>32</v>
      </c>
      <c r="J2750" s="3" t="s">
        <v>10929</v>
      </c>
      <c r="K2750" s="4" t="str">
        <f t="shared" si="210"/>
        <v>October</v>
      </c>
      <c r="L2750" s="4">
        <f t="shared" si="211"/>
        <v>2022</v>
      </c>
      <c r="M2750">
        <v>78</v>
      </c>
      <c r="N2750" t="s">
        <v>70</v>
      </c>
      <c r="O2750" t="str">
        <f t="shared" si="212"/>
        <v>Megawidget M</v>
      </c>
      <c r="P2750">
        <f t="shared" si="213"/>
        <v>1872</v>
      </c>
      <c r="Q2750" s="8">
        <f t="shared" si="214"/>
        <v>2414.88</v>
      </c>
    </row>
    <row r="2751" spans="1:17" x14ac:dyDescent="0.35">
      <c r="A2751">
        <v>2837</v>
      </c>
      <c r="B2751" t="s">
        <v>5916</v>
      </c>
      <c r="C2751" t="s">
        <v>3621</v>
      </c>
      <c r="D2751" t="s">
        <v>28</v>
      </c>
      <c r="E2751" t="s">
        <v>29</v>
      </c>
      <c r="F2751">
        <v>90</v>
      </c>
      <c r="G2751" t="s">
        <v>11345</v>
      </c>
      <c r="H2751" t="s">
        <v>3545</v>
      </c>
      <c r="I2751" t="s">
        <v>32</v>
      </c>
      <c r="J2751" s="3">
        <v>44296</v>
      </c>
      <c r="K2751" s="4" t="str">
        <f t="shared" si="210"/>
        <v>January</v>
      </c>
      <c r="L2751" s="4">
        <f t="shared" si="211"/>
        <v>2021</v>
      </c>
      <c r="M2751">
        <v>9</v>
      </c>
      <c r="N2751" t="s">
        <v>39</v>
      </c>
      <c r="O2751" t="str">
        <f t="shared" si="212"/>
        <v>Ultrathing V1</v>
      </c>
      <c r="P2751">
        <f t="shared" si="213"/>
        <v>153</v>
      </c>
      <c r="Q2751" s="8">
        <f t="shared" si="214"/>
        <v>273.87</v>
      </c>
    </row>
    <row r="2752" spans="1:17" x14ac:dyDescent="0.35">
      <c r="A2752">
        <v>2838</v>
      </c>
      <c r="B2752" t="s">
        <v>7076</v>
      </c>
      <c r="C2752" t="s">
        <v>365</v>
      </c>
      <c r="D2752" t="s">
        <v>28</v>
      </c>
      <c r="E2752" t="s">
        <v>29</v>
      </c>
      <c r="F2752">
        <v>30</v>
      </c>
      <c r="G2752" t="s">
        <v>7077</v>
      </c>
      <c r="H2752" t="s">
        <v>2035</v>
      </c>
      <c r="I2752" t="s">
        <v>32</v>
      </c>
      <c r="J2752" s="3">
        <v>44743</v>
      </c>
      <c r="K2752" s="4" t="str">
        <f t="shared" si="210"/>
        <v>August</v>
      </c>
      <c r="L2752" s="4">
        <f t="shared" si="211"/>
        <v>2022</v>
      </c>
      <c r="M2752">
        <v>40</v>
      </c>
      <c r="N2752" t="s">
        <v>45</v>
      </c>
      <c r="O2752" t="str">
        <f t="shared" si="212"/>
        <v>Gigastuff</v>
      </c>
      <c r="P2752">
        <f t="shared" si="213"/>
        <v>720</v>
      </c>
      <c r="Q2752" s="8">
        <f t="shared" si="214"/>
        <v>1360.8</v>
      </c>
    </row>
    <row r="2753" spans="1:17" x14ac:dyDescent="0.35">
      <c r="A2753">
        <v>2839</v>
      </c>
      <c r="B2753" t="s">
        <v>305</v>
      </c>
      <c r="C2753" t="s">
        <v>7078</v>
      </c>
      <c r="D2753" t="s">
        <v>28</v>
      </c>
      <c r="E2753" t="s">
        <v>29</v>
      </c>
      <c r="F2753">
        <v>90</v>
      </c>
      <c r="G2753" t="s">
        <v>7079</v>
      </c>
      <c r="H2753" t="s">
        <v>2336</v>
      </c>
      <c r="I2753" t="s">
        <v>32</v>
      </c>
      <c r="J2753" s="3" t="s">
        <v>10599</v>
      </c>
      <c r="K2753" s="4" t="str">
        <f t="shared" si="210"/>
        <v>July</v>
      </c>
      <c r="L2753" s="4">
        <f t="shared" si="211"/>
        <v>2021</v>
      </c>
      <c r="M2753">
        <v>74</v>
      </c>
      <c r="N2753" t="s">
        <v>33</v>
      </c>
      <c r="O2753" t="str">
        <f t="shared" si="212"/>
        <v>Megawidget L</v>
      </c>
      <c r="P2753">
        <f t="shared" si="213"/>
        <v>1776</v>
      </c>
      <c r="Q2753" s="8">
        <f t="shared" si="214"/>
        <v>3179.04</v>
      </c>
    </row>
    <row r="2754" spans="1:17" x14ac:dyDescent="0.35">
      <c r="A2754">
        <v>2840</v>
      </c>
      <c r="B2754" t="s">
        <v>7080</v>
      </c>
      <c r="C2754" t="s">
        <v>2643</v>
      </c>
      <c r="D2754" t="s">
        <v>15</v>
      </c>
      <c r="E2754" t="s">
        <v>16</v>
      </c>
      <c r="F2754">
        <v>90</v>
      </c>
      <c r="G2754" t="s">
        <v>7081</v>
      </c>
      <c r="H2754" t="s">
        <v>447</v>
      </c>
      <c r="I2754" t="s">
        <v>32</v>
      </c>
      <c r="J2754" s="3">
        <v>44654</v>
      </c>
      <c r="K2754" s="4" t="str">
        <f t="shared" ref="K2754:K2817" si="215">TEXT(DATE(RIGHT(J2754,2),MID(J2754,4,2),LEFT(J2754,2)),"mmmm")</f>
        <v>July</v>
      </c>
      <c r="L2754" s="4">
        <f t="shared" ref="L2754:L2817" si="216">YEAR(J2754)</f>
        <v>2022</v>
      </c>
      <c r="M2754">
        <v>85</v>
      </c>
      <c r="N2754" t="s">
        <v>45</v>
      </c>
      <c r="O2754" t="str">
        <f t="shared" ref="O2754:O2817" si="217">VLOOKUP(N2754,PRODUCT_DETAILS, 2, FALSE)</f>
        <v>Gigastuff</v>
      </c>
      <c r="P2754">
        <f t="shared" ref="P2754:P2817" si="218">M2754 * VLOOKUP(N2754, PRODUCT_DETAILS, 4, FALSE)</f>
        <v>1530</v>
      </c>
      <c r="Q2754" s="8">
        <f t="shared" ref="Q2754:Q2817" si="219">P2754 * VLOOKUP(N2754, PRODUCT_DETAILS, 3, FALSE)</f>
        <v>2891.7</v>
      </c>
    </row>
    <row r="2755" spans="1:17" x14ac:dyDescent="0.35">
      <c r="A2755">
        <v>2841</v>
      </c>
      <c r="B2755" t="s">
        <v>6578</v>
      </c>
      <c r="C2755" t="s">
        <v>4695</v>
      </c>
      <c r="D2755" t="s">
        <v>28</v>
      </c>
      <c r="E2755" t="s">
        <v>29</v>
      </c>
      <c r="F2755">
        <v>60</v>
      </c>
      <c r="G2755" t="s">
        <v>11346</v>
      </c>
      <c r="H2755" t="s">
        <v>912</v>
      </c>
      <c r="I2755" t="s">
        <v>913</v>
      </c>
      <c r="J2755" s="3" t="s">
        <v>10889</v>
      </c>
      <c r="K2755" s="4" t="str">
        <f t="shared" si="215"/>
        <v>April</v>
      </c>
      <c r="L2755" s="4">
        <f t="shared" si="216"/>
        <v>2020</v>
      </c>
      <c r="M2755">
        <v>55</v>
      </c>
      <c r="N2755" t="s">
        <v>64</v>
      </c>
      <c r="O2755" t="str">
        <f t="shared" si="217"/>
        <v>Ultrathing V4</v>
      </c>
      <c r="P2755">
        <f t="shared" si="218"/>
        <v>1320</v>
      </c>
      <c r="Q2755" s="8">
        <f t="shared" si="219"/>
        <v>5266.8</v>
      </c>
    </row>
    <row r="2756" spans="1:17" x14ac:dyDescent="0.35">
      <c r="A2756">
        <v>2842</v>
      </c>
      <c r="B2756" t="s">
        <v>4724</v>
      </c>
      <c r="C2756" t="s">
        <v>1669</v>
      </c>
      <c r="D2756" t="s">
        <v>28</v>
      </c>
      <c r="E2756" t="s">
        <v>29</v>
      </c>
      <c r="F2756">
        <v>90</v>
      </c>
      <c r="G2756" t="s">
        <v>11346</v>
      </c>
      <c r="H2756" t="s">
        <v>7083</v>
      </c>
      <c r="I2756" t="s">
        <v>294</v>
      </c>
      <c r="J2756" s="3">
        <v>44256</v>
      </c>
      <c r="K2756" s="4" t="str">
        <f t="shared" si="215"/>
        <v>September</v>
      </c>
      <c r="L2756" s="4">
        <f t="shared" si="216"/>
        <v>2021</v>
      </c>
      <c r="M2756">
        <v>31</v>
      </c>
      <c r="N2756" t="s">
        <v>20</v>
      </c>
      <c r="O2756" t="str">
        <f t="shared" si="217"/>
        <v>Hyperwotsit</v>
      </c>
      <c r="P2756">
        <f t="shared" si="218"/>
        <v>620</v>
      </c>
      <c r="Q2756" s="8">
        <f t="shared" si="219"/>
        <v>1246.1999999999998</v>
      </c>
    </row>
    <row r="2757" spans="1:17" x14ac:dyDescent="0.35">
      <c r="A2757">
        <v>2843</v>
      </c>
      <c r="B2757" t="s">
        <v>1644</v>
      </c>
      <c r="C2757" t="s">
        <v>3600</v>
      </c>
      <c r="D2757" t="s">
        <v>15</v>
      </c>
      <c r="E2757" t="s">
        <v>16</v>
      </c>
      <c r="F2757">
        <v>90</v>
      </c>
      <c r="G2757" t="s">
        <v>7084</v>
      </c>
      <c r="H2757" t="s">
        <v>2357</v>
      </c>
      <c r="I2757" t="s">
        <v>32</v>
      </c>
      <c r="J2757" s="3" t="s">
        <v>10570</v>
      </c>
      <c r="K2757" s="4" t="str">
        <f t="shared" si="215"/>
        <v>August</v>
      </c>
      <c r="L2757" s="4">
        <f t="shared" si="216"/>
        <v>2022</v>
      </c>
      <c r="M2757">
        <v>21</v>
      </c>
      <c r="N2757" t="s">
        <v>80</v>
      </c>
      <c r="O2757" t="str">
        <f t="shared" si="217"/>
        <v>Ultrathing V2</v>
      </c>
      <c r="P2757">
        <f t="shared" si="218"/>
        <v>420</v>
      </c>
      <c r="Q2757" s="8">
        <f t="shared" si="219"/>
        <v>1239</v>
      </c>
    </row>
    <row r="2758" spans="1:17" x14ac:dyDescent="0.35">
      <c r="A2758">
        <v>2844</v>
      </c>
      <c r="B2758" t="s">
        <v>7085</v>
      </c>
      <c r="C2758" t="s">
        <v>7086</v>
      </c>
      <c r="D2758" t="s">
        <v>15</v>
      </c>
      <c r="E2758" t="s">
        <v>16</v>
      </c>
      <c r="F2758">
        <v>60</v>
      </c>
      <c r="G2758" t="s">
        <v>11103</v>
      </c>
      <c r="H2758" t="s">
        <v>4924</v>
      </c>
      <c r="I2758" t="s">
        <v>32</v>
      </c>
      <c r="J2758" s="3" t="s">
        <v>10569</v>
      </c>
      <c r="K2758" s="4" t="str">
        <f t="shared" si="215"/>
        <v>March</v>
      </c>
      <c r="L2758" s="4">
        <f t="shared" si="216"/>
        <v>2021</v>
      </c>
      <c r="M2758">
        <v>95</v>
      </c>
      <c r="N2758" t="s">
        <v>80</v>
      </c>
      <c r="O2758" t="str">
        <f t="shared" si="217"/>
        <v>Ultrathing V2</v>
      </c>
      <c r="P2758">
        <f t="shared" si="218"/>
        <v>1900</v>
      </c>
      <c r="Q2758" s="8">
        <f t="shared" si="219"/>
        <v>5605</v>
      </c>
    </row>
    <row r="2759" spans="1:17" x14ac:dyDescent="0.35">
      <c r="A2759">
        <v>2845</v>
      </c>
      <c r="B2759" t="s">
        <v>4986</v>
      </c>
      <c r="C2759" t="s">
        <v>1296</v>
      </c>
      <c r="D2759" t="s">
        <v>51</v>
      </c>
      <c r="E2759" t="s">
        <v>16</v>
      </c>
      <c r="F2759">
        <v>30</v>
      </c>
      <c r="G2759" t="s">
        <v>7088</v>
      </c>
      <c r="H2759" t="s">
        <v>2526</v>
      </c>
      <c r="I2759" t="s">
        <v>95</v>
      </c>
      <c r="J2759" s="3">
        <v>44410</v>
      </c>
      <c r="K2759" s="4" t="str">
        <f t="shared" si="215"/>
        <v>November</v>
      </c>
      <c r="L2759" s="4">
        <f t="shared" si="216"/>
        <v>2021</v>
      </c>
      <c r="M2759">
        <v>8</v>
      </c>
      <c r="N2759" t="s">
        <v>64</v>
      </c>
      <c r="O2759" t="str">
        <f t="shared" si="217"/>
        <v>Ultrathing V4</v>
      </c>
      <c r="P2759">
        <f t="shared" si="218"/>
        <v>192</v>
      </c>
      <c r="Q2759" s="8">
        <f t="shared" si="219"/>
        <v>766.08</v>
      </c>
    </row>
    <row r="2760" spans="1:17" x14ac:dyDescent="0.35">
      <c r="A2760">
        <v>2846</v>
      </c>
      <c r="B2760" t="s">
        <v>7089</v>
      </c>
      <c r="C2760" t="s">
        <v>6439</v>
      </c>
      <c r="D2760" t="s">
        <v>92</v>
      </c>
      <c r="E2760" t="s">
        <v>16</v>
      </c>
      <c r="F2760">
        <v>60</v>
      </c>
      <c r="G2760" t="s">
        <v>11347</v>
      </c>
      <c r="H2760" t="s">
        <v>138</v>
      </c>
      <c r="I2760" t="s">
        <v>294</v>
      </c>
      <c r="J2760" s="3" t="s">
        <v>10485</v>
      </c>
      <c r="K2760" s="4" t="str">
        <f t="shared" si="215"/>
        <v>July</v>
      </c>
      <c r="L2760" s="4">
        <f t="shared" si="216"/>
        <v>2021</v>
      </c>
      <c r="M2760">
        <v>16</v>
      </c>
      <c r="N2760" t="s">
        <v>70</v>
      </c>
      <c r="O2760" t="str">
        <f t="shared" si="217"/>
        <v>Megawidget M</v>
      </c>
      <c r="P2760">
        <f t="shared" si="218"/>
        <v>384</v>
      </c>
      <c r="Q2760" s="8">
        <f t="shared" si="219"/>
        <v>495.36</v>
      </c>
    </row>
    <row r="2761" spans="1:17" x14ac:dyDescent="0.35">
      <c r="A2761">
        <v>2847</v>
      </c>
      <c r="B2761" t="s">
        <v>3696</v>
      </c>
      <c r="C2761" t="s">
        <v>4226</v>
      </c>
      <c r="D2761" t="s">
        <v>15</v>
      </c>
      <c r="E2761" t="s">
        <v>16</v>
      </c>
      <c r="F2761">
        <v>60</v>
      </c>
      <c r="G2761" t="s">
        <v>7091</v>
      </c>
      <c r="H2761" t="s">
        <v>7092</v>
      </c>
      <c r="I2761" t="s">
        <v>32</v>
      </c>
      <c r="J2761" s="3" t="s">
        <v>11028</v>
      </c>
      <c r="K2761" s="4" t="str">
        <f t="shared" si="215"/>
        <v>December</v>
      </c>
      <c r="L2761" s="4">
        <f t="shared" si="216"/>
        <v>2020</v>
      </c>
      <c r="M2761">
        <v>71</v>
      </c>
      <c r="N2761" t="s">
        <v>39</v>
      </c>
      <c r="O2761" t="str">
        <f t="shared" si="217"/>
        <v>Ultrathing V1</v>
      </c>
      <c r="P2761">
        <f t="shared" si="218"/>
        <v>1207</v>
      </c>
      <c r="Q2761" s="8">
        <f t="shared" si="219"/>
        <v>2160.5300000000002</v>
      </c>
    </row>
    <row r="2762" spans="1:17" x14ac:dyDescent="0.35">
      <c r="A2762">
        <v>2848</v>
      </c>
      <c r="B2762" t="s">
        <v>34</v>
      </c>
      <c r="C2762" t="s">
        <v>2474</v>
      </c>
      <c r="D2762" t="s">
        <v>28</v>
      </c>
      <c r="E2762" t="s">
        <v>29</v>
      </c>
      <c r="F2762">
        <v>30</v>
      </c>
      <c r="G2762" t="s">
        <v>7093</v>
      </c>
      <c r="H2762" t="s">
        <v>145</v>
      </c>
      <c r="I2762" t="s">
        <v>146</v>
      </c>
      <c r="J2762" s="3">
        <v>43867</v>
      </c>
      <c r="K2762" s="4" t="str">
        <f t="shared" si="215"/>
        <v>August</v>
      </c>
      <c r="L2762" s="4">
        <f t="shared" si="216"/>
        <v>2020</v>
      </c>
      <c r="M2762">
        <v>17</v>
      </c>
      <c r="N2762" t="s">
        <v>64</v>
      </c>
      <c r="O2762" t="str">
        <f t="shared" si="217"/>
        <v>Ultrathing V4</v>
      </c>
      <c r="P2762">
        <f t="shared" si="218"/>
        <v>408</v>
      </c>
      <c r="Q2762" s="8">
        <f t="shared" si="219"/>
        <v>1627.92</v>
      </c>
    </row>
    <row r="2763" spans="1:17" x14ac:dyDescent="0.35">
      <c r="A2763">
        <v>2849</v>
      </c>
      <c r="B2763" t="s">
        <v>3388</v>
      </c>
      <c r="C2763" t="s">
        <v>1746</v>
      </c>
      <c r="D2763" t="s">
        <v>15</v>
      </c>
      <c r="E2763" t="s">
        <v>16</v>
      </c>
      <c r="F2763">
        <v>60</v>
      </c>
      <c r="G2763" t="s">
        <v>7094</v>
      </c>
      <c r="H2763" t="s">
        <v>793</v>
      </c>
      <c r="I2763" t="s">
        <v>178</v>
      </c>
      <c r="J2763" s="3" t="s">
        <v>10628</v>
      </c>
      <c r="K2763" s="4" t="str">
        <f t="shared" si="215"/>
        <v>May</v>
      </c>
      <c r="L2763" s="4">
        <f t="shared" si="216"/>
        <v>2022</v>
      </c>
      <c r="M2763">
        <v>46</v>
      </c>
      <c r="N2763" t="s">
        <v>54</v>
      </c>
      <c r="O2763" t="str">
        <f t="shared" si="217"/>
        <v>Megawidget S</v>
      </c>
      <c r="P2763">
        <f t="shared" si="218"/>
        <v>1104</v>
      </c>
      <c r="Q2763" s="8">
        <f t="shared" si="219"/>
        <v>761.76</v>
      </c>
    </row>
    <row r="2764" spans="1:17" x14ac:dyDescent="0.35">
      <c r="A2764">
        <v>2850</v>
      </c>
      <c r="B2764" t="s">
        <v>7095</v>
      </c>
      <c r="C2764" t="s">
        <v>418</v>
      </c>
      <c r="D2764" t="s">
        <v>28</v>
      </c>
      <c r="E2764" t="s">
        <v>29</v>
      </c>
      <c r="F2764">
        <v>60</v>
      </c>
      <c r="G2764" t="s">
        <v>7096</v>
      </c>
      <c r="H2764" t="s">
        <v>3271</v>
      </c>
      <c r="I2764" t="s">
        <v>173</v>
      </c>
      <c r="J2764" s="3">
        <v>44906</v>
      </c>
      <c r="K2764" s="4" t="str">
        <f t="shared" si="215"/>
        <v>July</v>
      </c>
      <c r="L2764" s="4">
        <f t="shared" si="216"/>
        <v>2022</v>
      </c>
      <c r="M2764">
        <v>84</v>
      </c>
      <c r="N2764" t="s">
        <v>45</v>
      </c>
      <c r="O2764" t="str">
        <f t="shared" si="217"/>
        <v>Gigastuff</v>
      </c>
      <c r="P2764">
        <f t="shared" si="218"/>
        <v>1512</v>
      </c>
      <c r="Q2764" s="8">
        <f t="shared" si="219"/>
        <v>2857.68</v>
      </c>
    </row>
    <row r="2765" spans="1:17" x14ac:dyDescent="0.35">
      <c r="A2765">
        <v>2851</v>
      </c>
      <c r="B2765" t="s">
        <v>929</v>
      </c>
      <c r="C2765" t="s">
        <v>2355</v>
      </c>
      <c r="D2765" t="s">
        <v>28</v>
      </c>
      <c r="E2765" t="s">
        <v>29</v>
      </c>
      <c r="F2765">
        <v>60</v>
      </c>
      <c r="G2765" t="s">
        <v>7097</v>
      </c>
      <c r="H2765" t="s">
        <v>1194</v>
      </c>
      <c r="I2765" t="s">
        <v>38</v>
      </c>
      <c r="J2765" s="3">
        <v>44357</v>
      </c>
      <c r="K2765" s="4" t="str">
        <f t="shared" si="215"/>
        <v>October</v>
      </c>
      <c r="L2765" s="4">
        <f t="shared" si="216"/>
        <v>2021</v>
      </c>
      <c r="M2765">
        <v>53</v>
      </c>
      <c r="N2765" t="s">
        <v>45</v>
      </c>
      <c r="O2765" t="str">
        <f t="shared" si="217"/>
        <v>Gigastuff</v>
      </c>
      <c r="P2765">
        <f t="shared" si="218"/>
        <v>954</v>
      </c>
      <c r="Q2765" s="8">
        <f t="shared" si="219"/>
        <v>1803.06</v>
      </c>
    </row>
    <row r="2766" spans="1:17" x14ac:dyDescent="0.35">
      <c r="A2766">
        <v>2852</v>
      </c>
      <c r="B2766" t="s">
        <v>7098</v>
      </c>
      <c r="C2766" t="s">
        <v>7099</v>
      </c>
      <c r="D2766" t="s">
        <v>15</v>
      </c>
      <c r="E2766" t="s">
        <v>16</v>
      </c>
      <c r="F2766">
        <v>90</v>
      </c>
      <c r="G2766" t="s">
        <v>7100</v>
      </c>
      <c r="H2766" t="s">
        <v>145</v>
      </c>
      <c r="I2766" t="s">
        <v>146</v>
      </c>
      <c r="J2766" s="3" t="s">
        <v>10893</v>
      </c>
      <c r="K2766" s="4" t="str">
        <f t="shared" si="215"/>
        <v>March</v>
      </c>
      <c r="L2766" s="4">
        <f t="shared" si="216"/>
        <v>2021</v>
      </c>
      <c r="M2766">
        <v>83</v>
      </c>
      <c r="N2766" t="s">
        <v>64</v>
      </c>
      <c r="O2766" t="str">
        <f t="shared" si="217"/>
        <v>Ultrathing V4</v>
      </c>
      <c r="P2766">
        <f t="shared" si="218"/>
        <v>1992</v>
      </c>
      <c r="Q2766" s="8">
        <f t="shared" si="219"/>
        <v>7948.0800000000008</v>
      </c>
    </row>
    <row r="2767" spans="1:17" x14ac:dyDescent="0.35">
      <c r="A2767">
        <v>2853</v>
      </c>
      <c r="B2767" t="s">
        <v>7101</v>
      </c>
      <c r="C2767" t="s">
        <v>6436</v>
      </c>
      <c r="D2767" t="s">
        <v>51</v>
      </c>
      <c r="E2767" t="s">
        <v>16</v>
      </c>
      <c r="F2767">
        <v>60</v>
      </c>
      <c r="G2767" t="s">
        <v>7102</v>
      </c>
      <c r="H2767" t="s">
        <v>2896</v>
      </c>
      <c r="I2767" t="s">
        <v>110</v>
      </c>
      <c r="J2767" s="3">
        <v>43833</v>
      </c>
      <c r="K2767" s="4" t="str">
        <f t="shared" si="215"/>
        <v>October</v>
      </c>
      <c r="L2767" s="4">
        <f t="shared" si="216"/>
        <v>2020</v>
      </c>
      <c r="M2767">
        <v>51</v>
      </c>
      <c r="N2767" t="s">
        <v>70</v>
      </c>
      <c r="O2767" t="str">
        <f t="shared" si="217"/>
        <v>Megawidget M</v>
      </c>
      <c r="P2767">
        <f t="shared" si="218"/>
        <v>1224</v>
      </c>
      <c r="Q2767" s="8">
        <f t="shared" si="219"/>
        <v>1578.96</v>
      </c>
    </row>
    <row r="2768" spans="1:17" x14ac:dyDescent="0.35">
      <c r="A2768">
        <v>2854</v>
      </c>
      <c r="B2768" t="s">
        <v>6072</v>
      </c>
      <c r="C2768" t="s">
        <v>2488</v>
      </c>
      <c r="D2768" t="s">
        <v>28</v>
      </c>
      <c r="E2768" t="s">
        <v>29</v>
      </c>
      <c r="F2768">
        <v>30</v>
      </c>
      <c r="G2768" t="s">
        <v>7103</v>
      </c>
      <c r="H2768" t="s">
        <v>1206</v>
      </c>
      <c r="I2768" t="s">
        <v>294</v>
      </c>
      <c r="J2768" s="3" t="s">
        <v>10514</v>
      </c>
      <c r="K2768" s="4" t="str">
        <f t="shared" si="215"/>
        <v>November</v>
      </c>
      <c r="L2768" s="4">
        <f t="shared" si="216"/>
        <v>2020</v>
      </c>
      <c r="M2768">
        <v>34</v>
      </c>
      <c r="N2768" t="s">
        <v>39</v>
      </c>
      <c r="O2768" t="str">
        <f t="shared" si="217"/>
        <v>Ultrathing V1</v>
      </c>
      <c r="P2768">
        <f t="shared" si="218"/>
        <v>578</v>
      </c>
      <c r="Q2768" s="8">
        <f t="shared" si="219"/>
        <v>1034.6200000000001</v>
      </c>
    </row>
    <row r="2769" spans="1:17" x14ac:dyDescent="0.35">
      <c r="A2769">
        <v>2855</v>
      </c>
      <c r="B2769" t="s">
        <v>7104</v>
      </c>
      <c r="C2769" t="s">
        <v>4558</v>
      </c>
      <c r="D2769" t="s">
        <v>28</v>
      </c>
      <c r="E2769" t="s">
        <v>29</v>
      </c>
      <c r="F2769">
        <v>60</v>
      </c>
      <c r="G2769" t="s">
        <v>7105</v>
      </c>
      <c r="H2769" t="s">
        <v>4924</v>
      </c>
      <c r="I2769" t="s">
        <v>32</v>
      </c>
      <c r="J2769" s="3">
        <v>44386</v>
      </c>
      <c r="K2769" s="4" t="str">
        <f t="shared" si="215"/>
        <v>March</v>
      </c>
      <c r="L2769" s="4">
        <f t="shared" si="216"/>
        <v>2021</v>
      </c>
      <c r="M2769">
        <v>3</v>
      </c>
      <c r="N2769" t="s">
        <v>159</v>
      </c>
      <c r="O2769" t="str">
        <f t="shared" si="217"/>
        <v>Ultrathing V3</v>
      </c>
      <c r="P2769">
        <f t="shared" si="218"/>
        <v>72</v>
      </c>
      <c r="Q2769" s="8">
        <f t="shared" si="219"/>
        <v>244.08</v>
      </c>
    </row>
    <row r="2770" spans="1:17" x14ac:dyDescent="0.35">
      <c r="A2770">
        <v>2856</v>
      </c>
      <c r="B2770" t="s">
        <v>7106</v>
      </c>
      <c r="C2770" t="s">
        <v>391</v>
      </c>
      <c r="D2770" t="s">
        <v>15</v>
      </c>
      <c r="E2770" t="s">
        <v>16</v>
      </c>
      <c r="F2770">
        <v>30</v>
      </c>
      <c r="G2770" t="s">
        <v>7107</v>
      </c>
      <c r="H2770" t="s">
        <v>917</v>
      </c>
      <c r="I2770" t="s">
        <v>32</v>
      </c>
      <c r="J2770" s="3">
        <v>43841</v>
      </c>
      <c r="K2770" s="4" t="str">
        <f t="shared" si="215"/>
        <v>June</v>
      </c>
      <c r="L2770" s="4">
        <f t="shared" si="216"/>
        <v>2020</v>
      </c>
      <c r="M2770">
        <v>28</v>
      </c>
      <c r="N2770" t="s">
        <v>33</v>
      </c>
      <c r="O2770" t="str">
        <f t="shared" si="217"/>
        <v>Megawidget L</v>
      </c>
      <c r="P2770">
        <f t="shared" si="218"/>
        <v>672</v>
      </c>
      <c r="Q2770" s="8">
        <f t="shared" si="219"/>
        <v>1202.8800000000001</v>
      </c>
    </row>
    <row r="2771" spans="1:17" x14ac:dyDescent="0.35">
      <c r="A2771">
        <v>2857</v>
      </c>
      <c r="B2771" t="s">
        <v>7108</v>
      </c>
      <c r="C2771" t="s">
        <v>1543</v>
      </c>
      <c r="D2771" t="s">
        <v>92</v>
      </c>
      <c r="E2771" t="s">
        <v>29</v>
      </c>
      <c r="F2771">
        <v>90</v>
      </c>
      <c r="G2771" t="s">
        <v>7109</v>
      </c>
      <c r="H2771" t="s">
        <v>3064</v>
      </c>
      <c r="I2771" t="s">
        <v>32</v>
      </c>
      <c r="J2771" s="3">
        <v>44443</v>
      </c>
      <c r="K2771" s="4" t="str">
        <f t="shared" si="215"/>
        <v>August</v>
      </c>
      <c r="L2771" s="4">
        <f t="shared" si="216"/>
        <v>2021</v>
      </c>
      <c r="M2771">
        <v>57</v>
      </c>
      <c r="N2771" t="s">
        <v>54</v>
      </c>
      <c r="O2771" t="str">
        <f t="shared" si="217"/>
        <v>Megawidget S</v>
      </c>
      <c r="P2771">
        <f t="shared" si="218"/>
        <v>1368</v>
      </c>
      <c r="Q2771" s="8">
        <f t="shared" si="219"/>
        <v>943.92</v>
      </c>
    </row>
    <row r="2772" spans="1:17" x14ac:dyDescent="0.35">
      <c r="A2772">
        <v>2858</v>
      </c>
      <c r="B2772" t="s">
        <v>4286</v>
      </c>
      <c r="C2772" t="s">
        <v>5862</v>
      </c>
      <c r="D2772" t="s">
        <v>28</v>
      </c>
      <c r="E2772" t="s">
        <v>29</v>
      </c>
      <c r="F2772">
        <v>30</v>
      </c>
      <c r="G2772" t="s">
        <v>7110</v>
      </c>
      <c r="H2772" t="s">
        <v>7049</v>
      </c>
      <c r="I2772" t="s">
        <v>32</v>
      </c>
      <c r="J2772" s="3">
        <v>44774</v>
      </c>
      <c r="K2772" s="4" t="str">
        <f t="shared" si="215"/>
        <v>March</v>
      </c>
      <c r="L2772" s="4">
        <f t="shared" si="216"/>
        <v>2022</v>
      </c>
      <c r="M2772">
        <v>98</v>
      </c>
      <c r="N2772" t="s">
        <v>101</v>
      </c>
      <c r="O2772" t="str">
        <f t="shared" si="217"/>
        <v>Superwossname</v>
      </c>
      <c r="P2772">
        <f t="shared" si="218"/>
        <v>1960</v>
      </c>
      <c r="Q2772" s="8">
        <f t="shared" si="219"/>
        <v>6840.4000000000005</v>
      </c>
    </row>
    <row r="2773" spans="1:17" x14ac:dyDescent="0.35">
      <c r="A2773">
        <v>2859</v>
      </c>
      <c r="B2773" t="s">
        <v>1316</v>
      </c>
      <c r="C2773" t="s">
        <v>7111</v>
      </c>
      <c r="D2773" t="s">
        <v>28</v>
      </c>
      <c r="E2773" t="s">
        <v>29</v>
      </c>
      <c r="F2773">
        <v>90</v>
      </c>
      <c r="G2773" t="s">
        <v>7112</v>
      </c>
      <c r="H2773" t="s">
        <v>3446</v>
      </c>
      <c r="I2773" t="s">
        <v>32</v>
      </c>
      <c r="J2773" s="3">
        <v>44290</v>
      </c>
      <c r="K2773" s="4" t="str">
        <f t="shared" si="215"/>
        <v>July</v>
      </c>
      <c r="L2773" s="4">
        <f t="shared" si="216"/>
        <v>2021</v>
      </c>
      <c r="M2773">
        <v>59</v>
      </c>
      <c r="N2773" t="s">
        <v>80</v>
      </c>
      <c r="O2773" t="str">
        <f t="shared" si="217"/>
        <v>Ultrathing V2</v>
      </c>
      <c r="P2773">
        <f t="shared" si="218"/>
        <v>1180</v>
      </c>
      <c r="Q2773" s="8">
        <f t="shared" si="219"/>
        <v>3481</v>
      </c>
    </row>
    <row r="2774" spans="1:17" x14ac:dyDescent="0.35">
      <c r="A2774">
        <v>2860</v>
      </c>
      <c r="B2774" t="s">
        <v>692</v>
      </c>
      <c r="C2774" t="s">
        <v>6661</v>
      </c>
      <c r="D2774" t="s">
        <v>28</v>
      </c>
      <c r="E2774" t="s">
        <v>29</v>
      </c>
      <c r="F2774">
        <v>90</v>
      </c>
      <c r="G2774" t="s">
        <v>7113</v>
      </c>
      <c r="H2774" t="s">
        <v>2172</v>
      </c>
      <c r="I2774" t="s">
        <v>32</v>
      </c>
      <c r="J2774" s="3" t="s">
        <v>10703</v>
      </c>
      <c r="K2774" s="4" t="str">
        <f t="shared" si="215"/>
        <v>April</v>
      </c>
      <c r="L2774" s="4">
        <f t="shared" si="216"/>
        <v>2022</v>
      </c>
      <c r="M2774">
        <v>31</v>
      </c>
      <c r="N2774" t="s">
        <v>45</v>
      </c>
      <c r="O2774" t="str">
        <f t="shared" si="217"/>
        <v>Gigastuff</v>
      </c>
      <c r="P2774">
        <f t="shared" si="218"/>
        <v>558</v>
      </c>
      <c r="Q2774" s="8">
        <f t="shared" si="219"/>
        <v>1054.6199999999999</v>
      </c>
    </row>
    <row r="2775" spans="1:17" x14ac:dyDescent="0.35">
      <c r="A2775">
        <v>2861</v>
      </c>
      <c r="B2775" t="s">
        <v>7114</v>
      </c>
      <c r="C2775" t="s">
        <v>520</v>
      </c>
      <c r="D2775" t="s">
        <v>28</v>
      </c>
      <c r="E2775" t="s">
        <v>29</v>
      </c>
      <c r="F2775">
        <v>60</v>
      </c>
      <c r="G2775" t="s">
        <v>7115</v>
      </c>
      <c r="H2775" t="s">
        <v>2717</v>
      </c>
      <c r="I2775" t="s">
        <v>1889</v>
      </c>
      <c r="J2775" s="3">
        <v>44327</v>
      </c>
      <c r="K2775" s="4" t="str">
        <f t="shared" si="215"/>
        <v>April</v>
      </c>
      <c r="L2775" s="4">
        <f t="shared" si="216"/>
        <v>2021</v>
      </c>
      <c r="M2775">
        <v>33</v>
      </c>
      <c r="N2775" t="s">
        <v>70</v>
      </c>
      <c r="O2775" t="str">
        <f t="shared" si="217"/>
        <v>Megawidget M</v>
      </c>
      <c r="P2775">
        <f t="shared" si="218"/>
        <v>792</v>
      </c>
      <c r="Q2775" s="8">
        <f t="shared" si="219"/>
        <v>1021.6800000000001</v>
      </c>
    </row>
    <row r="2776" spans="1:17" x14ac:dyDescent="0.35">
      <c r="A2776">
        <v>2862</v>
      </c>
      <c r="B2776" t="s">
        <v>7116</v>
      </c>
      <c r="C2776" t="s">
        <v>3394</v>
      </c>
      <c r="D2776" t="s">
        <v>51</v>
      </c>
      <c r="E2776" t="s">
        <v>16</v>
      </c>
      <c r="F2776">
        <v>90</v>
      </c>
      <c r="G2776" t="s">
        <v>7117</v>
      </c>
      <c r="H2776" t="s">
        <v>7118</v>
      </c>
      <c r="I2776" t="s">
        <v>2022</v>
      </c>
      <c r="J2776" s="3" t="s">
        <v>10570</v>
      </c>
      <c r="K2776" s="4" t="str">
        <f t="shared" si="215"/>
        <v>August</v>
      </c>
      <c r="L2776" s="4">
        <f t="shared" si="216"/>
        <v>2022</v>
      </c>
      <c r="M2776">
        <v>98</v>
      </c>
      <c r="N2776" t="s">
        <v>64</v>
      </c>
      <c r="O2776" t="str">
        <f t="shared" si="217"/>
        <v>Ultrathing V4</v>
      </c>
      <c r="P2776">
        <f t="shared" si="218"/>
        <v>2352</v>
      </c>
      <c r="Q2776" s="8">
        <f t="shared" si="219"/>
        <v>9384.4800000000014</v>
      </c>
    </row>
    <row r="2777" spans="1:17" x14ac:dyDescent="0.35">
      <c r="A2777">
        <v>2863</v>
      </c>
      <c r="B2777" t="s">
        <v>61</v>
      </c>
      <c r="C2777" t="s">
        <v>3407</v>
      </c>
      <c r="D2777" t="s">
        <v>28</v>
      </c>
      <c r="E2777" t="s">
        <v>29</v>
      </c>
      <c r="F2777">
        <v>90</v>
      </c>
      <c r="G2777" t="s">
        <v>7119</v>
      </c>
      <c r="H2777" t="s">
        <v>7120</v>
      </c>
      <c r="I2777" t="s">
        <v>294</v>
      </c>
      <c r="J2777" s="3" t="s">
        <v>10669</v>
      </c>
      <c r="K2777" s="4" t="str">
        <f t="shared" si="215"/>
        <v>March</v>
      </c>
      <c r="L2777" s="4">
        <f t="shared" si="216"/>
        <v>2021</v>
      </c>
      <c r="M2777">
        <v>38</v>
      </c>
      <c r="N2777" t="s">
        <v>39</v>
      </c>
      <c r="O2777" t="str">
        <f t="shared" si="217"/>
        <v>Ultrathing V1</v>
      </c>
      <c r="P2777">
        <f t="shared" si="218"/>
        <v>646</v>
      </c>
      <c r="Q2777" s="8">
        <f t="shared" si="219"/>
        <v>1156.3399999999999</v>
      </c>
    </row>
    <row r="2778" spans="1:17" x14ac:dyDescent="0.35">
      <c r="A2778">
        <v>2864</v>
      </c>
      <c r="B2778" t="s">
        <v>7121</v>
      </c>
      <c r="C2778" t="s">
        <v>2909</v>
      </c>
      <c r="D2778" t="s">
        <v>28</v>
      </c>
      <c r="E2778" t="s">
        <v>29</v>
      </c>
      <c r="F2778">
        <v>60</v>
      </c>
      <c r="G2778" t="s">
        <v>7122</v>
      </c>
      <c r="H2778" t="s">
        <v>4358</v>
      </c>
      <c r="I2778" t="s">
        <v>146</v>
      </c>
      <c r="J2778" s="3" t="s">
        <v>11029</v>
      </c>
      <c r="K2778" s="4" t="str">
        <f t="shared" si="215"/>
        <v>April</v>
      </c>
      <c r="L2778" s="4">
        <f t="shared" si="216"/>
        <v>2022</v>
      </c>
      <c r="M2778">
        <v>30</v>
      </c>
      <c r="N2778" t="s">
        <v>54</v>
      </c>
      <c r="O2778" t="str">
        <f t="shared" si="217"/>
        <v>Megawidget S</v>
      </c>
      <c r="P2778">
        <f t="shared" si="218"/>
        <v>720</v>
      </c>
      <c r="Q2778" s="8">
        <f t="shared" si="219"/>
        <v>496.79999999999995</v>
      </c>
    </row>
    <row r="2779" spans="1:17" x14ac:dyDescent="0.35">
      <c r="A2779">
        <v>2865</v>
      </c>
      <c r="B2779" t="s">
        <v>492</v>
      </c>
      <c r="C2779" t="s">
        <v>7123</v>
      </c>
      <c r="D2779" t="s">
        <v>28</v>
      </c>
      <c r="E2779" t="s">
        <v>29</v>
      </c>
      <c r="F2779">
        <v>90</v>
      </c>
      <c r="G2779" t="s">
        <v>7122</v>
      </c>
      <c r="H2779" t="s">
        <v>1674</v>
      </c>
      <c r="I2779" t="s">
        <v>25</v>
      </c>
      <c r="J2779" s="3">
        <v>44233</v>
      </c>
      <c r="K2779" s="4" t="str">
        <f t="shared" si="215"/>
        <v>October</v>
      </c>
      <c r="L2779" s="4">
        <f t="shared" si="216"/>
        <v>2021</v>
      </c>
      <c r="M2779">
        <v>29</v>
      </c>
      <c r="N2779" t="s">
        <v>54</v>
      </c>
      <c r="O2779" t="str">
        <f t="shared" si="217"/>
        <v>Megawidget S</v>
      </c>
      <c r="P2779">
        <f t="shared" si="218"/>
        <v>696</v>
      </c>
      <c r="Q2779" s="8">
        <f t="shared" si="219"/>
        <v>480.23999999999995</v>
      </c>
    </row>
    <row r="2780" spans="1:17" x14ac:dyDescent="0.35">
      <c r="A2780">
        <v>2866</v>
      </c>
      <c r="B2780" t="s">
        <v>7124</v>
      </c>
      <c r="C2780" t="s">
        <v>2467</v>
      </c>
      <c r="D2780" t="s">
        <v>51</v>
      </c>
      <c r="E2780" t="s">
        <v>16</v>
      </c>
      <c r="F2780">
        <v>30</v>
      </c>
      <c r="G2780" t="s">
        <v>7125</v>
      </c>
      <c r="H2780" t="s">
        <v>710</v>
      </c>
      <c r="I2780" t="s">
        <v>187</v>
      </c>
      <c r="J2780" s="3" t="s">
        <v>11030</v>
      </c>
      <c r="K2780" s="4" t="str">
        <f t="shared" si="215"/>
        <v>June</v>
      </c>
      <c r="L2780" s="4">
        <f t="shared" si="216"/>
        <v>2021</v>
      </c>
      <c r="M2780">
        <v>16</v>
      </c>
      <c r="N2780" t="s">
        <v>45</v>
      </c>
      <c r="O2780" t="str">
        <f t="shared" si="217"/>
        <v>Gigastuff</v>
      </c>
      <c r="P2780">
        <f t="shared" si="218"/>
        <v>288</v>
      </c>
      <c r="Q2780" s="8">
        <f t="shared" si="219"/>
        <v>544.31999999999994</v>
      </c>
    </row>
    <row r="2781" spans="1:17" x14ac:dyDescent="0.35">
      <c r="A2781">
        <v>2867</v>
      </c>
      <c r="B2781" t="s">
        <v>1828</v>
      </c>
      <c r="C2781" t="s">
        <v>2669</v>
      </c>
      <c r="D2781" t="s">
        <v>28</v>
      </c>
      <c r="E2781" t="s">
        <v>29</v>
      </c>
      <c r="F2781">
        <v>60</v>
      </c>
      <c r="G2781" t="s">
        <v>7126</v>
      </c>
      <c r="H2781" t="s">
        <v>4090</v>
      </c>
      <c r="I2781" t="s">
        <v>32</v>
      </c>
      <c r="J2781" s="3" t="s">
        <v>10696</v>
      </c>
      <c r="K2781" s="4" t="str">
        <f t="shared" si="215"/>
        <v>December</v>
      </c>
      <c r="L2781" s="4">
        <f t="shared" si="216"/>
        <v>2021</v>
      </c>
      <c r="M2781">
        <v>2</v>
      </c>
      <c r="N2781" t="s">
        <v>70</v>
      </c>
      <c r="O2781" t="str">
        <f t="shared" si="217"/>
        <v>Megawidget M</v>
      </c>
      <c r="P2781">
        <f t="shared" si="218"/>
        <v>48</v>
      </c>
      <c r="Q2781" s="8">
        <f t="shared" si="219"/>
        <v>61.92</v>
      </c>
    </row>
    <row r="2782" spans="1:17" x14ac:dyDescent="0.35">
      <c r="A2782">
        <v>2868</v>
      </c>
      <c r="B2782" t="s">
        <v>7127</v>
      </c>
      <c r="C2782" t="s">
        <v>4548</v>
      </c>
      <c r="D2782" t="s">
        <v>15</v>
      </c>
      <c r="E2782" t="s">
        <v>16</v>
      </c>
      <c r="F2782">
        <v>60</v>
      </c>
      <c r="G2782" t="s">
        <v>7128</v>
      </c>
      <c r="H2782" t="s">
        <v>3288</v>
      </c>
      <c r="I2782" t="s">
        <v>32</v>
      </c>
      <c r="J2782" s="3" t="s">
        <v>11003</v>
      </c>
      <c r="K2782" s="4" t="str">
        <f t="shared" si="215"/>
        <v>May</v>
      </c>
      <c r="L2782" s="4">
        <f t="shared" si="216"/>
        <v>2021</v>
      </c>
      <c r="M2782">
        <v>45</v>
      </c>
      <c r="N2782" t="s">
        <v>54</v>
      </c>
      <c r="O2782" t="str">
        <f t="shared" si="217"/>
        <v>Megawidget S</v>
      </c>
      <c r="P2782">
        <f t="shared" si="218"/>
        <v>1080</v>
      </c>
      <c r="Q2782" s="8">
        <f t="shared" si="219"/>
        <v>745.19999999999993</v>
      </c>
    </row>
    <row r="2783" spans="1:17" x14ac:dyDescent="0.35">
      <c r="A2783">
        <v>2869</v>
      </c>
      <c r="B2783" t="s">
        <v>7129</v>
      </c>
      <c r="C2783" t="s">
        <v>116</v>
      </c>
      <c r="D2783" t="s">
        <v>15</v>
      </c>
      <c r="E2783" t="s">
        <v>16</v>
      </c>
      <c r="F2783">
        <v>30</v>
      </c>
      <c r="G2783" t="s">
        <v>7130</v>
      </c>
      <c r="H2783" t="s">
        <v>3291</v>
      </c>
      <c r="I2783" t="s">
        <v>124</v>
      </c>
      <c r="J2783" s="3">
        <v>44443</v>
      </c>
      <c r="K2783" s="4" t="str">
        <f t="shared" si="215"/>
        <v>August</v>
      </c>
      <c r="L2783" s="4">
        <f t="shared" si="216"/>
        <v>2021</v>
      </c>
      <c r="M2783">
        <v>14</v>
      </c>
      <c r="N2783" t="s">
        <v>45</v>
      </c>
      <c r="O2783" t="str">
        <f t="shared" si="217"/>
        <v>Gigastuff</v>
      </c>
      <c r="P2783">
        <f t="shared" si="218"/>
        <v>252</v>
      </c>
      <c r="Q2783" s="8">
        <f t="shared" si="219"/>
        <v>476.28</v>
      </c>
    </row>
    <row r="2784" spans="1:17" x14ac:dyDescent="0.35">
      <c r="A2784">
        <v>2870</v>
      </c>
      <c r="B2784" t="s">
        <v>7131</v>
      </c>
      <c r="C2784" t="s">
        <v>4974</v>
      </c>
      <c r="D2784" t="s">
        <v>15</v>
      </c>
      <c r="E2784" t="s">
        <v>16</v>
      </c>
      <c r="F2784">
        <v>90</v>
      </c>
      <c r="G2784" t="s">
        <v>7132</v>
      </c>
      <c r="H2784" t="s">
        <v>4611</v>
      </c>
      <c r="I2784" t="s">
        <v>38</v>
      </c>
      <c r="J2784" s="3" t="s">
        <v>10954</v>
      </c>
      <c r="K2784" s="4" t="str">
        <f t="shared" si="215"/>
        <v>May</v>
      </c>
      <c r="L2784" s="4">
        <f t="shared" si="216"/>
        <v>2020</v>
      </c>
      <c r="M2784">
        <v>62</v>
      </c>
      <c r="N2784" t="s">
        <v>64</v>
      </c>
      <c r="O2784" t="str">
        <f t="shared" si="217"/>
        <v>Ultrathing V4</v>
      </c>
      <c r="P2784">
        <f t="shared" si="218"/>
        <v>1488</v>
      </c>
      <c r="Q2784" s="8">
        <f t="shared" si="219"/>
        <v>5937.12</v>
      </c>
    </row>
    <row r="2785" spans="1:17" x14ac:dyDescent="0.35">
      <c r="A2785">
        <v>2871</v>
      </c>
      <c r="B2785" t="s">
        <v>2721</v>
      </c>
      <c r="C2785" t="s">
        <v>1240</v>
      </c>
      <c r="D2785" t="s">
        <v>28</v>
      </c>
      <c r="E2785" t="s">
        <v>29</v>
      </c>
      <c r="F2785">
        <v>60</v>
      </c>
      <c r="G2785" t="s">
        <v>7133</v>
      </c>
      <c r="H2785" t="s">
        <v>495</v>
      </c>
      <c r="I2785" t="s">
        <v>173</v>
      </c>
      <c r="J2785" s="3" t="s">
        <v>11031</v>
      </c>
      <c r="K2785" s="4" t="str">
        <f t="shared" si="215"/>
        <v>June</v>
      </c>
      <c r="L2785" s="4">
        <f t="shared" si="216"/>
        <v>2022</v>
      </c>
      <c r="M2785">
        <v>81</v>
      </c>
      <c r="N2785" t="s">
        <v>54</v>
      </c>
      <c r="O2785" t="str">
        <f t="shared" si="217"/>
        <v>Megawidget S</v>
      </c>
      <c r="P2785">
        <f t="shared" si="218"/>
        <v>1944</v>
      </c>
      <c r="Q2785" s="8">
        <f t="shared" si="219"/>
        <v>1341.36</v>
      </c>
    </row>
    <row r="2786" spans="1:17" x14ac:dyDescent="0.35">
      <c r="A2786">
        <v>2872</v>
      </c>
      <c r="B2786" t="s">
        <v>7134</v>
      </c>
      <c r="C2786" t="s">
        <v>4600</v>
      </c>
      <c r="D2786" t="s">
        <v>51</v>
      </c>
      <c r="E2786" t="s">
        <v>16</v>
      </c>
      <c r="F2786">
        <v>30</v>
      </c>
      <c r="G2786" t="s">
        <v>7135</v>
      </c>
      <c r="H2786" t="s">
        <v>360</v>
      </c>
      <c r="I2786" t="s">
        <v>25</v>
      </c>
      <c r="J2786" s="3" t="s">
        <v>10642</v>
      </c>
      <c r="K2786" s="4" t="str">
        <f t="shared" si="215"/>
        <v>December</v>
      </c>
      <c r="L2786" s="4">
        <f t="shared" si="216"/>
        <v>2022</v>
      </c>
      <c r="M2786">
        <v>100</v>
      </c>
      <c r="N2786" t="s">
        <v>80</v>
      </c>
      <c r="O2786" t="str">
        <f t="shared" si="217"/>
        <v>Ultrathing V2</v>
      </c>
      <c r="P2786">
        <f t="shared" si="218"/>
        <v>2000</v>
      </c>
      <c r="Q2786" s="8">
        <f t="shared" si="219"/>
        <v>5900</v>
      </c>
    </row>
    <row r="2787" spans="1:17" x14ac:dyDescent="0.35">
      <c r="A2787">
        <v>2873</v>
      </c>
      <c r="B2787" t="s">
        <v>7136</v>
      </c>
      <c r="C2787" t="s">
        <v>3366</v>
      </c>
      <c r="D2787" t="s">
        <v>117</v>
      </c>
      <c r="E2787" t="s">
        <v>16</v>
      </c>
      <c r="F2787">
        <v>90</v>
      </c>
      <c r="G2787" t="s">
        <v>7137</v>
      </c>
      <c r="H2787" t="s">
        <v>2097</v>
      </c>
      <c r="I2787" t="s">
        <v>178</v>
      </c>
      <c r="J2787" s="3">
        <v>44021</v>
      </c>
      <c r="K2787" s="4" t="str">
        <f t="shared" si="215"/>
        <v>October</v>
      </c>
      <c r="L2787" s="4">
        <f t="shared" si="216"/>
        <v>2020</v>
      </c>
      <c r="M2787">
        <v>38</v>
      </c>
      <c r="N2787" t="s">
        <v>39</v>
      </c>
      <c r="O2787" t="str">
        <f t="shared" si="217"/>
        <v>Ultrathing V1</v>
      </c>
      <c r="P2787">
        <f t="shared" si="218"/>
        <v>646</v>
      </c>
      <c r="Q2787" s="8">
        <f t="shared" si="219"/>
        <v>1156.3399999999999</v>
      </c>
    </row>
    <row r="2788" spans="1:17" x14ac:dyDescent="0.35">
      <c r="A2788">
        <v>2874</v>
      </c>
      <c r="B2788" t="s">
        <v>4939</v>
      </c>
      <c r="C2788" t="s">
        <v>7138</v>
      </c>
      <c r="D2788" t="s">
        <v>28</v>
      </c>
      <c r="E2788" t="s">
        <v>29</v>
      </c>
      <c r="F2788">
        <v>60</v>
      </c>
      <c r="G2788" t="s">
        <v>7139</v>
      </c>
      <c r="H2788" t="s">
        <v>7140</v>
      </c>
      <c r="I2788" t="s">
        <v>294</v>
      </c>
      <c r="J2788" s="3">
        <v>44599</v>
      </c>
      <c r="K2788" s="4" t="str">
        <f t="shared" si="215"/>
        <v>April</v>
      </c>
      <c r="L2788" s="4">
        <f t="shared" si="216"/>
        <v>2022</v>
      </c>
      <c r="M2788">
        <v>60</v>
      </c>
      <c r="N2788" t="s">
        <v>45</v>
      </c>
      <c r="O2788" t="str">
        <f t="shared" si="217"/>
        <v>Gigastuff</v>
      </c>
      <c r="P2788">
        <f t="shared" si="218"/>
        <v>1080</v>
      </c>
      <c r="Q2788" s="8">
        <f t="shared" si="219"/>
        <v>2041.1999999999998</v>
      </c>
    </row>
    <row r="2789" spans="1:17" x14ac:dyDescent="0.35">
      <c r="A2789">
        <v>2875</v>
      </c>
      <c r="B2789" t="s">
        <v>7141</v>
      </c>
      <c r="C2789" t="s">
        <v>296</v>
      </c>
      <c r="D2789" t="s">
        <v>15</v>
      </c>
      <c r="E2789" t="s">
        <v>16</v>
      </c>
      <c r="F2789">
        <v>60</v>
      </c>
      <c r="G2789" t="s">
        <v>7142</v>
      </c>
      <c r="H2789" t="s">
        <v>2908</v>
      </c>
      <c r="I2789" t="s">
        <v>25</v>
      </c>
      <c r="J2789" s="3">
        <v>44539</v>
      </c>
      <c r="K2789" s="4" t="str">
        <f t="shared" si="215"/>
        <v>April</v>
      </c>
      <c r="L2789" s="4">
        <f t="shared" si="216"/>
        <v>2021</v>
      </c>
      <c r="M2789">
        <v>72</v>
      </c>
      <c r="N2789" t="s">
        <v>39</v>
      </c>
      <c r="O2789" t="str">
        <f t="shared" si="217"/>
        <v>Ultrathing V1</v>
      </c>
      <c r="P2789">
        <f t="shared" si="218"/>
        <v>1224</v>
      </c>
      <c r="Q2789" s="8">
        <f t="shared" si="219"/>
        <v>2190.96</v>
      </c>
    </row>
    <row r="2790" spans="1:17" x14ac:dyDescent="0.35">
      <c r="A2790">
        <v>2876</v>
      </c>
      <c r="B2790" t="s">
        <v>7143</v>
      </c>
      <c r="C2790" t="s">
        <v>4264</v>
      </c>
      <c r="D2790" t="s">
        <v>51</v>
      </c>
      <c r="E2790" t="s">
        <v>16</v>
      </c>
      <c r="F2790">
        <v>60</v>
      </c>
      <c r="G2790" t="s">
        <v>7142</v>
      </c>
      <c r="H2790" t="s">
        <v>3024</v>
      </c>
      <c r="I2790" t="s">
        <v>32</v>
      </c>
      <c r="J2790" s="3">
        <v>44805</v>
      </c>
      <c r="K2790" s="4" t="str">
        <f t="shared" si="215"/>
        <v>June</v>
      </c>
      <c r="L2790" s="4">
        <f t="shared" si="216"/>
        <v>2022</v>
      </c>
      <c r="M2790">
        <v>102</v>
      </c>
      <c r="N2790" t="s">
        <v>33</v>
      </c>
      <c r="O2790" t="str">
        <f t="shared" si="217"/>
        <v>Megawidget L</v>
      </c>
      <c r="P2790">
        <f t="shared" si="218"/>
        <v>2448</v>
      </c>
      <c r="Q2790" s="8">
        <f t="shared" si="219"/>
        <v>4381.92</v>
      </c>
    </row>
    <row r="2791" spans="1:17" x14ac:dyDescent="0.35">
      <c r="A2791">
        <v>2877</v>
      </c>
      <c r="B2791" t="s">
        <v>5506</v>
      </c>
      <c r="C2791" t="s">
        <v>7144</v>
      </c>
      <c r="D2791" t="s">
        <v>28</v>
      </c>
      <c r="E2791" t="s">
        <v>29</v>
      </c>
      <c r="F2791">
        <v>90</v>
      </c>
      <c r="G2791" t="s">
        <v>7145</v>
      </c>
      <c r="H2791" t="s">
        <v>7049</v>
      </c>
      <c r="I2791" t="s">
        <v>32</v>
      </c>
      <c r="J2791" s="3" t="s">
        <v>11022</v>
      </c>
      <c r="K2791" s="4" t="str">
        <f t="shared" si="215"/>
        <v>November</v>
      </c>
      <c r="L2791" s="4">
        <f t="shared" si="216"/>
        <v>2022</v>
      </c>
      <c r="M2791">
        <v>103</v>
      </c>
      <c r="N2791" t="s">
        <v>101</v>
      </c>
      <c r="O2791" t="str">
        <f t="shared" si="217"/>
        <v>Superwossname</v>
      </c>
      <c r="P2791">
        <f t="shared" si="218"/>
        <v>2060</v>
      </c>
      <c r="Q2791" s="8">
        <f t="shared" si="219"/>
        <v>7189.4000000000005</v>
      </c>
    </row>
    <row r="2792" spans="1:17" x14ac:dyDescent="0.35">
      <c r="A2792">
        <v>2878</v>
      </c>
      <c r="B2792" t="s">
        <v>7146</v>
      </c>
      <c r="C2792" t="s">
        <v>4534</v>
      </c>
      <c r="D2792" t="s">
        <v>28</v>
      </c>
      <c r="E2792" t="s">
        <v>29</v>
      </c>
      <c r="F2792">
        <v>90</v>
      </c>
      <c r="G2792" t="s">
        <v>7147</v>
      </c>
      <c r="H2792" t="s">
        <v>4203</v>
      </c>
      <c r="I2792" t="s">
        <v>208</v>
      </c>
      <c r="J2792" s="3" t="s">
        <v>10741</v>
      </c>
      <c r="K2792" s="4" t="str">
        <f t="shared" si="215"/>
        <v>March</v>
      </c>
      <c r="L2792" s="4">
        <f t="shared" si="216"/>
        <v>2022</v>
      </c>
      <c r="M2792">
        <v>99</v>
      </c>
      <c r="N2792" t="s">
        <v>70</v>
      </c>
      <c r="O2792" t="str">
        <f t="shared" si="217"/>
        <v>Megawidget M</v>
      </c>
      <c r="P2792">
        <f t="shared" si="218"/>
        <v>2376</v>
      </c>
      <c r="Q2792" s="8">
        <f t="shared" si="219"/>
        <v>3065.04</v>
      </c>
    </row>
    <row r="2793" spans="1:17" x14ac:dyDescent="0.35">
      <c r="A2793">
        <v>2879</v>
      </c>
      <c r="B2793" t="s">
        <v>2384</v>
      </c>
      <c r="C2793" t="s">
        <v>1658</v>
      </c>
      <c r="D2793" t="s">
        <v>28</v>
      </c>
      <c r="E2793" t="s">
        <v>29</v>
      </c>
      <c r="F2793">
        <v>90</v>
      </c>
      <c r="G2793" t="s">
        <v>7147</v>
      </c>
      <c r="H2793" t="s">
        <v>5059</v>
      </c>
      <c r="I2793" t="s">
        <v>294</v>
      </c>
      <c r="J2793" s="3" t="s">
        <v>10652</v>
      </c>
      <c r="K2793" s="4" t="str">
        <f t="shared" si="215"/>
        <v>November</v>
      </c>
      <c r="L2793" s="4">
        <f t="shared" si="216"/>
        <v>2021</v>
      </c>
      <c r="M2793">
        <v>9</v>
      </c>
      <c r="N2793" t="s">
        <v>54</v>
      </c>
      <c r="O2793" t="str">
        <f t="shared" si="217"/>
        <v>Megawidget S</v>
      </c>
      <c r="P2793">
        <f t="shared" si="218"/>
        <v>216</v>
      </c>
      <c r="Q2793" s="8">
        <f t="shared" si="219"/>
        <v>149.04</v>
      </c>
    </row>
    <row r="2794" spans="1:17" x14ac:dyDescent="0.35">
      <c r="A2794">
        <v>2880</v>
      </c>
      <c r="B2794" t="s">
        <v>7148</v>
      </c>
      <c r="C2794" t="s">
        <v>7149</v>
      </c>
      <c r="D2794" t="s">
        <v>51</v>
      </c>
      <c r="E2794" t="s">
        <v>16</v>
      </c>
      <c r="F2794">
        <v>90</v>
      </c>
      <c r="G2794" t="s">
        <v>7150</v>
      </c>
      <c r="H2794" t="s">
        <v>7151</v>
      </c>
      <c r="I2794" t="s">
        <v>38</v>
      </c>
      <c r="J2794" s="3" t="s">
        <v>10468</v>
      </c>
      <c r="K2794" s="4" t="str">
        <f t="shared" si="215"/>
        <v>March</v>
      </c>
      <c r="L2794" s="4">
        <f t="shared" si="216"/>
        <v>2021</v>
      </c>
      <c r="M2794">
        <v>9</v>
      </c>
      <c r="N2794" t="s">
        <v>101</v>
      </c>
      <c r="O2794" t="str">
        <f t="shared" si="217"/>
        <v>Superwossname</v>
      </c>
      <c r="P2794">
        <f t="shared" si="218"/>
        <v>180</v>
      </c>
      <c r="Q2794" s="8">
        <f t="shared" si="219"/>
        <v>628.20000000000005</v>
      </c>
    </row>
    <row r="2795" spans="1:17" x14ac:dyDescent="0.35">
      <c r="A2795">
        <v>2881</v>
      </c>
      <c r="B2795" t="s">
        <v>6271</v>
      </c>
      <c r="C2795" t="s">
        <v>800</v>
      </c>
      <c r="D2795" t="s">
        <v>15</v>
      </c>
      <c r="E2795" t="s">
        <v>16</v>
      </c>
      <c r="F2795">
        <v>90</v>
      </c>
      <c r="G2795" t="s">
        <v>7150</v>
      </c>
      <c r="H2795" t="s">
        <v>2199</v>
      </c>
      <c r="I2795" t="s">
        <v>32</v>
      </c>
      <c r="J2795" s="3">
        <v>44239</v>
      </c>
      <c r="K2795" s="4" t="str">
        <f t="shared" si="215"/>
        <v>April</v>
      </c>
      <c r="L2795" s="4">
        <f t="shared" si="216"/>
        <v>2021</v>
      </c>
      <c r="M2795">
        <v>8</v>
      </c>
      <c r="N2795" t="s">
        <v>45</v>
      </c>
      <c r="O2795" t="str">
        <f t="shared" si="217"/>
        <v>Gigastuff</v>
      </c>
      <c r="P2795">
        <f t="shared" si="218"/>
        <v>144</v>
      </c>
      <c r="Q2795" s="8">
        <f t="shared" si="219"/>
        <v>272.15999999999997</v>
      </c>
    </row>
    <row r="2796" spans="1:17" x14ac:dyDescent="0.35">
      <c r="A2796">
        <v>2882</v>
      </c>
      <c r="B2796" t="s">
        <v>2647</v>
      </c>
      <c r="C2796" t="s">
        <v>7152</v>
      </c>
      <c r="D2796" t="s">
        <v>28</v>
      </c>
      <c r="E2796" t="s">
        <v>29</v>
      </c>
      <c r="F2796">
        <v>30</v>
      </c>
      <c r="G2796" t="s">
        <v>7153</v>
      </c>
      <c r="H2796" t="s">
        <v>7154</v>
      </c>
      <c r="I2796" t="s">
        <v>32</v>
      </c>
      <c r="J2796" s="3" t="s">
        <v>10581</v>
      </c>
      <c r="K2796" s="4" t="str">
        <f t="shared" si="215"/>
        <v>October</v>
      </c>
      <c r="L2796" s="4">
        <f t="shared" si="216"/>
        <v>2022</v>
      </c>
      <c r="M2796">
        <v>73</v>
      </c>
      <c r="N2796" t="s">
        <v>80</v>
      </c>
      <c r="O2796" t="str">
        <f t="shared" si="217"/>
        <v>Ultrathing V2</v>
      </c>
      <c r="P2796">
        <f t="shared" si="218"/>
        <v>1460</v>
      </c>
      <c r="Q2796" s="8">
        <f t="shared" si="219"/>
        <v>4307</v>
      </c>
    </row>
    <row r="2797" spans="1:17" x14ac:dyDescent="0.35">
      <c r="A2797">
        <v>2883</v>
      </c>
      <c r="B2797" t="s">
        <v>1375</v>
      </c>
      <c r="C2797" t="s">
        <v>3371</v>
      </c>
      <c r="D2797" t="s">
        <v>28</v>
      </c>
      <c r="E2797" t="s">
        <v>29</v>
      </c>
      <c r="F2797">
        <v>30</v>
      </c>
      <c r="G2797" t="s">
        <v>7155</v>
      </c>
      <c r="H2797" t="s">
        <v>2993</v>
      </c>
      <c r="I2797" t="s">
        <v>32</v>
      </c>
      <c r="J2797" s="3" t="s">
        <v>10819</v>
      </c>
      <c r="K2797" s="4" t="str">
        <f t="shared" si="215"/>
        <v>August</v>
      </c>
      <c r="L2797" s="4">
        <f t="shared" si="216"/>
        <v>2021</v>
      </c>
      <c r="M2797">
        <v>38</v>
      </c>
      <c r="N2797" t="s">
        <v>54</v>
      </c>
      <c r="O2797" t="str">
        <f t="shared" si="217"/>
        <v>Megawidget S</v>
      </c>
      <c r="P2797">
        <f t="shared" si="218"/>
        <v>912</v>
      </c>
      <c r="Q2797" s="8">
        <f t="shared" si="219"/>
        <v>629.28</v>
      </c>
    </row>
    <row r="2798" spans="1:17" x14ac:dyDescent="0.35">
      <c r="A2798">
        <v>2884</v>
      </c>
      <c r="B2798" t="s">
        <v>2523</v>
      </c>
      <c r="C2798" t="s">
        <v>5417</v>
      </c>
      <c r="D2798" t="s">
        <v>28</v>
      </c>
      <c r="E2798" t="s">
        <v>29</v>
      </c>
      <c r="F2798">
        <v>30</v>
      </c>
      <c r="G2798" t="s">
        <v>7156</v>
      </c>
      <c r="H2798" t="s">
        <v>4100</v>
      </c>
      <c r="I2798" t="s">
        <v>294</v>
      </c>
      <c r="J2798" s="3">
        <v>44844</v>
      </c>
      <c r="K2798" s="4" t="str">
        <f t="shared" si="215"/>
        <v>September</v>
      </c>
      <c r="L2798" s="4">
        <f t="shared" si="216"/>
        <v>2022</v>
      </c>
      <c r="M2798">
        <v>24</v>
      </c>
      <c r="N2798" t="s">
        <v>64</v>
      </c>
      <c r="O2798" t="str">
        <f t="shared" si="217"/>
        <v>Ultrathing V4</v>
      </c>
      <c r="P2798">
        <f t="shared" si="218"/>
        <v>576</v>
      </c>
      <c r="Q2798" s="8">
        <f t="shared" si="219"/>
        <v>2298.2400000000002</v>
      </c>
    </row>
    <row r="2799" spans="1:17" x14ac:dyDescent="0.35">
      <c r="A2799">
        <v>2885</v>
      </c>
      <c r="B2799" t="s">
        <v>7157</v>
      </c>
      <c r="C2799" t="s">
        <v>2690</v>
      </c>
      <c r="D2799" t="s">
        <v>15</v>
      </c>
      <c r="E2799" t="s">
        <v>16</v>
      </c>
      <c r="F2799">
        <v>60</v>
      </c>
      <c r="G2799" t="s">
        <v>7158</v>
      </c>
      <c r="H2799" t="s">
        <v>6224</v>
      </c>
      <c r="I2799" t="s">
        <v>294</v>
      </c>
      <c r="J2799" s="3" t="s">
        <v>10787</v>
      </c>
      <c r="K2799" s="4" t="str">
        <f t="shared" si="215"/>
        <v>August</v>
      </c>
      <c r="L2799" s="4">
        <f t="shared" si="216"/>
        <v>2020</v>
      </c>
      <c r="M2799">
        <v>76</v>
      </c>
      <c r="N2799" t="s">
        <v>54</v>
      </c>
      <c r="O2799" t="str">
        <f t="shared" si="217"/>
        <v>Megawidget S</v>
      </c>
      <c r="P2799">
        <f t="shared" si="218"/>
        <v>1824</v>
      </c>
      <c r="Q2799" s="8">
        <f t="shared" si="219"/>
        <v>1258.56</v>
      </c>
    </row>
    <row r="2800" spans="1:17" x14ac:dyDescent="0.35">
      <c r="A2800">
        <v>2886</v>
      </c>
      <c r="B2800" t="s">
        <v>5656</v>
      </c>
      <c r="C2800" t="s">
        <v>3564</v>
      </c>
      <c r="D2800" t="s">
        <v>92</v>
      </c>
      <c r="E2800" t="s">
        <v>16</v>
      </c>
      <c r="F2800">
        <v>90</v>
      </c>
      <c r="G2800" t="s">
        <v>7159</v>
      </c>
      <c r="H2800" t="s">
        <v>3391</v>
      </c>
      <c r="I2800" t="s">
        <v>3392</v>
      </c>
      <c r="J2800" s="3">
        <v>44415</v>
      </c>
      <c r="K2800" s="4" t="str">
        <f t="shared" si="215"/>
        <v>April</v>
      </c>
      <c r="L2800" s="4">
        <f t="shared" si="216"/>
        <v>2021</v>
      </c>
      <c r="M2800">
        <v>64</v>
      </c>
      <c r="N2800" t="s">
        <v>70</v>
      </c>
      <c r="O2800" t="str">
        <f t="shared" si="217"/>
        <v>Megawidget M</v>
      </c>
      <c r="P2800">
        <f t="shared" si="218"/>
        <v>1536</v>
      </c>
      <c r="Q2800" s="8">
        <f t="shared" si="219"/>
        <v>1981.44</v>
      </c>
    </row>
    <row r="2801" spans="1:17" x14ac:dyDescent="0.35">
      <c r="A2801">
        <v>2887</v>
      </c>
      <c r="B2801" t="s">
        <v>516</v>
      </c>
      <c r="C2801" t="s">
        <v>1148</v>
      </c>
      <c r="D2801" t="s">
        <v>28</v>
      </c>
      <c r="E2801" t="s">
        <v>29</v>
      </c>
      <c r="F2801">
        <v>30</v>
      </c>
      <c r="G2801" t="s">
        <v>7160</v>
      </c>
      <c r="H2801" t="s">
        <v>7161</v>
      </c>
      <c r="I2801" t="s">
        <v>32</v>
      </c>
      <c r="J2801" s="3" t="s">
        <v>10671</v>
      </c>
      <c r="K2801" s="4" t="str">
        <f t="shared" si="215"/>
        <v>June</v>
      </c>
      <c r="L2801" s="4">
        <f t="shared" si="216"/>
        <v>2022</v>
      </c>
      <c r="M2801">
        <v>36</v>
      </c>
      <c r="N2801" t="s">
        <v>39</v>
      </c>
      <c r="O2801" t="str">
        <f t="shared" si="217"/>
        <v>Ultrathing V1</v>
      </c>
      <c r="P2801">
        <f t="shared" si="218"/>
        <v>612</v>
      </c>
      <c r="Q2801" s="8">
        <f t="shared" si="219"/>
        <v>1095.48</v>
      </c>
    </row>
    <row r="2802" spans="1:17" x14ac:dyDescent="0.35">
      <c r="A2802">
        <v>2888</v>
      </c>
      <c r="B2802" t="s">
        <v>5856</v>
      </c>
      <c r="C2802" t="s">
        <v>4637</v>
      </c>
      <c r="D2802" t="s">
        <v>28</v>
      </c>
      <c r="E2802" t="s">
        <v>29</v>
      </c>
      <c r="F2802">
        <v>60</v>
      </c>
      <c r="G2802" t="s">
        <v>11348</v>
      </c>
      <c r="H2802" t="s">
        <v>2212</v>
      </c>
      <c r="I2802" t="s">
        <v>32</v>
      </c>
      <c r="J2802" s="3" t="s">
        <v>11032</v>
      </c>
      <c r="K2802" s="4" t="str">
        <f t="shared" si="215"/>
        <v>July</v>
      </c>
      <c r="L2802" s="4">
        <f t="shared" si="216"/>
        <v>2022</v>
      </c>
      <c r="M2802">
        <v>21</v>
      </c>
      <c r="N2802" t="s">
        <v>20</v>
      </c>
      <c r="O2802" t="str">
        <f t="shared" si="217"/>
        <v>Hyperwotsit</v>
      </c>
      <c r="P2802">
        <f t="shared" si="218"/>
        <v>420</v>
      </c>
      <c r="Q2802" s="8">
        <f t="shared" si="219"/>
        <v>844.19999999999993</v>
      </c>
    </row>
    <row r="2803" spans="1:17" x14ac:dyDescent="0.35">
      <c r="A2803">
        <v>2889</v>
      </c>
      <c r="B2803" t="s">
        <v>7163</v>
      </c>
      <c r="C2803" t="s">
        <v>126</v>
      </c>
      <c r="D2803" t="s">
        <v>28</v>
      </c>
      <c r="E2803" t="s">
        <v>29</v>
      </c>
      <c r="F2803">
        <v>90</v>
      </c>
      <c r="G2803" t="s">
        <v>7164</v>
      </c>
      <c r="H2803" t="s">
        <v>1457</v>
      </c>
      <c r="I2803" t="s">
        <v>187</v>
      </c>
      <c r="J2803" s="3">
        <v>44351</v>
      </c>
      <c r="K2803" s="4" t="str">
        <f t="shared" si="215"/>
        <v>April</v>
      </c>
      <c r="L2803" s="4">
        <f t="shared" si="216"/>
        <v>2021</v>
      </c>
      <c r="M2803">
        <v>89</v>
      </c>
      <c r="N2803" t="s">
        <v>54</v>
      </c>
      <c r="O2803" t="str">
        <f t="shared" si="217"/>
        <v>Megawidget S</v>
      </c>
      <c r="P2803">
        <f t="shared" si="218"/>
        <v>2136</v>
      </c>
      <c r="Q2803" s="8">
        <f t="shared" si="219"/>
        <v>1473.84</v>
      </c>
    </row>
    <row r="2804" spans="1:17" x14ac:dyDescent="0.35">
      <c r="A2804">
        <v>2890</v>
      </c>
      <c r="B2804" t="s">
        <v>7165</v>
      </c>
      <c r="C2804" t="s">
        <v>1488</v>
      </c>
      <c r="D2804" t="s">
        <v>51</v>
      </c>
      <c r="E2804" t="s">
        <v>16</v>
      </c>
      <c r="F2804">
        <v>30</v>
      </c>
      <c r="G2804" t="s">
        <v>11550</v>
      </c>
      <c r="H2804" t="s">
        <v>802</v>
      </c>
      <c r="I2804" t="s">
        <v>294</v>
      </c>
      <c r="J2804" s="3">
        <v>44781</v>
      </c>
      <c r="K2804" s="4" t="str">
        <f t="shared" si="215"/>
        <v>October</v>
      </c>
      <c r="L2804" s="4">
        <f t="shared" si="216"/>
        <v>2022</v>
      </c>
      <c r="M2804">
        <v>58</v>
      </c>
      <c r="N2804" t="s">
        <v>70</v>
      </c>
      <c r="O2804" t="str">
        <f t="shared" si="217"/>
        <v>Megawidget M</v>
      </c>
      <c r="P2804">
        <f t="shared" si="218"/>
        <v>1392</v>
      </c>
      <c r="Q2804" s="8">
        <f t="shared" si="219"/>
        <v>1795.68</v>
      </c>
    </row>
    <row r="2805" spans="1:17" x14ac:dyDescent="0.35">
      <c r="A2805">
        <v>2891</v>
      </c>
      <c r="B2805" t="s">
        <v>7167</v>
      </c>
      <c r="C2805" t="s">
        <v>7168</v>
      </c>
      <c r="D2805" t="s">
        <v>51</v>
      </c>
      <c r="E2805" t="s">
        <v>16</v>
      </c>
      <c r="F2805">
        <v>90</v>
      </c>
      <c r="G2805" t="s">
        <v>7169</v>
      </c>
      <c r="H2805" t="s">
        <v>2311</v>
      </c>
      <c r="I2805" t="s">
        <v>32</v>
      </c>
      <c r="J2805" s="3" t="s">
        <v>10594</v>
      </c>
      <c r="K2805" s="4" t="str">
        <f t="shared" si="215"/>
        <v>September</v>
      </c>
      <c r="L2805" s="4">
        <f t="shared" si="216"/>
        <v>2021</v>
      </c>
      <c r="M2805">
        <v>69</v>
      </c>
      <c r="N2805" t="s">
        <v>101</v>
      </c>
      <c r="O2805" t="str">
        <f t="shared" si="217"/>
        <v>Superwossname</v>
      </c>
      <c r="P2805">
        <f t="shared" si="218"/>
        <v>1380</v>
      </c>
      <c r="Q2805" s="8">
        <f t="shared" si="219"/>
        <v>4816.2000000000007</v>
      </c>
    </row>
    <row r="2806" spans="1:17" x14ac:dyDescent="0.35">
      <c r="A2806">
        <v>2892</v>
      </c>
      <c r="B2806" t="s">
        <v>6192</v>
      </c>
      <c r="C2806" t="s">
        <v>7170</v>
      </c>
      <c r="D2806" t="s">
        <v>28</v>
      </c>
      <c r="E2806" t="s">
        <v>29</v>
      </c>
      <c r="F2806">
        <v>60</v>
      </c>
      <c r="G2806" t="s">
        <v>7171</v>
      </c>
      <c r="H2806" t="s">
        <v>1519</v>
      </c>
      <c r="I2806" t="s">
        <v>32</v>
      </c>
      <c r="J2806" s="3" t="s">
        <v>11033</v>
      </c>
      <c r="K2806" s="4" t="str">
        <f t="shared" si="215"/>
        <v>June</v>
      </c>
      <c r="L2806" s="4">
        <f t="shared" si="216"/>
        <v>2021</v>
      </c>
      <c r="M2806">
        <v>73</v>
      </c>
      <c r="N2806" t="s">
        <v>33</v>
      </c>
      <c r="O2806" t="str">
        <f t="shared" si="217"/>
        <v>Megawidget L</v>
      </c>
      <c r="P2806">
        <f t="shared" si="218"/>
        <v>1752</v>
      </c>
      <c r="Q2806" s="8">
        <f t="shared" si="219"/>
        <v>3136.08</v>
      </c>
    </row>
    <row r="2807" spans="1:17" x14ac:dyDescent="0.35">
      <c r="A2807">
        <v>2893</v>
      </c>
      <c r="B2807" t="s">
        <v>7172</v>
      </c>
      <c r="C2807" t="s">
        <v>5096</v>
      </c>
      <c r="D2807" t="s">
        <v>51</v>
      </c>
      <c r="E2807" t="s">
        <v>16</v>
      </c>
      <c r="F2807">
        <v>60</v>
      </c>
      <c r="G2807" t="s">
        <v>7173</v>
      </c>
      <c r="H2807" t="s">
        <v>4283</v>
      </c>
      <c r="I2807" t="s">
        <v>178</v>
      </c>
      <c r="J2807" s="3">
        <v>44473</v>
      </c>
      <c r="K2807" s="4" t="str">
        <f t="shared" si="215"/>
        <v>February</v>
      </c>
      <c r="L2807" s="4">
        <f t="shared" si="216"/>
        <v>2021</v>
      </c>
      <c r="M2807">
        <v>78</v>
      </c>
      <c r="N2807" t="s">
        <v>54</v>
      </c>
      <c r="O2807" t="str">
        <f t="shared" si="217"/>
        <v>Megawidget S</v>
      </c>
      <c r="P2807">
        <f t="shared" si="218"/>
        <v>1872</v>
      </c>
      <c r="Q2807" s="8">
        <f t="shared" si="219"/>
        <v>1291.6799999999998</v>
      </c>
    </row>
    <row r="2808" spans="1:17" x14ac:dyDescent="0.35">
      <c r="A2808">
        <v>2894</v>
      </c>
      <c r="B2808" t="s">
        <v>2828</v>
      </c>
      <c r="C2808" t="s">
        <v>5923</v>
      </c>
      <c r="D2808" t="s">
        <v>28</v>
      </c>
      <c r="E2808" t="s">
        <v>29</v>
      </c>
      <c r="F2808">
        <v>60</v>
      </c>
      <c r="G2808" t="s">
        <v>7174</v>
      </c>
      <c r="H2808" t="s">
        <v>7175</v>
      </c>
      <c r="I2808" t="s">
        <v>32</v>
      </c>
      <c r="J2808" s="3" t="s">
        <v>10454</v>
      </c>
      <c r="K2808" s="4" t="str">
        <f t="shared" si="215"/>
        <v>November</v>
      </c>
      <c r="L2808" s="4">
        <f t="shared" si="216"/>
        <v>2020</v>
      </c>
      <c r="M2808">
        <v>8</v>
      </c>
      <c r="N2808" t="s">
        <v>33</v>
      </c>
      <c r="O2808" t="str">
        <f t="shared" si="217"/>
        <v>Megawidget L</v>
      </c>
      <c r="P2808">
        <f t="shared" si="218"/>
        <v>192</v>
      </c>
      <c r="Q2808" s="8">
        <f t="shared" si="219"/>
        <v>343.68</v>
      </c>
    </row>
    <row r="2809" spans="1:17" x14ac:dyDescent="0.35">
      <c r="A2809">
        <v>2895</v>
      </c>
      <c r="B2809" t="s">
        <v>7176</v>
      </c>
      <c r="C2809" t="s">
        <v>7177</v>
      </c>
      <c r="D2809" t="s">
        <v>28</v>
      </c>
      <c r="E2809" t="s">
        <v>29</v>
      </c>
      <c r="F2809">
        <v>30</v>
      </c>
      <c r="G2809" t="s">
        <v>7178</v>
      </c>
      <c r="H2809" t="s">
        <v>685</v>
      </c>
      <c r="I2809" t="s">
        <v>686</v>
      </c>
      <c r="J2809" s="3">
        <v>44449</v>
      </c>
      <c r="K2809" s="4" t="str">
        <f t="shared" si="215"/>
        <v>February</v>
      </c>
      <c r="L2809" s="4">
        <f t="shared" si="216"/>
        <v>2021</v>
      </c>
      <c r="M2809">
        <v>53</v>
      </c>
      <c r="N2809" t="s">
        <v>80</v>
      </c>
      <c r="O2809" t="str">
        <f t="shared" si="217"/>
        <v>Ultrathing V2</v>
      </c>
      <c r="P2809">
        <f t="shared" si="218"/>
        <v>1060</v>
      </c>
      <c r="Q2809" s="8">
        <f t="shared" si="219"/>
        <v>3127</v>
      </c>
    </row>
    <row r="2810" spans="1:17" x14ac:dyDescent="0.35">
      <c r="A2810">
        <v>2896</v>
      </c>
      <c r="B2810" t="s">
        <v>4714</v>
      </c>
      <c r="C2810" t="s">
        <v>1861</v>
      </c>
      <c r="D2810" t="s">
        <v>15</v>
      </c>
      <c r="E2810" t="s">
        <v>16</v>
      </c>
      <c r="F2810">
        <v>90</v>
      </c>
      <c r="G2810" t="s">
        <v>7179</v>
      </c>
      <c r="H2810" t="s">
        <v>2710</v>
      </c>
      <c r="I2810" t="s">
        <v>294</v>
      </c>
      <c r="J2810" s="3">
        <v>44716</v>
      </c>
      <c r="K2810" s="4" t="str">
        <f t="shared" si="215"/>
        <v>May</v>
      </c>
      <c r="L2810" s="4">
        <f t="shared" si="216"/>
        <v>2022</v>
      </c>
      <c r="M2810">
        <v>94</v>
      </c>
      <c r="N2810" t="s">
        <v>39</v>
      </c>
      <c r="O2810" t="str">
        <f t="shared" si="217"/>
        <v>Ultrathing V1</v>
      </c>
      <c r="P2810">
        <f t="shared" si="218"/>
        <v>1598</v>
      </c>
      <c r="Q2810" s="8">
        <f t="shared" si="219"/>
        <v>2860.42</v>
      </c>
    </row>
    <row r="2811" spans="1:17" x14ac:dyDescent="0.35">
      <c r="A2811">
        <v>2897</v>
      </c>
      <c r="B2811" t="s">
        <v>6211</v>
      </c>
      <c r="C2811" t="s">
        <v>7180</v>
      </c>
      <c r="D2811" t="s">
        <v>51</v>
      </c>
      <c r="E2811" t="s">
        <v>16</v>
      </c>
      <c r="F2811">
        <v>60</v>
      </c>
      <c r="G2811" t="s">
        <v>7181</v>
      </c>
      <c r="H2811" t="s">
        <v>7182</v>
      </c>
      <c r="I2811" t="s">
        <v>294</v>
      </c>
      <c r="J2811" s="3" t="s">
        <v>10484</v>
      </c>
      <c r="K2811" s="4" t="str">
        <f t="shared" si="215"/>
        <v>February</v>
      </c>
      <c r="L2811" s="4">
        <f t="shared" si="216"/>
        <v>2021</v>
      </c>
      <c r="M2811">
        <v>11</v>
      </c>
      <c r="N2811" t="s">
        <v>20</v>
      </c>
      <c r="O2811" t="str">
        <f t="shared" si="217"/>
        <v>Hyperwotsit</v>
      </c>
      <c r="P2811">
        <f t="shared" si="218"/>
        <v>220</v>
      </c>
      <c r="Q2811" s="8">
        <f t="shared" si="219"/>
        <v>442.19999999999993</v>
      </c>
    </row>
    <row r="2812" spans="1:17" x14ac:dyDescent="0.35">
      <c r="A2812">
        <v>2898</v>
      </c>
      <c r="B2812" t="s">
        <v>7183</v>
      </c>
      <c r="C2812" t="s">
        <v>1730</v>
      </c>
      <c r="D2812" t="s">
        <v>15</v>
      </c>
      <c r="E2812" t="s">
        <v>16</v>
      </c>
      <c r="F2812">
        <v>30</v>
      </c>
      <c r="G2812" t="s">
        <v>7184</v>
      </c>
      <c r="H2812" t="s">
        <v>3343</v>
      </c>
      <c r="I2812" t="s">
        <v>1199</v>
      </c>
      <c r="J2812" s="3">
        <v>43832</v>
      </c>
      <c r="K2812" s="4" t="str">
        <f t="shared" si="215"/>
        <v>September</v>
      </c>
      <c r="L2812" s="4">
        <f t="shared" si="216"/>
        <v>2020</v>
      </c>
      <c r="M2812">
        <v>77</v>
      </c>
      <c r="N2812" t="s">
        <v>45</v>
      </c>
      <c r="O2812" t="str">
        <f t="shared" si="217"/>
        <v>Gigastuff</v>
      </c>
      <c r="P2812">
        <f t="shared" si="218"/>
        <v>1386</v>
      </c>
      <c r="Q2812" s="8">
        <f t="shared" si="219"/>
        <v>2619.54</v>
      </c>
    </row>
    <row r="2813" spans="1:17" x14ac:dyDescent="0.35">
      <c r="A2813">
        <v>2899</v>
      </c>
      <c r="B2813" t="s">
        <v>1239</v>
      </c>
      <c r="C2813" t="s">
        <v>7185</v>
      </c>
      <c r="D2813" t="s">
        <v>28</v>
      </c>
      <c r="E2813" t="s">
        <v>29</v>
      </c>
      <c r="F2813">
        <v>90</v>
      </c>
      <c r="G2813" t="s">
        <v>7186</v>
      </c>
      <c r="H2813" t="s">
        <v>1358</v>
      </c>
      <c r="I2813" t="s">
        <v>1359</v>
      </c>
      <c r="J2813" s="3" t="s">
        <v>11034</v>
      </c>
      <c r="K2813" s="4" t="str">
        <f t="shared" si="215"/>
        <v>February</v>
      </c>
      <c r="L2813" s="4">
        <f t="shared" si="216"/>
        <v>2021</v>
      </c>
      <c r="M2813">
        <v>80</v>
      </c>
      <c r="N2813" t="s">
        <v>159</v>
      </c>
      <c r="O2813" t="str">
        <f t="shared" si="217"/>
        <v>Ultrathing V3</v>
      </c>
      <c r="P2813">
        <f t="shared" si="218"/>
        <v>1920</v>
      </c>
      <c r="Q2813" s="8">
        <f t="shared" si="219"/>
        <v>6508.8</v>
      </c>
    </row>
    <row r="2814" spans="1:17" x14ac:dyDescent="0.35">
      <c r="A2814">
        <v>2900</v>
      </c>
      <c r="B2814" t="s">
        <v>5199</v>
      </c>
      <c r="C2814" t="s">
        <v>7187</v>
      </c>
      <c r="D2814" t="s">
        <v>15</v>
      </c>
      <c r="E2814" t="s">
        <v>16</v>
      </c>
      <c r="F2814">
        <v>30</v>
      </c>
      <c r="G2814" t="s">
        <v>7188</v>
      </c>
      <c r="H2814" t="s">
        <v>1382</v>
      </c>
      <c r="I2814" t="s">
        <v>32</v>
      </c>
      <c r="J2814" s="3">
        <v>44746</v>
      </c>
      <c r="K2814" s="4" t="str">
        <f t="shared" si="215"/>
        <v>November</v>
      </c>
      <c r="L2814" s="4">
        <f t="shared" si="216"/>
        <v>2022</v>
      </c>
      <c r="M2814">
        <v>83</v>
      </c>
      <c r="N2814" t="s">
        <v>45</v>
      </c>
      <c r="O2814" t="str">
        <f t="shared" si="217"/>
        <v>Gigastuff</v>
      </c>
      <c r="P2814">
        <f t="shared" si="218"/>
        <v>1494</v>
      </c>
      <c r="Q2814" s="8">
        <f t="shared" si="219"/>
        <v>2823.66</v>
      </c>
    </row>
    <row r="2815" spans="1:17" x14ac:dyDescent="0.35">
      <c r="A2815">
        <v>2901</v>
      </c>
      <c r="B2815" t="s">
        <v>1923</v>
      </c>
      <c r="C2815" t="s">
        <v>2547</v>
      </c>
      <c r="D2815" t="s">
        <v>28</v>
      </c>
      <c r="E2815" t="s">
        <v>29</v>
      </c>
      <c r="F2815">
        <v>90</v>
      </c>
      <c r="G2815" t="s">
        <v>11349</v>
      </c>
      <c r="H2815" t="s">
        <v>68</v>
      </c>
      <c r="I2815" t="s">
        <v>69</v>
      </c>
      <c r="J2815" s="3">
        <v>44868</v>
      </c>
      <c r="K2815" s="4" t="str">
        <f t="shared" si="215"/>
        <v>September</v>
      </c>
      <c r="L2815" s="4">
        <f t="shared" si="216"/>
        <v>2022</v>
      </c>
      <c r="M2815">
        <v>103</v>
      </c>
      <c r="N2815" t="s">
        <v>20</v>
      </c>
      <c r="O2815" t="str">
        <f t="shared" si="217"/>
        <v>Hyperwotsit</v>
      </c>
      <c r="P2815">
        <f t="shared" si="218"/>
        <v>2060</v>
      </c>
      <c r="Q2815" s="8">
        <f t="shared" si="219"/>
        <v>4140.5999999999995</v>
      </c>
    </row>
    <row r="2816" spans="1:17" x14ac:dyDescent="0.35">
      <c r="A2816">
        <v>2902</v>
      </c>
      <c r="B2816" t="s">
        <v>390</v>
      </c>
      <c r="C2816" t="s">
        <v>5670</v>
      </c>
      <c r="D2816" t="s">
        <v>28</v>
      </c>
      <c r="E2816" t="s">
        <v>29</v>
      </c>
      <c r="F2816">
        <v>30</v>
      </c>
      <c r="G2816" t="s">
        <v>7190</v>
      </c>
      <c r="H2816" t="s">
        <v>1884</v>
      </c>
      <c r="I2816" t="s">
        <v>1885</v>
      </c>
      <c r="J2816" s="3" t="s">
        <v>10491</v>
      </c>
      <c r="K2816" s="4" t="str">
        <f t="shared" si="215"/>
        <v>April</v>
      </c>
      <c r="L2816" s="4">
        <f t="shared" si="216"/>
        <v>2021</v>
      </c>
      <c r="M2816">
        <v>44</v>
      </c>
      <c r="N2816" t="s">
        <v>159</v>
      </c>
      <c r="O2816" t="str">
        <f t="shared" si="217"/>
        <v>Ultrathing V3</v>
      </c>
      <c r="P2816">
        <f t="shared" si="218"/>
        <v>1056</v>
      </c>
      <c r="Q2816" s="8">
        <f t="shared" si="219"/>
        <v>3579.84</v>
      </c>
    </row>
    <row r="2817" spans="1:17" x14ac:dyDescent="0.35">
      <c r="A2817">
        <v>2903</v>
      </c>
      <c r="B2817" t="s">
        <v>7191</v>
      </c>
      <c r="C2817" t="s">
        <v>5853</v>
      </c>
      <c r="D2817" t="s">
        <v>15</v>
      </c>
      <c r="E2817" t="s">
        <v>16</v>
      </c>
      <c r="F2817">
        <v>30</v>
      </c>
      <c r="G2817" t="s">
        <v>7192</v>
      </c>
      <c r="H2817" t="s">
        <v>3059</v>
      </c>
      <c r="I2817" t="s">
        <v>187</v>
      </c>
      <c r="J2817" s="3">
        <v>44018</v>
      </c>
      <c r="K2817" s="4" t="str">
        <f t="shared" si="215"/>
        <v>July</v>
      </c>
      <c r="L2817" s="4">
        <f t="shared" si="216"/>
        <v>2020</v>
      </c>
      <c r="M2817">
        <v>46</v>
      </c>
      <c r="N2817" t="s">
        <v>45</v>
      </c>
      <c r="O2817" t="str">
        <f t="shared" si="217"/>
        <v>Gigastuff</v>
      </c>
      <c r="P2817">
        <f t="shared" si="218"/>
        <v>828</v>
      </c>
      <c r="Q2817" s="8">
        <f t="shared" si="219"/>
        <v>1564.9199999999998</v>
      </c>
    </row>
    <row r="2818" spans="1:17" x14ac:dyDescent="0.35">
      <c r="A2818">
        <v>2904</v>
      </c>
      <c r="B2818" t="s">
        <v>7193</v>
      </c>
      <c r="C2818" t="s">
        <v>1282</v>
      </c>
      <c r="D2818" t="s">
        <v>51</v>
      </c>
      <c r="E2818" t="s">
        <v>16</v>
      </c>
      <c r="F2818">
        <v>90</v>
      </c>
      <c r="G2818" t="s">
        <v>7194</v>
      </c>
      <c r="H2818" t="s">
        <v>3263</v>
      </c>
      <c r="I2818" t="s">
        <v>32</v>
      </c>
      <c r="J2818" s="3" t="s">
        <v>10745</v>
      </c>
      <c r="K2818" s="4" t="str">
        <f t="shared" ref="K2818:K2881" si="220">TEXT(DATE(RIGHT(J2818,2),MID(J2818,4,2),LEFT(J2818,2)),"mmmm")</f>
        <v>April</v>
      </c>
      <c r="L2818" s="4">
        <f t="shared" ref="L2818:L2881" si="221">YEAR(J2818)</f>
        <v>2021</v>
      </c>
      <c r="M2818">
        <v>67</v>
      </c>
      <c r="N2818" t="s">
        <v>159</v>
      </c>
      <c r="O2818" t="str">
        <f t="shared" ref="O2818:O2881" si="222">VLOOKUP(N2818,PRODUCT_DETAILS, 2, FALSE)</f>
        <v>Ultrathing V3</v>
      </c>
      <c r="P2818">
        <f t="shared" ref="P2818:P2881" si="223">M2818 * VLOOKUP(N2818, PRODUCT_DETAILS, 4, FALSE)</f>
        <v>1608</v>
      </c>
      <c r="Q2818" s="8">
        <f t="shared" ref="Q2818:Q2881" si="224">P2818 * VLOOKUP(N2818, PRODUCT_DETAILS, 3, FALSE)</f>
        <v>5451.12</v>
      </c>
    </row>
    <row r="2819" spans="1:17" x14ac:dyDescent="0.35">
      <c r="A2819">
        <v>2905</v>
      </c>
      <c r="B2819" t="s">
        <v>7195</v>
      </c>
      <c r="C2819" t="s">
        <v>902</v>
      </c>
      <c r="D2819" t="s">
        <v>117</v>
      </c>
      <c r="E2819" t="s">
        <v>16</v>
      </c>
      <c r="F2819">
        <v>60</v>
      </c>
      <c r="G2819" t="s">
        <v>7196</v>
      </c>
      <c r="H2819" t="s">
        <v>5406</v>
      </c>
      <c r="I2819" t="s">
        <v>32</v>
      </c>
      <c r="J2819" s="3" t="s">
        <v>11035</v>
      </c>
      <c r="K2819" s="4" t="str">
        <f t="shared" si="220"/>
        <v>July</v>
      </c>
      <c r="L2819" s="4">
        <f t="shared" si="221"/>
        <v>2021</v>
      </c>
      <c r="M2819">
        <v>78</v>
      </c>
      <c r="N2819" t="s">
        <v>39</v>
      </c>
      <c r="O2819" t="str">
        <f t="shared" si="222"/>
        <v>Ultrathing V1</v>
      </c>
      <c r="P2819">
        <f t="shared" si="223"/>
        <v>1326</v>
      </c>
      <c r="Q2819" s="8">
        <f t="shared" si="224"/>
        <v>2373.54</v>
      </c>
    </row>
    <row r="2820" spans="1:17" x14ac:dyDescent="0.35">
      <c r="A2820">
        <v>2906</v>
      </c>
      <c r="B2820" t="s">
        <v>7197</v>
      </c>
      <c r="C2820" t="s">
        <v>7198</v>
      </c>
      <c r="D2820" t="s">
        <v>28</v>
      </c>
      <c r="E2820" t="s">
        <v>29</v>
      </c>
      <c r="F2820">
        <v>90</v>
      </c>
      <c r="G2820" t="s">
        <v>7199</v>
      </c>
      <c r="H2820" t="s">
        <v>2972</v>
      </c>
      <c r="I2820" t="s">
        <v>32</v>
      </c>
      <c r="J2820" s="3" t="s">
        <v>11036</v>
      </c>
      <c r="K2820" s="4" t="str">
        <f t="shared" si="220"/>
        <v>March</v>
      </c>
      <c r="L2820" s="4">
        <f t="shared" si="221"/>
        <v>2021</v>
      </c>
      <c r="M2820">
        <v>25</v>
      </c>
      <c r="N2820" t="s">
        <v>101</v>
      </c>
      <c r="O2820" t="str">
        <f t="shared" si="222"/>
        <v>Superwossname</v>
      </c>
      <c r="P2820">
        <f t="shared" si="223"/>
        <v>500</v>
      </c>
      <c r="Q2820" s="8">
        <f t="shared" si="224"/>
        <v>1745</v>
      </c>
    </row>
    <row r="2821" spans="1:17" x14ac:dyDescent="0.35">
      <c r="A2821">
        <v>2907</v>
      </c>
      <c r="B2821" t="s">
        <v>7200</v>
      </c>
      <c r="C2821" t="s">
        <v>305</v>
      </c>
      <c r="D2821" t="s">
        <v>28</v>
      </c>
      <c r="E2821" t="s">
        <v>29</v>
      </c>
      <c r="F2821">
        <v>90</v>
      </c>
      <c r="G2821" t="s">
        <v>7201</v>
      </c>
      <c r="H2821" t="s">
        <v>5751</v>
      </c>
      <c r="I2821" t="s">
        <v>178</v>
      </c>
      <c r="J2821" s="3">
        <v>44356</v>
      </c>
      <c r="K2821" s="4" t="str">
        <f t="shared" si="220"/>
        <v>September</v>
      </c>
      <c r="L2821" s="4">
        <f t="shared" si="221"/>
        <v>2021</v>
      </c>
      <c r="M2821">
        <v>10</v>
      </c>
      <c r="N2821" t="s">
        <v>45</v>
      </c>
      <c r="O2821" t="str">
        <f t="shared" si="222"/>
        <v>Gigastuff</v>
      </c>
      <c r="P2821">
        <f t="shared" si="223"/>
        <v>180</v>
      </c>
      <c r="Q2821" s="8">
        <f t="shared" si="224"/>
        <v>340.2</v>
      </c>
    </row>
    <row r="2822" spans="1:17" x14ac:dyDescent="0.35">
      <c r="A2822">
        <v>2908</v>
      </c>
      <c r="B2822" t="s">
        <v>7202</v>
      </c>
      <c r="C2822" t="s">
        <v>2431</v>
      </c>
      <c r="D2822" t="s">
        <v>28</v>
      </c>
      <c r="E2822" t="s">
        <v>29</v>
      </c>
      <c r="F2822">
        <v>90</v>
      </c>
      <c r="G2822" t="s">
        <v>7201</v>
      </c>
      <c r="H2822" t="s">
        <v>7203</v>
      </c>
      <c r="I2822" t="s">
        <v>32</v>
      </c>
      <c r="J2822" s="3">
        <v>44022</v>
      </c>
      <c r="K2822" s="4" t="str">
        <f t="shared" si="220"/>
        <v>November</v>
      </c>
      <c r="L2822" s="4">
        <f t="shared" si="221"/>
        <v>2020</v>
      </c>
      <c r="M2822">
        <v>40</v>
      </c>
      <c r="N2822" t="s">
        <v>20</v>
      </c>
      <c r="O2822" t="str">
        <f t="shared" si="222"/>
        <v>Hyperwotsit</v>
      </c>
      <c r="P2822">
        <f t="shared" si="223"/>
        <v>800</v>
      </c>
      <c r="Q2822" s="8">
        <f t="shared" si="224"/>
        <v>1607.9999999999998</v>
      </c>
    </row>
    <row r="2823" spans="1:17" x14ac:dyDescent="0.35">
      <c r="A2823">
        <v>2909</v>
      </c>
      <c r="B2823" t="s">
        <v>7204</v>
      </c>
      <c r="C2823" t="s">
        <v>414</v>
      </c>
      <c r="D2823" t="s">
        <v>28</v>
      </c>
      <c r="E2823" t="s">
        <v>29</v>
      </c>
      <c r="F2823">
        <v>30</v>
      </c>
      <c r="G2823" t="s">
        <v>7205</v>
      </c>
      <c r="H2823" t="s">
        <v>2846</v>
      </c>
      <c r="I2823" t="s">
        <v>32</v>
      </c>
      <c r="J2823" s="3">
        <v>43931</v>
      </c>
      <c r="K2823" s="4" t="str">
        <f t="shared" si="220"/>
        <v>August</v>
      </c>
      <c r="L2823" s="4">
        <f t="shared" si="221"/>
        <v>2020</v>
      </c>
      <c r="M2823">
        <v>78</v>
      </c>
      <c r="N2823" t="s">
        <v>20</v>
      </c>
      <c r="O2823" t="str">
        <f t="shared" si="222"/>
        <v>Hyperwotsit</v>
      </c>
      <c r="P2823">
        <f t="shared" si="223"/>
        <v>1560</v>
      </c>
      <c r="Q2823" s="8">
        <f t="shared" si="224"/>
        <v>3135.5999999999995</v>
      </c>
    </row>
    <row r="2824" spans="1:17" x14ac:dyDescent="0.35">
      <c r="A2824">
        <v>2910</v>
      </c>
      <c r="B2824" t="s">
        <v>592</v>
      </c>
      <c r="C2824" t="s">
        <v>7206</v>
      </c>
      <c r="D2824" t="s">
        <v>28</v>
      </c>
      <c r="E2824" t="s">
        <v>29</v>
      </c>
      <c r="F2824">
        <v>60</v>
      </c>
      <c r="G2824" t="s">
        <v>11350</v>
      </c>
      <c r="H2824" t="s">
        <v>6618</v>
      </c>
      <c r="I2824" t="s">
        <v>32</v>
      </c>
      <c r="J2824" s="3">
        <v>44844</v>
      </c>
      <c r="K2824" s="4" t="str">
        <f t="shared" si="220"/>
        <v>September</v>
      </c>
      <c r="L2824" s="4">
        <f t="shared" si="221"/>
        <v>2022</v>
      </c>
      <c r="M2824">
        <v>5</v>
      </c>
      <c r="N2824" t="s">
        <v>20</v>
      </c>
      <c r="O2824" t="str">
        <f t="shared" si="222"/>
        <v>Hyperwotsit</v>
      </c>
      <c r="P2824">
        <f t="shared" si="223"/>
        <v>100</v>
      </c>
      <c r="Q2824" s="8">
        <f t="shared" si="224"/>
        <v>200.99999999999997</v>
      </c>
    </row>
    <row r="2825" spans="1:17" x14ac:dyDescent="0.35">
      <c r="A2825">
        <v>2911</v>
      </c>
      <c r="B2825" t="s">
        <v>7208</v>
      </c>
      <c r="C2825" t="s">
        <v>2970</v>
      </c>
      <c r="D2825" t="s">
        <v>15</v>
      </c>
      <c r="E2825" t="s">
        <v>16</v>
      </c>
      <c r="F2825">
        <v>60</v>
      </c>
      <c r="G2825" t="s">
        <v>11104</v>
      </c>
      <c r="H2825" t="s">
        <v>1186</v>
      </c>
      <c r="I2825" t="s">
        <v>32</v>
      </c>
      <c r="J2825" s="3">
        <v>44535</v>
      </c>
      <c r="K2825" s="4" t="str">
        <f t="shared" si="220"/>
        <v>December</v>
      </c>
      <c r="L2825" s="4">
        <f t="shared" si="221"/>
        <v>2021</v>
      </c>
      <c r="M2825">
        <v>7</v>
      </c>
      <c r="N2825" t="s">
        <v>33</v>
      </c>
      <c r="O2825" t="str">
        <f t="shared" si="222"/>
        <v>Megawidget L</v>
      </c>
      <c r="P2825">
        <f t="shared" si="223"/>
        <v>168</v>
      </c>
      <c r="Q2825" s="8">
        <f t="shared" si="224"/>
        <v>300.72000000000003</v>
      </c>
    </row>
    <row r="2826" spans="1:17" x14ac:dyDescent="0.35">
      <c r="A2826">
        <v>2912</v>
      </c>
      <c r="B2826" t="s">
        <v>3094</v>
      </c>
      <c r="C2826" t="s">
        <v>2349</v>
      </c>
      <c r="D2826" t="s">
        <v>15</v>
      </c>
      <c r="E2826" t="s">
        <v>16</v>
      </c>
      <c r="F2826">
        <v>60</v>
      </c>
      <c r="G2826" t="s">
        <v>7210</v>
      </c>
      <c r="H2826" t="s">
        <v>6880</v>
      </c>
      <c r="I2826" t="s">
        <v>32</v>
      </c>
      <c r="J2826" s="3">
        <v>44388</v>
      </c>
      <c r="K2826" s="4" t="str">
        <f t="shared" si="220"/>
        <v>May</v>
      </c>
      <c r="L2826" s="4">
        <f t="shared" si="221"/>
        <v>2021</v>
      </c>
      <c r="M2826">
        <v>28</v>
      </c>
      <c r="N2826" t="s">
        <v>64</v>
      </c>
      <c r="O2826" t="str">
        <f t="shared" si="222"/>
        <v>Ultrathing V4</v>
      </c>
      <c r="P2826">
        <f t="shared" si="223"/>
        <v>672</v>
      </c>
      <c r="Q2826" s="8">
        <f t="shared" si="224"/>
        <v>2681.28</v>
      </c>
    </row>
    <row r="2827" spans="1:17" x14ac:dyDescent="0.35">
      <c r="A2827">
        <v>2913</v>
      </c>
      <c r="B2827" t="s">
        <v>7211</v>
      </c>
      <c r="C2827" t="s">
        <v>644</v>
      </c>
      <c r="D2827" t="s">
        <v>28</v>
      </c>
      <c r="E2827" t="s">
        <v>29</v>
      </c>
      <c r="F2827">
        <v>90</v>
      </c>
      <c r="G2827" t="s">
        <v>7212</v>
      </c>
      <c r="H2827" t="s">
        <v>1082</v>
      </c>
      <c r="I2827" t="s">
        <v>1083</v>
      </c>
      <c r="J2827" s="3">
        <v>43834</v>
      </c>
      <c r="K2827" s="4" t="str">
        <f t="shared" si="220"/>
        <v>November</v>
      </c>
      <c r="L2827" s="4">
        <f t="shared" si="221"/>
        <v>2020</v>
      </c>
      <c r="M2827">
        <v>22</v>
      </c>
      <c r="N2827" t="s">
        <v>70</v>
      </c>
      <c r="O2827" t="str">
        <f t="shared" si="222"/>
        <v>Megawidget M</v>
      </c>
      <c r="P2827">
        <f t="shared" si="223"/>
        <v>528</v>
      </c>
      <c r="Q2827" s="8">
        <f t="shared" si="224"/>
        <v>681.12</v>
      </c>
    </row>
    <row r="2828" spans="1:17" x14ac:dyDescent="0.35">
      <c r="A2828">
        <v>2915</v>
      </c>
      <c r="B2828" t="s">
        <v>656</v>
      </c>
      <c r="C2828" t="s">
        <v>2220</v>
      </c>
      <c r="D2828" t="s">
        <v>51</v>
      </c>
      <c r="E2828" t="s">
        <v>16</v>
      </c>
      <c r="F2828">
        <v>90</v>
      </c>
      <c r="G2828" t="s">
        <v>7212</v>
      </c>
      <c r="H2828" t="s">
        <v>5148</v>
      </c>
      <c r="I2828" t="s">
        <v>32</v>
      </c>
      <c r="J2828" s="3" t="s">
        <v>10721</v>
      </c>
      <c r="K2828" s="4" t="str">
        <f t="shared" si="220"/>
        <v>July</v>
      </c>
      <c r="L2828" s="4">
        <f t="shared" si="221"/>
        <v>2022</v>
      </c>
      <c r="M2828">
        <v>7</v>
      </c>
      <c r="N2828" t="s">
        <v>39</v>
      </c>
      <c r="O2828" t="str">
        <f t="shared" si="222"/>
        <v>Ultrathing V1</v>
      </c>
      <c r="P2828">
        <f t="shared" si="223"/>
        <v>119</v>
      </c>
      <c r="Q2828" s="8">
        <f t="shared" si="224"/>
        <v>213.01</v>
      </c>
    </row>
    <row r="2829" spans="1:17" x14ac:dyDescent="0.35">
      <c r="A2829">
        <v>2916</v>
      </c>
      <c r="B2829" t="s">
        <v>1842</v>
      </c>
      <c r="C2829" t="s">
        <v>5862</v>
      </c>
      <c r="D2829" t="s">
        <v>28</v>
      </c>
      <c r="E2829" t="s">
        <v>29</v>
      </c>
      <c r="F2829">
        <v>90</v>
      </c>
      <c r="G2829" t="s">
        <v>7213</v>
      </c>
      <c r="H2829" t="s">
        <v>2717</v>
      </c>
      <c r="I2829" t="s">
        <v>1889</v>
      </c>
      <c r="J2829" s="3" t="s">
        <v>11037</v>
      </c>
      <c r="K2829" s="4" t="str">
        <f t="shared" si="220"/>
        <v>July</v>
      </c>
      <c r="L2829" s="4">
        <f t="shared" si="221"/>
        <v>2022</v>
      </c>
      <c r="M2829">
        <v>44</v>
      </c>
      <c r="N2829" t="s">
        <v>80</v>
      </c>
      <c r="O2829" t="str">
        <f t="shared" si="222"/>
        <v>Ultrathing V2</v>
      </c>
      <c r="P2829">
        <f t="shared" si="223"/>
        <v>880</v>
      </c>
      <c r="Q2829" s="8">
        <f t="shared" si="224"/>
        <v>2596</v>
      </c>
    </row>
    <row r="2830" spans="1:17" x14ac:dyDescent="0.35">
      <c r="A2830">
        <v>2917</v>
      </c>
      <c r="B2830" t="s">
        <v>982</v>
      </c>
      <c r="C2830" t="s">
        <v>7214</v>
      </c>
      <c r="D2830" t="s">
        <v>28</v>
      </c>
      <c r="E2830" t="s">
        <v>29</v>
      </c>
      <c r="F2830">
        <v>60</v>
      </c>
      <c r="G2830" t="s">
        <v>7215</v>
      </c>
      <c r="H2830" t="s">
        <v>599</v>
      </c>
      <c r="I2830" t="s">
        <v>32</v>
      </c>
      <c r="J2830" s="3">
        <v>43870</v>
      </c>
      <c r="K2830" s="4" t="str">
        <f t="shared" si="220"/>
        <v>November</v>
      </c>
      <c r="L2830" s="4">
        <f t="shared" si="221"/>
        <v>2020</v>
      </c>
      <c r="M2830">
        <v>31</v>
      </c>
      <c r="N2830" t="s">
        <v>64</v>
      </c>
      <c r="O2830" t="str">
        <f t="shared" si="222"/>
        <v>Ultrathing V4</v>
      </c>
      <c r="P2830">
        <f t="shared" si="223"/>
        <v>744</v>
      </c>
      <c r="Q2830" s="8">
        <f t="shared" si="224"/>
        <v>2968.56</v>
      </c>
    </row>
    <row r="2831" spans="1:17" x14ac:dyDescent="0.35">
      <c r="A2831">
        <v>2918</v>
      </c>
      <c r="B2831" t="s">
        <v>5348</v>
      </c>
      <c r="C2831" t="s">
        <v>948</v>
      </c>
      <c r="D2831" t="s">
        <v>28</v>
      </c>
      <c r="E2831" t="s">
        <v>29</v>
      </c>
      <c r="F2831">
        <v>60</v>
      </c>
      <c r="G2831" t="s">
        <v>7216</v>
      </c>
      <c r="H2831" t="s">
        <v>682</v>
      </c>
      <c r="I2831" t="s">
        <v>32</v>
      </c>
      <c r="J2831" s="3">
        <v>44842</v>
      </c>
      <c r="K2831" s="4" t="str">
        <f t="shared" si="220"/>
        <v>July</v>
      </c>
      <c r="L2831" s="4">
        <f t="shared" si="221"/>
        <v>2022</v>
      </c>
      <c r="M2831">
        <v>72</v>
      </c>
      <c r="N2831" t="s">
        <v>70</v>
      </c>
      <c r="O2831" t="str">
        <f t="shared" si="222"/>
        <v>Megawidget M</v>
      </c>
      <c r="P2831">
        <f t="shared" si="223"/>
        <v>1728</v>
      </c>
      <c r="Q2831" s="8">
        <f t="shared" si="224"/>
        <v>2229.12</v>
      </c>
    </row>
    <row r="2832" spans="1:17" x14ac:dyDescent="0.35">
      <c r="A2832">
        <v>2919</v>
      </c>
      <c r="B2832" t="s">
        <v>2103</v>
      </c>
      <c r="C2832" t="s">
        <v>5998</v>
      </c>
      <c r="D2832" t="s">
        <v>15</v>
      </c>
      <c r="E2832" t="s">
        <v>16</v>
      </c>
      <c r="F2832">
        <v>60</v>
      </c>
      <c r="G2832" t="s">
        <v>7217</v>
      </c>
      <c r="H2832" t="s">
        <v>2706</v>
      </c>
      <c r="I2832" t="s">
        <v>294</v>
      </c>
      <c r="J2832" s="3" t="s">
        <v>11038</v>
      </c>
      <c r="K2832" s="4" t="str">
        <f t="shared" si="220"/>
        <v>April</v>
      </c>
      <c r="L2832" s="4">
        <f t="shared" si="221"/>
        <v>2022</v>
      </c>
      <c r="M2832">
        <v>76</v>
      </c>
      <c r="N2832" t="s">
        <v>64</v>
      </c>
      <c r="O2832" t="str">
        <f t="shared" si="222"/>
        <v>Ultrathing V4</v>
      </c>
      <c r="P2832">
        <f t="shared" si="223"/>
        <v>1824</v>
      </c>
      <c r="Q2832" s="8">
        <f t="shared" si="224"/>
        <v>7277.76</v>
      </c>
    </row>
    <row r="2833" spans="1:17" x14ac:dyDescent="0.35">
      <c r="A2833">
        <v>2920</v>
      </c>
      <c r="B2833" t="s">
        <v>7218</v>
      </c>
      <c r="C2833" t="s">
        <v>7144</v>
      </c>
      <c r="D2833" t="s">
        <v>28</v>
      </c>
      <c r="E2833" t="s">
        <v>29</v>
      </c>
      <c r="F2833">
        <v>30</v>
      </c>
      <c r="G2833" t="s">
        <v>11351</v>
      </c>
      <c r="H2833" t="s">
        <v>1541</v>
      </c>
      <c r="I2833" t="s">
        <v>32</v>
      </c>
      <c r="J2833" s="3">
        <v>44170</v>
      </c>
      <c r="K2833" s="4" t="str">
        <f t="shared" si="220"/>
        <v>November</v>
      </c>
      <c r="L2833" s="4">
        <f t="shared" si="221"/>
        <v>2020</v>
      </c>
      <c r="M2833">
        <v>28</v>
      </c>
      <c r="N2833" t="s">
        <v>70</v>
      </c>
      <c r="O2833" t="str">
        <f t="shared" si="222"/>
        <v>Megawidget M</v>
      </c>
      <c r="P2833">
        <f t="shared" si="223"/>
        <v>672</v>
      </c>
      <c r="Q2833" s="8">
        <f t="shared" si="224"/>
        <v>866.88</v>
      </c>
    </row>
    <row r="2834" spans="1:17" x14ac:dyDescent="0.35">
      <c r="A2834">
        <v>2921</v>
      </c>
      <c r="B2834" t="s">
        <v>6249</v>
      </c>
      <c r="C2834" t="s">
        <v>156</v>
      </c>
      <c r="D2834" t="s">
        <v>92</v>
      </c>
      <c r="E2834" t="s">
        <v>29</v>
      </c>
      <c r="F2834">
        <v>60</v>
      </c>
      <c r="G2834" t="s">
        <v>11352</v>
      </c>
      <c r="H2834" t="s">
        <v>583</v>
      </c>
      <c r="I2834" t="s">
        <v>32</v>
      </c>
      <c r="J2834" s="3" t="s">
        <v>10821</v>
      </c>
      <c r="K2834" s="4" t="str">
        <f t="shared" si="220"/>
        <v>December</v>
      </c>
      <c r="L2834" s="4">
        <f t="shared" si="221"/>
        <v>2022</v>
      </c>
      <c r="M2834">
        <v>21</v>
      </c>
      <c r="N2834" t="s">
        <v>45</v>
      </c>
      <c r="O2834" t="str">
        <f t="shared" si="222"/>
        <v>Gigastuff</v>
      </c>
      <c r="P2834">
        <f t="shared" si="223"/>
        <v>378</v>
      </c>
      <c r="Q2834" s="8">
        <f t="shared" si="224"/>
        <v>714.42</v>
      </c>
    </row>
    <row r="2835" spans="1:17" x14ac:dyDescent="0.35">
      <c r="A2835">
        <v>2922</v>
      </c>
      <c r="B2835" t="s">
        <v>7221</v>
      </c>
      <c r="C2835" t="s">
        <v>6701</v>
      </c>
      <c r="D2835" t="s">
        <v>51</v>
      </c>
      <c r="E2835" t="s">
        <v>16</v>
      </c>
      <c r="F2835">
        <v>60</v>
      </c>
      <c r="G2835" t="s">
        <v>11353</v>
      </c>
      <c r="H2835" t="s">
        <v>4924</v>
      </c>
      <c r="I2835" t="s">
        <v>32</v>
      </c>
      <c r="J2835" s="3">
        <v>44531</v>
      </c>
      <c r="K2835" s="4" t="str">
        <f t="shared" si="220"/>
        <v>August</v>
      </c>
      <c r="L2835" s="4">
        <f t="shared" si="221"/>
        <v>2021</v>
      </c>
      <c r="M2835">
        <v>46</v>
      </c>
      <c r="N2835" t="s">
        <v>54</v>
      </c>
      <c r="O2835" t="str">
        <f t="shared" si="222"/>
        <v>Megawidget S</v>
      </c>
      <c r="P2835">
        <f t="shared" si="223"/>
        <v>1104</v>
      </c>
      <c r="Q2835" s="8">
        <f t="shared" si="224"/>
        <v>761.76</v>
      </c>
    </row>
    <row r="2836" spans="1:17" x14ac:dyDescent="0.35">
      <c r="A2836">
        <v>2923</v>
      </c>
      <c r="B2836" t="s">
        <v>75</v>
      </c>
      <c r="C2836" t="s">
        <v>4237</v>
      </c>
      <c r="D2836" t="s">
        <v>28</v>
      </c>
      <c r="E2836" t="s">
        <v>29</v>
      </c>
      <c r="F2836">
        <v>30</v>
      </c>
      <c r="G2836" t="s">
        <v>7223</v>
      </c>
      <c r="H2836" t="s">
        <v>3637</v>
      </c>
      <c r="I2836" t="s">
        <v>38</v>
      </c>
      <c r="J2836" s="3" t="s">
        <v>10573</v>
      </c>
      <c r="K2836" s="4" t="str">
        <f t="shared" si="220"/>
        <v>January</v>
      </c>
      <c r="L2836" s="4">
        <f t="shared" si="221"/>
        <v>2020</v>
      </c>
      <c r="M2836">
        <v>24</v>
      </c>
      <c r="N2836" t="s">
        <v>64</v>
      </c>
      <c r="O2836" t="str">
        <f t="shared" si="222"/>
        <v>Ultrathing V4</v>
      </c>
      <c r="P2836">
        <f t="shared" si="223"/>
        <v>576</v>
      </c>
      <c r="Q2836" s="8">
        <f t="shared" si="224"/>
        <v>2298.2400000000002</v>
      </c>
    </row>
    <row r="2837" spans="1:17" x14ac:dyDescent="0.35">
      <c r="A2837">
        <v>2924</v>
      </c>
      <c r="B2837" t="s">
        <v>4016</v>
      </c>
      <c r="C2837" t="s">
        <v>2844</v>
      </c>
      <c r="D2837" t="s">
        <v>28</v>
      </c>
      <c r="E2837" t="s">
        <v>29</v>
      </c>
      <c r="F2837">
        <v>60</v>
      </c>
      <c r="G2837" t="s">
        <v>7224</v>
      </c>
      <c r="H2837" t="s">
        <v>4729</v>
      </c>
      <c r="I2837" t="s">
        <v>32</v>
      </c>
      <c r="J2837" s="3" t="s">
        <v>10621</v>
      </c>
      <c r="K2837" s="4" t="str">
        <f t="shared" si="220"/>
        <v>February</v>
      </c>
      <c r="L2837" s="4">
        <f t="shared" si="221"/>
        <v>2020</v>
      </c>
      <c r="M2837">
        <v>16</v>
      </c>
      <c r="N2837" t="s">
        <v>70</v>
      </c>
      <c r="O2837" t="str">
        <f t="shared" si="222"/>
        <v>Megawidget M</v>
      </c>
      <c r="P2837">
        <f t="shared" si="223"/>
        <v>384</v>
      </c>
      <c r="Q2837" s="8">
        <f t="shared" si="224"/>
        <v>495.36</v>
      </c>
    </row>
    <row r="2838" spans="1:17" x14ac:dyDescent="0.35">
      <c r="A2838">
        <v>2925</v>
      </c>
      <c r="B2838" t="s">
        <v>7225</v>
      </c>
      <c r="C2838" t="s">
        <v>7226</v>
      </c>
      <c r="D2838" t="s">
        <v>51</v>
      </c>
      <c r="E2838" t="s">
        <v>16</v>
      </c>
      <c r="F2838">
        <v>60</v>
      </c>
      <c r="G2838" t="s">
        <v>7227</v>
      </c>
      <c r="H2838" t="s">
        <v>1269</v>
      </c>
      <c r="I2838" t="s">
        <v>187</v>
      </c>
      <c r="J2838" s="3" t="s">
        <v>10600</v>
      </c>
      <c r="K2838" s="4" t="str">
        <f t="shared" si="220"/>
        <v>October</v>
      </c>
      <c r="L2838" s="4">
        <f t="shared" si="221"/>
        <v>2022</v>
      </c>
      <c r="M2838">
        <v>59</v>
      </c>
      <c r="N2838" t="s">
        <v>45</v>
      </c>
      <c r="O2838" t="str">
        <f t="shared" si="222"/>
        <v>Gigastuff</v>
      </c>
      <c r="P2838">
        <f t="shared" si="223"/>
        <v>1062</v>
      </c>
      <c r="Q2838" s="8">
        <f t="shared" si="224"/>
        <v>2007.1799999999998</v>
      </c>
    </row>
    <row r="2839" spans="1:17" x14ac:dyDescent="0.35">
      <c r="A2839">
        <v>2926</v>
      </c>
      <c r="B2839" t="s">
        <v>7228</v>
      </c>
      <c r="C2839" t="s">
        <v>953</v>
      </c>
      <c r="D2839" t="s">
        <v>15</v>
      </c>
      <c r="E2839" t="s">
        <v>16</v>
      </c>
      <c r="F2839">
        <v>30</v>
      </c>
      <c r="G2839" t="s">
        <v>11354</v>
      </c>
      <c r="H2839" t="s">
        <v>2506</v>
      </c>
      <c r="I2839" t="s">
        <v>32</v>
      </c>
      <c r="J2839" s="3" t="s">
        <v>10497</v>
      </c>
      <c r="K2839" s="4" t="str">
        <f t="shared" si="220"/>
        <v>October</v>
      </c>
      <c r="L2839" s="4">
        <f t="shared" si="221"/>
        <v>2021</v>
      </c>
      <c r="M2839">
        <v>36</v>
      </c>
      <c r="N2839" t="s">
        <v>20</v>
      </c>
      <c r="O2839" t="str">
        <f t="shared" si="222"/>
        <v>Hyperwotsit</v>
      </c>
      <c r="P2839">
        <f t="shared" si="223"/>
        <v>720</v>
      </c>
      <c r="Q2839" s="8">
        <f t="shared" si="224"/>
        <v>1447.1999999999998</v>
      </c>
    </row>
    <row r="2840" spans="1:17" x14ac:dyDescent="0.35">
      <c r="A2840">
        <v>2927</v>
      </c>
      <c r="B2840" t="s">
        <v>1262</v>
      </c>
      <c r="C2840" t="s">
        <v>3029</v>
      </c>
      <c r="D2840" t="s">
        <v>51</v>
      </c>
      <c r="E2840" t="s">
        <v>16</v>
      </c>
      <c r="F2840">
        <v>30</v>
      </c>
      <c r="G2840" t="s">
        <v>7230</v>
      </c>
      <c r="H2840" t="s">
        <v>1830</v>
      </c>
      <c r="I2840" t="s">
        <v>32</v>
      </c>
      <c r="J2840" s="3" t="s">
        <v>10672</v>
      </c>
      <c r="K2840" s="4" t="str">
        <f t="shared" si="220"/>
        <v>April</v>
      </c>
      <c r="L2840" s="4">
        <f t="shared" si="221"/>
        <v>2022</v>
      </c>
      <c r="M2840">
        <v>29</v>
      </c>
      <c r="N2840" t="s">
        <v>33</v>
      </c>
      <c r="O2840" t="str">
        <f t="shared" si="222"/>
        <v>Megawidget L</v>
      </c>
      <c r="P2840">
        <f t="shared" si="223"/>
        <v>696</v>
      </c>
      <c r="Q2840" s="8">
        <f t="shared" si="224"/>
        <v>1245.8399999999999</v>
      </c>
    </row>
    <row r="2841" spans="1:17" x14ac:dyDescent="0.35">
      <c r="A2841">
        <v>2928</v>
      </c>
      <c r="B2841" t="s">
        <v>492</v>
      </c>
      <c r="C2841" t="s">
        <v>7231</v>
      </c>
      <c r="D2841" t="s">
        <v>28</v>
      </c>
      <c r="E2841" t="s">
        <v>29</v>
      </c>
      <c r="F2841">
        <v>60</v>
      </c>
      <c r="G2841" t="s">
        <v>7232</v>
      </c>
      <c r="H2841" t="s">
        <v>7233</v>
      </c>
      <c r="I2841" t="s">
        <v>32</v>
      </c>
      <c r="J2841" s="3" t="s">
        <v>10740</v>
      </c>
      <c r="K2841" s="4" t="str">
        <f t="shared" si="220"/>
        <v>January</v>
      </c>
      <c r="L2841" s="4">
        <f t="shared" si="221"/>
        <v>2021</v>
      </c>
      <c r="M2841">
        <v>95</v>
      </c>
      <c r="N2841" t="s">
        <v>45</v>
      </c>
      <c r="O2841" t="str">
        <f t="shared" si="222"/>
        <v>Gigastuff</v>
      </c>
      <c r="P2841">
        <f t="shared" si="223"/>
        <v>1710</v>
      </c>
      <c r="Q2841" s="8">
        <f t="shared" si="224"/>
        <v>3231.8999999999996</v>
      </c>
    </row>
    <row r="2842" spans="1:17" x14ac:dyDescent="0.35">
      <c r="A2842">
        <v>2929</v>
      </c>
      <c r="B2842" t="s">
        <v>7234</v>
      </c>
      <c r="C2842" t="s">
        <v>1414</v>
      </c>
      <c r="D2842" t="s">
        <v>51</v>
      </c>
      <c r="E2842" t="s">
        <v>16</v>
      </c>
      <c r="F2842">
        <v>90</v>
      </c>
      <c r="G2842" t="s">
        <v>7235</v>
      </c>
      <c r="H2842" t="s">
        <v>1781</v>
      </c>
      <c r="I2842" t="s">
        <v>32</v>
      </c>
      <c r="J2842" s="3">
        <v>43899</v>
      </c>
      <c r="K2842" s="4" t="str">
        <f t="shared" si="220"/>
        <v>April</v>
      </c>
      <c r="L2842" s="4">
        <f t="shared" si="221"/>
        <v>2020</v>
      </c>
      <c r="M2842">
        <v>4</v>
      </c>
      <c r="N2842" t="s">
        <v>101</v>
      </c>
      <c r="O2842" t="str">
        <f t="shared" si="222"/>
        <v>Superwossname</v>
      </c>
      <c r="P2842">
        <f t="shared" si="223"/>
        <v>80</v>
      </c>
      <c r="Q2842" s="8">
        <f t="shared" si="224"/>
        <v>279.20000000000005</v>
      </c>
    </row>
    <row r="2843" spans="1:17" x14ac:dyDescent="0.35">
      <c r="A2843">
        <v>2930</v>
      </c>
      <c r="B2843" t="s">
        <v>1337</v>
      </c>
      <c r="C2843" t="s">
        <v>4790</v>
      </c>
      <c r="D2843" t="s">
        <v>28</v>
      </c>
      <c r="E2843" t="s">
        <v>29</v>
      </c>
      <c r="F2843">
        <v>60</v>
      </c>
      <c r="G2843" t="s">
        <v>7236</v>
      </c>
      <c r="H2843" t="s">
        <v>838</v>
      </c>
      <c r="I2843" t="s">
        <v>839</v>
      </c>
      <c r="J2843" s="3" t="s">
        <v>11017</v>
      </c>
      <c r="K2843" s="4" t="str">
        <f t="shared" si="220"/>
        <v>December</v>
      </c>
      <c r="L2843" s="4">
        <f t="shared" si="221"/>
        <v>2021</v>
      </c>
      <c r="M2843">
        <v>73</v>
      </c>
      <c r="N2843" t="s">
        <v>33</v>
      </c>
      <c r="O2843" t="str">
        <f t="shared" si="222"/>
        <v>Megawidget L</v>
      </c>
      <c r="P2843">
        <f t="shared" si="223"/>
        <v>1752</v>
      </c>
      <c r="Q2843" s="8">
        <f t="shared" si="224"/>
        <v>3136.08</v>
      </c>
    </row>
    <row r="2844" spans="1:17" x14ac:dyDescent="0.35">
      <c r="A2844">
        <v>2931</v>
      </c>
      <c r="B2844" t="s">
        <v>3927</v>
      </c>
      <c r="C2844" t="s">
        <v>1392</v>
      </c>
      <c r="D2844" t="s">
        <v>28</v>
      </c>
      <c r="E2844" t="s">
        <v>29</v>
      </c>
      <c r="F2844">
        <v>60</v>
      </c>
      <c r="G2844" t="s">
        <v>7237</v>
      </c>
      <c r="H2844" t="s">
        <v>2990</v>
      </c>
      <c r="I2844" t="s">
        <v>38</v>
      </c>
      <c r="J2844" s="3" t="s">
        <v>10977</v>
      </c>
      <c r="K2844" s="4" t="str">
        <f t="shared" si="220"/>
        <v>August</v>
      </c>
      <c r="L2844" s="4">
        <f t="shared" si="221"/>
        <v>2020</v>
      </c>
      <c r="M2844">
        <v>25</v>
      </c>
      <c r="N2844" t="s">
        <v>70</v>
      </c>
      <c r="O2844" t="str">
        <f t="shared" si="222"/>
        <v>Megawidget M</v>
      </c>
      <c r="P2844">
        <f t="shared" si="223"/>
        <v>600</v>
      </c>
      <c r="Q2844" s="8">
        <f t="shared" si="224"/>
        <v>774</v>
      </c>
    </row>
    <row r="2845" spans="1:17" x14ac:dyDescent="0.35">
      <c r="A2845">
        <v>2932</v>
      </c>
      <c r="B2845" t="s">
        <v>2430</v>
      </c>
      <c r="C2845" t="s">
        <v>3322</v>
      </c>
      <c r="D2845" t="s">
        <v>28</v>
      </c>
      <c r="E2845" t="s">
        <v>29</v>
      </c>
      <c r="F2845">
        <v>30</v>
      </c>
      <c r="G2845" t="s">
        <v>7238</v>
      </c>
      <c r="H2845" t="s">
        <v>4924</v>
      </c>
      <c r="I2845" t="s">
        <v>32</v>
      </c>
      <c r="J2845" s="3" t="s">
        <v>10849</v>
      </c>
      <c r="K2845" s="4" t="str">
        <f t="shared" si="220"/>
        <v>September</v>
      </c>
      <c r="L2845" s="4">
        <f t="shared" si="221"/>
        <v>2020</v>
      </c>
      <c r="M2845">
        <v>84</v>
      </c>
      <c r="N2845" t="s">
        <v>70</v>
      </c>
      <c r="O2845" t="str">
        <f t="shared" si="222"/>
        <v>Megawidget M</v>
      </c>
      <c r="P2845">
        <f t="shared" si="223"/>
        <v>2016</v>
      </c>
      <c r="Q2845" s="8">
        <f t="shared" si="224"/>
        <v>2600.64</v>
      </c>
    </row>
    <row r="2846" spans="1:17" x14ac:dyDescent="0.35">
      <c r="A2846">
        <v>2933</v>
      </c>
      <c r="B2846" t="s">
        <v>7239</v>
      </c>
      <c r="C2846" t="s">
        <v>3839</v>
      </c>
      <c r="D2846" t="s">
        <v>28</v>
      </c>
      <c r="E2846" t="s">
        <v>29</v>
      </c>
      <c r="F2846">
        <v>90</v>
      </c>
      <c r="G2846" t="s">
        <v>7240</v>
      </c>
      <c r="H2846" t="s">
        <v>2866</v>
      </c>
      <c r="I2846" t="s">
        <v>32</v>
      </c>
      <c r="J2846" s="3" t="s">
        <v>10530</v>
      </c>
      <c r="K2846" s="4" t="str">
        <f t="shared" si="220"/>
        <v>May</v>
      </c>
      <c r="L2846" s="4">
        <f t="shared" si="221"/>
        <v>2022</v>
      </c>
      <c r="M2846">
        <v>16</v>
      </c>
      <c r="N2846" t="s">
        <v>64</v>
      </c>
      <c r="O2846" t="str">
        <f t="shared" si="222"/>
        <v>Ultrathing V4</v>
      </c>
      <c r="P2846">
        <f t="shared" si="223"/>
        <v>384</v>
      </c>
      <c r="Q2846" s="8">
        <f t="shared" si="224"/>
        <v>1532.16</v>
      </c>
    </row>
    <row r="2847" spans="1:17" x14ac:dyDescent="0.35">
      <c r="A2847">
        <v>2934</v>
      </c>
      <c r="B2847" t="s">
        <v>4301</v>
      </c>
      <c r="C2847" t="s">
        <v>328</v>
      </c>
      <c r="D2847" t="s">
        <v>28</v>
      </c>
      <c r="E2847" t="s">
        <v>29</v>
      </c>
      <c r="F2847">
        <v>90</v>
      </c>
      <c r="G2847" t="s">
        <v>7241</v>
      </c>
      <c r="H2847" t="s">
        <v>730</v>
      </c>
      <c r="I2847" t="s">
        <v>187</v>
      </c>
      <c r="J2847" s="3" t="s">
        <v>10642</v>
      </c>
      <c r="K2847" s="4" t="str">
        <f t="shared" si="220"/>
        <v>December</v>
      </c>
      <c r="L2847" s="4">
        <f t="shared" si="221"/>
        <v>2022</v>
      </c>
      <c r="M2847">
        <v>8</v>
      </c>
      <c r="N2847" t="s">
        <v>54</v>
      </c>
      <c r="O2847" t="str">
        <f t="shared" si="222"/>
        <v>Megawidget S</v>
      </c>
      <c r="P2847">
        <f t="shared" si="223"/>
        <v>192</v>
      </c>
      <c r="Q2847" s="8">
        <f t="shared" si="224"/>
        <v>132.47999999999999</v>
      </c>
    </row>
    <row r="2848" spans="1:17" x14ac:dyDescent="0.35">
      <c r="A2848">
        <v>2935</v>
      </c>
      <c r="B2848" t="s">
        <v>6566</v>
      </c>
      <c r="C2848" t="s">
        <v>6042</v>
      </c>
      <c r="D2848" t="s">
        <v>41</v>
      </c>
      <c r="E2848" t="s">
        <v>16</v>
      </c>
      <c r="F2848">
        <v>90</v>
      </c>
      <c r="G2848" t="s">
        <v>7242</v>
      </c>
      <c r="H2848" t="s">
        <v>2334</v>
      </c>
      <c r="I2848" t="s">
        <v>32</v>
      </c>
      <c r="J2848" s="3" t="s">
        <v>10932</v>
      </c>
      <c r="K2848" s="4" t="str">
        <f t="shared" si="220"/>
        <v>April</v>
      </c>
      <c r="L2848" s="4">
        <f t="shared" si="221"/>
        <v>2021</v>
      </c>
      <c r="M2848">
        <v>48</v>
      </c>
      <c r="N2848" t="s">
        <v>80</v>
      </c>
      <c r="O2848" t="str">
        <f t="shared" si="222"/>
        <v>Ultrathing V2</v>
      </c>
      <c r="P2848">
        <f t="shared" si="223"/>
        <v>960</v>
      </c>
      <c r="Q2848" s="8">
        <f t="shared" si="224"/>
        <v>2832</v>
      </c>
    </row>
    <row r="2849" spans="1:17" x14ac:dyDescent="0.35">
      <c r="A2849">
        <v>2936</v>
      </c>
      <c r="B2849" t="s">
        <v>7243</v>
      </c>
      <c r="C2849" t="s">
        <v>4913</v>
      </c>
      <c r="D2849" t="s">
        <v>51</v>
      </c>
      <c r="E2849" t="s">
        <v>16</v>
      </c>
      <c r="F2849">
        <v>90</v>
      </c>
      <c r="G2849" t="s">
        <v>7244</v>
      </c>
      <c r="H2849" t="s">
        <v>4277</v>
      </c>
      <c r="I2849" t="s">
        <v>32</v>
      </c>
      <c r="J2849" s="3" t="s">
        <v>10481</v>
      </c>
      <c r="K2849" s="4" t="str">
        <f t="shared" si="220"/>
        <v>February</v>
      </c>
      <c r="L2849" s="4">
        <f t="shared" si="221"/>
        <v>2022</v>
      </c>
      <c r="M2849">
        <v>52</v>
      </c>
      <c r="N2849" t="s">
        <v>159</v>
      </c>
      <c r="O2849" t="str">
        <f t="shared" si="222"/>
        <v>Ultrathing V3</v>
      </c>
      <c r="P2849">
        <f t="shared" si="223"/>
        <v>1248</v>
      </c>
      <c r="Q2849" s="8">
        <f t="shared" si="224"/>
        <v>4230.72</v>
      </c>
    </row>
    <row r="2850" spans="1:17" x14ac:dyDescent="0.35">
      <c r="A2850">
        <v>2937</v>
      </c>
      <c r="B2850" t="s">
        <v>7245</v>
      </c>
      <c r="C2850" t="s">
        <v>999</v>
      </c>
      <c r="D2850" t="s">
        <v>15</v>
      </c>
      <c r="E2850" t="s">
        <v>16</v>
      </c>
      <c r="F2850">
        <v>30</v>
      </c>
      <c r="G2850" t="s">
        <v>7246</v>
      </c>
      <c r="H2850" t="s">
        <v>5992</v>
      </c>
      <c r="I2850" t="s">
        <v>25</v>
      </c>
      <c r="J2850" s="3">
        <v>44688</v>
      </c>
      <c r="K2850" s="4" t="str">
        <f t="shared" si="220"/>
        <v>May</v>
      </c>
      <c r="L2850" s="4">
        <f t="shared" si="221"/>
        <v>2022</v>
      </c>
      <c r="M2850">
        <v>105</v>
      </c>
      <c r="N2850" t="s">
        <v>20</v>
      </c>
      <c r="O2850" t="str">
        <f t="shared" si="222"/>
        <v>Hyperwotsit</v>
      </c>
      <c r="P2850">
        <f t="shared" si="223"/>
        <v>2100</v>
      </c>
      <c r="Q2850" s="8">
        <f t="shared" si="224"/>
        <v>4221</v>
      </c>
    </row>
    <row r="2851" spans="1:17" x14ac:dyDescent="0.35">
      <c r="A2851">
        <v>2938</v>
      </c>
      <c r="B2851" t="s">
        <v>7247</v>
      </c>
      <c r="C2851" t="s">
        <v>7248</v>
      </c>
      <c r="D2851" t="s">
        <v>15</v>
      </c>
      <c r="E2851" t="s">
        <v>16</v>
      </c>
      <c r="F2851">
        <v>30</v>
      </c>
      <c r="G2851" t="s">
        <v>7249</v>
      </c>
      <c r="H2851" t="s">
        <v>5874</v>
      </c>
      <c r="I2851" t="s">
        <v>839</v>
      </c>
      <c r="J2851" s="3">
        <v>43838</v>
      </c>
      <c r="K2851" s="4" t="str">
        <f t="shared" si="220"/>
        <v>March</v>
      </c>
      <c r="L2851" s="4">
        <f t="shared" si="221"/>
        <v>2020</v>
      </c>
      <c r="M2851">
        <v>53</v>
      </c>
      <c r="N2851" t="s">
        <v>20</v>
      </c>
      <c r="O2851" t="str">
        <f t="shared" si="222"/>
        <v>Hyperwotsit</v>
      </c>
      <c r="P2851">
        <f t="shared" si="223"/>
        <v>1060</v>
      </c>
      <c r="Q2851" s="8">
        <f t="shared" si="224"/>
        <v>2130.6</v>
      </c>
    </row>
    <row r="2852" spans="1:17" x14ac:dyDescent="0.35">
      <c r="A2852">
        <v>2939</v>
      </c>
      <c r="B2852" t="s">
        <v>7250</v>
      </c>
      <c r="C2852" t="s">
        <v>7251</v>
      </c>
      <c r="D2852" t="s">
        <v>15</v>
      </c>
      <c r="E2852" t="s">
        <v>16</v>
      </c>
      <c r="F2852">
        <v>30</v>
      </c>
      <c r="G2852" t="s">
        <v>7252</v>
      </c>
      <c r="H2852" t="s">
        <v>1370</v>
      </c>
      <c r="I2852" t="s">
        <v>32</v>
      </c>
      <c r="J2852" s="3">
        <v>44256</v>
      </c>
      <c r="K2852" s="4" t="str">
        <f t="shared" si="220"/>
        <v>September</v>
      </c>
      <c r="L2852" s="4">
        <f t="shared" si="221"/>
        <v>2021</v>
      </c>
      <c r="M2852">
        <v>15</v>
      </c>
      <c r="N2852" t="s">
        <v>70</v>
      </c>
      <c r="O2852" t="str">
        <f t="shared" si="222"/>
        <v>Megawidget M</v>
      </c>
      <c r="P2852">
        <f t="shared" si="223"/>
        <v>360</v>
      </c>
      <c r="Q2852" s="8">
        <f t="shared" si="224"/>
        <v>464.40000000000003</v>
      </c>
    </row>
    <row r="2853" spans="1:17" x14ac:dyDescent="0.35">
      <c r="A2853">
        <v>2940</v>
      </c>
      <c r="B2853" t="s">
        <v>5444</v>
      </c>
      <c r="C2853" t="s">
        <v>7253</v>
      </c>
      <c r="D2853" t="s">
        <v>28</v>
      </c>
      <c r="E2853" t="s">
        <v>29</v>
      </c>
      <c r="F2853">
        <v>90</v>
      </c>
      <c r="G2853" t="s">
        <v>7254</v>
      </c>
      <c r="H2853" t="s">
        <v>5222</v>
      </c>
      <c r="I2853" t="s">
        <v>32</v>
      </c>
      <c r="J2853" s="3">
        <v>44599</v>
      </c>
      <c r="K2853" s="4" t="str">
        <f t="shared" si="220"/>
        <v>April</v>
      </c>
      <c r="L2853" s="4">
        <f t="shared" si="221"/>
        <v>2022</v>
      </c>
      <c r="M2853">
        <v>40</v>
      </c>
      <c r="N2853" t="s">
        <v>45</v>
      </c>
      <c r="O2853" t="str">
        <f t="shared" si="222"/>
        <v>Gigastuff</v>
      </c>
      <c r="P2853">
        <f t="shared" si="223"/>
        <v>720</v>
      </c>
      <c r="Q2853" s="8">
        <f t="shared" si="224"/>
        <v>1360.8</v>
      </c>
    </row>
    <row r="2854" spans="1:17" x14ac:dyDescent="0.35">
      <c r="A2854">
        <v>2941</v>
      </c>
      <c r="B2854" t="s">
        <v>7255</v>
      </c>
      <c r="C2854" t="s">
        <v>1340</v>
      </c>
      <c r="D2854" t="s">
        <v>51</v>
      </c>
      <c r="E2854" t="s">
        <v>16</v>
      </c>
      <c r="F2854">
        <v>90</v>
      </c>
      <c r="G2854" t="s">
        <v>7256</v>
      </c>
      <c r="H2854" t="s">
        <v>5652</v>
      </c>
      <c r="I2854" t="s">
        <v>32</v>
      </c>
      <c r="J2854" s="3">
        <v>44723</v>
      </c>
      <c r="K2854" s="4" t="str">
        <f t="shared" si="220"/>
        <v>December</v>
      </c>
      <c r="L2854" s="4">
        <f t="shared" si="221"/>
        <v>2022</v>
      </c>
      <c r="M2854">
        <v>72</v>
      </c>
      <c r="N2854" t="s">
        <v>20</v>
      </c>
      <c r="O2854" t="str">
        <f t="shared" si="222"/>
        <v>Hyperwotsit</v>
      </c>
      <c r="P2854">
        <f t="shared" si="223"/>
        <v>1440</v>
      </c>
      <c r="Q2854" s="8">
        <f t="shared" si="224"/>
        <v>2894.3999999999996</v>
      </c>
    </row>
    <row r="2855" spans="1:17" x14ac:dyDescent="0.35">
      <c r="A2855">
        <v>2942</v>
      </c>
      <c r="B2855" t="s">
        <v>4296</v>
      </c>
      <c r="C2855" t="s">
        <v>6040</v>
      </c>
      <c r="D2855" t="s">
        <v>51</v>
      </c>
      <c r="E2855" t="s">
        <v>16</v>
      </c>
      <c r="F2855">
        <v>90</v>
      </c>
      <c r="G2855" t="s">
        <v>7257</v>
      </c>
      <c r="H2855" t="s">
        <v>6</v>
      </c>
      <c r="I2855" t="s">
        <v>32</v>
      </c>
      <c r="J2855" s="3" t="s">
        <v>10996</v>
      </c>
      <c r="K2855" s="4" t="str">
        <f t="shared" si="220"/>
        <v>July</v>
      </c>
      <c r="L2855" s="4">
        <f t="shared" si="221"/>
        <v>2020</v>
      </c>
      <c r="M2855">
        <v>63</v>
      </c>
      <c r="N2855" t="s">
        <v>70</v>
      </c>
      <c r="O2855" t="str">
        <f t="shared" si="222"/>
        <v>Megawidget M</v>
      </c>
      <c r="P2855">
        <f t="shared" si="223"/>
        <v>1512</v>
      </c>
      <c r="Q2855" s="8">
        <f t="shared" si="224"/>
        <v>1950.48</v>
      </c>
    </row>
    <row r="2856" spans="1:17" x14ac:dyDescent="0.35">
      <c r="A2856">
        <v>2943</v>
      </c>
      <c r="B2856" t="s">
        <v>4750</v>
      </c>
      <c r="C2856" t="s">
        <v>7258</v>
      </c>
      <c r="D2856" t="s">
        <v>28</v>
      </c>
      <c r="E2856" t="s">
        <v>29</v>
      </c>
      <c r="F2856">
        <v>90</v>
      </c>
      <c r="G2856" t="s">
        <v>7259</v>
      </c>
      <c r="H2856" t="s">
        <v>970</v>
      </c>
      <c r="I2856" t="s">
        <v>187</v>
      </c>
      <c r="J2856" s="3">
        <v>43986</v>
      </c>
      <c r="K2856" s="4" t="str">
        <f t="shared" si="220"/>
        <v>March</v>
      </c>
      <c r="L2856" s="4">
        <f t="shared" si="221"/>
        <v>2020</v>
      </c>
      <c r="M2856">
        <v>51</v>
      </c>
      <c r="N2856" t="s">
        <v>70</v>
      </c>
      <c r="O2856" t="str">
        <f t="shared" si="222"/>
        <v>Megawidget M</v>
      </c>
      <c r="P2856">
        <f t="shared" si="223"/>
        <v>1224</v>
      </c>
      <c r="Q2856" s="8">
        <f t="shared" si="224"/>
        <v>1578.96</v>
      </c>
    </row>
    <row r="2857" spans="1:17" x14ac:dyDescent="0.35">
      <c r="A2857">
        <v>2944</v>
      </c>
      <c r="B2857" t="s">
        <v>7061</v>
      </c>
      <c r="C2857" t="s">
        <v>4580</v>
      </c>
      <c r="D2857" t="s">
        <v>28</v>
      </c>
      <c r="E2857" t="s">
        <v>29</v>
      </c>
      <c r="F2857">
        <v>90</v>
      </c>
      <c r="G2857" t="s">
        <v>11355</v>
      </c>
      <c r="H2857" t="s">
        <v>7261</v>
      </c>
      <c r="I2857" t="s">
        <v>32</v>
      </c>
      <c r="J2857" s="3" t="s">
        <v>10578</v>
      </c>
      <c r="K2857" s="4" t="str">
        <f t="shared" si="220"/>
        <v>October</v>
      </c>
      <c r="L2857" s="4">
        <f t="shared" si="221"/>
        <v>2020</v>
      </c>
      <c r="M2857">
        <v>33</v>
      </c>
      <c r="N2857" t="s">
        <v>39</v>
      </c>
      <c r="O2857" t="str">
        <f t="shared" si="222"/>
        <v>Ultrathing V1</v>
      </c>
      <c r="P2857">
        <f t="shared" si="223"/>
        <v>561</v>
      </c>
      <c r="Q2857" s="8">
        <f t="shared" si="224"/>
        <v>1004.19</v>
      </c>
    </row>
    <row r="2858" spans="1:17" x14ac:dyDescent="0.35">
      <c r="A2858">
        <v>2945</v>
      </c>
      <c r="B2858" t="s">
        <v>3111</v>
      </c>
      <c r="C2858" t="s">
        <v>5568</v>
      </c>
      <c r="D2858" t="s">
        <v>28</v>
      </c>
      <c r="E2858" t="s">
        <v>29</v>
      </c>
      <c r="F2858">
        <v>30</v>
      </c>
      <c r="G2858" t="s">
        <v>7262</v>
      </c>
      <c r="H2858" t="s">
        <v>2212</v>
      </c>
      <c r="I2858" t="s">
        <v>32</v>
      </c>
      <c r="J2858" s="3" t="s">
        <v>10763</v>
      </c>
      <c r="K2858" s="4" t="str">
        <f t="shared" si="220"/>
        <v>December</v>
      </c>
      <c r="L2858" s="4">
        <f t="shared" si="221"/>
        <v>2022</v>
      </c>
      <c r="M2858">
        <v>65</v>
      </c>
      <c r="N2858" t="s">
        <v>64</v>
      </c>
      <c r="O2858" t="str">
        <f t="shared" si="222"/>
        <v>Ultrathing V4</v>
      </c>
      <c r="P2858">
        <f t="shared" si="223"/>
        <v>1560</v>
      </c>
      <c r="Q2858" s="8">
        <f t="shared" si="224"/>
        <v>6224.4000000000005</v>
      </c>
    </row>
    <row r="2859" spans="1:17" x14ac:dyDescent="0.35">
      <c r="A2859">
        <v>2946</v>
      </c>
      <c r="B2859" t="s">
        <v>6557</v>
      </c>
      <c r="C2859" t="s">
        <v>6888</v>
      </c>
      <c r="D2859" t="s">
        <v>28</v>
      </c>
      <c r="E2859" t="s">
        <v>29</v>
      </c>
      <c r="F2859">
        <v>60</v>
      </c>
      <c r="G2859" t="s">
        <v>7263</v>
      </c>
      <c r="H2859" t="s">
        <v>2579</v>
      </c>
      <c r="I2859" t="s">
        <v>425</v>
      </c>
      <c r="J2859" s="3">
        <v>44389</v>
      </c>
      <c r="K2859" s="4" t="str">
        <f t="shared" si="220"/>
        <v>June</v>
      </c>
      <c r="L2859" s="4">
        <f t="shared" si="221"/>
        <v>2021</v>
      </c>
      <c r="M2859">
        <v>91</v>
      </c>
      <c r="N2859" t="s">
        <v>159</v>
      </c>
      <c r="O2859" t="str">
        <f t="shared" si="222"/>
        <v>Ultrathing V3</v>
      </c>
      <c r="P2859">
        <f t="shared" si="223"/>
        <v>2184</v>
      </c>
      <c r="Q2859" s="8">
        <f t="shared" si="224"/>
        <v>7403.76</v>
      </c>
    </row>
    <row r="2860" spans="1:17" x14ac:dyDescent="0.35">
      <c r="A2860">
        <v>2947</v>
      </c>
      <c r="B2860" t="s">
        <v>7264</v>
      </c>
      <c r="C2860" t="s">
        <v>4570</v>
      </c>
      <c r="D2860" t="s">
        <v>51</v>
      </c>
      <c r="E2860" t="s">
        <v>16</v>
      </c>
      <c r="F2860">
        <v>60</v>
      </c>
      <c r="G2860" t="s">
        <v>7263</v>
      </c>
      <c r="H2860" t="s">
        <v>1026</v>
      </c>
      <c r="I2860" t="s">
        <v>32</v>
      </c>
      <c r="J2860" s="3">
        <v>44168</v>
      </c>
      <c r="K2860" s="4" t="str">
        <f t="shared" si="220"/>
        <v>September</v>
      </c>
      <c r="L2860" s="4">
        <f t="shared" si="221"/>
        <v>2020</v>
      </c>
      <c r="M2860">
        <v>37</v>
      </c>
      <c r="N2860" t="s">
        <v>80</v>
      </c>
      <c r="O2860" t="str">
        <f t="shared" si="222"/>
        <v>Ultrathing V2</v>
      </c>
      <c r="P2860">
        <f t="shared" si="223"/>
        <v>740</v>
      </c>
      <c r="Q2860" s="8">
        <f t="shared" si="224"/>
        <v>2183</v>
      </c>
    </row>
    <row r="2861" spans="1:17" x14ac:dyDescent="0.35">
      <c r="A2861">
        <v>2948</v>
      </c>
      <c r="B2861" t="s">
        <v>2246</v>
      </c>
      <c r="C2861" t="s">
        <v>2955</v>
      </c>
      <c r="D2861" t="s">
        <v>28</v>
      </c>
      <c r="E2861" t="s">
        <v>29</v>
      </c>
      <c r="F2861">
        <v>30</v>
      </c>
      <c r="G2861" t="s">
        <v>7265</v>
      </c>
      <c r="H2861" t="s">
        <v>2720</v>
      </c>
      <c r="I2861" t="s">
        <v>32</v>
      </c>
      <c r="J2861" s="3" t="s">
        <v>10947</v>
      </c>
      <c r="K2861" s="4" t="str">
        <f t="shared" si="220"/>
        <v>May</v>
      </c>
      <c r="L2861" s="4">
        <f t="shared" si="221"/>
        <v>2020</v>
      </c>
      <c r="M2861">
        <v>13</v>
      </c>
      <c r="N2861" t="s">
        <v>101</v>
      </c>
      <c r="O2861" t="str">
        <f t="shared" si="222"/>
        <v>Superwossname</v>
      </c>
      <c r="P2861">
        <f t="shared" si="223"/>
        <v>260</v>
      </c>
      <c r="Q2861" s="8">
        <f t="shared" si="224"/>
        <v>907.40000000000009</v>
      </c>
    </row>
    <row r="2862" spans="1:17" x14ac:dyDescent="0.35">
      <c r="A2862">
        <v>2949</v>
      </c>
      <c r="B2862" t="s">
        <v>2177</v>
      </c>
      <c r="C2862" t="s">
        <v>6351</v>
      </c>
      <c r="D2862" t="s">
        <v>15</v>
      </c>
      <c r="E2862" t="s">
        <v>16</v>
      </c>
      <c r="F2862">
        <v>90</v>
      </c>
      <c r="G2862" t="s">
        <v>7265</v>
      </c>
      <c r="H2862" t="s">
        <v>1751</v>
      </c>
      <c r="I2862" t="s">
        <v>32</v>
      </c>
      <c r="J2862" s="3" t="s">
        <v>10889</v>
      </c>
      <c r="K2862" s="4" t="str">
        <f t="shared" si="220"/>
        <v>April</v>
      </c>
      <c r="L2862" s="4">
        <f t="shared" si="221"/>
        <v>2020</v>
      </c>
      <c r="M2862">
        <v>17</v>
      </c>
      <c r="N2862" t="s">
        <v>101</v>
      </c>
      <c r="O2862" t="str">
        <f t="shared" si="222"/>
        <v>Superwossname</v>
      </c>
      <c r="P2862">
        <f t="shared" si="223"/>
        <v>340</v>
      </c>
      <c r="Q2862" s="8">
        <f t="shared" si="224"/>
        <v>1186.6000000000001</v>
      </c>
    </row>
    <row r="2863" spans="1:17" x14ac:dyDescent="0.35">
      <c r="A2863">
        <v>2950</v>
      </c>
      <c r="B2863" t="s">
        <v>1886</v>
      </c>
      <c r="C2863" t="s">
        <v>7266</v>
      </c>
      <c r="D2863" t="s">
        <v>51</v>
      </c>
      <c r="E2863" t="s">
        <v>16</v>
      </c>
      <c r="F2863">
        <v>60</v>
      </c>
      <c r="G2863" t="s">
        <v>7267</v>
      </c>
      <c r="H2863" t="s">
        <v>7120</v>
      </c>
      <c r="I2863" t="s">
        <v>294</v>
      </c>
      <c r="J2863" s="3">
        <v>44507</v>
      </c>
      <c r="K2863" s="4" t="str">
        <f t="shared" si="220"/>
        <v>August</v>
      </c>
      <c r="L2863" s="4">
        <f t="shared" si="221"/>
        <v>2021</v>
      </c>
      <c r="M2863">
        <v>5</v>
      </c>
      <c r="N2863" t="s">
        <v>54</v>
      </c>
      <c r="O2863" t="str">
        <f t="shared" si="222"/>
        <v>Megawidget S</v>
      </c>
      <c r="P2863">
        <f t="shared" si="223"/>
        <v>120</v>
      </c>
      <c r="Q2863" s="8">
        <f t="shared" si="224"/>
        <v>82.8</v>
      </c>
    </row>
    <row r="2864" spans="1:17" x14ac:dyDescent="0.35">
      <c r="A2864">
        <v>2951</v>
      </c>
      <c r="B2864" t="s">
        <v>2335</v>
      </c>
      <c r="C2864" t="s">
        <v>536</v>
      </c>
      <c r="D2864" t="s">
        <v>28</v>
      </c>
      <c r="E2864" t="s">
        <v>29</v>
      </c>
      <c r="F2864">
        <v>90</v>
      </c>
      <c r="G2864" t="s">
        <v>7268</v>
      </c>
      <c r="H2864" t="s">
        <v>7269</v>
      </c>
      <c r="I2864" t="s">
        <v>187</v>
      </c>
      <c r="J2864" s="3" t="s">
        <v>11039</v>
      </c>
      <c r="K2864" s="4" t="str">
        <f t="shared" si="220"/>
        <v>May</v>
      </c>
      <c r="L2864" s="4">
        <f t="shared" si="221"/>
        <v>2020</v>
      </c>
      <c r="M2864">
        <v>81</v>
      </c>
      <c r="N2864" t="s">
        <v>159</v>
      </c>
      <c r="O2864" t="str">
        <f t="shared" si="222"/>
        <v>Ultrathing V3</v>
      </c>
      <c r="P2864">
        <f t="shared" si="223"/>
        <v>1944</v>
      </c>
      <c r="Q2864" s="8">
        <f t="shared" si="224"/>
        <v>6590.16</v>
      </c>
    </row>
    <row r="2865" spans="1:17" x14ac:dyDescent="0.35">
      <c r="A2865">
        <v>2952</v>
      </c>
      <c r="B2865" t="s">
        <v>6557</v>
      </c>
      <c r="C2865" t="s">
        <v>7270</v>
      </c>
      <c r="D2865" t="s">
        <v>28</v>
      </c>
      <c r="E2865" t="s">
        <v>29</v>
      </c>
      <c r="F2865">
        <v>60</v>
      </c>
      <c r="G2865" t="s">
        <v>7271</v>
      </c>
      <c r="H2865" t="s">
        <v>4100</v>
      </c>
      <c r="I2865" t="s">
        <v>294</v>
      </c>
      <c r="J2865" s="3" t="s">
        <v>10734</v>
      </c>
      <c r="K2865" s="4" t="str">
        <f t="shared" si="220"/>
        <v>December</v>
      </c>
      <c r="L2865" s="4">
        <f t="shared" si="221"/>
        <v>2021</v>
      </c>
      <c r="M2865">
        <v>15</v>
      </c>
      <c r="N2865" t="s">
        <v>20</v>
      </c>
      <c r="O2865" t="str">
        <f t="shared" si="222"/>
        <v>Hyperwotsit</v>
      </c>
      <c r="P2865">
        <f t="shared" si="223"/>
        <v>300</v>
      </c>
      <c r="Q2865" s="8">
        <f t="shared" si="224"/>
        <v>602.99999999999989</v>
      </c>
    </row>
    <row r="2866" spans="1:17" x14ac:dyDescent="0.35">
      <c r="A2866">
        <v>2953</v>
      </c>
      <c r="B2866" t="s">
        <v>2231</v>
      </c>
      <c r="C2866" t="s">
        <v>2505</v>
      </c>
      <c r="D2866" t="s">
        <v>28</v>
      </c>
      <c r="E2866" t="s">
        <v>29</v>
      </c>
      <c r="F2866">
        <v>60</v>
      </c>
      <c r="G2866" t="s">
        <v>7272</v>
      </c>
      <c r="H2866" t="s">
        <v>534</v>
      </c>
      <c r="I2866" t="s">
        <v>32</v>
      </c>
      <c r="J2866" s="3">
        <v>44475</v>
      </c>
      <c r="K2866" s="4" t="str">
        <f t="shared" si="220"/>
        <v>April</v>
      </c>
      <c r="L2866" s="4">
        <f t="shared" si="221"/>
        <v>2021</v>
      </c>
      <c r="M2866">
        <v>66</v>
      </c>
      <c r="N2866" t="s">
        <v>39</v>
      </c>
      <c r="O2866" t="str">
        <f t="shared" si="222"/>
        <v>Ultrathing V1</v>
      </c>
      <c r="P2866">
        <f t="shared" si="223"/>
        <v>1122</v>
      </c>
      <c r="Q2866" s="8">
        <f t="shared" si="224"/>
        <v>2008.38</v>
      </c>
    </row>
    <row r="2867" spans="1:17" x14ac:dyDescent="0.35">
      <c r="A2867">
        <v>2954</v>
      </c>
      <c r="B2867" t="s">
        <v>1678</v>
      </c>
      <c r="C2867" t="s">
        <v>1145</v>
      </c>
      <c r="D2867" t="s">
        <v>28</v>
      </c>
      <c r="E2867" t="s">
        <v>29</v>
      </c>
      <c r="F2867">
        <v>60</v>
      </c>
      <c r="G2867" t="s">
        <v>7273</v>
      </c>
      <c r="H2867" t="s">
        <v>566</v>
      </c>
      <c r="I2867" t="s">
        <v>110</v>
      </c>
      <c r="J2867" s="3" t="s">
        <v>10692</v>
      </c>
      <c r="K2867" s="4" t="str">
        <f t="shared" si="220"/>
        <v>July</v>
      </c>
      <c r="L2867" s="4">
        <f t="shared" si="221"/>
        <v>2020</v>
      </c>
      <c r="M2867">
        <v>27</v>
      </c>
      <c r="N2867" t="s">
        <v>159</v>
      </c>
      <c r="O2867" t="str">
        <f t="shared" si="222"/>
        <v>Ultrathing V3</v>
      </c>
      <c r="P2867">
        <f t="shared" si="223"/>
        <v>648</v>
      </c>
      <c r="Q2867" s="8">
        <f t="shared" si="224"/>
        <v>2196.7200000000003</v>
      </c>
    </row>
    <row r="2868" spans="1:17" x14ac:dyDescent="0.35">
      <c r="A2868">
        <v>2955</v>
      </c>
      <c r="B2868" t="s">
        <v>2371</v>
      </c>
      <c r="C2868" t="s">
        <v>4629</v>
      </c>
      <c r="D2868" t="s">
        <v>28</v>
      </c>
      <c r="E2868" t="s">
        <v>29</v>
      </c>
      <c r="F2868">
        <v>90</v>
      </c>
      <c r="G2868" t="s">
        <v>7274</v>
      </c>
      <c r="H2868" t="s">
        <v>4386</v>
      </c>
      <c r="I2868" t="s">
        <v>32</v>
      </c>
      <c r="J2868" s="3">
        <v>44107</v>
      </c>
      <c r="K2868" s="4" t="str">
        <f t="shared" si="220"/>
        <v>August</v>
      </c>
      <c r="L2868" s="4">
        <f t="shared" si="221"/>
        <v>2020</v>
      </c>
      <c r="M2868">
        <v>44</v>
      </c>
      <c r="N2868" t="s">
        <v>45</v>
      </c>
      <c r="O2868" t="str">
        <f t="shared" si="222"/>
        <v>Gigastuff</v>
      </c>
      <c r="P2868">
        <f t="shared" si="223"/>
        <v>792</v>
      </c>
      <c r="Q2868" s="8">
        <f t="shared" si="224"/>
        <v>1496.8799999999999</v>
      </c>
    </row>
    <row r="2869" spans="1:17" x14ac:dyDescent="0.35">
      <c r="A2869">
        <v>2956</v>
      </c>
      <c r="B2869" t="s">
        <v>563</v>
      </c>
      <c r="C2869" t="s">
        <v>3352</v>
      </c>
      <c r="D2869" t="s">
        <v>15</v>
      </c>
      <c r="E2869" t="s">
        <v>16</v>
      </c>
      <c r="F2869">
        <v>60</v>
      </c>
      <c r="G2869" t="s">
        <v>11356</v>
      </c>
      <c r="H2869" t="s">
        <v>1901</v>
      </c>
      <c r="I2869" t="s">
        <v>178</v>
      </c>
      <c r="J2869" s="3">
        <v>44114</v>
      </c>
      <c r="K2869" s="4" t="str">
        <f t="shared" si="220"/>
        <v>March</v>
      </c>
      <c r="L2869" s="4">
        <f t="shared" si="221"/>
        <v>2020</v>
      </c>
      <c r="M2869">
        <v>63</v>
      </c>
      <c r="N2869" t="s">
        <v>101</v>
      </c>
      <c r="O2869" t="str">
        <f t="shared" si="222"/>
        <v>Superwossname</v>
      </c>
      <c r="P2869">
        <f t="shared" si="223"/>
        <v>1260</v>
      </c>
      <c r="Q2869" s="8">
        <f t="shared" si="224"/>
        <v>4397.4000000000005</v>
      </c>
    </row>
    <row r="2870" spans="1:17" x14ac:dyDescent="0.35">
      <c r="A2870">
        <v>2957</v>
      </c>
      <c r="B2870" t="s">
        <v>7276</v>
      </c>
      <c r="C2870" t="s">
        <v>441</v>
      </c>
      <c r="D2870" t="s">
        <v>15</v>
      </c>
      <c r="E2870" t="s">
        <v>16</v>
      </c>
      <c r="F2870">
        <v>90</v>
      </c>
      <c r="G2870" t="s">
        <v>11357</v>
      </c>
      <c r="H2870" t="s">
        <v>5316</v>
      </c>
      <c r="I2870" t="s">
        <v>25</v>
      </c>
      <c r="J2870" s="3" t="s">
        <v>10959</v>
      </c>
      <c r="K2870" s="4" t="str">
        <f t="shared" si="220"/>
        <v>September</v>
      </c>
      <c r="L2870" s="4">
        <f t="shared" si="221"/>
        <v>2021</v>
      </c>
      <c r="M2870">
        <v>79</v>
      </c>
      <c r="N2870" t="s">
        <v>80</v>
      </c>
      <c r="O2870" t="str">
        <f t="shared" si="222"/>
        <v>Ultrathing V2</v>
      </c>
      <c r="P2870">
        <f t="shared" si="223"/>
        <v>1580</v>
      </c>
      <c r="Q2870" s="8">
        <f t="shared" si="224"/>
        <v>4661</v>
      </c>
    </row>
    <row r="2871" spans="1:17" x14ac:dyDescent="0.35">
      <c r="A2871">
        <v>2958</v>
      </c>
      <c r="B2871" t="s">
        <v>4359</v>
      </c>
      <c r="C2871" t="s">
        <v>7278</v>
      </c>
      <c r="D2871" t="s">
        <v>28</v>
      </c>
      <c r="E2871" t="s">
        <v>29</v>
      </c>
      <c r="F2871">
        <v>90</v>
      </c>
      <c r="G2871" t="s">
        <v>7279</v>
      </c>
      <c r="H2871" t="s">
        <v>1168</v>
      </c>
      <c r="I2871" t="s">
        <v>32</v>
      </c>
      <c r="J2871" s="3" t="s">
        <v>10790</v>
      </c>
      <c r="K2871" s="4" t="str">
        <f t="shared" si="220"/>
        <v>May</v>
      </c>
      <c r="L2871" s="4">
        <f t="shared" si="221"/>
        <v>2022</v>
      </c>
      <c r="M2871">
        <v>53</v>
      </c>
      <c r="N2871" t="s">
        <v>70</v>
      </c>
      <c r="O2871" t="str">
        <f t="shared" si="222"/>
        <v>Megawidget M</v>
      </c>
      <c r="P2871">
        <f t="shared" si="223"/>
        <v>1272</v>
      </c>
      <c r="Q2871" s="8">
        <f t="shared" si="224"/>
        <v>1640.88</v>
      </c>
    </row>
    <row r="2872" spans="1:17" x14ac:dyDescent="0.35">
      <c r="A2872">
        <v>2959</v>
      </c>
      <c r="B2872" t="s">
        <v>4644</v>
      </c>
      <c r="C2872" t="s">
        <v>2585</v>
      </c>
      <c r="D2872" t="s">
        <v>117</v>
      </c>
      <c r="E2872" t="s">
        <v>29</v>
      </c>
      <c r="F2872">
        <v>30</v>
      </c>
      <c r="G2872" t="s">
        <v>7280</v>
      </c>
      <c r="H2872" t="s">
        <v>7281</v>
      </c>
      <c r="I2872" t="s">
        <v>25</v>
      </c>
      <c r="J2872" s="3" t="s">
        <v>11040</v>
      </c>
      <c r="K2872" s="4" t="str">
        <f t="shared" si="220"/>
        <v>June</v>
      </c>
      <c r="L2872" s="4">
        <f t="shared" si="221"/>
        <v>2020</v>
      </c>
      <c r="M2872">
        <v>52</v>
      </c>
      <c r="N2872" t="s">
        <v>64</v>
      </c>
      <c r="O2872" t="str">
        <f t="shared" si="222"/>
        <v>Ultrathing V4</v>
      </c>
      <c r="P2872">
        <f t="shared" si="223"/>
        <v>1248</v>
      </c>
      <c r="Q2872" s="8">
        <f t="shared" si="224"/>
        <v>4979.5200000000004</v>
      </c>
    </row>
    <row r="2873" spans="1:17" x14ac:dyDescent="0.35">
      <c r="A2873">
        <v>2960</v>
      </c>
      <c r="B2873" t="s">
        <v>1928</v>
      </c>
      <c r="C2873" t="s">
        <v>1967</v>
      </c>
      <c r="D2873" t="s">
        <v>51</v>
      </c>
      <c r="E2873" t="s">
        <v>16</v>
      </c>
      <c r="F2873">
        <v>30</v>
      </c>
      <c r="G2873" t="s">
        <v>11551</v>
      </c>
      <c r="H2873" t="s">
        <v>4870</v>
      </c>
      <c r="I2873" t="s">
        <v>146</v>
      </c>
      <c r="J2873" s="3">
        <v>44743</v>
      </c>
      <c r="K2873" s="4" t="str">
        <f t="shared" si="220"/>
        <v>August</v>
      </c>
      <c r="L2873" s="4">
        <f t="shared" si="221"/>
        <v>2022</v>
      </c>
      <c r="M2873">
        <v>102</v>
      </c>
      <c r="N2873" t="s">
        <v>64</v>
      </c>
      <c r="O2873" t="str">
        <f t="shared" si="222"/>
        <v>Ultrathing V4</v>
      </c>
      <c r="P2873">
        <f t="shared" si="223"/>
        <v>2448</v>
      </c>
      <c r="Q2873" s="8">
        <f t="shared" si="224"/>
        <v>9767.52</v>
      </c>
    </row>
    <row r="2874" spans="1:17" x14ac:dyDescent="0.35">
      <c r="A2874">
        <v>2961</v>
      </c>
      <c r="B2874" t="s">
        <v>7283</v>
      </c>
      <c r="C2874" t="s">
        <v>5870</v>
      </c>
      <c r="D2874" t="s">
        <v>51</v>
      </c>
      <c r="E2874" t="s">
        <v>16</v>
      </c>
      <c r="F2874">
        <v>60</v>
      </c>
      <c r="G2874" t="s">
        <v>7284</v>
      </c>
      <c r="H2874" t="s">
        <v>1643</v>
      </c>
      <c r="I2874" t="s">
        <v>124</v>
      </c>
      <c r="J2874" s="3" t="s">
        <v>10892</v>
      </c>
      <c r="K2874" s="4" t="str">
        <f t="shared" si="220"/>
        <v>May</v>
      </c>
      <c r="L2874" s="4">
        <f t="shared" si="221"/>
        <v>2021</v>
      </c>
      <c r="M2874">
        <v>82</v>
      </c>
      <c r="N2874" t="s">
        <v>39</v>
      </c>
      <c r="O2874" t="str">
        <f t="shared" si="222"/>
        <v>Ultrathing V1</v>
      </c>
      <c r="P2874">
        <f t="shared" si="223"/>
        <v>1394</v>
      </c>
      <c r="Q2874" s="8">
        <f t="shared" si="224"/>
        <v>2495.2600000000002</v>
      </c>
    </row>
    <row r="2875" spans="1:17" x14ac:dyDescent="0.35">
      <c r="A2875">
        <v>2962</v>
      </c>
      <c r="B2875" t="s">
        <v>7283</v>
      </c>
      <c r="C2875" t="s">
        <v>5670</v>
      </c>
      <c r="D2875" t="s">
        <v>51</v>
      </c>
      <c r="E2875" t="s">
        <v>16</v>
      </c>
      <c r="F2875">
        <v>90</v>
      </c>
      <c r="G2875" t="s">
        <v>11358</v>
      </c>
      <c r="H2875" t="s">
        <v>1325</v>
      </c>
      <c r="I2875" t="s">
        <v>187</v>
      </c>
      <c r="J2875" s="3">
        <v>43895</v>
      </c>
      <c r="K2875" s="4" t="str">
        <f t="shared" si="220"/>
        <v>December</v>
      </c>
      <c r="L2875" s="4">
        <f t="shared" si="221"/>
        <v>2020</v>
      </c>
      <c r="M2875">
        <v>56</v>
      </c>
      <c r="N2875" t="s">
        <v>33</v>
      </c>
      <c r="O2875" t="str">
        <f t="shared" si="222"/>
        <v>Megawidget L</v>
      </c>
      <c r="P2875">
        <f t="shared" si="223"/>
        <v>1344</v>
      </c>
      <c r="Q2875" s="8">
        <f t="shared" si="224"/>
        <v>2405.7600000000002</v>
      </c>
    </row>
    <row r="2876" spans="1:17" x14ac:dyDescent="0.35">
      <c r="A2876">
        <v>2963</v>
      </c>
      <c r="B2876" t="s">
        <v>3910</v>
      </c>
      <c r="C2876" t="s">
        <v>3680</v>
      </c>
      <c r="D2876" t="s">
        <v>28</v>
      </c>
      <c r="E2876" t="s">
        <v>29</v>
      </c>
      <c r="F2876">
        <v>90</v>
      </c>
      <c r="G2876" t="s">
        <v>7286</v>
      </c>
      <c r="H2876" t="s">
        <v>1052</v>
      </c>
      <c r="I2876" t="s">
        <v>32</v>
      </c>
      <c r="J2876" s="3">
        <v>43899</v>
      </c>
      <c r="K2876" s="4" t="str">
        <f t="shared" si="220"/>
        <v>April</v>
      </c>
      <c r="L2876" s="4">
        <f t="shared" si="221"/>
        <v>2020</v>
      </c>
      <c r="M2876">
        <v>75</v>
      </c>
      <c r="N2876" t="s">
        <v>20</v>
      </c>
      <c r="O2876" t="str">
        <f t="shared" si="222"/>
        <v>Hyperwotsit</v>
      </c>
      <c r="P2876">
        <f t="shared" si="223"/>
        <v>1500</v>
      </c>
      <c r="Q2876" s="8">
        <f t="shared" si="224"/>
        <v>3014.9999999999995</v>
      </c>
    </row>
    <row r="2877" spans="1:17" x14ac:dyDescent="0.35">
      <c r="A2877">
        <v>2964</v>
      </c>
      <c r="B2877" t="s">
        <v>2200</v>
      </c>
      <c r="C2877" t="s">
        <v>6997</v>
      </c>
      <c r="D2877" t="s">
        <v>28</v>
      </c>
      <c r="E2877" t="s">
        <v>29</v>
      </c>
      <c r="F2877">
        <v>30</v>
      </c>
      <c r="G2877" t="s">
        <v>7287</v>
      </c>
      <c r="H2877" t="s">
        <v>4145</v>
      </c>
      <c r="I2877" t="s">
        <v>32</v>
      </c>
      <c r="J2877" s="3">
        <v>44417</v>
      </c>
      <c r="K2877" s="4" t="str">
        <f t="shared" si="220"/>
        <v>June</v>
      </c>
      <c r="L2877" s="4">
        <f t="shared" si="221"/>
        <v>2021</v>
      </c>
      <c r="M2877">
        <v>25</v>
      </c>
      <c r="N2877" t="s">
        <v>45</v>
      </c>
      <c r="O2877" t="str">
        <f t="shared" si="222"/>
        <v>Gigastuff</v>
      </c>
      <c r="P2877">
        <f t="shared" si="223"/>
        <v>450</v>
      </c>
      <c r="Q2877" s="8">
        <f t="shared" si="224"/>
        <v>850.5</v>
      </c>
    </row>
    <row r="2878" spans="1:17" x14ac:dyDescent="0.35">
      <c r="A2878">
        <v>2965</v>
      </c>
      <c r="B2878" t="s">
        <v>2721</v>
      </c>
      <c r="C2878" t="s">
        <v>4603</v>
      </c>
      <c r="D2878" t="s">
        <v>28</v>
      </c>
      <c r="E2878" t="s">
        <v>29</v>
      </c>
      <c r="F2878">
        <v>60</v>
      </c>
      <c r="G2878" t="s">
        <v>11359</v>
      </c>
      <c r="H2878" t="s">
        <v>1276</v>
      </c>
      <c r="I2878" t="s">
        <v>32</v>
      </c>
      <c r="J2878" s="3">
        <v>44596</v>
      </c>
      <c r="K2878" s="4" t="str">
        <f t="shared" si="220"/>
        <v>January</v>
      </c>
      <c r="L2878" s="4">
        <f t="shared" si="221"/>
        <v>2022</v>
      </c>
      <c r="M2878">
        <v>82</v>
      </c>
      <c r="N2878" t="s">
        <v>64</v>
      </c>
      <c r="O2878" t="str">
        <f t="shared" si="222"/>
        <v>Ultrathing V4</v>
      </c>
      <c r="P2878">
        <f t="shared" si="223"/>
        <v>1968</v>
      </c>
      <c r="Q2878" s="8">
        <f t="shared" si="224"/>
        <v>7852.3200000000006</v>
      </c>
    </row>
    <row r="2879" spans="1:17" x14ac:dyDescent="0.35">
      <c r="A2879">
        <v>2966</v>
      </c>
      <c r="B2879" t="s">
        <v>7289</v>
      </c>
      <c r="C2879" t="s">
        <v>7290</v>
      </c>
      <c r="D2879" t="s">
        <v>15</v>
      </c>
      <c r="E2879" t="s">
        <v>16</v>
      </c>
      <c r="F2879">
        <v>30</v>
      </c>
      <c r="G2879" t="s">
        <v>7291</v>
      </c>
      <c r="H2879" t="s">
        <v>5624</v>
      </c>
      <c r="I2879" t="s">
        <v>32</v>
      </c>
      <c r="J2879" s="3" t="s">
        <v>10560</v>
      </c>
      <c r="K2879" s="4" t="str">
        <f t="shared" si="220"/>
        <v>September</v>
      </c>
      <c r="L2879" s="4">
        <f t="shared" si="221"/>
        <v>2022</v>
      </c>
      <c r="M2879">
        <v>53</v>
      </c>
      <c r="N2879" t="s">
        <v>20</v>
      </c>
      <c r="O2879" t="str">
        <f t="shared" si="222"/>
        <v>Hyperwotsit</v>
      </c>
      <c r="P2879">
        <f t="shared" si="223"/>
        <v>1060</v>
      </c>
      <c r="Q2879" s="8">
        <f t="shared" si="224"/>
        <v>2130.6</v>
      </c>
    </row>
    <row r="2880" spans="1:17" x14ac:dyDescent="0.35">
      <c r="A2880">
        <v>2967</v>
      </c>
      <c r="B2880" t="s">
        <v>1654</v>
      </c>
      <c r="C2880" t="s">
        <v>7292</v>
      </c>
      <c r="D2880" t="s">
        <v>15</v>
      </c>
      <c r="E2880" t="s">
        <v>16</v>
      </c>
      <c r="F2880">
        <v>60</v>
      </c>
      <c r="G2880" t="s">
        <v>11360</v>
      </c>
      <c r="H2880" t="s">
        <v>2934</v>
      </c>
      <c r="I2880" t="s">
        <v>32</v>
      </c>
      <c r="J2880" s="3">
        <v>44841</v>
      </c>
      <c r="K2880" s="4" t="str">
        <f t="shared" si="220"/>
        <v>June</v>
      </c>
      <c r="L2880" s="4">
        <f t="shared" si="221"/>
        <v>2022</v>
      </c>
      <c r="M2880">
        <v>62</v>
      </c>
      <c r="N2880" t="s">
        <v>33</v>
      </c>
      <c r="O2880" t="str">
        <f t="shared" si="222"/>
        <v>Megawidget L</v>
      </c>
      <c r="P2880">
        <f t="shared" si="223"/>
        <v>1488</v>
      </c>
      <c r="Q2880" s="8">
        <f t="shared" si="224"/>
        <v>2663.52</v>
      </c>
    </row>
    <row r="2881" spans="1:17" x14ac:dyDescent="0.35">
      <c r="A2881">
        <v>2968</v>
      </c>
      <c r="B2881" t="s">
        <v>7294</v>
      </c>
      <c r="C2881" t="s">
        <v>2815</v>
      </c>
      <c r="D2881" t="s">
        <v>15</v>
      </c>
      <c r="E2881" t="s">
        <v>16</v>
      </c>
      <c r="F2881">
        <v>60</v>
      </c>
      <c r="G2881" t="s">
        <v>7295</v>
      </c>
      <c r="H2881" t="s">
        <v>3635</v>
      </c>
      <c r="I2881" t="s">
        <v>1157</v>
      </c>
      <c r="J2881" s="3">
        <v>44565</v>
      </c>
      <c r="K2881" s="4" t="str">
        <f t="shared" si="220"/>
        <v>June</v>
      </c>
      <c r="L2881" s="4">
        <f t="shared" si="221"/>
        <v>2022</v>
      </c>
      <c r="M2881">
        <v>83</v>
      </c>
      <c r="N2881" t="s">
        <v>70</v>
      </c>
      <c r="O2881" t="str">
        <f t="shared" si="222"/>
        <v>Megawidget M</v>
      </c>
      <c r="P2881">
        <f t="shared" si="223"/>
        <v>1992</v>
      </c>
      <c r="Q2881" s="8">
        <f t="shared" si="224"/>
        <v>2569.6800000000003</v>
      </c>
    </row>
    <row r="2882" spans="1:17" x14ac:dyDescent="0.35">
      <c r="A2882">
        <v>2969</v>
      </c>
      <c r="B2882" t="s">
        <v>4218</v>
      </c>
      <c r="C2882" t="s">
        <v>3127</v>
      </c>
      <c r="D2882" t="s">
        <v>28</v>
      </c>
      <c r="E2882" t="s">
        <v>29</v>
      </c>
      <c r="F2882">
        <v>60</v>
      </c>
      <c r="G2882" t="s">
        <v>7296</v>
      </c>
      <c r="H2882" t="s">
        <v>7297</v>
      </c>
      <c r="I2882" t="s">
        <v>178</v>
      </c>
      <c r="J2882" s="3" t="s">
        <v>10566</v>
      </c>
      <c r="K2882" s="4" t="str">
        <f t="shared" ref="K2882:K2945" si="225">TEXT(DATE(RIGHT(J2882,2),MID(J2882,4,2),LEFT(J2882,2)),"mmmm")</f>
        <v>October</v>
      </c>
      <c r="L2882" s="4">
        <f t="shared" ref="L2882:L2945" si="226">YEAR(J2882)</f>
        <v>2020</v>
      </c>
      <c r="M2882">
        <v>52</v>
      </c>
      <c r="N2882" t="s">
        <v>101</v>
      </c>
      <c r="O2882" t="str">
        <f t="shared" ref="O2882:O2945" si="227">VLOOKUP(N2882,PRODUCT_DETAILS, 2, FALSE)</f>
        <v>Superwossname</v>
      </c>
      <c r="P2882">
        <f t="shared" ref="P2882:P2945" si="228">M2882 * VLOOKUP(N2882, PRODUCT_DETAILS, 4, FALSE)</f>
        <v>1040</v>
      </c>
      <c r="Q2882" s="8">
        <f t="shared" ref="Q2882:Q2945" si="229">P2882 * VLOOKUP(N2882, PRODUCT_DETAILS, 3, FALSE)</f>
        <v>3629.6000000000004</v>
      </c>
    </row>
    <row r="2883" spans="1:17" x14ac:dyDescent="0.35">
      <c r="A2883">
        <v>2970</v>
      </c>
      <c r="B2883" t="s">
        <v>7298</v>
      </c>
      <c r="C2883" t="s">
        <v>3098</v>
      </c>
      <c r="D2883" t="s">
        <v>28</v>
      </c>
      <c r="E2883" t="s">
        <v>29</v>
      </c>
      <c r="F2883">
        <v>60</v>
      </c>
      <c r="G2883" t="s">
        <v>7299</v>
      </c>
      <c r="H2883" t="s">
        <v>3433</v>
      </c>
      <c r="I2883" t="s">
        <v>1199</v>
      </c>
      <c r="J2883" s="3" t="s">
        <v>10841</v>
      </c>
      <c r="K2883" s="4" t="str">
        <f t="shared" si="225"/>
        <v>September</v>
      </c>
      <c r="L2883" s="4">
        <f t="shared" si="226"/>
        <v>2021</v>
      </c>
      <c r="M2883">
        <v>34</v>
      </c>
      <c r="N2883" t="s">
        <v>39</v>
      </c>
      <c r="O2883" t="str">
        <f t="shared" si="227"/>
        <v>Ultrathing V1</v>
      </c>
      <c r="P2883">
        <f t="shared" si="228"/>
        <v>578</v>
      </c>
      <c r="Q2883" s="8">
        <f t="shared" si="229"/>
        <v>1034.6200000000001</v>
      </c>
    </row>
    <row r="2884" spans="1:17" x14ac:dyDescent="0.35">
      <c r="A2884">
        <v>2971</v>
      </c>
      <c r="B2884" t="s">
        <v>952</v>
      </c>
      <c r="C2884" t="s">
        <v>961</v>
      </c>
      <c r="D2884" t="s">
        <v>15</v>
      </c>
      <c r="E2884" t="s">
        <v>16</v>
      </c>
      <c r="F2884">
        <v>60</v>
      </c>
      <c r="G2884" t="s">
        <v>7300</v>
      </c>
      <c r="H2884" t="s">
        <v>2418</v>
      </c>
      <c r="I2884" t="s">
        <v>32</v>
      </c>
      <c r="J2884" s="3" t="s">
        <v>10886</v>
      </c>
      <c r="K2884" s="4" t="str">
        <f t="shared" si="225"/>
        <v>March</v>
      </c>
      <c r="L2884" s="4">
        <f t="shared" si="226"/>
        <v>2021</v>
      </c>
      <c r="M2884">
        <v>57</v>
      </c>
      <c r="N2884" t="s">
        <v>39</v>
      </c>
      <c r="O2884" t="str">
        <f t="shared" si="227"/>
        <v>Ultrathing V1</v>
      </c>
      <c r="P2884">
        <f t="shared" si="228"/>
        <v>969</v>
      </c>
      <c r="Q2884" s="8">
        <f t="shared" si="229"/>
        <v>1734.51</v>
      </c>
    </row>
    <row r="2885" spans="1:17" x14ac:dyDescent="0.35">
      <c r="A2885">
        <v>2972</v>
      </c>
      <c r="B2885" t="s">
        <v>7301</v>
      </c>
      <c r="C2885" t="s">
        <v>1072</v>
      </c>
      <c r="D2885" t="s">
        <v>51</v>
      </c>
      <c r="E2885" t="s">
        <v>16</v>
      </c>
      <c r="F2885">
        <v>30</v>
      </c>
      <c r="G2885" t="s">
        <v>7302</v>
      </c>
      <c r="H2885" t="s">
        <v>4941</v>
      </c>
      <c r="I2885" t="s">
        <v>32</v>
      </c>
      <c r="J2885" s="3" t="s">
        <v>10929</v>
      </c>
      <c r="K2885" s="4" t="str">
        <f t="shared" si="225"/>
        <v>October</v>
      </c>
      <c r="L2885" s="4">
        <f t="shared" si="226"/>
        <v>2022</v>
      </c>
      <c r="M2885">
        <v>85</v>
      </c>
      <c r="N2885" t="s">
        <v>20</v>
      </c>
      <c r="O2885" t="str">
        <f t="shared" si="227"/>
        <v>Hyperwotsit</v>
      </c>
      <c r="P2885">
        <f t="shared" si="228"/>
        <v>1700</v>
      </c>
      <c r="Q2885" s="8">
        <f t="shared" si="229"/>
        <v>3416.9999999999995</v>
      </c>
    </row>
    <row r="2886" spans="1:17" x14ac:dyDescent="0.35">
      <c r="A2886">
        <v>2973</v>
      </c>
      <c r="B2886" t="s">
        <v>7303</v>
      </c>
      <c r="C2886" t="s">
        <v>5258</v>
      </c>
      <c r="D2886" t="s">
        <v>28</v>
      </c>
      <c r="E2886" t="s">
        <v>29</v>
      </c>
      <c r="F2886">
        <v>60</v>
      </c>
      <c r="G2886" t="s">
        <v>11361</v>
      </c>
      <c r="H2886" t="s">
        <v>2570</v>
      </c>
      <c r="I2886" t="s">
        <v>32</v>
      </c>
      <c r="J2886" s="3" t="s">
        <v>10675</v>
      </c>
      <c r="K2886" s="4" t="str">
        <f t="shared" si="225"/>
        <v>May</v>
      </c>
      <c r="L2886" s="4">
        <f t="shared" si="226"/>
        <v>2021</v>
      </c>
      <c r="M2886">
        <v>87</v>
      </c>
      <c r="N2886" t="s">
        <v>101</v>
      </c>
      <c r="O2886" t="str">
        <f t="shared" si="227"/>
        <v>Superwossname</v>
      </c>
      <c r="P2886">
        <f t="shared" si="228"/>
        <v>1740</v>
      </c>
      <c r="Q2886" s="8">
        <f t="shared" si="229"/>
        <v>6072.6</v>
      </c>
    </row>
    <row r="2887" spans="1:17" x14ac:dyDescent="0.35">
      <c r="A2887">
        <v>2974</v>
      </c>
      <c r="B2887" t="s">
        <v>7305</v>
      </c>
      <c r="C2887" t="s">
        <v>5727</v>
      </c>
      <c r="D2887" t="s">
        <v>15</v>
      </c>
      <c r="E2887" t="s">
        <v>16</v>
      </c>
      <c r="F2887">
        <v>60</v>
      </c>
      <c r="G2887" t="s">
        <v>7306</v>
      </c>
      <c r="H2887" t="s">
        <v>7307</v>
      </c>
      <c r="I2887" t="s">
        <v>25</v>
      </c>
      <c r="J2887" s="3" t="s">
        <v>11031</v>
      </c>
      <c r="K2887" s="4" t="str">
        <f t="shared" si="225"/>
        <v>June</v>
      </c>
      <c r="L2887" s="4">
        <f t="shared" si="226"/>
        <v>2022</v>
      </c>
      <c r="M2887">
        <v>66</v>
      </c>
      <c r="N2887" t="s">
        <v>45</v>
      </c>
      <c r="O2887" t="str">
        <f t="shared" si="227"/>
        <v>Gigastuff</v>
      </c>
      <c r="P2887">
        <f t="shared" si="228"/>
        <v>1188</v>
      </c>
      <c r="Q2887" s="8">
        <f t="shared" si="229"/>
        <v>2245.3199999999997</v>
      </c>
    </row>
    <row r="2888" spans="1:17" x14ac:dyDescent="0.35">
      <c r="A2888">
        <v>2975</v>
      </c>
      <c r="B2888" t="s">
        <v>115</v>
      </c>
      <c r="C2888" t="s">
        <v>6355</v>
      </c>
      <c r="D2888" t="s">
        <v>28</v>
      </c>
      <c r="E2888" t="s">
        <v>29</v>
      </c>
      <c r="F2888">
        <v>30</v>
      </c>
      <c r="G2888" t="s">
        <v>7308</v>
      </c>
      <c r="H2888" t="s">
        <v>1804</v>
      </c>
      <c r="I2888" t="s">
        <v>32</v>
      </c>
      <c r="J2888" s="3" t="s">
        <v>10994</v>
      </c>
      <c r="K2888" s="4" t="str">
        <f t="shared" si="225"/>
        <v>September</v>
      </c>
      <c r="L2888" s="4">
        <f t="shared" si="226"/>
        <v>2020</v>
      </c>
      <c r="M2888">
        <v>65</v>
      </c>
      <c r="N2888" t="s">
        <v>33</v>
      </c>
      <c r="O2888" t="str">
        <f t="shared" si="227"/>
        <v>Megawidget L</v>
      </c>
      <c r="P2888">
        <f t="shared" si="228"/>
        <v>1560</v>
      </c>
      <c r="Q2888" s="8">
        <f t="shared" si="229"/>
        <v>2792.4</v>
      </c>
    </row>
    <row r="2889" spans="1:17" x14ac:dyDescent="0.35">
      <c r="A2889">
        <v>2976</v>
      </c>
      <c r="B2889" t="s">
        <v>6192</v>
      </c>
      <c r="C2889" t="s">
        <v>5487</v>
      </c>
      <c r="D2889" t="s">
        <v>51</v>
      </c>
      <c r="E2889" t="s">
        <v>16</v>
      </c>
      <c r="F2889">
        <v>60</v>
      </c>
      <c r="G2889" t="s">
        <v>7309</v>
      </c>
      <c r="H2889" t="s">
        <v>3169</v>
      </c>
      <c r="I2889" t="s">
        <v>110</v>
      </c>
      <c r="J2889" s="3">
        <v>44048</v>
      </c>
      <c r="K2889" s="4" t="str">
        <f t="shared" si="225"/>
        <v>January</v>
      </c>
      <c r="L2889" s="4">
        <f t="shared" si="226"/>
        <v>2020</v>
      </c>
      <c r="M2889">
        <v>85</v>
      </c>
      <c r="N2889" t="s">
        <v>54</v>
      </c>
      <c r="O2889" t="str">
        <f t="shared" si="227"/>
        <v>Megawidget S</v>
      </c>
      <c r="P2889">
        <f t="shared" si="228"/>
        <v>2040</v>
      </c>
      <c r="Q2889" s="8">
        <f t="shared" si="229"/>
        <v>1407.6</v>
      </c>
    </row>
    <row r="2890" spans="1:17" x14ac:dyDescent="0.35">
      <c r="A2890">
        <v>2977</v>
      </c>
      <c r="B2890" t="s">
        <v>7310</v>
      </c>
      <c r="C2890" t="s">
        <v>6509</v>
      </c>
      <c r="D2890" t="s">
        <v>15</v>
      </c>
      <c r="E2890" t="s">
        <v>16</v>
      </c>
      <c r="F2890">
        <v>30</v>
      </c>
      <c r="G2890" t="s">
        <v>7309</v>
      </c>
      <c r="H2890" t="s">
        <v>2084</v>
      </c>
      <c r="I2890" t="s">
        <v>294</v>
      </c>
      <c r="J2890" s="3" t="s">
        <v>11036</v>
      </c>
      <c r="K2890" s="4" t="str">
        <f t="shared" si="225"/>
        <v>March</v>
      </c>
      <c r="L2890" s="4">
        <f t="shared" si="226"/>
        <v>2021</v>
      </c>
      <c r="M2890">
        <v>50</v>
      </c>
      <c r="N2890" t="s">
        <v>33</v>
      </c>
      <c r="O2890" t="str">
        <f t="shared" si="227"/>
        <v>Megawidget L</v>
      </c>
      <c r="P2890">
        <f t="shared" si="228"/>
        <v>1200</v>
      </c>
      <c r="Q2890" s="8">
        <f t="shared" si="229"/>
        <v>2148</v>
      </c>
    </row>
    <row r="2891" spans="1:17" x14ac:dyDescent="0.35">
      <c r="A2891">
        <v>2978</v>
      </c>
      <c r="B2891" t="s">
        <v>7311</v>
      </c>
      <c r="C2891" t="s">
        <v>6436</v>
      </c>
      <c r="D2891" t="s">
        <v>15</v>
      </c>
      <c r="E2891" t="s">
        <v>16</v>
      </c>
      <c r="F2891">
        <v>90</v>
      </c>
      <c r="G2891" t="s">
        <v>7309</v>
      </c>
      <c r="H2891" t="s">
        <v>2742</v>
      </c>
      <c r="I2891" t="s">
        <v>124</v>
      </c>
      <c r="J2891" s="3" t="s">
        <v>11015</v>
      </c>
      <c r="K2891" s="4" t="str">
        <f t="shared" si="225"/>
        <v>June</v>
      </c>
      <c r="L2891" s="4">
        <f t="shared" si="226"/>
        <v>2022</v>
      </c>
      <c r="M2891">
        <v>101</v>
      </c>
      <c r="N2891" t="s">
        <v>101</v>
      </c>
      <c r="O2891" t="str">
        <f t="shared" si="227"/>
        <v>Superwossname</v>
      </c>
      <c r="P2891">
        <f t="shared" si="228"/>
        <v>2020</v>
      </c>
      <c r="Q2891" s="8">
        <f t="shared" si="229"/>
        <v>7049.8</v>
      </c>
    </row>
    <row r="2892" spans="1:17" x14ac:dyDescent="0.35">
      <c r="A2892">
        <v>2979</v>
      </c>
      <c r="B2892" t="s">
        <v>7312</v>
      </c>
      <c r="C2892" t="s">
        <v>1656</v>
      </c>
      <c r="D2892" t="s">
        <v>15</v>
      </c>
      <c r="E2892" t="s">
        <v>16</v>
      </c>
      <c r="F2892">
        <v>90</v>
      </c>
      <c r="G2892" t="s">
        <v>7313</v>
      </c>
      <c r="H2892" t="s">
        <v>1537</v>
      </c>
      <c r="I2892" t="s">
        <v>294</v>
      </c>
      <c r="J2892" s="3" t="s">
        <v>10599</v>
      </c>
      <c r="K2892" s="4" t="str">
        <f t="shared" si="225"/>
        <v>July</v>
      </c>
      <c r="L2892" s="4">
        <f t="shared" si="226"/>
        <v>2021</v>
      </c>
      <c r="M2892">
        <v>28</v>
      </c>
      <c r="N2892" t="s">
        <v>101</v>
      </c>
      <c r="O2892" t="str">
        <f t="shared" si="227"/>
        <v>Superwossname</v>
      </c>
      <c r="P2892">
        <f t="shared" si="228"/>
        <v>560</v>
      </c>
      <c r="Q2892" s="8">
        <f t="shared" si="229"/>
        <v>1954.4</v>
      </c>
    </row>
    <row r="2893" spans="1:17" x14ac:dyDescent="0.35">
      <c r="A2893">
        <v>2980</v>
      </c>
      <c r="B2893" t="s">
        <v>7314</v>
      </c>
      <c r="C2893" t="s">
        <v>7315</v>
      </c>
      <c r="D2893" t="s">
        <v>28</v>
      </c>
      <c r="E2893" t="s">
        <v>29</v>
      </c>
      <c r="F2893">
        <v>90</v>
      </c>
      <c r="G2893" t="s">
        <v>7316</v>
      </c>
      <c r="H2893" t="s">
        <v>389</v>
      </c>
      <c r="I2893" t="s">
        <v>32</v>
      </c>
      <c r="J2893" s="3" t="s">
        <v>10965</v>
      </c>
      <c r="K2893" s="4" t="str">
        <f t="shared" si="225"/>
        <v>March</v>
      </c>
      <c r="L2893" s="4">
        <f t="shared" si="226"/>
        <v>2022</v>
      </c>
      <c r="M2893">
        <v>80</v>
      </c>
      <c r="N2893" t="s">
        <v>33</v>
      </c>
      <c r="O2893" t="str">
        <f t="shared" si="227"/>
        <v>Megawidget L</v>
      </c>
      <c r="P2893">
        <f t="shared" si="228"/>
        <v>1920</v>
      </c>
      <c r="Q2893" s="8">
        <f t="shared" si="229"/>
        <v>3436.8</v>
      </c>
    </row>
    <row r="2894" spans="1:17" x14ac:dyDescent="0.35">
      <c r="A2894">
        <v>2981</v>
      </c>
      <c r="B2894" t="s">
        <v>5457</v>
      </c>
      <c r="C2894" t="s">
        <v>7231</v>
      </c>
      <c r="D2894" t="s">
        <v>28</v>
      </c>
      <c r="E2894" t="s">
        <v>29</v>
      </c>
      <c r="F2894">
        <v>90</v>
      </c>
      <c r="G2894" t="s">
        <v>7317</v>
      </c>
      <c r="H2894" t="s">
        <v>7318</v>
      </c>
      <c r="I2894" t="s">
        <v>32</v>
      </c>
      <c r="J2894" s="3">
        <v>44053</v>
      </c>
      <c r="K2894" s="4" t="str">
        <f t="shared" si="225"/>
        <v>June</v>
      </c>
      <c r="L2894" s="4">
        <f t="shared" si="226"/>
        <v>2020</v>
      </c>
      <c r="M2894">
        <v>26</v>
      </c>
      <c r="N2894" t="s">
        <v>159</v>
      </c>
      <c r="O2894" t="str">
        <f t="shared" si="227"/>
        <v>Ultrathing V3</v>
      </c>
      <c r="P2894">
        <f t="shared" si="228"/>
        <v>624</v>
      </c>
      <c r="Q2894" s="8">
        <f t="shared" si="229"/>
        <v>2115.36</v>
      </c>
    </row>
    <row r="2895" spans="1:17" x14ac:dyDescent="0.35">
      <c r="A2895">
        <v>2982</v>
      </c>
      <c r="B2895" t="s">
        <v>7319</v>
      </c>
      <c r="C2895" t="s">
        <v>3971</v>
      </c>
      <c r="D2895" t="s">
        <v>51</v>
      </c>
      <c r="E2895" t="s">
        <v>16</v>
      </c>
      <c r="F2895">
        <v>90</v>
      </c>
      <c r="G2895" t="s">
        <v>7320</v>
      </c>
      <c r="H2895" t="s">
        <v>1556</v>
      </c>
      <c r="I2895" t="s">
        <v>1311</v>
      </c>
      <c r="J2895" s="3">
        <v>44653</v>
      </c>
      <c r="K2895" s="4" t="str">
        <f t="shared" si="225"/>
        <v>June</v>
      </c>
      <c r="L2895" s="4">
        <f t="shared" si="226"/>
        <v>2022</v>
      </c>
      <c r="M2895">
        <v>16</v>
      </c>
      <c r="N2895" t="s">
        <v>101</v>
      </c>
      <c r="O2895" t="str">
        <f t="shared" si="227"/>
        <v>Superwossname</v>
      </c>
      <c r="P2895">
        <f t="shared" si="228"/>
        <v>320</v>
      </c>
      <c r="Q2895" s="8">
        <f t="shared" si="229"/>
        <v>1116.8000000000002</v>
      </c>
    </row>
    <row r="2896" spans="1:17" x14ac:dyDescent="0.35">
      <c r="A2896">
        <v>2983</v>
      </c>
      <c r="B2896" t="s">
        <v>1788</v>
      </c>
      <c r="C2896" t="s">
        <v>665</v>
      </c>
      <c r="D2896" t="s">
        <v>28</v>
      </c>
      <c r="E2896" t="s">
        <v>29</v>
      </c>
      <c r="F2896">
        <v>60</v>
      </c>
      <c r="G2896" t="s">
        <v>7321</v>
      </c>
      <c r="H2896" t="s">
        <v>674</v>
      </c>
      <c r="I2896" t="s">
        <v>32</v>
      </c>
      <c r="J2896" s="3">
        <v>43959</v>
      </c>
      <c r="K2896" s="4" t="str">
        <f t="shared" si="225"/>
        <v>December</v>
      </c>
      <c r="L2896" s="4">
        <f t="shared" si="226"/>
        <v>2020</v>
      </c>
      <c r="M2896">
        <v>27</v>
      </c>
      <c r="N2896" t="s">
        <v>54</v>
      </c>
      <c r="O2896" t="str">
        <f t="shared" si="227"/>
        <v>Megawidget S</v>
      </c>
      <c r="P2896">
        <f t="shared" si="228"/>
        <v>648</v>
      </c>
      <c r="Q2896" s="8">
        <f t="shared" si="229"/>
        <v>447.11999999999995</v>
      </c>
    </row>
    <row r="2897" spans="1:17" x14ac:dyDescent="0.35">
      <c r="A2897">
        <v>2984</v>
      </c>
      <c r="B2897" t="s">
        <v>7322</v>
      </c>
      <c r="C2897" t="s">
        <v>5862</v>
      </c>
      <c r="D2897" t="s">
        <v>41</v>
      </c>
      <c r="E2897" t="s">
        <v>16</v>
      </c>
      <c r="F2897">
        <v>60</v>
      </c>
      <c r="G2897" t="s">
        <v>7323</v>
      </c>
      <c r="H2897" t="s">
        <v>2877</v>
      </c>
      <c r="I2897" t="s">
        <v>2878</v>
      </c>
      <c r="J2897" s="3" t="s">
        <v>10671</v>
      </c>
      <c r="K2897" s="4" t="str">
        <f t="shared" si="225"/>
        <v>June</v>
      </c>
      <c r="L2897" s="4">
        <f t="shared" si="226"/>
        <v>2022</v>
      </c>
      <c r="M2897">
        <v>65</v>
      </c>
      <c r="N2897" t="s">
        <v>45</v>
      </c>
      <c r="O2897" t="str">
        <f t="shared" si="227"/>
        <v>Gigastuff</v>
      </c>
      <c r="P2897">
        <f t="shared" si="228"/>
        <v>1170</v>
      </c>
      <c r="Q2897" s="8">
        <f t="shared" si="229"/>
        <v>2211.2999999999997</v>
      </c>
    </row>
    <row r="2898" spans="1:17" x14ac:dyDescent="0.35">
      <c r="A2898">
        <v>2985</v>
      </c>
      <c r="B2898" t="s">
        <v>71</v>
      </c>
      <c r="C2898" t="s">
        <v>1215</v>
      </c>
      <c r="D2898" t="s">
        <v>15</v>
      </c>
      <c r="E2898" t="s">
        <v>16</v>
      </c>
      <c r="F2898">
        <v>60</v>
      </c>
      <c r="G2898" t="s">
        <v>7324</v>
      </c>
      <c r="H2898" t="s">
        <v>4123</v>
      </c>
      <c r="I2898" t="s">
        <v>187</v>
      </c>
      <c r="J2898" s="3">
        <v>44594</v>
      </c>
      <c r="K2898" s="4" t="str">
        <f t="shared" si="225"/>
        <v>November</v>
      </c>
      <c r="L2898" s="4">
        <f t="shared" si="226"/>
        <v>2022</v>
      </c>
      <c r="M2898">
        <v>17</v>
      </c>
      <c r="N2898" t="s">
        <v>45</v>
      </c>
      <c r="O2898" t="str">
        <f t="shared" si="227"/>
        <v>Gigastuff</v>
      </c>
      <c r="P2898">
        <f t="shared" si="228"/>
        <v>306</v>
      </c>
      <c r="Q2898" s="8">
        <f t="shared" si="229"/>
        <v>578.33999999999992</v>
      </c>
    </row>
    <row r="2899" spans="1:17" x14ac:dyDescent="0.35">
      <c r="A2899">
        <v>2986</v>
      </c>
      <c r="B2899" t="s">
        <v>7325</v>
      </c>
      <c r="C2899" t="s">
        <v>7206</v>
      </c>
      <c r="D2899" t="s">
        <v>51</v>
      </c>
      <c r="E2899" t="s">
        <v>16</v>
      </c>
      <c r="F2899">
        <v>30</v>
      </c>
      <c r="G2899" t="s">
        <v>7326</v>
      </c>
      <c r="H2899" t="s">
        <v>4337</v>
      </c>
      <c r="I2899" t="s">
        <v>25</v>
      </c>
      <c r="J2899" s="3" t="s">
        <v>10955</v>
      </c>
      <c r="K2899" s="4" t="str">
        <f t="shared" si="225"/>
        <v>August</v>
      </c>
      <c r="L2899" s="4">
        <f t="shared" si="226"/>
        <v>2022</v>
      </c>
      <c r="M2899">
        <v>17</v>
      </c>
      <c r="N2899" t="s">
        <v>159</v>
      </c>
      <c r="O2899" t="str">
        <f t="shared" si="227"/>
        <v>Ultrathing V3</v>
      </c>
      <c r="P2899">
        <f t="shared" si="228"/>
        <v>408</v>
      </c>
      <c r="Q2899" s="8">
        <f t="shared" si="229"/>
        <v>1383.1200000000001</v>
      </c>
    </row>
    <row r="2900" spans="1:17" x14ac:dyDescent="0.35">
      <c r="A2900">
        <v>2987</v>
      </c>
      <c r="B2900" t="s">
        <v>1755</v>
      </c>
      <c r="C2900" t="s">
        <v>1866</v>
      </c>
      <c r="D2900" t="s">
        <v>28</v>
      </c>
      <c r="E2900" t="s">
        <v>29</v>
      </c>
      <c r="F2900">
        <v>60</v>
      </c>
      <c r="G2900" t="s">
        <v>7327</v>
      </c>
      <c r="H2900" t="s">
        <v>927</v>
      </c>
      <c r="I2900" t="s">
        <v>129</v>
      </c>
      <c r="J2900" s="3" t="s">
        <v>10866</v>
      </c>
      <c r="K2900" s="4" t="str">
        <f t="shared" si="225"/>
        <v>July</v>
      </c>
      <c r="L2900" s="4">
        <f t="shared" si="226"/>
        <v>2020</v>
      </c>
      <c r="M2900">
        <v>46</v>
      </c>
      <c r="N2900" t="s">
        <v>70</v>
      </c>
      <c r="O2900" t="str">
        <f t="shared" si="227"/>
        <v>Megawidget M</v>
      </c>
      <c r="P2900">
        <f t="shared" si="228"/>
        <v>1104</v>
      </c>
      <c r="Q2900" s="8">
        <f t="shared" si="229"/>
        <v>1424.16</v>
      </c>
    </row>
    <row r="2901" spans="1:17" x14ac:dyDescent="0.35">
      <c r="A2901">
        <v>2988</v>
      </c>
      <c r="B2901" t="s">
        <v>6843</v>
      </c>
      <c r="C2901" t="s">
        <v>418</v>
      </c>
      <c r="D2901" t="s">
        <v>51</v>
      </c>
      <c r="E2901" t="s">
        <v>16</v>
      </c>
      <c r="F2901">
        <v>60</v>
      </c>
      <c r="G2901" t="s">
        <v>7328</v>
      </c>
      <c r="H2901" t="s">
        <v>4066</v>
      </c>
      <c r="I2901" t="s">
        <v>4067</v>
      </c>
      <c r="J2901" s="3" t="s">
        <v>10611</v>
      </c>
      <c r="K2901" s="4" t="str">
        <f t="shared" si="225"/>
        <v>February</v>
      </c>
      <c r="L2901" s="4">
        <f t="shared" si="226"/>
        <v>2021</v>
      </c>
      <c r="M2901">
        <v>16</v>
      </c>
      <c r="N2901" t="s">
        <v>159</v>
      </c>
      <c r="O2901" t="str">
        <f t="shared" si="227"/>
        <v>Ultrathing V3</v>
      </c>
      <c r="P2901">
        <f t="shared" si="228"/>
        <v>384</v>
      </c>
      <c r="Q2901" s="8">
        <f t="shared" si="229"/>
        <v>1301.76</v>
      </c>
    </row>
    <row r="2902" spans="1:17" x14ac:dyDescent="0.35">
      <c r="A2902">
        <v>2989</v>
      </c>
      <c r="B2902" t="s">
        <v>4737</v>
      </c>
      <c r="C2902" t="s">
        <v>1662</v>
      </c>
      <c r="D2902" t="s">
        <v>28</v>
      </c>
      <c r="E2902" t="s">
        <v>29</v>
      </c>
      <c r="F2902">
        <v>90</v>
      </c>
      <c r="G2902" t="s">
        <v>7329</v>
      </c>
      <c r="H2902" t="s">
        <v>7330</v>
      </c>
      <c r="I2902" t="s">
        <v>5820</v>
      </c>
      <c r="J2902" s="3" t="s">
        <v>10680</v>
      </c>
      <c r="K2902" s="4" t="str">
        <f t="shared" si="225"/>
        <v>April</v>
      </c>
      <c r="L2902" s="4">
        <f t="shared" si="226"/>
        <v>2022</v>
      </c>
      <c r="M2902">
        <v>47</v>
      </c>
      <c r="N2902" t="s">
        <v>39</v>
      </c>
      <c r="O2902" t="str">
        <f t="shared" si="227"/>
        <v>Ultrathing V1</v>
      </c>
      <c r="P2902">
        <f t="shared" si="228"/>
        <v>799</v>
      </c>
      <c r="Q2902" s="8">
        <f t="shared" si="229"/>
        <v>1430.21</v>
      </c>
    </row>
    <row r="2903" spans="1:17" x14ac:dyDescent="0.35">
      <c r="A2903">
        <v>2992</v>
      </c>
      <c r="B2903" t="s">
        <v>1998</v>
      </c>
      <c r="C2903" t="s">
        <v>139</v>
      </c>
      <c r="D2903" t="s">
        <v>28</v>
      </c>
      <c r="E2903" t="s">
        <v>29</v>
      </c>
      <c r="F2903">
        <v>90</v>
      </c>
      <c r="G2903" t="s">
        <v>7333</v>
      </c>
      <c r="H2903" t="s">
        <v>2655</v>
      </c>
      <c r="I2903" t="s">
        <v>1083</v>
      </c>
      <c r="J2903" s="3" t="s">
        <v>10774</v>
      </c>
      <c r="K2903" s="4" t="str">
        <f t="shared" si="225"/>
        <v>April</v>
      </c>
      <c r="L2903" s="4">
        <f t="shared" si="226"/>
        <v>2022</v>
      </c>
      <c r="M2903">
        <v>70</v>
      </c>
      <c r="N2903" t="s">
        <v>80</v>
      </c>
      <c r="O2903" t="str">
        <f t="shared" si="227"/>
        <v>Ultrathing V2</v>
      </c>
      <c r="P2903">
        <f t="shared" si="228"/>
        <v>1400</v>
      </c>
      <c r="Q2903" s="8">
        <f t="shared" si="229"/>
        <v>4130</v>
      </c>
    </row>
    <row r="2904" spans="1:17" x14ac:dyDescent="0.35">
      <c r="A2904">
        <v>2993</v>
      </c>
      <c r="B2904" t="s">
        <v>7334</v>
      </c>
      <c r="C2904" t="s">
        <v>3447</v>
      </c>
      <c r="D2904" t="s">
        <v>28</v>
      </c>
      <c r="E2904" t="s">
        <v>29</v>
      </c>
      <c r="F2904">
        <v>60</v>
      </c>
      <c r="G2904" t="s">
        <v>7335</v>
      </c>
      <c r="H2904" t="s">
        <v>1674</v>
      </c>
      <c r="I2904" t="s">
        <v>25</v>
      </c>
      <c r="J2904" s="3" t="s">
        <v>10917</v>
      </c>
      <c r="K2904" s="4" t="str">
        <f t="shared" si="225"/>
        <v>August</v>
      </c>
      <c r="L2904" s="4">
        <f t="shared" si="226"/>
        <v>2022</v>
      </c>
      <c r="M2904">
        <v>105</v>
      </c>
      <c r="N2904" t="s">
        <v>101</v>
      </c>
      <c r="O2904" t="str">
        <f t="shared" si="227"/>
        <v>Superwossname</v>
      </c>
      <c r="P2904">
        <f t="shared" si="228"/>
        <v>2100</v>
      </c>
      <c r="Q2904" s="8">
        <f t="shared" si="229"/>
        <v>7329</v>
      </c>
    </row>
    <row r="2905" spans="1:17" x14ac:dyDescent="0.35">
      <c r="A2905">
        <v>2994</v>
      </c>
      <c r="B2905" t="s">
        <v>650</v>
      </c>
      <c r="C2905" t="s">
        <v>1878</v>
      </c>
      <c r="D2905" t="s">
        <v>41</v>
      </c>
      <c r="E2905" t="s">
        <v>16</v>
      </c>
      <c r="F2905">
        <v>90</v>
      </c>
      <c r="G2905" t="s">
        <v>7336</v>
      </c>
      <c r="H2905" t="s">
        <v>3859</v>
      </c>
      <c r="I2905" t="s">
        <v>124</v>
      </c>
      <c r="J2905" s="3" t="s">
        <v>10541</v>
      </c>
      <c r="K2905" s="4" t="str">
        <f t="shared" si="225"/>
        <v>December</v>
      </c>
      <c r="L2905" s="4">
        <f t="shared" si="226"/>
        <v>2021</v>
      </c>
      <c r="M2905">
        <v>7</v>
      </c>
      <c r="N2905" t="s">
        <v>33</v>
      </c>
      <c r="O2905" t="str">
        <f t="shared" si="227"/>
        <v>Megawidget L</v>
      </c>
      <c r="P2905">
        <f t="shared" si="228"/>
        <v>168</v>
      </c>
      <c r="Q2905" s="8">
        <f t="shared" si="229"/>
        <v>300.72000000000003</v>
      </c>
    </row>
    <row r="2906" spans="1:17" x14ac:dyDescent="0.35">
      <c r="A2906">
        <v>2995</v>
      </c>
      <c r="B2906" t="s">
        <v>7337</v>
      </c>
      <c r="C2906" t="s">
        <v>2795</v>
      </c>
      <c r="D2906" t="s">
        <v>51</v>
      </c>
      <c r="E2906" t="s">
        <v>16</v>
      </c>
      <c r="F2906">
        <v>90</v>
      </c>
      <c r="G2906" t="s">
        <v>7338</v>
      </c>
      <c r="H2906" t="s">
        <v>901</v>
      </c>
      <c r="I2906" t="s">
        <v>146</v>
      </c>
      <c r="J2906" s="3" t="s">
        <v>10704</v>
      </c>
      <c r="K2906" s="4" t="str">
        <f t="shared" si="225"/>
        <v>August</v>
      </c>
      <c r="L2906" s="4">
        <f t="shared" si="226"/>
        <v>2021</v>
      </c>
      <c r="M2906">
        <v>2</v>
      </c>
      <c r="N2906" t="s">
        <v>101</v>
      </c>
      <c r="O2906" t="str">
        <f t="shared" si="227"/>
        <v>Superwossname</v>
      </c>
      <c r="P2906">
        <f t="shared" si="228"/>
        <v>40</v>
      </c>
      <c r="Q2906" s="8">
        <f t="shared" si="229"/>
        <v>139.60000000000002</v>
      </c>
    </row>
    <row r="2907" spans="1:17" x14ac:dyDescent="0.35">
      <c r="A2907">
        <v>2996</v>
      </c>
      <c r="B2907" t="s">
        <v>4349</v>
      </c>
      <c r="C2907" t="s">
        <v>2697</v>
      </c>
      <c r="D2907" t="s">
        <v>51</v>
      </c>
      <c r="E2907" t="s">
        <v>16</v>
      </c>
      <c r="F2907">
        <v>30</v>
      </c>
      <c r="G2907" t="s">
        <v>7339</v>
      </c>
      <c r="H2907" t="s">
        <v>3070</v>
      </c>
      <c r="I2907" t="s">
        <v>575</v>
      </c>
      <c r="J2907" s="3">
        <v>44845</v>
      </c>
      <c r="K2907" s="4" t="str">
        <f t="shared" si="225"/>
        <v>October</v>
      </c>
      <c r="L2907" s="4">
        <f t="shared" si="226"/>
        <v>2022</v>
      </c>
      <c r="M2907">
        <v>4</v>
      </c>
      <c r="N2907" t="s">
        <v>45</v>
      </c>
      <c r="O2907" t="str">
        <f t="shared" si="227"/>
        <v>Gigastuff</v>
      </c>
      <c r="P2907">
        <f t="shared" si="228"/>
        <v>72</v>
      </c>
      <c r="Q2907" s="8">
        <f t="shared" si="229"/>
        <v>136.07999999999998</v>
      </c>
    </row>
    <row r="2908" spans="1:17" x14ac:dyDescent="0.35">
      <c r="A2908">
        <v>2997</v>
      </c>
      <c r="B2908" t="s">
        <v>7340</v>
      </c>
      <c r="C2908" t="s">
        <v>5788</v>
      </c>
      <c r="D2908" t="s">
        <v>28</v>
      </c>
      <c r="E2908" t="s">
        <v>29</v>
      </c>
      <c r="F2908">
        <v>30</v>
      </c>
      <c r="G2908" t="s">
        <v>7341</v>
      </c>
      <c r="H2908" t="s">
        <v>663</v>
      </c>
      <c r="I2908" t="s">
        <v>32</v>
      </c>
      <c r="J2908" s="3">
        <v>44775</v>
      </c>
      <c r="K2908" s="4" t="str">
        <f t="shared" si="225"/>
        <v>April</v>
      </c>
      <c r="L2908" s="4">
        <f t="shared" si="226"/>
        <v>2022</v>
      </c>
      <c r="M2908">
        <v>105</v>
      </c>
      <c r="N2908" t="s">
        <v>70</v>
      </c>
      <c r="O2908" t="str">
        <f t="shared" si="227"/>
        <v>Megawidget M</v>
      </c>
      <c r="P2908">
        <f t="shared" si="228"/>
        <v>2520</v>
      </c>
      <c r="Q2908" s="8">
        <f t="shared" si="229"/>
        <v>3250.8</v>
      </c>
    </row>
    <row r="2909" spans="1:17" x14ac:dyDescent="0.35">
      <c r="A2909">
        <v>2998</v>
      </c>
      <c r="B2909" t="s">
        <v>4318</v>
      </c>
      <c r="C2909" t="s">
        <v>3016</v>
      </c>
      <c r="D2909" t="s">
        <v>28</v>
      </c>
      <c r="E2909" t="s">
        <v>29</v>
      </c>
      <c r="F2909">
        <v>30</v>
      </c>
      <c r="G2909" t="s">
        <v>7341</v>
      </c>
      <c r="H2909" t="s">
        <v>4049</v>
      </c>
      <c r="I2909" t="s">
        <v>32</v>
      </c>
      <c r="J2909" s="3" t="s">
        <v>10755</v>
      </c>
      <c r="K2909" s="4" t="str">
        <f t="shared" si="225"/>
        <v>August</v>
      </c>
      <c r="L2909" s="4">
        <f t="shared" si="226"/>
        <v>2022</v>
      </c>
      <c r="M2909">
        <v>22</v>
      </c>
      <c r="N2909" t="s">
        <v>39</v>
      </c>
      <c r="O2909" t="str">
        <f t="shared" si="227"/>
        <v>Ultrathing V1</v>
      </c>
      <c r="P2909">
        <f t="shared" si="228"/>
        <v>374</v>
      </c>
      <c r="Q2909" s="8">
        <f t="shared" si="229"/>
        <v>669.46</v>
      </c>
    </row>
    <row r="2910" spans="1:17" x14ac:dyDescent="0.35">
      <c r="A2910">
        <v>2999</v>
      </c>
      <c r="B2910" t="s">
        <v>3967</v>
      </c>
      <c r="C2910" t="s">
        <v>3735</v>
      </c>
      <c r="D2910" t="s">
        <v>28</v>
      </c>
      <c r="E2910" t="s">
        <v>29</v>
      </c>
      <c r="F2910">
        <v>30</v>
      </c>
      <c r="G2910" t="s">
        <v>7342</v>
      </c>
      <c r="H2910" t="s">
        <v>7343</v>
      </c>
      <c r="I2910" t="s">
        <v>1126</v>
      </c>
      <c r="J2910" s="3" t="s">
        <v>10428</v>
      </c>
      <c r="K2910" s="4" t="str">
        <f t="shared" si="225"/>
        <v>August</v>
      </c>
      <c r="L2910" s="4">
        <f t="shared" si="226"/>
        <v>2022</v>
      </c>
      <c r="M2910">
        <v>92</v>
      </c>
      <c r="N2910" t="s">
        <v>101</v>
      </c>
      <c r="O2910" t="str">
        <f t="shared" si="227"/>
        <v>Superwossname</v>
      </c>
      <c r="P2910">
        <f t="shared" si="228"/>
        <v>1840</v>
      </c>
      <c r="Q2910" s="8">
        <f t="shared" si="229"/>
        <v>6421.6</v>
      </c>
    </row>
    <row r="2911" spans="1:17" x14ac:dyDescent="0.35">
      <c r="A2911">
        <v>3000</v>
      </c>
      <c r="B2911" t="s">
        <v>7344</v>
      </c>
      <c r="C2911" t="s">
        <v>7345</v>
      </c>
      <c r="D2911" t="s">
        <v>15</v>
      </c>
      <c r="E2911" t="s">
        <v>16</v>
      </c>
      <c r="F2911">
        <v>60</v>
      </c>
      <c r="G2911" t="s">
        <v>7346</v>
      </c>
      <c r="H2911" t="s">
        <v>7056</v>
      </c>
      <c r="I2911" t="s">
        <v>95</v>
      </c>
      <c r="J2911" s="3" t="s">
        <v>10510</v>
      </c>
      <c r="K2911" s="4" t="str">
        <f t="shared" si="225"/>
        <v>June</v>
      </c>
      <c r="L2911" s="4">
        <f t="shared" si="226"/>
        <v>2022</v>
      </c>
      <c r="M2911">
        <v>87</v>
      </c>
      <c r="N2911" t="s">
        <v>39</v>
      </c>
      <c r="O2911" t="str">
        <f t="shared" si="227"/>
        <v>Ultrathing V1</v>
      </c>
      <c r="P2911">
        <f t="shared" si="228"/>
        <v>1479</v>
      </c>
      <c r="Q2911" s="8">
        <f t="shared" si="229"/>
        <v>2647.41</v>
      </c>
    </row>
    <row r="2912" spans="1:17" x14ac:dyDescent="0.35">
      <c r="A2912">
        <v>3001</v>
      </c>
      <c r="B2912" t="s">
        <v>1363</v>
      </c>
      <c r="C2912" t="s">
        <v>1950</v>
      </c>
      <c r="D2912" t="s">
        <v>28</v>
      </c>
      <c r="E2912" t="s">
        <v>29</v>
      </c>
      <c r="F2912">
        <v>90</v>
      </c>
      <c r="G2912" t="s">
        <v>11362</v>
      </c>
      <c r="H2912" t="s">
        <v>4285</v>
      </c>
      <c r="I2912" t="s">
        <v>124</v>
      </c>
      <c r="J2912" s="3" t="s">
        <v>10901</v>
      </c>
      <c r="K2912" s="4" t="str">
        <f t="shared" si="225"/>
        <v>January</v>
      </c>
      <c r="L2912" s="4">
        <f t="shared" si="226"/>
        <v>2020</v>
      </c>
      <c r="M2912">
        <v>13</v>
      </c>
      <c r="N2912" t="s">
        <v>70</v>
      </c>
      <c r="O2912" t="str">
        <f t="shared" si="227"/>
        <v>Megawidget M</v>
      </c>
      <c r="P2912">
        <f t="shared" si="228"/>
        <v>312</v>
      </c>
      <c r="Q2912" s="8">
        <f t="shared" si="229"/>
        <v>402.48</v>
      </c>
    </row>
    <row r="2913" spans="1:17" x14ac:dyDescent="0.35">
      <c r="A2913">
        <v>3002</v>
      </c>
      <c r="B2913" t="s">
        <v>3742</v>
      </c>
      <c r="C2913" t="s">
        <v>3564</v>
      </c>
      <c r="D2913" t="s">
        <v>28</v>
      </c>
      <c r="E2913" t="s">
        <v>29</v>
      </c>
      <c r="F2913">
        <v>60</v>
      </c>
      <c r="G2913" t="s">
        <v>7348</v>
      </c>
      <c r="H2913" t="s">
        <v>2629</v>
      </c>
      <c r="I2913" t="s">
        <v>95</v>
      </c>
      <c r="J2913" s="3" t="s">
        <v>10437</v>
      </c>
      <c r="K2913" s="4" t="str">
        <f t="shared" si="225"/>
        <v>October</v>
      </c>
      <c r="L2913" s="4">
        <f t="shared" si="226"/>
        <v>2020</v>
      </c>
      <c r="M2913">
        <v>34</v>
      </c>
      <c r="N2913" t="s">
        <v>45</v>
      </c>
      <c r="O2913" t="str">
        <f t="shared" si="227"/>
        <v>Gigastuff</v>
      </c>
      <c r="P2913">
        <f t="shared" si="228"/>
        <v>612</v>
      </c>
      <c r="Q2913" s="8">
        <f t="shared" si="229"/>
        <v>1156.6799999999998</v>
      </c>
    </row>
    <row r="2914" spans="1:17" x14ac:dyDescent="0.35">
      <c r="A2914">
        <v>3003</v>
      </c>
      <c r="B2914" t="s">
        <v>7349</v>
      </c>
      <c r="C2914" t="s">
        <v>1041</v>
      </c>
      <c r="D2914" t="s">
        <v>28</v>
      </c>
      <c r="E2914" t="s">
        <v>29</v>
      </c>
      <c r="F2914">
        <v>60</v>
      </c>
      <c r="G2914" t="s">
        <v>11363</v>
      </c>
      <c r="H2914" t="s">
        <v>2236</v>
      </c>
      <c r="I2914" t="s">
        <v>2237</v>
      </c>
      <c r="J2914" s="3" t="s">
        <v>10786</v>
      </c>
      <c r="K2914" s="4" t="str">
        <f t="shared" si="225"/>
        <v>June</v>
      </c>
      <c r="L2914" s="4">
        <f t="shared" si="226"/>
        <v>2022</v>
      </c>
      <c r="M2914">
        <v>38</v>
      </c>
      <c r="N2914" t="s">
        <v>54</v>
      </c>
      <c r="O2914" t="str">
        <f t="shared" si="227"/>
        <v>Megawidget S</v>
      </c>
      <c r="P2914">
        <f t="shared" si="228"/>
        <v>912</v>
      </c>
      <c r="Q2914" s="8">
        <f t="shared" si="229"/>
        <v>629.28</v>
      </c>
    </row>
    <row r="2915" spans="1:17" x14ac:dyDescent="0.35">
      <c r="A2915">
        <v>3004</v>
      </c>
      <c r="B2915" t="s">
        <v>7351</v>
      </c>
      <c r="C2915" t="s">
        <v>7290</v>
      </c>
      <c r="D2915" t="s">
        <v>15</v>
      </c>
      <c r="E2915" t="s">
        <v>16</v>
      </c>
      <c r="F2915">
        <v>60</v>
      </c>
      <c r="G2915" t="s">
        <v>7352</v>
      </c>
      <c r="H2915" t="s">
        <v>7353</v>
      </c>
      <c r="I2915" t="s">
        <v>19</v>
      </c>
      <c r="J2915" s="3" t="s">
        <v>10528</v>
      </c>
      <c r="K2915" s="4" t="str">
        <f t="shared" si="225"/>
        <v>September</v>
      </c>
      <c r="L2915" s="4">
        <f t="shared" si="226"/>
        <v>2022</v>
      </c>
      <c r="M2915">
        <v>91</v>
      </c>
      <c r="N2915" t="s">
        <v>39</v>
      </c>
      <c r="O2915" t="str">
        <f t="shared" si="227"/>
        <v>Ultrathing V1</v>
      </c>
      <c r="P2915">
        <f t="shared" si="228"/>
        <v>1547</v>
      </c>
      <c r="Q2915" s="8">
        <f t="shared" si="229"/>
        <v>2769.13</v>
      </c>
    </row>
    <row r="2916" spans="1:17" x14ac:dyDescent="0.35">
      <c r="A2916">
        <v>3005</v>
      </c>
      <c r="B2916" t="s">
        <v>7354</v>
      </c>
      <c r="C2916" t="s">
        <v>665</v>
      </c>
      <c r="D2916" t="s">
        <v>41</v>
      </c>
      <c r="E2916" t="s">
        <v>16</v>
      </c>
      <c r="F2916">
        <v>60</v>
      </c>
      <c r="G2916" t="s">
        <v>11364</v>
      </c>
      <c r="H2916" t="s">
        <v>203</v>
      </c>
      <c r="I2916" t="s">
        <v>32</v>
      </c>
      <c r="J2916" s="3" t="s">
        <v>10711</v>
      </c>
      <c r="K2916" s="4" t="str">
        <f t="shared" si="225"/>
        <v>July</v>
      </c>
      <c r="L2916" s="4">
        <f t="shared" si="226"/>
        <v>2020</v>
      </c>
      <c r="M2916">
        <v>80</v>
      </c>
      <c r="N2916" t="s">
        <v>101</v>
      </c>
      <c r="O2916" t="str">
        <f t="shared" si="227"/>
        <v>Superwossname</v>
      </c>
      <c r="P2916">
        <f t="shared" si="228"/>
        <v>1600</v>
      </c>
      <c r="Q2916" s="8">
        <f t="shared" si="229"/>
        <v>5584</v>
      </c>
    </row>
    <row r="2917" spans="1:17" x14ac:dyDescent="0.35">
      <c r="A2917">
        <v>3006</v>
      </c>
      <c r="B2917" t="s">
        <v>7356</v>
      </c>
      <c r="C2917" t="s">
        <v>2344</v>
      </c>
      <c r="D2917" t="s">
        <v>15</v>
      </c>
      <c r="E2917" t="s">
        <v>16</v>
      </c>
      <c r="F2917">
        <v>30</v>
      </c>
      <c r="G2917" t="s">
        <v>7357</v>
      </c>
      <c r="H2917" t="s">
        <v>655</v>
      </c>
      <c r="I2917" t="s">
        <v>32</v>
      </c>
      <c r="J2917" s="3">
        <v>44171</v>
      </c>
      <c r="K2917" s="4" t="str">
        <f t="shared" si="225"/>
        <v>December</v>
      </c>
      <c r="L2917" s="4">
        <f t="shared" si="226"/>
        <v>2020</v>
      </c>
      <c r="M2917">
        <v>7</v>
      </c>
      <c r="N2917" t="s">
        <v>159</v>
      </c>
      <c r="O2917" t="str">
        <f t="shared" si="227"/>
        <v>Ultrathing V3</v>
      </c>
      <c r="P2917">
        <f t="shared" si="228"/>
        <v>168</v>
      </c>
      <c r="Q2917" s="8">
        <f t="shared" si="229"/>
        <v>569.52</v>
      </c>
    </row>
    <row r="2918" spans="1:17" x14ac:dyDescent="0.35">
      <c r="A2918">
        <v>3007</v>
      </c>
      <c r="B2918" t="s">
        <v>7358</v>
      </c>
      <c r="C2918" t="s">
        <v>7359</v>
      </c>
      <c r="D2918" t="s">
        <v>15</v>
      </c>
      <c r="E2918" t="s">
        <v>16</v>
      </c>
      <c r="F2918">
        <v>90</v>
      </c>
      <c r="G2918" t="s">
        <v>7360</v>
      </c>
      <c r="H2918" t="s">
        <v>2401</v>
      </c>
      <c r="I2918" t="s">
        <v>178</v>
      </c>
      <c r="J2918" s="3" t="s">
        <v>11031</v>
      </c>
      <c r="K2918" s="4" t="str">
        <f t="shared" si="225"/>
        <v>June</v>
      </c>
      <c r="L2918" s="4">
        <f t="shared" si="226"/>
        <v>2022</v>
      </c>
      <c r="M2918">
        <v>49</v>
      </c>
      <c r="N2918" t="s">
        <v>20</v>
      </c>
      <c r="O2918" t="str">
        <f t="shared" si="227"/>
        <v>Hyperwotsit</v>
      </c>
      <c r="P2918">
        <f t="shared" si="228"/>
        <v>980</v>
      </c>
      <c r="Q2918" s="8">
        <f t="shared" si="229"/>
        <v>1969.7999999999997</v>
      </c>
    </row>
    <row r="2919" spans="1:17" x14ac:dyDescent="0.35">
      <c r="A2919">
        <v>3008</v>
      </c>
      <c r="B2919" t="s">
        <v>7361</v>
      </c>
      <c r="C2919" t="s">
        <v>376</v>
      </c>
      <c r="D2919" t="s">
        <v>51</v>
      </c>
      <c r="E2919" t="s">
        <v>16</v>
      </c>
      <c r="F2919">
        <v>60</v>
      </c>
      <c r="G2919" t="s">
        <v>7362</v>
      </c>
      <c r="H2919" t="s">
        <v>685</v>
      </c>
      <c r="I2919" t="s">
        <v>686</v>
      </c>
      <c r="J2919" s="3">
        <v>44898</v>
      </c>
      <c r="K2919" s="4" t="str">
        <f t="shared" si="225"/>
        <v>March</v>
      </c>
      <c r="L2919" s="4">
        <f t="shared" si="226"/>
        <v>2022</v>
      </c>
      <c r="M2919">
        <v>23</v>
      </c>
      <c r="N2919" t="s">
        <v>80</v>
      </c>
      <c r="O2919" t="str">
        <f t="shared" si="227"/>
        <v>Ultrathing V2</v>
      </c>
      <c r="P2919">
        <f t="shared" si="228"/>
        <v>460</v>
      </c>
      <c r="Q2919" s="8">
        <f t="shared" si="229"/>
        <v>1357</v>
      </c>
    </row>
    <row r="2920" spans="1:17" x14ac:dyDescent="0.35">
      <c r="A2920">
        <v>3009</v>
      </c>
      <c r="B2920" t="s">
        <v>7363</v>
      </c>
      <c r="C2920" t="s">
        <v>5671</v>
      </c>
      <c r="D2920" t="s">
        <v>51</v>
      </c>
      <c r="E2920" t="s">
        <v>16</v>
      </c>
      <c r="F2920">
        <v>60</v>
      </c>
      <c r="G2920" t="s">
        <v>7364</v>
      </c>
      <c r="H2920" t="s">
        <v>4944</v>
      </c>
      <c r="I2920" t="s">
        <v>839</v>
      </c>
      <c r="J2920" s="3" t="s">
        <v>10910</v>
      </c>
      <c r="K2920" s="4" t="str">
        <f t="shared" si="225"/>
        <v>June</v>
      </c>
      <c r="L2920" s="4">
        <f t="shared" si="226"/>
        <v>2020</v>
      </c>
      <c r="M2920">
        <v>69</v>
      </c>
      <c r="N2920" t="s">
        <v>20</v>
      </c>
      <c r="O2920" t="str">
        <f t="shared" si="227"/>
        <v>Hyperwotsit</v>
      </c>
      <c r="P2920">
        <f t="shared" si="228"/>
        <v>1380</v>
      </c>
      <c r="Q2920" s="8">
        <f t="shared" si="229"/>
        <v>2773.7999999999997</v>
      </c>
    </row>
    <row r="2921" spans="1:17" x14ac:dyDescent="0.35">
      <c r="A2921">
        <v>3011</v>
      </c>
      <c r="B2921" t="s">
        <v>7367</v>
      </c>
      <c r="C2921" t="s">
        <v>1117</v>
      </c>
      <c r="D2921" t="s">
        <v>15</v>
      </c>
      <c r="E2921" t="s">
        <v>16</v>
      </c>
      <c r="F2921">
        <v>60</v>
      </c>
      <c r="G2921" t="s">
        <v>7368</v>
      </c>
      <c r="H2921" t="s">
        <v>6693</v>
      </c>
      <c r="I2921" t="s">
        <v>25</v>
      </c>
      <c r="J2921" s="3">
        <v>44683</v>
      </c>
      <c r="K2921" s="4" t="str">
        <f t="shared" si="225"/>
        <v>December</v>
      </c>
      <c r="L2921" s="4">
        <f t="shared" si="226"/>
        <v>2022</v>
      </c>
      <c r="M2921">
        <v>5</v>
      </c>
      <c r="N2921" t="s">
        <v>39</v>
      </c>
      <c r="O2921" t="str">
        <f t="shared" si="227"/>
        <v>Ultrathing V1</v>
      </c>
      <c r="P2921">
        <f t="shared" si="228"/>
        <v>85</v>
      </c>
      <c r="Q2921" s="8">
        <f t="shared" si="229"/>
        <v>152.15</v>
      </c>
    </row>
    <row r="2922" spans="1:17" x14ac:dyDescent="0.35">
      <c r="A2922">
        <v>3012</v>
      </c>
      <c r="B2922" t="s">
        <v>6715</v>
      </c>
      <c r="C2922" t="s">
        <v>7369</v>
      </c>
      <c r="D2922" t="s">
        <v>28</v>
      </c>
      <c r="E2922" t="s">
        <v>29</v>
      </c>
      <c r="F2922">
        <v>60</v>
      </c>
      <c r="G2922" t="s">
        <v>7370</v>
      </c>
      <c r="H2922" t="s">
        <v>3628</v>
      </c>
      <c r="I2922" t="s">
        <v>32</v>
      </c>
      <c r="J2922" s="3">
        <v>43993</v>
      </c>
      <c r="K2922" s="4" t="str">
        <f t="shared" si="225"/>
        <v>October</v>
      </c>
      <c r="L2922" s="4">
        <f t="shared" si="226"/>
        <v>2020</v>
      </c>
      <c r="M2922">
        <v>59</v>
      </c>
      <c r="N2922" t="s">
        <v>80</v>
      </c>
      <c r="O2922" t="str">
        <f t="shared" si="227"/>
        <v>Ultrathing V2</v>
      </c>
      <c r="P2922">
        <f t="shared" si="228"/>
        <v>1180</v>
      </c>
      <c r="Q2922" s="8">
        <f t="shared" si="229"/>
        <v>3481</v>
      </c>
    </row>
    <row r="2923" spans="1:17" x14ac:dyDescent="0.35">
      <c r="A2923">
        <v>3013</v>
      </c>
      <c r="B2923" t="s">
        <v>7371</v>
      </c>
      <c r="C2923" t="s">
        <v>5923</v>
      </c>
      <c r="D2923" t="s">
        <v>51</v>
      </c>
      <c r="E2923" t="s">
        <v>16</v>
      </c>
      <c r="F2923">
        <v>30</v>
      </c>
      <c r="G2923" t="s">
        <v>7370</v>
      </c>
      <c r="H2923" t="s">
        <v>7001</v>
      </c>
      <c r="I2923" t="s">
        <v>32</v>
      </c>
      <c r="J2923" s="3" t="s">
        <v>10814</v>
      </c>
      <c r="K2923" s="4" t="str">
        <f t="shared" si="225"/>
        <v>August</v>
      </c>
      <c r="L2923" s="4">
        <f t="shared" si="226"/>
        <v>2022</v>
      </c>
      <c r="M2923">
        <v>22</v>
      </c>
      <c r="N2923" t="s">
        <v>20</v>
      </c>
      <c r="O2923" t="str">
        <f t="shared" si="227"/>
        <v>Hyperwotsit</v>
      </c>
      <c r="P2923">
        <f t="shared" si="228"/>
        <v>440</v>
      </c>
      <c r="Q2923" s="8">
        <f t="shared" si="229"/>
        <v>884.39999999999986</v>
      </c>
    </row>
    <row r="2924" spans="1:17" x14ac:dyDescent="0.35">
      <c r="A2924">
        <v>3014</v>
      </c>
      <c r="B2924" t="s">
        <v>7372</v>
      </c>
      <c r="C2924" t="s">
        <v>7373</v>
      </c>
      <c r="D2924" t="s">
        <v>51</v>
      </c>
      <c r="E2924" t="s">
        <v>16</v>
      </c>
      <c r="F2924">
        <v>60</v>
      </c>
      <c r="G2924" t="s">
        <v>7374</v>
      </c>
      <c r="H2924" t="s">
        <v>5647</v>
      </c>
      <c r="I2924" t="s">
        <v>38</v>
      </c>
      <c r="J2924" s="3" t="s">
        <v>10623</v>
      </c>
      <c r="K2924" s="4" t="str">
        <f t="shared" si="225"/>
        <v>April</v>
      </c>
      <c r="L2924" s="4">
        <f t="shared" si="226"/>
        <v>2021</v>
      </c>
      <c r="M2924">
        <v>54</v>
      </c>
      <c r="N2924" t="s">
        <v>20</v>
      </c>
      <c r="O2924" t="str">
        <f t="shared" si="227"/>
        <v>Hyperwotsit</v>
      </c>
      <c r="P2924">
        <f t="shared" si="228"/>
        <v>1080</v>
      </c>
      <c r="Q2924" s="8">
        <f t="shared" si="229"/>
        <v>2170.7999999999997</v>
      </c>
    </row>
    <row r="2925" spans="1:17" x14ac:dyDescent="0.35">
      <c r="A2925">
        <v>3015</v>
      </c>
      <c r="B2925" t="s">
        <v>5772</v>
      </c>
      <c r="C2925" t="s">
        <v>4994</v>
      </c>
      <c r="D2925" t="s">
        <v>28</v>
      </c>
      <c r="E2925" t="s">
        <v>29</v>
      </c>
      <c r="F2925">
        <v>30</v>
      </c>
      <c r="G2925" t="s">
        <v>7374</v>
      </c>
      <c r="H2925" t="s">
        <v>768</v>
      </c>
      <c r="I2925" t="s">
        <v>124</v>
      </c>
      <c r="J2925" s="3" t="s">
        <v>10631</v>
      </c>
      <c r="K2925" s="4" t="str">
        <f t="shared" si="225"/>
        <v>October</v>
      </c>
      <c r="L2925" s="4">
        <f t="shared" si="226"/>
        <v>2021</v>
      </c>
      <c r="M2925">
        <v>83</v>
      </c>
      <c r="N2925" t="s">
        <v>70</v>
      </c>
      <c r="O2925" t="str">
        <f t="shared" si="227"/>
        <v>Megawidget M</v>
      </c>
      <c r="P2925">
        <f t="shared" si="228"/>
        <v>1992</v>
      </c>
      <c r="Q2925" s="8">
        <f t="shared" si="229"/>
        <v>2569.6800000000003</v>
      </c>
    </row>
    <row r="2926" spans="1:17" x14ac:dyDescent="0.35">
      <c r="A2926">
        <v>3016</v>
      </c>
      <c r="B2926" t="s">
        <v>872</v>
      </c>
      <c r="C2926" t="s">
        <v>2928</v>
      </c>
      <c r="D2926" t="s">
        <v>28</v>
      </c>
      <c r="E2926" t="s">
        <v>29</v>
      </c>
      <c r="F2926">
        <v>30</v>
      </c>
      <c r="G2926" t="s">
        <v>7375</v>
      </c>
      <c r="H2926" t="s">
        <v>412</v>
      </c>
      <c r="I2926" t="s">
        <v>187</v>
      </c>
      <c r="J2926" s="3">
        <v>44201</v>
      </c>
      <c r="K2926" s="4" t="str">
        <f t="shared" si="225"/>
        <v>February</v>
      </c>
      <c r="L2926" s="4">
        <f t="shared" si="226"/>
        <v>2021</v>
      </c>
      <c r="M2926">
        <v>34</v>
      </c>
      <c r="N2926" t="s">
        <v>101</v>
      </c>
      <c r="O2926" t="str">
        <f t="shared" si="227"/>
        <v>Superwossname</v>
      </c>
      <c r="P2926">
        <f t="shared" si="228"/>
        <v>680</v>
      </c>
      <c r="Q2926" s="8">
        <f t="shared" si="229"/>
        <v>2373.2000000000003</v>
      </c>
    </row>
    <row r="2927" spans="1:17" x14ac:dyDescent="0.35">
      <c r="A2927">
        <v>3017</v>
      </c>
      <c r="B2927" t="s">
        <v>4828</v>
      </c>
      <c r="C2927" t="s">
        <v>5668</v>
      </c>
      <c r="D2927" t="s">
        <v>28</v>
      </c>
      <c r="E2927" t="s">
        <v>29</v>
      </c>
      <c r="F2927">
        <v>30</v>
      </c>
      <c r="G2927" t="s">
        <v>7376</v>
      </c>
      <c r="H2927" t="s">
        <v>663</v>
      </c>
      <c r="I2927" t="s">
        <v>32</v>
      </c>
      <c r="J2927" s="3">
        <v>44047</v>
      </c>
      <c r="K2927" s="4" t="str">
        <f t="shared" si="225"/>
        <v>December</v>
      </c>
      <c r="L2927" s="4">
        <f t="shared" si="226"/>
        <v>2020</v>
      </c>
      <c r="M2927">
        <v>74</v>
      </c>
      <c r="N2927" t="s">
        <v>20</v>
      </c>
      <c r="O2927" t="str">
        <f t="shared" si="227"/>
        <v>Hyperwotsit</v>
      </c>
      <c r="P2927">
        <f t="shared" si="228"/>
        <v>1480</v>
      </c>
      <c r="Q2927" s="8">
        <f t="shared" si="229"/>
        <v>2974.7999999999997</v>
      </c>
    </row>
    <row r="2928" spans="1:17" x14ac:dyDescent="0.35">
      <c r="A2928">
        <v>3018</v>
      </c>
      <c r="B2928" t="s">
        <v>4075</v>
      </c>
      <c r="C2928" t="s">
        <v>375</v>
      </c>
      <c r="D2928" t="s">
        <v>28</v>
      </c>
      <c r="E2928" t="s">
        <v>29</v>
      </c>
      <c r="F2928">
        <v>30</v>
      </c>
      <c r="G2928" t="s">
        <v>7377</v>
      </c>
      <c r="H2928" t="s">
        <v>7378</v>
      </c>
      <c r="I2928" t="s">
        <v>178</v>
      </c>
      <c r="J2928" s="3">
        <v>44480</v>
      </c>
      <c r="K2928" s="4" t="str">
        <f t="shared" si="225"/>
        <v>September</v>
      </c>
      <c r="L2928" s="4">
        <f t="shared" si="226"/>
        <v>2021</v>
      </c>
      <c r="M2928">
        <v>92</v>
      </c>
      <c r="N2928" t="s">
        <v>39</v>
      </c>
      <c r="O2928" t="str">
        <f t="shared" si="227"/>
        <v>Ultrathing V1</v>
      </c>
      <c r="P2928">
        <f t="shared" si="228"/>
        <v>1564</v>
      </c>
      <c r="Q2928" s="8">
        <f t="shared" si="229"/>
        <v>2799.56</v>
      </c>
    </row>
    <row r="2929" spans="1:17" x14ac:dyDescent="0.35">
      <c r="A2929">
        <v>3019</v>
      </c>
      <c r="B2929" t="s">
        <v>6044</v>
      </c>
      <c r="C2929" t="s">
        <v>7379</v>
      </c>
      <c r="D2929" t="s">
        <v>28</v>
      </c>
      <c r="E2929" t="s">
        <v>29</v>
      </c>
      <c r="F2929">
        <v>60</v>
      </c>
      <c r="G2929" t="s">
        <v>7380</v>
      </c>
      <c r="H2929" t="s">
        <v>5327</v>
      </c>
      <c r="I2929" t="s">
        <v>187</v>
      </c>
      <c r="J2929" s="3" t="s">
        <v>10440</v>
      </c>
      <c r="K2929" s="4" t="str">
        <f t="shared" si="225"/>
        <v>April</v>
      </c>
      <c r="L2929" s="4">
        <f t="shared" si="226"/>
        <v>2020</v>
      </c>
      <c r="M2929">
        <v>78</v>
      </c>
      <c r="N2929" t="s">
        <v>159</v>
      </c>
      <c r="O2929" t="str">
        <f t="shared" si="227"/>
        <v>Ultrathing V3</v>
      </c>
      <c r="P2929">
        <f t="shared" si="228"/>
        <v>1872</v>
      </c>
      <c r="Q2929" s="8">
        <f t="shared" si="229"/>
        <v>6346.08</v>
      </c>
    </row>
    <row r="2930" spans="1:17" x14ac:dyDescent="0.35">
      <c r="A2930">
        <v>3020</v>
      </c>
      <c r="B2930" t="s">
        <v>7381</v>
      </c>
      <c r="C2930" t="s">
        <v>647</v>
      </c>
      <c r="D2930" t="s">
        <v>28</v>
      </c>
      <c r="E2930" t="s">
        <v>29</v>
      </c>
      <c r="F2930">
        <v>30</v>
      </c>
      <c r="G2930" t="s">
        <v>7382</v>
      </c>
      <c r="H2930" t="s">
        <v>7383</v>
      </c>
      <c r="I2930" t="s">
        <v>110</v>
      </c>
      <c r="J2930" s="3">
        <v>44352</v>
      </c>
      <c r="K2930" s="4" t="str">
        <f t="shared" si="225"/>
        <v>May</v>
      </c>
      <c r="L2930" s="4">
        <f t="shared" si="226"/>
        <v>2021</v>
      </c>
      <c r="M2930">
        <v>29</v>
      </c>
      <c r="N2930" t="s">
        <v>45</v>
      </c>
      <c r="O2930" t="str">
        <f t="shared" si="227"/>
        <v>Gigastuff</v>
      </c>
      <c r="P2930">
        <f t="shared" si="228"/>
        <v>522</v>
      </c>
      <c r="Q2930" s="8">
        <f t="shared" si="229"/>
        <v>986.57999999999993</v>
      </c>
    </row>
    <row r="2931" spans="1:17" x14ac:dyDescent="0.35">
      <c r="A2931">
        <v>3021</v>
      </c>
      <c r="B2931" t="s">
        <v>7384</v>
      </c>
      <c r="C2931" t="s">
        <v>6360</v>
      </c>
      <c r="D2931" t="s">
        <v>15</v>
      </c>
      <c r="E2931" t="s">
        <v>16</v>
      </c>
      <c r="F2931">
        <v>60</v>
      </c>
      <c r="G2931" t="s">
        <v>7385</v>
      </c>
      <c r="H2931" t="s">
        <v>5158</v>
      </c>
      <c r="I2931" t="s">
        <v>5159</v>
      </c>
      <c r="J2931" s="3" t="s">
        <v>10619</v>
      </c>
      <c r="K2931" s="4" t="str">
        <f t="shared" si="225"/>
        <v>October</v>
      </c>
      <c r="L2931" s="4">
        <f t="shared" si="226"/>
        <v>2020</v>
      </c>
      <c r="M2931">
        <v>62</v>
      </c>
      <c r="N2931" t="s">
        <v>70</v>
      </c>
      <c r="O2931" t="str">
        <f t="shared" si="227"/>
        <v>Megawidget M</v>
      </c>
      <c r="P2931">
        <f t="shared" si="228"/>
        <v>1488</v>
      </c>
      <c r="Q2931" s="8">
        <f t="shared" si="229"/>
        <v>1919.52</v>
      </c>
    </row>
    <row r="2932" spans="1:17" x14ac:dyDescent="0.35">
      <c r="A2932">
        <v>3022</v>
      </c>
      <c r="B2932" t="s">
        <v>160</v>
      </c>
      <c r="C2932" t="s">
        <v>4803</v>
      </c>
      <c r="D2932" t="s">
        <v>28</v>
      </c>
      <c r="E2932" t="s">
        <v>29</v>
      </c>
      <c r="F2932">
        <v>90</v>
      </c>
      <c r="G2932" t="s">
        <v>7386</v>
      </c>
      <c r="H2932" t="s">
        <v>877</v>
      </c>
      <c r="I2932" t="s">
        <v>32</v>
      </c>
      <c r="J2932" s="3" t="s">
        <v>10591</v>
      </c>
      <c r="K2932" s="4" t="str">
        <f t="shared" si="225"/>
        <v>February</v>
      </c>
      <c r="L2932" s="4">
        <f t="shared" si="226"/>
        <v>2020</v>
      </c>
      <c r="M2932">
        <v>39</v>
      </c>
      <c r="N2932" t="s">
        <v>80</v>
      </c>
      <c r="O2932" t="str">
        <f t="shared" si="227"/>
        <v>Ultrathing V2</v>
      </c>
      <c r="P2932">
        <f t="shared" si="228"/>
        <v>780</v>
      </c>
      <c r="Q2932" s="8">
        <f t="shared" si="229"/>
        <v>2301</v>
      </c>
    </row>
    <row r="2933" spans="1:17" x14ac:dyDescent="0.35">
      <c r="A2933">
        <v>3023</v>
      </c>
      <c r="B2933" t="s">
        <v>7106</v>
      </c>
      <c r="C2933" t="s">
        <v>7187</v>
      </c>
      <c r="D2933" t="s">
        <v>51</v>
      </c>
      <c r="E2933" t="s">
        <v>16</v>
      </c>
      <c r="F2933">
        <v>60</v>
      </c>
      <c r="G2933" t="s">
        <v>7387</v>
      </c>
      <c r="H2933" t="s">
        <v>938</v>
      </c>
      <c r="I2933" t="s">
        <v>25</v>
      </c>
      <c r="J2933" s="3" t="s">
        <v>11041</v>
      </c>
      <c r="K2933" s="4" t="str">
        <f t="shared" si="225"/>
        <v>March</v>
      </c>
      <c r="L2933" s="4">
        <f t="shared" si="226"/>
        <v>2020</v>
      </c>
      <c r="M2933">
        <v>74</v>
      </c>
      <c r="N2933" t="s">
        <v>159</v>
      </c>
      <c r="O2933" t="str">
        <f t="shared" si="227"/>
        <v>Ultrathing V3</v>
      </c>
      <c r="P2933">
        <f t="shared" si="228"/>
        <v>1776</v>
      </c>
      <c r="Q2933" s="8">
        <f t="shared" si="229"/>
        <v>6020.64</v>
      </c>
    </row>
    <row r="2934" spans="1:17" x14ac:dyDescent="0.35">
      <c r="A2934">
        <v>3024</v>
      </c>
      <c r="B2934" t="s">
        <v>550</v>
      </c>
      <c r="C2934" t="s">
        <v>6661</v>
      </c>
      <c r="D2934" t="s">
        <v>51</v>
      </c>
      <c r="E2934" t="s">
        <v>16</v>
      </c>
      <c r="F2934">
        <v>60</v>
      </c>
      <c r="G2934" t="s">
        <v>7388</v>
      </c>
      <c r="H2934" t="s">
        <v>3122</v>
      </c>
      <c r="I2934" t="s">
        <v>1035</v>
      </c>
      <c r="J2934" s="3">
        <v>43988</v>
      </c>
      <c r="K2934" s="4" t="str">
        <f t="shared" si="225"/>
        <v>May</v>
      </c>
      <c r="L2934" s="4">
        <f t="shared" si="226"/>
        <v>2020</v>
      </c>
      <c r="M2934">
        <v>26</v>
      </c>
      <c r="N2934" t="s">
        <v>45</v>
      </c>
      <c r="O2934" t="str">
        <f t="shared" si="227"/>
        <v>Gigastuff</v>
      </c>
      <c r="P2934">
        <f t="shared" si="228"/>
        <v>468</v>
      </c>
      <c r="Q2934" s="8">
        <f t="shared" si="229"/>
        <v>884.52</v>
      </c>
    </row>
    <row r="2935" spans="1:17" x14ac:dyDescent="0.35">
      <c r="A2935">
        <v>3025</v>
      </c>
      <c r="B2935" t="s">
        <v>7389</v>
      </c>
      <c r="C2935" t="s">
        <v>6298</v>
      </c>
      <c r="D2935" t="s">
        <v>15</v>
      </c>
      <c r="E2935" t="s">
        <v>16</v>
      </c>
      <c r="F2935">
        <v>90</v>
      </c>
      <c r="G2935" t="s">
        <v>7388</v>
      </c>
      <c r="H2935" t="s">
        <v>694</v>
      </c>
      <c r="I2935" t="s">
        <v>32</v>
      </c>
      <c r="J2935" s="3" t="s">
        <v>10894</v>
      </c>
      <c r="K2935" s="4" t="str">
        <f t="shared" si="225"/>
        <v>November</v>
      </c>
      <c r="L2935" s="4">
        <f t="shared" si="226"/>
        <v>2021</v>
      </c>
      <c r="M2935">
        <v>56</v>
      </c>
      <c r="N2935" t="s">
        <v>64</v>
      </c>
      <c r="O2935" t="str">
        <f t="shared" si="227"/>
        <v>Ultrathing V4</v>
      </c>
      <c r="P2935">
        <f t="shared" si="228"/>
        <v>1344</v>
      </c>
      <c r="Q2935" s="8">
        <f t="shared" si="229"/>
        <v>5362.56</v>
      </c>
    </row>
    <row r="2936" spans="1:17" x14ac:dyDescent="0.35">
      <c r="A2936">
        <v>3026</v>
      </c>
      <c r="B2936" t="s">
        <v>7390</v>
      </c>
      <c r="C2936" t="s">
        <v>7391</v>
      </c>
      <c r="D2936" t="s">
        <v>15</v>
      </c>
      <c r="E2936" t="s">
        <v>16</v>
      </c>
      <c r="F2936">
        <v>30</v>
      </c>
      <c r="G2936" t="s">
        <v>7392</v>
      </c>
      <c r="H2936" t="s">
        <v>5934</v>
      </c>
      <c r="I2936" t="s">
        <v>173</v>
      </c>
      <c r="J2936" s="3" t="s">
        <v>10489</v>
      </c>
      <c r="K2936" s="4" t="str">
        <f t="shared" si="225"/>
        <v>July</v>
      </c>
      <c r="L2936" s="4">
        <f t="shared" si="226"/>
        <v>2022</v>
      </c>
      <c r="M2936">
        <v>103</v>
      </c>
      <c r="N2936" t="s">
        <v>159</v>
      </c>
      <c r="O2936" t="str">
        <f t="shared" si="227"/>
        <v>Ultrathing V3</v>
      </c>
      <c r="P2936">
        <f t="shared" si="228"/>
        <v>2472</v>
      </c>
      <c r="Q2936" s="8">
        <f t="shared" si="229"/>
        <v>8380.08</v>
      </c>
    </row>
    <row r="2937" spans="1:17" x14ac:dyDescent="0.35">
      <c r="A2937">
        <v>3027</v>
      </c>
      <c r="B2937" t="s">
        <v>6906</v>
      </c>
      <c r="C2937" t="s">
        <v>2167</v>
      </c>
      <c r="D2937" t="s">
        <v>28</v>
      </c>
      <c r="E2937" t="s">
        <v>29</v>
      </c>
      <c r="F2937">
        <v>90</v>
      </c>
      <c r="G2937" t="s">
        <v>7393</v>
      </c>
      <c r="H2937" t="s">
        <v>1168</v>
      </c>
      <c r="I2937" t="s">
        <v>32</v>
      </c>
      <c r="J2937" s="3" t="s">
        <v>10542</v>
      </c>
      <c r="K2937" s="4" t="str">
        <f t="shared" si="225"/>
        <v>April</v>
      </c>
      <c r="L2937" s="4">
        <f t="shared" si="226"/>
        <v>2021</v>
      </c>
      <c r="M2937">
        <v>43</v>
      </c>
      <c r="N2937" t="s">
        <v>80</v>
      </c>
      <c r="O2937" t="str">
        <f t="shared" si="227"/>
        <v>Ultrathing V2</v>
      </c>
      <c r="P2937">
        <f t="shared" si="228"/>
        <v>860</v>
      </c>
      <c r="Q2937" s="8">
        <f t="shared" si="229"/>
        <v>2537</v>
      </c>
    </row>
    <row r="2938" spans="1:17" x14ac:dyDescent="0.35">
      <c r="A2938">
        <v>3028</v>
      </c>
      <c r="B2938" t="s">
        <v>7394</v>
      </c>
      <c r="C2938" t="s">
        <v>2051</v>
      </c>
      <c r="D2938" t="s">
        <v>28</v>
      </c>
      <c r="E2938" t="s">
        <v>29</v>
      </c>
      <c r="F2938">
        <v>60</v>
      </c>
      <c r="G2938" t="s">
        <v>7395</v>
      </c>
      <c r="H2938" t="s">
        <v>1761</v>
      </c>
      <c r="I2938" t="s">
        <v>38</v>
      </c>
      <c r="J2938" s="3">
        <v>43962</v>
      </c>
      <c r="K2938" s="4" t="str">
        <f t="shared" si="225"/>
        <v>March</v>
      </c>
      <c r="L2938" s="4">
        <f t="shared" si="226"/>
        <v>2020</v>
      </c>
      <c r="M2938">
        <v>10</v>
      </c>
      <c r="N2938" t="s">
        <v>45</v>
      </c>
      <c r="O2938" t="str">
        <f t="shared" si="227"/>
        <v>Gigastuff</v>
      </c>
      <c r="P2938">
        <f t="shared" si="228"/>
        <v>180</v>
      </c>
      <c r="Q2938" s="8">
        <f t="shared" si="229"/>
        <v>340.2</v>
      </c>
    </row>
    <row r="2939" spans="1:17" x14ac:dyDescent="0.35">
      <c r="A2939">
        <v>3029</v>
      </c>
      <c r="B2939" t="s">
        <v>2973</v>
      </c>
      <c r="C2939" t="s">
        <v>4026</v>
      </c>
      <c r="D2939" t="s">
        <v>51</v>
      </c>
      <c r="E2939" t="s">
        <v>16</v>
      </c>
      <c r="F2939">
        <v>30</v>
      </c>
      <c r="G2939" t="s">
        <v>7396</v>
      </c>
      <c r="H2939" t="s">
        <v>182</v>
      </c>
      <c r="I2939" t="s">
        <v>32</v>
      </c>
      <c r="J2939" s="3" t="s">
        <v>10429</v>
      </c>
      <c r="K2939" s="4" t="str">
        <f t="shared" si="225"/>
        <v>August</v>
      </c>
      <c r="L2939" s="4">
        <f t="shared" si="226"/>
        <v>2021</v>
      </c>
      <c r="M2939">
        <v>44</v>
      </c>
      <c r="N2939" t="s">
        <v>39</v>
      </c>
      <c r="O2939" t="str">
        <f t="shared" si="227"/>
        <v>Ultrathing V1</v>
      </c>
      <c r="P2939">
        <f t="shared" si="228"/>
        <v>748</v>
      </c>
      <c r="Q2939" s="8">
        <f t="shared" si="229"/>
        <v>1338.92</v>
      </c>
    </row>
    <row r="2940" spans="1:17" x14ac:dyDescent="0.35">
      <c r="A2940">
        <v>3030</v>
      </c>
      <c r="B2940" t="s">
        <v>800</v>
      </c>
      <c r="C2940" t="s">
        <v>1898</v>
      </c>
      <c r="D2940" t="s">
        <v>28</v>
      </c>
      <c r="E2940" t="s">
        <v>29</v>
      </c>
      <c r="F2940">
        <v>60</v>
      </c>
      <c r="G2940" t="s">
        <v>7397</v>
      </c>
      <c r="H2940" t="s">
        <v>5473</v>
      </c>
      <c r="I2940" t="s">
        <v>240</v>
      </c>
      <c r="J2940" s="3" t="s">
        <v>10470</v>
      </c>
      <c r="K2940" s="4" t="str">
        <f t="shared" si="225"/>
        <v>April</v>
      </c>
      <c r="L2940" s="4">
        <f t="shared" si="226"/>
        <v>2022</v>
      </c>
      <c r="M2940">
        <v>9</v>
      </c>
      <c r="N2940" t="s">
        <v>39</v>
      </c>
      <c r="O2940" t="str">
        <f t="shared" si="227"/>
        <v>Ultrathing V1</v>
      </c>
      <c r="P2940">
        <f t="shared" si="228"/>
        <v>153</v>
      </c>
      <c r="Q2940" s="8">
        <f t="shared" si="229"/>
        <v>273.87</v>
      </c>
    </row>
    <row r="2941" spans="1:17" x14ac:dyDescent="0.35">
      <c r="A2941">
        <v>3031</v>
      </c>
      <c r="B2941" t="s">
        <v>2837</v>
      </c>
      <c r="C2941" t="s">
        <v>7398</v>
      </c>
      <c r="D2941" t="s">
        <v>28</v>
      </c>
      <c r="E2941" t="s">
        <v>29</v>
      </c>
      <c r="F2941">
        <v>30</v>
      </c>
      <c r="G2941" t="s">
        <v>7399</v>
      </c>
      <c r="H2941" t="s">
        <v>7400</v>
      </c>
      <c r="I2941" t="s">
        <v>178</v>
      </c>
      <c r="J2941" s="3" t="s">
        <v>10969</v>
      </c>
      <c r="K2941" s="4" t="str">
        <f t="shared" si="225"/>
        <v>June</v>
      </c>
      <c r="L2941" s="4">
        <f t="shared" si="226"/>
        <v>2021</v>
      </c>
      <c r="M2941">
        <v>64</v>
      </c>
      <c r="N2941" t="s">
        <v>80</v>
      </c>
      <c r="O2941" t="str">
        <f t="shared" si="227"/>
        <v>Ultrathing V2</v>
      </c>
      <c r="P2941">
        <f t="shared" si="228"/>
        <v>1280</v>
      </c>
      <c r="Q2941" s="8">
        <f t="shared" si="229"/>
        <v>3776</v>
      </c>
    </row>
    <row r="2942" spans="1:17" x14ac:dyDescent="0.35">
      <c r="A2942">
        <v>3032</v>
      </c>
      <c r="B2942" t="s">
        <v>5567</v>
      </c>
      <c r="C2942" t="s">
        <v>800</v>
      </c>
      <c r="D2942" t="s">
        <v>28</v>
      </c>
      <c r="E2942" t="s">
        <v>29</v>
      </c>
      <c r="F2942">
        <v>30</v>
      </c>
      <c r="G2942" t="s">
        <v>7401</v>
      </c>
      <c r="H2942" t="s">
        <v>1005</v>
      </c>
      <c r="I2942" t="s">
        <v>178</v>
      </c>
      <c r="J2942" s="3" t="s">
        <v>10897</v>
      </c>
      <c r="K2942" s="4" t="str">
        <f t="shared" si="225"/>
        <v>August</v>
      </c>
      <c r="L2942" s="4">
        <f t="shared" si="226"/>
        <v>2022</v>
      </c>
      <c r="M2942">
        <v>92</v>
      </c>
      <c r="N2942" t="s">
        <v>33</v>
      </c>
      <c r="O2942" t="str">
        <f t="shared" si="227"/>
        <v>Megawidget L</v>
      </c>
      <c r="P2942">
        <f t="shared" si="228"/>
        <v>2208</v>
      </c>
      <c r="Q2942" s="8">
        <f t="shared" si="229"/>
        <v>3952.32</v>
      </c>
    </row>
    <row r="2943" spans="1:17" x14ac:dyDescent="0.35">
      <c r="A2943">
        <v>3033</v>
      </c>
      <c r="B2943" t="s">
        <v>935</v>
      </c>
      <c r="C2943" t="s">
        <v>1424</v>
      </c>
      <c r="D2943" t="s">
        <v>28</v>
      </c>
      <c r="E2943" t="s">
        <v>29</v>
      </c>
      <c r="F2943">
        <v>90</v>
      </c>
      <c r="G2943" t="s">
        <v>7402</v>
      </c>
      <c r="H2943" t="s">
        <v>3324</v>
      </c>
      <c r="I2943" t="s">
        <v>32</v>
      </c>
      <c r="J2943" s="3" t="s">
        <v>10617</v>
      </c>
      <c r="K2943" s="4" t="str">
        <f t="shared" si="225"/>
        <v>May</v>
      </c>
      <c r="L2943" s="4">
        <f t="shared" si="226"/>
        <v>2020</v>
      </c>
      <c r="M2943">
        <v>62</v>
      </c>
      <c r="N2943" t="s">
        <v>45</v>
      </c>
      <c r="O2943" t="str">
        <f t="shared" si="227"/>
        <v>Gigastuff</v>
      </c>
      <c r="P2943">
        <f t="shared" si="228"/>
        <v>1116</v>
      </c>
      <c r="Q2943" s="8">
        <f t="shared" si="229"/>
        <v>2109.2399999999998</v>
      </c>
    </row>
    <row r="2944" spans="1:17" x14ac:dyDescent="0.35">
      <c r="A2944">
        <v>3034</v>
      </c>
      <c r="B2944" t="s">
        <v>26</v>
      </c>
      <c r="C2944" t="s">
        <v>7403</v>
      </c>
      <c r="D2944" t="s">
        <v>28</v>
      </c>
      <c r="E2944" t="s">
        <v>29</v>
      </c>
      <c r="F2944">
        <v>60</v>
      </c>
      <c r="G2944" t="s">
        <v>7404</v>
      </c>
      <c r="H2944" t="s">
        <v>4874</v>
      </c>
      <c r="I2944" t="s">
        <v>32</v>
      </c>
      <c r="J2944" s="3">
        <v>44351</v>
      </c>
      <c r="K2944" s="4" t="str">
        <f t="shared" si="225"/>
        <v>April</v>
      </c>
      <c r="L2944" s="4">
        <f t="shared" si="226"/>
        <v>2021</v>
      </c>
      <c r="M2944">
        <v>81</v>
      </c>
      <c r="N2944" t="s">
        <v>80</v>
      </c>
      <c r="O2944" t="str">
        <f t="shared" si="227"/>
        <v>Ultrathing V2</v>
      </c>
      <c r="P2944">
        <f t="shared" si="228"/>
        <v>1620</v>
      </c>
      <c r="Q2944" s="8">
        <f t="shared" si="229"/>
        <v>4779</v>
      </c>
    </row>
    <row r="2945" spans="1:17" x14ac:dyDescent="0.35">
      <c r="A2945">
        <v>3035</v>
      </c>
      <c r="B2945" t="s">
        <v>7405</v>
      </c>
      <c r="C2945" t="s">
        <v>7292</v>
      </c>
      <c r="D2945" t="s">
        <v>15</v>
      </c>
      <c r="E2945" t="s">
        <v>16</v>
      </c>
      <c r="F2945">
        <v>60</v>
      </c>
      <c r="G2945" t="s">
        <v>11365</v>
      </c>
      <c r="H2945" t="s">
        <v>4958</v>
      </c>
      <c r="I2945" t="s">
        <v>95</v>
      </c>
      <c r="J2945" s="3" t="s">
        <v>10719</v>
      </c>
      <c r="K2945" s="4" t="str">
        <f t="shared" si="225"/>
        <v>October</v>
      </c>
      <c r="L2945" s="4">
        <f t="shared" si="226"/>
        <v>2022</v>
      </c>
      <c r="M2945">
        <v>41</v>
      </c>
      <c r="N2945" t="s">
        <v>101</v>
      </c>
      <c r="O2945" t="str">
        <f t="shared" si="227"/>
        <v>Superwossname</v>
      </c>
      <c r="P2945">
        <f t="shared" si="228"/>
        <v>820</v>
      </c>
      <c r="Q2945" s="8">
        <f t="shared" si="229"/>
        <v>2861.8</v>
      </c>
    </row>
    <row r="2946" spans="1:17" x14ac:dyDescent="0.35">
      <c r="A2946">
        <v>3036</v>
      </c>
      <c r="B2946" t="s">
        <v>357</v>
      </c>
      <c r="C2946" t="s">
        <v>1573</v>
      </c>
      <c r="D2946" t="s">
        <v>15</v>
      </c>
      <c r="E2946" t="s">
        <v>16</v>
      </c>
      <c r="F2946">
        <v>30</v>
      </c>
      <c r="G2946" t="s">
        <v>11366</v>
      </c>
      <c r="H2946" t="s">
        <v>2354</v>
      </c>
      <c r="I2946" t="s">
        <v>178</v>
      </c>
      <c r="J2946" s="3">
        <v>44541</v>
      </c>
      <c r="K2946" s="4" t="str">
        <f t="shared" ref="K2946:K3009" si="230">TEXT(DATE(RIGHT(J2946,2),MID(J2946,4,2),LEFT(J2946,2)),"mmmm")</f>
        <v>June</v>
      </c>
      <c r="L2946" s="4">
        <f t="shared" ref="L2946:L3009" si="231">YEAR(J2946)</f>
        <v>2021</v>
      </c>
      <c r="M2946">
        <v>85</v>
      </c>
      <c r="N2946" t="s">
        <v>70</v>
      </c>
      <c r="O2946" t="str">
        <f t="shared" ref="O2946:O3009" si="232">VLOOKUP(N2946,PRODUCT_DETAILS, 2, FALSE)</f>
        <v>Megawidget M</v>
      </c>
      <c r="P2946">
        <f t="shared" ref="P2946:P3009" si="233">M2946 * VLOOKUP(N2946, PRODUCT_DETAILS, 4, FALSE)</f>
        <v>2040</v>
      </c>
      <c r="Q2946" s="8">
        <f t="shared" ref="Q2946:Q3009" si="234">P2946 * VLOOKUP(N2946, PRODUCT_DETAILS, 3, FALSE)</f>
        <v>2631.6</v>
      </c>
    </row>
    <row r="2947" spans="1:17" x14ac:dyDescent="0.35">
      <c r="A2947">
        <v>3037</v>
      </c>
      <c r="B2947" t="s">
        <v>1805</v>
      </c>
      <c r="C2947" t="s">
        <v>4237</v>
      </c>
      <c r="D2947" t="s">
        <v>28</v>
      </c>
      <c r="E2947" t="s">
        <v>29</v>
      </c>
      <c r="F2947">
        <v>60</v>
      </c>
      <c r="G2947" t="s">
        <v>7408</v>
      </c>
      <c r="H2947" t="s">
        <v>186</v>
      </c>
      <c r="I2947" t="s">
        <v>187</v>
      </c>
      <c r="J2947" s="3" t="s">
        <v>10859</v>
      </c>
      <c r="K2947" s="4" t="str">
        <f t="shared" si="230"/>
        <v>January</v>
      </c>
      <c r="L2947" s="4">
        <f t="shared" si="231"/>
        <v>2020</v>
      </c>
      <c r="M2947">
        <v>82</v>
      </c>
      <c r="N2947" t="s">
        <v>45</v>
      </c>
      <c r="O2947" t="str">
        <f t="shared" si="232"/>
        <v>Gigastuff</v>
      </c>
      <c r="P2947">
        <f t="shared" si="233"/>
        <v>1476</v>
      </c>
      <c r="Q2947" s="8">
        <f t="shared" si="234"/>
        <v>2789.64</v>
      </c>
    </row>
    <row r="2948" spans="1:17" x14ac:dyDescent="0.35">
      <c r="A2948">
        <v>3038</v>
      </c>
      <c r="B2948" t="s">
        <v>7409</v>
      </c>
      <c r="C2948" t="s">
        <v>3706</v>
      </c>
      <c r="D2948" t="s">
        <v>51</v>
      </c>
      <c r="E2948" t="s">
        <v>16</v>
      </c>
      <c r="F2948">
        <v>60</v>
      </c>
      <c r="G2948" t="s">
        <v>7410</v>
      </c>
      <c r="H2948" t="s">
        <v>1177</v>
      </c>
      <c r="I2948" t="s">
        <v>32</v>
      </c>
      <c r="J2948" s="3" t="s">
        <v>10487</v>
      </c>
      <c r="K2948" s="4" t="str">
        <f t="shared" si="230"/>
        <v>February</v>
      </c>
      <c r="L2948" s="4">
        <f t="shared" si="231"/>
        <v>2021</v>
      </c>
      <c r="M2948">
        <v>91</v>
      </c>
      <c r="N2948" t="s">
        <v>20</v>
      </c>
      <c r="O2948" t="str">
        <f t="shared" si="232"/>
        <v>Hyperwotsit</v>
      </c>
      <c r="P2948">
        <f t="shared" si="233"/>
        <v>1820</v>
      </c>
      <c r="Q2948" s="8">
        <f t="shared" si="234"/>
        <v>3658.2</v>
      </c>
    </row>
    <row r="2949" spans="1:17" x14ac:dyDescent="0.35">
      <c r="A2949">
        <v>3039</v>
      </c>
      <c r="B2949" t="s">
        <v>7411</v>
      </c>
      <c r="C2949" t="s">
        <v>7412</v>
      </c>
      <c r="D2949" t="s">
        <v>15</v>
      </c>
      <c r="E2949" t="s">
        <v>16</v>
      </c>
      <c r="F2949">
        <v>90</v>
      </c>
      <c r="G2949" t="s">
        <v>7413</v>
      </c>
      <c r="H2949" t="s">
        <v>334</v>
      </c>
      <c r="I2949" t="s">
        <v>124</v>
      </c>
      <c r="J2949" s="3" t="s">
        <v>10937</v>
      </c>
      <c r="K2949" s="4" t="str">
        <f t="shared" si="230"/>
        <v>December</v>
      </c>
      <c r="L2949" s="4">
        <f t="shared" si="231"/>
        <v>2022</v>
      </c>
      <c r="M2949">
        <v>59</v>
      </c>
      <c r="N2949" t="s">
        <v>64</v>
      </c>
      <c r="O2949" t="str">
        <f t="shared" si="232"/>
        <v>Ultrathing V4</v>
      </c>
      <c r="P2949">
        <f t="shared" si="233"/>
        <v>1416</v>
      </c>
      <c r="Q2949" s="8">
        <f t="shared" si="234"/>
        <v>5649.84</v>
      </c>
    </row>
    <row r="2950" spans="1:17" x14ac:dyDescent="0.35">
      <c r="A2950">
        <v>3040</v>
      </c>
      <c r="B2950" t="s">
        <v>3967</v>
      </c>
      <c r="C2950" t="s">
        <v>6574</v>
      </c>
      <c r="D2950" t="s">
        <v>28</v>
      </c>
      <c r="E2950" t="s">
        <v>29</v>
      </c>
      <c r="F2950">
        <v>60</v>
      </c>
      <c r="G2950" t="s">
        <v>11552</v>
      </c>
      <c r="H2950" t="s">
        <v>6775</v>
      </c>
      <c r="I2950" t="s">
        <v>25</v>
      </c>
      <c r="J2950" s="3" t="s">
        <v>10564</v>
      </c>
      <c r="K2950" s="4" t="str">
        <f t="shared" si="230"/>
        <v>October</v>
      </c>
      <c r="L2950" s="4">
        <f t="shared" si="231"/>
        <v>2021</v>
      </c>
      <c r="M2950">
        <v>15</v>
      </c>
      <c r="N2950" t="s">
        <v>54</v>
      </c>
      <c r="O2950" t="str">
        <f t="shared" si="232"/>
        <v>Megawidget S</v>
      </c>
      <c r="P2950">
        <f t="shared" si="233"/>
        <v>360</v>
      </c>
      <c r="Q2950" s="8">
        <f t="shared" si="234"/>
        <v>248.39999999999998</v>
      </c>
    </row>
    <row r="2951" spans="1:17" x14ac:dyDescent="0.35">
      <c r="A2951">
        <v>3041</v>
      </c>
      <c r="B2951" t="s">
        <v>7415</v>
      </c>
      <c r="C2951" t="s">
        <v>7416</v>
      </c>
      <c r="D2951" t="s">
        <v>15</v>
      </c>
      <c r="E2951" t="s">
        <v>16</v>
      </c>
      <c r="F2951">
        <v>60</v>
      </c>
      <c r="G2951" t="s">
        <v>7417</v>
      </c>
      <c r="H2951" t="s">
        <v>436</v>
      </c>
      <c r="I2951" t="s">
        <v>32</v>
      </c>
      <c r="J2951" s="3" t="s">
        <v>10797</v>
      </c>
      <c r="K2951" s="4" t="str">
        <f t="shared" si="230"/>
        <v>October</v>
      </c>
      <c r="L2951" s="4">
        <f t="shared" si="231"/>
        <v>2020</v>
      </c>
      <c r="M2951">
        <v>45</v>
      </c>
      <c r="N2951" t="s">
        <v>70</v>
      </c>
      <c r="O2951" t="str">
        <f t="shared" si="232"/>
        <v>Megawidget M</v>
      </c>
      <c r="P2951">
        <f t="shared" si="233"/>
        <v>1080</v>
      </c>
      <c r="Q2951" s="8">
        <f t="shared" si="234"/>
        <v>1393.2</v>
      </c>
    </row>
    <row r="2952" spans="1:17" x14ac:dyDescent="0.35">
      <c r="A2952">
        <v>3042</v>
      </c>
      <c r="B2952" t="s">
        <v>7418</v>
      </c>
      <c r="C2952" t="s">
        <v>5021</v>
      </c>
      <c r="D2952" t="s">
        <v>28</v>
      </c>
      <c r="E2952" t="s">
        <v>29</v>
      </c>
      <c r="F2952">
        <v>30</v>
      </c>
      <c r="G2952" t="s">
        <v>7419</v>
      </c>
      <c r="H2952" t="s">
        <v>908</v>
      </c>
      <c r="I2952" t="s">
        <v>575</v>
      </c>
      <c r="J2952" s="3" t="s">
        <v>10732</v>
      </c>
      <c r="K2952" s="4" t="str">
        <f t="shared" si="230"/>
        <v>February</v>
      </c>
      <c r="L2952" s="4">
        <f t="shared" si="231"/>
        <v>2022</v>
      </c>
      <c r="M2952">
        <v>3</v>
      </c>
      <c r="N2952" t="s">
        <v>70</v>
      </c>
      <c r="O2952" t="str">
        <f t="shared" si="232"/>
        <v>Megawidget M</v>
      </c>
      <c r="P2952">
        <f t="shared" si="233"/>
        <v>72</v>
      </c>
      <c r="Q2952" s="8">
        <f t="shared" si="234"/>
        <v>92.88</v>
      </c>
    </row>
    <row r="2953" spans="1:17" x14ac:dyDescent="0.35">
      <c r="A2953">
        <v>3043</v>
      </c>
      <c r="B2953" t="s">
        <v>7420</v>
      </c>
      <c r="C2953" t="s">
        <v>2900</v>
      </c>
      <c r="D2953" t="s">
        <v>51</v>
      </c>
      <c r="E2953" t="s">
        <v>16</v>
      </c>
      <c r="F2953">
        <v>30</v>
      </c>
      <c r="G2953" t="s">
        <v>11367</v>
      </c>
      <c r="H2953" t="s">
        <v>6033</v>
      </c>
      <c r="I2953" t="s">
        <v>32</v>
      </c>
      <c r="J2953" s="3">
        <v>44177</v>
      </c>
      <c r="K2953" s="4" t="str">
        <f t="shared" si="230"/>
        <v>June</v>
      </c>
      <c r="L2953" s="4">
        <f t="shared" si="231"/>
        <v>2020</v>
      </c>
      <c r="M2953">
        <v>5</v>
      </c>
      <c r="N2953" t="s">
        <v>54</v>
      </c>
      <c r="O2953" t="str">
        <f t="shared" si="232"/>
        <v>Megawidget S</v>
      </c>
      <c r="P2953">
        <f t="shared" si="233"/>
        <v>120</v>
      </c>
      <c r="Q2953" s="8">
        <f t="shared" si="234"/>
        <v>82.8</v>
      </c>
    </row>
    <row r="2954" spans="1:17" x14ac:dyDescent="0.35">
      <c r="A2954">
        <v>3044</v>
      </c>
      <c r="B2954" t="s">
        <v>7422</v>
      </c>
      <c r="C2954" t="s">
        <v>7423</v>
      </c>
      <c r="D2954" t="s">
        <v>28</v>
      </c>
      <c r="E2954" t="s">
        <v>29</v>
      </c>
      <c r="F2954">
        <v>90</v>
      </c>
      <c r="G2954" t="s">
        <v>7424</v>
      </c>
      <c r="H2954" t="s">
        <v>3206</v>
      </c>
      <c r="I2954" t="s">
        <v>1199</v>
      </c>
      <c r="J2954" s="3">
        <v>44810</v>
      </c>
      <c r="K2954" s="4" t="str">
        <f t="shared" si="230"/>
        <v>November</v>
      </c>
      <c r="L2954" s="4">
        <f t="shared" si="231"/>
        <v>2022</v>
      </c>
      <c r="M2954">
        <v>67</v>
      </c>
      <c r="N2954" t="s">
        <v>45</v>
      </c>
      <c r="O2954" t="str">
        <f t="shared" si="232"/>
        <v>Gigastuff</v>
      </c>
      <c r="P2954">
        <f t="shared" si="233"/>
        <v>1206</v>
      </c>
      <c r="Q2954" s="8">
        <f t="shared" si="234"/>
        <v>2279.3399999999997</v>
      </c>
    </row>
    <row r="2955" spans="1:17" x14ac:dyDescent="0.35">
      <c r="A2955">
        <v>3045</v>
      </c>
      <c r="B2955" t="s">
        <v>7425</v>
      </c>
      <c r="C2955" t="s">
        <v>188</v>
      </c>
      <c r="D2955" t="s">
        <v>28</v>
      </c>
      <c r="E2955" t="s">
        <v>29</v>
      </c>
      <c r="F2955">
        <v>90</v>
      </c>
      <c r="G2955" t="s">
        <v>7426</v>
      </c>
      <c r="H2955" t="s">
        <v>186</v>
      </c>
      <c r="I2955" t="s">
        <v>187</v>
      </c>
      <c r="J2955" s="3">
        <v>44655</v>
      </c>
      <c r="K2955" s="4" t="str">
        <f t="shared" si="230"/>
        <v>August</v>
      </c>
      <c r="L2955" s="4">
        <f t="shared" si="231"/>
        <v>2022</v>
      </c>
      <c r="M2955">
        <v>36</v>
      </c>
      <c r="N2955" t="s">
        <v>45</v>
      </c>
      <c r="O2955" t="str">
        <f t="shared" si="232"/>
        <v>Gigastuff</v>
      </c>
      <c r="P2955">
        <f t="shared" si="233"/>
        <v>648</v>
      </c>
      <c r="Q2955" s="8">
        <f t="shared" si="234"/>
        <v>1224.72</v>
      </c>
    </row>
    <row r="2956" spans="1:17" x14ac:dyDescent="0.35">
      <c r="A2956">
        <v>3046</v>
      </c>
      <c r="B2956" t="s">
        <v>7427</v>
      </c>
      <c r="C2956" t="s">
        <v>6708</v>
      </c>
      <c r="D2956" t="s">
        <v>51</v>
      </c>
      <c r="E2956" t="s">
        <v>16</v>
      </c>
      <c r="F2956">
        <v>90</v>
      </c>
      <c r="G2956" t="s">
        <v>7428</v>
      </c>
      <c r="H2956" t="s">
        <v>3651</v>
      </c>
      <c r="I2956" t="s">
        <v>294</v>
      </c>
      <c r="J2956" s="3" t="s">
        <v>10632</v>
      </c>
      <c r="K2956" s="4" t="str">
        <f t="shared" si="230"/>
        <v>November</v>
      </c>
      <c r="L2956" s="4">
        <f t="shared" si="231"/>
        <v>2022</v>
      </c>
      <c r="M2956">
        <v>7</v>
      </c>
      <c r="N2956" t="s">
        <v>70</v>
      </c>
      <c r="O2956" t="str">
        <f t="shared" si="232"/>
        <v>Megawidget M</v>
      </c>
      <c r="P2956">
        <f t="shared" si="233"/>
        <v>168</v>
      </c>
      <c r="Q2956" s="8">
        <f t="shared" si="234"/>
        <v>216.72</v>
      </c>
    </row>
    <row r="2957" spans="1:17" x14ac:dyDescent="0.35">
      <c r="A2957">
        <v>3047</v>
      </c>
      <c r="B2957" t="s">
        <v>7429</v>
      </c>
      <c r="C2957" t="s">
        <v>2640</v>
      </c>
      <c r="D2957" t="s">
        <v>51</v>
      </c>
      <c r="E2957" t="s">
        <v>16</v>
      </c>
      <c r="F2957">
        <v>90</v>
      </c>
      <c r="G2957" t="s">
        <v>11368</v>
      </c>
      <c r="H2957" t="s">
        <v>7431</v>
      </c>
      <c r="I2957" t="s">
        <v>32</v>
      </c>
      <c r="J2957" s="3" t="s">
        <v>10498</v>
      </c>
      <c r="K2957" s="4" t="str">
        <f t="shared" si="230"/>
        <v>August</v>
      </c>
      <c r="L2957" s="4">
        <f t="shared" si="231"/>
        <v>2020</v>
      </c>
      <c r="M2957">
        <v>44</v>
      </c>
      <c r="N2957" t="s">
        <v>54</v>
      </c>
      <c r="O2957" t="str">
        <f t="shared" si="232"/>
        <v>Megawidget S</v>
      </c>
      <c r="P2957">
        <f t="shared" si="233"/>
        <v>1056</v>
      </c>
      <c r="Q2957" s="8">
        <f t="shared" si="234"/>
        <v>728.64</v>
      </c>
    </row>
    <row r="2958" spans="1:17" x14ac:dyDescent="0.35">
      <c r="A2958">
        <v>3048</v>
      </c>
      <c r="B2958" t="s">
        <v>7432</v>
      </c>
      <c r="C2958" t="s">
        <v>7433</v>
      </c>
      <c r="D2958" t="s">
        <v>51</v>
      </c>
      <c r="E2958" t="s">
        <v>16</v>
      </c>
      <c r="F2958">
        <v>60</v>
      </c>
      <c r="G2958" t="s">
        <v>7434</v>
      </c>
      <c r="H2958" t="s">
        <v>1505</v>
      </c>
      <c r="I2958" t="s">
        <v>32</v>
      </c>
      <c r="J2958" s="3">
        <v>44567</v>
      </c>
      <c r="K2958" s="4" t="str">
        <f t="shared" si="230"/>
        <v>August</v>
      </c>
      <c r="L2958" s="4">
        <f t="shared" si="231"/>
        <v>2022</v>
      </c>
      <c r="M2958">
        <v>23</v>
      </c>
      <c r="N2958" t="s">
        <v>20</v>
      </c>
      <c r="O2958" t="str">
        <f t="shared" si="232"/>
        <v>Hyperwotsit</v>
      </c>
      <c r="P2958">
        <f t="shared" si="233"/>
        <v>460</v>
      </c>
      <c r="Q2958" s="8">
        <f t="shared" si="234"/>
        <v>924.59999999999991</v>
      </c>
    </row>
    <row r="2959" spans="1:17" x14ac:dyDescent="0.35">
      <c r="A2959">
        <v>3049</v>
      </c>
      <c r="B2959" t="s">
        <v>550</v>
      </c>
      <c r="C2959" t="s">
        <v>7435</v>
      </c>
      <c r="D2959" t="s">
        <v>15</v>
      </c>
      <c r="E2959" t="s">
        <v>16</v>
      </c>
      <c r="F2959">
        <v>30</v>
      </c>
      <c r="G2959" t="s">
        <v>11369</v>
      </c>
      <c r="H2959" t="s">
        <v>5957</v>
      </c>
      <c r="I2959" t="s">
        <v>187</v>
      </c>
      <c r="J2959" s="3">
        <v>44660</v>
      </c>
      <c r="K2959" s="4" t="str">
        <f t="shared" si="230"/>
        <v>January</v>
      </c>
      <c r="L2959" s="4">
        <f t="shared" si="231"/>
        <v>2022</v>
      </c>
      <c r="M2959">
        <v>28</v>
      </c>
      <c r="N2959" t="s">
        <v>20</v>
      </c>
      <c r="O2959" t="str">
        <f t="shared" si="232"/>
        <v>Hyperwotsit</v>
      </c>
      <c r="P2959">
        <f t="shared" si="233"/>
        <v>560</v>
      </c>
      <c r="Q2959" s="8">
        <f t="shared" si="234"/>
        <v>1125.5999999999999</v>
      </c>
    </row>
    <row r="2960" spans="1:17" x14ac:dyDescent="0.35">
      <c r="A2960">
        <v>3051</v>
      </c>
      <c r="B2960" t="s">
        <v>7437</v>
      </c>
      <c r="C2960" t="s">
        <v>3009</v>
      </c>
      <c r="D2960" t="s">
        <v>28</v>
      </c>
      <c r="E2960" t="s">
        <v>29</v>
      </c>
      <c r="F2960">
        <v>60</v>
      </c>
      <c r="G2960" t="s">
        <v>7438</v>
      </c>
      <c r="H2960" t="s">
        <v>1228</v>
      </c>
      <c r="I2960" t="s">
        <v>25</v>
      </c>
      <c r="J2960" s="3" t="s">
        <v>10606</v>
      </c>
      <c r="K2960" s="4" t="str">
        <f t="shared" si="230"/>
        <v>May</v>
      </c>
      <c r="L2960" s="4">
        <f t="shared" si="231"/>
        <v>2022</v>
      </c>
      <c r="M2960">
        <v>47</v>
      </c>
      <c r="N2960" t="s">
        <v>54</v>
      </c>
      <c r="O2960" t="str">
        <f t="shared" si="232"/>
        <v>Megawidget S</v>
      </c>
      <c r="P2960">
        <f t="shared" si="233"/>
        <v>1128</v>
      </c>
      <c r="Q2960" s="8">
        <f t="shared" si="234"/>
        <v>778.31999999999994</v>
      </c>
    </row>
    <row r="2961" spans="1:17" x14ac:dyDescent="0.35">
      <c r="A2961">
        <v>3052</v>
      </c>
      <c r="B2961" t="s">
        <v>6446</v>
      </c>
      <c r="C2961" t="s">
        <v>7439</v>
      </c>
      <c r="D2961" t="s">
        <v>51</v>
      </c>
      <c r="E2961" t="s">
        <v>16</v>
      </c>
      <c r="F2961">
        <v>60</v>
      </c>
      <c r="G2961" t="s">
        <v>7440</v>
      </c>
      <c r="H2961" t="s">
        <v>7441</v>
      </c>
      <c r="I2961" t="s">
        <v>32</v>
      </c>
      <c r="J2961" s="3">
        <v>44656</v>
      </c>
      <c r="K2961" s="4" t="str">
        <f t="shared" si="230"/>
        <v>September</v>
      </c>
      <c r="L2961" s="4">
        <f t="shared" si="231"/>
        <v>2022</v>
      </c>
      <c r="M2961">
        <v>38</v>
      </c>
      <c r="N2961" t="s">
        <v>64</v>
      </c>
      <c r="O2961" t="str">
        <f t="shared" si="232"/>
        <v>Ultrathing V4</v>
      </c>
      <c r="P2961">
        <f t="shared" si="233"/>
        <v>912</v>
      </c>
      <c r="Q2961" s="8">
        <f t="shared" si="234"/>
        <v>3638.88</v>
      </c>
    </row>
    <row r="2962" spans="1:17" x14ac:dyDescent="0.35">
      <c r="A2962">
        <v>3053</v>
      </c>
      <c r="B2962" t="s">
        <v>7442</v>
      </c>
      <c r="C2962" t="s">
        <v>7443</v>
      </c>
      <c r="D2962" t="s">
        <v>28</v>
      </c>
      <c r="E2962" t="s">
        <v>29</v>
      </c>
      <c r="F2962">
        <v>30</v>
      </c>
      <c r="G2962" t="s">
        <v>7444</v>
      </c>
      <c r="H2962" t="s">
        <v>2990</v>
      </c>
      <c r="I2962" t="s">
        <v>38</v>
      </c>
      <c r="J2962" s="3" t="s">
        <v>10515</v>
      </c>
      <c r="K2962" s="4" t="str">
        <f t="shared" si="230"/>
        <v>January</v>
      </c>
      <c r="L2962" s="4">
        <f t="shared" si="231"/>
        <v>2021</v>
      </c>
      <c r="M2962">
        <v>35</v>
      </c>
      <c r="N2962" t="s">
        <v>101</v>
      </c>
      <c r="O2962" t="str">
        <f t="shared" si="232"/>
        <v>Superwossname</v>
      </c>
      <c r="P2962">
        <f t="shared" si="233"/>
        <v>700</v>
      </c>
      <c r="Q2962" s="8">
        <f t="shared" si="234"/>
        <v>2443</v>
      </c>
    </row>
    <row r="2963" spans="1:17" x14ac:dyDescent="0.35">
      <c r="A2963">
        <v>3054</v>
      </c>
      <c r="B2963" t="s">
        <v>7445</v>
      </c>
      <c r="C2963" t="s">
        <v>791</v>
      </c>
      <c r="D2963" t="s">
        <v>41</v>
      </c>
      <c r="E2963" t="s">
        <v>16</v>
      </c>
      <c r="F2963">
        <v>30</v>
      </c>
      <c r="G2963" t="s">
        <v>7446</v>
      </c>
      <c r="H2963" t="s">
        <v>4567</v>
      </c>
      <c r="I2963" t="s">
        <v>38</v>
      </c>
      <c r="J2963" s="3" t="s">
        <v>10650</v>
      </c>
      <c r="K2963" s="4" t="str">
        <f t="shared" si="230"/>
        <v>April</v>
      </c>
      <c r="L2963" s="4">
        <f t="shared" si="231"/>
        <v>2021</v>
      </c>
      <c r="M2963">
        <v>48</v>
      </c>
      <c r="N2963" t="s">
        <v>20</v>
      </c>
      <c r="O2963" t="str">
        <f t="shared" si="232"/>
        <v>Hyperwotsit</v>
      </c>
      <c r="P2963">
        <f t="shared" si="233"/>
        <v>960</v>
      </c>
      <c r="Q2963" s="8">
        <f t="shared" si="234"/>
        <v>1929.6</v>
      </c>
    </row>
    <row r="2964" spans="1:17" x14ac:dyDescent="0.35">
      <c r="A2964">
        <v>3055</v>
      </c>
      <c r="B2964" t="s">
        <v>7197</v>
      </c>
      <c r="C2964" t="s">
        <v>5575</v>
      </c>
      <c r="D2964" t="s">
        <v>28</v>
      </c>
      <c r="E2964" t="s">
        <v>29</v>
      </c>
      <c r="F2964">
        <v>60</v>
      </c>
      <c r="G2964" t="s">
        <v>7447</v>
      </c>
      <c r="H2964" t="s">
        <v>6775</v>
      </c>
      <c r="I2964" t="s">
        <v>25</v>
      </c>
      <c r="J2964" s="3" t="s">
        <v>10620</v>
      </c>
      <c r="K2964" s="4" t="str">
        <f t="shared" si="230"/>
        <v>July</v>
      </c>
      <c r="L2964" s="4">
        <f t="shared" si="231"/>
        <v>2020</v>
      </c>
      <c r="M2964">
        <v>60</v>
      </c>
      <c r="N2964" t="s">
        <v>54</v>
      </c>
      <c r="O2964" t="str">
        <f t="shared" si="232"/>
        <v>Megawidget S</v>
      </c>
      <c r="P2964">
        <f t="shared" si="233"/>
        <v>1440</v>
      </c>
      <c r="Q2964" s="8">
        <f t="shared" si="234"/>
        <v>993.59999999999991</v>
      </c>
    </row>
    <row r="2965" spans="1:17" x14ac:dyDescent="0.35">
      <c r="A2965">
        <v>3056</v>
      </c>
      <c r="B2965" t="s">
        <v>3013</v>
      </c>
      <c r="C2965" t="s">
        <v>7448</v>
      </c>
      <c r="D2965" t="s">
        <v>41</v>
      </c>
      <c r="E2965" t="s">
        <v>16</v>
      </c>
      <c r="F2965">
        <v>60</v>
      </c>
      <c r="G2965" t="s">
        <v>7449</v>
      </c>
      <c r="H2965" t="s">
        <v>6607</v>
      </c>
      <c r="I2965" t="s">
        <v>32</v>
      </c>
      <c r="J2965" s="3" t="s">
        <v>10479</v>
      </c>
      <c r="K2965" s="4" t="str">
        <f t="shared" si="230"/>
        <v>December</v>
      </c>
      <c r="L2965" s="4">
        <f t="shared" si="231"/>
        <v>2020</v>
      </c>
      <c r="M2965">
        <v>85</v>
      </c>
      <c r="N2965" t="s">
        <v>54</v>
      </c>
      <c r="O2965" t="str">
        <f t="shared" si="232"/>
        <v>Megawidget S</v>
      </c>
      <c r="P2965">
        <f t="shared" si="233"/>
        <v>2040</v>
      </c>
      <c r="Q2965" s="8">
        <f t="shared" si="234"/>
        <v>1407.6</v>
      </c>
    </row>
    <row r="2966" spans="1:17" x14ac:dyDescent="0.35">
      <c r="A2966">
        <v>3057</v>
      </c>
      <c r="B2966" t="s">
        <v>7450</v>
      </c>
      <c r="C2966" t="s">
        <v>4880</v>
      </c>
      <c r="D2966" t="s">
        <v>28</v>
      </c>
      <c r="E2966" t="s">
        <v>29</v>
      </c>
      <c r="F2966">
        <v>30</v>
      </c>
      <c r="G2966" t="s">
        <v>7451</v>
      </c>
      <c r="H2966" t="s">
        <v>2713</v>
      </c>
      <c r="I2966" t="s">
        <v>38</v>
      </c>
      <c r="J2966" s="3" t="s">
        <v>10672</v>
      </c>
      <c r="K2966" s="4" t="str">
        <f t="shared" si="230"/>
        <v>April</v>
      </c>
      <c r="L2966" s="4">
        <f t="shared" si="231"/>
        <v>2022</v>
      </c>
      <c r="M2966">
        <v>30</v>
      </c>
      <c r="N2966" t="s">
        <v>101</v>
      </c>
      <c r="O2966" t="str">
        <f t="shared" si="232"/>
        <v>Superwossname</v>
      </c>
      <c r="P2966">
        <f t="shared" si="233"/>
        <v>600</v>
      </c>
      <c r="Q2966" s="8">
        <f t="shared" si="234"/>
        <v>2094</v>
      </c>
    </row>
    <row r="2967" spans="1:17" x14ac:dyDescent="0.35">
      <c r="A2967">
        <v>3058</v>
      </c>
      <c r="B2967" t="s">
        <v>6088</v>
      </c>
      <c r="C2967" t="s">
        <v>2509</v>
      </c>
      <c r="D2967" t="s">
        <v>28</v>
      </c>
      <c r="E2967" t="s">
        <v>29</v>
      </c>
      <c r="F2967">
        <v>30</v>
      </c>
      <c r="G2967" t="s">
        <v>7451</v>
      </c>
      <c r="H2967" t="s">
        <v>2490</v>
      </c>
      <c r="I2967" t="s">
        <v>32</v>
      </c>
      <c r="J2967" s="3">
        <v>43994</v>
      </c>
      <c r="K2967" s="4" t="str">
        <f t="shared" si="230"/>
        <v>November</v>
      </c>
      <c r="L2967" s="4">
        <f t="shared" si="231"/>
        <v>2020</v>
      </c>
      <c r="M2967">
        <v>71</v>
      </c>
      <c r="N2967" t="s">
        <v>64</v>
      </c>
      <c r="O2967" t="str">
        <f t="shared" si="232"/>
        <v>Ultrathing V4</v>
      </c>
      <c r="P2967">
        <f t="shared" si="233"/>
        <v>1704</v>
      </c>
      <c r="Q2967" s="8">
        <f t="shared" si="234"/>
        <v>6798.96</v>
      </c>
    </row>
    <row r="2968" spans="1:17" x14ac:dyDescent="0.35">
      <c r="A2968">
        <v>3059</v>
      </c>
      <c r="B2968" t="s">
        <v>7452</v>
      </c>
      <c r="C2968" t="s">
        <v>3089</v>
      </c>
      <c r="D2968" t="s">
        <v>15</v>
      </c>
      <c r="E2968" t="s">
        <v>16</v>
      </c>
      <c r="F2968">
        <v>60</v>
      </c>
      <c r="G2968" t="s">
        <v>7453</v>
      </c>
      <c r="H2968" t="s">
        <v>685</v>
      </c>
      <c r="I2968" t="s">
        <v>686</v>
      </c>
      <c r="J2968" s="3" t="s">
        <v>10484</v>
      </c>
      <c r="K2968" s="4" t="str">
        <f t="shared" si="230"/>
        <v>February</v>
      </c>
      <c r="L2968" s="4">
        <f t="shared" si="231"/>
        <v>2021</v>
      </c>
      <c r="M2968">
        <v>2</v>
      </c>
      <c r="N2968" t="s">
        <v>54</v>
      </c>
      <c r="O2968" t="str">
        <f t="shared" si="232"/>
        <v>Megawidget S</v>
      </c>
      <c r="P2968">
        <f t="shared" si="233"/>
        <v>48</v>
      </c>
      <c r="Q2968" s="8">
        <f t="shared" si="234"/>
        <v>33.119999999999997</v>
      </c>
    </row>
    <row r="2969" spans="1:17" x14ac:dyDescent="0.35">
      <c r="A2969">
        <v>3061</v>
      </c>
      <c r="B2969" t="s">
        <v>7454</v>
      </c>
      <c r="C2969" t="s">
        <v>1703</v>
      </c>
      <c r="D2969" t="s">
        <v>15</v>
      </c>
      <c r="E2969" t="s">
        <v>16</v>
      </c>
      <c r="F2969">
        <v>90</v>
      </c>
      <c r="G2969" t="s">
        <v>7455</v>
      </c>
      <c r="H2969" t="s">
        <v>2720</v>
      </c>
      <c r="I2969" t="s">
        <v>32</v>
      </c>
      <c r="J2969" s="3" t="s">
        <v>10936</v>
      </c>
      <c r="K2969" s="4" t="str">
        <f t="shared" si="230"/>
        <v>February</v>
      </c>
      <c r="L2969" s="4">
        <f t="shared" si="231"/>
        <v>2020</v>
      </c>
      <c r="M2969">
        <v>27</v>
      </c>
      <c r="N2969" t="s">
        <v>45</v>
      </c>
      <c r="O2969" t="str">
        <f t="shared" si="232"/>
        <v>Gigastuff</v>
      </c>
      <c r="P2969">
        <f t="shared" si="233"/>
        <v>486</v>
      </c>
      <c r="Q2969" s="8">
        <f t="shared" si="234"/>
        <v>918.54</v>
      </c>
    </row>
    <row r="2970" spans="1:17" x14ac:dyDescent="0.35">
      <c r="A2970">
        <v>3062</v>
      </c>
      <c r="B2970" t="s">
        <v>7456</v>
      </c>
      <c r="C2970" t="s">
        <v>2054</v>
      </c>
      <c r="D2970" t="s">
        <v>28</v>
      </c>
      <c r="E2970" t="s">
        <v>29</v>
      </c>
      <c r="F2970">
        <v>30</v>
      </c>
      <c r="G2970" t="s">
        <v>7457</v>
      </c>
      <c r="H2970" t="s">
        <v>7458</v>
      </c>
      <c r="I2970" t="s">
        <v>124</v>
      </c>
      <c r="J2970" s="3" t="s">
        <v>10985</v>
      </c>
      <c r="K2970" s="4" t="str">
        <f t="shared" si="230"/>
        <v>December</v>
      </c>
      <c r="L2970" s="4">
        <f t="shared" si="231"/>
        <v>2020</v>
      </c>
      <c r="M2970">
        <v>34</v>
      </c>
      <c r="N2970" t="s">
        <v>54</v>
      </c>
      <c r="O2970" t="str">
        <f t="shared" si="232"/>
        <v>Megawidget S</v>
      </c>
      <c r="P2970">
        <f t="shared" si="233"/>
        <v>816</v>
      </c>
      <c r="Q2970" s="8">
        <f t="shared" si="234"/>
        <v>563.04</v>
      </c>
    </row>
    <row r="2971" spans="1:17" x14ac:dyDescent="0.35">
      <c r="A2971">
        <v>3063</v>
      </c>
      <c r="B2971" t="s">
        <v>102</v>
      </c>
      <c r="C2971" t="s">
        <v>2708</v>
      </c>
      <c r="D2971" t="s">
        <v>51</v>
      </c>
      <c r="E2971" t="s">
        <v>16</v>
      </c>
      <c r="F2971">
        <v>90</v>
      </c>
      <c r="G2971" t="s">
        <v>7459</v>
      </c>
      <c r="H2971" t="s">
        <v>1981</v>
      </c>
      <c r="I2971" t="s">
        <v>187</v>
      </c>
      <c r="J2971" s="3" t="s">
        <v>11034</v>
      </c>
      <c r="K2971" s="4" t="str">
        <f t="shared" si="230"/>
        <v>February</v>
      </c>
      <c r="L2971" s="4">
        <f t="shared" si="231"/>
        <v>2021</v>
      </c>
      <c r="M2971">
        <v>53</v>
      </c>
      <c r="N2971" t="s">
        <v>45</v>
      </c>
      <c r="O2971" t="str">
        <f t="shared" si="232"/>
        <v>Gigastuff</v>
      </c>
      <c r="P2971">
        <f t="shared" si="233"/>
        <v>954</v>
      </c>
      <c r="Q2971" s="8">
        <f t="shared" si="234"/>
        <v>1803.06</v>
      </c>
    </row>
    <row r="2972" spans="1:17" x14ac:dyDescent="0.35">
      <c r="A2972">
        <v>3064</v>
      </c>
      <c r="B2972" t="s">
        <v>46</v>
      </c>
      <c r="C2972" t="s">
        <v>3120</v>
      </c>
      <c r="D2972" t="s">
        <v>28</v>
      </c>
      <c r="E2972" t="s">
        <v>29</v>
      </c>
      <c r="F2972">
        <v>60</v>
      </c>
      <c r="G2972" t="s">
        <v>7460</v>
      </c>
      <c r="H2972" t="s">
        <v>3730</v>
      </c>
      <c r="I2972" t="s">
        <v>32</v>
      </c>
      <c r="J2972" s="3" t="s">
        <v>11042</v>
      </c>
      <c r="K2972" s="4" t="str">
        <f t="shared" si="230"/>
        <v>October</v>
      </c>
      <c r="L2972" s="4">
        <f t="shared" si="231"/>
        <v>2020</v>
      </c>
      <c r="M2972">
        <v>73</v>
      </c>
      <c r="N2972" t="s">
        <v>39</v>
      </c>
      <c r="O2972" t="str">
        <f t="shared" si="232"/>
        <v>Ultrathing V1</v>
      </c>
      <c r="P2972">
        <f t="shared" si="233"/>
        <v>1241</v>
      </c>
      <c r="Q2972" s="8">
        <f t="shared" si="234"/>
        <v>2221.39</v>
      </c>
    </row>
    <row r="2973" spans="1:17" x14ac:dyDescent="0.35">
      <c r="A2973">
        <v>3065</v>
      </c>
      <c r="B2973" t="s">
        <v>4167</v>
      </c>
      <c r="C2973" t="s">
        <v>7461</v>
      </c>
      <c r="D2973" t="s">
        <v>28</v>
      </c>
      <c r="E2973" t="s">
        <v>29</v>
      </c>
      <c r="F2973">
        <v>60</v>
      </c>
      <c r="G2973" t="s">
        <v>7462</v>
      </c>
      <c r="H2973" t="s">
        <v>370</v>
      </c>
      <c r="I2973" t="s">
        <v>32</v>
      </c>
      <c r="J2973" s="3">
        <v>44748</v>
      </c>
      <c r="K2973" s="4" t="str">
        <f t="shared" si="230"/>
        <v>January</v>
      </c>
      <c r="L2973" s="4">
        <f t="shared" si="231"/>
        <v>2022</v>
      </c>
      <c r="M2973">
        <v>85</v>
      </c>
      <c r="N2973" t="s">
        <v>80</v>
      </c>
      <c r="O2973" t="str">
        <f t="shared" si="232"/>
        <v>Ultrathing V2</v>
      </c>
      <c r="P2973">
        <f t="shared" si="233"/>
        <v>1700</v>
      </c>
      <c r="Q2973" s="8">
        <f t="shared" si="234"/>
        <v>5015</v>
      </c>
    </row>
    <row r="2974" spans="1:17" x14ac:dyDescent="0.35">
      <c r="A2974">
        <v>3066</v>
      </c>
      <c r="B2974" t="s">
        <v>7463</v>
      </c>
      <c r="C2974" t="s">
        <v>1599</v>
      </c>
      <c r="D2974" t="s">
        <v>28</v>
      </c>
      <c r="E2974" t="s">
        <v>29</v>
      </c>
      <c r="F2974">
        <v>30</v>
      </c>
      <c r="G2974" t="s">
        <v>7464</v>
      </c>
      <c r="H2974" t="s">
        <v>3814</v>
      </c>
      <c r="I2974" t="s">
        <v>32</v>
      </c>
      <c r="J2974" s="3" t="s">
        <v>10940</v>
      </c>
      <c r="K2974" s="4" t="str">
        <f t="shared" si="230"/>
        <v>August</v>
      </c>
      <c r="L2974" s="4">
        <f t="shared" si="231"/>
        <v>2021</v>
      </c>
      <c r="M2974">
        <v>44</v>
      </c>
      <c r="N2974" t="s">
        <v>64</v>
      </c>
      <c r="O2974" t="str">
        <f t="shared" si="232"/>
        <v>Ultrathing V4</v>
      </c>
      <c r="P2974">
        <f t="shared" si="233"/>
        <v>1056</v>
      </c>
      <c r="Q2974" s="8">
        <f t="shared" si="234"/>
        <v>4213.4400000000005</v>
      </c>
    </row>
    <row r="2975" spans="1:17" x14ac:dyDescent="0.35">
      <c r="A2975">
        <v>3067</v>
      </c>
      <c r="B2975" t="s">
        <v>7465</v>
      </c>
      <c r="C2975" t="s">
        <v>5021</v>
      </c>
      <c r="D2975" t="s">
        <v>28</v>
      </c>
      <c r="E2975" t="s">
        <v>29</v>
      </c>
      <c r="F2975">
        <v>30</v>
      </c>
      <c r="G2975" t="s">
        <v>7466</v>
      </c>
      <c r="H2975" t="s">
        <v>7118</v>
      </c>
      <c r="I2975" t="s">
        <v>2022</v>
      </c>
      <c r="J2975" s="3" t="s">
        <v>10913</v>
      </c>
      <c r="K2975" s="4" t="str">
        <f t="shared" si="230"/>
        <v>June</v>
      </c>
      <c r="L2975" s="4">
        <f t="shared" si="231"/>
        <v>2021</v>
      </c>
      <c r="M2975">
        <v>27</v>
      </c>
      <c r="N2975" t="s">
        <v>70</v>
      </c>
      <c r="O2975" t="str">
        <f t="shared" si="232"/>
        <v>Megawidget M</v>
      </c>
      <c r="P2975">
        <f t="shared" si="233"/>
        <v>648</v>
      </c>
      <c r="Q2975" s="8">
        <f t="shared" si="234"/>
        <v>835.92000000000007</v>
      </c>
    </row>
    <row r="2976" spans="1:17" x14ac:dyDescent="0.35">
      <c r="A2976">
        <v>3068</v>
      </c>
      <c r="B2976" t="s">
        <v>1468</v>
      </c>
      <c r="C2976" t="s">
        <v>5671</v>
      </c>
      <c r="D2976" t="s">
        <v>28</v>
      </c>
      <c r="E2976" t="s">
        <v>29</v>
      </c>
      <c r="F2976">
        <v>60</v>
      </c>
      <c r="G2976" t="s">
        <v>7467</v>
      </c>
      <c r="H2976" t="s">
        <v>4996</v>
      </c>
      <c r="I2976" t="s">
        <v>32</v>
      </c>
      <c r="J2976" s="3" t="s">
        <v>10503</v>
      </c>
      <c r="K2976" s="4" t="str">
        <f t="shared" si="230"/>
        <v>September</v>
      </c>
      <c r="L2976" s="4">
        <f t="shared" si="231"/>
        <v>2021</v>
      </c>
      <c r="M2976">
        <v>24</v>
      </c>
      <c r="N2976" t="s">
        <v>45</v>
      </c>
      <c r="O2976" t="str">
        <f t="shared" si="232"/>
        <v>Gigastuff</v>
      </c>
      <c r="P2976">
        <f t="shared" si="233"/>
        <v>432</v>
      </c>
      <c r="Q2976" s="8">
        <f t="shared" si="234"/>
        <v>816.4799999999999</v>
      </c>
    </row>
    <row r="2977" spans="1:17" x14ac:dyDescent="0.35">
      <c r="A2977">
        <v>3069</v>
      </c>
      <c r="B2977" t="s">
        <v>7468</v>
      </c>
      <c r="C2977" t="s">
        <v>6040</v>
      </c>
      <c r="D2977" t="s">
        <v>15</v>
      </c>
      <c r="E2977" t="s">
        <v>282</v>
      </c>
      <c r="F2977">
        <v>90</v>
      </c>
      <c r="G2977" t="s">
        <v>7469</v>
      </c>
      <c r="H2977" t="s">
        <v>2045</v>
      </c>
      <c r="I2977" t="s">
        <v>38</v>
      </c>
      <c r="J2977" s="3" t="s">
        <v>10585</v>
      </c>
      <c r="K2977" s="4" t="str">
        <f t="shared" si="230"/>
        <v>December</v>
      </c>
      <c r="L2977" s="4">
        <f t="shared" si="231"/>
        <v>2021</v>
      </c>
      <c r="M2977">
        <v>91</v>
      </c>
      <c r="N2977" t="s">
        <v>159</v>
      </c>
      <c r="O2977" t="str">
        <f t="shared" si="232"/>
        <v>Ultrathing V3</v>
      </c>
      <c r="P2977">
        <f t="shared" si="233"/>
        <v>2184</v>
      </c>
      <c r="Q2977" s="8">
        <f t="shared" si="234"/>
        <v>7403.76</v>
      </c>
    </row>
    <row r="2978" spans="1:17" x14ac:dyDescent="0.35">
      <c r="A2978">
        <v>3070</v>
      </c>
      <c r="B2978" t="s">
        <v>7470</v>
      </c>
      <c r="C2978" t="s">
        <v>4880</v>
      </c>
      <c r="D2978" t="s">
        <v>51</v>
      </c>
      <c r="E2978" t="s">
        <v>16</v>
      </c>
      <c r="F2978">
        <v>90</v>
      </c>
      <c r="G2978" t="s">
        <v>7471</v>
      </c>
      <c r="H2978" t="s">
        <v>2685</v>
      </c>
      <c r="I2978" t="s">
        <v>32</v>
      </c>
      <c r="J2978" s="3">
        <v>44481</v>
      </c>
      <c r="K2978" s="4" t="str">
        <f t="shared" si="230"/>
        <v>October</v>
      </c>
      <c r="L2978" s="4">
        <f t="shared" si="231"/>
        <v>2021</v>
      </c>
      <c r="M2978">
        <v>88</v>
      </c>
      <c r="N2978" t="s">
        <v>54</v>
      </c>
      <c r="O2978" t="str">
        <f t="shared" si="232"/>
        <v>Megawidget S</v>
      </c>
      <c r="P2978">
        <f t="shared" si="233"/>
        <v>2112</v>
      </c>
      <c r="Q2978" s="8">
        <f t="shared" si="234"/>
        <v>1457.28</v>
      </c>
    </row>
    <row r="2979" spans="1:17" x14ac:dyDescent="0.35">
      <c r="A2979">
        <v>3071</v>
      </c>
      <c r="B2979" t="s">
        <v>3832</v>
      </c>
      <c r="C2979" t="s">
        <v>7472</v>
      </c>
      <c r="D2979" t="s">
        <v>51</v>
      </c>
      <c r="E2979" t="s">
        <v>16</v>
      </c>
      <c r="F2979">
        <v>60</v>
      </c>
      <c r="G2979" t="s">
        <v>7473</v>
      </c>
      <c r="H2979" t="s">
        <v>7004</v>
      </c>
      <c r="I2979" t="s">
        <v>208</v>
      </c>
      <c r="J2979" s="3" t="s">
        <v>10664</v>
      </c>
      <c r="K2979" s="4" t="str">
        <f t="shared" si="230"/>
        <v>September</v>
      </c>
      <c r="L2979" s="4">
        <f t="shared" si="231"/>
        <v>2022</v>
      </c>
      <c r="M2979">
        <v>69</v>
      </c>
      <c r="N2979" t="s">
        <v>159</v>
      </c>
      <c r="O2979" t="str">
        <f t="shared" si="232"/>
        <v>Ultrathing V3</v>
      </c>
      <c r="P2979">
        <f t="shared" si="233"/>
        <v>1656</v>
      </c>
      <c r="Q2979" s="8">
        <f t="shared" si="234"/>
        <v>5613.84</v>
      </c>
    </row>
    <row r="2980" spans="1:17" x14ac:dyDescent="0.35">
      <c r="A2980">
        <v>3072</v>
      </c>
      <c r="B2980" t="s">
        <v>4572</v>
      </c>
      <c r="C2980" t="s">
        <v>4732</v>
      </c>
      <c r="D2980" t="s">
        <v>28</v>
      </c>
      <c r="E2980" t="s">
        <v>29</v>
      </c>
      <c r="F2980">
        <v>30</v>
      </c>
      <c r="G2980" t="s">
        <v>7474</v>
      </c>
      <c r="H2980" t="s">
        <v>3433</v>
      </c>
      <c r="I2980" t="s">
        <v>1199</v>
      </c>
      <c r="J2980" s="3" t="s">
        <v>10737</v>
      </c>
      <c r="K2980" s="4" t="str">
        <f t="shared" si="230"/>
        <v>August</v>
      </c>
      <c r="L2980" s="4">
        <f t="shared" si="231"/>
        <v>2022</v>
      </c>
      <c r="M2980">
        <v>3</v>
      </c>
      <c r="N2980" t="s">
        <v>70</v>
      </c>
      <c r="O2980" t="str">
        <f t="shared" si="232"/>
        <v>Megawidget M</v>
      </c>
      <c r="P2980">
        <f t="shared" si="233"/>
        <v>72</v>
      </c>
      <c r="Q2980" s="8">
        <f t="shared" si="234"/>
        <v>92.88</v>
      </c>
    </row>
    <row r="2981" spans="1:17" x14ac:dyDescent="0.35">
      <c r="A2981">
        <v>3074</v>
      </c>
      <c r="B2981" t="s">
        <v>7475</v>
      </c>
      <c r="C2981" t="s">
        <v>2177</v>
      </c>
      <c r="D2981" t="s">
        <v>51</v>
      </c>
      <c r="E2981" t="s">
        <v>16</v>
      </c>
      <c r="F2981">
        <v>60</v>
      </c>
      <c r="G2981" t="s">
        <v>7476</v>
      </c>
      <c r="H2981" t="s">
        <v>583</v>
      </c>
      <c r="I2981" t="s">
        <v>32</v>
      </c>
      <c r="J2981" s="3">
        <v>44597</v>
      </c>
      <c r="K2981" s="4" t="str">
        <f t="shared" si="230"/>
        <v>February</v>
      </c>
      <c r="L2981" s="4">
        <f t="shared" si="231"/>
        <v>2022</v>
      </c>
      <c r="M2981">
        <v>100</v>
      </c>
      <c r="N2981" t="s">
        <v>101</v>
      </c>
      <c r="O2981" t="str">
        <f t="shared" si="232"/>
        <v>Superwossname</v>
      </c>
      <c r="P2981">
        <f t="shared" si="233"/>
        <v>2000</v>
      </c>
      <c r="Q2981" s="8">
        <f t="shared" si="234"/>
        <v>6980</v>
      </c>
    </row>
    <row r="2982" spans="1:17" x14ac:dyDescent="0.35">
      <c r="A2982">
        <v>3075</v>
      </c>
      <c r="B2982" t="s">
        <v>6557</v>
      </c>
      <c r="C2982" t="s">
        <v>1129</v>
      </c>
      <c r="D2982" t="s">
        <v>28</v>
      </c>
      <c r="E2982" t="s">
        <v>29</v>
      </c>
      <c r="F2982">
        <v>60</v>
      </c>
      <c r="G2982" t="s">
        <v>7477</v>
      </c>
      <c r="H2982" t="s">
        <v>5714</v>
      </c>
      <c r="I2982" t="s">
        <v>187</v>
      </c>
      <c r="J2982" s="3" t="s">
        <v>10768</v>
      </c>
      <c r="K2982" s="4" t="str">
        <f t="shared" si="230"/>
        <v>November</v>
      </c>
      <c r="L2982" s="4">
        <f t="shared" si="231"/>
        <v>2022</v>
      </c>
      <c r="M2982">
        <v>54</v>
      </c>
      <c r="N2982" t="s">
        <v>64</v>
      </c>
      <c r="O2982" t="str">
        <f t="shared" si="232"/>
        <v>Ultrathing V4</v>
      </c>
      <c r="P2982">
        <f t="shared" si="233"/>
        <v>1296</v>
      </c>
      <c r="Q2982" s="8">
        <f t="shared" si="234"/>
        <v>5171.04</v>
      </c>
    </row>
    <row r="2983" spans="1:17" x14ac:dyDescent="0.35">
      <c r="A2983">
        <v>3076</v>
      </c>
      <c r="B2983" t="s">
        <v>2303</v>
      </c>
      <c r="C2983" t="s">
        <v>2663</v>
      </c>
      <c r="D2983" t="s">
        <v>28</v>
      </c>
      <c r="E2983" t="s">
        <v>29</v>
      </c>
      <c r="F2983">
        <v>90</v>
      </c>
      <c r="G2983" t="s">
        <v>7478</v>
      </c>
      <c r="H2983" t="s">
        <v>5047</v>
      </c>
      <c r="I2983" t="s">
        <v>178</v>
      </c>
      <c r="J2983" s="3">
        <v>44420</v>
      </c>
      <c r="K2983" s="4" t="str">
        <f t="shared" si="230"/>
        <v>September</v>
      </c>
      <c r="L2983" s="4">
        <f t="shared" si="231"/>
        <v>2021</v>
      </c>
      <c r="M2983">
        <v>7</v>
      </c>
      <c r="N2983" t="s">
        <v>101</v>
      </c>
      <c r="O2983" t="str">
        <f t="shared" si="232"/>
        <v>Superwossname</v>
      </c>
      <c r="P2983">
        <f t="shared" si="233"/>
        <v>140</v>
      </c>
      <c r="Q2983" s="8">
        <f t="shared" si="234"/>
        <v>488.6</v>
      </c>
    </row>
    <row r="2984" spans="1:17" x14ac:dyDescent="0.35">
      <c r="A2984">
        <v>3077</v>
      </c>
      <c r="B2984" t="s">
        <v>1049</v>
      </c>
      <c r="C2984" t="s">
        <v>2823</v>
      </c>
      <c r="D2984" t="s">
        <v>28</v>
      </c>
      <c r="E2984" t="s">
        <v>29</v>
      </c>
      <c r="F2984">
        <v>90</v>
      </c>
      <c r="G2984" t="s">
        <v>7479</v>
      </c>
      <c r="H2984" t="s">
        <v>7480</v>
      </c>
      <c r="I2984" t="s">
        <v>129</v>
      </c>
      <c r="J2984" s="3" t="s">
        <v>10598</v>
      </c>
      <c r="K2984" s="4" t="str">
        <f t="shared" si="230"/>
        <v>April</v>
      </c>
      <c r="L2984" s="4">
        <f t="shared" si="231"/>
        <v>2020</v>
      </c>
      <c r="M2984">
        <v>80</v>
      </c>
      <c r="N2984" t="s">
        <v>64</v>
      </c>
      <c r="O2984" t="str">
        <f t="shared" si="232"/>
        <v>Ultrathing V4</v>
      </c>
      <c r="P2984">
        <f t="shared" si="233"/>
        <v>1920</v>
      </c>
      <c r="Q2984" s="8">
        <f t="shared" si="234"/>
        <v>7660.8</v>
      </c>
    </row>
    <row r="2985" spans="1:17" x14ac:dyDescent="0.35">
      <c r="A2985">
        <v>3079</v>
      </c>
      <c r="B2985" t="s">
        <v>4315</v>
      </c>
      <c r="C2985" t="s">
        <v>7482</v>
      </c>
      <c r="D2985" t="s">
        <v>28</v>
      </c>
      <c r="E2985" t="s">
        <v>29</v>
      </c>
      <c r="F2985">
        <v>60</v>
      </c>
      <c r="G2985" t="s">
        <v>7483</v>
      </c>
      <c r="H2985" t="s">
        <v>538</v>
      </c>
      <c r="I2985" t="s">
        <v>32</v>
      </c>
      <c r="J2985" s="3" t="s">
        <v>10478</v>
      </c>
      <c r="K2985" s="4" t="str">
        <f t="shared" si="230"/>
        <v>June</v>
      </c>
      <c r="L2985" s="4">
        <f t="shared" si="231"/>
        <v>2021</v>
      </c>
      <c r="M2985">
        <v>37</v>
      </c>
      <c r="N2985" t="s">
        <v>70</v>
      </c>
      <c r="O2985" t="str">
        <f t="shared" si="232"/>
        <v>Megawidget M</v>
      </c>
      <c r="P2985">
        <f t="shared" si="233"/>
        <v>888</v>
      </c>
      <c r="Q2985" s="8">
        <f t="shared" si="234"/>
        <v>1145.52</v>
      </c>
    </row>
    <row r="2986" spans="1:17" x14ac:dyDescent="0.35">
      <c r="A2986">
        <v>3080</v>
      </c>
      <c r="B2986" t="s">
        <v>7484</v>
      </c>
      <c r="C2986" t="s">
        <v>7485</v>
      </c>
      <c r="D2986" t="s">
        <v>51</v>
      </c>
      <c r="E2986" t="s">
        <v>16</v>
      </c>
      <c r="F2986">
        <v>60</v>
      </c>
      <c r="G2986" t="s">
        <v>7486</v>
      </c>
      <c r="H2986" t="s">
        <v>6000</v>
      </c>
      <c r="I2986" t="s">
        <v>178</v>
      </c>
      <c r="J2986" s="3" t="s">
        <v>10760</v>
      </c>
      <c r="K2986" s="4" t="str">
        <f t="shared" si="230"/>
        <v>August</v>
      </c>
      <c r="L2986" s="4">
        <f t="shared" si="231"/>
        <v>2021</v>
      </c>
      <c r="M2986">
        <v>38</v>
      </c>
      <c r="N2986" t="s">
        <v>70</v>
      </c>
      <c r="O2986" t="str">
        <f t="shared" si="232"/>
        <v>Megawidget M</v>
      </c>
      <c r="P2986">
        <f t="shared" si="233"/>
        <v>912</v>
      </c>
      <c r="Q2986" s="8">
        <f t="shared" si="234"/>
        <v>1176.48</v>
      </c>
    </row>
    <row r="2987" spans="1:17" x14ac:dyDescent="0.35">
      <c r="A2987">
        <v>3081</v>
      </c>
      <c r="B2987" t="s">
        <v>7487</v>
      </c>
      <c r="C2987" t="s">
        <v>5267</v>
      </c>
      <c r="D2987" t="s">
        <v>51</v>
      </c>
      <c r="E2987" t="s">
        <v>16</v>
      </c>
      <c r="F2987">
        <v>90</v>
      </c>
      <c r="G2987" t="s">
        <v>7488</v>
      </c>
      <c r="H2987" t="s">
        <v>526</v>
      </c>
      <c r="I2987" t="s">
        <v>32</v>
      </c>
      <c r="J2987" s="3">
        <v>44840</v>
      </c>
      <c r="K2987" s="4" t="str">
        <f t="shared" si="230"/>
        <v>May</v>
      </c>
      <c r="L2987" s="4">
        <f t="shared" si="231"/>
        <v>2022</v>
      </c>
      <c r="M2987">
        <v>70</v>
      </c>
      <c r="N2987" t="s">
        <v>20</v>
      </c>
      <c r="O2987" t="str">
        <f t="shared" si="232"/>
        <v>Hyperwotsit</v>
      </c>
      <c r="P2987">
        <f t="shared" si="233"/>
        <v>1400</v>
      </c>
      <c r="Q2987" s="8">
        <f t="shared" si="234"/>
        <v>2813.9999999999995</v>
      </c>
    </row>
    <row r="2988" spans="1:17" x14ac:dyDescent="0.35">
      <c r="A2988">
        <v>3082</v>
      </c>
      <c r="B2988" t="s">
        <v>1661</v>
      </c>
      <c r="C2988" t="s">
        <v>7489</v>
      </c>
      <c r="D2988" t="s">
        <v>28</v>
      </c>
      <c r="E2988" t="s">
        <v>29</v>
      </c>
      <c r="F2988">
        <v>90</v>
      </c>
      <c r="G2988" t="s">
        <v>7490</v>
      </c>
      <c r="H2988" t="s">
        <v>7491</v>
      </c>
      <c r="I2988" t="s">
        <v>124</v>
      </c>
      <c r="J2988" s="3" t="s">
        <v>10455</v>
      </c>
      <c r="K2988" s="4" t="str">
        <f t="shared" si="230"/>
        <v>July</v>
      </c>
      <c r="L2988" s="4">
        <f t="shared" si="231"/>
        <v>2021</v>
      </c>
      <c r="M2988">
        <v>75</v>
      </c>
      <c r="N2988" t="s">
        <v>80</v>
      </c>
      <c r="O2988" t="str">
        <f t="shared" si="232"/>
        <v>Ultrathing V2</v>
      </c>
      <c r="P2988">
        <f t="shared" si="233"/>
        <v>1500</v>
      </c>
      <c r="Q2988" s="8">
        <f t="shared" si="234"/>
        <v>4425</v>
      </c>
    </row>
    <row r="2989" spans="1:17" x14ac:dyDescent="0.35">
      <c r="A2989">
        <v>3083</v>
      </c>
      <c r="B2989" t="s">
        <v>7492</v>
      </c>
      <c r="C2989" t="s">
        <v>1263</v>
      </c>
      <c r="D2989" t="s">
        <v>92</v>
      </c>
      <c r="E2989" t="s">
        <v>29</v>
      </c>
      <c r="F2989">
        <v>60</v>
      </c>
      <c r="G2989" t="s">
        <v>11553</v>
      </c>
      <c r="H2989" t="s">
        <v>974</v>
      </c>
      <c r="I2989" t="s">
        <v>32</v>
      </c>
      <c r="J2989" s="3" t="s">
        <v>10605</v>
      </c>
      <c r="K2989" s="4" t="str">
        <f t="shared" si="230"/>
        <v>May</v>
      </c>
      <c r="L2989" s="4">
        <f t="shared" si="231"/>
        <v>2021</v>
      </c>
      <c r="M2989">
        <v>68</v>
      </c>
      <c r="N2989" t="s">
        <v>70</v>
      </c>
      <c r="O2989" t="str">
        <f t="shared" si="232"/>
        <v>Megawidget M</v>
      </c>
      <c r="P2989">
        <f t="shared" si="233"/>
        <v>1632</v>
      </c>
      <c r="Q2989" s="8">
        <f t="shared" si="234"/>
        <v>2105.2800000000002</v>
      </c>
    </row>
    <row r="2990" spans="1:17" x14ac:dyDescent="0.35">
      <c r="A2990">
        <v>3084</v>
      </c>
      <c r="B2990" t="s">
        <v>7494</v>
      </c>
      <c r="C2990" t="s">
        <v>1175</v>
      </c>
      <c r="D2990" t="s">
        <v>51</v>
      </c>
      <c r="E2990" t="s">
        <v>16</v>
      </c>
      <c r="F2990">
        <v>90</v>
      </c>
      <c r="G2990" t="s">
        <v>7495</v>
      </c>
      <c r="H2990" t="s">
        <v>1690</v>
      </c>
      <c r="I2990" t="s">
        <v>208</v>
      </c>
      <c r="J2990" s="3" t="s">
        <v>10929</v>
      </c>
      <c r="K2990" s="4" t="str">
        <f t="shared" si="230"/>
        <v>October</v>
      </c>
      <c r="L2990" s="4">
        <f t="shared" si="231"/>
        <v>2022</v>
      </c>
      <c r="M2990">
        <v>92</v>
      </c>
      <c r="N2990" t="s">
        <v>39</v>
      </c>
      <c r="O2990" t="str">
        <f t="shared" si="232"/>
        <v>Ultrathing V1</v>
      </c>
      <c r="P2990">
        <f t="shared" si="233"/>
        <v>1564</v>
      </c>
      <c r="Q2990" s="8">
        <f t="shared" si="234"/>
        <v>2799.56</v>
      </c>
    </row>
    <row r="2991" spans="1:17" x14ac:dyDescent="0.35">
      <c r="A2991">
        <v>3085</v>
      </c>
      <c r="B2991" t="s">
        <v>7496</v>
      </c>
      <c r="C2991" t="s">
        <v>3037</v>
      </c>
      <c r="D2991" t="s">
        <v>28</v>
      </c>
      <c r="E2991" t="s">
        <v>29</v>
      </c>
      <c r="F2991">
        <v>90</v>
      </c>
      <c r="G2991" t="s">
        <v>7497</v>
      </c>
      <c r="H2991" t="s">
        <v>3387</v>
      </c>
      <c r="I2991" t="s">
        <v>2878</v>
      </c>
      <c r="J2991" s="3">
        <v>44747</v>
      </c>
      <c r="K2991" s="4" t="str">
        <f t="shared" si="230"/>
        <v>December</v>
      </c>
      <c r="L2991" s="4">
        <f t="shared" si="231"/>
        <v>2022</v>
      </c>
      <c r="M2991">
        <v>84</v>
      </c>
      <c r="N2991" t="s">
        <v>64</v>
      </c>
      <c r="O2991" t="str">
        <f t="shared" si="232"/>
        <v>Ultrathing V4</v>
      </c>
      <c r="P2991">
        <f t="shared" si="233"/>
        <v>2016</v>
      </c>
      <c r="Q2991" s="8">
        <f t="shared" si="234"/>
        <v>8043.84</v>
      </c>
    </row>
    <row r="2992" spans="1:17" x14ac:dyDescent="0.35">
      <c r="A2992">
        <v>3086</v>
      </c>
      <c r="B2992" t="s">
        <v>7498</v>
      </c>
      <c r="C2992" t="s">
        <v>5168</v>
      </c>
      <c r="D2992" t="s">
        <v>28</v>
      </c>
      <c r="E2992" t="s">
        <v>29</v>
      </c>
      <c r="F2992">
        <v>60</v>
      </c>
      <c r="G2992" t="s">
        <v>11554</v>
      </c>
      <c r="H2992" t="s">
        <v>2469</v>
      </c>
      <c r="I2992" t="s">
        <v>32</v>
      </c>
      <c r="J2992" s="3">
        <v>44142</v>
      </c>
      <c r="K2992" s="4" t="str">
        <f t="shared" si="230"/>
        <v>July</v>
      </c>
      <c r="L2992" s="4">
        <f t="shared" si="231"/>
        <v>2020</v>
      </c>
      <c r="M2992">
        <v>72</v>
      </c>
      <c r="N2992" t="s">
        <v>20</v>
      </c>
      <c r="O2992" t="str">
        <f t="shared" si="232"/>
        <v>Hyperwotsit</v>
      </c>
      <c r="P2992">
        <f t="shared" si="233"/>
        <v>1440</v>
      </c>
      <c r="Q2992" s="8">
        <f t="shared" si="234"/>
        <v>2894.3999999999996</v>
      </c>
    </row>
    <row r="2993" spans="1:17" x14ac:dyDescent="0.35">
      <c r="A2993">
        <v>3087</v>
      </c>
      <c r="B2993" t="s">
        <v>3616</v>
      </c>
      <c r="C2993" t="s">
        <v>722</v>
      </c>
      <c r="D2993" t="s">
        <v>28</v>
      </c>
      <c r="E2993" t="s">
        <v>29</v>
      </c>
      <c r="F2993">
        <v>90</v>
      </c>
      <c r="G2993" t="s">
        <v>7500</v>
      </c>
      <c r="H2993" t="s">
        <v>31</v>
      </c>
      <c r="I2993" t="s">
        <v>32</v>
      </c>
      <c r="J2993" s="3" t="s">
        <v>10966</v>
      </c>
      <c r="K2993" s="4" t="str">
        <f t="shared" si="230"/>
        <v>December</v>
      </c>
      <c r="L2993" s="4">
        <f t="shared" si="231"/>
        <v>2022</v>
      </c>
      <c r="M2993">
        <v>96</v>
      </c>
      <c r="N2993" t="s">
        <v>54</v>
      </c>
      <c r="O2993" t="str">
        <f t="shared" si="232"/>
        <v>Megawidget S</v>
      </c>
      <c r="P2993">
        <f t="shared" si="233"/>
        <v>2304</v>
      </c>
      <c r="Q2993" s="8">
        <f t="shared" si="234"/>
        <v>1589.7599999999998</v>
      </c>
    </row>
    <row r="2994" spans="1:17" x14ac:dyDescent="0.35">
      <c r="A2994">
        <v>3088</v>
      </c>
      <c r="B2994" t="s">
        <v>7501</v>
      </c>
      <c r="C2994" t="s">
        <v>7231</v>
      </c>
      <c r="D2994" t="s">
        <v>15</v>
      </c>
      <c r="E2994" t="s">
        <v>16</v>
      </c>
      <c r="F2994">
        <v>90</v>
      </c>
      <c r="G2994" t="s">
        <v>11555</v>
      </c>
      <c r="H2994" t="s">
        <v>4415</v>
      </c>
      <c r="I2994" t="s">
        <v>32</v>
      </c>
      <c r="J2994" s="3" t="s">
        <v>10503</v>
      </c>
      <c r="K2994" s="4" t="str">
        <f t="shared" si="230"/>
        <v>September</v>
      </c>
      <c r="L2994" s="4">
        <f t="shared" si="231"/>
        <v>2021</v>
      </c>
      <c r="M2994">
        <v>27</v>
      </c>
      <c r="N2994" t="s">
        <v>159</v>
      </c>
      <c r="O2994" t="str">
        <f t="shared" si="232"/>
        <v>Ultrathing V3</v>
      </c>
      <c r="P2994">
        <f t="shared" si="233"/>
        <v>648</v>
      </c>
      <c r="Q2994" s="8">
        <f t="shared" si="234"/>
        <v>2196.7200000000003</v>
      </c>
    </row>
    <row r="2995" spans="1:17" x14ac:dyDescent="0.35">
      <c r="A2995">
        <v>3089</v>
      </c>
      <c r="B2995" t="s">
        <v>7503</v>
      </c>
      <c r="C2995" t="s">
        <v>7412</v>
      </c>
      <c r="D2995" t="s">
        <v>51</v>
      </c>
      <c r="E2995" t="s">
        <v>16</v>
      </c>
      <c r="F2995">
        <v>60</v>
      </c>
      <c r="G2995" t="s">
        <v>7504</v>
      </c>
      <c r="H2995" t="s">
        <v>4770</v>
      </c>
      <c r="I2995" t="s">
        <v>294</v>
      </c>
      <c r="J2995" s="3">
        <v>44750</v>
      </c>
      <c r="K2995" s="4" t="str">
        <f t="shared" si="230"/>
        <v>March</v>
      </c>
      <c r="L2995" s="4">
        <f t="shared" si="231"/>
        <v>2022</v>
      </c>
      <c r="M2995">
        <v>39</v>
      </c>
      <c r="N2995" t="s">
        <v>33</v>
      </c>
      <c r="O2995" t="str">
        <f t="shared" si="232"/>
        <v>Megawidget L</v>
      </c>
      <c r="P2995">
        <f t="shared" si="233"/>
        <v>936</v>
      </c>
      <c r="Q2995" s="8">
        <f t="shared" si="234"/>
        <v>1675.44</v>
      </c>
    </row>
    <row r="2996" spans="1:17" x14ac:dyDescent="0.35">
      <c r="A2996">
        <v>3090</v>
      </c>
      <c r="B2996" t="s">
        <v>7505</v>
      </c>
      <c r="C2996" t="s">
        <v>2368</v>
      </c>
      <c r="D2996" t="s">
        <v>28</v>
      </c>
      <c r="E2996" t="s">
        <v>29</v>
      </c>
      <c r="F2996">
        <v>90</v>
      </c>
      <c r="G2996" t="s">
        <v>7506</v>
      </c>
      <c r="H2996" t="s">
        <v>1973</v>
      </c>
      <c r="I2996" t="s">
        <v>110</v>
      </c>
      <c r="J2996" s="3" t="s">
        <v>10659</v>
      </c>
      <c r="K2996" s="4" t="str">
        <f t="shared" si="230"/>
        <v>September</v>
      </c>
      <c r="L2996" s="4">
        <f t="shared" si="231"/>
        <v>2021</v>
      </c>
      <c r="M2996">
        <v>58</v>
      </c>
      <c r="N2996" t="s">
        <v>54</v>
      </c>
      <c r="O2996" t="str">
        <f t="shared" si="232"/>
        <v>Megawidget S</v>
      </c>
      <c r="P2996">
        <f t="shared" si="233"/>
        <v>1392</v>
      </c>
      <c r="Q2996" s="8">
        <f t="shared" si="234"/>
        <v>960.4799999999999</v>
      </c>
    </row>
    <row r="2997" spans="1:17" x14ac:dyDescent="0.35">
      <c r="A2997">
        <v>3091</v>
      </c>
      <c r="B2997" t="s">
        <v>4278</v>
      </c>
      <c r="C2997" t="s">
        <v>2453</v>
      </c>
      <c r="D2997" t="s">
        <v>28</v>
      </c>
      <c r="E2997" t="s">
        <v>29</v>
      </c>
      <c r="F2997">
        <v>90</v>
      </c>
      <c r="G2997" t="s">
        <v>7507</v>
      </c>
      <c r="H2997" t="s">
        <v>7508</v>
      </c>
      <c r="I2997" t="s">
        <v>240</v>
      </c>
      <c r="J2997" s="3" t="s">
        <v>10799</v>
      </c>
      <c r="K2997" s="4" t="str">
        <f t="shared" si="230"/>
        <v>December</v>
      </c>
      <c r="L2997" s="4">
        <f t="shared" si="231"/>
        <v>2021</v>
      </c>
      <c r="M2997">
        <v>54</v>
      </c>
      <c r="N2997" t="s">
        <v>101</v>
      </c>
      <c r="O2997" t="str">
        <f t="shared" si="232"/>
        <v>Superwossname</v>
      </c>
      <c r="P2997">
        <f t="shared" si="233"/>
        <v>1080</v>
      </c>
      <c r="Q2997" s="8">
        <f t="shared" si="234"/>
        <v>3769.2000000000003</v>
      </c>
    </row>
    <row r="2998" spans="1:17" x14ac:dyDescent="0.35">
      <c r="A2998">
        <v>3092</v>
      </c>
      <c r="B2998" t="s">
        <v>2887</v>
      </c>
      <c r="C2998" t="s">
        <v>7509</v>
      </c>
      <c r="D2998" t="s">
        <v>28</v>
      </c>
      <c r="E2998" t="s">
        <v>29</v>
      </c>
      <c r="F2998">
        <v>90</v>
      </c>
      <c r="G2998" t="s">
        <v>7507</v>
      </c>
      <c r="H2998" t="s">
        <v>3466</v>
      </c>
      <c r="I2998" t="s">
        <v>32</v>
      </c>
      <c r="J2998" s="3" t="s">
        <v>10928</v>
      </c>
      <c r="K2998" s="4" t="str">
        <f t="shared" si="230"/>
        <v>January</v>
      </c>
      <c r="L2998" s="4">
        <f t="shared" si="231"/>
        <v>2020</v>
      </c>
      <c r="M2998">
        <v>4</v>
      </c>
      <c r="N2998" t="s">
        <v>80</v>
      </c>
      <c r="O2998" t="str">
        <f t="shared" si="232"/>
        <v>Ultrathing V2</v>
      </c>
      <c r="P2998">
        <f t="shared" si="233"/>
        <v>80</v>
      </c>
      <c r="Q2998" s="8">
        <f t="shared" si="234"/>
        <v>236</v>
      </c>
    </row>
    <row r="2999" spans="1:17" x14ac:dyDescent="0.35">
      <c r="A2999">
        <v>3093</v>
      </c>
      <c r="B2999" t="s">
        <v>7510</v>
      </c>
      <c r="C2999" t="s">
        <v>7423</v>
      </c>
      <c r="D2999" t="s">
        <v>15</v>
      </c>
      <c r="E2999" t="s">
        <v>16</v>
      </c>
      <c r="F2999">
        <v>60</v>
      </c>
      <c r="G2999" t="s">
        <v>7511</v>
      </c>
      <c r="H2999" t="s">
        <v>3002</v>
      </c>
      <c r="I2999" t="s">
        <v>32</v>
      </c>
      <c r="J2999" s="3" t="s">
        <v>10872</v>
      </c>
      <c r="K2999" s="4" t="str">
        <f t="shared" si="230"/>
        <v>March</v>
      </c>
      <c r="L2999" s="4">
        <f t="shared" si="231"/>
        <v>2021</v>
      </c>
      <c r="M2999">
        <v>66</v>
      </c>
      <c r="N2999" t="s">
        <v>39</v>
      </c>
      <c r="O2999" t="str">
        <f t="shared" si="232"/>
        <v>Ultrathing V1</v>
      </c>
      <c r="P2999">
        <f t="shared" si="233"/>
        <v>1122</v>
      </c>
      <c r="Q2999" s="8">
        <f t="shared" si="234"/>
        <v>2008.38</v>
      </c>
    </row>
    <row r="3000" spans="1:17" x14ac:dyDescent="0.35">
      <c r="A3000">
        <v>3094</v>
      </c>
      <c r="B3000" t="s">
        <v>4317</v>
      </c>
      <c r="C3000" t="s">
        <v>987</v>
      </c>
      <c r="D3000" t="s">
        <v>28</v>
      </c>
      <c r="E3000" t="s">
        <v>29</v>
      </c>
      <c r="F3000">
        <v>30</v>
      </c>
      <c r="G3000" t="s">
        <v>7512</v>
      </c>
      <c r="H3000" t="s">
        <v>2105</v>
      </c>
      <c r="I3000" t="s">
        <v>110</v>
      </c>
      <c r="J3000" s="3">
        <v>44444</v>
      </c>
      <c r="K3000" s="4" t="str">
        <f t="shared" si="230"/>
        <v>September</v>
      </c>
      <c r="L3000" s="4">
        <f t="shared" si="231"/>
        <v>2021</v>
      </c>
      <c r="M3000">
        <v>72</v>
      </c>
      <c r="N3000" t="s">
        <v>70</v>
      </c>
      <c r="O3000" t="str">
        <f t="shared" si="232"/>
        <v>Megawidget M</v>
      </c>
      <c r="P3000">
        <f t="shared" si="233"/>
        <v>1728</v>
      </c>
      <c r="Q3000" s="8">
        <f t="shared" si="234"/>
        <v>2229.12</v>
      </c>
    </row>
    <row r="3001" spans="1:17" x14ac:dyDescent="0.35">
      <c r="A3001">
        <v>3095</v>
      </c>
      <c r="B3001" t="s">
        <v>7193</v>
      </c>
      <c r="C3001" t="s">
        <v>4753</v>
      </c>
      <c r="D3001" t="s">
        <v>51</v>
      </c>
      <c r="E3001" t="s">
        <v>16</v>
      </c>
      <c r="F3001">
        <v>90</v>
      </c>
      <c r="G3001" t="s">
        <v>7513</v>
      </c>
      <c r="H3001" t="s">
        <v>641</v>
      </c>
      <c r="I3001" t="s">
        <v>294</v>
      </c>
      <c r="J3001" s="3">
        <v>44682</v>
      </c>
      <c r="K3001" s="4" t="str">
        <f t="shared" si="230"/>
        <v>November</v>
      </c>
      <c r="L3001" s="4">
        <f t="shared" si="231"/>
        <v>2022</v>
      </c>
      <c r="M3001">
        <v>10</v>
      </c>
      <c r="N3001" t="s">
        <v>80</v>
      </c>
      <c r="O3001" t="str">
        <f t="shared" si="232"/>
        <v>Ultrathing V2</v>
      </c>
      <c r="P3001">
        <f t="shared" si="233"/>
        <v>200</v>
      </c>
      <c r="Q3001" s="8">
        <f t="shared" si="234"/>
        <v>590</v>
      </c>
    </row>
    <row r="3002" spans="1:17" x14ac:dyDescent="0.35">
      <c r="A3002">
        <v>3096</v>
      </c>
      <c r="B3002" t="s">
        <v>7514</v>
      </c>
      <c r="C3002" t="s">
        <v>2883</v>
      </c>
      <c r="D3002" t="s">
        <v>15</v>
      </c>
      <c r="E3002" t="s">
        <v>16</v>
      </c>
      <c r="F3002">
        <v>60</v>
      </c>
      <c r="G3002" t="s">
        <v>7515</v>
      </c>
      <c r="H3002" t="s">
        <v>158</v>
      </c>
      <c r="I3002" t="s">
        <v>32</v>
      </c>
      <c r="J3002" s="3">
        <v>44683</v>
      </c>
      <c r="K3002" s="4" t="str">
        <f t="shared" si="230"/>
        <v>December</v>
      </c>
      <c r="L3002" s="4">
        <f t="shared" si="231"/>
        <v>2022</v>
      </c>
      <c r="M3002">
        <v>68</v>
      </c>
      <c r="N3002" t="s">
        <v>54</v>
      </c>
      <c r="O3002" t="str">
        <f t="shared" si="232"/>
        <v>Megawidget S</v>
      </c>
      <c r="P3002">
        <f t="shared" si="233"/>
        <v>1632</v>
      </c>
      <c r="Q3002" s="8">
        <f t="shared" si="234"/>
        <v>1126.08</v>
      </c>
    </row>
    <row r="3003" spans="1:17" x14ac:dyDescent="0.35">
      <c r="A3003">
        <v>3097</v>
      </c>
      <c r="B3003" t="s">
        <v>580</v>
      </c>
      <c r="C3003" t="s">
        <v>4286</v>
      </c>
      <c r="D3003" t="s">
        <v>28</v>
      </c>
      <c r="E3003" t="s">
        <v>29</v>
      </c>
      <c r="F3003">
        <v>30</v>
      </c>
      <c r="G3003" t="s">
        <v>7516</v>
      </c>
      <c r="H3003" t="s">
        <v>2902</v>
      </c>
      <c r="I3003" t="s">
        <v>32</v>
      </c>
      <c r="J3003" s="3" t="s">
        <v>10520</v>
      </c>
      <c r="K3003" s="4" t="str">
        <f t="shared" si="230"/>
        <v>November</v>
      </c>
      <c r="L3003" s="4">
        <f t="shared" si="231"/>
        <v>2020</v>
      </c>
      <c r="M3003">
        <v>40</v>
      </c>
      <c r="N3003" t="s">
        <v>54</v>
      </c>
      <c r="O3003" t="str">
        <f t="shared" si="232"/>
        <v>Megawidget S</v>
      </c>
      <c r="P3003">
        <f t="shared" si="233"/>
        <v>960</v>
      </c>
      <c r="Q3003" s="8">
        <f t="shared" si="234"/>
        <v>662.4</v>
      </c>
    </row>
    <row r="3004" spans="1:17" x14ac:dyDescent="0.35">
      <c r="A3004">
        <v>3098</v>
      </c>
      <c r="B3004" t="s">
        <v>4897</v>
      </c>
      <c r="C3004" t="s">
        <v>7517</v>
      </c>
      <c r="D3004" t="s">
        <v>28</v>
      </c>
      <c r="E3004" t="s">
        <v>29</v>
      </c>
      <c r="F3004">
        <v>30</v>
      </c>
      <c r="G3004" t="s">
        <v>7518</v>
      </c>
      <c r="H3004" t="s">
        <v>2633</v>
      </c>
      <c r="I3004" t="s">
        <v>32</v>
      </c>
      <c r="J3004" s="3" t="s">
        <v>10781</v>
      </c>
      <c r="K3004" s="4" t="str">
        <f t="shared" si="230"/>
        <v>December</v>
      </c>
      <c r="L3004" s="4">
        <f t="shared" si="231"/>
        <v>2020</v>
      </c>
      <c r="M3004">
        <v>48</v>
      </c>
      <c r="N3004" t="s">
        <v>101</v>
      </c>
      <c r="O3004" t="str">
        <f t="shared" si="232"/>
        <v>Superwossname</v>
      </c>
      <c r="P3004">
        <f t="shared" si="233"/>
        <v>960</v>
      </c>
      <c r="Q3004" s="8">
        <f t="shared" si="234"/>
        <v>3350.4</v>
      </c>
    </row>
    <row r="3005" spans="1:17" x14ac:dyDescent="0.35">
      <c r="A3005">
        <v>3099</v>
      </c>
      <c r="B3005" t="s">
        <v>7202</v>
      </c>
      <c r="C3005" t="s">
        <v>6555</v>
      </c>
      <c r="D3005" t="s">
        <v>28</v>
      </c>
      <c r="E3005" t="s">
        <v>29</v>
      </c>
      <c r="F3005">
        <v>60</v>
      </c>
      <c r="G3005" t="s">
        <v>7519</v>
      </c>
      <c r="H3005" t="s">
        <v>440</v>
      </c>
      <c r="I3005" t="s">
        <v>25</v>
      </c>
      <c r="J3005" s="3" t="s">
        <v>10912</v>
      </c>
      <c r="K3005" s="4" t="str">
        <f t="shared" si="230"/>
        <v>September</v>
      </c>
      <c r="L3005" s="4">
        <f t="shared" si="231"/>
        <v>2022</v>
      </c>
      <c r="M3005">
        <v>83</v>
      </c>
      <c r="N3005" t="s">
        <v>80</v>
      </c>
      <c r="O3005" t="str">
        <f t="shared" si="232"/>
        <v>Ultrathing V2</v>
      </c>
      <c r="P3005">
        <f t="shared" si="233"/>
        <v>1660</v>
      </c>
      <c r="Q3005" s="8">
        <f t="shared" si="234"/>
        <v>4897</v>
      </c>
    </row>
    <row r="3006" spans="1:17" x14ac:dyDescent="0.35">
      <c r="A3006">
        <v>3100</v>
      </c>
      <c r="B3006" t="s">
        <v>1769</v>
      </c>
      <c r="C3006" t="s">
        <v>7520</v>
      </c>
      <c r="D3006" t="s">
        <v>28</v>
      </c>
      <c r="E3006" t="s">
        <v>29</v>
      </c>
      <c r="F3006">
        <v>30</v>
      </c>
      <c r="G3006" t="s">
        <v>7521</v>
      </c>
      <c r="H3006" t="s">
        <v>4794</v>
      </c>
      <c r="I3006" t="s">
        <v>32</v>
      </c>
      <c r="J3006" s="3">
        <v>44745</v>
      </c>
      <c r="K3006" s="4" t="str">
        <f t="shared" si="230"/>
        <v>October</v>
      </c>
      <c r="L3006" s="4">
        <f t="shared" si="231"/>
        <v>2022</v>
      </c>
      <c r="M3006">
        <v>4</v>
      </c>
      <c r="N3006" t="s">
        <v>54</v>
      </c>
      <c r="O3006" t="str">
        <f t="shared" si="232"/>
        <v>Megawidget S</v>
      </c>
      <c r="P3006">
        <f t="shared" si="233"/>
        <v>96</v>
      </c>
      <c r="Q3006" s="8">
        <f t="shared" si="234"/>
        <v>66.239999999999995</v>
      </c>
    </row>
    <row r="3007" spans="1:17" x14ac:dyDescent="0.35">
      <c r="A3007">
        <v>3101</v>
      </c>
      <c r="B3007" t="s">
        <v>320</v>
      </c>
      <c r="C3007" t="s">
        <v>2618</v>
      </c>
      <c r="D3007" t="s">
        <v>51</v>
      </c>
      <c r="E3007" t="s">
        <v>16</v>
      </c>
      <c r="F3007">
        <v>30</v>
      </c>
      <c r="G3007" t="s">
        <v>7522</v>
      </c>
      <c r="H3007" t="s">
        <v>172</v>
      </c>
      <c r="I3007" t="s">
        <v>173</v>
      </c>
      <c r="J3007" s="3" t="s">
        <v>10582</v>
      </c>
      <c r="K3007" s="4" t="str">
        <f t="shared" si="230"/>
        <v>March</v>
      </c>
      <c r="L3007" s="4">
        <f t="shared" si="231"/>
        <v>2022</v>
      </c>
      <c r="M3007">
        <v>53</v>
      </c>
      <c r="N3007" t="s">
        <v>101</v>
      </c>
      <c r="O3007" t="str">
        <f t="shared" si="232"/>
        <v>Superwossname</v>
      </c>
      <c r="P3007">
        <f t="shared" si="233"/>
        <v>1060</v>
      </c>
      <c r="Q3007" s="8">
        <f t="shared" si="234"/>
        <v>3699.4</v>
      </c>
    </row>
    <row r="3008" spans="1:17" x14ac:dyDescent="0.35">
      <c r="A3008">
        <v>3102</v>
      </c>
      <c r="B3008" t="s">
        <v>7523</v>
      </c>
      <c r="C3008" t="s">
        <v>1857</v>
      </c>
      <c r="D3008" t="s">
        <v>51</v>
      </c>
      <c r="E3008" t="s">
        <v>16</v>
      </c>
      <c r="F3008">
        <v>60</v>
      </c>
      <c r="G3008" t="s">
        <v>7524</v>
      </c>
      <c r="H3008" t="s">
        <v>1206</v>
      </c>
      <c r="I3008" t="s">
        <v>294</v>
      </c>
      <c r="J3008" s="3">
        <v>43832</v>
      </c>
      <c r="K3008" s="4" t="str">
        <f t="shared" si="230"/>
        <v>September</v>
      </c>
      <c r="L3008" s="4">
        <f t="shared" si="231"/>
        <v>2020</v>
      </c>
      <c r="M3008">
        <v>51</v>
      </c>
      <c r="N3008" t="s">
        <v>80</v>
      </c>
      <c r="O3008" t="str">
        <f t="shared" si="232"/>
        <v>Ultrathing V2</v>
      </c>
      <c r="P3008">
        <f t="shared" si="233"/>
        <v>1020</v>
      </c>
      <c r="Q3008" s="8">
        <f t="shared" si="234"/>
        <v>3009</v>
      </c>
    </row>
    <row r="3009" spans="1:17" x14ac:dyDescent="0.35">
      <c r="A3009">
        <v>3103</v>
      </c>
      <c r="B3009" t="s">
        <v>7525</v>
      </c>
      <c r="C3009" t="s">
        <v>106</v>
      </c>
      <c r="D3009" t="s">
        <v>15</v>
      </c>
      <c r="E3009" t="s">
        <v>16</v>
      </c>
      <c r="F3009">
        <v>90</v>
      </c>
      <c r="G3009" t="s">
        <v>7524</v>
      </c>
      <c r="H3009" t="s">
        <v>7526</v>
      </c>
      <c r="I3009" t="s">
        <v>32</v>
      </c>
      <c r="J3009" s="3">
        <v>43873</v>
      </c>
      <c r="K3009" s="4" t="str">
        <f t="shared" si="230"/>
        <v>February</v>
      </c>
      <c r="L3009" s="4">
        <f t="shared" si="231"/>
        <v>2020</v>
      </c>
      <c r="M3009">
        <v>52</v>
      </c>
      <c r="N3009" t="s">
        <v>64</v>
      </c>
      <c r="O3009" t="str">
        <f t="shared" si="232"/>
        <v>Ultrathing V4</v>
      </c>
      <c r="P3009">
        <f t="shared" si="233"/>
        <v>1248</v>
      </c>
      <c r="Q3009" s="8">
        <f t="shared" si="234"/>
        <v>4979.5200000000004</v>
      </c>
    </row>
    <row r="3010" spans="1:17" x14ac:dyDescent="0.35">
      <c r="A3010">
        <v>3104</v>
      </c>
      <c r="B3010" t="s">
        <v>4644</v>
      </c>
      <c r="C3010" t="s">
        <v>7527</v>
      </c>
      <c r="D3010" t="s">
        <v>28</v>
      </c>
      <c r="E3010" t="s">
        <v>29</v>
      </c>
      <c r="F3010">
        <v>60</v>
      </c>
      <c r="G3010" t="s">
        <v>7528</v>
      </c>
      <c r="H3010" t="s">
        <v>2667</v>
      </c>
      <c r="I3010" t="s">
        <v>187</v>
      </c>
      <c r="J3010" s="3" t="s">
        <v>10438</v>
      </c>
      <c r="K3010" s="4" t="str">
        <f t="shared" ref="K3010:K3073" si="235">TEXT(DATE(RIGHT(J3010,2),MID(J3010,4,2),LEFT(J3010,2)),"mmmm")</f>
        <v>October</v>
      </c>
      <c r="L3010" s="4">
        <f t="shared" ref="L3010:L3073" si="236">YEAR(J3010)</f>
        <v>2021</v>
      </c>
      <c r="M3010">
        <v>41</v>
      </c>
      <c r="N3010" t="s">
        <v>70</v>
      </c>
      <c r="O3010" t="str">
        <f t="shared" ref="O3010:O3073" si="237">VLOOKUP(N3010,PRODUCT_DETAILS, 2, FALSE)</f>
        <v>Megawidget M</v>
      </c>
      <c r="P3010">
        <f t="shared" ref="P3010:P3073" si="238">M3010 * VLOOKUP(N3010, PRODUCT_DETAILS, 4, FALSE)</f>
        <v>984</v>
      </c>
      <c r="Q3010" s="8">
        <f t="shared" ref="Q3010:Q3073" si="239">P3010 * VLOOKUP(N3010, PRODUCT_DETAILS, 3, FALSE)</f>
        <v>1269.3600000000001</v>
      </c>
    </row>
    <row r="3011" spans="1:17" x14ac:dyDescent="0.35">
      <c r="A3011">
        <v>3105</v>
      </c>
      <c r="B3011" t="s">
        <v>7529</v>
      </c>
      <c r="C3011" t="s">
        <v>7530</v>
      </c>
      <c r="D3011" t="s">
        <v>15</v>
      </c>
      <c r="E3011" t="s">
        <v>16</v>
      </c>
      <c r="F3011">
        <v>60</v>
      </c>
      <c r="G3011" t="s">
        <v>7531</v>
      </c>
      <c r="H3011" t="s">
        <v>710</v>
      </c>
      <c r="I3011" t="s">
        <v>187</v>
      </c>
      <c r="J3011" s="3" t="s">
        <v>10552</v>
      </c>
      <c r="K3011" s="4" t="str">
        <f t="shared" si="235"/>
        <v>October</v>
      </c>
      <c r="L3011" s="4">
        <f t="shared" si="236"/>
        <v>2022</v>
      </c>
      <c r="M3011">
        <v>94</v>
      </c>
      <c r="N3011" t="s">
        <v>20</v>
      </c>
      <c r="O3011" t="str">
        <f t="shared" si="237"/>
        <v>Hyperwotsit</v>
      </c>
      <c r="P3011">
        <f t="shared" si="238"/>
        <v>1880</v>
      </c>
      <c r="Q3011" s="8">
        <f t="shared" si="239"/>
        <v>3778.7999999999997</v>
      </c>
    </row>
    <row r="3012" spans="1:17" x14ac:dyDescent="0.35">
      <c r="A3012">
        <v>3106</v>
      </c>
      <c r="B3012" t="s">
        <v>1966</v>
      </c>
      <c r="C3012" t="s">
        <v>5993</v>
      </c>
      <c r="D3012" t="s">
        <v>51</v>
      </c>
      <c r="E3012" t="s">
        <v>16</v>
      </c>
      <c r="F3012">
        <v>60</v>
      </c>
      <c r="G3012" t="s">
        <v>11370</v>
      </c>
      <c r="H3012" t="s">
        <v>558</v>
      </c>
      <c r="I3012" t="s">
        <v>32</v>
      </c>
      <c r="J3012" s="3" t="s">
        <v>11043</v>
      </c>
      <c r="K3012" s="4" t="str">
        <f t="shared" si="235"/>
        <v>February</v>
      </c>
      <c r="L3012" s="4">
        <f t="shared" si="236"/>
        <v>2020</v>
      </c>
      <c r="M3012">
        <v>85</v>
      </c>
      <c r="N3012" t="s">
        <v>159</v>
      </c>
      <c r="O3012" t="str">
        <f t="shared" si="237"/>
        <v>Ultrathing V3</v>
      </c>
      <c r="P3012">
        <f t="shared" si="238"/>
        <v>2040</v>
      </c>
      <c r="Q3012" s="8">
        <f t="shared" si="239"/>
        <v>6915.6</v>
      </c>
    </row>
    <row r="3013" spans="1:17" x14ac:dyDescent="0.35">
      <c r="A3013">
        <v>3107</v>
      </c>
      <c r="B3013" t="s">
        <v>7533</v>
      </c>
      <c r="C3013" t="s">
        <v>6249</v>
      </c>
      <c r="D3013" t="s">
        <v>28</v>
      </c>
      <c r="E3013" t="s">
        <v>29</v>
      </c>
      <c r="F3013">
        <v>90</v>
      </c>
      <c r="G3013" t="s">
        <v>7534</v>
      </c>
      <c r="H3013" t="s">
        <v>4424</v>
      </c>
      <c r="I3013" t="s">
        <v>25</v>
      </c>
      <c r="J3013" s="3">
        <v>44686</v>
      </c>
      <c r="K3013" s="4" t="str">
        <f t="shared" si="235"/>
        <v>March</v>
      </c>
      <c r="L3013" s="4">
        <f t="shared" si="236"/>
        <v>2022</v>
      </c>
      <c r="M3013">
        <v>77</v>
      </c>
      <c r="N3013" t="s">
        <v>39</v>
      </c>
      <c r="O3013" t="str">
        <f t="shared" si="237"/>
        <v>Ultrathing V1</v>
      </c>
      <c r="P3013">
        <f t="shared" si="238"/>
        <v>1309</v>
      </c>
      <c r="Q3013" s="8">
        <f t="shared" si="239"/>
        <v>2343.11</v>
      </c>
    </row>
    <row r="3014" spans="1:17" x14ac:dyDescent="0.35">
      <c r="A3014">
        <v>3108</v>
      </c>
      <c r="B3014" t="s">
        <v>7535</v>
      </c>
      <c r="C3014" t="s">
        <v>1376</v>
      </c>
      <c r="D3014" t="s">
        <v>15</v>
      </c>
      <c r="E3014" t="s">
        <v>16</v>
      </c>
      <c r="F3014">
        <v>90</v>
      </c>
      <c r="G3014" t="s">
        <v>7536</v>
      </c>
      <c r="H3014" t="s">
        <v>1091</v>
      </c>
      <c r="I3014" t="s">
        <v>32</v>
      </c>
      <c r="J3014" s="3">
        <v>44877</v>
      </c>
      <c r="K3014" s="4" t="str">
        <f t="shared" si="235"/>
        <v>June</v>
      </c>
      <c r="L3014" s="4">
        <f t="shared" si="236"/>
        <v>2022</v>
      </c>
      <c r="M3014">
        <v>99</v>
      </c>
      <c r="N3014" t="s">
        <v>159</v>
      </c>
      <c r="O3014" t="str">
        <f t="shared" si="237"/>
        <v>Ultrathing V3</v>
      </c>
      <c r="P3014">
        <f t="shared" si="238"/>
        <v>2376</v>
      </c>
      <c r="Q3014" s="8">
        <f t="shared" si="239"/>
        <v>8054.64</v>
      </c>
    </row>
    <row r="3015" spans="1:17" x14ac:dyDescent="0.35">
      <c r="A3015">
        <v>3109</v>
      </c>
      <c r="B3015" t="s">
        <v>7537</v>
      </c>
      <c r="C3015" t="s">
        <v>5391</v>
      </c>
      <c r="D3015" t="s">
        <v>28</v>
      </c>
      <c r="E3015" t="s">
        <v>29</v>
      </c>
      <c r="F3015">
        <v>60</v>
      </c>
      <c r="G3015" t="s">
        <v>11105</v>
      </c>
      <c r="H3015" t="s">
        <v>2875</v>
      </c>
      <c r="I3015" t="s">
        <v>32</v>
      </c>
      <c r="J3015" s="3">
        <v>44595</v>
      </c>
      <c r="K3015" s="4" t="str">
        <f t="shared" si="235"/>
        <v>December</v>
      </c>
      <c r="L3015" s="4">
        <f t="shared" si="236"/>
        <v>2022</v>
      </c>
      <c r="M3015">
        <v>83</v>
      </c>
      <c r="N3015" t="s">
        <v>39</v>
      </c>
      <c r="O3015" t="str">
        <f t="shared" si="237"/>
        <v>Ultrathing V1</v>
      </c>
      <c r="P3015">
        <f t="shared" si="238"/>
        <v>1411</v>
      </c>
      <c r="Q3015" s="8">
        <f t="shared" si="239"/>
        <v>2525.69</v>
      </c>
    </row>
    <row r="3016" spans="1:17" x14ac:dyDescent="0.35">
      <c r="A3016">
        <v>3110</v>
      </c>
      <c r="B3016" t="s">
        <v>6643</v>
      </c>
      <c r="C3016" t="s">
        <v>3262</v>
      </c>
      <c r="D3016" t="s">
        <v>51</v>
      </c>
      <c r="E3016" t="s">
        <v>16</v>
      </c>
      <c r="F3016">
        <v>90</v>
      </c>
      <c r="G3016" t="s">
        <v>11371</v>
      </c>
      <c r="H3016" t="s">
        <v>595</v>
      </c>
      <c r="I3016" t="s">
        <v>124</v>
      </c>
      <c r="J3016" s="3">
        <v>43984</v>
      </c>
      <c r="K3016" s="4" t="str">
        <f t="shared" si="235"/>
        <v>January</v>
      </c>
      <c r="L3016" s="4">
        <f t="shared" si="236"/>
        <v>2020</v>
      </c>
      <c r="M3016">
        <v>69</v>
      </c>
      <c r="N3016" t="s">
        <v>20</v>
      </c>
      <c r="O3016" t="str">
        <f t="shared" si="237"/>
        <v>Hyperwotsit</v>
      </c>
      <c r="P3016">
        <f t="shared" si="238"/>
        <v>1380</v>
      </c>
      <c r="Q3016" s="8">
        <f t="shared" si="239"/>
        <v>2773.7999999999997</v>
      </c>
    </row>
    <row r="3017" spans="1:17" x14ac:dyDescent="0.35">
      <c r="A3017">
        <v>3111</v>
      </c>
      <c r="B3017" t="s">
        <v>7540</v>
      </c>
      <c r="C3017" t="s">
        <v>1874</v>
      </c>
      <c r="D3017" t="s">
        <v>28</v>
      </c>
      <c r="E3017" t="s">
        <v>29</v>
      </c>
      <c r="F3017">
        <v>90</v>
      </c>
      <c r="G3017" t="s">
        <v>7541</v>
      </c>
      <c r="H3017" t="s">
        <v>5505</v>
      </c>
      <c r="I3017" t="s">
        <v>240</v>
      </c>
      <c r="J3017" s="3" t="s">
        <v>10676</v>
      </c>
      <c r="K3017" s="4" t="str">
        <f t="shared" si="235"/>
        <v>July</v>
      </c>
      <c r="L3017" s="4">
        <f t="shared" si="236"/>
        <v>2021</v>
      </c>
      <c r="M3017">
        <v>25</v>
      </c>
      <c r="N3017" t="s">
        <v>45</v>
      </c>
      <c r="O3017" t="str">
        <f t="shared" si="237"/>
        <v>Gigastuff</v>
      </c>
      <c r="P3017">
        <f t="shared" si="238"/>
        <v>450</v>
      </c>
      <c r="Q3017" s="8">
        <f t="shared" si="239"/>
        <v>850.5</v>
      </c>
    </row>
    <row r="3018" spans="1:17" x14ac:dyDescent="0.35">
      <c r="A3018">
        <v>3112</v>
      </c>
      <c r="B3018" t="s">
        <v>1049</v>
      </c>
      <c r="C3018" t="s">
        <v>6712</v>
      </c>
      <c r="D3018" t="s">
        <v>28</v>
      </c>
      <c r="E3018" t="s">
        <v>29</v>
      </c>
      <c r="F3018">
        <v>90</v>
      </c>
      <c r="G3018" t="s">
        <v>7542</v>
      </c>
      <c r="H3018" t="s">
        <v>2336</v>
      </c>
      <c r="I3018" t="s">
        <v>32</v>
      </c>
      <c r="J3018" s="3">
        <v>44813</v>
      </c>
      <c r="K3018" s="4" t="str">
        <f t="shared" si="235"/>
        <v>February</v>
      </c>
      <c r="L3018" s="4">
        <f t="shared" si="236"/>
        <v>2022</v>
      </c>
      <c r="M3018">
        <v>95</v>
      </c>
      <c r="N3018" t="s">
        <v>101</v>
      </c>
      <c r="O3018" t="str">
        <f t="shared" si="237"/>
        <v>Superwossname</v>
      </c>
      <c r="P3018">
        <f t="shared" si="238"/>
        <v>1900</v>
      </c>
      <c r="Q3018" s="8">
        <f t="shared" si="239"/>
        <v>6631</v>
      </c>
    </row>
    <row r="3019" spans="1:17" x14ac:dyDescent="0.35">
      <c r="A3019">
        <v>3113</v>
      </c>
      <c r="B3019" t="s">
        <v>882</v>
      </c>
      <c r="C3019" t="s">
        <v>7543</v>
      </c>
      <c r="D3019" t="s">
        <v>28</v>
      </c>
      <c r="E3019" t="s">
        <v>29</v>
      </c>
      <c r="F3019">
        <v>30</v>
      </c>
      <c r="G3019" t="s">
        <v>7544</v>
      </c>
      <c r="H3019" t="s">
        <v>4748</v>
      </c>
      <c r="I3019" t="s">
        <v>32</v>
      </c>
      <c r="J3019" s="3" t="s">
        <v>10728</v>
      </c>
      <c r="K3019" s="4" t="str">
        <f t="shared" si="235"/>
        <v>April</v>
      </c>
      <c r="L3019" s="4">
        <f t="shared" si="236"/>
        <v>2020</v>
      </c>
      <c r="M3019">
        <v>84</v>
      </c>
      <c r="N3019" t="s">
        <v>159</v>
      </c>
      <c r="O3019" t="str">
        <f t="shared" si="237"/>
        <v>Ultrathing V3</v>
      </c>
      <c r="P3019">
        <f t="shared" si="238"/>
        <v>2016</v>
      </c>
      <c r="Q3019" s="8">
        <f t="shared" si="239"/>
        <v>6834.2400000000007</v>
      </c>
    </row>
    <row r="3020" spans="1:17" x14ac:dyDescent="0.35">
      <c r="A3020">
        <v>3114</v>
      </c>
      <c r="B3020" t="s">
        <v>6407</v>
      </c>
      <c r="C3020" t="s">
        <v>1573</v>
      </c>
      <c r="D3020" t="s">
        <v>51</v>
      </c>
      <c r="E3020" t="s">
        <v>16</v>
      </c>
      <c r="F3020">
        <v>90</v>
      </c>
      <c r="G3020" t="s">
        <v>7545</v>
      </c>
      <c r="H3020" t="s">
        <v>7546</v>
      </c>
      <c r="I3020" t="s">
        <v>187</v>
      </c>
      <c r="J3020" s="3">
        <v>44293</v>
      </c>
      <c r="K3020" s="4" t="str">
        <f t="shared" si="235"/>
        <v>October</v>
      </c>
      <c r="L3020" s="4">
        <f t="shared" si="236"/>
        <v>2021</v>
      </c>
      <c r="M3020">
        <v>58</v>
      </c>
      <c r="N3020" t="s">
        <v>101</v>
      </c>
      <c r="O3020" t="str">
        <f t="shared" si="237"/>
        <v>Superwossname</v>
      </c>
      <c r="P3020">
        <f t="shared" si="238"/>
        <v>1160</v>
      </c>
      <c r="Q3020" s="8">
        <f t="shared" si="239"/>
        <v>4048.4</v>
      </c>
    </row>
    <row r="3021" spans="1:17" x14ac:dyDescent="0.35">
      <c r="A3021">
        <v>3116</v>
      </c>
      <c r="B3021" t="s">
        <v>1027</v>
      </c>
      <c r="C3021" t="s">
        <v>3664</v>
      </c>
      <c r="D3021" t="s">
        <v>28</v>
      </c>
      <c r="E3021" t="s">
        <v>29</v>
      </c>
      <c r="F3021">
        <v>30</v>
      </c>
      <c r="G3021" t="s">
        <v>11372</v>
      </c>
      <c r="H3021" t="s">
        <v>4567</v>
      </c>
      <c r="I3021" t="s">
        <v>38</v>
      </c>
      <c r="J3021" s="3" t="s">
        <v>11044</v>
      </c>
      <c r="K3021" s="4" t="str">
        <f t="shared" si="235"/>
        <v>November</v>
      </c>
      <c r="L3021" s="4">
        <f t="shared" si="236"/>
        <v>2022</v>
      </c>
      <c r="M3021">
        <v>44</v>
      </c>
      <c r="N3021" t="s">
        <v>159</v>
      </c>
      <c r="O3021" t="str">
        <f t="shared" si="237"/>
        <v>Ultrathing V3</v>
      </c>
      <c r="P3021">
        <f t="shared" si="238"/>
        <v>1056</v>
      </c>
      <c r="Q3021" s="8">
        <f t="shared" si="239"/>
        <v>3579.84</v>
      </c>
    </row>
    <row r="3022" spans="1:17" x14ac:dyDescent="0.35">
      <c r="A3022">
        <v>3117</v>
      </c>
      <c r="B3022" t="s">
        <v>3501</v>
      </c>
      <c r="C3022" t="s">
        <v>4018</v>
      </c>
      <c r="D3022" t="s">
        <v>28</v>
      </c>
      <c r="E3022" t="s">
        <v>29</v>
      </c>
      <c r="F3022">
        <v>90</v>
      </c>
      <c r="G3022" t="s">
        <v>7548</v>
      </c>
      <c r="H3022" t="s">
        <v>6618</v>
      </c>
      <c r="I3022" t="s">
        <v>32</v>
      </c>
      <c r="J3022" s="3" t="s">
        <v>10818</v>
      </c>
      <c r="K3022" s="4" t="str">
        <f t="shared" si="235"/>
        <v>October</v>
      </c>
      <c r="L3022" s="4">
        <f t="shared" si="236"/>
        <v>2022</v>
      </c>
      <c r="M3022">
        <v>94</v>
      </c>
      <c r="N3022" t="s">
        <v>39</v>
      </c>
      <c r="O3022" t="str">
        <f t="shared" si="237"/>
        <v>Ultrathing V1</v>
      </c>
      <c r="P3022">
        <f t="shared" si="238"/>
        <v>1598</v>
      </c>
      <c r="Q3022" s="8">
        <f t="shared" si="239"/>
        <v>2860.42</v>
      </c>
    </row>
    <row r="3023" spans="1:17" x14ac:dyDescent="0.35">
      <c r="A3023">
        <v>3118</v>
      </c>
      <c r="B3023" t="s">
        <v>4988</v>
      </c>
      <c r="C3023" t="s">
        <v>1278</v>
      </c>
      <c r="D3023" t="s">
        <v>15</v>
      </c>
      <c r="E3023" t="s">
        <v>16</v>
      </c>
      <c r="F3023">
        <v>30</v>
      </c>
      <c r="G3023" t="s">
        <v>7549</v>
      </c>
      <c r="H3023" t="s">
        <v>2506</v>
      </c>
      <c r="I3023" t="s">
        <v>32</v>
      </c>
      <c r="J3023" s="3" t="s">
        <v>10909</v>
      </c>
      <c r="K3023" s="4" t="str">
        <f t="shared" si="235"/>
        <v>August</v>
      </c>
      <c r="L3023" s="4">
        <f t="shared" si="236"/>
        <v>2022</v>
      </c>
      <c r="M3023">
        <v>91</v>
      </c>
      <c r="N3023" t="s">
        <v>80</v>
      </c>
      <c r="O3023" t="str">
        <f t="shared" si="237"/>
        <v>Ultrathing V2</v>
      </c>
      <c r="P3023">
        <f t="shared" si="238"/>
        <v>1820</v>
      </c>
      <c r="Q3023" s="8">
        <f t="shared" si="239"/>
        <v>5369</v>
      </c>
    </row>
    <row r="3024" spans="1:17" x14ac:dyDescent="0.35">
      <c r="A3024">
        <v>3119</v>
      </c>
      <c r="B3024" t="s">
        <v>7550</v>
      </c>
      <c r="C3024" t="s">
        <v>205</v>
      </c>
      <c r="D3024" t="s">
        <v>41</v>
      </c>
      <c r="E3024" t="s">
        <v>16</v>
      </c>
      <c r="F3024">
        <v>30</v>
      </c>
      <c r="G3024" t="s">
        <v>7551</v>
      </c>
      <c r="H3024" t="s">
        <v>2130</v>
      </c>
      <c r="I3024" t="s">
        <v>32</v>
      </c>
      <c r="J3024" s="3" t="s">
        <v>10625</v>
      </c>
      <c r="K3024" s="4" t="str">
        <f t="shared" si="235"/>
        <v>August</v>
      </c>
      <c r="L3024" s="4">
        <f t="shared" si="236"/>
        <v>2022</v>
      </c>
      <c r="M3024">
        <v>7</v>
      </c>
      <c r="N3024" t="s">
        <v>54</v>
      </c>
      <c r="O3024" t="str">
        <f t="shared" si="237"/>
        <v>Megawidget S</v>
      </c>
      <c r="P3024">
        <f t="shared" si="238"/>
        <v>168</v>
      </c>
      <c r="Q3024" s="8">
        <f t="shared" si="239"/>
        <v>115.91999999999999</v>
      </c>
    </row>
    <row r="3025" spans="1:17" x14ac:dyDescent="0.35">
      <c r="A3025">
        <v>3120</v>
      </c>
      <c r="B3025" t="s">
        <v>5072</v>
      </c>
      <c r="C3025" t="s">
        <v>6275</v>
      </c>
      <c r="D3025" t="s">
        <v>92</v>
      </c>
      <c r="E3025" t="s">
        <v>29</v>
      </c>
      <c r="F3025">
        <v>90</v>
      </c>
      <c r="G3025" t="s">
        <v>11373</v>
      </c>
      <c r="H3025" t="s">
        <v>6612</v>
      </c>
      <c r="I3025" t="s">
        <v>25</v>
      </c>
      <c r="J3025" s="3" t="s">
        <v>10750</v>
      </c>
      <c r="K3025" s="4" t="str">
        <f t="shared" si="235"/>
        <v>April</v>
      </c>
      <c r="L3025" s="4">
        <f t="shared" si="236"/>
        <v>2021</v>
      </c>
      <c r="M3025">
        <v>41</v>
      </c>
      <c r="N3025" t="s">
        <v>20</v>
      </c>
      <c r="O3025" t="str">
        <f t="shared" si="237"/>
        <v>Hyperwotsit</v>
      </c>
      <c r="P3025">
        <f t="shared" si="238"/>
        <v>820</v>
      </c>
      <c r="Q3025" s="8">
        <f t="shared" si="239"/>
        <v>1648.1999999999998</v>
      </c>
    </row>
    <row r="3026" spans="1:17" x14ac:dyDescent="0.35">
      <c r="A3026">
        <v>3121</v>
      </c>
      <c r="B3026" t="s">
        <v>4016</v>
      </c>
      <c r="C3026" t="s">
        <v>2326</v>
      </c>
      <c r="D3026" t="s">
        <v>28</v>
      </c>
      <c r="E3026" t="s">
        <v>29</v>
      </c>
      <c r="F3026">
        <v>60</v>
      </c>
      <c r="G3026" t="s">
        <v>11556</v>
      </c>
      <c r="H3026" t="s">
        <v>4867</v>
      </c>
      <c r="I3026" t="s">
        <v>294</v>
      </c>
      <c r="J3026" s="3" t="s">
        <v>10632</v>
      </c>
      <c r="K3026" s="4" t="str">
        <f t="shared" si="235"/>
        <v>November</v>
      </c>
      <c r="L3026" s="4">
        <f t="shared" si="236"/>
        <v>2022</v>
      </c>
      <c r="M3026">
        <v>84</v>
      </c>
      <c r="N3026" t="s">
        <v>80</v>
      </c>
      <c r="O3026" t="str">
        <f t="shared" si="237"/>
        <v>Ultrathing V2</v>
      </c>
      <c r="P3026">
        <f t="shared" si="238"/>
        <v>1680</v>
      </c>
      <c r="Q3026" s="8">
        <f t="shared" si="239"/>
        <v>4956</v>
      </c>
    </row>
    <row r="3027" spans="1:17" x14ac:dyDescent="0.35">
      <c r="A3027">
        <v>3122</v>
      </c>
      <c r="B3027" t="s">
        <v>1765</v>
      </c>
      <c r="C3027" t="s">
        <v>1286</v>
      </c>
      <c r="D3027" t="s">
        <v>28</v>
      </c>
      <c r="E3027" t="s">
        <v>29</v>
      </c>
      <c r="F3027">
        <v>30</v>
      </c>
      <c r="G3027" t="s">
        <v>11374</v>
      </c>
      <c r="H3027" t="s">
        <v>7555</v>
      </c>
      <c r="I3027" t="s">
        <v>129</v>
      </c>
      <c r="J3027" s="3">
        <v>43927</v>
      </c>
      <c r="K3027" s="4" t="str">
        <f t="shared" si="235"/>
        <v>April</v>
      </c>
      <c r="L3027" s="4">
        <f t="shared" si="236"/>
        <v>2020</v>
      </c>
      <c r="M3027">
        <v>76</v>
      </c>
      <c r="N3027" t="s">
        <v>64</v>
      </c>
      <c r="O3027" t="str">
        <f t="shared" si="237"/>
        <v>Ultrathing V4</v>
      </c>
      <c r="P3027">
        <f t="shared" si="238"/>
        <v>1824</v>
      </c>
      <c r="Q3027" s="8">
        <f t="shared" si="239"/>
        <v>7277.76</v>
      </c>
    </row>
    <row r="3028" spans="1:17" x14ac:dyDescent="0.35">
      <c r="A3028">
        <v>3123</v>
      </c>
      <c r="B3028" t="s">
        <v>5239</v>
      </c>
      <c r="C3028" t="s">
        <v>7556</v>
      </c>
      <c r="D3028" t="s">
        <v>15</v>
      </c>
      <c r="E3028" t="s">
        <v>16</v>
      </c>
      <c r="F3028">
        <v>30</v>
      </c>
      <c r="G3028" t="s">
        <v>11374</v>
      </c>
      <c r="H3028" t="s">
        <v>5000</v>
      </c>
      <c r="I3028" t="s">
        <v>32</v>
      </c>
      <c r="J3028" s="3">
        <v>44511</v>
      </c>
      <c r="K3028" s="4" t="str">
        <f t="shared" si="235"/>
        <v>December</v>
      </c>
      <c r="L3028" s="4">
        <f t="shared" si="236"/>
        <v>2021</v>
      </c>
      <c r="M3028">
        <v>94</v>
      </c>
      <c r="N3028" t="s">
        <v>20</v>
      </c>
      <c r="O3028" t="str">
        <f t="shared" si="237"/>
        <v>Hyperwotsit</v>
      </c>
      <c r="P3028">
        <f t="shared" si="238"/>
        <v>1880</v>
      </c>
      <c r="Q3028" s="8">
        <f t="shared" si="239"/>
        <v>3778.7999999999997</v>
      </c>
    </row>
    <row r="3029" spans="1:17" x14ac:dyDescent="0.35">
      <c r="A3029">
        <v>3124</v>
      </c>
      <c r="B3029" t="s">
        <v>7557</v>
      </c>
      <c r="C3029" t="s">
        <v>3009</v>
      </c>
      <c r="D3029" t="s">
        <v>28</v>
      </c>
      <c r="E3029" t="s">
        <v>29</v>
      </c>
      <c r="F3029">
        <v>90</v>
      </c>
      <c r="G3029" t="s">
        <v>7558</v>
      </c>
      <c r="H3029" t="s">
        <v>1977</v>
      </c>
      <c r="I3029" t="s">
        <v>124</v>
      </c>
      <c r="J3029" s="3">
        <v>44050</v>
      </c>
      <c r="K3029" s="4" t="str">
        <f t="shared" si="235"/>
        <v>March</v>
      </c>
      <c r="L3029" s="4">
        <f t="shared" si="236"/>
        <v>2020</v>
      </c>
      <c r="M3029">
        <v>23</v>
      </c>
      <c r="N3029" t="s">
        <v>64</v>
      </c>
      <c r="O3029" t="str">
        <f t="shared" si="237"/>
        <v>Ultrathing V4</v>
      </c>
      <c r="P3029">
        <f t="shared" si="238"/>
        <v>552</v>
      </c>
      <c r="Q3029" s="8">
        <f t="shared" si="239"/>
        <v>2202.48</v>
      </c>
    </row>
    <row r="3030" spans="1:17" x14ac:dyDescent="0.35">
      <c r="A3030">
        <v>3125</v>
      </c>
      <c r="B3030" t="s">
        <v>5163</v>
      </c>
      <c r="C3030" t="s">
        <v>2715</v>
      </c>
      <c r="D3030" t="s">
        <v>28</v>
      </c>
      <c r="E3030" t="s">
        <v>29</v>
      </c>
      <c r="F3030">
        <v>90</v>
      </c>
      <c r="G3030" t="s">
        <v>7559</v>
      </c>
      <c r="H3030" t="s">
        <v>1884</v>
      </c>
      <c r="I3030" t="s">
        <v>1885</v>
      </c>
      <c r="J3030" s="3">
        <v>44684</v>
      </c>
      <c r="K3030" s="4" t="str">
        <f t="shared" si="235"/>
        <v>January</v>
      </c>
      <c r="L3030" s="4">
        <f t="shared" si="236"/>
        <v>2022</v>
      </c>
      <c r="M3030">
        <v>18</v>
      </c>
      <c r="N3030" t="s">
        <v>70</v>
      </c>
      <c r="O3030" t="str">
        <f t="shared" si="237"/>
        <v>Megawidget M</v>
      </c>
      <c r="P3030">
        <f t="shared" si="238"/>
        <v>432</v>
      </c>
      <c r="Q3030" s="8">
        <f t="shared" si="239"/>
        <v>557.28</v>
      </c>
    </row>
    <row r="3031" spans="1:17" x14ac:dyDescent="0.35">
      <c r="A3031">
        <v>3126</v>
      </c>
      <c r="B3031" t="s">
        <v>5975</v>
      </c>
      <c r="C3031" t="s">
        <v>134</v>
      </c>
      <c r="D3031" t="s">
        <v>28</v>
      </c>
      <c r="E3031" t="s">
        <v>29</v>
      </c>
      <c r="F3031">
        <v>90</v>
      </c>
      <c r="G3031" t="s">
        <v>7560</v>
      </c>
      <c r="H3031" t="s">
        <v>3056</v>
      </c>
      <c r="I3031" t="s">
        <v>187</v>
      </c>
      <c r="J3031" s="3" t="s">
        <v>10572</v>
      </c>
      <c r="K3031" s="4" t="str">
        <f t="shared" si="235"/>
        <v>December</v>
      </c>
      <c r="L3031" s="4">
        <f t="shared" si="236"/>
        <v>2020</v>
      </c>
      <c r="M3031">
        <v>28</v>
      </c>
      <c r="N3031" t="s">
        <v>101</v>
      </c>
      <c r="O3031" t="str">
        <f t="shared" si="237"/>
        <v>Superwossname</v>
      </c>
      <c r="P3031">
        <f t="shared" si="238"/>
        <v>560</v>
      </c>
      <c r="Q3031" s="8">
        <f t="shared" si="239"/>
        <v>1954.4</v>
      </c>
    </row>
    <row r="3032" spans="1:17" x14ac:dyDescent="0.35">
      <c r="A3032">
        <v>3127</v>
      </c>
      <c r="B3032" t="s">
        <v>7561</v>
      </c>
      <c r="C3032" t="s">
        <v>2458</v>
      </c>
      <c r="D3032" t="s">
        <v>28</v>
      </c>
      <c r="E3032" t="s">
        <v>29</v>
      </c>
      <c r="F3032">
        <v>30</v>
      </c>
      <c r="G3032" t="s">
        <v>7562</v>
      </c>
      <c r="H3032" t="s">
        <v>4760</v>
      </c>
      <c r="I3032" t="s">
        <v>32</v>
      </c>
      <c r="J3032" s="3" t="s">
        <v>10993</v>
      </c>
      <c r="K3032" s="4" t="str">
        <f t="shared" si="235"/>
        <v>September</v>
      </c>
      <c r="L3032" s="4">
        <f t="shared" si="236"/>
        <v>2021</v>
      </c>
      <c r="M3032">
        <v>65</v>
      </c>
      <c r="N3032" t="s">
        <v>64</v>
      </c>
      <c r="O3032" t="str">
        <f t="shared" si="237"/>
        <v>Ultrathing V4</v>
      </c>
      <c r="P3032">
        <f t="shared" si="238"/>
        <v>1560</v>
      </c>
      <c r="Q3032" s="8">
        <f t="shared" si="239"/>
        <v>6224.4000000000005</v>
      </c>
    </row>
    <row r="3033" spans="1:17" x14ac:dyDescent="0.35">
      <c r="A3033">
        <v>3128</v>
      </c>
      <c r="B3033" t="s">
        <v>339</v>
      </c>
      <c r="C3033" t="s">
        <v>6651</v>
      </c>
      <c r="D3033" t="s">
        <v>15</v>
      </c>
      <c r="E3033" t="s">
        <v>16</v>
      </c>
      <c r="F3033">
        <v>30</v>
      </c>
      <c r="G3033" t="s">
        <v>7563</v>
      </c>
      <c r="H3033" t="s">
        <v>5232</v>
      </c>
      <c r="I3033" t="s">
        <v>146</v>
      </c>
      <c r="J3033" s="3" t="s">
        <v>10795</v>
      </c>
      <c r="K3033" s="4" t="str">
        <f t="shared" si="235"/>
        <v>August</v>
      </c>
      <c r="L3033" s="4">
        <f t="shared" si="236"/>
        <v>2022</v>
      </c>
      <c r="M3033">
        <v>102</v>
      </c>
      <c r="N3033" t="s">
        <v>45</v>
      </c>
      <c r="O3033" t="str">
        <f t="shared" si="237"/>
        <v>Gigastuff</v>
      </c>
      <c r="P3033">
        <f t="shared" si="238"/>
        <v>1836</v>
      </c>
      <c r="Q3033" s="8">
        <f t="shared" si="239"/>
        <v>3470.04</v>
      </c>
    </row>
    <row r="3034" spans="1:17" x14ac:dyDescent="0.35">
      <c r="A3034">
        <v>3129</v>
      </c>
      <c r="B3034" t="s">
        <v>218</v>
      </c>
      <c r="C3034" t="s">
        <v>340</v>
      </c>
      <c r="D3034" t="s">
        <v>92</v>
      </c>
      <c r="E3034" t="s">
        <v>16</v>
      </c>
      <c r="F3034">
        <v>90</v>
      </c>
      <c r="G3034" t="s">
        <v>11375</v>
      </c>
      <c r="H3034" t="s">
        <v>2875</v>
      </c>
      <c r="I3034" t="s">
        <v>32</v>
      </c>
      <c r="J3034" s="3" t="s">
        <v>10799</v>
      </c>
      <c r="K3034" s="4" t="str">
        <f t="shared" si="235"/>
        <v>December</v>
      </c>
      <c r="L3034" s="4">
        <f t="shared" si="236"/>
        <v>2021</v>
      </c>
      <c r="M3034">
        <v>5</v>
      </c>
      <c r="N3034" t="s">
        <v>33</v>
      </c>
      <c r="O3034" t="str">
        <f t="shared" si="237"/>
        <v>Megawidget L</v>
      </c>
      <c r="P3034">
        <f t="shared" si="238"/>
        <v>120</v>
      </c>
      <c r="Q3034" s="8">
        <f t="shared" si="239"/>
        <v>214.8</v>
      </c>
    </row>
    <row r="3035" spans="1:17" x14ac:dyDescent="0.35">
      <c r="A3035">
        <v>3130</v>
      </c>
      <c r="B3035" t="s">
        <v>869</v>
      </c>
      <c r="C3035" t="s">
        <v>795</v>
      </c>
      <c r="D3035" t="s">
        <v>28</v>
      </c>
      <c r="E3035" t="s">
        <v>29</v>
      </c>
      <c r="F3035">
        <v>90</v>
      </c>
      <c r="G3035" t="s">
        <v>11376</v>
      </c>
      <c r="H3035" t="s">
        <v>4161</v>
      </c>
      <c r="I3035" t="s">
        <v>32</v>
      </c>
      <c r="J3035" s="3" t="s">
        <v>10745</v>
      </c>
      <c r="K3035" s="4" t="str">
        <f t="shared" si="235"/>
        <v>April</v>
      </c>
      <c r="L3035" s="4">
        <f t="shared" si="236"/>
        <v>2021</v>
      </c>
      <c r="M3035">
        <v>62</v>
      </c>
      <c r="N3035" t="s">
        <v>20</v>
      </c>
      <c r="O3035" t="str">
        <f t="shared" si="237"/>
        <v>Hyperwotsit</v>
      </c>
      <c r="P3035">
        <f t="shared" si="238"/>
        <v>1240</v>
      </c>
      <c r="Q3035" s="8">
        <f t="shared" si="239"/>
        <v>2492.3999999999996</v>
      </c>
    </row>
    <row r="3036" spans="1:17" x14ac:dyDescent="0.35">
      <c r="A3036">
        <v>3131</v>
      </c>
      <c r="B3036" t="s">
        <v>7566</v>
      </c>
      <c r="C3036" t="s">
        <v>5145</v>
      </c>
      <c r="D3036" t="s">
        <v>28</v>
      </c>
      <c r="E3036" t="s">
        <v>29</v>
      </c>
      <c r="F3036">
        <v>60</v>
      </c>
      <c r="G3036" t="s">
        <v>7567</v>
      </c>
      <c r="H3036" t="s">
        <v>382</v>
      </c>
      <c r="I3036" t="s">
        <v>32</v>
      </c>
      <c r="J3036" s="3" t="s">
        <v>11045</v>
      </c>
      <c r="K3036" s="4" t="str">
        <f t="shared" si="235"/>
        <v>March</v>
      </c>
      <c r="L3036" s="4">
        <f t="shared" si="236"/>
        <v>2022</v>
      </c>
      <c r="M3036">
        <v>13</v>
      </c>
      <c r="N3036" t="s">
        <v>33</v>
      </c>
      <c r="O3036" t="str">
        <f t="shared" si="237"/>
        <v>Megawidget L</v>
      </c>
      <c r="P3036">
        <f t="shared" si="238"/>
        <v>312</v>
      </c>
      <c r="Q3036" s="8">
        <f t="shared" si="239"/>
        <v>558.48</v>
      </c>
    </row>
    <row r="3037" spans="1:17" x14ac:dyDescent="0.35">
      <c r="A3037">
        <v>3132</v>
      </c>
      <c r="B3037" t="s">
        <v>3597</v>
      </c>
      <c r="C3037" t="s">
        <v>4485</v>
      </c>
      <c r="D3037" t="s">
        <v>15</v>
      </c>
      <c r="E3037" t="s">
        <v>16</v>
      </c>
      <c r="F3037">
        <v>90</v>
      </c>
      <c r="G3037" t="s">
        <v>11557</v>
      </c>
      <c r="H3037" t="s">
        <v>1723</v>
      </c>
      <c r="I3037" t="s">
        <v>173</v>
      </c>
      <c r="J3037" s="3" t="s">
        <v>10580</v>
      </c>
      <c r="K3037" s="4" t="str">
        <f t="shared" si="235"/>
        <v>November</v>
      </c>
      <c r="L3037" s="4">
        <f t="shared" si="236"/>
        <v>2022</v>
      </c>
      <c r="M3037">
        <v>60</v>
      </c>
      <c r="N3037" t="s">
        <v>39</v>
      </c>
      <c r="O3037" t="str">
        <f t="shared" si="237"/>
        <v>Ultrathing V1</v>
      </c>
      <c r="P3037">
        <f t="shared" si="238"/>
        <v>1020</v>
      </c>
      <c r="Q3037" s="8">
        <f t="shared" si="239"/>
        <v>1825.8</v>
      </c>
    </row>
    <row r="3038" spans="1:17" x14ac:dyDescent="0.35">
      <c r="A3038">
        <v>3133</v>
      </c>
      <c r="B3038" t="s">
        <v>6378</v>
      </c>
      <c r="C3038" t="s">
        <v>6933</v>
      </c>
      <c r="D3038" t="s">
        <v>28</v>
      </c>
      <c r="E3038" t="s">
        <v>29</v>
      </c>
      <c r="F3038">
        <v>60</v>
      </c>
      <c r="G3038" t="s">
        <v>7569</v>
      </c>
      <c r="H3038" t="s">
        <v>1609</v>
      </c>
      <c r="I3038" t="s">
        <v>32</v>
      </c>
      <c r="J3038" s="3" t="s">
        <v>10967</v>
      </c>
      <c r="K3038" s="4" t="str">
        <f t="shared" si="235"/>
        <v>July</v>
      </c>
      <c r="L3038" s="4">
        <f t="shared" si="236"/>
        <v>2021</v>
      </c>
      <c r="M3038">
        <v>2</v>
      </c>
      <c r="N3038" t="s">
        <v>101</v>
      </c>
      <c r="O3038" t="str">
        <f t="shared" si="237"/>
        <v>Superwossname</v>
      </c>
      <c r="P3038">
        <f t="shared" si="238"/>
        <v>40</v>
      </c>
      <c r="Q3038" s="8">
        <f t="shared" si="239"/>
        <v>139.60000000000002</v>
      </c>
    </row>
    <row r="3039" spans="1:17" x14ac:dyDescent="0.35">
      <c r="A3039">
        <v>3134</v>
      </c>
      <c r="B3039" t="s">
        <v>1946</v>
      </c>
      <c r="C3039" t="s">
        <v>138</v>
      </c>
      <c r="D3039" t="s">
        <v>28</v>
      </c>
      <c r="E3039" t="s">
        <v>29</v>
      </c>
      <c r="F3039">
        <v>60</v>
      </c>
      <c r="G3039" t="s">
        <v>7570</v>
      </c>
      <c r="H3039" t="s">
        <v>3774</v>
      </c>
      <c r="I3039" t="s">
        <v>187</v>
      </c>
      <c r="J3039" s="3" t="s">
        <v>10991</v>
      </c>
      <c r="K3039" s="4" t="str">
        <f t="shared" si="235"/>
        <v>September</v>
      </c>
      <c r="L3039" s="4">
        <f t="shared" si="236"/>
        <v>2020</v>
      </c>
      <c r="M3039">
        <v>72</v>
      </c>
      <c r="N3039" t="s">
        <v>20</v>
      </c>
      <c r="O3039" t="str">
        <f t="shared" si="237"/>
        <v>Hyperwotsit</v>
      </c>
      <c r="P3039">
        <f t="shared" si="238"/>
        <v>1440</v>
      </c>
      <c r="Q3039" s="8">
        <f t="shared" si="239"/>
        <v>2894.3999999999996</v>
      </c>
    </row>
    <row r="3040" spans="1:17" x14ac:dyDescent="0.35">
      <c r="A3040">
        <v>3135</v>
      </c>
      <c r="B3040" t="s">
        <v>4775</v>
      </c>
      <c r="C3040" t="s">
        <v>2832</v>
      </c>
      <c r="D3040" t="s">
        <v>28</v>
      </c>
      <c r="E3040" t="s">
        <v>29</v>
      </c>
      <c r="F3040">
        <v>90</v>
      </c>
      <c r="G3040" t="s">
        <v>7571</v>
      </c>
      <c r="H3040" t="s">
        <v>7572</v>
      </c>
      <c r="I3040" t="s">
        <v>886</v>
      </c>
      <c r="J3040" s="3">
        <v>44236</v>
      </c>
      <c r="K3040" s="4" t="str">
        <f t="shared" si="235"/>
        <v>January</v>
      </c>
      <c r="L3040" s="4">
        <f t="shared" si="236"/>
        <v>2021</v>
      </c>
      <c r="M3040">
        <v>81</v>
      </c>
      <c r="N3040" t="s">
        <v>54</v>
      </c>
      <c r="O3040" t="str">
        <f t="shared" si="237"/>
        <v>Megawidget S</v>
      </c>
      <c r="P3040">
        <f t="shared" si="238"/>
        <v>1944</v>
      </c>
      <c r="Q3040" s="8">
        <f t="shared" si="239"/>
        <v>1341.36</v>
      </c>
    </row>
    <row r="3041" spans="1:17" x14ac:dyDescent="0.35">
      <c r="A3041">
        <v>3136</v>
      </c>
      <c r="B3041" t="s">
        <v>7573</v>
      </c>
      <c r="C3041" t="s">
        <v>1023</v>
      </c>
      <c r="D3041" t="s">
        <v>15</v>
      </c>
      <c r="E3041" t="s">
        <v>16</v>
      </c>
      <c r="F3041">
        <v>60</v>
      </c>
      <c r="G3041" t="s">
        <v>7574</v>
      </c>
      <c r="H3041" t="s">
        <v>558</v>
      </c>
      <c r="I3041" t="s">
        <v>32</v>
      </c>
      <c r="J3041" s="3">
        <v>44354</v>
      </c>
      <c r="K3041" s="4" t="str">
        <f t="shared" si="235"/>
        <v>July</v>
      </c>
      <c r="L3041" s="4">
        <f t="shared" si="236"/>
        <v>2021</v>
      </c>
      <c r="M3041">
        <v>82</v>
      </c>
      <c r="N3041" t="s">
        <v>54</v>
      </c>
      <c r="O3041" t="str">
        <f t="shared" si="237"/>
        <v>Megawidget S</v>
      </c>
      <c r="P3041">
        <f t="shared" si="238"/>
        <v>1968</v>
      </c>
      <c r="Q3041" s="8">
        <f t="shared" si="239"/>
        <v>1357.9199999999998</v>
      </c>
    </row>
    <row r="3042" spans="1:17" x14ac:dyDescent="0.35">
      <c r="A3042">
        <v>3137</v>
      </c>
      <c r="B3042" t="s">
        <v>960</v>
      </c>
      <c r="C3042" t="s">
        <v>3366</v>
      </c>
      <c r="D3042" t="s">
        <v>28</v>
      </c>
      <c r="E3042" t="s">
        <v>29</v>
      </c>
      <c r="F3042">
        <v>90</v>
      </c>
      <c r="G3042" t="s">
        <v>7575</v>
      </c>
      <c r="H3042" t="s">
        <v>2917</v>
      </c>
      <c r="I3042" t="s">
        <v>95</v>
      </c>
      <c r="J3042" s="3" t="s">
        <v>10939</v>
      </c>
      <c r="K3042" s="4" t="str">
        <f t="shared" si="235"/>
        <v>July</v>
      </c>
      <c r="L3042" s="4">
        <f t="shared" si="236"/>
        <v>2022</v>
      </c>
      <c r="M3042">
        <v>38</v>
      </c>
      <c r="N3042" t="s">
        <v>33</v>
      </c>
      <c r="O3042" t="str">
        <f t="shared" si="237"/>
        <v>Megawidget L</v>
      </c>
      <c r="P3042">
        <f t="shared" si="238"/>
        <v>912</v>
      </c>
      <c r="Q3042" s="8">
        <f t="shared" si="239"/>
        <v>1632.48</v>
      </c>
    </row>
    <row r="3043" spans="1:17" x14ac:dyDescent="0.35">
      <c r="A3043">
        <v>3138</v>
      </c>
      <c r="B3043" t="s">
        <v>1140</v>
      </c>
      <c r="C3043" t="s">
        <v>928</v>
      </c>
      <c r="D3043" t="s">
        <v>28</v>
      </c>
      <c r="E3043" t="s">
        <v>29</v>
      </c>
      <c r="F3043">
        <v>90</v>
      </c>
      <c r="G3043" t="s">
        <v>7576</v>
      </c>
      <c r="H3043" t="s">
        <v>3579</v>
      </c>
      <c r="I3043" t="s">
        <v>1576</v>
      </c>
      <c r="J3043" s="3" t="s">
        <v>10938</v>
      </c>
      <c r="K3043" s="4" t="str">
        <f t="shared" si="235"/>
        <v>April</v>
      </c>
      <c r="L3043" s="4">
        <f t="shared" si="236"/>
        <v>2021</v>
      </c>
      <c r="M3043">
        <v>75</v>
      </c>
      <c r="N3043" t="s">
        <v>20</v>
      </c>
      <c r="O3043" t="str">
        <f t="shared" si="237"/>
        <v>Hyperwotsit</v>
      </c>
      <c r="P3043">
        <f t="shared" si="238"/>
        <v>1500</v>
      </c>
      <c r="Q3043" s="8">
        <f t="shared" si="239"/>
        <v>3014.9999999999995</v>
      </c>
    </row>
    <row r="3044" spans="1:17" x14ac:dyDescent="0.35">
      <c r="A3044">
        <v>3139</v>
      </c>
      <c r="B3044" t="s">
        <v>1563</v>
      </c>
      <c r="C3044" t="s">
        <v>7577</v>
      </c>
      <c r="D3044" t="s">
        <v>28</v>
      </c>
      <c r="E3044" t="s">
        <v>29</v>
      </c>
      <c r="F3044">
        <v>60</v>
      </c>
      <c r="G3044" t="s">
        <v>11377</v>
      </c>
      <c r="H3044" t="s">
        <v>5811</v>
      </c>
      <c r="I3044" t="s">
        <v>294</v>
      </c>
      <c r="J3044" s="3" t="s">
        <v>10688</v>
      </c>
      <c r="K3044" s="4" t="str">
        <f t="shared" si="235"/>
        <v>April</v>
      </c>
      <c r="L3044" s="4">
        <f t="shared" si="236"/>
        <v>2022</v>
      </c>
      <c r="M3044">
        <v>55</v>
      </c>
      <c r="N3044" t="s">
        <v>159</v>
      </c>
      <c r="O3044" t="str">
        <f t="shared" si="237"/>
        <v>Ultrathing V3</v>
      </c>
      <c r="P3044">
        <f t="shared" si="238"/>
        <v>1320</v>
      </c>
      <c r="Q3044" s="8">
        <f t="shared" si="239"/>
        <v>4474.8</v>
      </c>
    </row>
    <row r="3045" spans="1:17" x14ac:dyDescent="0.35">
      <c r="A3045">
        <v>3140</v>
      </c>
      <c r="B3045" t="s">
        <v>1351</v>
      </c>
      <c r="C3045" t="s">
        <v>4416</v>
      </c>
      <c r="D3045" t="s">
        <v>28</v>
      </c>
      <c r="E3045" t="s">
        <v>29</v>
      </c>
      <c r="F3045">
        <v>60</v>
      </c>
      <c r="G3045" t="s">
        <v>7579</v>
      </c>
      <c r="H3045" t="s">
        <v>4111</v>
      </c>
      <c r="I3045" t="s">
        <v>95</v>
      </c>
      <c r="J3045" s="3" t="s">
        <v>11046</v>
      </c>
      <c r="K3045" s="4" t="str">
        <f t="shared" si="235"/>
        <v>July</v>
      </c>
      <c r="L3045" s="4">
        <f t="shared" si="236"/>
        <v>2022</v>
      </c>
      <c r="M3045">
        <v>82</v>
      </c>
      <c r="N3045" t="s">
        <v>45</v>
      </c>
      <c r="O3045" t="str">
        <f t="shared" si="237"/>
        <v>Gigastuff</v>
      </c>
      <c r="P3045">
        <f t="shared" si="238"/>
        <v>1476</v>
      </c>
      <c r="Q3045" s="8">
        <f t="shared" si="239"/>
        <v>2789.64</v>
      </c>
    </row>
    <row r="3046" spans="1:17" x14ac:dyDescent="0.35">
      <c r="A3046">
        <v>3141</v>
      </c>
      <c r="B3046" t="s">
        <v>3469</v>
      </c>
      <c r="C3046" t="s">
        <v>2557</v>
      </c>
      <c r="D3046" t="s">
        <v>28</v>
      </c>
      <c r="E3046" t="s">
        <v>29</v>
      </c>
      <c r="F3046">
        <v>60</v>
      </c>
      <c r="G3046" t="s">
        <v>7579</v>
      </c>
      <c r="H3046" t="s">
        <v>4049</v>
      </c>
      <c r="I3046" t="s">
        <v>32</v>
      </c>
      <c r="J3046" s="3" t="s">
        <v>10708</v>
      </c>
      <c r="K3046" s="4" t="str">
        <f t="shared" si="235"/>
        <v>March</v>
      </c>
      <c r="L3046" s="4">
        <f t="shared" si="236"/>
        <v>2022</v>
      </c>
      <c r="M3046">
        <v>64</v>
      </c>
      <c r="N3046" t="s">
        <v>33</v>
      </c>
      <c r="O3046" t="str">
        <f t="shared" si="237"/>
        <v>Megawidget L</v>
      </c>
      <c r="P3046">
        <f t="shared" si="238"/>
        <v>1536</v>
      </c>
      <c r="Q3046" s="8">
        <f t="shared" si="239"/>
        <v>2749.44</v>
      </c>
    </row>
    <row r="3047" spans="1:17" x14ac:dyDescent="0.35">
      <c r="A3047">
        <v>3142</v>
      </c>
      <c r="B3047" t="s">
        <v>7580</v>
      </c>
      <c r="C3047" t="s">
        <v>3322</v>
      </c>
      <c r="D3047" t="s">
        <v>51</v>
      </c>
      <c r="E3047" t="s">
        <v>16</v>
      </c>
      <c r="F3047">
        <v>60</v>
      </c>
      <c r="G3047" t="s">
        <v>7581</v>
      </c>
      <c r="H3047" t="s">
        <v>5867</v>
      </c>
      <c r="I3047" t="s">
        <v>32</v>
      </c>
      <c r="J3047" s="3" t="s">
        <v>10601</v>
      </c>
      <c r="K3047" s="4" t="str">
        <f t="shared" si="235"/>
        <v>May</v>
      </c>
      <c r="L3047" s="4">
        <f t="shared" si="236"/>
        <v>2022</v>
      </c>
      <c r="M3047">
        <v>57</v>
      </c>
      <c r="N3047" t="s">
        <v>54</v>
      </c>
      <c r="O3047" t="str">
        <f t="shared" si="237"/>
        <v>Megawidget S</v>
      </c>
      <c r="P3047">
        <f t="shared" si="238"/>
        <v>1368</v>
      </c>
      <c r="Q3047" s="8">
        <f t="shared" si="239"/>
        <v>943.92</v>
      </c>
    </row>
    <row r="3048" spans="1:17" x14ac:dyDescent="0.35">
      <c r="A3048">
        <v>3143</v>
      </c>
      <c r="B3048" t="s">
        <v>7582</v>
      </c>
      <c r="C3048" t="s">
        <v>4237</v>
      </c>
      <c r="D3048" t="s">
        <v>28</v>
      </c>
      <c r="E3048" t="s">
        <v>29</v>
      </c>
      <c r="F3048">
        <v>60</v>
      </c>
      <c r="G3048" t="s">
        <v>7583</v>
      </c>
      <c r="H3048" t="s">
        <v>7584</v>
      </c>
      <c r="I3048" t="s">
        <v>32</v>
      </c>
      <c r="J3048" s="3" t="s">
        <v>10444</v>
      </c>
      <c r="K3048" s="4" t="str">
        <f t="shared" si="235"/>
        <v>May</v>
      </c>
      <c r="L3048" s="4">
        <f t="shared" si="236"/>
        <v>2022</v>
      </c>
      <c r="M3048">
        <v>97</v>
      </c>
      <c r="N3048" t="s">
        <v>64</v>
      </c>
      <c r="O3048" t="str">
        <f t="shared" si="237"/>
        <v>Ultrathing V4</v>
      </c>
      <c r="P3048">
        <f t="shared" si="238"/>
        <v>2328</v>
      </c>
      <c r="Q3048" s="8">
        <f t="shared" si="239"/>
        <v>9288.7200000000012</v>
      </c>
    </row>
    <row r="3049" spans="1:17" x14ac:dyDescent="0.35">
      <c r="A3049">
        <v>3144</v>
      </c>
      <c r="B3049" t="s">
        <v>7585</v>
      </c>
      <c r="C3049" t="s">
        <v>1851</v>
      </c>
      <c r="D3049" t="s">
        <v>51</v>
      </c>
      <c r="E3049" t="s">
        <v>16</v>
      </c>
      <c r="F3049">
        <v>90</v>
      </c>
      <c r="G3049" t="s">
        <v>7586</v>
      </c>
      <c r="H3049" t="s">
        <v>3666</v>
      </c>
      <c r="I3049" t="s">
        <v>1483</v>
      </c>
      <c r="J3049" s="3">
        <v>44445</v>
      </c>
      <c r="K3049" s="4" t="str">
        <f t="shared" si="235"/>
        <v>October</v>
      </c>
      <c r="L3049" s="4">
        <f t="shared" si="236"/>
        <v>2021</v>
      </c>
      <c r="M3049">
        <v>13</v>
      </c>
      <c r="N3049" t="s">
        <v>39</v>
      </c>
      <c r="O3049" t="str">
        <f t="shared" si="237"/>
        <v>Ultrathing V1</v>
      </c>
      <c r="P3049">
        <f t="shared" si="238"/>
        <v>221</v>
      </c>
      <c r="Q3049" s="8">
        <f t="shared" si="239"/>
        <v>395.59000000000003</v>
      </c>
    </row>
    <row r="3050" spans="1:17" x14ac:dyDescent="0.35">
      <c r="A3050">
        <v>3145</v>
      </c>
      <c r="B3050" t="s">
        <v>7587</v>
      </c>
      <c r="C3050" t="s">
        <v>7588</v>
      </c>
      <c r="D3050" t="s">
        <v>51</v>
      </c>
      <c r="E3050" t="s">
        <v>16</v>
      </c>
      <c r="F3050">
        <v>30</v>
      </c>
      <c r="G3050" t="s">
        <v>7589</v>
      </c>
      <c r="H3050" t="s">
        <v>974</v>
      </c>
      <c r="I3050" t="s">
        <v>32</v>
      </c>
      <c r="J3050" s="3" t="s">
        <v>10593</v>
      </c>
      <c r="K3050" s="4" t="str">
        <f t="shared" si="235"/>
        <v>March</v>
      </c>
      <c r="L3050" s="4">
        <f t="shared" si="236"/>
        <v>2022</v>
      </c>
      <c r="M3050">
        <v>99</v>
      </c>
      <c r="N3050" t="s">
        <v>159</v>
      </c>
      <c r="O3050" t="str">
        <f t="shared" si="237"/>
        <v>Ultrathing V3</v>
      </c>
      <c r="P3050">
        <f t="shared" si="238"/>
        <v>2376</v>
      </c>
      <c r="Q3050" s="8">
        <f t="shared" si="239"/>
        <v>8054.64</v>
      </c>
    </row>
    <row r="3051" spans="1:17" x14ac:dyDescent="0.35">
      <c r="A3051">
        <v>3146</v>
      </c>
      <c r="B3051" t="s">
        <v>504</v>
      </c>
      <c r="C3051" t="s">
        <v>1047</v>
      </c>
      <c r="D3051" t="s">
        <v>28</v>
      </c>
      <c r="E3051" t="s">
        <v>29</v>
      </c>
      <c r="F3051">
        <v>30</v>
      </c>
      <c r="G3051" t="s">
        <v>7590</v>
      </c>
      <c r="H3051" t="s">
        <v>834</v>
      </c>
      <c r="I3051" t="s">
        <v>32</v>
      </c>
      <c r="J3051" s="3">
        <v>44747</v>
      </c>
      <c r="K3051" s="4" t="str">
        <f t="shared" si="235"/>
        <v>December</v>
      </c>
      <c r="L3051" s="4">
        <f t="shared" si="236"/>
        <v>2022</v>
      </c>
      <c r="M3051">
        <v>54</v>
      </c>
      <c r="N3051" t="s">
        <v>20</v>
      </c>
      <c r="O3051" t="str">
        <f t="shared" si="237"/>
        <v>Hyperwotsit</v>
      </c>
      <c r="P3051">
        <f t="shared" si="238"/>
        <v>1080</v>
      </c>
      <c r="Q3051" s="8">
        <f t="shared" si="239"/>
        <v>2170.7999999999997</v>
      </c>
    </row>
    <row r="3052" spans="1:17" x14ac:dyDescent="0.35">
      <c r="A3052">
        <v>3147</v>
      </c>
      <c r="B3052" t="s">
        <v>4625</v>
      </c>
      <c r="C3052" t="s">
        <v>3968</v>
      </c>
      <c r="D3052" t="s">
        <v>28</v>
      </c>
      <c r="E3052" t="s">
        <v>29</v>
      </c>
      <c r="F3052">
        <v>30</v>
      </c>
      <c r="G3052" t="s">
        <v>7591</v>
      </c>
      <c r="H3052" t="s">
        <v>1615</v>
      </c>
      <c r="I3052" t="s">
        <v>32</v>
      </c>
      <c r="J3052" s="3" t="s">
        <v>10520</v>
      </c>
      <c r="K3052" s="4" t="str">
        <f t="shared" si="235"/>
        <v>November</v>
      </c>
      <c r="L3052" s="4">
        <f t="shared" si="236"/>
        <v>2020</v>
      </c>
      <c r="M3052">
        <v>62</v>
      </c>
      <c r="N3052" t="s">
        <v>33</v>
      </c>
      <c r="O3052" t="str">
        <f t="shared" si="237"/>
        <v>Megawidget L</v>
      </c>
      <c r="P3052">
        <f t="shared" si="238"/>
        <v>1488</v>
      </c>
      <c r="Q3052" s="8">
        <f t="shared" si="239"/>
        <v>2663.52</v>
      </c>
    </row>
    <row r="3053" spans="1:17" x14ac:dyDescent="0.35">
      <c r="A3053">
        <v>3148</v>
      </c>
      <c r="B3053" t="s">
        <v>7592</v>
      </c>
      <c r="C3053" t="s">
        <v>7593</v>
      </c>
      <c r="D3053" t="s">
        <v>15</v>
      </c>
      <c r="E3053" t="s">
        <v>16</v>
      </c>
      <c r="F3053">
        <v>90</v>
      </c>
      <c r="G3053" t="s">
        <v>7594</v>
      </c>
      <c r="H3053" t="s">
        <v>1210</v>
      </c>
      <c r="I3053" t="s">
        <v>294</v>
      </c>
      <c r="J3053" s="3" t="s">
        <v>10828</v>
      </c>
      <c r="K3053" s="4" t="str">
        <f t="shared" si="235"/>
        <v>December</v>
      </c>
      <c r="L3053" s="4">
        <f t="shared" si="236"/>
        <v>2021</v>
      </c>
      <c r="M3053">
        <v>15</v>
      </c>
      <c r="N3053" t="s">
        <v>80</v>
      </c>
      <c r="O3053" t="str">
        <f t="shared" si="237"/>
        <v>Ultrathing V2</v>
      </c>
      <c r="P3053">
        <f t="shared" si="238"/>
        <v>300</v>
      </c>
      <c r="Q3053" s="8">
        <f t="shared" si="239"/>
        <v>885</v>
      </c>
    </row>
    <row r="3054" spans="1:17" x14ac:dyDescent="0.35">
      <c r="A3054">
        <v>3149</v>
      </c>
      <c r="B3054" t="s">
        <v>7595</v>
      </c>
      <c r="C3054" t="s">
        <v>414</v>
      </c>
      <c r="D3054" t="s">
        <v>28</v>
      </c>
      <c r="E3054" t="s">
        <v>29</v>
      </c>
      <c r="F3054">
        <v>60</v>
      </c>
      <c r="G3054" t="s">
        <v>7596</v>
      </c>
      <c r="H3054" t="s">
        <v>1667</v>
      </c>
      <c r="I3054" t="s">
        <v>32</v>
      </c>
      <c r="J3054" s="3" t="s">
        <v>10660</v>
      </c>
      <c r="K3054" s="4" t="str">
        <f t="shared" si="235"/>
        <v>July</v>
      </c>
      <c r="L3054" s="4">
        <f t="shared" si="236"/>
        <v>2022</v>
      </c>
      <c r="M3054">
        <v>75</v>
      </c>
      <c r="N3054" t="s">
        <v>80</v>
      </c>
      <c r="O3054" t="str">
        <f t="shared" si="237"/>
        <v>Ultrathing V2</v>
      </c>
      <c r="P3054">
        <f t="shared" si="238"/>
        <v>1500</v>
      </c>
      <c r="Q3054" s="8">
        <f t="shared" si="239"/>
        <v>4425</v>
      </c>
    </row>
    <row r="3055" spans="1:17" x14ac:dyDescent="0.35">
      <c r="A3055">
        <v>3150</v>
      </c>
      <c r="B3055" t="s">
        <v>7176</v>
      </c>
      <c r="C3055" t="s">
        <v>277</v>
      </c>
      <c r="D3055" t="s">
        <v>28</v>
      </c>
      <c r="E3055" t="s">
        <v>29</v>
      </c>
      <c r="F3055">
        <v>60</v>
      </c>
      <c r="G3055" t="s">
        <v>7597</v>
      </c>
      <c r="H3055" t="s">
        <v>4098</v>
      </c>
      <c r="I3055" t="s">
        <v>1889</v>
      </c>
      <c r="J3055" s="3" t="s">
        <v>10520</v>
      </c>
      <c r="K3055" s="4" t="str">
        <f t="shared" si="235"/>
        <v>November</v>
      </c>
      <c r="L3055" s="4">
        <f t="shared" si="236"/>
        <v>2020</v>
      </c>
      <c r="M3055">
        <v>15</v>
      </c>
      <c r="N3055" t="s">
        <v>64</v>
      </c>
      <c r="O3055" t="str">
        <f t="shared" si="237"/>
        <v>Ultrathing V4</v>
      </c>
      <c r="P3055">
        <f t="shared" si="238"/>
        <v>360</v>
      </c>
      <c r="Q3055" s="8">
        <f t="shared" si="239"/>
        <v>1436.4</v>
      </c>
    </row>
    <row r="3056" spans="1:17" x14ac:dyDescent="0.35">
      <c r="A3056">
        <v>3151</v>
      </c>
      <c r="B3056" t="s">
        <v>3655</v>
      </c>
      <c r="C3056" t="s">
        <v>4399</v>
      </c>
      <c r="D3056" t="s">
        <v>28</v>
      </c>
      <c r="E3056" t="s">
        <v>29</v>
      </c>
      <c r="F3056">
        <v>60</v>
      </c>
      <c r="G3056" t="s">
        <v>7597</v>
      </c>
      <c r="H3056" t="s">
        <v>7598</v>
      </c>
      <c r="I3056" t="s">
        <v>187</v>
      </c>
      <c r="J3056" s="3" t="s">
        <v>10566</v>
      </c>
      <c r="K3056" s="4" t="str">
        <f t="shared" si="235"/>
        <v>October</v>
      </c>
      <c r="L3056" s="4">
        <f t="shared" si="236"/>
        <v>2020</v>
      </c>
      <c r="M3056">
        <v>50</v>
      </c>
      <c r="N3056" t="s">
        <v>54</v>
      </c>
      <c r="O3056" t="str">
        <f t="shared" si="237"/>
        <v>Megawidget S</v>
      </c>
      <c r="P3056">
        <f t="shared" si="238"/>
        <v>1200</v>
      </c>
      <c r="Q3056" s="8">
        <f t="shared" si="239"/>
        <v>827.99999999999989</v>
      </c>
    </row>
    <row r="3057" spans="1:17" x14ac:dyDescent="0.35">
      <c r="A3057">
        <v>3152</v>
      </c>
      <c r="B3057" t="s">
        <v>1703</v>
      </c>
      <c r="C3057" t="s">
        <v>131</v>
      </c>
      <c r="D3057" t="s">
        <v>28</v>
      </c>
      <c r="E3057" t="s">
        <v>29</v>
      </c>
      <c r="F3057">
        <v>30</v>
      </c>
      <c r="G3057" t="s">
        <v>7599</v>
      </c>
      <c r="H3057" t="s">
        <v>607</v>
      </c>
      <c r="I3057" t="s">
        <v>32</v>
      </c>
      <c r="J3057" s="3" t="s">
        <v>10942</v>
      </c>
      <c r="K3057" s="4" t="str">
        <f t="shared" si="235"/>
        <v>June</v>
      </c>
      <c r="L3057" s="4">
        <f t="shared" si="236"/>
        <v>2021</v>
      </c>
      <c r="M3057">
        <v>44</v>
      </c>
      <c r="N3057" t="s">
        <v>54</v>
      </c>
      <c r="O3057" t="str">
        <f t="shared" si="237"/>
        <v>Megawidget S</v>
      </c>
      <c r="P3057">
        <f t="shared" si="238"/>
        <v>1056</v>
      </c>
      <c r="Q3057" s="8">
        <f t="shared" si="239"/>
        <v>728.64</v>
      </c>
    </row>
    <row r="3058" spans="1:17" x14ac:dyDescent="0.35">
      <c r="A3058">
        <v>3153</v>
      </c>
      <c r="B3058" t="s">
        <v>7245</v>
      </c>
      <c r="C3058" t="s">
        <v>161</v>
      </c>
      <c r="D3058" t="s">
        <v>51</v>
      </c>
      <c r="E3058" t="s">
        <v>16</v>
      </c>
      <c r="F3058">
        <v>30</v>
      </c>
      <c r="G3058" t="s">
        <v>7600</v>
      </c>
      <c r="H3058" t="s">
        <v>1515</v>
      </c>
      <c r="I3058" t="s">
        <v>124</v>
      </c>
      <c r="J3058" s="3">
        <v>44116</v>
      </c>
      <c r="K3058" s="4" t="str">
        <f t="shared" si="235"/>
        <v>May</v>
      </c>
      <c r="L3058" s="4">
        <f t="shared" si="236"/>
        <v>2020</v>
      </c>
      <c r="M3058">
        <v>53</v>
      </c>
      <c r="N3058" t="s">
        <v>101</v>
      </c>
      <c r="O3058" t="str">
        <f t="shared" si="237"/>
        <v>Superwossname</v>
      </c>
      <c r="P3058">
        <f t="shared" si="238"/>
        <v>1060</v>
      </c>
      <c r="Q3058" s="8">
        <f t="shared" si="239"/>
        <v>3699.4</v>
      </c>
    </row>
    <row r="3059" spans="1:17" x14ac:dyDescent="0.35">
      <c r="A3059">
        <v>3154</v>
      </c>
      <c r="B3059" t="s">
        <v>6616</v>
      </c>
      <c r="C3059" t="s">
        <v>2518</v>
      </c>
      <c r="D3059" t="s">
        <v>15</v>
      </c>
      <c r="E3059" t="s">
        <v>16</v>
      </c>
      <c r="F3059">
        <v>60</v>
      </c>
      <c r="G3059" t="s">
        <v>11378</v>
      </c>
      <c r="H3059" t="s">
        <v>3206</v>
      </c>
      <c r="I3059" t="s">
        <v>1199</v>
      </c>
      <c r="J3059" s="3" t="s">
        <v>11008</v>
      </c>
      <c r="K3059" s="4" t="str">
        <f t="shared" si="235"/>
        <v>May</v>
      </c>
      <c r="L3059" s="4">
        <f t="shared" si="236"/>
        <v>2021</v>
      </c>
      <c r="M3059">
        <v>89</v>
      </c>
      <c r="N3059" t="s">
        <v>159</v>
      </c>
      <c r="O3059" t="str">
        <f t="shared" si="237"/>
        <v>Ultrathing V3</v>
      </c>
      <c r="P3059">
        <f t="shared" si="238"/>
        <v>2136</v>
      </c>
      <c r="Q3059" s="8">
        <f t="shared" si="239"/>
        <v>7241.04</v>
      </c>
    </row>
    <row r="3060" spans="1:17" x14ac:dyDescent="0.35">
      <c r="A3060">
        <v>3155</v>
      </c>
      <c r="B3060" t="s">
        <v>4224</v>
      </c>
      <c r="C3060" t="s">
        <v>210</v>
      </c>
      <c r="D3060" t="s">
        <v>28</v>
      </c>
      <c r="E3060" t="s">
        <v>29</v>
      </c>
      <c r="F3060">
        <v>60</v>
      </c>
      <c r="G3060" t="s">
        <v>7602</v>
      </c>
      <c r="H3060" t="s">
        <v>1845</v>
      </c>
      <c r="I3060" t="s">
        <v>294</v>
      </c>
      <c r="J3060" s="3" t="s">
        <v>11047</v>
      </c>
      <c r="K3060" s="4" t="str">
        <f t="shared" si="235"/>
        <v>October</v>
      </c>
      <c r="L3060" s="4">
        <f t="shared" si="236"/>
        <v>2021</v>
      </c>
      <c r="M3060">
        <v>67</v>
      </c>
      <c r="N3060" t="s">
        <v>54</v>
      </c>
      <c r="O3060" t="str">
        <f t="shared" si="237"/>
        <v>Megawidget S</v>
      </c>
      <c r="P3060">
        <f t="shared" si="238"/>
        <v>1608</v>
      </c>
      <c r="Q3060" s="8">
        <f t="shared" si="239"/>
        <v>1109.52</v>
      </c>
    </row>
    <row r="3061" spans="1:17" x14ac:dyDescent="0.35">
      <c r="A3061">
        <v>3156</v>
      </c>
      <c r="B3061" t="s">
        <v>3973</v>
      </c>
      <c r="C3061" t="s">
        <v>5145</v>
      </c>
      <c r="D3061" t="s">
        <v>28</v>
      </c>
      <c r="E3061" t="s">
        <v>29</v>
      </c>
      <c r="F3061">
        <v>30</v>
      </c>
      <c r="G3061" t="s">
        <v>7603</v>
      </c>
      <c r="H3061" t="s">
        <v>4441</v>
      </c>
      <c r="I3061" t="s">
        <v>146</v>
      </c>
      <c r="J3061" s="3">
        <v>44715</v>
      </c>
      <c r="K3061" s="4" t="str">
        <f t="shared" si="235"/>
        <v>April</v>
      </c>
      <c r="L3061" s="4">
        <f t="shared" si="236"/>
        <v>2022</v>
      </c>
      <c r="M3061">
        <v>31</v>
      </c>
      <c r="N3061" t="s">
        <v>64</v>
      </c>
      <c r="O3061" t="str">
        <f t="shared" si="237"/>
        <v>Ultrathing V4</v>
      </c>
      <c r="P3061">
        <f t="shared" si="238"/>
        <v>744</v>
      </c>
      <c r="Q3061" s="8">
        <f t="shared" si="239"/>
        <v>2968.56</v>
      </c>
    </row>
    <row r="3062" spans="1:17" x14ac:dyDescent="0.35">
      <c r="A3062">
        <v>3157</v>
      </c>
      <c r="B3062" t="s">
        <v>921</v>
      </c>
      <c r="C3062" t="s">
        <v>5712</v>
      </c>
      <c r="D3062" t="s">
        <v>28</v>
      </c>
      <c r="E3062" t="s">
        <v>29</v>
      </c>
      <c r="F3062">
        <v>90</v>
      </c>
      <c r="G3062" t="s">
        <v>7604</v>
      </c>
      <c r="H3062" t="s">
        <v>2822</v>
      </c>
      <c r="I3062" t="s">
        <v>32</v>
      </c>
      <c r="J3062" s="3" t="s">
        <v>10897</v>
      </c>
      <c r="K3062" s="4" t="str">
        <f t="shared" si="235"/>
        <v>August</v>
      </c>
      <c r="L3062" s="4">
        <f t="shared" si="236"/>
        <v>2022</v>
      </c>
      <c r="M3062">
        <v>8</v>
      </c>
      <c r="N3062" t="s">
        <v>20</v>
      </c>
      <c r="O3062" t="str">
        <f t="shared" si="237"/>
        <v>Hyperwotsit</v>
      </c>
      <c r="P3062">
        <f t="shared" si="238"/>
        <v>160</v>
      </c>
      <c r="Q3062" s="8">
        <f t="shared" si="239"/>
        <v>321.59999999999997</v>
      </c>
    </row>
    <row r="3063" spans="1:17" x14ac:dyDescent="0.35">
      <c r="A3063">
        <v>3158</v>
      </c>
      <c r="B3063" t="s">
        <v>1211</v>
      </c>
      <c r="C3063" t="s">
        <v>2438</v>
      </c>
      <c r="D3063" t="s">
        <v>28</v>
      </c>
      <c r="E3063" t="s">
        <v>29</v>
      </c>
      <c r="F3063">
        <v>90</v>
      </c>
      <c r="G3063" t="s">
        <v>7605</v>
      </c>
      <c r="H3063" t="s">
        <v>1329</v>
      </c>
      <c r="I3063" t="s">
        <v>95</v>
      </c>
      <c r="J3063" s="3" t="s">
        <v>10585</v>
      </c>
      <c r="K3063" s="4" t="str">
        <f t="shared" si="235"/>
        <v>December</v>
      </c>
      <c r="L3063" s="4">
        <f t="shared" si="236"/>
        <v>2021</v>
      </c>
      <c r="M3063">
        <v>89</v>
      </c>
      <c r="N3063" t="s">
        <v>20</v>
      </c>
      <c r="O3063" t="str">
        <f t="shared" si="237"/>
        <v>Hyperwotsit</v>
      </c>
      <c r="P3063">
        <f t="shared" si="238"/>
        <v>1780</v>
      </c>
      <c r="Q3063" s="8">
        <f t="shared" si="239"/>
        <v>3577.7999999999997</v>
      </c>
    </row>
    <row r="3064" spans="1:17" x14ac:dyDescent="0.35">
      <c r="A3064">
        <v>3159</v>
      </c>
      <c r="B3064" t="s">
        <v>7606</v>
      </c>
      <c r="C3064" t="s">
        <v>7607</v>
      </c>
      <c r="D3064" t="s">
        <v>15</v>
      </c>
      <c r="E3064" t="s">
        <v>16</v>
      </c>
      <c r="F3064">
        <v>60</v>
      </c>
      <c r="G3064" t="s">
        <v>7608</v>
      </c>
      <c r="H3064" t="s">
        <v>5521</v>
      </c>
      <c r="I3064" t="s">
        <v>25</v>
      </c>
      <c r="J3064" s="3">
        <v>44107</v>
      </c>
      <c r="K3064" s="4" t="str">
        <f t="shared" si="235"/>
        <v>August</v>
      </c>
      <c r="L3064" s="4">
        <f t="shared" si="236"/>
        <v>2020</v>
      </c>
      <c r="M3064">
        <v>58</v>
      </c>
      <c r="N3064" t="s">
        <v>159</v>
      </c>
      <c r="O3064" t="str">
        <f t="shared" si="237"/>
        <v>Ultrathing V3</v>
      </c>
      <c r="P3064">
        <f t="shared" si="238"/>
        <v>1392</v>
      </c>
      <c r="Q3064" s="8">
        <f t="shared" si="239"/>
        <v>4718.88</v>
      </c>
    </row>
    <row r="3065" spans="1:17" x14ac:dyDescent="0.35">
      <c r="A3065">
        <v>3160</v>
      </c>
      <c r="B3065" t="s">
        <v>2371</v>
      </c>
      <c r="C3065" t="s">
        <v>7187</v>
      </c>
      <c r="D3065" t="s">
        <v>51</v>
      </c>
      <c r="E3065" t="s">
        <v>16</v>
      </c>
      <c r="F3065">
        <v>30</v>
      </c>
      <c r="G3065" t="s">
        <v>7609</v>
      </c>
      <c r="H3065" t="s">
        <v>6259</v>
      </c>
      <c r="I3065" t="s">
        <v>6260</v>
      </c>
      <c r="J3065" s="3" t="s">
        <v>10981</v>
      </c>
      <c r="K3065" s="4" t="str">
        <f t="shared" si="235"/>
        <v>September</v>
      </c>
      <c r="L3065" s="4">
        <f t="shared" si="236"/>
        <v>2021</v>
      </c>
      <c r="M3065">
        <v>2</v>
      </c>
      <c r="N3065" t="s">
        <v>20</v>
      </c>
      <c r="O3065" t="str">
        <f t="shared" si="237"/>
        <v>Hyperwotsit</v>
      </c>
      <c r="P3065">
        <f t="shared" si="238"/>
        <v>40</v>
      </c>
      <c r="Q3065" s="8">
        <f t="shared" si="239"/>
        <v>80.399999999999991</v>
      </c>
    </row>
    <row r="3066" spans="1:17" x14ac:dyDescent="0.35">
      <c r="A3066">
        <v>3161</v>
      </c>
      <c r="B3066" t="s">
        <v>5272</v>
      </c>
      <c r="C3066" t="s">
        <v>2563</v>
      </c>
      <c r="D3066" t="s">
        <v>28</v>
      </c>
      <c r="E3066" t="s">
        <v>29</v>
      </c>
      <c r="F3066">
        <v>30</v>
      </c>
      <c r="G3066" t="s">
        <v>7610</v>
      </c>
      <c r="H3066" t="s">
        <v>1732</v>
      </c>
      <c r="I3066" t="s">
        <v>1733</v>
      </c>
      <c r="J3066" s="3" t="s">
        <v>10760</v>
      </c>
      <c r="K3066" s="4" t="str">
        <f t="shared" si="235"/>
        <v>August</v>
      </c>
      <c r="L3066" s="4">
        <f t="shared" si="236"/>
        <v>2021</v>
      </c>
      <c r="M3066">
        <v>74</v>
      </c>
      <c r="N3066" t="s">
        <v>39</v>
      </c>
      <c r="O3066" t="str">
        <f t="shared" si="237"/>
        <v>Ultrathing V1</v>
      </c>
      <c r="P3066">
        <f t="shared" si="238"/>
        <v>1258</v>
      </c>
      <c r="Q3066" s="8">
        <f t="shared" si="239"/>
        <v>2251.8200000000002</v>
      </c>
    </row>
    <row r="3067" spans="1:17" x14ac:dyDescent="0.35">
      <c r="A3067">
        <v>3162</v>
      </c>
      <c r="B3067" t="s">
        <v>7611</v>
      </c>
      <c r="C3067" t="s">
        <v>472</v>
      </c>
      <c r="D3067" t="s">
        <v>51</v>
      </c>
      <c r="E3067" t="s">
        <v>16</v>
      </c>
      <c r="F3067">
        <v>90</v>
      </c>
      <c r="G3067" t="s">
        <v>7610</v>
      </c>
      <c r="H3067" t="s">
        <v>412</v>
      </c>
      <c r="I3067" t="s">
        <v>187</v>
      </c>
      <c r="J3067" s="3">
        <v>44198</v>
      </c>
      <c r="K3067" s="4" t="str">
        <f t="shared" si="235"/>
        <v>March</v>
      </c>
      <c r="L3067" s="4">
        <f t="shared" si="236"/>
        <v>2021</v>
      </c>
      <c r="M3067">
        <v>6</v>
      </c>
      <c r="N3067" t="s">
        <v>70</v>
      </c>
      <c r="O3067" t="str">
        <f t="shared" si="237"/>
        <v>Megawidget M</v>
      </c>
      <c r="P3067">
        <f t="shared" si="238"/>
        <v>144</v>
      </c>
      <c r="Q3067" s="8">
        <f t="shared" si="239"/>
        <v>185.76</v>
      </c>
    </row>
    <row r="3068" spans="1:17" x14ac:dyDescent="0.35">
      <c r="A3068">
        <v>3163</v>
      </c>
      <c r="B3068" t="s">
        <v>7612</v>
      </c>
      <c r="C3068" t="s">
        <v>3535</v>
      </c>
      <c r="D3068" t="s">
        <v>92</v>
      </c>
      <c r="E3068" t="s">
        <v>16</v>
      </c>
      <c r="F3068">
        <v>90</v>
      </c>
      <c r="G3068" t="s">
        <v>7613</v>
      </c>
      <c r="H3068" t="s">
        <v>4413</v>
      </c>
      <c r="I3068" t="s">
        <v>32</v>
      </c>
      <c r="J3068" s="3">
        <v>44106</v>
      </c>
      <c r="K3068" s="4" t="str">
        <f t="shared" si="235"/>
        <v>July</v>
      </c>
      <c r="L3068" s="4">
        <f t="shared" si="236"/>
        <v>2020</v>
      </c>
      <c r="M3068">
        <v>33</v>
      </c>
      <c r="N3068" t="s">
        <v>54</v>
      </c>
      <c r="O3068" t="str">
        <f t="shared" si="237"/>
        <v>Megawidget S</v>
      </c>
      <c r="P3068">
        <f t="shared" si="238"/>
        <v>792</v>
      </c>
      <c r="Q3068" s="8">
        <f t="shared" si="239"/>
        <v>546.4799999999999</v>
      </c>
    </row>
    <row r="3069" spans="1:17" x14ac:dyDescent="0.35">
      <c r="A3069">
        <v>3164</v>
      </c>
      <c r="B3069" t="s">
        <v>7614</v>
      </c>
      <c r="C3069" t="s">
        <v>5290</v>
      </c>
      <c r="D3069" t="s">
        <v>41</v>
      </c>
      <c r="E3069" t="s">
        <v>16</v>
      </c>
      <c r="F3069">
        <v>90</v>
      </c>
      <c r="G3069" t="s">
        <v>11379</v>
      </c>
      <c r="H3069" t="s">
        <v>868</v>
      </c>
      <c r="I3069" t="s">
        <v>32</v>
      </c>
      <c r="J3069" s="3" t="s">
        <v>10717</v>
      </c>
      <c r="K3069" s="4" t="str">
        <f t="shared" si="235"/>
        <v>October</v>
      </c>
      <c r="L3069" s="4">
        <f t="shared" si="236"/>
        <v>2021</v>
      </c>
      <c r="M3069">
        <v>93</v>
      </c>
      <c r="N3069" t="s">
        <v>101</v>
      </c>
      <c r="O3069" t="str">
        <f t="shared" si="237"/>
        <v>Superwossname</v>
      </c>
      <c r="P3069">
        <f t="shared" si="238"/>
        <v>1860</v>
      </c>
      <c r="Q3069" s="8">
        <f t="shared" si="239"/>
        <v>6491.4000000000005</v>
      </c>
    </row>
    <row r="3070" spans="1:17" x14ac:dyDescent="0.35">
      <c r="A3070">
        <v>3166</v>
      </c>
      <c r="B3070" t="s">
        <v>2251</v>
      </c>
      <c r="C3070" t="s">
        <v>791</v>
      </c>
      <c r="D3070" t="s">
        <v>28</v>
      </c>
      <c r="E3070" t="s">
        <v>29</v>
      </c>
      <c r="F3070">
        <v>60</v>
      </c>
      <c r="G3070" t="s">
        <v>7616</v>
      </c>
      <c r="H3070" t="s">
        <v>1754</v>
      </c>
      <c r="I3070" t="s">
        <v>25</v>
      </c>
      <c r="J3070" s="3">
        <v>44540</v>
      </c>
      <c r="K3070" s="4" t="str">
        <f t="shared" si="235"/>
        <v>May</v>
      </c>
      <c r="L3070" s="4">
        <f t="shared" si="236"/>
        <v>2021</v>
      </c>
      <c r="M3070">
        <v>23</v>
      </c>
      <c r="N3070" t="s">
        <v>70</v>
      </c>
      <c r="O3070" t="str">
        <f t="shared" si="237"/>
        <v>Megawidget M</v>
      </c>
      <c r="P3070">
        <f t="shared" si="238"/>
        <v>552</v>
      </c>
      <c r="Q3070" s="8">
        <f t="shared" si="239"/>
        <v>712.08</v>
      </c>
    </row>
    <row r="3071" spans="1:17" x14ac:dyDescent="0.35">
      <c r="A3071">
        <v>3167</v>
      </c>
      <c r="B3071" t="s">
        <v>1828</v>
      </c>
      <c r="C3071" t="s">
        <v>5788</v>
      </c>
      <c r="D3071" t="s">
        <v>92</v>
      </c>
      <c r="E3071" t="s">
        <v>29</v>
      </c>
      <c r="F3071">
        <v>30</v>
      </c>
      <c r="G3071" t="s">
        <v>7617</v>
      </c>
      <c r="H3071" t="s">
        <v>5992</v>
      </c>
      <c r="I3071" t="s">
        <v>25</v>
      </c>
      <c r="J3071" s="3">
        <v>44774</v>
      </c>
      <c r="K3071" s="4" t="str">
        <f t="shared" si="235"/>
        <v>March</v>
      </c>
      <c r="L3071" s="4">
        <f t="shared" si="236"/>
        <v>2022</v>
      </c>
      <c r="M3071">
        <v>4</v>
      </c>
      <c r="N3071" t="s">
        <v>101</v>
      </c>
      <c r="O3071" t="str">
        <f t="shared" si="237"/>
        <v>Superwossname</v>
      </c>
      <c r="P3071">
        <f t="shared" si="238"/>
        <v>80</v>
      </c>
      <c r="Q3071" s="8">
        <f t="shared" si="239"/>
        <v>279.20000000000005</v>
      </c>
    </row>
    <row r="3072" spans="1:17" x14ac:dyDescent="0.35">
      <c r="A3072">
        <v>3168</v>
      </c>
      <c r="B3072" t="s">
        <v>5083</v>
      </c>
      <c r="C3072" t="s">
        <v>7618</v>
      </c>
      <c r="D3072" t="s">
        <v>28</v>
      </c>
      <c r="E3072" t="s">
        <v>29</v>
      </c>
      <c r="F3072">
        <v>60</v>
      </c>
      <c r="G3072" t="s">
        <v>7619</v>
      </c>
      <c r="H3072" t="s">
        <v>1022</v>
      </c>
      <c r="I3072" t="s">
        <v>164</v>
      </c>
      <c r="J3072" s="3" t="s">
        <v>10641</v>
      </c>
      <c r="K3072" s="4" t="str">
        <f t="shared" si="235"/>
        <v>January</v>
      </c>
      <c r="L3072" s="4">
        <f t="shared" si="236"/>
        <v>2021</v>
      </c>
      <c r="M3072">
        <v>5</v>
      </c>
      <c r="N3072" t="s">
        <v>45</v>
      </c>
      <c r="O3072" t="str">
        <f t="shared" si="237"/>
        <v>Gigastuff</v>
      </c>
      <c r="P3072">
        <f t="shared" si="238"/>
        <v>90</v>
      </c>
      <c r="Q3072" s="8">
        <f t="shared" si="239"/>
        <v>170.1</v>
      </c>
    </row>
    <row r="3073" spans="1:17" x14ac:dyDescent="0.35">
      <c r="A3073">
        <v>3169</v>
      </c>
      <c r="B3073" t="s">
        <v>5410</v>
      </c>
      <c r="C3073" t="s">
        <v>2594</v>
      </c>
      <c r="D3073" t="s">
        <v>15</v>
      </c>
      <c r="E3073" t="s">
        <v>16</v>
      </c>
      <c r="F3073">
        <v>30</v>
      </c>
      <c r="G3073" t="s">
        <v>7620</v>
      </c>
      <c r="H3073" t="s">
        <v>3428</v>
      </c>
      <c r="I3073" t="s">
        <v>38</v>
      </c>
      <c r="J3073" s="3">
        <v>44752</v>
      </c>
      <c r="K3073" s="4" t="str">
        <f t="shared" si="235"/>
        <v>May</v>
      </c>
      <c r="L3073" s="4">
        <f t="shared" si="236"/>
        <v>2022</v>
      </c>
      <c r="M3073">
        <v>26</v>
      </c>
      <c r="N3073" t="s">
        <v>80</v>
      </c>
      <c r="O3073" t="str">
        <f t="shared" si="237"/>
        <v>Ultrathing V2</v>
      </c>
      <c r="P3073">
        <f t="shared" si="238"/>
        <v>520</v>
      </c>
      <c r="Q3073" s="8">
        <f t="shared" si="239"/>
        <v>1534</v>
      </c>
    </row>
    <row r="3074" spans="1:17" x14ac:dyDescent="0.35">
      <c r="A3074">
        <v>3170</v>
      </c>
      <c r="B3074" t="s">
        <v>735</v>
      </c>
      <c r="C3074" t="s">
        <v>4913</v>
      </c>
      <c r="D3074" t="s">
        <v>28</v>
      </c>
      <c r="E3074" t="s">
        <v>29</v>
      </c>
      <c r="F3074">
        <v>30</v>
      </c>
      <c r="G3074" t="s">
        <v>7621</v>
      </c>
      <c r="H3074" t="s">
        <v>1210</v>
      </c>
      <c r="I3074" t="s">
        <v>294</v>
      </c>
      <c r="J3074" s="3" t="s">
        <v>11033</v>
      </c>
      <c r="K3074" s="4" t="str">
        <f t="shared" ref="K3074:K3137" si="240">TEXT(DATE(RIGHT(J3074,2),MID(J3074,4,2),LEFT(J3074,2)),"mmmm")</f>
        <v>June</v>
      </c>
      <c r="L3074" s="4">
        <f t="shared" ref="L3074:L3137" si="241">YEAR(J3074)</f>
        <v>2021</v>
      </c>
      <c r="M3074">
        <v>50</v>
      </c>
      <c r="N3074" t="s">
        <v>64</v>
      </c>
      <c r="O3074" t="str">
        <f t="shared" ref="O3074:O3137" si="242">VLOOKUP(N3074,PRODUCT_DETAILS, 2, FALSE)</f>
        <v>Ultrathing V4</v>
      </c>
      <c r="P3074">
        <f t="shared" ref="P3074:P3137" si="243">M3074 * VLOOKUP(N3074, PRODUCT_DETAILS, 4, FALSE)</f>
        <v>1200</v>
      </c>
      <c r="Q3074" s="8">
        <f t="shared" ref="Q3074:Q3137" si="244">P3074 * VLOOKUP(N3074, PRODUCT_DETAILS, 3, FALSE)</f>
        <v>4788</v>
      </c>
    </row>
    <row r="3075" spans="1:17" x14ac:dyDescent="0.35">
      <c r="A3075">
        <v>3171</v>
      </c>
      <c r="B3075" t="s">
        <v>2701</v>
      </c>
      <c r="C3075" t="s">
        <v>7622</v>
      </c>
      <c r="D3075" t="s">
        <v>28</v>
      </c>
      <c r="E3075" t="s">
        <v>29</v>
      </c>
      <c r="F3075">
        <v>30</v>
      </c>
      <c r="G3075" t="s">
        <v>7623</v>
      </c>
      <c r="H3075" t="s">
        <v>400</v>
      </c>
      <c r="I3075" t="s">
        <v>401</v>
      </c>
      <c r="J3075" s="3" t="s">
        <v>10460</v>
      </c>
      <c r="K3075" s="4" t="str">
        <f t="shared" si="240"/>
        <v>October</v>
      </c>
      <c r="L3075" s="4">
        <f t="shared" si="241"/>
        <v>2022</v>
      </c>
      <c r="M3075">
        <v>101</v>
      </c>
      <c r="N3075" t="s">
        <v>70</v>
      </c>
      <c r="O3075" t="str">
        <f t="shared" si="242"/>
        <v>Megawidget M</v>
      </c>
      <c r="P3075">
        <f t="shared" si="243"/>
        <v>2424</v>
      </c>
      <c r="Q3075" s="8">
        <f t="shared" si="244"/>
        <v>3126.96</v>
      </c>
    </row>
    <row r="3076" spans="1:17" x14ac:dyDescent="0.35">
      <c r="A3076">
        <v>3172</v>
      </c>
      <c r="B3076" t="s">
        <v>7624</v>
      </c>
      <c r="C3076" t="s">
        <v>1470</v>
      </c>
      <c r="D3076" t="s">
        <v>15</v>
      </c>
      <c r="E3076" t="s">
        <v>16</v>
      </c>
      <c r="F3076">
        <v>60</v>
      </c>
      <c r="G3076" t="s">
        <v>7625</v>
      </c>
      <c r="H3076" t="s">
        <v>768</v>
      </c>
      <c r="I3076" t="s">
        <v>124</v>
      </c>
      <c r="J3076" s="3">
        <v>43902</v>
      </c>
      <c r="K3076" s="4" t="str">
        <f t="shared" si="240"/>
        <v>March</v>
      </c>
      <c r="L3076" s="4">
        <f t="shared" si="241"/>
        <v>2020</v>
      </c>
      <c r="M3076">
        <v>69</v>
      </c>
      <c r="N3076" t="s">
        <v>54</v>
      </c>
      <c r="O3076" t="str">
        <f t="shared" si="242"/>
        <v>Megawidget S</v>
      </c>
      <c r="P3076">
        <f t="shared" si="243"/>
        <v>1656</v>
      </c>
      <c r="Q3076" s="8">
        <f t="shared" si="244"/>
        <v>1142.6399999999999</v>
      </c>
    </row>
    <row r="3077" spans="1:17" x14ac:dyDescent="0.35">
      <c r="A3077">
        <v>3173</v>
      </c>
      <c r="B3077" t="s">
        <v>7626</v>
      </c>
      <c r="C3077" t="s">
        <v>7627</v>
      </c>
      <c r="D3077" t="s">
        <v>28</v>
      </c>
      <c r="E3077" t="s">
        <v>29</v>
      </c>
      <c r="F3077">
        <v>90</v>
      </c>
      <c r="G3077" t="s">
        <v>7628</v>
      </c>
      <c r="H3077" t="s">
        <v>3391</v>
      </c>
      <c r="I3077" t="s">
        <v>3392</v>
      </c>
      <c r="J3077" s="3" t="s">
        <v>10718</v>
      </c>
      <c r="K3077" s="4" t="str">
        <f t="shared" si="240"/>
        <v>February</v>
      </c>
      <c r="L3077" s="4">
        <f t="shared" si="241"/>
        <v>2021</v>
      </c>
      <c r="M3077">
        <v>43</v>
      </c>
      <c r="N3077" t="s">
        <v>33</v>
      </c>
      <c r="O3077" t="str">
        <f t="shared" si="242"/>
        <v>Megawidget L</v>
      </c>
      <c r="P3077">
        <f t="shared" si="243"/>
        <v>1032</v>
      </c>
      <c r="Q3077" s="8">
        <f t="shared" si="244"/>
        <v>1847.28</v>
      </c>
    </row>
    <row r="3078" spans="1:17" x14ac:dyDescent="0.35">
      <c r="A3078">
        <v>3174</v>
      </c>
      <c r="B3078" t="s">
        <v>5725</v>
      </c>
      <c r="C3078" t="s">
        <v>7629</v>
      </c>
      <c r="D3078" t="s">
        <v>28</v>
      </c>
      <c r="E3078" t="s">
        <v>29</v>
      </c>
      <c r="F3078">
        <v>60</v>
      </c>
      <c r="G3078" t="s">
        <v>7630</v>
      </c>
      <c r="H3078" t="s">
        <v>133</v>
      </c>
      <c r="I3078" t="s">
        <v>124</v>
      </c>
      <c r="J3078" s="3">
        <v>44447</v>
      </c>
      <c r="K3078" s="4" t="str">
        <f t="shared" si="240"/>
        <v>December</v>
      </c>
      <c r="L3078" s="4">
        <f t="shared" si="241"/>
        <v>2021</v>
      </c>
      <c r="M3078">
        <v>37</v>
      </c>
      <c r="N3078" t="s">
        <v>39</v>
      </c>
      <c r="O3078" t="str">
        <f t="shared" si="242"/>
        <v>Ultrathing V1</v>
      </c>
      <c r="P3078">
        <f t="shared" si="243"/>
        <v>629</v>
      </c>
      <c r="Q3078" s="8">
        <f t="shared" si="244"/>
        <v>1125.9100000000001</v>
      </c>
    </row>
    <row r="3079" spans="1:17" x14ac:dyDescent="0.35">
      <c r="A3079">
        <v>3175</v>
      </c>
      <c r="B3079" t="s">
        <v>4236</v>
      </c>
      <c r="C3079" t="s">
        <v>3917</v>
      </c>
      <c r="D3079" t="s">
        <v>51</v>
      </c>
      <c r="E3079" t="s">
        <v>16</v>
      </c>
      <c r="F3079">
        <v>60</v>
      </c>
      <c r="G3079" t="s">
        <v>7631</v>
      </c>
      <c r="H3079" t="s">
        <v>3116</v>
      </c>
      <c r="I3079" t="s">
        <v>32</v>
      </c>
      <c r="J3079" s="3">
        <v>43991</v>
      </c>
      <c r="K3079" s="4" t="str">
        <f t="shared" si="240"/>
        <v>August</v>
      </c>
      <c r="L3079" s="4">
        <f t="shared" si="241"/>
        <v>2020</v>
      </c>
      <c r="M3079">
        <v>39</v>
      </c>
      <c r="N3079" t="s">
        <v>39</v>
      </c>
      <c r="O3079" t="str">
        <f t="shared" si="242"/>
        <v>Ultrathing V1</v>
      </c>
      <c r="P3079">
        <f t="shared" si="243"/>
        <v>663</v>
      </c>
      <c r="Q3079" s="8">
        <f t="shared" si="244"/>
        <v>1186.77</v>
      </c>
    </row>
    <row r="3080" spans="1:17" x14ac:dyDescent="0.35">
      <c r="A3080">
        <v>3176</v>
      </c>
      <c r="B3080" t="s">
        <v>4099</v>
      </c>
      <c r="C3080" t="s">
        <v>7632</v>
      </c>
      <c r="D3080" t="s">
        <v>15</v>
      </c>
      <c r="E3080" t="s">
        <v>16</v>
      </c>
      <c r="F3080">
        <v>30</v>
      </c>
      <c r="G3080" t="s">
        <v>7631</v>
      </c>
      <c r="H3080" t="s">
        <v>6516</v>
      </c>
      <c r="I3080" t="s">
        <v>32</v>
      </c>
      <c r="J3080" s="3" t="s">
        <v>10716</v>
      </c>
      <c r="K3080" s="4" t="str">
        <f t="shared" si="240"/>
        <v>February</v>
      </c>
      <c r="L3080" s="4">
        <f t="shared" si="241"/>
        <v>2022</v>
      </c>
      <c r="M3080">
        <v>35</v>
      </c>
      <c r="N3080" t="s">
        <v>70</v>
      </c>
      <c r="O3080" t="str">
        <f t="shared" si="242"/>
        <v>Megawidget M</v>
      </c>
      <c r="P3080">
        <f t="shared" si="243"/>
        <v>840</v>
      </c>
      <c r="Q3080" s="8">
        <f t="shared" si="244"/>
        <v>1083.6000000000001</v>
      </c>
    </row>
    <row r="3081" spans="1:17" x14ac:dyDescent="0.35">
      <c r="A3081">
        <v>3177</v>
      </c>
      <c r="B3081" t="s">
        <v>3140</v>
      </c>
      <c r="C3081" t="s">
        <v>961</v>
      </c>
      <c r="D3081" t="s">
        <v>28</v>
      </c>
      <c r="E3081" t="s">
        <v>29</v>
      </c>
      <c r="F3081">
        <v>90</v>
      </c>
      <c r="G3081" t="s">
        <v>7633</v>
      </c>
      <c r="H3081" t="s">
        <v>2305</v>
      </c>
      <c r="I3081" t="s">
        <v>25</v>
      </c>
      <c r="J3081" s="3" t="s">
        <v>10568</v>
      </c>
      <c r="K3081" s="4" t="str">
        <f t="shared" si="240"/>
        <v>April</v>
      </c>
      <c r="L3081" s="4">
        <f t="shared" si="241"/>
        <v>2021</v>
      </c>
      <c r="M3081">
        <v>87</v>
      </c>
      <c r="N3081" t="s">
        <v>159</v>
      </c>
      <c r="O3081" t="str">
        <f t="shared" si="242"/>
        <v>Ultrathing V3</v>
      </c>
      <c r="P3081">
        <f t="shared" si="243"/>
        <v>2088</v>
      </c>
      <c r="Q3081" s="8">
        <f t="shared" si="244"/>
        <v>7078.3200000000006</v>
      </c>
    </row>
    <row r="3082" spans="1:17" x14ac:dyDescent="0.35">
      <c r="A3082">
        <v>3178</v>
      </c>
      <c r="B3082" t="s">
        <v>7634</v>
      </c>
      <c r="C3082" t="s">
        <v>2650</v>
      </c>
      <c r="D3082" t="s">
        <v>51</v>
      </c>
      <c r="E3082" t="s">
        <v>16</v>
      </c>
      <c r="F3082">
        <v>30</v>
      </c>
      <c r="G3082" t="s">
        <v>7635</v>
      </c>
      <c r="H3082" t="s">
        <v>7636</v>
      </c>
      <c r="I3082" t="s">
        <v>32</v>
      </c>
      <c r="J3082" s="3">
        <v>44080</v>
      </c>
      <c r="K3082" s="4" t="str">
        <f t="shared" si="240"/>
        <v>September</v>
      </c>
      <c r="L3082" s="4">
        <f t="shared" si="241"/>
        <v>2020</v>
      </c>
      <c r="M3082">
        <v>56</v>
      </c>
      <c r="N3082" t="s">
        <v>20</v>
      </c>
      <c r="O3082" t="str">
        <f t="shared" si="242"/>
        <v>Hyperwotsit</v>
      </c>
      <c r="P3082">
        <f t="shared" si="243"/>
        <v>1120</v>
      </c>
      <c r="Q3082" s="8">
        <f t="shared" si="244"/>
        <v>2251.1999999999998</v>
      </c>
    </row>
    <row r="3083" spans="1:17" x14ac:dyDescent="0.35">
      <c r="A3083">
        <v>3179</v>
      </c>
      <c r="B3083" t="s">
        <v>7637</v>
      </c>
      <c r="C3083" t="s">
        <v>1558</v>
      </c>
      <c r="D3083" t="s">
        <v>15</v>
      </c>
      <c r="E3083" t="s">
        <v>16</v>
      </c>
      <c r="F3083">
        <v>90</v>
      </c>
      <c r="G3083" t="s">
        <v>7638</v>
      </c>
      <c r="H3083" t="s">
        <v>1548</v>
      </c>
      <c r="I3083" t="s">
        <v>1549</v>
      </c>
      <c r="J3083" s="3" t="s">
        <v>10923</v>
      </c>
      <c r="K3083" s="4" t="str">
        <f t="shared" si="240"/>
        <v>November</v>
      </c>
      <c r="L3083" s="4">
        <f t="shared" si="241"/>
        <v>2021</v>
      </c>
      <c r="M3083">
        <v>24</v>
      </c>
      <c r="N3083" t="s">
        <v>33</v>
      </c>
      <c r="O3083" t="str">
        <f t="shared" si="242"/>
        <v>Megawidget L</v>
      </c>
      <c r="P3083">
        <f t="shared" si="243"/>
        <v>576</v>
      </c>
      <c r="Q3083" s="8">
        <f t="shared" si="244"/>
        <v>1031.04</v>
      </c>
    </row>
    <row r="3084" spans="1:17" x14ac:dyDescent="0.35">
      <c r="A3084">
        <v>3180</v>
      </c>
      <c r="B3084" t="s">
        <v>6896</v>
      </c>
      <c r="C3084" t="s">
        <v>3111</v>
      </c>
      <c r="D3084" t="s">
        <v>15</v>
      </c>
      <c r="E3084" t="s">
        <v>7639</v>
      </c>
      <c r="F3084">
        <v>90</v>
      </c>
      <c r="G3084" t="s">
        <v>11380</v>
      </c>
      <c r="H3084" t="s">
        <v>99</v>
      </c>
      <c r="I3084" t="s">
        <v>100</v>
      </c>
      <c r="J3084" s="3" t="s">
        <v>10649</v>
      </c>
      <c r="K3084" s="4" t="str">
        <f t="shared" si="240"/>
        <v>August</v>
      </c>
      <c r="L3084" s="4">
        <f t="shared" si="241"/>
        <v>2021</v>
      </c>
      <c r="M3084">
        <v>51</v>
      </c>
      <c r="N3084" t="s">
        <v>159</v>
      </c>
      <c r="O3084" t="str">
        <f t="shared" si="242"/>
        <v>Ultrathing V3</v>
      </c>
      <c r="P3084">
        <f t="shared" si="243"/>
        <v>1224</v>
      </c>
      <c r="Q3084" s="8">
        <f t="shared" si="244"/>
        <v>4149.3600000000006</v>
      </c>
    </row>
    <row r="3085" spans="1:17" x14ac:dyDescent="0.35">
      <c r="A3085">
        <v>3181</v>
      </c>
      <c r="B3085" t="s">
        <v>2455</v>
      </c>
      <c r="C3085" t="s">
        <v>651</v>
      </c>
      <c r="D3085" t="s">
        <v>15</v>
      </c>
      <c r="E3085" t="s">
        <v>16</v>
      </c>
      <c r="F3085">
        <v>90</v>
      </c>
      <c r="G3085" t="s">
        <v>11380</v>
      </c>
      <c r="H3085" t="s">
        <v>3551</v>
      </c>
      <c r="I3085" t="s">
        <v>32</v>
      </c>
      <c r="J3085" s="3">
        <v>44805</v>
      </c>
      <c r="K3085" s="4" t="str">
        <f t="shared" si="240"/>
        <v>June</v>
      </c>
      <c r="L3085" s="4">
        <f t="shared" si="241"/>
        <v>2022</v>
      </c>
      <c r="M3085">
        <v>78</v>
      </c>
      <c r="N3085" t="s">
        <v>64</v>
      </c>
      <c r="O3085" t="str">
        <f t="shared" si="242"/>
        <v>Ultrathing V4</v>
      </c>
      <c r="P3085">
        <f t="shared" si="243"/>
        <v>1872</v>
      </c>
      <c r="Q3085" s="8">
        <f t="shared" si="244"/>
        <v>7469.2800000000007</v>
      </c>
    </row>
    <row r="3086" spans="1:17" x14ac:dyDescent="0.35">
      <c r="A3086">
        <v>3182</v>
      </c>
      <c r="B3086" t="s">
        <v>5045</v>
      </c>
      <c r="C3086" t="s">
        <v>3529</v>
      </c>
      <c r="D3086" t="s">
        <v>15</v>
      </c>
      <c r="E3086" t="s">
        <v>16</v>
      </c>
      <c r="F3086">
        <v>60</v>
      </c>
      <c r="G3086" t="s">
        <v>7641</v>
      </c>
      <c r="H3086" t="s">
        <v>7642</v>
      </c>
      <c r="I3086" t="s">
        <v>32</v>
      </c>
      <c r="J3086" s="3">
        <v>44812</v>
      </c>
      <c r="K3086" s="4" t="str">
        <f t="shared" si="240"/>
        <v>January</v>
      </c>
      <c r="L3086" s="4">
        <f t="shared" si="241"/>
        <v>2022</v>
      </c>
      <c r="M3086">
        <v>17</v>
      </c>
      <c r="N3086" t="s">
        <v>20</v>
      </c>
      <c r="O3086" t="str">
        <f t="shared" si="242"/>
        <v>Hyperwotsit</v>
      </c>
      <c r="P3086">
        <f t="shared" si="243"/>
        <v>340</v>
      </c>
      <c r="Q3086" s="8">
        <f t="shared" si="244"/>
        <v>683.4</v>
      </c>
    </row>
    <row r="3087" spans="1:17" x14ac:dyDescent="0.35">
      <c r="A3087">
        <v>3183</v>
      </c>
      <c r="B3087" t="s">
        <v>7643</v>
      </c>
      <c r="C3087" t="s">
        <v>3589</v>
      </c>
      <c r="D3087" t="s">
        <v>28</v>
      </c>
      <c r="E3087" t="s">
        <v>29</v>
      </c>
      <c r="F3087">
        <v>90</v>
      </c>
      <c r="G3087" t="s">
        <v>7644</v>
      </c>
      <c r="H3087" t="s">
        <v>641</v>
      </c>
      <c r="I3087" t="s">
        <v>294</v>
      </c>
      <c r="J3087" s="3" t="s">
        <v>10611</v>
      </c>
      <c r="K3087" s="4" t="str">
        <f t="shared" si="240"/>
        <v>February</v>
      </c>
      <c r="L3087" s="4">
        <f t="shared" si="241"/>
        <v>2021</v>
      </c>
      <c r="M3087">
        <v>23</v>
      </c>
      <c r="N3087" t="s">
        <v>54</v>
      </c>
      <c r="O3087" t="str">
        <f t="shared" si="242"/>
        <v>Megawidget S</v>
      </c>
      <c r="P3087">
        <f t="shared" si="243"/>
        <v>552</v>
      </c>
      <c r="Q3087" s="8">
        <f t="shared" si="244"/>
        <v>380.88</v>
      </c>
    </row>
    <row r="3088" spans="1:17" x14ac:dyDescent="0.35">
      <c r="A3088">
        <v>3184</v>
      </c>
      <c r="B3088" t="s">
        <v>1577</v>
      </c>
      <c r="C3088" t="s">
        <v>7645</v>
      </c>
      <c r="D3088" t="s">
        <v>15</v>
      </c>
      <c r="E3088" t="s">
        <v>16</v>
      </c>
      <c r="F3088">
        <v>60</v>
      </c>
      <c r="G3088" t="s">
        <v>7646</v>
      </c>
      <c r="H3088" t="s">
        <v>2536</v>
      </c>
      <c r="I3088" t="s">
        <v>124</v>
      </c>
      <c r="J3088" s="3" t="s">
        <v>11048</v>
      </c>
      <c r="K3088" s="4" t="str">
        <f t="shared" si="240"/>
        <v>December</v>
      </c>
      <c r="L3088" s="4">
        <f t="shared" si="241"/>
        <v>2021</v>
      </c>
      <c r="M3088">
        <v>69</v>
      </c>
      <c r="N3088" t="s">
        <v>54</v>
      </c>
      <c r="O3088" t="str">
        <f t="shared" si="242"/>
        <v>Megawidget S</v>
      </c>
      <c r="P3088">
        <f t="shared" si="243"/>
        <v>1656</v>
      </c>
      <c r="Q3088" s="8">
        <f t="shared" si="244"/>
        <v>1142.6399999999999</v>
      </c>
    </row>
    <row r="3089" spans="1:17" x14ac:dyDescent="0.35">
      <c r="A3089">
        <v>3185</v>
      </c>
      <c r="B3089" t="s">
        <v>1584</v>
      </c>
      <c r="C3089" t="s">
        <v>5792</v>
      </c>
      <c r="D3089" t="s">
        <v>117</v>
      </c>
      <c r="E3089" t="s">
        <v>16</v>
      </c>
      <c r="F3089">
        <v>30</v>
      </c>
      <c r="G3089" t="s">
        <v>7647</v>
      </c>
      <c r="H3089" t="s">
        <v>5189</v>
      </c>
      <c r="I3089" t="s">
        <v>32</v>
      </c>
      <c r="J3089" s="3" t="s">
        <v>10817</v>
      </c>
      <c r="K3089" s="4" t="str">
        <f t="shared" si="240"/>
        <v>October</v>
      </c>
      <c r="L3089" s="4">
        <f t="shared" si="241"/>
        <v>2020</v>
      </c>
      <c r="M3089">
        <v>7</v>
      </c>
      <c r="N3089" t="s">
        <v>70</v>
      </c>
      <c r="O3089" t="str">
        <f t="shared" si="242"/>
        <v>Megawidget M</v>
      </c>
      <c r="P3089">
        <f t="shared" si="243"/>
        <v>168</v>
      </c>
      <c r="Q3089" s="8">
        <f t="shared" si="244"/>
        <v>216.72</v>
      </c>
    </row>
    <row r="3090" spans="1:17" x14ac:dyDescent="0.35">
      <c r="A3090">
        <v>3186</v>
      </c>
      <c r="B3090" t="s">
        <v>4004</v>
      </c>
      <c r="C3090" t="s">
        <v>2995</v>
      </c>
      <c r="D3090" t="s">
        <v>28</v>
      </c>
      <c r="E3090" t="s">
        <v>29</v>
      </c>
      <c r="F3090">
        <v>30</v>
      </c>
      <c r="G3090" t="s">
        <v>7648</v>
      </c>
      <c r="H3090" t="s">
        <v>182</v>
      </c>
      <c r="I3090" t="s">
        <v>32</v>
      </c>
      <c r="J3090" s="3" t="s">
        <v>10526</v>
      </c>
      <c r="K3090" s="4" t="str">
        <f t="shared" si="240"/>
        <v>January</v>
      </c>
      <c r="L3090" s="4">
        <f t="shared" si="241"/>
        <v>2020</v>
      </c>
      <c r="M3090">
        <v>33</v>
      </c>
      <c r="N3090" t="s">
        <v>39</v>
      </c>
      <c r="O3090" t="str">
        <f t="shared" si="242"/>
        <v>Ultrathing V1</v>
      </c>
      <c r="P3090">
        <f t="shared" si="243"/>
        <v>561</v>
      </c>
      <c r="Q3090" s="8">
        <f t="shared" si="244"/>
        <v>1004.19</v>
      </c>
    </row>
    <row r="3091" spans="1:17" x14ac:dyDescent="0.35">
      <c r="A3091">
        <v>3187</v>
      </c>
      <c r="B3091" t="s">
        <v>7649</v>
      </c>
      <c r="C3091" t="s">
        <v>597</v>
      </c>
      <c r="D3091" t="s">
        <v>15</v>
      </c>
      <c r="E3091" t="s">
        <v>16</v>
      </c>
      <c r="F3091">
        <v>90</v>
      </c>
      <c r="G3091" t="s">
        <v>7650</v>
      </c>
      <c r="H3091" t="s">
        <v>3897</v>
      </c>
      <c r="I3091" t="s">
        <v>3898</v>
      </c>
      <c r="J3091" s="3">
        <v>43840</v>
      </c>
      <c r="K3091" s="4" t="str">
        <f t="shared" si="240"/>
        <v>May</v>
      </c>
      <c r="L3091" s="4">
        <f t="shared" si="241"/>
        <v>2020</v>
      </c>
      <c r="M3091">
        <v>35</v>
      </c>
      <c r="N3091" t="s">
        <v>20</v>
      </c>
      <c r="O3091" t="str">
        <f t="shared" si="242"/>
        <v>Hyperwotsit</v>
      </c>
      <c r="P3091">
        <f t="shared" si="243"/>
        <v>700</v>
      </c>
      <c r="Q3091" s="8">
        <f t="shared" si="244"/>
        <v>1406.9999999999998</v>
      </c>
    </row>
    <row r="3092" spans="1:17" x14ac:dyDescent="0.35">
      <c r="A3092">
        <v>3188</v>
      </c>
      <c r="B3092" t="s">
        <v>6316</v>
      </c>
      <c r="C3092" t="s">
        <v>2273</v>
      </c>
      <c r="D3092" t="s">
        <v>51</v>
      </c>
      <c r="E3092" t="s">
        <v>16</v>
      </c>
      <c r="F3092">
        <v>60</v>
      </c>
      <c r="G3092" t="s">
        <v>7651</v>
      </c>
      <c r="H3092" t="s">
        <v>970</v>
      </c>
      <c r="I3092" t="s">
        <v>187</v>
      </c>
      <c r="J3092" s="3">
        <v>44470</v>
      </c>
      <c r="K3092" s="4" t="str">
        <f t="shared" si="240"/>
        <v>November</v>
      </c>
      <c r="L3092" s="4">
        <f t="shared" si="241"/>
        <v>2021</v>
      </c>
      <c r="M3092">
        <v>31</v>
      </c>
      <c r="N3092" t="s">
        <v>159</v>
      </c>
      <c r="O3092" t="str">
        <f t="shared" si="242"/>
        <v>Ultrathing V3</v>
      </c>
      <c r="P3092">
        <f t="shared" si="243"/>
        <v>744</v>
      </c>
      <c r="Q3092" s="8">
        <f t="shared" si="244"/>
        <v>2522.1600000000003</v>
      </c>
    </row>
    <row r="3093" spans="1:17" x14ac:dyDescent="0.35">
      <c r="A3093">
        <v>3189</v>
      </c>
      <c r="B3093" t="s">
        <v>5015</v>
      </c>
      <c r="C3093" t="s">
        <v>7652</v>
      </c>
      <c r="D3093" t="s">
        <v>28</v>
      </c>
      <c r="E3093" t="s">
        <v>29</v>
      </c>
      <c r="F3093">
        <v>60</v>
      </c>
      <c r="G3093" t="s">
        <v>7653</v>
      </c>
      <c r="H3093" t="s">
        <v>7654</v>
      </c>
      <c r="I3093" t="s">
        <v>32</v>
      </c>
      <c r="J3093" s="3">
        <v>44481</v>
      </c>
      <c r="K3093" s="4" t="str">
        <f t="shared" si="240"/>
        <v>October</v>
      </c>
      <c r="L3093" s="4">
        <f t="shared" si="241"/>
        <v>2021</v>
      </c>
      <c r="M3093">
        <v>3</v>
      </c>
      <c r="N3093" t="s">
        <v>45</v>
      </c>
      <c r="O3093" t="str">
        <f t="shared" si="242"/>
        <v>Gigastuff</v>
      </c>
      <c r="P3093">
        <f t="shared" si="243"/>
        <v>54</v>
      </c>
      <c r="Q3093" s="8">
        <f t="shared" si="244"/>
        <v>102.05999999999999</v>
      </c>
    </row>
    <row r="3094" spans="1:17" x14ac:dyDescent="0.35">
      <c r="A3094">
        <v>3190</v>
      </c>
      <c r="B3094" t="s">
        <v>5746</v>
      </c>
      <c r="C3094" t="s">
        <v>229</v>
      </c>
      <c r="D3094" t="s">
        <v>15</v>
      </c>
      <c r="E3094" t="s">
        <v>16</v>
      </c>
      <c r="F3094">
        <v>90</v>
      </c>
      <c r="G3094" t="s">
        <v>7655</v>
      </c>
      <c r="H3094" t="s">
        <v>2875</v>
      </c>
      <c r="I3094" t="s">
        <v>32</v>
      </c>
      <c r="J3094" s="3" t="s">
        <v>10996</v>
      </c>
      <c r="K3094" s="4" t="str">
        <f t="shared" si="240"/>
        <v>July</v>
      </c>
      <c r="L3094" s="4">
        <f t="shared" si="241"/>
        <v>2020</v>
      </c>
      <c r="M3094">
        <v>82</v>
      </c>
      <c r="N3094" t="s">
        <v>159</v>
      </c>
      <c r="O3094" t="str">
        <f t="shared" si="242"/>
        <v>Ultrathing V3</v>
      </c>
      <c r="P3094">
        <f t="shared" si="243"/>
        <v>1968</v>
      </c>
      <c r="Q3094" s="8">
        <f t="shared" si="244"/>
        <v>6671.52</v>
      </c>
    </row>
    <row r="3095" spans="1:17" x14ac:dyDescent="0.35">
      <c r="A3095">
        <v>3191</v>
      </c>
      <c r="B3095" t="s">
        <v>2523</v>
      </c>
      <c r="C3095" t="s">
        <v>5749</v>
      </c>
      <c r="D3095" t="s">
        <v>28</v>
      </c>
      <c r="E3095" t="s">
        <v>29</v>
      </c>
      <c r="F3095">
        <v>60</v>
      </c>
      <c r="G3095" t="s">
        <v>7656</v>
      </c>
      <c r="H3095" t="s">
        <v>4389</v>
      </c>
      <c r="I3095" t="s">
        <v>32</v>
      </c>
      <c r="J3095" s="3" t="s">
        <v>10932</v>
      </c>
      <c r="K3095" s="4" t="str">
        <f t="shared" si="240"/>
        <v>April</v>
      </c>
      <c r="L3095" s="4">
        <f t="shared" si="241"/>
        <v>2021</v>
      </c>
      <c r="M3095">
        <v>89</v>
      </c>
      <c r="N3095" t="s">
        <v>39</v>
      </c>
      <c r="O3095" t="str">
        <f t="shared" si="242"/>
        <v>Ultrathing V1</v>
      </c>
      <c r="P3095">
        <f t="shared" si="243"/>
        <v>1513</v>
      </c>
      <c r="Q3095" s="8">
        <f t="shared" si="244"/>
        <v>2708.27</v>
      </c>
    </row>
    <row r="3096" spans="1:17" x14ac:dyDescent="0.35">
      <c r="A3096">
        <v>3192</v>
      </c>
      <c r="B3096" t="s">
        <v>7657</v>
      </c>
      <c r="C3096" t="s">
        <v>5979</v>
      </c>
      <c r="D3096" t="s">
        <v>28</v>
      </c>
      <c r="E3096" t="s">
        <v>29</v>
      </c>
      <c r="F3096">
        <v>60</v>
      </c>
      <c r="G3096" t="s">
        <v>7658</v>
      </c>
      <c r="H3096" t="s">
        <v>1977</v>
      </c>
      <c r="I3096" t="s">
        <v>124</v>
      </c>
      <c r="J3096" s="3" t="s">
        <v>10632</v>
      </c>
      <c r="K3096" s="4" t="str">
        <f t="shared" si="240"/>
        <v>November</v>
      </c>
      <c r="L3096" s="4">
        <f t="shared" si="241"/>
        <v>2022</v>
      </c>
      <c r="M3096">
        <v>4</v>
      </c>
      <c r="N3096" t="s">
        <v>54</v>
      </c>
      <c r="O3096" t="str">
        <f t="shared" si="242"/>
        <v>Megawidget S</v>
      </c>
      <c r="P3096">
        <f t="shared" si="243"/>
        <v>96</v>
      </c>
      <c r="Q3096" s="8">
        <f t="shared" si="244"/>
        <v>66.239999999999995</v>
      </c>
    </row>
    <row r="3097" spans="1:17" x14ac:dyDescent="0.35">
      <c r="A3097">
        <v>3193</v>
      </c>
      <c r="B3097" t="s">
        <v>313</v>
      </c>
      <c r="C3097" t="s">
        <v>1596</v>
      </c>
      <c r="D3097" t="s">
        <v>28</v>
      </c>
      <c r="E3097" t="s">
        <v>29</v>
      </c>
      <c r="F3097">
        <v>60</v>
      </c>
      <c r="G3097" t="s">
        <v>7659</v>
      </c>
      <c r="H3097" t="s">
        <v>3651</v>
      </c>
      <c r="I3097" t="s">
        <v>294</v>
      </c>
      <c r="J3097" s="3" t="s">
        <v>10486</v>
      </c>
      <c r="K3097" s="4" t="str">
        <f t="shared" si="240"/>
        <v>October</v>
      </c>
      <c r="L3097" s="4">
        <f t="shared" si="241"/>
        <v>2021</v>
      </c>
      <c r="M3097">
        <v>58</v>
      </c>
      <c r="N3097" t="s">
        <v>54</v>
      </c>
      <c r="O3097" t="str">
        <f t="shared" si="242"/>
        <v>Megawidget S</v>
      </c>
      <c r="P3097">
        <f t="shared" si="243"/>
        <v>1392</v>
      </c>
      <c r="Q3097" s="8">
        <f t="shared" si="244"/>
        <v>960.4799999999999</v>
      </c>
    </row>
    <row r="3098" spans="1:17" x14ac:dyDescent="0.35">
      <c r="A3098">
        <v>3194</v>
      </c>
      <c r="B3098" t="s">
        <v>7660</v>
      </c>
      <c r="C3098" t="s">
        <v>6762</v>
      </c>
      <c r="D3098" t="s">
        <v>15</v>
      </c>
      <c r="E3098" t="s">
        <v>16</v>
      </c>
      <c r="F3098">
        <v>90</v>
      </c>
      <c r="G3098" t="s">
        <v>7661</v>
      </c>
      <c r="H3098" t="s">
        <v>3774</v>
      </c>
      <c r="I3098" t="s">
        <v>187</v>
      </c>
      <c r="J3098" s="3">
        <v>44136</v>
      </c>
      <c r="K3098" s="4" t="str">
        <f t="shared" si="240"/>
        <v>January</v>
      </c>
      <c r="L3098" s="4">
        <f t="shared" si="241"/>
        <v>2020</v>
      </c>
      <c r="M3098">
        <v>23</v>
      </c>
      <c r="N3098" t="s">
        <v>159</v>
      </c>
      <c r="O3098" t="str">
        <f t="shared" si="242"/>
        <v>Ultrathing V3</v>
      </c>
      <c r="P3098">
        <f t="shared" si="243"/>
        <v>552</v>
      </c>
      <c r="Q3098" s="8">
        <f t="shared" si="244"/>
        <v>1871.28</v>
      </c>
    </row>
    <row r="3099" spans="1:17" x14ac:dyDescent="0.35">
      <c r="A3099">
        <v>3195</v>
      </c>
      <c r="B3099" t="s">
        <v>5195</v>
      </c>
      <c r="C3099" t="s">
        <v>1678</v>
      </c>
      <c r="D3099" t="s">
        <v>28</v>
      </c>
      <c r="E3099" t="s">
        <v>29</v>
      </c>
      <c r="F3099">
        <v>30</v>
      </c>
      <c r="G3099" t="s">
        <v>7662</v>
      </c>
      <c r="H3099" t="s">
        <v>4158</v>
      </c>
      <c r="I3099" t="s">
        <v>32</v>
      </c>
      <c r="J3099" s="3" t="s">
        <v>10718</v>
      </c>
      <c r="K3099" s="4" t="str">
        <f t="shared" si="240"/>
        <v>February</v>
      </c>
      <c r="L3099" s="4">
        <f t="shared" si="241"/>
        <v>2021</v>
      </c>
      <c r="M3099">
        <v>30</v>
      </c>
      <c r="N3099" t="s">
        <v>39</v>
      </c>
      <c r="O3099" t="str">
        <f t="shared" si="242"/>
        <v>Ultrathing V1</v>
      </c>
      <c r="P3099">
        <f t="shared" si="243"/>
        <v>510</v>
      </c>
      <c r="Q3099" s="8">
        <f t="shared" si="244"/>
        <v>912.9</v>
      </c>
    </row>
    <row r="3100" spans="1:17" x14ac:dyDescent="0.35">
      <c r="A3100">
        <v>3196</v>
      </c>
      <c r="B3100" t="s">
        <v>7663</v>
      </c>
      <c r="C3100" t="s">
        <v>1116</v>
      </c>
      <c r="D3100" t="s">
        <v>51</v>
      </c>
      <c r="E3100" t="s">
        <v>16</v>
      </c>
      <c r="F3100">
        <v>60</v>
      </c>
      <c r="G3100" t="s">
        <v>7664</v>
      </c>
      <c r="H3100" t="s">
        <v>7665</v>
      </c>
      <c r="I3100" t="s">
        <v>7666</v>
      </c>
      <c r="J3100" s="3" t="s">
        <v>11049</v>
      </c>
      <c r="K3100" s="4" t="str">
        <f t="shared" si="240"/>
        <v>February</v>
      </c>
      <c r="L3100" s="4">
        <f t="shared" si="241"/>
        <v>2021</v>
      </c>
      <c r="M3100">
        <v>41</v>
      </c>
      <c r="N3100" t="s">
        <v>39</v>
      </c>
      <c r="O3100" t="str">
        <f t="shared" si="242"/>
        <v>Ultrathing V1</v>
      </c>
      <c r="P3100">
        <f t="shared" si="243"/>
        <v>697</v>
      </c>
      <c r="Q3100" s="8">
        <f t="shared" si="244"/>
        <v>1247.6300000000001</v>
      </c>
    </row>
    <row r="3101" spans="1:17" x14ac:dyDescent="0.35">
      <c r="A3101">
        <v>3197</v>
      </c>
      <c r="B3101" t="s">
        <v>7667</v>
      </c>
      <c r="C3101" t="s">
        <v>1894</v>
      </c>
      <c r="D3101" t="s">
        <v>51</v>
      </c>
      <c r="E3101" t="s">
        <v>16</v>
      </c>
      <c r="F3101">
        <v>60</v>
      </c>
      <c r="G3101" t="s">
        <v>7668</v>
      </c>
      <c r="H3101" t="s">
        <v>5819</v>
      </c>
      <c r="I3101" t="s">
        <v>5820</v>
      </c>
      <c r="J3101" s="3" t="s">
        <v>10755</v>
      </c>
      <c r="K3101" s="4" t="str">
        <f t="shared" si="240"/>
        <v>August</v>
      </c>
      <c r="L3101" s="4">
        <f t="shared" si="241"/>
        <v>2022</v>
      </c>
      <c r="M3101">
        <v>69</v>
      </c>
      <c r="N3101" t="s">
        <v>64</v>
      </c>
      <c r="O3101" t="str">
        <f t="shared" si="242"/>
        <v>Ultrathing V4</v>
      </c>
      <c r="P3101">
        <f t="shared" si="243"/>
        <v>1656</v>
      </c>
      <c r="Q3101" s="8">
        <f t="shared" si="244"/>
        <v>6607.4400000000005</v>
      </c>
    </row>
    <row r="3102" spans="1:17" x14ac:dyDescent="0.35">
      <c r="A3102">
        <v>3198</v>
      </c>
      <c r="B3102" t="s">
        <v>2796</v>
      </c>
      <c r="C3102" t="s">
        <v>205</v>
      </c>
      <c r="D3102" t="s">
        <v>28</v>
      </c>
      <c r="E3102" t="s">
        <v>29</v>
      </c>
      <c r="F3102">
        <v>60</v>
      </c>
      <c r="G3102" t="s">
        <v>7669</v>
      </c>
      <c r="H3102" t="s">
        <v>6736</v>
      </c>
      <c r="I3102" t="s">
        <v>32</v>
      </c>
      <c r="J3102" s="3">
        <v>44563</v>
      </c>
      <c r="K3102" s="4" t="str">
        <f t="shared" si="240"/>
        <v>April</v>
      </c>
      <c r="L3102" s="4">
        <f t="shared" si="241"/>
        <v>2022</v>
      </c>
      <c r="M3102">
        <v>10</v>
      </c>
      <c r="N3102" t="s">
        <v>54</v>
      </c>
      <c r="O3102" t="str">
        <f t="shared" si="242"/>
        <v>Megawidget S</v>
      </c>
      <c r="P3102">
        <f t="shared" si="243"/>
        <v>240</v>
      </c>
      <c r="Q3102" s="8">
        <f t="shared" si="244"/>
        <v>165.6</v>
      </c>
    </row>
    <row r="3103" spans="1:17" x14ac:dyDescent="0.35">
      <c r="A3103">
        <v>3199</v>
      </c>
      <c r="B3103" t="s">
        <v>7670</v>
      </c>
      <c r="C3103" t="s">
        <v>3911</v>
      </c>
      <c r="D3103" t="s">
        <v>51</v>
      </c>
      <c r="E3103" t="s">
        <v>16</v>
      </c>
      <c r="F3103">
        <v>90</v>
      </c>
      <c r="G3103" t="s">
        <v>7671</v>
      </c>
      <c r="H3103" t="s">
        <v>6736</v>
      </c>
      <c r="I3103" t="s">
        <v>32</v>
      </c>
      <c r="J3103" s="3">
        <v>44417</v>
      </c>
      <c r="K3103" s="4" t="str">
        <f t="shared" si="240"/>
        <v>June</v>
      </c>
      <c r="L3103" s="4">
        <f t="shared" si="241"/>
        <v>2021</v>
      </c>
      <c r="M3103">
        <v>25</v>
      </c>
      <c r="N3103" t="s">
        <v>70</v>
      </c>
      <c r="O3103" t="str">
        <f t="shared" si="242"/>
        <v>Megawidget M</v>
      </c>
      <c r="P3103">
        <f t="shared" si="243"/>
        <v>600</v>
      </c>
      <c r="Q3103" s="8">
        <f t="shared" si="244"/>
        <v>774</v>
      </c>
    </row>
    <row r="3104" spans="1:17" x14ac:dyDescent="0.35">
      <c r="A3104">
        <v>3201</v>
      </c>
      <c r="B3104" t="s">
        <v>7672</v>
      </c>
      <c r="C3104" t="s">
        <v>4679</v>
      </c>
      <c r="D3104" t="s">
        <v>51</v>
      </c>
      <c r="E3104" t="s">
        <v>16</v>
      </c>
      <c r="F3104">
        <v>30</v>
      </c>
      <c r="G3104" t="s">
        <v>7673</v>
      </c>
      <c r="H3104" t="s">
        <v>2953</v>
      </c>
      <c r="I3104" t="s">
        <v>124</v>
      </c>
      <c r="J3104" s="3" t="s">
        <v>10832</v>
      </c>
      <c r="K3104" s="4" t="str">
        <f t="shared" si="240"/>
        <v>July</v>
      </c>
      <c r="L3104" s="4">
        <f t="shared" si="241"/>
        <v>2020</v>
      </c>
      <c r="M3104">
        <v>2</v>
      </c>
      <c r="N3104" t="s">
        <v>20</v>
      </c>
      <c r="O3104" t="str">
        <f t="shared" si="242"/>
        <v>Hyperwotsit</v>
      </c>
      <c r="P3104">
        <f t="shared" si="243"/>
        <v>40</v>
      </c>
      <c r="Q3104" s="8">
        <f t="shared" si="244"/>
        <v>80.399999999999991</v>
      </c>
    </row>
    <row r="3105" spans="1:17" x14ac:dyDescent="0.35">
      <c r="A3105">
        <v>3202</v>
      </c>
      <c r="B3105" t="s">
        <v>1997</v>
      </c>
      <c r="C3105" t="s">
        <v>7674</v>
      </c>
      <c r="D3105" t="s">
        <v>28</v>
      </c>
      <c r="E3105" t="s">
        <v>29</v>
      </c>
      <c r="F3105">
        <v>60</v>
      </c>
      <c r="G3105" t="s">
        <v>7673</v>
      </c>
      <c r="H3105" t="s">
        <v>3396</v>
      </c>
      <c r="I3105" t="s">
        <v>32</v>
      </c>
      <c r="J3105" s="3" t="s">
        <v>10586</v>
      </c>
      <c r="K3105" s="4" t="str">
        <f t="shared" si="240"/>
        <v>March</v>
      </c>
      <c r="L3105" s="4">
        <f t="shared" si="241"/>
        <v>2022</v>
      </c>
      <c r="M3105">
        <v>66</v>
      </c>
      <c r="N3105" t="s">
        <v>159</v>
      </c>
      <c r="O3105" t="str">
        <f t="shared" si="242"/>
        <v>Ultrathing V3</v>
      </c>
      <c r="P3105">
        <f t="shared" si="243"/>
        <v>1584</v>
      </c>
      <c r="Q3105" s="8">
        <f t="shared" si="244"/>
        <v>5369.76</v>
      </c>
    </row>
    <row r="3106" spans="1:17" x14ac:dyDescent="0.35">
      <c r="A3106">
        <v>3203</v>
      </c>
      <c r="B3106" t="s">
        <v>7675</v>
      </c>
      <c r="C3106" t="s">
        <v>547</v>
      </c>
      <c r="D3106" t="s">
        <v>51</v>
      </c>
      <c r="E3106" t="s">
        <v>16</v>
      </c>
      <c r="F3106">
        <v>90</v>
      </c>
      <c r="G3106" t="s">
        <v>7676</v>
      </c>
      <c r="H3106" t="s">
        <v>3399</v>
      </c>
      <c r="I3106" t="s">
        <v>124</v>
      </c>
      <c r="J3106" s="3">
        <v>44197</v>
      </c>
      <c r="K3106" s="4" t="str">
        <f t="shared" si="240"/>
        <v>February</v>
      </c>
      <c r="L3106" s="4">
        <f t="shared" si="241"/>
        <v>2021</v>
      </c>
      <c r="M3106">
        <v>5</v>
      </c>
      <c r="N3106" t="s">
        <v>39</v>
      </c>
      <c r="O3106" t="str">
        <f t="shared" si="242"/>
        <v>Ultrathing V1</v>
      </c>
      <c r="P3106">
        <f t="shared" si="243"/>
        <v>85</v>
      </c>
      <c r="Q3106" s="8">
        <f t="shared" si="244"/>
        <v>152.15</v>
      </c>
    </row>
    <row r="3107" spans="1:17" x14ac:dyDescent="0.35">
      <c r="A3107">
        <v>3204</v>
      </c>
      <c r="B3107" t="s">
        <v>7195</v>
      </c>
      <c r="C3107" t="s">
        <v>2216</v>
      </c>
      <c r="D3107" t="s">
        <v>28</v>
      </c>
      <c r="E3107" t="s">
        <v>29</v>
      </c>
      <c r="F3107">
        <v>60</v>
      </c>
      <c r="G3107" t="s">
        <v>7677</v>
      </c>
      <c r="H3107" t="s">
        <v>3834</v>
      </c>
      <c r="I3107" t="s">
        <v>32</v>
      </c>
      <c r="J3107" s="3" t="s">
        <v>10607</v>
      </c>
      <c r="K3107" s="4" t="str">
        <f t="shared" si="240"/>
        <v>September</v>
      </c>
      <c r="L3107" s="4">
        <f t="shared" si="241"/>
        <v>2020</v>
      </c>
      <c r="M3107">
        <v>11</v>
      </c>
      <c r="N3107" t="s">
        <v>39</v>
      </c>
      <c r="O3107" t="str">
        <f t="shared" si="242"/>
        <v>Ultrathing V1</v>
      </c>
      <c r="P3107">
        <f t="shared" si="243"/>
        <v>187</v>
      </c>
      <c r="Q3107" s="8">
        <f t="shared" si="244"/>
        <v>334.73</v>
      </c>
    </row>
    <row r="3108" spans="1:17" x14ac:dyDescent="0.35">
      <c r="A3108">
        <v>3205</v>
      </c>
      <c r="B3108" t="s">
        <v>7678</v>
      </c>
      <c r="C3108" t="s">
        <v>7679</v>
      </c>
      <c r="D3108" t="s">
        <v>28</v>
      </c>
      <c r="E3108" t="s">
        <v>29</v>
      </c>
      <c r="F3108">
        <v>30</v>
      </c>
      <c r="G3108" t="s">
        <v>7680</v>
      </c>
      <c r="H3108" t="s">
        <v>5214</v>
      </c>
      <c r="I3108" t="s">
        <v>95</v>
      </c>
      <c r="J3108" s="3" t="s">
        <v>10874</v>
      </c>
      <c r="K3108" s="4" t="str">
        <f t="shared" si="240"/>
        <v>June</v>
      </c>
      <c r="L3108" s="4">
        <f t="shared" si="241"/>
        <v>2020</v>
      </c>
      <c r="M3108">
        <v>43</v>
      </c>
      <c r="N3108" t="s">
        <v>45</v>
      </c>
      <c r="O3108" t="str">
        <f t="shared" si="242"/>
        <v>Gigastuff</v>
      </c>
      <c r="P3108">
        <f t="shared" si="243"/>
        <v>774</v>
      </c>
      <c r="Q3108" s="8">
        <f t="shared" si="244"/>
        <v>1462.86</v>
      </c>
    </row>
    <row r="3109" spans="1:17" x14ac:dyDescent="0.35">
      <c r="A3109">
        <v>3206</v>
      </c>
      <c r="B3109" t="s">
        <v>1405</v>
      </c>
      <c r="C3109" t="s">
        <v>422</v>
      </c>
      <c r="D3109" t="s">
        <v>28</v>
      </c>
      <c r="E3109" t="s">
        <v>29</v>
      </c>
      <c r="F3109">
        <v>90</v>
      </c>
      <c r="G3109" t="s">
        <v>7681</v>
      </c>
      <c r="H3109" t="s">
        <v>3206</v>
      </c>
      <c r="I3109" t="s">
        <v>1199</v>
      </c>
      <c r="J3109" s="3" t="s">
        <v>10879</v>
      </c>
      <c r="K3109" s="4" t="str">
        <f t="shared" si="240"/>
        <v>August</v>
      </c>
      <c r="L3109" s="4">
        <f t="shared" si="241"/>
        <v>2020</v>
      </c>
      <c r="M3109">
        <v>44</v>
      </c>
      <c r="N3109" t="s">
        <v>45</v>
      </c>
      <c r="O3109" t="str">
        <f t="shared" si="242"/>
        <v>Gigastuff</v>
      </c>
      <c r="P3109">
        <f t="shared" si="243"/>
        <v>792</v>
      </c>
      <c r="Q3109" s="8">
        <f t="shared" si="244"/>
        <v>1496.8799999999999</v>
      </c>
    </row>
    <row r="3110" spans="1:17" x14ac:dyDescent="0.35">
      <c r="A3110">
        <v>3207</v>
      </c>
      <c r="B3110" t="s">
        <v>1979</v>
      </c>
      <c r="C3110" t="s">
        <v>1817</v>
      </c>
      <c r="D3110" t="s">
        <v>28</v>
      </c>
      <c r="E3110" t="s">
        <v>29</v>
      </c>
      <c r="F3110">
        <v>30</v>
      </c>
      <c r="G3110" t="s">
        <v>7682</v>
      </c>
      <c r="H3110" t="s">
        <v>1643</v>
      </c>
      <c r="I3110" t="s">
        <v>124</v>
      </c>
      <c r="J3110" s="3" t="s">
        <v>10967</v>
      </c>
      <c r="K3110" s="4" t="str">
        <f t="shared" si="240"/>
        <v>July</v>
      </c>
      <c r="L3110" s="4">
        <f t="shared" si="241"/>
        <v>2021</v>
      </c>
      <c r="M3110">
        <v>89</v>
      </c>
      <c r="N3110" t="s">
        <v>45</v>
      </c>
      <c r="O3110" t="str">
        <f t="shared" si="242"/>
        <v>Gigastuff</v>
      </c>
      <c r="P3110">
        <f t="shared" si="243"/>
        <v>1602</v>
      </c>
      <c r="Q3110" s="8">
        <f t="shared" si="244"/>
        <v>3027.7799999999997</v>
      </c>
    </row>
    <row r="3111" spans="1:17" x14ac:dyDescent="0.35">
      <c r="A3111">
        <v>3208</v>
      </c>
      <c r="B3111" t="s">
        <v>7683</v>
      </c>
      <c r="C3111" t="s">
        <v>7684</v>
      </c>
      <c r="D3111" t="s">
        <v>28</v>
      </c>
      <c r="E3111" t="s">
        <v>29</v>
      </c>
      <c r="F3111">
        <v>90</v>
      </c>
      <c r="G3111" t="s">
        <v>7685</v>
      </c>
      <c r="H3111" t="s">
        <v>522</v>
      </c>
      <c r="I3111" t="s">
        <v>32</v>
      </c>
      <c r="J3111" s="3" t="s">
        <v>10866</v>
      </c>
      <c r="K3111" s="4" t="str">
        <f t="shared" si="240"/>
        <v>July</v>
      </c>
      <c r="L3111" s="4">
        <f t="shared" si="241"/>
        <v>2020</v>
      </c>
      <c r="M3111">
        <v>72</v>
      </c>
      <c r="N3111" t="s">
        <v>64</v>
      </c>
      <c r="O3111" t="str">
        <f t="shared" si="242"/>
        <v>Ultrathing V4</v>
      </c>
      <c r="P3111">
        <f t="shared" si="243"/>
        <v>1728</v>
      </c>
      <c r="Q3111" s="8">
        <f t="shared" si="244"/>
        <v>6894.72</v>
      </c>
    </row>
    <row r="3112" spans="1:17" x14ac:dyDescent="0.35">
      <c r="A3112">
        <v>3209</v>
      </c>
      <c r="B3112" t="s">
        <v>7686</v>
      </c>
      <c r="C3112" t="s">
        <v>7687</v>
      </c>
      <c r="D3112" t="s">
        <v>51</v>
      </c>
      <c r="E3112" t="s">
        <v>16</v>
      </c>
      <c r="F3112">
        <v>30</v>
      </c>
      <c r="G3112" t="s">
        <v>7688</v>
      </c>
      <c r="H3112" t="s">
        <v>7689</v>
      </c>
      <c r="I3112" t="s">
        <v>38</v>
      </c>
      <c r="J3112" s="3">
        <v>43962</v>
      </c>
      <c r="K3112" s="4" t="str">
        <f t="shared" si="240"/>
        <v>March</v>
      </c>
      <c r="L3112" s="4">
        <f t="shared" si="241"/>
        <v>2020</v>
      </c>
      <c r="M3112">
        <v>60</v>
      </c>
      <c r="N3112" t="s">
        <v>54</v>
      </c>
      <c r="O3112" t="str">
        <f t="shared" si="242"/>
        <v>Megawidget S</v>
      </c>
      <c r="P3112">
        <f t="shared" si="243"/>
        <v>1440</v>
      </c>
      <c r="Q3112" s="8">
        <f t="shared" si="244"/>
        <v>993.59999999999991</v>
      </c>
    </row>
    <row r="3113" spans="1:17" x14ac:dyDescent="0.35">
      <c r="A3113">
        <v>3210</v>
      </c>
      <c r="B3113" t="s">
        <v>7690</v>
      </c>
      <c r="C3113" t="s">
        <v>7691</v>
      </c>
      <c r="D3113" t="s">
        <v>28</v>
      </c>
      <c r="E3113" t="s">
        <v>29</v>
      </c>
      <c r="F3113">
        <v>60</v>
      </c>
      <c r="G3113" t="s">
        <v>7692</v>
      </c>
      <c r="H3113" t="s">
        <v>678</v>
      </c>
      <c r="I3113" t="s">
        <v>32</v>
      </c>
      <c r="J3113" s="3">
        <v>44235</v>
      </c>
      <c r="K3113" s="4" t="str">
        <f t="shared" si="240"/>
        <v>December</v>
      </c>
      <c r="L3113" s="4">
        <f t="shared" si="241"/>
        <v>2021</v>
      </c>
      <c r="M3113">
        <v>91</v>
      </c>
      <c r="N3113" t="s">
        <v>80</v>
      </c>
      <c r="O3113" t="str">
        <f t="shared" si="242"/>
        <v>Ultrathing V2</v>
      </c>
      <c r="P3113">
        <f t="shared" si="243"/>
        <v>1820</v>
      </c>
      <c r="Q3113" s="8">
        <f t="shared" si="244"/>
        <v>5369</v>
      </c>
    </row>
    <row r="3114" spans="1:17" x14ac:dyDescent="0.35">
      <c r="A3114">
        <v>3211</v>
      </c>
      <c r="B3114" t="s">
        <v>4471</v>
      </c>
      <c r="C3114" t="s">
        <v>6922</v>
      </c>
      <c r="D3114" t="s">
        <v>15</v>
      </c>
      <c r="E3114" t="s">
        <v>16</v>
      </c>
      <c r="F3114">
        <v>90</v>
      </c>
      <c r="G3114" t="s">
        <v>7693</v>
      </c>
      <c r="H3114" t="s">
        <v>993</v>
      </c>
      <c r="I3114" t="s">
        <v>32</v>
      </c>
      <c r="J3114" s="3" t="s">
        <v>11050</v>
      </c>
      <c r="K3114" s="4" t="str">
        <f t="shared" si="240"/>
        <v>June</v>
      </c>
      <c r="L3114" s="4">
        <f t="shared" si="241"/>
        <v>2022</v>
      </c>
      <c r="M3114">
        <v>80</v>
      </c>
      <c r="N3114" t="s">
        <v>45</v>
      </c>
      <c r="O3114" t="str">
        <f t="shared" si="242"/>
        <v>Gigastuff</v>
      </c>
      <c r="P3114">
        <f t="shared" si="243"/>
        <v>1440</v>
      </c>
      <c r="Q3114" s="8">
        <f t="shared" si="244"/>
        <v>2721.6</v>
      </c>
    </row>
    <row r="3115" spans="1:17" x14ac:dyDescent="0.35">
      <c r="A3115">
        <v>3212</v>
      </c>
      <c r="B3115" t="s">
        <v>1225</v>
      </c>
      <c r="C3115" t="s">
        <v>1243</v>
      </c>
      <c r="D3115" t="s">
        <v>28</v>
      </c>
      <c r="E3115" t="s">
        <v>29</v>
      </c>
      <c r="F3115">
        <v>30</v>
      </c>
      <c r="G3115" t="s">
        <v>6190</v>
      </c>
      <c r="H3115" t="s">
        <v>4111</v>
      </c>
      <c r="I3115" t="s">
        <v>95</v>
      </c>
      <c r="J3115" s="3">
        <v>44778</v>
      </c>
      <c r="K3115" s="4" t="str">
        <f t="shared" si="240"/>
        <v>July</v>
      </c>
      <c r="L3115" s="4">
        <f t="shared" si="241"/>
        <v>2022</v>
      </c>
      <c r="M3115">
        <v>39</v>
      </c>
      <c r="N3115" t="s">
        <v>20</v>
      </c>
      <c r="O3115" t="str">
        <f t="shared" si="242"/>
        <v>Hyperwotsit</v>
      </c>
      <c r="P3115">
        <f t="shared" si="243"/>
        <v>780</v>
      </c>
      <c r="Q3115" s="8">
        <f t="shared" si="244"/>
        <v>1567.7999999999997</v>
      </c>
    </row>
    <row r="3116" spans="1:17" x14ac:dyDescent="0.35">
      <c r="A3116">
        <v>3213</v>
      </c>
      <c r="B3116" t="s">
        <v>304</v>
      </c>
      <c r="C3116" t="s">
        <v>4561</v>
      </c>
      <c r="D3116" t="s">
        <v>15</v>
      </c>
      <c r="E3116" t="s">
        <v>16</v>
      </c>
      <c r="F3116">
        <v>90</v>
      </c>
      <c r="G3116" t="s">
        <v>7694</v>
      </c>
      <c r="H3116" t="s">
        <v>1590</v>
      </c>
      <c r="I3116" t="s">
        <v>32</v>
      </c>
      <c r="J3116" s="3">
        <v>44259</v>
      </c>
      <c r="K3116" s="4" t="str">
        <f t="shared" si="240"/>
        <v>December</v>
      </c>
      <c r="L3116" s="4">
        <f t="shared" si="241"/>
        <v>2021</v>
      </c>
      <c r="M3116">
        <v>18</v>
      </c>
      <c r="N3116" t="s">
        <v>20</v>
      </c>
      <c r="O3116" t="str">
        <f t="shared" si="242"/>
        <v>Hyperwotsit</v>
      </c>
      <c r="P3116">
        <f t="shared" si="243"/>
        <v>360</v>
      </c>
      <c r="Q3116" s="8">
        <f t="shared" si="244"/>
        <v>723.59999999999991</v>
      </c>
    </row>
    <row r="3117" spans="1:17" x14ac:dyDescent="0.35">
      <c r="A3117">
        <v>3214</v>
      </c>
      <c r="B3117" t="s">
        <v>7695</v>
      </c>
      <c r="C3117" t="s">
        <v>1003</v>
      </c>
      <c r="D3117" t="s">
        <v>51</v>
      </c>
      <c r="E3117" t="s">
        <v>16</v>
      </c>
      <c r="F3117">
        <v>90</v>
      </c>
      <c r="G3117" t="s">
        <v>7696</v>
      </c>
      <c r="H3117" t="s">
        <v>4979</v>
      </c>
      <c r="I3117" t="s">
        <v>294</v>
      </c>
      <c r="J3117" s="3" t="s">
        <v>10896</v>
      </c>
      <c r="K3117" s="4" t="str">
        <f t="shared" si="240"/>
        <v>November</v>
      </c>
      <c r="L3117" s="4">
        <f t="shared" si="241"/>
        <v>2022</v>
      </c>
      <c r="M3117">
        <v>19</v>
      </c>
      <c r="N3117" t="s">
        <v>70</v>
      </c>
      <c r="O3117" t="str">
        <f t="shared" si="242"/>
        <v>Megawidget M</v>
      </c>
      <c r="P3117">
        <f t="shared" si="243"/>
        <v>456</v>
      </c>
      <c r="Q3117" s="8">
        <f t="shared" si="244"/>
        <v>588.24</v>
      </c>
    </row>
    <row r="3118" spans="1:17" x14ac:dyDescent="0.35">
      <c r="A3118">
        <v>3215</v>
      </c>
      <c r="B3118" t="s">
        <v>4710</v>
      </c>
      <c r="C3118" t="s">
        <v>7433</v>
      </c>
      <c r="D3118" t="s">
        <v>92</v>
      </c>
      <c r="E3118" t="s">
        <v>16</v>
      </c>
      <c r="F3118">
        <v>90</v>
      </c>
      <c r="G3118" t="s">
        <v>7697</v>
      </c>
      <c r="H3118" t="s">
        <v>1621</v>
      </c>
      <c r="I3118" t="s">
        <v>146</v>
      </c>
      <c r="J3118" s="3" t="s">
        <v>10650</v>
      </c>
      <c r="K3118" s="4" t="str">
        <f t="shared" si="240"/>
        <v>April</v>
      </c>
      <c r="L3118" s="4">
        <f t="shared" si="241"/>
        <v>2021</v>
      </c>
      <c r="M3118">
        <v>26</v>
      </c>
      <c r="N3118" t="s">
        <v>54</v>
      </c>
      <c r="O3118" t="str">
        <f t="shared" si="242"/>
        <v>Megawidget S</v>
      </c>
      <c r="P3118">
        <f t="shared" si="243"/>
        <v>624</v>
      </c>
      <c r="Q3118" s="8">
        <f t="shared" si="244"/>
        <v>430.55999999999995</v>
      </c>
    </row>
    <row r="3119" spans="1:17" x14ac:dyDescent="0.35">
      <c r="A3119">
        <v>3216</v>
      </c>
      <c r="B3119" t="s">
        <v>7698</v>
      </c>
      <c r="C3119" t="s">
        <v>1861</v>
      </c>
      <c r="D3119" t="s">
        <v>51</v>
      </c>
      <c r="E3119" t="s">
        <v>16</v>
      </c>
      <c r="F3119">
        <v>90</v>
      </c>
      <c r="G3119" t="s">
        <v>7699</v>
      </c>
      <c r="H3119" t="s">
        <v>7700</v>
      </c>
      <c r="I3119" t="s">
        <v>32</v>
      </c>
      <c r="J3119" s="3" t="s">
        <v>10771</v>
      </c>
      <c r="K3119" s="4" t="str">
        <f t="shared" si="240"/>
        <v>June</v>
      </c>
      <c r="L3119" s="4">
        <f t="shared" si="241"/>
        <v>2021</v>
      </c>
      <c r="M3119">
        <v>40</v>
      </c>
      <c r="N3119" t="s">
        <v>159</v>
      </c>
      <c r="O3119" t="str">
        <f t="shared" si="242"/>
        <v>Ultrathing V3</v>
      </c>
      <c r="P3119">
        <f t="shared" si="243"/>
        <v>960</v>
      </c>
      <c r="Q3119" s="8">
        <f t="shared" si="244"/>
        <v>3254.4</v>
      </c>
    </row>
    <row r="3120" spans="1:17" x14ac:dyDescent="0.35">
      <c r="A3120">
        <v>3217</v>
      </c>
      <c r="B3120" t="s">
        <v>2166</v>
      </c>
      <c r="C3120" t="s">
        <v>229</v>
      </c>
      <c r="D3120" t="s">
        <v>28</v>
      </c>
      <c r="E3120" t="s">
        <v>29</v>
      </c>
      <c r="F3120">
        <v>90</v>
      </c>
      <c r="G3120" t="s">
        <v>7701</v>
      </c>
      <c r="H3120" t="s">
        <v>5803</v>
      </c>
      <c r="I3120" t="s">
        <v>294</v>
      </c>
      <c r="J3120" s="3" t="s">
        <v>10861</v>
      </c>
      <c r="K3120" s="4" t="str">
        <f t="shared" si="240"/>
        <v>February</v>
      </c>
      <c r="L3120" s="4">
        <f t="shared" si="241"/>
        <v>2022</v>
      </c>
      <c r="M3120">
        <v>40</v>
      </c>
      <c r="N3120" t="s">
        <v>54</v>
      </c>
      <c r="O3120" t="str">
        <f t="shared" si="242"/>
        <v>Megawidget S</v>
      </c>
      <c r="P3120">
        <f t="shared" si="243"/>
        <v>960</v>
      </c>
      <c r="Q3120" s="8">
        <f t="shared" si="244"/>
        <v>662.4</v>
      </c>
    </row>
    <row r="3121" spans="1:17" x14ac:dyDescent="0.35">
      <c r="A3121">
        <v>3218</v>
      </c>
      <c r="B3121" t="s">
        <v>34</v>
      </c>
      <c r="C3121" t="s">
        <v>1496</v>
      </c>
      <c r="D3121" t="s">
        <v>28</v>
      </c>
      <c r="E3121" t="s">
        <v>29</v>
      </c>
      <c r="F3121">
        <v>30</v>
      </c>
      <c r="G3121" t="s">
        <v>7702</v>
      </c>
      <c r="H3121" t="s">
        <v>2768</v>
      </c>
      <c r="I3121" t="s">
        <v>554</v>
      </c>
      <c r="J3121" s="3" t="s">
        <v>10572</v>
      </c>
      <c r="K3121" s="4" t="str">
        <f t="shared" si="240"/>
        <v>December</v>
      </c>
      <c r="L3121" s="4">
        <f t="shared" si="241"/>
        <v>2020</v>
      </c>
      <c r="M3121">
        <v>10</v>
      </c>
      <c r="N3121" t="s">
        <v>70</v>
      </c>
      <c r="O3121" t="str">
        <f t="shared" si="242"/>
        <v>Megawidget M</v>
      </c>
      <c r="P3121">
        <f t="shared" si="243"/>
        <v>240</v>
      </c>
      <c r="Q3121" s="8">
        <f t="shared" si="244"/>
        <v>309.60000000000002</v>
      </c>
    </row>
    <row r="3122" spans="1:17" x14ac:dyDescent="0.35">
      <c r="A3122">
        <v>3219</v>
      </c>
      <c r="B3122" t="s">
        <v>7294</v>
      </c>
      <c r="C3122" t="s">
        <v>6719</v>
      </c>
      <c r="D3122" t="s">
        <v>15</v>
      </c>
      <c r="E3122" t="s">
        <v>16</v>
      </c>
      <c r="F3122">
        <v>90</v>
      </c>
      <c r="G3122" t="s">
        <v>7702</v>
      </c>
      <c r="H3122" t="s">
        <v>5427</v>
      </c>
      <c r="I3122" t="s">
        <v>32</v>
      </c>
      <c r="J3122" s="3">
        <v>44175</v>
      </c>
      <c r="K3122" s="4" t="str">
        <f t="shared" si="240"/>
        <v>April</v>
      </c>
      <c r="L3122" s="4">
        <f t="shared" si="241"/>
        <v>2020</v>
      </c>
      <c r="M3122">
        <v>78</v>
      </c>
      <c r="N3122" t="s">
        <v>101</v>
      </c>
      <c r="O3122" t="str">
        <f t="shared" si="242"/>
        <v>Superwossname</v>
      </c>
      <c r="P3122">
        <f t="shared" si="243"/>
        <v>1560</v>
      </c>
      <c r="Q3122" s="8">
        <f t="shared" si="244"/>
        <v>5444.4000000000005</v>
      </c>
    </row>
    <row r="3123" spans="1:17" x14ac:dyDescent="0.35">
      <c r="A3123">
        <v>3220</v>
      </c>
      <c r="B3123" t="s">
        <v>6790</v>
      </c>
      <c r="C3123" t="s">
        <v>872</v>
      </c>
      <c r="D3123" t="s">
        <v>28</v>
      </c>
      <c r="E3123" t="s">
        <v>29</v>
      </c>
      <c r="F3123">
        <v>60</v>
      </c>
      <c r="G3123" t="s">
        <v>7089</v>
      </c>
      <c r="H3123" t="s">
        <v>746</v>
      </c>
      <c r="I3123" t="s">
        <v>32</v>
      </c>
      <c r="J3123" s="3">
        <v>44022</v>
      </c>
      <c r="K3123" s="4" t="str">
        <f t="shared" si="240"/>
        <v>November</v>
      </c>
      <c r="L3123" s="4">
        <f t="shared" si="241"/>
        <v>2020</v>
      </c>
      <c r="M3123">
        <v>41</v>
      </c>
      <c r="N3123" t="s">
        <v>45</v>
      </c>
      <c r="O3123" t="str">
        <f t="shared" si="242"/>
        <v>Gigastuff</v>
      </c>
      <c r="P3123">
        <f t="shared" si="243"/>
        <v>738</v>
      </c>
      <c r="Q3123" s="8">
        <f t="shared" si="244"/>
        <v>1394.82</v>
      </c>
    </row>
    <row r="3124" spans="1:17" x14ac:dyDescent="0.35">
      <c r="A3124">
        <v>3221</v>
      </c>
      <c r="B3124" t="s">
        <v>3515</v>
      </c>
      <c r="C3124" t="s">
        <v>7703</v>
      </c>
      <c r="D3124" t="s">
        <v>28</v>
      </c>
      <c r="E3124" t="s">
        <v>29</v>
      </c>
      <c r="F3124">
        <v>90</v>
      </c>
      <c r="G3124" t="s">
        <v>7704</v>
      </c>
      <c r="H3124" t="s">
        <v>3551</v>
      </c>
      <c r="I3124" t="s">
        <v>32</v>
      </c>
      <c r="J3124" s="3" t="s">
        <v>10781</v>
      </c>
      <c r="K3124" s="4" t="str">
        <f t="shared" si="240"/>
        <v>December</v>
      </c>
      <c r="L3124" s="4">
        <f t="shared" si="241"/>
        <v>2020</v>
      </c>
      <c r="M3124">
        <v>53</v>
      </c>
      <c r="N3124" t="s">
        <v>54</v>
      </c>
      <c r="O3124" t="str">
        <f t="shared" si="242"/>
        <v>Megawidget S</v>
      </c>
      <c r="P3124">
        <f t="shared" si="243"/>
        <v>1272</v>
      </c>
      <c r="Q3124" s="8">
        <f t="shared" si="244"/>
        <v>877.68</v>
      </c>
    </row>
    <row r="3125" spans="1:17" x14ac:dyDescent="0.35">
      <c r="A3125">
        <v>3222</v>
      </c>
      <c r="B3125" t="s">
        <v>4489</v>
      </c>
      <c r="C3125" t="s">
        <v>7577</v>
      </c>
      <c r="D3125" t="s">
        <v>28</v>
      </c>
      <c r="E3125" t="s">
        <v>29</v>
      </c>
      <c r="F3125">
        <v>90</v>
      </c>
      <c r="G3125" t="s">
        <v>7705</v>
      </c>
      <c r="H3125" t="s">
        <v>1052</v>
      </c>
      <c r="I3125" t="s">
        <v>32</v>
      </c>
      <c r="J3125" s="3" t="s">
        <v>10834</v>
      </c>
      <c r="K3125" s="4" t="str">
        <f t="shared" si="240"/>
        <v>March</v>
      </c>
      <c r="L3125" s="4">
        <f t="shared" si="241"/>
        <v>2022</v>
      </c>
      <c r="M3125">
        <v>50</v>
      </c>
      <c r="N3125" t="s">
        <v>101</v>
      </c>
      <c r="O3125" t="str">
        <f t="shared" si="242"/>
        <v>Superwossname</v>
      </c>
      <c r="P3125">
        <f t="shared" si="243"/>
        <v>1000</v>
      </c>
      <c r="Q3125" s="8">
        <f t="shared" si="244"/>
        <v>3490</v>
      </c>
    </row>
    <row r="3126" spans="1:17" x14ac:dyDescent="0.35">
      <c r="A3126">
        <v>3223</v>
      </c>
      <c r="B3126" t="s">
        <v>7706</v>
      </c>
      <c r="C3126" t="s">
        <v>5883</v>
      </c>
      <c r="D3126" t="s">
        <v>51</v>
      </c>
      <c r="E3126" t="s">
        <v>16</v>
      </c>
      <c r="F3126">
        <v>30</v>
      </c>
      <c r="G3126" t="s">
        <v>7707</v>
      </c>
      <c r="H3126" t="s">
        <v>7708</v>
      </c>
      <c r="I3126" t="s">
        <v>686</v>
      </c>
      <c r="J3126" s="3" t="s">
        <v>10554</v>
      </c>
      <c r="K3126" s="4" t="str">
        <f t="shared" si="240"/>
        <v>December</v>
      </c>
      <c r="L3126" s="4">
        <f t="shared" si="241"/>
        <v>2021</v>
      </c>
      <c r="M3126">
        <v>18</v>
      </c>
      <c r="N3126" t="s">
        <v>80</v>
      </c>
      <c r="O3126" t="str">
        <f t="shared" si="242"/>
        <v>Ultrathing V2</v>
      </c>
      <c r="P3126">
        <f t="shared" si="243"/>
        <v>360</v>
      </c>
      <c r="Q3126" s="8">
        <f t="shared" si="244"/>
        <v>1062</v>
      </c>
    </row>
    <row r="3127" spans="1:17" x14ac:dyDescent="0.35">
      <c r="A3127">
        <v>3224</v>
      </c>
      <c r="B3127" t="s">
        <v>7709</v>
      </c>
      <c r="C3127" t="s">
        <v>1788</v>
      </c>
      <c r="D3127" t="s">
        <v>92</v>
      </c>
      <c r="E3127" t="s">
        <v>29</v>
      </c>
      <c r="F3127">
        <v>90</v>
      </c>
      <c r="G3127" t="s">
        <v>7710</v>
      </c>
      <c r="H3127" t="s">
        <v>3511</v>
      </c>
      <c r="I3127" t="s">
        <v>32</v>
      </c>
      <c r="J3127" s="3">
        <v>43992</v>
      </c>
      <c r="K3127" s="4" t="str">
        <f t="shared" si="240"/>
        <v>September</v>
      </c>
      <c r="L3127" s="4">
        <f t="shared" si="241"/>
        <v>2020</v>
      </c>
      <c r="M3127">
        <v>17</v>
      </c>
      <c r="N3127" t="s">
        <v>64</v>
      </c>
      <c r="O3127" t="str">
        <f t="shared" si="242"/>
        <v>Ultrathing V4</v>
      </c>
      <c r="P3127">
        <f t="shared" si="243"/>
        <v>408</v>
      </c>
      <c r="Q3127" s="8">
        <f t="shared" si="244"/>
        <v>1627.92</v>
      </c>
    </row>
    <row r="3128" spans="1:17" x14ac:dyDescent="0.35">
      <c r="A3128">
        <v>3225</v>
      </c>
      <c r="B3128" t="s">
        <v>7711</v>
      </c>
      <c r="C3128" t="s">
        <v>2293</v>
      </c>
      <c r="D3128" t="s">
        <v>28</v>
      </c>
      <c r="E3128" t="s">
        <v>29</v>
      </c>
      <c r="F3128">
        <v>90</v>
      </c>
      <c r="G3128" t="s">
        <v>7712</v>
      </c>
      <c r="H3128" t="s">
        <v>2035</v>
      </c>
      <c r="I3128" t="s">
        <v>32</v>
      </c>
      <c r="J3128" s="3" t="s">
        <v>10845</v>
      </c>
      <c r="K3128" s="4" t="str">
        <f t="shared" si="240"/>
        <v>July</v>
      </c>
      <c r="L3128" s="4">
        <f t="shared" si="241"/>
        <v>2021</v>
      </c>
      <c r="M3128">
        <v>16</v>
      </c>
      <c r="N3128" t="s">
        <v>20</v>
      </c>
      <c r="O3128" t="str">
        <f t="shared" si="242"/>
        <v>Hyperwotsit</v>
      </c>
      <c r="P3128">
        <f t="shared" si="243"/>
        <v>320</v>
      </c>
      <c r="Q3128" s="8">
        <f t="shared" si="244"/>
        <v>643.19999999999993</v>
      </c>
    </row>
    <row r="3129" spans="1:17" x14ac:dyDescent="0.35">
      <c r="A3129">
        <v>3226</v>
      </c>
      <c r="B3129" t="s">
        <v>504</v>
      </c>
      <c r="C3129" t="s">
        <v>6469</v>
      </c>
      <c r="D3129" t="s">
        <v>28</v>
      </c>
      <c r="E3129" t="s">
        <v>29</v>
      </c>
      <c r="F3129">
        <v>60</v>
      </c>
      <c r="G3129" t="s">
        <v>7713</v>
      </c>
      <c r="H3129" t="s">
        <v>4285</v>
      </c>
      <c r="I3129" t="s">
        <v>124</v>
      </c>
      <c r="J3129" s="3">
        <v>44381</v>
      </c>
      <c r="K3129" s="4" t="str">
        <f t="shared" si="240"/>
        <v>October</v>
      </c>
      <c r="L3129" s="4">
        <f t="shared" si="241"/>
        <v>2021</v>
      </c>
      <c r="M3129">
        <v>63</v>
      </c>
      <c r="N3129" t="s">
        <v>159</v>
      </c>
      <c r="O3129" t="str">
        <f t="shared" si="242"/>
        <v>Ultrathing V3</v>
      </c>
      <c r="P3129">
        <f t="shared" si="243"/>
        <v>1512</v>
      </c>
      <c r="Q3129" s="8">
        <f t="shared" si="244"/>
        <v>5125.68</v>
      </c>
    </row>
    <row r="3130" spans="1:17" x14ac:dyDescent="0.35">
      <c r="A3130">
        <v>3227</v>
      </c>
      <c r="B3130" t="s">
        <v>1755</v>
      </c>
      <c r="C3130" t="s">
        <v>3887</v>
      </c>
      <c r="D3130" t="s">
        <v>28</v>
      </c>
      <c r="E3130" t="s">
        <v>29</v>
      </c>
      <c r="F3130">
        <v>60</v>
      </c>
      <c r="G3130" t="s">
        <v>7714</v>
      </c>
      <c r="H3130" t="s">
        <v>248</v>
      </c>
      <c r="I3130" t="s">
        <v>178</v>
      </c>
      <c r="J3130" s="3">
        <v>44414</v>
      </c>
      <c r="K3130" s="4" t="str">
        <f t="shared" si="240"/>
        <v>March</v>
      </c>
      <c r="L3130" s="4">
        <f t="shared" si="241"/>
        <v>2021</v>
      </c>
      <c r="M3130">
        <v>15</v>
      </c>
      <c r="N3130" t="s">
        <v>70</v>
      </c>
      <c r="O3130" t="str">
        <f t="shared" si="242"/>
        <v>Megawidget M</v>
      </c>
      <c r="P3130">
        <f t="shared" si="243"/>
        <v>360</v>
      </c>
      <c r="Q3130" s="8">
        <f t="shared" si="244"/>
        <v>464.40000000000003</v>
      </c>
    </row>
    <row r="3131" spans="1:17" x14ac:dyDescent="0.35">
      <c r="A3131">
        <v>3228</v>
      </c>
      <c r="B3131" t="s">
        <v>61</v>
      </c>
      <c r="C3131" t="s">
        <v>1352</v>
      </c>
      <c r="D3131" t="s">
        <v>28</v>
      </c>
      <c r="E3131" t="s">
        <v>29</v>
      </c>
      <c r="F3131">
        <v>60</v>
      </c>
      <c r="G3131" t="s">
        <v>7715</v>
      </c>
      <c r="H3131" t="s">
        <v>3070</v>
      </c>
      <c r="I3131" t="s">
        <v>575</v>
      </c>
      <c r="J3131" s="3">
        <v>44813</v>
      </c>
      <c r="K3131" s="4" t="str">
        <f t="shared" si="240"/>
        <v>February</v>
      </c>
      <c r="L3131" s="4">
        <f t="shared" si="241"/>
        <v>2022</v>
      </c>
      <c r="M3131">
        <v>9</v>
      </c>
      <c r="N3131" t="s">
        <v>70</v>
      </c>
      <c r="O3131" t="str">
        <f t="shared" si="242"/>
        <v>Megawidget M</v>
      </c>
      <c r="P3131">
        <f t="shared" si="243"/>
        <v>216</v>
      </c>
      <c r="Q3131" s="8">
        <f t="shared" si="244"/>
        <v>278.64</v>
      </c>
    </row>
    <row r="3132" spans="1:17" x14ac:dyDescent="0.35">
      <c r="A3132">
        <v>3229</v>
      </c>
      <c r="B3132" t="s">
        <v>7657</v>
      </c>
      <c r="C3132" t="s">
        <v>7716</v>
      </c>
      <c r="D3132" t="s">
        <v>28</v>
      </c>
      <c r="E3132" t="s">
        <v>29</v>
      </c>
      <c r="F3132">
        <v>30</v>
      </c>
      <c r="G3132" t="s">
        <v>7717</v>
      </c>
      <c r="H3132" t="s">
        <v>172</v>
      </c>
      <c r="I3132" t="s">
        <v>173</v>
      </c>
      <c r="J3132" s="3">
        <v>44542</v>
      </c>
      <c r="K3132" s="4" t="str">
        <f t="shared" si="240"/>
        <v>July</v>
      </c>
      <c r="L3132" s="4">
        <f t="shared" si="241"/>
        <v>2021</v>
      </c>
      <c r="M3132">
        <v>66</v>
      </c>
      <c r="N3132" t="s">
        <v>64</v>
      </c>
      <c r="O3132" t="str">
        <f t="shared" si="242"/>
        <v>Ultrathing V4</v>
      </c>
      <c r="P3132">
        <f t="shared" si="243"/>
        <v>1584</v>
      </c>
      <c r="Q3132" s="8">
        <f t="shared" si="244"/>
        <v>6320.1600000000008</v>
      </c>
    </row>
    <row r="3133" spans="1:17" x14ac:dyDescent="0.35">
      <c r="A3133">
        <v>3230</v>
      </c>
      <c r="B3133" t="s">
        <v>2994</v>
      </c>
      <c r="C3133" t="s">
        <v>3173</v>
      </c>
      <c r="D3133" t="s">
        <v>51</v>
      </c>
      <c r="E3133" t="s">
        <v>16</v>
      </c>
      <c r="F3133">
        <v>60</v>
      </c>
      <c r="G3133" t="s">
        <v>7718</v>
      </c>
      <c r="H3133" t="s">
        <v>1791</v>
      </c>
      <c r="I3133" t="s">
        <v>32</v>
      </c>
      <c r="J3133" s="3" t="s">
        <v>10707</v>
      </c>
      <c r="K3133" s="4" t="str">
        <f t="shared" si="240"/>
        <v>August</v>
      </c>
      <c r="L3133" s="4">
        <f t="shared" si="241"/>
        <v>2022</v>
      </c>
      <c r="M3133">
        <v>92</v>
      </c>
      <c r="N3133" t="s">
        <v>101</v>
      </c>
      <c r="O3133" t="str">
        <f t="shared" si="242"/>
        <v>Superwossname</v>
      </c>
      <c r="P3133">
        <f t="shared" si="243"/>
        <v>1840</v>
      </c>
      <c r="Q3133" s="8">
        <f t="shared" si="244"/>
        <v>6421.6</v>
      </c>
    </row>
    <row r="3134" spans="1:17" x14ac:dyDescent="0.35">
      <c r="A3134">
        <v>3231</v>
      </c>
      <c r="B3134" t="s">
        <v>1961</v>
      </c>
      <c r="C3134" t="s">
        <v>3439</v>
      </c>
      <c r="D3134" t="s">
        <v>15</v>
      </c>
      <c r="E3134" t="s">
        <v>16</v>
      </c>
      <c r="F3134">
        <v>30</v>
      </c>
      <c r="G3134" t="s">
        <v>7719</v>
      </c>
      <c r="H3134" t="s">
        <v>7720</v>
      </c>
      <c r="I3134" t="s">
        <v>38</v>
      </c>
      <c r="J3134" s="3" t="s">
        <v>10627</v>
      </c>
      <c r="K3134" s="4" t="str">
        <f t="shared" si="240"/>
        <v>October</v>
      </c>
      <c r="L3134" s="4">
        <f t="shared" si="241"/>
        <v>2020</v>
      </c>
      <c r="M3134">
        <v>75</v>
      </c>
      <c r="N3134" t="s">
        <v>101</v>
      </c>
      <c r="O3134" t="str">
        <f t="shared" si="242"/>
        <v>Superwossname</v>
      </c>
      <c r="P3134">
        <f t="shared" si="243"/>
        <v>1500</v>
      </c>
      <c r="Q3134" s="8">
        <f t="shared" si="244"/>
        <v>5235</v>
      </c>
    </row>
    <row r="3135" spans="1:17" x14ac:dyDescent="0.35">
      <c r="A3135">
        <v>3232</v>
      </c>
      <c r="B3135" t="s">
        <v>2244</v>
      </c>
      <c r="C3135" t="s">
        <v>7721</v>
      </c>
      <c r="D3135" t="s">
        <v>28</v>
      </c>
      <c r="E3135" t="s">
        <v>29</v>
      </c>
      <c r="F3135">
        <v>30</v>
      </c>
      <c r="G3135" t="s">
        <v>7722</v>
      </c>
      <c r="H3135" t="s">
        <v>5706</v>
      </c>
      <c r="I3135" t="s">
        <v>32</v>
      </c>
      <c r="J3135" s="3" t="s">
        <v>10550</v>
      </c>
      <c r="K3135" s="4" t="str">
        <f t="shared" si="240"/>
        <v>March</v>
      </c>
      <c r="L3135" s="4">
        <f t="shared" si="241"/>
        <v>2020</v>
      </c>
      <c r="M3135">
        <v>4</v>
      </c>
      <c r="N3135" t="s">
        <v>20</v>
      </c>
      <c r="O3135" t="str">
        <f t="shared" si="242"/>
        <v>Hyperwotsit</v>
      </c>
      <c r="P3135">
        <f t="shared" si="243"/>
        <v>80</v>
      </c>
      <c r="Q3135" s="8">
        <f t="shared" si="244"/>
        <v>160.79999999999998</v>
      </c>
    </row>
    <row r="3136" spans="1:17" x14ac:dyDescent="0.35">
      <c r="A3136">
        <v>3233</v>
      </c>
      <c r="B3136" t="s">
        <v>7276</v>
      </c>
      <c r="C3136" t="s">
        <v>7723</v>
      </c>
      <c r="D3136" t="s">
        <v>15</v>
      </c>
      <c r="E3136" t="s">
        <v>16</v>
      </c>
      <c r="F3136">
        <v>90</v>
      </c>
      <c r="G3136" t="s">
        <v>7724</v>
      </c>
      <c r="H3136" t="s">
        <v>2354</v>
      </c>
      <c r="I3136" t="s">
        <v>178</v>
      </c>
      <c r="J3136" s="3">
        <v>44206</v>
      </c>
      <c r="K3136" s="4" t="str">
        <f t="shared" si="240"/>
        <v>July</v>
      </c>
      <c r="L3136" s="4">
        <f t="shared" si="241"/>
        <v>2021</v>
      </c>
      <c r="M3136">
        <v>74</v>
      </c>
      <c r="N3136" t="s">
        <v>159</v>
      </c>
      <c r="O3136" t="str">
        <f t="shared" si="242"/>
        <v>Ultrathing V3</v>
      </c>
      <c r="P3136">
        <f t="shared" si="243"/>
        <v>1776</v>
      </c>
      <c r="Q3136" s="8">
        <f t="shared" si="244"/>
        <v>6020.64</v>
      </c>
    </row>
    <row r="3137" spans="1:17" x14ac:dyDescent="0.35">
      <c r="A3137">
        <v>3234</v>
      </c>
      <c r="B3137" t="s">
        <v>2487</v>
      </c>
      <c r="C3137" t="s">
        <v>422</v>
      </c>
      <c r="D3137" t="s">
        <v>15</v>
      </c>
      <c r="E3137" t="s">
        <v>16</v>
      </c>
      <c r="F3137">
        <v>30</v>
      </c>
      <c r="G3137" t="s">
        <v>7724</v>
      </c>
      <c r="H3137" t="s">
        <v>3774</v>
      </c>
      <c r="I3137" t="s">
        <v>187</v>
      </c>
      <c r="J3137" s="3" t="s">
        <v>10934</v>
      </c>
      <c r="K3137" s="4" t="str">
        <f t="shared" si="240"/>
        <v>September</v>
      </c>
      <c r="L3137" s="4">
        <f t="shared" si="241"/>
        <v>2021</v>
      </c>
      <c r="M3137">
        <v>31</v>
      </c>
      <c r="N3137" t="s">
        <v>101</v>
      </c>
      <c r="O3137" t="str">
        <f t="shared" si="242"/>
        <v>Superwossname</v>
      </c>
      <c r="P3137">
        <f t="shared" si="243"/>
        <v>620</v>
      </c>
      <c r="Q3137" s="8">
        <f t="shared" si="244"/>
        <v>2163.8000000000002</v>
      </c>
    </row>
    <row r="3138" spans="1:17" x14ac:dyDescent="0.35">
      <c r="A3138">
        <v>3235</v>
      </c>
      <c r="B3138" t="s">
        <v>5928</v>
      </c>
      <c r="C3138" t="s">
        <v>2336</v>
      </c>
      <c r="D3138" t="s">
        <v>28</v>
      </c>
      <c r="E3138" t="s">
        <v>29</v>
      </c>
      <c r="F3138">
        <v>30</v>
      </c>
      <c r="G3138" t="s">
        <v>7725</v>
      </c>
      <c r="H3138" t="s">
        <v>4932</v>
      </c>
      <c r="I3138" t="s">
        <v>38</v>
      </c>
      <c r="J3138" s="3" t="s">
        <v>10841</v>
      </c>
      <c r="K3138" s="4" t="str">
        <f t="shared" ref="K3138:K3201" si="245">TEXT(DATE(RIGHT(J3138,2),MID(J3138,4,2),LEFT(J3138,2)),"mmmm")</f>
        <v>September</v>
      </c>
      <c r="L3138" s="4">
        <f t="shared" ref="L3138:L3201" si="246">YEAR(J3138)</f>
        <v>2021</v>
      </c>
      <c r="M3138">
        <v>88</v>
      </c>
      <c r="N3138" t="s">
        <v>33</v>
      </c>
      <c r="O3138" t="str">
        <f t="shared" ref="O3138:O3201" si="247">VLOOKUP(N3138,PRODUCT_DETAILS, 2, FALSE)</f>
        <v>Megawidget L</v>
      </c>
      <c r="P3138">
        <f t="shared" ref="P3138:P3201" si="248">M3138 * VLOOKUP(N3138, PRODUCT_DETAILS, 4, FALSE)</f>
        <v>2112</v>
      </c>
      <c r="Q3138" s="8">
        <f t="shared" ref="Q3138:Q3201" si="249">P3138 * VLOOKUP(N3138, PRODUCT_DETAILS, 3, FALSE)</f>
        <v>3780.48</v>
      </c>
    </row>
    <row r="3139" spans="1:17" x14ac:dyDescent="0.35">
      <c r="A3139">
        <v>3236</v>
      </c>
      <c r="B3139" t="s">
        <v>6994</v>
      </c>
      <c r="C3139" t="s">
        <v>268</v>
      </c>
      <c r="D3139" t="s">
        <v>15</v>
      </c>
      <c r="E3139" t="s">
        <v>16</v>
      </c>
      <c r="F3139">
        <v>60</v>
      </c>
      <c r="G3139" t="s">
        <v>7725</v>
      </c>
      <c r="H3139" t="s">
        <v>663</v>
      </c>
      <c r="I3139" t="s">
        <v>32</v>
      </c>
      <c r="J3139" s="3" t="s">
        <v>10731</v>
      </c>
      <c r="K3139" s="4" t="str">
        <f t="shared" si="245"/>
        <v>September</v>
      </c>
      <c r="L3139" s="4">
        <f t="shared" si="246"/>
        <v>2021</v>
      </c>
      <c r="M3139">
        <v>35</v>
      </c>
      <c r="N3139" t="s">
        <v>64</v>
      </c>
      <c r="O3139" t="str">
        <f t="shared" si="247"/>
        <v>Ultrathing V4</v>
      </c>
      <c r="P3139">
        <f t="shared" si="248"/>
        <v>840</v>
      </c>
      <c r="Q3139" s="8">
        <f t="shared" si="249"/>
        <v>3351.6000000000004</v>
      </c>
    </row>
    <row r="3140" spans="1:17" x14ac:dyDescent="0.35">
      <c r="A3140">
        <v>3237</v>
      </c>
      <c r="B3140" t="s">
        <v>7726</v>
      </c>
      <c r="C3140" t="s">
        <v>3162</v>
      </c>
      <c r="D3140" t="s">
        <v>15</v>
      </c>
      <c r="E3140" t="s">
        <v>16</v>
      </c>
      <c r="F3140">
        <v>30</v>
      </c>
      <c r="G3140" t="s">
        <v>7727</v>
      </c>
      <c r="H3140" t="s">
        <v>2678</v>
      </c>
      <c r="I3140" t="s">
        <v>32</v>
      </c>
      <c r="J3140" s="3">
        <v>44171</v>
      </c>
      <c r="K3140" s="4" t="str">
        <f t="shared" si="245"/>
        <v>December</v>
      </c>
      <c r="L3140" s="4">
        <f t="shared" si="246"/>
        <v>2020</v>
      </c>
      <c r="M3140">
        <v>36</v>
      </c>
      <c r="N3140" t="s">
        <v>54</v>
      </c>
      <c r="O3140" t="str">
        <f t="shared" si="247"/>
        <v>Megawidget S</v>
      </c>
      <c r="P3140">
        <f t="shared" si="248"/>
        <v>864</v>
      </c>
      <c r="Q3140" s="8">
        <f t="shared" si="249"/>
        <v>596.16</v>
      </c>
    </row>
    <row r="3141" spans="1:17" x14ac:dyDescent="0.35">
      <c r="A3141">
        <v>3238</v>
      </c>
      <c r="B3141" t="s">
        <v>6326</v>
      </c>
      <c r="C3141" t="s">
        <v>7728</v>
      </c>
      <c r="D3141" t="s">
        <v>41</v>
      </c>
      <c r="E3141" t="s">
        <v>16</v>
      </c>
      <c r="F3141">
        <v>60</v>
      </c>
      <c r="G3141" t="s">
        <v>7729</v>
      </c>
      <c r="H3141" t="s">
        <v>3862</v>
      </c>
      <c r="I3141" t="s">
        <v>2543</v>
      </c>
      <c r="J3141" s="3">
        <v>43898</v>
      </c>
      <c r="K3141" s="4" t="str">
        <f t="shared" si="245"/>
        <v>March</v>
      </c>
      <c r="L3141" s="4">
        <f t="shared" si="246"/>
        <v>2020</v>
      </c>
      <c r="M3141">
        <v>31</v>
      </c>
      <c r="N3141" t="s">
        <v>54</v>
      </c>
      <c r="O3141" t="str">
        <f t="shared" si="247"/>
        <v>Megawidget S</v>
      </c>
      <c r="P3141">
        <f t="shared" si="248"/>
        <v>744</v>
      </c>
      <c r="Q3141" s="8">
        <f t="shared" si="249"/>
        <v>513.36</v>
      </c>
    </row>
    <row r="3142" spans="1:17" x14ac:dyDescent="0.35">
      <c r="A3142">
        <v>3239</v>
      </c>
      <c r="B3142" t="s">
        <v>7730</v>
      </c>
      <c r="C3142" t="s">
        <v>4876</v>
      </c>
      <c r="D3142" t="s">
        <v>28</v>
      </c>
      <c r="E3142" t="s">
        <v>29</v>
      </c>
      <c r="F3142">
        <v>90</v>
      </c>
      <c r="G3142" t="s">
        <v>7731</v>
      </c>
      <c r="H3142" t="s">
        <v>293</v>
      </c>
      <c r="I3142" t="s">
        <v>294</v>
      </c>
      <c r="J3142" s="3" t="s">
        <v>10950</v>
      </c>
      <c r="K3142" s="4" t="str">
        <f t="shared" si="245"/>
        <v>April</v>
      </c>
      <c r="L3142" s="4">
        <f t="shared" si="246"/>
        <v>2020</v>
      </c>
      <c r="M3142">
        <v>44</v>
      </c>
      <c r="N3142" t="s">
        <v>70</v>
      </c>
      <c r="O3142" t="str">
        <f t="shared" si="247"/>
        <v>Megawidget M</v>
      </c>
      <c r="P3142">
        <f t="shared" si="248"/>
        <v>1056</v>
      </c>
      <c r="Q3142" s="8">
        <f t="shared" si="249"/>
        <v>1362.24</v>
      </c>
    </row>
    <row r="3143" spans="1:17" x14ac:dyDescent="0.35">
      <c r="A3143">
        <v>3240</v>
      </c>
      <c r="B3143" t="s">
        <v>1851</v>
      </c>
      <c r="C3143" t="s">
        <v>1846</v>
      </c>
      <c r="D3143" t="s">
        <v>28</v>
      </c>
      <c r="E3143" t="s">
        <v>29</v>
      </c>
      <c r="F3143">
        <v>60</v>
      </c>
      <c r="G3143" t="s">
        <v>7732</v>
      </c>
      <c r="H3143" t="s">
        <v>1325</v>
      </c>
      <c r="I3143" t="s">
        <v>187</v>
      </c>
      <c r="J3143" s="3">
        <v>44598</v>
      </c>
      <c r="K3143" s="4" t="str">
        <f t="shared" si="245"/>
        <v>March</v>
      </c>
      <c r="L3143" s="4">
        <f t="shared" si="246"/>
        <v>2022</v>
      </c>
      <c r="M3143">
        <v>45</v>
      </c>
      <c r="N3143" t="s">
        <v>101</v>
      </c>
      <c r="O3143" t="str">
        <f t="shared" si="247"/>
        <v>Superwossname</v>
      </c>
      <c r="P3143">
        <f t="shared" si="248"/>
        <v>900</v>
      </c>
      <c r="Q3143" s="8">
        <f t="shared" si="249"/>
        <v>3141</v>
      </c>
    </row>
    <row r="3144" spans="1:17" x14ac:dyDescent="0.35">
      <c r="A3144">
        <v>3241</v>
      </c>
      <c r="B3144" t="s">
        <v>1427</v>
      </c>
      <c r="C3144" t="s">
        <v>3621</v>
      </c>
      <c r="D3144" t="s">
        <v>28</v>
      </c>
      <c r="E3144" t="s">
        <v>29</v>
      </c>
      <c r="F3144">
        <v>30</v>
      </c>
      <c r="G3144" t="s">
        <v>7733</v>
      </c>
      <c r="H3144" t="s">
        <v>1791</v>
      </c>
      <c r="I3144" t="s">
        <v>32</v>
      </c>
      <c r="J3144" s="3" t="s">
        <v>10860</v>
      </c>
      <c r="K3144" s="4" t="str">
        <f t="shared" si="245"/>
        <v>June</v>
      </c>
      <c r="L3144" s="4">
        <f t="shared" si="246"/>
        <v>2021</v>
      </c>
      <c r="M3144">
        <v>37</v>
      </c>
      <c r="N3144" t="s">
        <v>70</v>
      </c>
      <c r="O3144" t="str">
        <f t="shared" si="247"/>
        <v>Megawidget M</v>
      </c>
      <c r="P3144">
        <f t="shared" si="248"/>
        <v>888</v>
      </c>
      <c r="Q3144" s="8">
        <f t="shared" si="249"/>
        <v>1145.52</v>
      </c>
    </row>
    <row r="3145" spans="1:17" x14ac:dyDescent="0.35">
      <c r="A3145">
        <v>3242</v>
      </c>
      <c r="B3145" t="s">
        <v>7734</v>
      </c>
      <c r="C3145" t="s">
        <v>5002</v>
      </c>
      <c r="D3145" t="s">
        <v>28</v>
      </c>
      <c r="E3145" t="s">
        <v>29</v>
      </c>
      <c r="F3145">
        <v>30</v>
      </c>
      <c r="G3145" t="s">
        <v>7735</v>
      </c>
      <c r="H3145" t="s">
        <v>7736</v>
      </c>
      <c r="I3145" t="s">
        <v>1889</v>
      </c>
      <c r="J3145" s="3" t="s">
        <v>10755</v>
      </c>
      <c r="K3145" s="4" t="str">
        <f t="shared" si="245"/>
        <v>August</v>
      </c>
      <c r="L3145" s="4">
        <f t="shared" si="246"/>
        <v>2022</v>
      </c>
      <c r="M3145">
        <v>101</v>
      </c>
      <c r="N3145" t="s">
        <v>80</v>
      </c>
      <c r="O3145" t="str">
        <f t="shared" si="247"/>
        <v>Ultrathing V2</v>
      </c>
      <c r="P3145">
        <f t="shared" si="248"/>
        <v>2020</v>
      </c>
      <c r="Q3145" s="8">
        <f t="shared" si="249"/>
        <v>5959</v>
      </c>
    </row>
    <row r="3146" spans="1:17" x14ac:dyDescent="0.35">
      <c r="A3146">
        <v>3243</v>
      </c>
      <c r="B3146" t="s">
        <v>7737</v>
      </c>
      <c r="C3146" t="s">
        <v>3488</v>
      </c>
      <c r="D3146" t="s">
        <v>15</v>
      </c>
      <c r="E3146" t="s">
        <v>16</v>
      </c>
      <c r="F3146">
        <v>60</v>
      </c>
      <c r="G3146" t="s">
        <v>7738</v>
      </c>
      <c r="H3146" t="s">
        <v>7739</v>
      </c>
      <c r="I3146" t="s">
        <v>146</v>
      </c>
      <c r="J3146" s="3">
        <v>44171</v>
      </c>
      <c r="K3146" s="4" t="str">
        <f t="shared" si="245"/>
        <v>December</v>
      </c>
      <c r="L3146" s="4">
        <f t="shared" si="246"/>
        <v>2020</v>
      </c>
      <c r="M3146">
        <v>28</v>
      </c>
      <c r="N3146" t="s">
        <v>101</v>
      </c>
      <c r="O3146" t="str">
        <f t="shared" si="247"/>
        <v>Superwossname</v>
      </c>
      <c r="P3146">
        <f t="shared" si="248"/>
        <v>560</v>
      </c>
      <c r="Q3146" s="8">
        <f t="shared" si="249"/>
        <v>1954.4</v>
      </c>
    </row>
    <row r="3147" spans="1:17" x14ac:dyDescent="0.35">
      <c r="A3147">
        <v>3244</v>
      </c>
      <c r="B3147" t="s">
        <v>3079</v>
      </c>
      <c r="C3147" t="s">
        <v>6082</v>
      </c>
      <c r="D3147" t="s">
        <v>28</v>
      </c>
      <c r="E3147" t="s">
        <v>29</v>
      </c>
      <c r="F3147">
        <v>60</v>
      </c>
      <c r="G3147" t="s">
        <v>7740</v>
      </c>
      <c r="H3147" t="s">
        <v>1864</v>
      </c>
      <c r="I3147" t="s">
        <v>294</v>
      </c>
      <c r="J3147" s="3">
        <v>44630</v>
      </c>
      <c r="K3147" s="4" t="str">
        <f t="shared" si="245"/>
        <v>July</v>
      </c>
      <c r="L3147" s="4">
        <f t="shared" si="246"/>
        <v>2022</v>
      </c>
      <c r="M3147">
        <v>94</v>
      </c>
      <c r="N3147" t="s">
        <v>45</v>
      </c>
      <c r="O3147" t="str">
        <f t="shared" si="247"/>
        <v>Gigastuff</v>
      </c>
      <c r="P3147">
        <f t="shared" si="248"/>
        <v>1692</v>
      </c>
      <c r="Q3147" s="8">
        <f t="shared" si="249"/>
        <v>3197.8799999999997</v>
      </c>
    </row>
    <row r="3148" spans="1:17" x14ac:dyDescent="0.35">
      <c r="A3148">
        <v>3245</v>
      </c>
      <c r="B3148" t="s">
        <v>7741</v>
      </c>
      <c r="C3148" t="s">
        <v>7742</v>
      </c>
      <c r="D3148" t="s">
        <v>28</v>
      </c>
      <c r="E3148" t="s">
        <v>29</v>
      </c>
      <c r="F3148">
        <v>60</v>
      </c>
      <c r="G3148" t="s">
        <v>7743</v>
      </c>
      <c r="H3148" t="s">
        <v>1060</v>
      </c>
      <c r="I3148" t="s">
        <v>38</v>
      </c>
      <c r="J3148" s="3" t="s">
        <v>10485</v>
      </c>
      <c r="K3148" s="4" t="str">
        <f t="shared" si="245"/>
        <v>July</v>
      </c>
      <c r="L3148" s="4">
        <f t="shared" si="246"/>
        <v>2021</v>
      </c>
      <c r="M3148">
        <v>78</v>
      </c>
      <c r="N3148" t="s">
        <v>54</v>
      </c>
      <c r="O3148" t="str">
        <f t="shared" si="247"/>
        <v>Megawidget S</v>
      </c>
      <c r="P3148">
        <f t="shared" si="248"/>
        <v>1872</v>
      </c>
      <c r="Q3148" s="8">
        <f t="shared" si="249"/>
        <v>1291.6799999999998</v>
      </c>
    </row>
    <row r="3149" spans="1:17" x14ac:dyDescent="0.35">
      <c r="A3149">
        <v>3246</v>
      </c>
      <c r="B3149" t="s">
        <v>5309</v>
      </c>
      <c r="C3149" t="s">
        <v>1406</v>
      </c>
      <c r="D3149" t="s">
        <v>15</v>
      </c>
      <c r="E3149" t="s">
        <v>16</v>
      </c>
      <c r="F3149">
        <v>30</v>
      </c>
      <c r="G3149" t="s">
        <v>7744</v>
      </c>
      <c r="H3149" t="s">
        <v>3790</v>
      </c>
      <c r="I3149" t="s">
        <v>32</v>
      </c>
      <c r="J3149" s="3" t="s">
        <v>10842</v>
      </c>
      <c r="K3149" s="4" t="str">
        <f t="shared" si="245"/>
        <v>February</v>
      </c>
      <c r="L3149" s="4">
        <f t="shared" si="246"/>
        <v>2021</v>
      </c>
      <c r="M3149">
        <v>5</v>
      </c>
      <c r="N3149" t="s">
        <v>101</v>
      </c>
      <c r="O3149" t="str">
        <f t="shared" si="247"/>
        <v>Superwossname</v>
      </c>
      <c r="P3149">
        <f t="shared" si="248"/>
        <v>100</v>
      </c>
      <c r="Q3149" s="8">
        <f t="shared" si="249"/>
        <v>349</v>
      </c>
    </row>
    <row r="3150" spans="1:17" x14ac:dyDescent="0.35">
      <c r="A3150">
        <v>3247</v>
      </c>
      <c r="B3150" t="s">
        <v>7745</v>
      </c>
      <c r="C3150" t="s">
        <v>6527</v>
      </c>
      <c r="D3150" t="s">
        <v>15</v>
      </c>
      <c r="E3150" t="s">
        <v>16</v>
      </c>
      <c r="F3150">
        <v>30</v>
      </c>
      <c r="G3150" t="s">
        <v>7746</v>
      </c>
      <c r="H3150" t="s">
        <v>7546</v>
      </c>
      <c r="I3150" t="s">
        <v>187</v>
      </c>
      <c r="J3150" s="3" t="s">
        <v>10926</v>
      </c>
      <c r="K3150" s="4" t="str">
        <f t="shared" si="245"/>
        <v>August</v>
      </c>
      <c r="L3150" s="4">
        <f t="shared" si="246"/>
        <v>2021</v>
      </c>
      <c r="M3150">
        <v>66</v>
      </c>
      <c r="N3150" t="s">
        <v>80</v>
      </c>
      <c r="O3150" t="str">
        <f t="shared" si="247"/>
        <v>Ultrathing V2</v>
      </c>
      <c r="P3150">
        <f t="shared" si="248"/>
        <v>1320</v>
      </c>
      <c r="Q3150" s="8">
        <f t="shared" si="249"/>
        <v>3894.0000000000005</v>
      </c>
    </row>
    <row r="3151" spans="1:17" x14ac:dyDescent="0.35">
      <c r="A3151">
        <v>3248</v>
      </c>
      <c r="B3151" t="s">
        <v>6580</v>
      </c>
      <c r="C3151" t="s">
        <v>1710</v>
      </c>
      <c r="D3151" t="s">
        <v>28</v>
      </c>
      <c r="E3151" t="s">
        <v>29</v>
      </c>
      <c r="F3151">
        <v>90</v>
      </c>
      <c r="G3151" t="s">
        <v>7747</v>
      </c>
      <c r="H3151" t="s">
        <v>1948</v>
      </c>
      <c r="I3151" t="s">
        <v>25</v>
      </c>
      <c r="J3151" s="3" t="s">
        <v>10430</v>
      </c>
      <c r="K3151" s="4" t="str">
        <f t="shared" si="245"/>
        <v>January</v>
      </c>
      <c r="L3151" s="4">
        <f t="shared" si="246"/>
        <v>2020</v>
      </c>
      <c r="M3151">
        <v>64</v>
      </c>
      <c r="N3151" t="s">
        <v>45</v>
      </c>
      <c r="O3151" t="str">
        <f t="shared" si="247"/>
        <v>Gigastuff</v>
      </c>
      <c r="P3151">
        <f t="shared" si="248"/>
        <v>1152</v>
      </c>
      <c r="Q3151" s="8">
        <f t="shared" si="249"/>
        <v>2177.2799999999997</v>
      </c>
    </row>
    <row r="3152" spans="1:17" x14ac:dyDescent="0.35">
      <c r="A3152">
        <v>3249</v>
      </c>
      <c r="B3152" t="s">
        <v>6578</v>
      </c>
      <c r="C3152" t="s">
        <v>4596</v>
      </c>
      <c r="D3152" t="s">
        <v>28</v>
      </c>
      <c r="E3152" t="s">
        <v>29</v>
      </c>
      <c r="F3152">
        <v>90</v>
      </c>
      <c r="G3152" t="s">
        <v>7748</v>
      </c>
      <c r="H3152" t="s">
        <v>655</v>
      </c>
      <c r="I3152" t="s">
        <v>32</v>
      </c>
      <c r="J3152" s="3">
        <v>44873</v>
      </c>
      <c r="K3152" s="4" t="str">
        <f t="shared" si="245"/>
        <v>February</v>
      </c>
      <c r="L3152" s="4">
        <f t="shared" si="246"/>
        <v>2022</v>
      </c>
      <c r="M3152">
        <v>95</v>
      </c>
      <c r="N3152" t="s">
        <v>64</v>
      </c>
      <c r="O3152" t="str">
        <f t="shared" si="247"/>
        <v>Ultrathing V4</v>
      </c>
      <c r="P3152">
        <f t="shared" si="248"/>
        <v>2280</v>
      </c>
      <c r="Q3152" s="8">
        <f t="shared" si="249"/>
        <v>9097.2000000000007</v>
      </c>
    </row>
    <row r="3153" spans="1:17" x14ac:dyDescent="0.35">
      <c r="A3153">
        <v>3250</v>
      </c>
      <c r="B3153" t="s">
        <v>7749</v>
      </c>
      <c r="C3153" t="s">
        <v>661</v>
      </c>
      <c r="D3153" t="s">
        <v>51</v>
      </c>
      <c r="E3153" t="s">
        <v>16</v>
      </c>
      <c r="F3153">
        <v>30</v>
      </c>
      <c r="G3153" t="s">
        <v>7750</v>
      </c>
      <c r="H3153" t="s">
        <v>7353</v>
      </c>
      <c r="I3153" t="s">
        <v>19</v>
      </c>
      <c r="J3153" s="3">
        <v>43922</v>
      </c>
      <c r="K3153" s="4" t="str">
        <f t="shared" si="245"/>
        <v>November</v>
      </c>
      <c r="L3153" s="4">
        <f t="shared" si="246"/>
        <v>2020</v>
      </c>
      <c r="M3153">
        <v>80</v>
      </c>
      <c r="N3153" t="s">
        <v>54</v>
      </c>
      <c r="O3153" t="str">
        <f t="shared" si="247"/>
        <v>Megawidget S</v>
      </c>
      <c r="P3153">
        <f t="shared" si="248"/>
        <v>1920</v>
      </c>
      <c r="Q3153" s="8">
        <f t="shared" si="249"/>
        <v>1324.8</v>
      </c>
    </row>
    <row r="3154" spans="1:17" x14ac:dyDescent="0.35">
      <c r="A3154">
        <v>3251</v>
      </c>
      <c r="B3154" t="s">
        <v>1116</v>
      </c>
      <c r="C3154" t="s">
        <v>1274</v>
      </c>
      <c r="D3154" t="s">
        <v>28</v>
      </c>
      <c r="E3154" t="s">
        <v>29</v>
      </c>
      <c r="F3154">
        <v>30</v>
      </c>
      <c r="G3154" t="s">
        <v>11381</v>
      </c>
      <c r="H3154" t="s">
        <v>7752</v>
      </c>
      <c r="I3154" t="s">
        <v>32</v>
      </c>
      <c r="J3154" s="3" t="s">
        <v>10813</v>
      </c>
      <c r="K3154" s="4" t="str">
        <f t="shared" si="245"/>
        <v>May</v>
      </c>
      <c r="L3154" s="4">
        <f t="shared" si="246"/>
        <v>2020</v>
      </c>
      <c r="M3154">
        <v>77</v>
      </c>
      <c r="N3154" t="s">
        <v>39</v>
      </c>
      <c r="O3154" t="str">
        <f t="shared" si="247"/>
        <v>Ultrathing V1</v>
      </c>
      <c r="P3154">
        <f t="shared" si="248"/>
        <v>1309</v>
      </c>
      <c r="Q3154" s="8">
        <f t="shared" si="249"/>
        <v>2343.11</v>
      </c>
    </row>
    <row r="3155" spans="1:17" x14ac:dyDescent="0.35">
      <c r="A3155">
        <v>3252</v>
      </c>
      <c r="B3155" t="s">
        <v>7753</v>
      </c>
      <c r="C3155" t="s">
        <v>111</v>
      </c>
      <c r="D3155" t="s">
        <v>28</v>
      </c>
      <c r="E3155" t="s">
        <v>29</v>
      </c>
      <c r="F3155">
        <v>30</v>
      </c>
      <c r="G3155" t="s">
        <v>7754</v>
      </c>
      <c r="H3155" t="s">
        <v>2745</v>
      </c>
      <c r="I3155" t="s">
        <v>32</v>
      </c>
      <c r="J3155" s="3" t="s">
        <v>10756</v>
      </c>
      <c r="K3155" s="4" t="str">
        <f t="shared" si="245"/>
        <v>October</v>
      </c>
      <c r="L3155" s="4">
        <f t="shared" si="246"/>
        <v>2022</v>
      </c>
      <c r="M3155">
        <v>65</v>
      </c>
      <c r="N3155" t="s">
        <v>20</v>
      </c>
      <c r="O3155" t="str">
        <f t="shared" si="247"/>
        <v>Hyperwotsit</v>
      </c>
      <c r="P3155">
        <f t="shared" si="248"/>
        <v>1300</v>
      </c>
      <c r="Q3155" s="8">
        <f t="shared" si="249"/>
        <v>2612.9999999999995</v>
      </c>
    </row>
    <row r="3156" spans="1:17" x14ac:dyDescent="0.35">
      <c r="A3156">
        <v>3253</v>
      </c>
      <c r="B3156" t="s">
        <v>7755</v>
      </c>
      <c r="C3156" t="s">
        <v>4971</v>
      </c>
      <c r="D3156" t="s">
        <v>51</v>
      </c>
      <c r="E3156" t="s">
        <v>16</v>
      </c>
      <c r="F3156">
        <v>30</v>
      </c>
      <c r="G3156" t="s">
        <v>7756</v>
      </c>
      <c r="H3156" t="s">
        <v>7056</v>
      </c>
      <c r="I3156" t="s">
        <v>95</v>
      </c>
      <c r="J3156" s="3" t="s">
        <v>10740</v>
      </c>
      <c r="K3156" s="4" t="str">
        <f t="shared" si="245"/>
        <v>January</v>
      </c>
      <c r="L3156" s="4">
        <f t="shared" si="246"/>
        <v>2021</v>
      </c>
      <c r="M3156">
        <v>54</v>
      </c>
      <c r="N3156" t="s">
        <v>54</v>
      </c>
      <c r="O3156" t="str">
        <f t="shared" si="247"/>
        <v>Megawidget S</v>
      </c>
      <c r="P3156">
        <f t="shared" si="248"/>
        <v>1296</v>
      </c>
      <c r="Q3156" s="8">
        <f t="shared" si="249"/>
        <v>894.2399999999999</v>
      </c>
    </row>
    <row r="3157" spans="1:17" x14ac:dyDescent="0.35">
      <c r="A3157">
        <v>3254</v>
      </c>
      <c r="B3157" t="s">
        <v>4591</v>
      </c>
      <c r="C3157" t="s">
        <v>3953</v>
      </c>
      <c r="D3157" t="s">
        <v>28</v>
      </c>
      <c r="E3157" t="s">
        <v>29</v>
      </c>
      <c r="F3157">
        <v>30</v>
      </c>
      <c r="G3157" t="s">
        <v>7757</v>
      </c>
      <c r="H3157" t="s">
        <v>7758</v>
      </c>
      <c r="I3157" t="s">
        <v>819</v>
      </c>
      <c r="J3157" s="3" t="s">
        <v>10436</v>
      </c>
      <c r="K3157" s="4" t="str">
        <f t="shared" si="245"/>
        <v>November</v>
      </c>
      <c r="L3157" s="4">
        <f t="shared" si="246"/>
        <v>2020</v>
      </c>
      <c r="M3157">
        <v>17</v>
      </c>
      <c r="N3157" t="s">
        <v>20</v>
      </c>
      <c r="O3157" t="str">
        <f t="shared" si="247"/>
        <v>Hyperwotsit</v>
      </c>
      <c r="P3157">
        <f t="shared" si="248"/>
        <v>340</v>
      </c>
      <c r="Q3157" s="8">
        <f t="shared" si="249"/>
        <v>683.4</v>
      </c>
    </row>
    <row r="3158" spans="1:17" x14ac:dyDescent="0.35">
      <c r="A3158">
        <v>3255</v>
      </c>
      <c r="B3158" t="s">
        <v>6190</v>
      </c>
      <c r="C3158" t="s">
        <v>277</v>
      </c>
      <c r="D3158" t="s">
        <v>28</v>
      </c>
      <c r="E3158" t="s">
        <v>29</v>
      </c>
      <c r="F3158">
        <v>30</v>
      </c>
      <c r="G3158" t="s">
        <v>7759</v>
      </c>
      <c r="H3158" t="s">
        <v>5222</v>
      </c>
      <c r="I3158" t="s">
        <v>32</v>
      </c>
      <c r="J3158" s="3" t="s">
        <v>10428</v>
      </c>
      <c r="K3158" s="4" t="str">
        <f t="shared" si="245"/>
        <v>August</v>
      </c>
      <c r="L3158" s="4">
        <f t="shared" si="246"/>
        <v>2022</v>
      </c>
      <c r="M3158">
        <v>7</v>
      </c>
      <c r="N3158" t="s">
        <v>45</v>
      </c>
      <c r="O3158" t="str">
        <f t="shared" si="247"/>
        <v>Gigastuff</v>
      </c>
      <c r="P3158">
        <f t="shared" si="248"/>
        <v>126</v>
      </c>
      <c r="Q3158" s="8">
        <f t="shared" si="249"/>
        <v>238.14</v>
      </c>
    </row>
    <row r="3159" spans="1:17" x14ac:dyDescent="0.35">
      <c r="A3159">
        <v>3256</v>
      </c>
      <c r="B3159" t="s">
        <v>6192</v>
      </c>
      <c r="C3159" t="s">
        <v>5195</v>
      </c>
      <c r="D3159" t="s">
        <v>28</v>
      </c>
      <c r="E3159" t="s">
        <v>29</v>
      </c>
      <c r="F3159">
        <v>90</v>
      </c>
      <c r="G3159" t="s">
        <v>7760</v>
      </c>
      <c r="H3159" t="s">
        <v>1056</v>
      </c>
      <c r="I3159" t="s">
        <v>129</v>
      </c>
      <c r="J3159" s="3" t="s">
        <v>10969</v>
      </c>
      <c r="K3159" s="4" t="str">
        <f t="shared" si="245"/>
        <v>June</v>
      </c>
      <c r="L3159" s="4">
        <f t="shared" si="246"/>
        <v>2021</v>
      </c>
      <c r="M3159">
        <v>21</v>
      </c>
      <c r="N3159" t="s">
        <v>39</v>
      </c>
      <c r="O3159" t="str">
        <f t="shared" si="247"/>
        <v>Ultrathing V1</v>
      </c>
      <c r="P3159">
        <f t="shared" si="248"/>
        <v>357</v>
      </c>
      <c r="Q3159" s="8">
        <f t="shared" si="249"/>
        <v>639.03</v>
      </c>
    </row>
    <row r="3160" spans="1:17" x14ac:dyDescent="0.35">
      <c r="A3160">
        <v>3257</v>
      </c>
      <c r="B3160" t="s">
        <v>1313</v>
      </c>
      <c r="C3160" t="s">
        <v>7761</v>
      </c>
      <c r="D3160" t="s">
        <v>28</v>
      </c>
      <c r="E3160" t="s">
        <v>29</v>
      </c>
      <c r="F3160">
        <v>60</v>
      </c>
      <c r="G3160" t="s">
        <v>7762</v>
      </c>
      <c r="H3160" t="s">
        <v>7763</v>
      </c>
      <c r="I3160" t="s">
        <v>129</v>
      </c>
      <c r="J3160" s="3" t="s">
        <v>10817</v>
      </c>
      <c r="K3160" s="4" t="str">
        <f t="shared" si="245"/>
        <v>October</v>
      </c>
      <c r="L3160" s="4">
        <f t="shared" si="246"/>
        <v>2020</v>
      </c>
      <c r="M3160">
        <v>29</v>
      </c>
      <c r="N3160" t="s">
        <v>39</v>
      </c>
      <c r="O3160" t="str">
        <f t="shared" si="247"/>
        <v>Ultrathing V1</v>
      </c>
      <c r="P3160">
        <f t="shared" si="248"/>
        <v>493</v>
      </c>
      <c r="Q3160" s="8">
        <f t="shared" si="249"/>
        <v>882.47</v>
      </c>
    </row>
    <row r="3161" spans="1:17" x14ac:dyDescent="0.35">
      <c r="A3161">
        <v>3258</v>
      </c>
      <c r="B3161" t="s">
        <v>7764</v>
      </c>
      <c r="C3161" t="s">
        <v>5174</v>
      </c>
      <c r="D3161" t="s">
        <v>15</v>
      </c>
      <c r="E3161" t="s">
        <v>16</v>
      </c>
      <c r="F3161">
        <v>30</v>
      </c>
      <c r="G3161" t="s">
        <v>7765</v>
      </c>
      <c r="H3161" t="s">
        <v>7526</v>
      </c>
      <c r="I3161" t="s">
        <v>32</v>
      </c>
      <c r="J3161" s="3" t="s">
        <v>10556</v>
      </c>
      <c r="K3161" s="4" t="str">
        <f t="shared" si="245"/>
        <v>February</v>
      </c>
      <c r="L3161" s="4">
        <f t="shared" si="246"/>
        <v>2021</v>
      </c>
      <c r="M3161">
        <v>64</v>
      </c>
      <c r="N3161" t="s">
        <v>45</v>
      </c>
      <c r="O3161" t="str">
        <f t="shared" si="247"/>
        <v>Gigastuff</v>
      </c>
      <c r="P3161">
        <f t="shared" si="248"/>
        <v>1152</v>
      </c>
      <c r="Q3161" s="8">
        <f t="shared" si="249"/>
        <v>2177.2799999999997</v>
      </c>
    </row>
    <row r="3162" spans="1:17" x14ac:dyDescent="0.35">
      <c r="A3162">
        <v>3259</v>
      </c>
      <c r="B3162" t="s">
        <v>6306</v>
      </c>
      <c r="C3162" t="s">
        <v>7766</v>
      </c>
      <c r="D3162" t="s">
        <v>28</v>
      </c>
      <c r="E3162" t="s">
        <v>29</v>
      </c>
      <c r="F3162">
        <v>90</v>
      </c>
      <c r="G3162" t="s">
        <v>7767</v>
      </c>
      <c r="H3162" t="s">
        <v>7768</v>
      </c>
      <c r="I3162" t="s">
        <v>19</v>
      </c>
      <c r="J3162" s="3">
        <v>44228</v>
      </c>
      <c r="K3162" s="4" t="str">
        <f t="shared" si="245"/>
        <v>May</v>
      </c>
      <c r="L3162" s="4">
        <f t="shared" si="246"/>
        <v>2021</v>
      </c>
      <c r="M3162">
        <v>90</v>
      </c>
      <c r="N3162" t="s">
        <v>54</v>
      </c>
      <c r="O3162" t="str">
        <f t="shared" si="247"/>
        <v>Megawidget S</v>
      </c>
      <c r="P3162">
        <f t="shared" si="248"/>
        <v>2160</v>
      </c>
      <c r="Q3162" s="8">
        <f t="shared" si="249"/>
        <v>1490.3999999999999</v>
      </c>
    </row>
    <row r="3163" spans="1:17" x14ac:dyDescent="0.35">
      <c r="A3163">
        <v>3260</v>
      </c>
      <c r="B3163" t="s">
        <v>7769</v>
      </c>
      <c r="C3163" t="s">
        <v>672</v>
      </c>
      <c r="D3163" t="s">
        <v>15</v>
      </c>
      <c r="E3163" t="s">
        <v>16</v>
      </c>
      <c r="F3163">
        <v>30</v>
      </c>
      <c r="G3163" t="s">
        <v>7770</v>
      </c>
      <c r="H3163" t="s">
        <v>3148</v>
      </c>
      <c r="I3163" t="s">
        <v>146</v>
      </c>
      <c r="J3163" s="3">
        <v>44687</v>
      </c>
      <c r="K3163" s="4" t="str">
        <f t="shared" si="245"/>
        <v>April</v>
      </c>
      <c r="L3163" s="4">
        <f t="shared" si="246"/>
        <v>2022</v>
      </c>
      <c r="M3163">
        <v>54</v>
      </c>
      <c r="N3163" t="s">
        <v>54</v>
      </c>
      <c r="O3163" t="str">
        <f t="shared" si="247"/>
        <v>Megawidget S</v>
      </c>
      <c r="P3163">
        <f t="shared" si="248"/>
        <v>1296</v>
      </c>
      <c r="Q3163" s="8">
        <f t="shared" si="249"/>
        <v>894.2399999999999</v>
      </c>
    </row>
    <row r="3164" spans="1:17" x14ac:dyDescent="0.35">
      <c r="A3164">
        <v>3261</v>
      </c>
      <c r="B3164" t="s">
        <v>485</v>
      </c>
      <c r="C3164" t="s">
        <v>6452</v>
      </c>
      <c r="D3164" t="s">
        <v>28</v>
      </c>
      <c r="E3164" t="s">
        <v>29</v>
      </c>
      <c r="F3164">
        <v>90</v>
      </c>
      <c r="G3164" t="s">
        <v>7771</v>
      </c>
      <c r="H3164" t="s">
        <v>641</v>
      </c>
      <c r="I3164" t="s">
        <v>294</v>
      </c>
      <c r="J3164" s="3" t="s">
        <v>10799</v>
      </c>
      <c r="K3164" s="4" t="str">
        <f t="shared" si="245"/>
        <v>December</v>
      </c>
      <c r="L3164" s="4">
        <f t="shared" si="246"/>
        <v>2021</v>
      </c>
      <c r="M3164">
        <v>77</v>
      </c>
      <c r="N3164" t="s">
        <v>45</v>
      </c>
      <c r="O3164" t="str">
        <f t="shared" si="247"/>
        <v>Gigastuff</v>
      </c>
      <c r="P3164">
        <f t="shared" si="248"/>
        <v>1386</v>
      </c>
      <c r="Q3164" s="8">
        <f t="shared" si="249"/>
        <v>2619.54</v>
      </c>
    </row>
    <row r="3165" spans="1:17" x14ac:dyDescent="0.35">
      <c r="A3165">
        <v>3262</v>
      </c>
      <c r="B3165" t="s">
        <v>7772</v>
      </c>
      <c r="C3165" t="s">
        <v>762</v>
      </c>
      <c r="D3165" t="s">
        <v>51</v>
      </c>
      <c r="E3165" t="s">
        <v>16</v>
      </c>
      <c r="F3165">
        <v>30</v>
      </c>
      <c r="G3165" t="s">
        <v>11382</v>
      </c>
      <c r="H3165" t="s">
        <v>7161</v>
      </c>
      <c r="I3165" t="s">
        <v>32</v>
      </c>
      <c r="J3165" s="3">
        <v>43989</v>
      </c>
      <c r="K3165" s="4" t="str">
        <f t="shared" si="245"/>
        <v>June</v>
      </c>
      <c r="L3165" s="4">
        <f t="shared" si="246"/>
        <v>2020</v>
      </c>
      <c r="M3165">
        <v>38</v>
      </c>
      <c r="N3165" t="s">
        <v>54</v>
      </c>
      <c r="O3165" t="str">
        <f t="shared" si="247"/>
        <v>Megawidget S</v>
      </c>
      <c r="P3165">
        <f t="shared" si="248"/>
        <v>912</v>
      </c>
      <c r="Q3165" s="8">
        <f t="shared" si="249"/>
        <v>629.28</v>
      </c>
    </row>
    <row r="3166" spans="1:17" x14ac:dyDescent="0.35">
      <c r="A3166">
        <v>3263</v>
      </c>
      <c r="B3166" t="s">
        <v>1065</v>
      </c>
      <c r="C3166" t="s">
        <v>7774</v>
      </c>
      <c r="D3166" t="s">
        <v>28</v>
      </c>
      <c r="E3166" t="s">
        <v>29</v>
      </c>
      <c r="F3166">
        <v>30</v>
      </c>
      <c r="G3166" t="s">
        <v>11558</v>
      </c>
      <c r="H3166" t="s">
        <v>3790</v>
      </c>
      <c r="I3166" t="s">
        <v>32</v>
      </c>
      <c r="J3166" s="3" t="s">
        <v>10925</v>
      </c>
      <c r="K3166" s="4" t="str">
        <f t="shared" si="245"/>
        <v>December</v>
      </c>
      <c r="L3166" s="4">
        <f t="shared" si="246"/>
        <v>2022</v>
      </c>
      <c r="M3166">
        <v>56</v>
      </c>
      <c r="N3166" t="s">
        <v>70</v>
      </c>
      <c r="O3166" t="str">
        <f t="shared" si="247"/>
        <v>Megawidget M</v>
      </c>
      <c r="P3166">
        <f t="shared" si="248"/>
        <v>1344</v>
      </c>
      <c r="Q3166" s="8">
        <f t="shared" si="249"/>
        <v>1733.76</v>
      </c>
    </row>
    <row r="3167" spans="1:17" x14ac:dyDescent="0.35">
      <c r="A3167">
        <v>3264</v>
      </c>
      <c r="B3167" t="s">
        <v>2782</v>
      </c>
      <c r="C3167" t="s">
        <v>5483</v>
      </c>
      <c r="D3167" t="s">
        <v>28</v>
      </c>
      <c r="E3167" t="s">
        <v>29</v>
      </c>
      <c r="F3167">
        <v>90</v>
      </c>
      <c r="G3167" t="s">
        <v>7776</v>
      </c>
      <c r="H3167" t="s">
        <v>7777</v>
      </c>
      <c r="I3167" t="s">
        <v>32</v>
      </c>
      <c r="J3167" s="3" t="s">
        <v>10614</v>
      </c>
      <c r="K3167" s="4" t="str">
        <f t="shared" si="245"/>
        <v>January</v>
      </c>
      <c r="L3167" s="4">
        <f t="shared" si="246"/>
        <v>2021</v>
      </c>
      <c r="M3167">
        <v>79</v>
      </c>
      <c r="N3167" t="s">
        <v>33</v>
      </c>
      <c r="O3167" t="str">
        <f t="shared" si="247"/>
        <v>Megawidget L</v>
      </c>
      <c r="P3167">
        <f t="shared" si="248"/>
        <v>1896</v>
      </c>
      <c r="Q3167" s="8">
        <f t="shared" si="249"/>
        <v>3393.84</v>
      </c>
    </row>
    <row r="3168" spans="1:17" x14ac:dyDescent="0.35">
      <c r="A3168">
        <v>3265</v>
      </c>
      <c r="B3168" t="s">
        <v>4939</v>
      </c>
      <c r="C3168" t="s">
        <v>5032</v>
      </c>
      <c r="D3168" t="s">
        <v>28</v>
      </c>
      <c r="E3168" t="s">
        <v>29</v>
      </c>
      <c r="F3168">
        <v>60</v>
      </c>
      <c r="G3168" t="s">
        <v>7778</v>
      </c>
      <c r="H3168" t="s">
        <v>1184</v>
      </c>
      <c r="I3168" t="s">
        <v>886</v>
      </c>
      <c r="J3168" s="3">
        <v>43865</v>
      </c>
      <c r="K3168" s="4" t="str">
        <f t="shared" si="245"/>
        <v>June</v>
      </c>
      <c r="L3168" s="4">
        <f t="shared" si="246"/>
        <v>2020</v>
      </c>
      <c r="M3168">
        <v>18</v>
      </c>
      <c r="N3168" t="s">
        <v>101</v>
      </c>
      <c r="O3168" t="str">
        <f t="shared" si="247"/>
        <v>Superwossname</v>
      </c>
      <c r="P3168">
        <f t="shared" si="248"/>
        <v>360</v>
      </c>
      <c r="Q3168" s="8">
        <f t="shared" si="249"/>
        <v>1256.4000000000001</v>
      </c>
    </row>
    <row r="3169" spans="1:17" x14ac:dyDescent="0.35">
      <c r="A3169">
        <v>3266</v>
      </c>
      <c r="B3169" t="s">
        <v>4536</v>
      </c>
      <c r="C3169" t="s">
        <v>7779</v>
      </c>
      <c r="D3169" t="s">
        <v>28</v>
      </c>
      <c r="E3169" t="s">
        <v>29</v>
      </c>
      <c r="F3169">
        <v>30</v>
      </c>
      <c r="G3169" t="s">
        <v>7780</v>
      </c>
      <c r="H3169" t="s">
        <v>1819</v>
      </c>
      <c r="I3169" t="s">
        <v>89</v>
      </c>
      <c r="J3169" s="3" t="s">
        <v>10599</v>
      </c>
      <c r="K3169" s="4" t="str">
        <f t="shared" si="245"/>
        <v>July</v>
      </c>
      <c r="L3169" s="4">
        <f t="shared" si="246"/>
        <v>2021</v>
      </c>
      <c r="M3169">
        <v>43</v>
      </c>
      <c r="N3169" t="s">
        <v>33</v>
      </c>
      <c r="O3169" t="str">
        <f t="shared" si="247"/>
        <v>Megawidget L</v>
      </c>
      <c r="P3169">
        <f t="shared" si="248"/>
        <v>1032</v>
      </c>
      <c r="Q3169" s="8">
        <f t="shared" si="249"/>
        <v>1847.28</v>
      </c>
    </row>
    <row r="3170" spans="1:17" x14ac:dyDescent="0.35">
      <c r="A3170">
        <v>3267</v>
      </c>
      <c r="B3170" t="s">
        <v>2157</v>
      </c>
      <c r="C3170" t="s">
        <v>1923</v>
      </c>
      <c r="D3170" t="s">
        <v>41</v>
      </c>
      <c r="E3170" t="s">
        <v>16</v>
      </c>
      <c r="F3170">
        <v>90</v>
      </c>
      <c r="G3170" t="s">
        <v>7781</v>
      </c>
      <c r="H3170" t="s">
        <v>84</v>
      </c>
      <c r="I3170" t="s">
        <v>32</v>
      </c>
      <c r="J3170" s="3" t="s">
        <v>11008</v>
      </c>
      <c r="K3170" s="4" t="str">
        <f t="shared" si="245"/>
        <v>May</v>
      </c>
      <c r="L3170" s="4">
        <f t="shared" si="246"/>
        <v>2021</v>
      </c>
      <c r="M3170">
        <v>66</v>
      </c>
      <c r="N3170" t="s">
        <v>33</v>
      </c>
      <c r="O3170" t="str">
        <f t="shared" si="247"/>
        <v>Megawidget L</v>
      </c>
      <c r="P3170">
        <f t="shared" si="248"/>
        <v>1584</v>
      </c>
      <c r="Q3170" s="8">
        <f t="shared" si="249"/>
        <v>2835.36</v>
      </c>
    </row>
    <row r="3171" spans="1:17" x14ac:dyDescent="0.35">
      <c r="A3171">
        <v>3268</v>
      </c>
      <c r="B3171" t="s">
        <v>7782</v>
      </c>
      <c r="C3171" t="s">
        <v>1304</v>
      </c>
      <c r="D3171" t="s">
        <v>15</v>
      </c>
      <c r="E3171" t="s">
        <v>16</v>
      </c>
      <c r="F3171">
        <v>90</v>
      </c>
      <c r="G3171" t="s">
        <v>7783</v>
      </c>
      <c r="H3171" t="s">
        <v>266</v>
      </c>
      <c r="I3171" t="s">
        <v>32</v>
      </c>
      <c r="J3171" s="3" t="s">
        <v>10621</v>
      </c>
      <c r="K3171" s="4" t="str">
        <f t="shared" si="245"/>
        <v>February</v>
      </c>
      <c r="L3171" s="4">
        <f t="shared" si="246"/>
        <v>2020</v>
      </c>
      <c r="M3171">
        <v>5</v>
      </c>
      <c r="N3171" t="s">
        <v>70</v>
      </c>
      <c r="O3171" t="str">
        <f t="shared" si="247"/>
        <v>Megawidget M</v>
      </c>
      <c r="P3171">
        <f t="shared" si="248"/>
        <v>120</v>
      </c>
      <c r="Q3171" s="8">
        <f t="shared" si="249"/>
        <v>154.80000000000001</v>
      </c>
    </row>
    <row r="3172" spans="1:17" x14ac:dyDescent="0.35">
      <c r="A3172">
        <v>3269</v>
      </c>
      <c r="B3172" t="s">
        <v>2919</v>
      </c>
      <c r="C3172" t="s">
        <v>5913</v>
      </c>
      <c r="D3172" t="s">
        <v>28</v>
      </c>
      <c r="E3172" t="s">
        <v>29</v>
      </c>
      <c r="F3172">
        <v>60</v>
      </c>
      <c r="G3172" t="s">
        <v>7784</v>
      </c>
      <c r="H3172" t="s">
        <v>7785</v>
      </c>
      <c r="I3172" t="s">
        <v>32</v>
      </c>
      <c r="J3172" s="3" t="s">
        <v>11051</v>
      </c>
      <c r="K3172" s="4" t="str">
        <f t="shared" si="245"/>
        <v>January</v>
      </c>
      <c r="L3172" s="4">
        <f t="shared" si="246"/>
        <v>2022</v>
      </c>
      <c r="M3172">
        <v>92</v>
      </c>
      <c r="N3172" t="s">
        <v>64</v>
      </c>
      <c r="O3172" t="str">
        <f t="shared" si="247"/>
        <v>Ultrathing V4</v>
      </c>
      <c r="P3172">
        <f t="shared" si="248"/>
        <v>2208</v>
      </c>
      <c r="Q3172" s="8">
        <f t="shared" si="249"/>
        <v>8809.92</v>
      </c>
    </row>
    <row r="3173" spans="1:17" x14ac:dyDescent="0.35">
      <c r="A3173">
        <v>3270</v>
      </c>
      <c r="B3173" t="s">
        <v>6715</v>
      </c>
      <c r="C3173" t="s">
        <v>7520</v>
      </c>
      <c r="D3173" t="s">
        <v>28</v>
      </c>
      <c r="E3173" t="s">
        <v>29</v>
      </c>
      <c r="F3173">
        <v>60</v>
      </c>
      <c r="G3173" t="s">
        <v>7786</v>
      </c>
      <c r="H3173" t="s">
        <v>5581</v>
      </c>
      <c r="I3173" t="s">
        <v>187</v>
      </c>
      <c r="J3173" s="3" t="s">
        <v>10429</v>
      </c>
      <c r="K3173" s="4" t="str">
        <f t="shared" si="245"/>
        <v>August</v>
      </c>
      <c r="L3173" s="4">
        <f t="shared" si="246"/>
        <v>2021</v>
      </c>
      <c r="M3173">
        <v>4</v>
      </c>
      <c r="N3173" t="s">
        <v>70</v>
      </c>
      <c r="O3173" t="str">
        <f t="shared" si="247"/>
        <v>Megawidget M</v>
      </c>
      <c r="P3173">
        <f t="shared" si="248"/>
        <v>96</v>
      </c>
      <c r="Q3173" s="8">
        <f t="shared" si="249"/>
        <v>123.84</v>
      </c>
    </row>
    <row r="3174" spans="1:17" x14ac:dyDescent="0.35">
      <c r="A3174">
        <v>3271</v>
      </c>
      <c r="B3174" t="s">
        <v>7787</v>
      </c>
      <c r="C3174" t="s">
        <v>2269</v>
      </c>
      <c r="D3174" t="s">
        <v>51</v>
      </c>
      <c r="E3174" t="s">
        <v>16</v>
      </c>
      <c r="F3174">
        <v>60</v>
      </c>
      <c r="G3174" t="s">
        <v>7788</v>
      </c>
      <c r="H3174" t="s">
        <v>1077</v>
      </c>
      <c r="I3174" t="s">
        <v>1078</v>
      </c>
      <c r="J3174" s="3">
        <v>43902</v>
      </c>
      <c r="K3174" s="4" t="str">
        <f t="shared" si="245"/>
        <v>March</v>
      </c>
      <c r="L3174" s="4">
        <f t="shared" si="246"/>
        <v>2020</v>
      </c>
      <c r="M3174">
        <v>6</v>
      </c>
      <c r="N3174" t="s">
        <v>80</v>
      </c>
      <c r="O3174" t="str">
        <f t="shared" si="247"/>
        <v>Ultrathing V2</v>
      </c>
      <c r="P3174">
        <f t="shared" si="248"/>
        <v>120</v>
      </c>
      <c r="Q3174" s="8">
        <f t="shared" si="249"/>
        <v>354</v>
      </c>
    </row>
    <row r="3175" spans="1:17" x14ac:dyDescent="0.35">
      <c r="A3175">
        <v>3272</v>
      </c>
      <c r="B3175" t="s">
        <v>6492</v>
      </c>
      <c r="C3175" t="s">
        <v>7789</v>
      </c>
      <c r="D3175" t="s">
        <v>28</v>
      </c>
      <c r="E3175" t="s">
        <v>29</v>
      </c>
      <c r="F3175">
        <v>60</v>
      </c>
      <c r="G3175" t="s">
        <v>7790</v>
      </c>
      <c r="H3175" t="s">
        <v>6479</v>
      </c>
      <c r="I3175" t="s">
        <v>187</v>
      </c>
      <c r="J3175" s="3">
        <v>44724</v>
      </c>
      <c r="K3175" s="4" t="str">
        <f t="shared" si="245"/>
        <v>January</v>
      </c>
      <c r="L3175" s="4">
        <f t="shared" si="246"/>
        <v>2022</v>
      </c>
      <c r="M3175">
        <v>99</v>
      </c>
      <c r="N3175" t="s">
        <v>101</v>
      </c>
      <c r="O3175" t="str">
        <f t="shared" si="247"/>
        <v>Superwossname</v>
      </c>
      <c r="P3175">
        <f t="shared" si="248"/>
        <v>1980</v>
      </c>
      <c r="Q3175" s="8">
        <f t="shared" si="249"/>
        <v>6910.2000000000007</v>
      </c>
    </row>
    <row r="3176" spans="1:17" x14ac:dyDescent="0.35">
      <c r="A3176">
        <v>3273</v>
      </c>
      <c r="B3176" t="s">
        <v>7791</v>
      </c>
      <c r="C3176" t="s">
        <v>5452</v>
      </c>
      <c r="D3176" t="s">
        <v>28</v>
      </c>
      <c r="E3176" t="s">
        <v>29</v>
      </c>
      <c r="F3176">
        <v>30</v>
      </c>
      <c r="G3176" t="s">
        <v>7792</v>
      </c>
      <c r="H3176" t="s">
        <v>105</v>
      </c>
      <c r="I3176" t="s">
        <v>32</v>
      </c>
      <c r="J3176" s="3">
        <v>44263</v>
      </c>
      <c r="K3176" s="4" t="str">
        <f t="shared" si="245"/>
        <v>April</v>
      </c>
      <c r="L3176" s="4">
        <f t="shared" si="246"/>
        <v>2021</v>
      </c>
      <c r="M3176">
        <v>4</v>
      </c>
      <c r="N3176" t="s">
        <v>45</v>
      </c>
      <c r="O3176" t="str">
        <f t="shared" si="247"/>
        <v>Gigastuff</v>
      </c>
      <c r="P3176">
        <f t="shared" si="248"/>
        <v>72</v>
      </c>
      <c r="Q3176" s="8">
        <f t="shared" si="249"/>
        <v>136.07999999999998</v>
      </c>
    </row>
    <row r="3177" spans="1:17" x14ac:dyDescent="0.35">
      <c r="A3177">
        <v>3274</v>
      </c>
      <c r="B3177" t="s">
        <v>1108</v>
      </c>
      <c r="C3177" t="s">
        <v>3111</v>
      </c>
      <c r="D3177" t="s">
        <v>28</v>
      </c>
      <c r="E3177" t="s">
        <v>29</v>
      </c>
      <c r="F3177">
        <v>30</v>
      </c>
      <c r="G3177" t="s">
        <v>7793</v>
      </c>
      <c r="H3177" t="s">
        <v>7794</v>
      </c>
      <c r="I3177" t="s">
        <v>32</v>
      </c>
      <c r="J3177" s="3">
        <v>44631</v>
      </c>
      <c r="K3177" s="4" t="str">
        <f t="shared" si="245"/>
        <v>August</v>
      </c>
      <c r="L3177" s="4">
        <f t="shared" si="246"/>
        <v>2022</v>
      </c>
      <c r="M3177">
        <v>101</v>
      </c>
      <c r="N3177" t="s">
        <v>20</v>
      </c>
      <c r="O3177" t="str">
        <f t="shared" si="247"/>
        <v>Hyperwotsit</v>
      </c>
      <c r="P3177">
        <f t="shared" si="248"/>
        <v>2020</v>
      </c>
      <c r="Q3177" s="8">
        <f t="shared" si="249"/>
        <v>4060.1999999999994</v>
      </c>
    </row>
    <row r="3178" spans="1:17" x14ac:dyDescent="0.35">
      <c r="A3178">
        <v>3275</v>
      </c>
      <c r="B3178" t="s">
        <v>7795</v>
      </c>
      <c r="C3178" t="s">
        <v>5837</v>
      </c>
      <c r="D3178" t="s">
        <v>28</v>
      </c>
      <c r="E3178" t="s">
        <v>29</v>
      </c>
      <c r="F3178">
        <v>30</v>
      </c>
      <c r="G3178" t="s">
        <v>7796</v>
      </c>
      <c r="H3178" t="s">
        <v>6693</v>
      </c>
      <c r="I3178" t="s">
        <v>25</v>
      </c>
      <c r="J3178" s="3" t="s">
        <v>10692</v>
      </c>
      <c r="K3178" s="4" t="str">
        <f t="shared" si="245"/>
        <v>July</v>
      </c>
      <c r="L3178" s="4">
        <f t="shared" si="246"/>
        <v>2020</v>
      </c>
      <c r="M3178">
        <v>83</v>
      </c>
      <c r="N3178" t="s">
        <v>54</v>
      </c>
      <c r="O3178" t="str">
        <f t="shared" si="247"/>
        <v>Megawidget S</v>
      </c>
      <c r="P3178">
        <f t="shared" si="248"/>
        <v>1992</v>
      </c>
      <c r="Q3178" s="8">
        <f t="shared" si="249"/>
        <v>1374.4799999999998</v>
      </c>
    </row>
    <row r="3179" spans="1:17" x14ac:dyDescent="0.35">
      <c r="A3179">
        <v>3276</v>
      </c>
      <c r="B3179" t="s">
        <v>7797</v>
      </c>
      <c r="C3179" t="s">
        <v>5193</v>
      </c>
      <c r="D3179" t="s">
        <v>15</v>
      </c>
      <c r="E3179" t="s">
        <v>16</v>
      </c>
      <c r="F3179">
        <v>30</v>
      </c>
      <c r="G3179" t="s">
        <v>7798</v>
      </c>
      <c r="H3179" t="s">
        <v>7799</v>
      </c>
      <c r="I3179" t="s">
        <v>173</v>
      </c>
      <c r="J3179" s="3" t="s">
        <v>10955</v>
      </c>
      <c r="K3179" s="4" t="str">
        <f t="shared" si="245"/>
        <v>August</v>
      </c>
      <c r="L3179" s="4">
        <f t="shared" si="246"/>
        <v>2022</v>
      </c>
      <c r="M3179">
        <v>19</v>
      </c>
      <c r="N3179" t="s">
        <v>54</v>
      </c>
      <c r="O3179" t="str">
        <f t="shared" si="247"/>
        <v>Megawidget S</v>
      </c>
      <c r="P3179">
        <f t="shared" si="248"/>
        <v>456</v>
      </c>
      <c r="Q3179" s="8">
        <f t="shared" si="249"/>
        <v>314.64</v>
      </c>
    </row>
    <row r="3180" spans="1:17" x14ac:dyDescent="0.35">
      <c r="A3180">
        <v>3277</v>
      </c>
      <c r="B3180" t="s">
        <v>7800</v>
      </c>
      <c r="C3180" t="s">
        <v>7801</v>
      </c>
      <c r="D3180" t="s">
        <v>15</v>
      </c>
      <c r="E3180" t="s">
        <v>16</v>
      </c>
      <c r="F3180">
        <v>90</v>
      </c>
      <c r="G3180" t="s">
        <v>7798</v>
      </c>
      <c r="H3180" t="s">
        <v>1333</v>
      </c>
      <c r="I3180" t="s">
        <v>294</v>
      </c>
      <c r="J3180" s="3">
        <v>43961</v>
      </c>
      <c r="K3180" s="4" t="str">
        <f t="shared" si="245"/>
        <v>February</v>
      </c>
      <c r="L3180" s="4">
        <f t="shared" si="246"/>
        <v>2020</v>
      </c>
      <c r="M3180">
        <v>24</v>
      </c>
      <c r="N3180" t="s">
        <v>45</v>
      </c>
      <c r="O3180" t="str">
        <f t="shared" si="247"/>
        <v>Gigastuff</v>
      </c>
      <c r="P3180">
        <f t="shared" si="248"/>
        <v>432</v>
      </c>
      <c r="Q3180" s="8">
        <f t="shared" si="249"/>
        <v>816.4799999999999</v>
      </c>
    </row>
    <row r="3181" spans="1:17" x14ac:dyDescent="0.35">
      <c r="A3181">
        <v>3278</v>
      </c>
      <c r="B3181" t="s">
        <v>7802</v>
      </c>
      <c r="C3181" t="s">
        <v>928</v>
      </c>
      <c r="D3181" t="s">
        <v>51</v>
      </c>
      <c r="E3181" t="s">
        <v>16</v>
      </c>
      <c r="F3181">
        <v>90</v>
      </c>
      <c r="G3181" t="s">
        <v>7803</v>
      </c>
      <c r="H3181" t="s">
        <v>6507</v>
      </c>
      <c r="I3181" t="s">
        <v>187</v>
      </c>
      <c r="J3181" s="3">
        <v>43952</v>
      </c>
      <c r="K3181" s="4" t="str">
        <f t="shared" si="245"/>
        <v>May</v>
      </c>
      <c r="L3181" s="4">
        <f t="shared" si="246"/>
        <v>2020</v>
      </c>
      <c r="M3181">
        <v>49</v>
      </c>
      <c r="N3181" t="s">
        <v>159</v>
      </c>
      <c r="O3181" t="str">
        <f t="shared" si="247"/>
        <v>Ultrathing V3</v>
      </c>
      <c r="P3181">
        <f t="shared" si="248"/>
        <v>1176</v>
      </c>
      <c r="Q3181" s="8">
        <f t="shared" si="249"/>
        <v>3986.6400000000003</v>
      </c>
    </row>
    <row r="3182" spans="1:17" x14ac:dyDescent="0.35">
      <c r="A3182">
        <v>3279</v>
      </c>
      <c r="B3182" t="s">
        <v>7804</v>
      </c>
      <c r="C3182" t="s">
        <v>1846</v>
      </c>
      <c r="D3182" t="s">
        <v>28</v>
      </c>
      <c r="E3182" t="s">
        <v>29</v>
      </c>
      <c r="F3182">
        <v>30</v>
      </c>
      <c r="G3182" t="s">
        <v>7805</v>
      </c>
      <c r="H3182" t="s">
        <v>7806</v>
      </c>
      <c r="I3182" t="s">
        <v>294</v>
      </c>
      <c r="J3182" s="3" t="s">
        <v>10929</v>
      </c>
      <c r="K3182" s="4" t="str">
        <f t="shared" si="245"/>
        <v>October</v>
      </c>
      <c r="L3182" s="4">
        <f t="shared" si="246"/>
        <v>2022</v>
      </c>
      <c r="M3182">
        <v>99</v>
      </c>
      <c r="N3182" t="s">
        <v>101</v>
      </c>
      <c r="O3182" t="str">
        <f t="shared" si="247"/>
        <v>Superwossname</v>
      </c>
      <c r="P3182">
        <f t="shared" si="248"/>
        <v>1980</v>
      </c>
      <c r="Q3182" s="8">
        <f t="shared" si="249"/>
        <v>6910.2000000000007</v>
      </c>
    </row>
    <row r="3183" spans="1:17" x14ac:dyDescent="0.35">
      <c r="A3183">
        <v>3280</v>
      </c>
      <c r="B3183" t="s">
        <v>7412</v>
      </c>
      <c r="C3183" t="s">
        <v>336</v>
      </c>
      <c r="D3183" t="s">
        <v>28</v>
      </c>
      <c r="E3183" t="s">
        <v>29</v>
      </c>
      <c r="F3183">
        <v>60</v>
      </c>
      <c r="G3183" t="s">
        <v>7807</v>
      </c>
      <c r="H3183" t="s">
        <v>1242</v>
      </c>
      <c r="I3183" t="s">
        <v>38</v>
      </c>
      <c r="J3183" s="3">
        <v>44843</v>
      </c>
      <c r="K3183" s="4" t="str">
        <f t="shared" si="245"/>
        <v>August</v>
      </c>
      <c r="L3183" s="4">
        <f t="shared" si="246"/>
        <v>2022</v>
      </c>
      <c r="M3183">
        <v>70</v>
      </c>
      <c r="N3183" t="s">
        <v>33</v>
      </c>
      <c r="O3183" t="str">
        <f t="shared" si="247"/>
        <v>Megawidget L</v>
      </c>
      <c r="P3183">
        <f t="shared" si="248"/>
        <v>1680</v>
      </c>
      <c r="Q3183" s="8">
        <f t="shared" si="249"/>
        <v>3007.2000000000003</v>
      </c>
    </row>
    <row r="3184" spans="1:17" x14ac:dyDescent="0.35">
      <c r="A3184">
        <v>3281</v>
      </c>
      <c r="B3184" t="s">
        <v>3410</v>
      </c>
      <c r="C3184" t="s">
        <v>5090</v>
      </c>
      <c r="D3184" t="s">
        <v>28</v>
      </c>
      <c r="E3184" t="s">
        <v>29</v>
      </c>
      <c r="F3184">
        <v>90</v>
      </c>
      <c r="G3184" t="s">
        <v>7808</v>
      </c>
      <c r="H3184" t="s">
        <v>2542</v>
      </c>
      <c r="I3184" t="s">
        <v>2543</v>
      </c>
      <c r="J3184" s="3" t="s">
        <v>10512</v>
      </c>
      <c r="K3184" s="4" t="str">
        <f t="shared" si="245"/>
        <v>August</v>
      </c>
      <c r="L3184" s="4">
        <f t="shared" si="246"/>
        <v>2022</v>
      </c>
      <c r="M3184">
        <v>62</v>
      </c>
      <c r="N3184" t="s">
        <v>80</v>
      </c>
      <c r="O3184" t="str">
        <f t="shared" si="247"/>
        <v>Ultrathing V2</v>
      </c>
      <c r="P3184">
        <f t="shared" si="248"/>
        <v>1240</v>
      </c>
      <c r="Q3184" s="8">
        <f t="shared" si="249"/>
        <v>3658</v>
      </c>
    </row>
    <row r="3185" spans="1:17" x14ac:dyDescent="0.35">
      <c r="A3185">
        <v>3282</v>
      </c>
      <c r="B3185" t="s">
        <v>7809</v>
      </c>
      <c r="C3185" t="s">
        <v>4762</v>
      </c>
      <c r="D3185" t="s">
        <v>41</v>
      </c>
      <c r="E3185" t="s">
        <v>16</v>
      </c>
      <c r="F3185">
        <v>60</v>
      </c>
      <c r="G3185" t="s">
        <v>7810</v>
      </c>
      <c r="H3185" t="s">
        <v>3234</v>
      </c>
      <c r="I3185" t="s">
        <v>25</v>
      </c>
      <c r="J3185" s="3" t="s">
        <v>10667</v>
      </c>
      <c r="K3185" s="4" t="str">
        <f t="shared" si="245"/>
        <v>December</v>
      </c>
      <c r="L3185" s="4">
        <f t="shared" si="246"/>
        <v>2020</v>
      </c>
      <c r="M3185">
        <v>59</v>
      </c>
      <c r="N3185" t="s">
        <v>101</v>
      </c>
      <c r="O3185" t="str">
        <f t="shared" si="247"/>
        <v>Superwossname</v>
      </c>
      <c r="P3185">
        <f t="shared" si="248"/>
        <v>1180</v>
      </c>
      <c r="Q3185" s="8">
        <f t="shared" si="249"/>
        <v>4118.2</v>
      </c>
    </row>
    <row r="3186" spans="1:17" x14ac:dyDescent="0.35">
      <c r="A3186">
        <v>3283</v>
      </c>
      <c r="B3186" t="s">
        <v>2005</v>
      </c>
      <c r="C3186" t="s">
        <v>7527</v>
      </c>
      <c r="D3186" t="s">
        <v>117</v>
      </c>
      <c r="E3186" t="s">
        <v>16</v>
      </c>
      <c r="F3186">
        <v>30</v>
      </c>
      <c r="G3186" t="s">
        <v>7810</v>
      </c>
      <c r="H3186" t="s">
        <v>3236</v>
      </c>
      <c r="I3186" t="s">
        <v>32</v>
      </c>
      <c r="J3186" s="3">
        <v>44631</v>
      </c>
      <c r="K3186" s="4" t="str">
        <f t="shared" si="245"/>
        <v>August</v>
      </c>
      <c r="L3186" s="4">
        <f t="shared" si="246"/>
        <v>2022</v>
      </c>
      <c r="M3186">
        <v>45</v>
      </c>
      <c r="N3186" t="s">
        <v>64</v>
      </c>
      <c r="O3186" t="str">
        <f t="shared" si="247"/>
        <v>Ultrathing V4</v>
      </c>
      <c r="P3186">
        <f t="shared" si="248"/>
        <v>1080</v>
      </c>
      <c r="Q3186" s="8">
        <f t="shared" si="249"/>
        <v>4309.2</v>
      </c>
    </row>
    <row r="3187" spans="1:17" x14ac:dyDescent="0.35">
      <c r="A3187">
        <v>3284</v>
      </c>
      <c r="B3187" t="s">
        <v>7811</v>
      </c>
      <c r="C3187" t="s">
        <v>3535</v>
      </c>
      <c r="D3187" t="s">
        <v>15</v>
      </c>
      <c r="E3187" t="s">
        <v>282</v>
      </c>
      <c r="F3187">
        <v>90</v>
      </c>
      <c r="G3187" t="s">
        <v>7812</v>
      </c>
      <c r="H3187" t="s">
        <v>2076</v>
      </c>
      <c r="I3187" t="s">
        <v>2077</v>
      </c>
      <c r="J3187" s="3" t="s">
        <v>10730</v>
      </c>
      <c r="K3187" s="4" t="str">
        <f t="shared" si="245"/>
        <v>July</v>
      </c>
      <c r="L3187" s="4">
        <f t="shared" si="246"/>
        <v>2021</v>
      </c>
      <c r="M3187">
        <v>25</v>
      </c>
      <c r="N3187" t="s">
        <v>101</v>
      </c>
      <c r="O3187" t="str">
        <f t="shared" si="247"/>
        <v>Superwossname</v>
      </c>
      <c r="P3187">
        <f t="shared" si="248"/>
        <v>500</v>
      </c>
      <c r="Q3187" s="8">
        <f t="shared" si="249"/>
        <v>1745</v>
      </c>
    </row>
    <row r="3188" spans="1:17" x14ac:dyDescent="0.35">
      <c r="A3188">
        <v>3285</v>
      </c>
      <c r="B3188" t="s">
        <v>6290</v>
      </c>
      <c r="C3188" t="s">
        <v>3717</v>
      </c>
      <c r="D3188" t="s">
        <v>51</v>
      </c>
      <c r="E3188" t="s">
        <v>16</v>
      </c>
      <c r="F3188">
        <v>90</v>
      </c>
      <c r="G3188" t="s">
        <v>7813</v>
      </c>
      <c r="H3188" t="s">
        <v>682</v>
      </c>
      <c r="I3188" t="s">
        <v>32</v>
      </c>
      <c r="J3188" s="3" t="s">
        <v>10483</v>
      </c>
      <c r="K3188" s="4" t="str">
        <f t="shared" si="245"/>
        <v>October</v>
      </c>
      <c r="L3188" s="4">
        <f t="shared" si="246"/>
        <v>2020</v>
      </c>
      <c r="M3188">
        <v>55</v>
      </c>
      <c r="N3188" t="s">
        <v>20</v>
      </c>
      <c r="O3188" t="str">
        <f t="shared" si="247"/>
        <v>Hyperwotsit</v>
      </c>
      <c r="P3188">
        <f t="shared" si="248"/>
        <v>1100</v>
      </c>
      <c r="Q3188" s="8">
        <f t="shared" si="249"/>
        <v>2210.9999999999995</v>
      </c>
    </row>
    <row r="3189" spans="1:17" x14ac:dyDescent="0.35">
      <c r="A3189">
        <v>3286</v>
      </c>
      <c r="B3189" t="s">
        <v>7505</v>
      </c>
      <c r="C3189" t="s">
        <v>3375</v>
      </c>
      <c r="D3189" t="s">
        <v>28</v>
      </c>
      <c r="E3189" t="s">
        <v>29</v>
      </c>
      <c r="F3189">
        <v>60</v>
      </c>
      <c r="G3189" t="s">
        <v>11383</v>
      </c>
      <c r="H3189" t="s">
        <v>4835</v>
      </c>
      <c r="I3189" t="s">
        <v>32</v>
      </c>
      <c r="J3189" s="3" t="s">
        <v>10567</v>
      </c>
      <c r="K3189" s="4" t="str">
        <f t="shared" si="245"/>
        <v>January</v>
      </c>
      <c r="L3189" s="4">
        <f t="shared" si="246"/>
        <v>2020</v>
      </c>
      <c r="M3189">
        <v>82</v>
      </c>
      <c r="N3189" t="s">
        <v>54</v>
      </c>
      <c r="O3189" t="str">
        <f t="shared" si="247"/>
        <v>Megawidget S</v>
      </c>
      <c r="P3189">
        <f t="shared" si="248"/>
        <v>1968</v>
      </c>
      <c r="Q3189" s="8">
        <f t="shared" si="249"/>
        <v>1357.9199999999998</v>
      </c>
    </row>
    <row r="3190" spans="1:17" x14ac:dyDescent="0.35">
      <c r="A3190">
        <v>3287</v>
      </c>
      <c r="B3190" t="s">
        <v>3544</v>
      </c>
      <c r="C3190" t="s">
        <v>2862</v>
      </c>
      <c r="D3190" t="s">
        <v>28</v>
      </c>
      <c r="E3190" t="s">
        <v>29</v>
      </c>
      <c r="F3190">
        <v>60</v>
      </c>
      <c r="G3190" t="s">
        <v>7815</v>
      </c>
      <c r="H3190" t="s">
        <v>5748</v>
      </c>
      <c r="I3190" t="s">
        <v>124</v>
      </c>
      <c r="J3190" s="3" t="s">
        <v>11052</v>
      </c>
      <c r="K3190" s="4" t="str">
        <f t="shared" si="245"/>
        <v>January</v>
      </c>
      <c r="L3190" s="4">
        <f t="shared" si="246"/>
        <v>2022</v>
      </c>
      <c r="M3190">
        <v>32</v>
      </c>
      <c r="N3190" t="s">
        <v>39</v>
      </c>
      <c r="O3190" t="str">
        <f t="shared" si="247"/>
        <v>Ultrathing V1</v>
      </c>
      <c r="P3190">
        <f t="shared" si="248"/>
        <v>544</v>
      </c>
      <c r="Q3190" s="8">
        <f t="shared" si="249"/>
        <v>973.76</v>
      </c>
    </row>
    <row r="3191" spans="1:17" x14ac:dyDescent="0.35">
      <c r="A3191">
        <v>3288</v>
      </c>
      <c r="B3191" t="s">
        <v>496</v>
      </c>
      <c r="C3191" t="s">
        <v>2449</v>
      </c>
      <c r="D3191" t="s">
        <v>28</v>
      </c>
      <c r="E3191" t="s">
        <v>29</v>
      </c>
      <c r="F3191">
        <v>30</v>
      </c>
      <c r="G3191" t="s">
        <v>7816</v>
      </c>
      <c r="H3191" t="s">
        <v>5962</v>
      </c>
      <c r="I3191" t="s">
        <v>32</v>
      </c>
      <c r="J3191" s="3" t="s">
        <v>10951</v>
      </c>
      <c r="K3191" s="4" t="str">
        <f t="shared" si="245"/>
        <v>March</v>
      </c>
      <c r="L3191" s="4">
        <f t="shared" si="246"/>
        <v>2021</v>
      </c>
      <c r="M3191">
        <v>84</v>
      </c>
      <c r="N3191" t="s">
        <v>101</v>
      </c>
      <c r="O3191" t="str">
        <f t="shared" si="247"/>
        <v>Superwossname</v>
      </c>
      <c r="P3191">
        <f t="shared" si="248"/>
        <v>1680</v>
      </c>
      <c r="Q3191" s="8">
        <f t="shared" si="249"/>
        <v>5863.2000000000007</v>
      </c>
    </row>
    <row r="3192" spans="1:17" x14ac:dyDescent="0.35">
      <c r="A3192">
        <v>3289</v>
      </c>
      <c r="B3192" t="s">
        <v>895</v>
      </c>
      <c r="C3192" t="s">
        <v>121</v>
      </c>
      <c r="D3192" t="s">
        <v>15</v>
      </c>
      <c r="E3192" t="s">
        <v>16</v>
      </c>
      <c r="F3192">
        <v>60</v>
      </c>
      <c r="G3192" t="s">
        <v>11106</v>
      </c>
      <c r="H3192" t="s">
        <v>7818</v>
      </c>
      <c r="I3192" t="s">
        <v>1311</v>
      </c>
      <c r="J3192" s="3">
        <v>44532</v>
      </c>
      <c r="K3192" s="4" t="str">
        <f t="shared" si="245"/>
        <v>September</v>
      </c>
      <c r="L3192" s="4">
        <f t="shared" si="246"/>
        <v>2021</v>
      </c>
      <c r="M3192">
        <v>33</v>
      </c>
      <c r="N3192" t="s">
        <v>54</v>
      </c>
      <c r="O3192" t="str">
        <f t="shared" si="247"/>
        <v>Megawidget S</v>
      </c>
      <c r="P3192">
        <f t="shared" si="248"/>
        <v>792</v>
      </c>
      <c r="Q3192" s="8">
        <f t="shared" si="249"/>
        <v>546.4799999999999</v>
      </c>
    </row>
    <row r="3193" spans="1:17" x14ac:dyDescent="0.35">
      <c r="A3193">
        <v>3290</v>
      </c>
      <c r="B3193" t="s">
        <v>204</v>
      </c>
      <c r="C3193" t="s">
        <v>7819</v>
      </c>
      <c r="D3193" t="s">
        <v>28</v>
      </c>
      <c r="E3193" t="s">
        <v>29</v>
      </c>
      <c r="F3193">
        <v>90</v>
      </c>
      <c r="G3193" t="s">
        <v>7820</v>
      </c>
      <c r="H3193" t="s">
        <v>5603</v>
      </c>
      <c r="I3193" t="s">
        <v>32</v>
      </c>
      <c r="J3193" s="3">
        <v>43901</v>
      </c>
      <c r="K3193" s="4" t="str">
        <f t="shared" si="245"/>
        <v>February</v>
      </c>
      <c r="L3193" s="4">
        <f t="shared" si="246"/>
        <v>2020</v>
      </c>
      <c r="M3193">
        <v>22</v>
      </c>
      <c r="N3193" t="s">
        <v>70</v>
      </c>
      <c r="O3193" t="str">
        <f t="shared" si="247"/>
        <v>Megawidget M</v>
      </c>
      <c r="P3193">
        <f t="shared" si="248"/>
        <v>528</v>
      </c>
      <c r="Q3193" s="8">
        <f t="shared" si="249"/>
        <v>681.12</v>
      </c>
    </row>
    <row r="3194" spans="1:17" x14ac:dyDescent="0.35">
      <c r="A3194">
        <v>3291</v>
      </c>
      <c r="B3194" t="s">
        <v>7821</v>
      </c>
      <c r="C3194" t="s">
        <v>6748</v>
      </c>
      <c r="D3194" t="s">
        <v>51</v>
      </c>
      <c r="E3194" t="s">
        <v>16</v>
      </c>
      <c r="F3194">
        <v>90</v>
      </c>
      <c r="G3194" t="s">
        <v>7822</v>
      </c>
      <c r="H3194" t="s">
        <v>4520</v>
      </c>
      <c r="I3194" t="s">
        <v>32</v>
      </c>
      <c r="J3194" s="3" t="s">
        <v>10918</v>
      </c>
      <c r="K3194" s="4" t="str">
        <f t="shared" si="245"/>
        <v>October</v>
      </c>
      <c r="L3194" s="4">
        <f t="shared" si="246"/>
        <v>2020</v>
      </c>
      <c r="M3194">
        <v>68</v>
      </c>
      <c r="N3194" t="s">
        <v>101</v>
      </c>
      <c r="O3194" t="str">
        <f t="shared" si="247"/>
        <v>Superwossname</v>
      </c>
      <c r="P3194">
        <f t="shared" si="248"/>
        <v>1360</v>
      </c>
      <c r="Q3194" s="8">
        <f t="shared" si="249"/>
        <v>4746.4000000000005</v>
      </c>
    </row>
    <row r="3195" spans="1:17" x14ac:dyDescent="0.35">
      <c r="A3195">
        <v>3292</v>
      </c>
      <c r="B3195" t="s">
        <v>6274</v>
      </c>
      <c r="C3195" t="s">
        <v>7823</v>
      </c>
      <c r="D3195" t="s">
        <v>28</v>
      </c>
      <c r="E3195" t="s">
        <v>29</v>
      </c>
      <c r="F3195">
        <v>90</v>
      </c>
      <c r="G3195" t="s">
        <v>7824</v>
      </c>
      <c r="H3195" t="s">
        <v>6036</v>
      </c>
      <c r="I3195" t="s">
        <v>32</v>
      </c>
      <c r="J3195" s="3">
        <v>44692</v>
      </c>
      <c r="K3195" s="4" t="str">
        <f t="shared" si="245"/>
        <v>September</v>
      </c>
      <c r="L3195" s="4">
        <f t="shared" si="246"/>
        <v>2022</v>
      </c>
      <c r="M3195">
        <v>85</v>
      </c>
      <c r="N3195" t="s">
        <v>159</v>
      </c>
      <c r="O3195" t="str">
        <f t="shared" si="247"/>
        <v>Ultrathing V3</v>
      </c>
      <c r="P3195">
        <f t="shared" si="248"/>
        <v>2040</v>
      </c>
      <c r="Q3195" s="8">
        <f t="shared" si="249"/>
        <v>6915.6</v>
      </c>
    </row>
    <row r="3196" spans="1:17" x14ac:dyDescent="0.35">
      <c r="A3196">
        <v>3293</v>
      </c>
      <c r="B3196" t="s">
        <v>1524</v>
      </c>
      <c r="C3196" t="s">
        <v>7825</v>
      </c>
      <c r="D3196" t="s">
        <v>15</v>
      </c>
      <c r="E3196" t="s">
        <v>16</v>
      </c>
      <c r="F3196">
        <v>90</v>
      </c>
      <c r="G3196" t="s">
        <v>7826</v>
      </c>
      <c r="H3196" t="s">
        <v>48</v>
      </c>
      <c r="I3196" t="s">
        <v>25</v>
      </c>
      <c r="J3196" s="3">
        <v>44806</v>
      </c>
      <c r="K3196" s="4" t="str">
        <f t="shared" si="245"/>
        <v>July</v>
      </c>
      <c r="L3196" s="4">
        <f t="shared" si="246"/>
        <v>2022</v>
      </c>
      <c r="M3196">
        <v>4</v>
      </c>
      <c r="N3196" t="s">
        <v>54</v>
      </c>
      <c r="O3196" t="str">
        <f t="shared" si="247"/>
        <v>Megawidget S</v>
      </c>
      <c r="P3196">
        <f t="shared" si="248"/>
        <v>96</v>
      </c>
      <c r="Q3196" s="8">
        <f t="shared" si="249"/>
        <v>66.239999999999995</v>
      </c>
    </row>
    <row r="3197" spans="1:17" x14ac:dyDescent="0.35">
      <c r="A3197">
        <v>3294</v>
      </c>
      <c r="B3197" t="s">
        <v>2292</v>
      </c>
      <c r="C3197" t="s">
        <v>5174</v>
      </c>
      <c r="D3197" t="s">
        <v>28</v>
      </c>
      <c r="E3197" t="s">
        <v>29</v>
      </c>
      <c r="F3197">
        <v>30</v>
      </c>
      <c r="G3197" t="s">
        <v>7826</v>
      </c>
      <c r="H3197" t="s">
        <v>2512</v>
      </c>
      <c r="I3197" t="s">
        <v>32</v>
      </c>
      <c r="J3197" s="3" t="s">
        <v>10445</v>
      </c>
      <c r="K3197" s="4" t="str">
        <f t="shared" si="245"/>
        <v>September</v>
      </c>
      <c r="L3197" s="4">
        <f t="shared" si="246"/>
        <v>2022</v>
      </c>
      <c r="M3197">
        <v>95</v>
      </c>
      <c r="N3197" t="s">
        <v>64</v>
      </c>
      <c r="O3197" t="str">
        <f t="shared" si="247"/>
        <v>Ultrathing V4</v>
      </c>
      <c r="P3197">
        <f t="shared" si="248"/>
        <v>2280</v>
      </c>
      <c r="Q3197" s="8">
        <f t="shared" si="249"/>
        <v>9097.2000000000007</v>
      </c>
    </row>
    <row r="3198" spans="1:17" x14ac:dyDescent="0.35">
      <c r="A3198">
        <v>3295</v>
      </c>
      <c r="B3198" t="s">
        <v>7827</v>
      </c>
      <c r="C3198" t="s">
        <v>825</v>
      </c>
      <c r="D3198" t="s">
        <v>51</v>
      </c>
      <c r="E3198" t="s">
        <v>16</v>
      </c>
      <c r="F3198">
        <v>30</v>
      </c>
      <c r="G3198" t="s">
        <v>7828</v>
      </c>
      <c r="H3198" t="s">
        <v>7829</v>
      </c>
      <c r="I3198" t="s">
        <v>934</v>
      </c>
      <c r="J3198" s="3" t="s">
        <v>10784</v>
      </c>
      <c r="K3198" s="4" t="str">
        <f t="shared" si="245"/>
        <v>May</v>
      </c>
      <c r="L3198" s="4">
        <f t="shared" si="246"/>
        <v>2022</v>
      </c>
      <c r="M3198">
        <v>86</v>
      </c>
      <c r="N3198" t="s">
        <v>20</v>
      </c>
      <c r="O3198" t="str">
        <f t="shared" si="247"/>
        <v>Hyperwotsit</v>
      </c>
      <c r="P3198">
        <f t="shared" si="248"/>
        <v>1720</v>
      </c>
      <c r="Q3198" s="8">
        <f t="shared" si="249"/>
        <v>3457.2</v>
      </c>
    </row>
    <row r="3199" spans="1:17" x14ac:dyDescent="0.35">
      <c r="A3199">
        <v>3296</v>
      </c>
      <c r="B3199" t="s">
        <v>7830</v>
      </c>
      <c r="C3199" t="s">
        <v>7721</v>
      </c>
      <c r="D3199" t="s">
        <v>15</v>
      </c>
      <c r="E3199" t="s">
        <v>16</v>
      </c>
      <c r="F3199">
        <v>90</v>
      </c>
      <c r="G3199" t="s">
        <v>7831</v>
      </c>
      <c r="H3199" t="s">
        <v>6732</v>
      </c>
      <c r="I3199" t="s">
        <v>32</v>
      </c>
      <c r="J3199" s="3">
        <v>44533</v>
      </c>
      <c r="K3199" s="4" t="str">
        <f t="shared" si="245"/>
        <v>October</v>
      </c>
      <c r="L3199" s="4">
        <f t="shared" si="246"/>
        <v>2021</v>
      </c>
      <c r="M3199">
        <v>40</v>
      </c>
      <c r="N3199" t="s">
        <v>39</v>
      </c>
      <c r="O3199" t="str">
        <f t="shared" si="247"/>
        <v>Ultrathing V1</v>
      </c>
      <c r="P3199">
        <f t="shared" si="248"/>
        <v>680</v>
      </c>
      <c r="Q3199" s="8">
        <f t="shared" si="249"/>
        <v>1217.2</v>
      </c>
    </row>
    <row r="3200" spans="1:17" x14ac:dyDescent="0.35">
      <c r="A3200">
        <v>3297</v>
      </c>
      <c r="B3200" t="s">
        <v>5774</v>
      </c>
      <c r="C3200" t="s">
        <v>841</v>
      </c>
      <c r="D3200" t="s">
        <v>28</v>
      </c>
      <c r="E3200" t="s">
        <v>3276</v>
      </c>
      <c r="F3200">
        <v>30</v>
      </c>
      <c r="G3200" t="s">
        <v>7832</v>
      </c>
      <c r="H3200" t="s">
        <v>4056</v>
      </c>
      <c r="I3200" t="s">
        <v>124</v>
      </c>
      <c r="J3200" s="3" t="s">
        <v>10502</v>
      </c>
      <c r="K3200" s="4" t="str">
        <f t="shared" si="245"/>
        <v>July</v>
      </c>
      <c r="L3200" s="4">
        <f t="shared" si="246"/>
        <v>2021</v>
      </c>
      <c r="M3200">
        <v>16</v>
      </c>
      <c r="N3200" t="s">
        <v>64</v>
      </c>
      <c r="O3200" t="str">
        <f t="shared" si="247"/>
        <v>Ultrathing V4</v>
      </c>
      <c r="P3200">
        <f t="shared" si="248"/>
        <v>384</v>
      </c>
      <c r="Q3200" s="8">
        <f t="shared" si="249"/>
        <v>1532.16</v>
      </c>
    </row>
    <row r="3201" spans="1:17" x14ac:dyDescent="0.35">
      <c r="A3201">
        <v>3298</v>
      </c>
      <c r="B3201" t="s">
        <v>4411</v>
      </c>
      <c r="C3201" t="s">
        <v>3009</v>
      </c>
      <c r="D3201" t="s">
        <v>28</v>
      </c>
      <c r="E3201" t="s">
        <v>29</v>
      </c>
      <c r="F3201">
        <v>60</v>
      </c>
      <c r="G3201" t="s">
        <v>7833</v>
      </c>
      <c r="H3201" t="s">
        <v>2236</v>
      </c>
      <c r="I3201" t="s">
        <v>2237</v>
      </c>
      <c r="J3201" s="3" t="s">
        <v>10987</v>
      </c>
      <c r="K3201" s="4" t="str">
        <f t="shared" si="245"/>
        <v>November</v>
      </c>
      <c r="L3201" s="4">
        <f t="shared" si="246"/>
        <v>2020</v>
      </c>
      <c r="M3201">
        <v>43</v>
      </c>
      <c r="N3201" t="s">
        <v>45</v>
      </c>
      <c r="O3201" t="str">
        <f t="shared" si="247"/>
        <v>Gigastuff</v>
      </c>
      <c r="P3201">
        <f t="shared" si="248"/>
        <v>774</v>
      </c>
      <c r="Q3201" s="8">
        <f t="shared" si="249"/>
        <v>1462.86</v>
      </c>
    </row>
    <row r="3202" spans="1:17" x14ac:dyDescent="0.35">
      <c r="A3202">
        <v>3299</v>
      </c>
      <c r="B3202" t="s">
        <v>305</v>
      </c>
      <c r="C3202" t="s">
        <v>7834</v>
      </c>
      <c r="D3202" t="s">
        <v>28</v>
      </c>
      <c r="E3202" t="s">
        <v>29</v>
      </c>
      <c r="F3202">
        <v>60</v>
      </c>
      <c r="G3202" t="s">
        <v>7835</v>
      </c>
      <c r="H3202" t="s">
        <v>2418</v>
      </c>
      <c r="I3202" t="s">
        <v>32</v>
      </c>
      <c r="J3202" s="3">
        <v>44470</v>
      </c>
      <c r="K3202" s="4" t="str">
        <f t="shared" ref="K3202:K3265" si="250">TEXT(DATE(RIGHT(J3202,2),MID(J3202,4,2),LEFT(J3202,2)),"mmmm")</f>
        <v>November</v>
      </c>
      <c r="L3202" s="4">
        <f t="shared" ref="L3202:L3265" si="251">YEAR(J3202)</f>
        <v>2021</v>
      </c>
      <c r="M3202">
        <v>29</v>
      </c>
      <c r="N3202" t="s">
        <v>39</v>
      </c>
      <c r="O3202" t="str">
        <f t="shared" ref="O3202:O3265" si="252">VLOOKUP(N3202,PRODUCT_DETAILS, 2, FALSE)</f>
        <v>Ultrathing V1</v>
      </c>
      <c r="P3202">
        <f t="shared" ref="P3202:P3265" si="253">M3202 * VLOOKUP(N3202, PRODUCT_DETAILS, 4, FALSE)</f>
        <v>493</v>
      </c>
      <c r="Q3202" s="8">
        <f t="shared" ref="Q3202:Q3265" si="254">P3202 * VLOOKUP(N3202, PRODUCT_DETAILS, 3, FALSE)</f>
        <v>882.47</v>
      </c>
    </row>
    <row r="3203" spans="1:17" x14ac:dyDescent="0.35">
      <c r="A3203">
        <v>3300</v>
      </c>
      <c r="B3203" t="s">
        <v>4200</v>
      </c>
      <c r="C3203" t="s">
        <v>406</v>
      </c>
      <c r="D3203" t="s">
        <v>51</v>
      </c>
      <c r="E3203" t="s">
        <v>16</v>
      </c>
      <c r="F3203">
        <v>60</v>
      </c>
      <c r="G3203" t="s">
        <v>7836</v>
      </c>
      <c r="H3203" t="s">
        <v>2727</v>
      </c>
      <c r="I3203" t="s">
        <v>2330</v>
      </c>
      <c r="J3203" s="3">
        <v>44106</v>
      </c>
      <c r="K3203" s="4" t="str">
        <f t="shared" si="250"/>
        <v>July</v>
      </c>
      <c r="L3203" s="4">
        <f t="shared" si="251"/>
        <v>2020</v>
      </c>
      <c r="M3203">
        <v>31</v>
      </c>
      <c r="N3203" t="s">
        <v>101</v>
      </c>
      <c r="O3203" t="str">
        <f t="shared" si="252"/>
        <v>Superwossname</v>
      </c>
      <c r="P3203">
        <f t="shared" si="253"/>
        <v>620</v>
      </c>
      <c r="Q3203" s="8">
        <f t="shared" si="254"/>
        <v>2163.8000000000002</v>
      </c>
    </row>
    <row r="3204" spans="1:17" x14ac:dyDescent="0.35">
      <c r="A3204">
        <v>3301</v>
      </c>
      <c r="B3204" t="s">
        <v>4554</v>
      </c>
      <c r="C3204" t="s">
        <v>3652</v>
      </c>
      <c r="D3204" t="s">
        <v>51</v>
      </c>
      <c r="E3204" t="s">
        <v>16</v>
      </c>
      <c r="F3204">
        <v>30</v>
      </c>
      <c r="G3204" t="s">
        <v>7837</v>
      </c>
      <c r="H3204" t="s">
        <v>6795</v>
      </c>
      <c r="I3204" t="s">
        <v>146</v>
      </c>
      <c r="J3204" s="3">
        <v>44292</v>
      </c>
      <c r="K3204" s="4" t="str">
        <f t="shared" si="250"/>
        <v>September</v>
      </c>
      <c r="L3204" s="4">
        <f t="shared" si="251"/>
        <v>2021</v>
      </c>
      <c r="M3204">
        <v>22</v>
      </c>
      <c r="N3204" t="s">
        <v>101</v>
      </c>
      <c r="O3204" t="str">
        <f t="shared" si="252"/>
        <v>Superwossname</v>
      </c>
      <c r="P3204">
        <f t="shared" si="253"/>
        <v>440</v>
      </c>
      <c r="Q3204" s="8">
        <f t="shared" si="254"/>
        <v>1535.6000000000001</v>
      </c>
    </row>
    <row r="3205" spans="1:17" x14ac:dyDescent="0.35">
      <c r="A3205">
        <v>3302</v>
      </c>
      <c r="B3205" t="s">
        <v>7838</v>
      </c>
      <c r="C3205" t="s">
        <v>3831</v>
      </c>
      <c r="D3205" t="s">
        <v>28</v>
      </c>
      <c r="E3205" t="s">
        <v>29</v>
      </c>
      <c r="F3205">
        <v>90</v>
      </c>
      <c r="G3205" t="s">
        <v>7839</v>
      </c>
      <c r="H3205" t="s">
        <v>974</v>
      </c>
      <c r="I3205" t="s">
        <v>32</v>
      </c>
      <c r="J3205" s="3">
        <v>44752</v>
      </c>
      <c r="K3205" s="4" t="str">
        <f t="shared" si="250"/>
        <v>May</v>
      </c>
      <c r="L3205" s="4">
        <f t="shared" si="251"/>
        <v>2022</v>
      </c>
      <c r="M3205">
        <v>24</v>
      </c>
      <c r="N3205" t="s">
        <v>39</v>
      </c>
      <c r="O3205" t="str">
        <f t="shared" si="252"/>
        <v>Ultrathing V1</v>
      </c>
      <c r="P3205">
        <f t="shared" si="253"/>
        <v>408</v>
      </c>
      <c r="Q3205" s="8">
        <f t="shared" si="254"/>
        <v>730.32</v>
      </c>
    </row>
    <row r="3206" spans="1:17" x14ac:dyDescent="0.35">
      <c r="A3206">
        <v>3303</v>
      </c>
      <c r="B3206" t="s">
        <v>1424</v>
      </c>
      <c r="C3206" t="s">
        <v>3435</v>
      </c>
      <c r="D3206" t="s">
        <v>28</v>
      </c>
      <c r="E3206" t="s">
        <v>29</v>
      </c>
      <c r="F3206">
        <v>60</v>
      </c>
      <c r="G3206" t="s">
        <v>7840</v>
      </c>
      <c r="H3206" t="s">
        <v>3462</v>
      </c>
      <c r="I3206" t="s">
        <v>32</v>
      </c>
      <c r="J3206" s="3">
        <v>44785</v>
      </c>
      <c r="K3206" s="4" t="str">
        <f t="shared" si="250"/>
        <v>February</v>
      </c>
      <c r="L3206" s="4">
        <f t="shared" si="251"/>
        <v>2022</v>
      </c>
      <c r="M3206">
        <v>101</v>
      </c>
      <c r="N3206" t="s">
        <v>54</v>
      </c>
      <c r="O3206" t="str">
        <f t="shared" si="252"/>
        <v>Megawidget S</v>
      </c>
      <c r="P3206">
        <f t="shared" si="253"/>
        <v>2424</v>
      </c>
      <c r="Q3206" s="8">
        <f t="shared" si="254"/>
        <v>1672.56</v>
      </c>
    </row>
    <row r="3207" spans="1:17" x14ac:dyDescent="0.35">
      <c r="A3207">
        <v>3304</v>
      </c>
      <c r="B3207" t="s">
        <v>4101</v>
      </c>
      <c r="C3207" t="s">
        <v>2148</v>
      </c>
      <c r="D3207" t="s">
        <v>28</v>
      </c>
      <c r="E3207" t="s">
        <v>29</v>
      </c>
      <c r="F3207">
        <v>60</v>
      </c>
      <c r="G3207" t="s">
        <v>7841</v>
      </c>
      <c r="H3207" t="s">
        <v>5173</v>
      </c>
      <c r="I3207" t="s">
        <v>686</v>
      </c>
      <c r="J3207" s="3">
        <v>44716</v>
      </c>
      <c r="K3207" s="4" t="str">
        <f t="shared" si="250"/>
        <v>May</v>
      </c>
      <c r="L3207" s="4">
        <f t="shared" si="251"/>
        <v>2022</v>
      </c>
      <c r="M3207">
        <v>78</v>
      </c>
      <c r="N3207" t="s">
        <v>45</v>
      </c>
      <c r="O3207" t="str">
        <f t="shared" si="252"/>
        <v>Gigastuff</v>
      </c>
      <c r="P3207">
        <f t="shared" si="253"/>
        <v>1404</v>
      </c>
      <c r="Q3207" s="8">
        <f t="shared" si="254"/>
        <v>2653.56</v>
      </c>
    </row>
    <row r="3208" spans="1:17" x14ac:dyDescent="0.35">
      <c r="A3208">
        <v>3305</v>
      </c>
      <c r="B3208" t="s">
        <v>7842</v>
      </c>
      <c r="C3208" t="s">
        <v>2898</v>
      </c>
      <c r="D3208" t="s">
        <v>28</v>
      </c>
      <c r="E3208" t="s">
        <v>29</v>
      </c>
      <c r="F3208">
        <v>90</v>
      </c>
      <c r="G3208" t="s">
        <v>7843</v>
      </c>
      <c r="H3208" t="s">
        <v>7844</v>
      </c>
      <c r="I3208" t="s">
        <v>124</v>
      </c>
      <c r="J3208" s="3" t="s">
        <v>10532</v>
      </c>
      <c r="K3208" s="4" t="str">
        <f t="shared" si="250"/>
        <v>April</v>
      </c>
      <c r="L3208" s="4">
        <f t="shared" si="251"/>
        <v>2022</v>
      </c>
      <c r="M3208">
        <v>87</v>
      </c>
      <c r="N3208" t="s">
        <v>64</v>
      </c>
      <c r="O3208" t="str">
        <f t="shared" si="252"/>
        <v>Ultrathing V4</v>
      </c>
      <c r="P3208">
        <f t="shared" si="253"/>
        <v>2088</v>
      </c>
      <c r="Q3208" s="8">
        <f t="shared" si="254"/>
        <v>8331.1200000000008</v>
      </c>
    </row>
    <row r="3209" spans="1:17" x14ac:dyDescent="0.35">
      <c r="A3209">
        <v>3306</v>
      </c>
      <c r="B3209" t="s">
        <v>1029</v>
      </c>
      <c r="C3209" t="s">
        <v>5381</v>
      </c>
      <c r="D3209" t="s">
        <v>51</v>
      </c>
      <c r="E3209" t="s">
        <v>16</v>
      </c>
      <c r="F3209">
        <v>90</v>
      </c>
      <c r="G3209" t="s">
        <v>7845</v>
      </c>
      <c r="H3209" t="s">
        <v>5886</v>
      </c>
      <c r="I3209" t="s">
        <v>187</v>
      </c>
      <c r="J3209" s="3">
        <v>44840</v>
      </c>
      <c r="K3209" s="4" t="str">
        <f t="shared" si="250"/>
        <v>May</v>
      </c>
      <c r="L3209" s="4">
        <f t="shared" si="251"/>
        <v>2022</v>
      </c>
      <c r="M3209">
        <v>91</v>
      </c>
      <c r="N3209" t="s">
        <v>45</v>
      </c>
      <c r="O3209" t="str">
        <f t="shared" si="252"/>
        <v>Gigastuff</v>
      </c>
      <c r="P3209">
        <f t="shared" si="253"/>
        <v>1638</v>
      </c>
      <c r="Q3209" s="8">
        <f t="shared" si="254"/>
        <v>3095.8199999999997</v>
      </c>
    </row>
    <row r="3210" spans="1:17" x14ac:dyDescent="0.35">
      <c r="A3210">
        <v>3307</v>
      </c>
      <c r="B3210" t="s">
        <v>7846</v>
      </c>
      <c r="C3210" t="s">
        <v>7180</v>
      </c>
      <c r="D3210" t="s">
        <v>15</v>
      </c>
      <c r="E3210" t="s">
        <v>16</v>
      </c>
      <c r="F3210">
        <v>30</v>
      </c>
      <c r="G3210" t="s">
        <v>7847</v>
      </c>
      <c r="H3210" t="s">
        <v>933</v>
      </c>
      <c r="I3210" t="s">
        <v>934</v>
      </c>
      <c r="J3210" s="3" t="s">
        <v>10930</v>
      </c>
      <c r="K3210" s="4" t="str">
        <f t="shared" si="250"/>
        <v>July</v>
      </c>
      <c r="L3210" s="4">
        <f t="shared" si="251"/>
        <v>2020</v>
      </c>
      <c r="M3210">
        <v>70</v>
      </c>
      <c r="N3210" t="s">
        <v>80</v>
      </c>
      <c r="O3210" t="str">
        <f t="shared" si="252"/>
        <v>Ultrathing V2</v>
      </c>
      <c r="P3210">
        <f t="shared" si="253"/>
        <v>1400</v>
      </c>
      <c r="Q3210" s="8">
        <f t="shared" si="254"/>
        <v>4130</v>
      </c>
    </row>
    <row r="3211" spans="1:17" x14ac:dyDescent="0.35">
      <c r="A3211">
        <v>3308</v>
      </c>
      <c r="B3211" t="s">
        <v>7848</v>
      </c>
      <c r="C3211" t="s">
        <v>7849</v>
      </c>
      <c r="D3211" t="s">
        <v>51</v>
      </c>
      <c r="E3211" t="s">
        <v>16</v>
      </c>
      <c r="F3211">
        <v>30</v>
      </c>
      <c r="G3211" t="s">
        <v>7850</v>
      </c>
      <c r="H3211" t="s">
        <v>479</v>
      </c>
      <c r="I3211" t="s">
        <v>303</v>
      </c>
      <c r="J3211" s="3" t="s">
        <v>10627</v>
      </c>
      <c r="K3211" s="4" t="str">
        <f t="shared" si="250"/>
        <v>October</v>
      </c>
      <c r="L3211" s="4">
        <f t="shared" si="251"/>
        <v>2020</v>
      </c>
      <c r="M3211">
        <v>71</v>
      </c>
      <c r="N3211" t="s">
        <v>64</v>
      </c>
      <c r="O3211" t="str">
        <f t="shared" si="252"/>
        <v>Ultrathing V4</v>
      </c>
      <c r="P3211">
        <f t="shared" si="253"/>
        <v>1704</v>
      </c>
      <c r="Q3211" s="8">
        <f t="shared" si="254"/>
        <v>6798.96</v>
      </c>
    </row>
    <row r="3212" spans="1:17" x14ac:dyDescent="0.35">
      <c r="A3212">
        <v>3309</v>
      </c>
      <c r="B3212" t="s">
        <v>7851</v>
      </c>
      <c r="C3212" t="s">
        <v>1810</v>
      </c>
      <c r="D3212" t="s">
        <v>15</v>
      </c>
      <c r="E3212" t="s">
        <v>16</v>
      </c>
      <c r="F3212">
        <v>90</v>
      </c>
      <c r="G3212" t="s">
        <v>7852</v>
      </c>
      <c r="H3212" t="s">
        <v>3334</v>
      </c>
      <c r="I3212" t="s">
        <v>32</v>
      </c>
      <c r="J3212" s="3" t="s">
        <v>10540</v>
      </c>
      <c r="K3212" s="4" t="str">
        <f t="shared" si="250"/>
        <v>June</v>
      </c>
      <c r="L3212" s="4">
        <f t="shared" si="251"/>
        <v>2021</v>
      </c>
      <c r="M3212">
        <v>27</v>
      </c>
      <c r="N3212" t="s">
        <v>39</v>
      </c>
      <c r="O3212" t="str">
        <f t="shared" si="252"/>
        <v>Ultrathing V1</v>
      </c>
      <c r="P3212">
        <f t="shared" si="253"/>
        <v>459</v>
      </c>
      <c r="Q3212" s="8">
        <f t="shared" si="254"/>
        <v>821.61</v>
      </c>
    </row>
    <row r="3213" spans="1:17" x14ac:dyDescent="0.35">
      <c r="A3213">
        <v>3310</v>
      </c>
      <c r="B3213" t="s">
        <v>1273</v>
      </c>
      <c r="C3213" t="s">
        <v>4026</v>
      </c>
      <c r="D3213" t="s">
        <v>28</v>
      </c>
      <c r="E3213" t="s">
        <v>29</v>
      </c>
      <c r="F3213">
        <v>60</v>
      </c>
      <c r="G3213" t="s">
        <v>7853</v>
      </c>
      <c r="H3213" t="s">
        <v>37</v>
      </c>
      <c r="I3213" t="s">
        <v>38</v>
      </c>
      <c r="J3213" s="3">
        <v>44753</v>
      </c>
      <c r="K3213" s="4" t="str">
        <f t="shared" si="250"/>
        <v>June</v>
      </c>
      <c r="L3213" s="4">
        <f t="shared" si="251"/>
        <v>2022</v>
      </c>
      <c r="M3213">
        <v>12</v>
      </c>
      <c r="N3213" t="s">
        <v>20</v>
      </c>
      <c r="O3213" t="str">
        <f t="shared" si="252"/>
        <v>Hyperwotsit</v>
      </c>
      <c r="P3213">
        <f t="shared" si="253"/>
        <v>240</v>
      </c>
      <c r="Q3213" s="8">
        <f t="shared" si="254"/>
        <v>482.4</v>
      </c>
    </row>
    <row r="3214" spans="1:17" x14ac:dyDescent="0.35">
      <c r="A3214">
        <v>3311</v>
      </c>
      <c r="B3214" t="s">
        <v>921</v>
      </c>
      <c r="C3214" t="s">
        <v>3051</v>
      </c>
      <c r="D3214" t="s">
        <v>28</v>
      </c>
      <c r="E3214" t="s">
        <v>29</v>
      </c>
      <c r="F3214">
        <v>30</v>
      </c>
      <c r="G3214" t="s">
        <v>7854</v>
      </c>
      <c r="H3214" t="s">
        <v>3500</v>
      </c>
      <c r="I3214" t="s">
        <v>25</v>
      </c>
      <c r="J3214" s="3">
        <v>44874</v>
      </c>
      <c r="K3214" s="4" t="str">
        <f t="shared" si="250"/>
        <v>March</v>
      </c>
      <c r="L3214" s="4">
        <f t="shared" si="251"/>
        <v>2022</v>
      </c>
      <c r="M3214">
        <v>84</v>
      </c>
      <c r="N3214" t="s">
        <v>45</v>
      </c>
      <c r="O3214" t="str">
        <f t="shared" si="252"/>
        <v>Gigastuff</v>
      </c>
      <c r="P3214">
        <f t="shared" si="253"/>
        <v>1512</v>
      </c>
      <c r="Q3214" s="8">
        <f t="shared" si="254"/>
        <v>2857.68</v>
      </c>
    </row>
    <row r="3215" spans="1:17" x14ac:dyDescent="0.35">
      <c r="A3215">
        <v>3312</v>
      </c>
      <c r="B3215" t="s">
        <v>2484</v>
      </c>
      <c r="C3215" t="s">
        <v>3872</v>
      </c>
      <c r="D3215" t="s">
        <v>15</v>
      </c>
      <c r="E3215" t="s">
        <v>16</v>
      </c>
      <c r="F3215">
        <v>30</v>
      </c>
      <c r="G3215" t="s">
        <v>7855</v>
      </c>
      <c r="H3215" t="s">
        <v>6087</v>
      </c>
      <c r="I3215" t="s">
        <v>124</v>
      </c>
      <c r="J3215" s="3" t="s">
        <v>10831</v>
      </c>
      <c r="K3215" s="4" t="str">
        <f t="shared" si="250"/>
        <v>July</v>
      </c>
      <c r="L3215" s="4">
        <f t="shared" si="251"/>
        <v>2020</v>
      </c>
      <c r="M3215">
        <v>73</v>
      </c>
      <c r="N3215" t="s">
        <v>70</v>
      </c>
      <c r="O3215" t="str">
        <f t="shared" si="252"/>
        <v>Megawidget M</v>
      </c>
      <c r="P3215">
        <f t="shared" si="253"/>
        <v>1752</v>
      </c>
      <c r="Q3215" s="8">
        <f t="shared" si="254"/>
        <v>2260.08</v>
      </c>
    </row>
    <row r="3216" spans="1:17" x14ac:dyDescent="0.35">
      <c r="A3216">
        <v>3313</v>
      </c>
      <c r="B3216" t="s">
        <v>7856</v>
      </c>
      <c r="C3216" t="s">
        <v>3673</v>
      </c>
      <c r="D3216" t="s">
        <v>15</v>
      </c>
      <c r="E3216" t="s">
        <v>16</v>
      </c>
      <c r="F3216">
        <v>30</v>
      </c>
      <c r="G3216" t="s">
        <v>7857</v>
      </c>
      <c r="H3216" t="s">
        <v>4941</v>
      </c>
      <c r="I3216" t="s">
        <v>32</v>
      </c>
      <c r="J3216" s="3" t="s">
        <v>10900</v>
      </c>
      <c r="K3216" s="4" t="str">
        <f t="shared" si="250"/>
        <v>February</v>
      </c>
      <c r="L3216" s="4">
        <f t="shared" si="251"/>
        <v>2022</v>
      </c>
      <c r="M3216">
        <v>4</v>
      </c>
      <c r="N3216" t="s">
        <v>39</v>
      </c>
      <c r="O3216" t="str">
        <f t="shared" si="252"/>
        <v>Ultrathing V1</v>
      </c>
      <c r="P3216">
        <f t="shared" si="253"/>
        <v>68</v>
      </c>
      <c r="Q3216" s="8">
        <f t="shared" si="254"/>
        <v>121.72</v>
      </c>
    </row>
    <row r="3217" spans="1:17" x14ac:dyDescent="0.35">
      <c r="A3217">
        <v>3314</v>
      </c>
      <c r="B3217" t="s">
        <v>527</v>
      </c>
      <c r="C3217" t="s">
        <v>5359</v>
      </c>
      <c r="D3217" t="s">
        <v>28</v>
      </c>
      <c r="E3217" t="s">
        <v>29</v>
      </c>
      <c r="F3217">
        <v>30</v>
      </c>
      <c r="G3217" t="s">
        <v>7858</v>
      </c>
      <c r="H3217" t="s">
        <v>641</v>
      </c>
      <c r="I3217" t="s">
        <v>294</v>
      </c>
      <c r="J3217" s="3">
        <v>44871</v>
      </c>
      <c r="K3217" s="4" t="str">
        <f t="shared" si="250"/>
        <v>December</v>
      </c>
      <c r="L3217" s="4">
        <f t="shared" si="251"/>
        <v>2022</v>
      </c>
      <c r="M3217">
        <v>99</v>
      </c>
      <c r="N3217" t="s">
        <v>64</v>
      </c>
      <c r="O3217" t="str">
        <f t="shared" si="252"/>
        <v>Ultrathing V4</v>
      </c>
      <c r="P3217">
        <f t="shared" si="253"/>
        <v>2376</v>
      </c>
      <c r="Q3217" s="8">
        <f t="shared" si="254"/>
        <v>9480.24</v>
      </c>
    </row>
    <row r="3218" spans="1:17" x14ac:dyDescent="0.35">
      <c r="A3218">
        <v>3315</v>
      </c>
      <c r="B3218" t="s">
        <v>7859</v>
      </c>
      <c r="C3218" t="s">
        <v>7860</v>
      </c>
      <c r="D3218" t="s">
        <v>51</v>
      </c>
      <c r="E3218" t="s">
        <v>16</v>
      </c>
      <c r="F3218">
        <v>30</v>
      </c>
      <c r="G3218" t="s">
        <v>7861</v>
      </c>
      <c r="H3218" t="s">
        <v>5464</v>
      </c>
      <c r="I3218" t="s">
        <v>124</v>
      </c>
      <c r="J3218" s="3" t="s">
        <v>10720</v>
      </c>
      <c r="K3218" s="4" t="str">
        <f t="shared" si="250"/>
        <v>December</v>
      </c>
      <c r="L3218" s="4">
        <f t="shared" si="251"/>
        <v>2022</v>
      </c>
      <c r="M3218">
        <v>53</v>
      </c>
      <c r="N3218" t="s">
        <v>80</v>
      </c>
      <c r="O3218" t="str">
        <f t="shared" si="252"/>
        <v>Ultrathing V2</v>
      </c>
      <c r="P3218">
        <f t="shared" si="253"/>
        <v>1060</v>
      </c>
      <c r="Q3218" s="8">
        <f t="shared" si="254"/>
        <v>3127</v>
      </c>
    </row>
    <row r="3219" spans="1:17" x14ac:dyDescent="0.35">
      <c r="A3219">
        <v>3316</v>
      </c>
      <c r="B3219" t="s">
        <v>3791</v>
      </c>
      <c r="C3219" t="s">
        <v>2030</v>
      </c>
      <c r="D3219" t="s">
        <v>28</v>
      </c>
      <c r="E3219" t="s">
        <v>29</v>
      </c>
      <c r="F3219">
        <v>60</v>
      </c>
      <c r="G3219" t="s">
        <v>7862</v>
      </c>
      <c r="H3219" t="s">
        <v>5000</v>
      </c>
      <c r="I3219" t="s">
        <v>32</v>
      </c>
      <c r="J3219" s="3">
        <v>43862</v>
      </c>
      <c r="K3219" s="4" t="str">
        <f t="shared" si="250"/>
        <v>March</v>
      </c>
      <c r="L3219" s="4">
        <f t="shared" si="251"/>
        <v>2020</v>
      </c>
      <c r="M3219">
        <v>26</v>
      </c>
      <c r="N3219" t="s">
        <v>80</v>
      </c>
      <c r="O3219" t="str">
        <f t="shared" si="252"/>
        <v>Ultrathing V2</v>
      </c>
      <c r="P3219">
        <f t="shared" si="253"/>
        <v>520</v>
      </c>
      <c r="Q3219" s="8">
        <f t="shared" si="254"/>
        <v>1534</v>
      </c>
    </row>
    <row r="3220" spans="1:17" x14ac:dyDescent="0.35">
      <c r="A3220">
        <v>3317</v>
      </c>
      <c r="B3220" t="s">
        <v>5004</v>
      </c>
      <c r="C3220" t="s">
        <v>1188</v>
      </c>
      <c r="D3220" t="s">
        <v>15</v>
      </c>
      <c r="E3220" t="s">
        <v>16</v>
      </c>
      <c r="F3220">
        <v>90</v>
      </c>
      <c r="G3220" t="s">
        <v>7862</v>
      </c>
      <c r="H3220" t="s">
        <v>7863</v>
      </c>
      <c r="I3220" t="s">
        <v>32</v>
      </c>
      <c r="J3220" s="3" t="s">
        <v>11028</v>
      </c>
      <c r="K3220" s="4" t="str">
        <f t="shared" si="250"/>
        <v>December</v>
      </c>
      <c r="L3220" s="4">
        <f t="shared" si="251"/>
        <v>2020</v>
      </c>
      <c r="M3220">
        <v>25</v>
      </c>
      <c r="N3220" t="s">
        <v>20</v>
      </c>
      <c r="O3220" t="str">
        <f t="shared" si="252"/>
        <v>Hyperwotsit</v>
      </c>
      <c r="P3220">
        <f t="shared" si="253"/>
        <v>500</v>
      </c>
      <c r="Q3220" s="8">
        <f t="shared" si="254"/>
        <v>1004.9999999999999</v>
      </c>
    </row>
    <row r="3221" spans="1:17" x14ac:dyDescent="0.35">
      <c r="A3221">
        <v>3318</v>
      </c>
      <c r="B3221" t="s">
        <v>7864</v>
      </c>
      <c r="C3221" t="s">
        <v>1546</v>
      </c>
      <c r="D3221" t="s">
        <v>41</v>
      </c>
      <c r="E3221" t="s">
        <v>16</v>
      </c>
      <c r="F3221">
        <v>30</v>
      </c>
      <c r="G3221" t="s">
        <v>7865</v>
      </c>
      <c r="H3221" t="s">
        <v>2250</v>
      </c>
      <c r="I3221" t="s">
        <v>187</v>
      </c>
      <c r="J3221" s="3" t="s">
        <v>10847</v>
      </c>
      <c r="K3221" s="4" t="str">
        <f t="shared" si="250"/>
        <v>August</v>
      </c>
      <c r="L3221" s="4">
        <f t="shared" si="251"/>
        <v>2020</v>
      </c>
      <c r="M3221">
        <v>9</v>
      </c>
      <c r="N3221" t="s">
        <v>45</v>
      </c>
      <c r="O3221" t="str">
        <f t="shared" si="252"/>
        <v>Gigastuff</v>
      </c>
      <c r="P3221">
        <f t="shared" si="253"/>
        <v>162</v>
      </c>
      <c r="Q3221" s="8">
        <f t="shared" si="254"/>
        <v>306.18</v>
      </c>
    </row>
    <row r="3222" spans="1:17" x14ac:dyDescent="0.35">
      <c r="A3222">
        <v>3319</v>
      </c>
      <c r="B3222" t="s">
        <v>4614</v>
      </c>
      <c r="C3222" t="s">
        <v>237</v>
      </c>
      <c r="D3222" t="s">
        <v>51</v>
      </c>
      <c r="E3222" t="s">
        <v>16</v>
      </c>
      <c r="F3222">
        <v>60</v>
      </c>
      <c r="G3222" t="s">
        <v>7866</v>
      </c>
      <c r="H3222" t="s">
        <v>2483</v>
      </c>
      <c r="I3222" t="s">
        <v>1199</v>
      </c>
      <c r="J3222" s="3" t="s">
        <v>10496</v>
      </c>
      <c r="K3222" s="4" t="str">
        <f t="shared" si="250"/>
        <v>May</v>
      </c>
      <c r="L3222" s="4">
        <f t="shared" si="251"/>
        <v>2020</v>
      </c>
      <c r="M3222">
        <v>43</v>
      </c>
      <c r="N3222" t="s">
        <v>33</v>
      </c>
      <c r="O3222" t="str">
        <f t="shared" si="252"/>
        <v>Megawidget L</v>
      </c>
      <c r="P3222">
        <f t="shared" si="253"/>
        <v>1032</v>
      </c>
      <c r="Q3222" s="8">
        <f t="shared" si="254"/>
        <v>1847.28</v>
      </c>
    </row>
    <row r="3223" spans="1:17" x14ac:dyDescent="0.35">
      <c r="A3223">
        <v>3320</v>
      </c>
      <c r="B3223" t="s">
        <v>7867</v>
      </c>
      <c r="C3223" t="s">
        <v>2145</v>
      </c>
      <c r="D3223" t="s">
        <v>51</v>
      </c>
      <c r="E3223" t="s">
        <v>16</v>
      </c>
      <c r="F3223">
        <v>60</v>
      </c>
      <c r="G3223" t="s">
        <v>7868</v>
      </c>
      <c r="H3223" t="s">
        <v>3632</v>
      </c>
      <c r="I3223" t="s">
        <v>32</v>
      </c>
      <c r="J3223" s="3" t="s">
        <v>10432</v>
      </c>
      <c r="K3223" s="4" t="str">
        <f t="shared" si="250"/>
        <v>May</v>
      </c>
      <c r="L3223" s="4">
        <f t="shared" si="251"/>
        <v>2021</v>
      </c>
      <c r="M3223">
        <v>95</v>
      </c>
      <c r="N3223" t="s">
        <v>101</v>
      </c>
      <c r="O3223" t="str">
        <f t="shared" si="252"/>
        <v>Superwossname</v>
      </c>
      <c r="P3223">
        <f t="shared" si="253"/>
        <v>1900</v>
      </c>
      <c r="Q3223" s="8">
        <f t="shared" si="254"/>
        <v>6631</v>
      </c>
    </row>
    <row r="3224" spans="1:17" x14ac:dyDescent="0.35">
      <c r="A3224">
        <v>3321</v>
      </c>
      <c r="B3224" t="s">
        <v>7412</v>
      </c>
      <c r="C3224" t="s">
        <v>7869</v>
      </c>
      <c r="D3224" t="s">
        <v>28</v>
      </c>
      <c r="E3224" t="s">
        <v>29</v>
      </c>
      <c r="F3224">
        <v>90</v>
      </c>
      <c r="G3224" t="s">
        <v>7870</v>
      </c>
      <c r="H3224" t="s">
        <v>1619</v>
      </c>
      <c r="I3224" t="s">
        <v>44</v>
      </c>
      <c r="J3224" s="3" t="s">
        <v>10745</v>
      </c>
      <c r="K3224" s="4" t="str">
        <f t="shared" si="250"/>
        <v>April</v>
      </c>
      <c r="L3224" s="4">
        <f t="shared" si="251"/>
        <v>2021</v>
      </c>
      <c r="M3224">
        <v>62</v>
      </c>
      <c r="N3224" t="s">
        <v>20</v>
      </c>
      <c r="O3224" t="str">
        <f t="shared" si="252"/>
        <v>Hyperwotsit</v>
      </c>
      <c r="P3224">
        <f t="shared" si="253"/>
        <v>1240</v>
      </c>
      <c r="Q3224" s="8">
        <f t="shared" si="254"/>
        <v>2492.3999999999996</v>
      </c>
    </row>
    <row r="3225" spans="1:17" x14ac:dyDescent="0.35">
      <c r="A3225">
        <v>3322</v>
      </c>
      <c r="B3225" t="s">
        <v>2540</v>
      </c>
      <c r="C3225" t="s">
        <v>5321</v>
      </c>
      <c r="D3225" t="s">
        <v>15</v>
      </c>
      <c r="E3225" t="s">
        <v>16</v>
      </c>
      <c r="F3225">
        <v>30</v>
      </c>
      <c r="G3225" t="s">
        <v>7871</v>
      </c>
      <c r="H3225" t="s">
        <v>3673</v>
      </c>
      <c r="I3225" t="s">
        <v>777</v>
      </c>
      <c r="J3225" s="3" t="s">
        <v>10687</v>
      </c>
      <c r="K3225" s="4" t="str">
        <f t="shared" si="250"/>
        <v>August</v>
      </c>
      <c r="L3225" s="4">
        <f t="shared" si="251"/>
        <v>2021</v>
      </c>
      <c r="M3225">
        <v>34</v>
      </c>
      <c r="N3225" t="s">
        <v>45</v>
      </c>
      <c r="O3225" t="str">
        <f t="shared" si="252"/>
        <v>Gigastuff</v>
      </c>
      <c r="P3225">
        <f t="shared" si="253"/>
        <v>612</v>
      </c>
      <c r="Q3225" s="8">
        <f t="shared" si="254"/>
        <v>1156.6799999999998</v>
      </c>
    </row>
    <row r="3226" spans="1:17" x14ac:dyDescent="0.35">
      <c r="A3226">
        <v>3323</v>
      </c>
      <c r="B3226" t="s">
        <v>7872</v>
      </c>
      <c r="C3226" t="s">
        <v>4384</v>
      </c>
      <c r="D3226" t="s">
        <v>51</v>
      </c>
      <c r="E3226" t="s">
        <v>16</v>
      </c>
      <c r="F3226">
        <v>60</v>
      </c>
      <c r="G3226" t="s">
        <v>7873</v>
      </c>
      <c r="H3226" t="s">
        <v>634</v>
      </c>
      <c r="I3226" t="s">
        <v>32</v>
      </c>
      <c r="J3226" s="3" t="s">
        <v>10602</v>
      </c>
      <c r="K3226" s="4" t="str">
        <f t="shared" si="250"/>
        <v>September</v>
      </c>
      <c r="L3226" s="4">
        <f t="shared" si="251"/>
        <v>2021</v>
      </c>
      <c r="M3226">
        <v>58</v>
      </c>
      <c r="N3226" t="s">
        <v>33</v>
      </c>
      <c r="O3226" t="str">
        <f t="shared" si="252"/>
        <v>Megawidget L</v>
      </c>
      <c r="P3226">
        <f t="shared" si="253"/>
        <v>1392</v>
      </c>
      <c r="Q3226" s="8">
        <f t="shared" si="254"/>
        <v>2491.6799999999998</v>
      </c>
    </row>
    <row r="3227" spans="1:17" x14ac:dyDescent="0.35">
      <c r="A3227">
        <v>3324</v>
      </c>
      <c r="B3227" t="s">
        <v>921</v>
      </c>
      <c r="C3227" t="s">
        <v>4603</v>
      </c>
      <c r="D3227" t="s">
        <v>28</v>
      </c>
      <c r="E3227" t="s">
        <v>29</v>
      </c>
      <c r="F3227">
        <v>30</v>
      </c>
      <c r="G3227" t="s">
        <v>7874</v>
      </c>
      <c r="H3227" t="s">
        <v>607</v>
      </c>
      <c r="I3227" t="s">
        <v>32</v>
      </c>
      <c r="J3227" s="3" t="s">
        <v>10748</v>
      </c>
      <c r="K3227" s="4" t="str">
        <f t="shared" si="250"/>
        <v>November</v>
      </c>
      <c r="L3227" s="4">
        <f t="shared" si="251"/>
        <v>2020</v>
      </c>
      <c r="M3227">
        <v>21</v>
      </c>
      <c r="N3227" t="s">
        <v>33</v>
      </c>
      <c r="O3227" t="str">
        <f t="shared" si="252"/>
        <v>Megawidget L</v>
      </c>
      <c r="P3227">
        <f t="shared" si="253"/>
        <v>504</v>
      </c>
      <c r="Q3227" s="8">
        <f t="shared" si="254"/>
        <v>902.16</v>
      </c>
    </row>
    <row r="3228" spans="1:17" x14ac:dyDescent="0.35">
      <c r="A3228">
        <v>3325</v>
      </c>
      <c r="B3228" t="s">
        <v>1243</v>
      </c>
      <c r="C3228" t="s">
        <v>5295</v>
      </c>
      <c r="D3228" t="s">
        <v>28</v>
      </c>
      <c r="E3228" t="s">
        <v>29</v>
      </c>
      <c r="F3228">
        <v>90</v>
      </c>
      <c r="G3228" t="s">
        <v>7875</v>
      </c>
      <c r="H3228" t="s">
        <v>7876</v>
      </c>
      <c r="I3228" t="s">
        <v>187</v>
      </c>
      <c r="J3228" s="3" t="s">
        <v>10869</v>
      </c>
      <c r="K3228" s="4" t="str">
        <f t="shared" si="250"/>
        <v>March</v>
      </c>
      <c r="L3228" s="4">
        <f t="shared" si="251"/>
        <v>2020</v>
      </c>
      <c r="M3228">
        <v>68</v>
      </c>
      <c r="N3228" t="s">
        <v>64</v>
      </c>
      <c r="O3228" t="str">
        <f t="shared" si="252"/>
        <v>Ultrathing V4</v>
      </c>
      <c r="P3228">
        <f t="shared" si="253"/>
        <v>1632</v>
      </c>
      <c r="Q3228" s="8">
        <f t="shared" si="254"/>
        <v>6511.68</v>
      </c>
    </row>
    <row r="3229" spans="1:17" x14ac:dyDescent="0.35">
      <c r="A3229">
        <v>3326</v>
      </c>
      <c r="B3229" t="s">
        <v>7877</v>
      </c>
      <c r="C3229" t="s">
        <v>4444</v>
      </c>
      <c r="D3229" t="s">
        <v>28</v>
      </c>
      <c r="E3229" t="s">
        <v>29</v>
      </c>
      <c r="F3229">
        <v>90</v>
      </c>
      <c r="G3229" t="s">
        <v>7878</v>
      </c>
      <c r="H3229" t="s">
        <v>94</v>
      </c>
      <c r="I3229" t="s">
        <v>95</v>
      </c>
      <c r="J3229" s="3" t="s">
        <v>10740</v>
      </c>
      <c r="K3229" s="4" t="str">
        <f t="shared" si="250"/>
        <v>January</v>
      </c>
      <c r="L3229" s="4">
        <f t="shared" si="251"/>
        <v>2021</v>
      </c>
      <c r="M3229">
        <v>14</v>
      </c>
      <c r="N3229" t="s">
        <v>45</v>
      </c>
      <c r="O3229" t="str">
        <f t="shared" si="252"/>
        <v>Gigastuff</v>
      </c>
      <c r="P3229">
        <f t="shared" si="253"/>
        <v>252</v>
      </c>
      <c r="Q3229" s="8">
        <f t="shared" si="254"/>
        <v>476.28</v>
      </c>
    </row>
    <row r="3230" spans="1:17" x14ac:dyDescent="0.35">
      <c r="A3230">
        <v>3327</v>
      </c>
      <c r="B3230" t="s">
        <v>967</v>
      </c>
      <c r="C3230" t="s">
        <v>7391</v>
      </c>
      <c r="D3230" t="s">
        <v>28</v>
      </c>
      <c r="E3230" t="s">
        <v>29</v>
      </c>
      <c r="F3230">
        <v>90</v>
      </c>
      <c r="G3230" t="s">
        <v>7879</v>
      </c>
      <c r="H3230" t="s">
        <v>579</v>
      </c>
      <c r="I3230" t="s">
        <v>32</v>
      </c>
      <c r="J3230" s="3" t="s">
        <v>10754</v>
      </c>
      <c r="K3230" s="4" t="str">
        <f t="shared" si="250"/>
        <v>January</v>
      </c>
      <c r="L3230" s="4">
        <f t="shared" si="251"/>
        <v>2021</v>
      </c>
      <c r="M3230">
        <v>7</v>
      </c>
      <c r="N3230" t="s">
        <v>159</v>
      </c>
      <c r="O3230" t="str">
        <f t="shared" si="252"/>
        <v>Ultrathing V3</v>
      </c>
      <c r="P3230">
        <f t="shared" si="253"/>
        <v>168</v>
      </c>
      <c r="Q3230" s="8">
        <f t="shared" si="254"/>
        <v>569.52</v>
      </c>
    </row>
    <row r="3231" spans="1:17" x14ac:dyDescent="0.35">
      <c r="A3231">
        <v>3328</v>
      </c>
      <c r="B3231" t="s">
        <v>998</v>
      </c>
      <c r="C3231" t="s">
        <v>422</v>
      </c>
      <c r="D3231" t="s">
        <v>15</v>
      </c>
      <c r="E3231" t="s">
        <v>16</v>
      </c>
      <c r="F3231">
        <v>60</v>
      </c>
      <c r="G3231" t="s">
        <v>7880</v>
      </c>
      <c r="H3231" t="s">
        <v>1253</v>
      </c>
      <c r="I3231" t="s">
        <v>32</v>
      </c>
      <c r="J3231" s="3" t="s">
        <v>10429</v>
      </c>
      <c r="K3231" s="4" t="str">
        <f t="shared" si="250"/>
        <v>August</v>
      </c>
      <c r="L3231" s="4">
        <f t="shared" si="251"/>
        <v>2021</v>
      </c>
      <c r="M3231">
        <v>8</v>
      </c>
      <c r="N3231" t="s">
        <v>70</v>
      </c>
      <c r="O3231" t="str">
        <f t="shared" si="252"/>
        <v>Megawidget M</v>
      </c>
      <c r="P3231">
        <f t="shared" si="253"/>
        <v>192</v>
      </c>
      <c r="Q3231" s="8">
        <f t="shared" si="254"/>
        <v>247.68</v>
      </c>
    </row>
    <row r="3232" spans="1:17" x14ac:dyDescent="0.35">
      <c r="A3232">
        <v>3329</v>
      </c>
      <c r="B3232" t="s">
        <v>7881</v>
      </c>
      <c r="C3232" t="s">
        <v>6712</v>
      </c>
      <c r="D3232" t="s">
        <v>51</v>
      </c>
      <c r="E3232" t="s">
        <v>16</v>
      </c>
      <c r="F3232">
        <v>90</v>
      </c>
      <c r="G3232" t="s">
        <v>7882</v>
      </c>
      <c r="H3232" t="s">
        <v>1754</v>
      </c>
      <c r="I3232" t="s">
        <v>25</v>
      </c>
      <c r="J3232" s="3" t="s">
        <v>10939</v>
      </c>
      <c r="K3232" s="4" t="str">
        <f t="shared" si="250"/>
        <v>July</v>
      </c>
      <c r="L3232" s="4">
        <f t="shared" si="251"/>
        <v>2022</v>
      </c>
      <c r="M3232">
        <v>51</v>
      </c>
      <c r="N3232" t="s">
        <v>33</v>
      </c>
      <c r="O3232" t="str">
        <f t="shared" si="252"/>
        <v>Megawidget L</v>
      </c>
      <c r="P3232">
        <f t="shared" si="253"/>
        <v>1224</v>
      </c>
      <c r="Q3232" s="8">
        <f t="shared" si="254"/>
        <v>2190.96</v>
      </c>
    </row>
    <row r="3233" spans="1:17" x14ac:dyDescent="0.35">
      <c r="A3233">
        <v>3330</v>
      </c>
      <c r="B3233" t="s">
        <v>7883</v>
      </c>
      <c r="C3233" t="s">
        <v>2618</v>
      </c>
      <c r="D3233" t="s">
        <v>51</v>
      </c>
      <c r="E3233" t="s">
        <v>16</v>
      </c>
      <c r="F3233">
        <v>30</v>
      </c>
      <c r="G3233" t="s">
        <v>7882</v>
      </c>
      <c r="H3233" t="s">
        <v>2624</v>
      </c>
      <c r="I3233" t="s">
        <v>32</v>
      </c>
      <c r="J3233" s="3">
        <v>44324</v>
      </c>
      <c r="K3233" s="4" t="str">
        <f t="shared" si="250"/>
        <v>January</v>
      </c>
      <c r="L3233" s="4">
        <f t="shared" si="251"/>
        <v>2021</v>
      </c>
      <c r="M3233">
        <v>41</v>
      </c>
      <c r="N3233" t="s">
        <v>101</v>
      </c>
      <c r="O3233" t="str">
        <f t="shared" si="252"/>
        <v>Superwossname</v>
      </c>
      <c r="P3233">
        <f t="shared" si="253"/>
        <v>820</v>
      </c>
      <c r="Q3233" s="8">
        <f t="shared" si="254"/>
        <v>2861.8</v>
      </c>
    </row>
    <row r="3234" spans="1:17" x14ac:dyDescent="0.35">
      <c r="A3234">
        <v>3331</v>
      </c>
      <c r="B3234" t="s">
        <v>7884</v>
      </c>
      <c r="C3234" t="s">
        <v>2371</v>
      </c>
      <c r="D3234" t="s">
        <v>15</v>
      </c>
      <c r="E3234" t="s">
        <v>16</v>
      </c>
      <c r="F3234">
        <v>90</v>
      </c>
      <c r="G3234" t="s">
        <v>7885</v>
      </c>
      <c r="H3234" t="s">
        <v>4935</v>
      </c>
      <c r="I3234" t="s">
        <v>124</v>
      </c>
      <c r="J3234" s="3" t="s">
        <v>10630</v>
      </c>
      <c r="K3234" s="4" t="str">
        <f t="shared" si="250"/>
        <v>September</v>
      </c>
      <c r="L3234" s="4">
        <f t="shared" si="251"/>
        <v>2021</v>
      </c>
      <c r="M3234">
        <v>49</v>
      </c>
      <c r="N3234" t="s">
        <v>70</v>
      </c>
      <c r="O3234" t="str">
        <f t="shared" si="252"/>
        <v>Megawidget M</v>
      </c>
      <c r="P3234">
        <f t="shared" si="253"/>
        <v>1176</v>
      </c>
      <c r="Q3234" s="8">
        <f t="shared" si="254"/>
        <v>1517.04</v>
      </c>
    </row>
    <row r="3235" spans="1:17" x14ac:dyDescent="0.35">
      <c r="A3235">
        <v>3332</v>
      </c>
      <c r="B3235" t="s">
        <v>7886</v>
      </c>
      <c r="C3235" t="s">
        <v>4102</v>
      </c>
      <c r="D3235" t="s">
        <v>28</v>
      </c>
      <c r="E3235" t="s">
        <v>29</v>
      </c>
      <c r="F3235">
        <v>30</v>
      </c>
      <c r="G3235" t="s">
        <v>7887</v>
      </c>
      <c r="H3235" t="s">
        <v>1150</v>
      </c>
      <c r="I3235" t="s">
        <v>32</v>
      </c>
      <c r="J3235" s="3">
        <v>44896</v>
      </c>
      <c r="K3235" s="4" t="str">
        <f t="shared" si="250"/>
        <v>January</v>
      </c>
      <c r="L3235" s="4">
        <f t="shared" si="251"/>
        <v>2022</v>
      </c>
      <c r="M3235">
        <v>44</v>
      </c>
      <c r="N3235" t="s">
        <v>64</v>
      </c>
      <c r="O3235" t="str">
        <f t="shared" si="252"/>
        <v>Ultrathing V4</v>
      </c>
      <c r="P3235">
        <f t="shared" si="253"/>
        <v>1056</v>
      </c>
      <c r="Q3235" s="8">
        <f t="shared" si="254"/>
        <v>4213.4400000000005</v>
      </c>
    </row>
    <row r="3236" spans="1:17" x14ac:dyDescent="0.35">
      <c r="A3236">
        <v>3333</v>
      </c>
      <c r="B3236" t="s">
        <v>7888</v>
      </c>
      <c r="C3236" t="s">
        <v>7889</v>
      </c>
      <c r="D3236" t="s">
        <v>51</v>
      </c>
      <c r="E3236" t="s">
        <v>16</v>
      </c>
      <c r="F3236">
        <v>60</v>
      </c>
      <c r="G3236" t="s">
        <v>7890</v>
      </c>
      <c r="H3236" t="s">
        <v>5934</v>
      </c>
      <c r="I3236" t="s">
        <v>173</v>
      </c>
      <c r="J3236" s="3" t="s">
        <v>10450</v>
      </c>
      <c r="K3236" s="4" t="str">
        <f t="shared" si="250"/>
        <v>May</v>
      </c>
      <c r="L3236" s="4">
        <f t="shared" si="251"/>
        <v>2022</v>
      </c>
      <c r="M3236">
        <v>87</v>
      </c>
      <c r="N3236" t="s">
        <v>80</v>
      </c>
      <c r="O3236" t="str">
        <f t="shared" si="252"/>
        <v>Ultrathing V2</v>
      </c>
      <c r="P3236">
        <f t="shared" si="253"/>
        <v>1740</v>
      </c>
      <c r="Q3236" s="8">
        <f t="shared" si="254"/>
        <v>5133</v>
      </c>
    </row>
    <row r="3237" spans="1:17" x14ac:dyDescent="0.35">
      <c r="A3237">
        <v>3334</v>
      </c>
      <c r="B3237" t="s">
        <v>7891</v>
      </c>
      <c r="C3237" t="s">
        <v>3077</v>
      </c>
      <c r="D3237" t="s">
        <v>51</v>
      </c>
      <c r="E3237" t="s">
        <v>16</v>
      </c>
      <c r="F3237">
        <v>30</v>
      </c>
      <c r="G3237" t="s">
        <v>7892</v>
      </c>
      <c r="H3237" t="s">
        <v>2172</v>
      </c>
      <c r="I3237" t="s">
        <v>32</v>
      </c>
      <c r="J3237" s="3">
        <v>44142</v>
      </c>
      <c r="K3237" s="4" t="str">
        <f t="shared" si="250"/>
        <v>July</v>
      </c>
      <c r="L3237" s="4">
        <f t="shared" si="251"/>
        <v>2020</v>
      </c>
      <c r="M3237">
        <v>7</v>
      </c>
      <c r="N3237" t="s">
        <v>45</v>
      </c>
      <c r="O3237" t="str">
        <f t="shared" si="252"/>
        <v>Gigastuff</v>
      </c>
      <c r="P3237">
        <f t="shared" si="253"/>
        <v>126</v>
      </c>
      <c r="Q3237" s="8">
        <f t="shared" si="254"/>
        <v>238.14</v>
      </c>
    </row>
    <row r="3238" spans="1:17" x14ac:dyDescent="0.35">
      <c r="A3238">
        <v>3335</v>
      </c>
      <c r="B3238" t="s">
        <v>7893</v>
      </c>
      <c r="C3238" t="s">
        <v>1219</v>
      </c>
      <c r="D3238" t="s">
        <v>28</v>
      </c>
      <c r="E3238" t="s">
        <v>29</v>
      </c>
      <c r="F3238">
        <v>60</v>
      </c>
      <c r="G3238" t="s">
        <v>7894</v>
      </c>
      <c r="H3238" t="s">
        <v>7895</v>
      </c>
      <c r="I3238" t="s">
        <v>25</v>
      </c>
      <c r="J3238" s="3" t="s">
        <v>10850</v>
      </c>
      <c r="K3238" s="4" t="str">
        <f t="shared" si="250"/>
        <v>February</v>
      </c>
      <c r="L3238" s="4">
        <f t="shared" si="251"/>
        <v>2021</v>
      </c>
      <c r="M3238">
        <v>42</v>
      </c>
      <c r="N3238" t="s">
        <v>70</v>
      </c>
      <c r="O3238" t="str">
        <f t="shared" si="252"/>
        <v>Megawidget M</v>
      </c>
      <c r="P3238">
        <f t="shared" si="253"/>
        <v>1008</v>
      </c>
      <c r="Q3238" s="8">
        <f t="shared" si="254"/>
        <v>1300.32</v>
      </c>
    </row>
    <row r="3239" spans="1:17" x14ac:dyDescent="0.35">
      <c r="A3239">
        <v>3336</v>
      </c>
      <c r="B3239" t="s">
        <v>7896</v>
      </c>
      <c r="C3239" t="s">
        <v>3779</v>
      </c>
      <c r="D3239" t="s">
        <v>15</v>
      </c>
      <c r="E3239" t="s">
        <v>16</v>
      </c>
      <c r="F3239">
        <v>30</v>
      </c>
      <c r="G3239" t="s">
        <v>7897</v>
      </c>
      <c r="H3239" t="s">
        <v>7898</v>
      </c>
      <c r="I3239" t="s">
        <v>425</v>
      </c>
      <c r="J3239" s="3">
        <v>44837</v>
      </c>
      <c r="K3239" s="4" t="str">
        <f t="shared" si="250"/>
        <v>February</v>
      </c>
      <c r="L3239" s="4">
        <f t="shared" si="251"/>
        <v>2022</v>
      </c>
      <c r="M3239">
        <v>11</v>
      </c>
      <c r="N3239" t="s">
        <v>33</v>
      </c>
      <c r="O3239" t="str">
        <f t="shared" si="252"/>
        <v>Megawidget L</v>
      </c>
      <c r="P3239">
        <f t="shared" si="253"/>
        <v>264</v>
      </c>
      <c r="Q3239" s="8">
        <f t="shared" si="254"/>
        <v>472.56</v>
      </c>
    </row>
    <row r="3240" spans="1:17" x14ac:dyDescent="0.35">
      <c r="A3240">
        <v>3337</v>
      </c>
      <c r="B3240" t="s">
        <v>2399</v>
      </c>
      <c r="C3240" t="s">
        <v>1109</v>
      </c>
      <c r="D3240" t="s">
        <v>28</v>
      </c>
      <c r="E3240" t="s">
        <v>3276</v>
      </c>
      <c r="F3240">
        <v>30</v>
      </c>
      <c r="G3240" t="s">
        <v>7899</v>
      </c>
      <c r="H3240" t="s">
        <v>2772</v>
      </c>
      <c r="I3240" t="s">
        <v>32</v>
      </c>
      <c r="J3240" s="3" t="s">
        <v>11002</v>
      </c>
      <c r="K3240" s="4" t="str">
        <f t="shared" si="250"/>
        <v>January</v>
      </c>
      <c r="L3240" s="4">
        <f t="shared" si="251"/>
        <v>2021</v>
      </c>
      <c r="M3240">
        <v>35</v>
      </c>
      <c r="N3240" t="s">
        <v>70</v>
      </c>
      <c r="O3240" t="str">
        <f t="shared" si="252"/>
        <v>Megawidget M</v>
      </c>
      <c r="P3240">
        <f t="shared" si="253"/>
        <v>840</v>
      </c>
      <c r="Q3240" s="8">
        <f t="shared" si="254"/>
        <v>1083.6000000000001</v>
      </c>
    </row>
    <row r="3241" spans="1:17" x14ac:dyDescent="0.35">
      <c r="A3241">
        <v>3339</v>
      </c>
      <c r="B3241" t="s">
        <v>7902</v>
      </c>
      <c r="C3241" t="s">
        <v>588</v>
      </c>
      <c r="D3241" t="s">
        <v>51</v>
      </c>
      <c r="E3241" t="s">
        <v>16</v>
      </c>
      <c r="F3241">
        <v>60</v>
      </c>
      <c r="G3241" t="s">
        <v>7903</v>
      </c>
      <c r="H3241" t="s">
        <v>2357</v>
      </c>
      <c r="I3241" t="s">
        <v>32</v>
      </c>
      <c r="J3241" s="3">
        <v>44078</v>
      </c>
      <c r="K3241" s="4" t="str">
        <f t="shared" si="250"/>
        <v>July</v>
      </c>
      <c r="L3241" s="4">
        <f t="shared" si="251"/>
        <v>2020</v>
      </c>
      <c r="M3241">
        <v>30</v>
      </c>
      <c r="N3241" t="s">
        <v>64</v>
      </c>
      <c r="O3241" t="str">
        <f t="shared" si="252"/>
        <v>Ultrathing V4</v>
      </c>
      <c r="P3241">
        <f t="shared" si="253"/>
        <v>720</v>
      </c>
      <c r="Q3241" s="8">
        <f t="shared" si="254"/>
        <v>2872.8</v>
      </c>
    </row>
    <row r="3242" spans="1:17" x14ac:dyDescent="0.35">
      <c r="A3242">
        <v>3340</v>
      </c>
      <c r="B3242" t="s">
        <v>7904</v>
      </c>
      <c r="C3242" t="s">
        <v>143</v>
      </c>
      <c r="D3242" t="s">
        <v>51</v>
      </c>
      <c r="E3242" t="s">
        <v>16</v>
      </c>
      <c r="F3242">
        <v>60</v>
      </c>
      <c r="G3242" t="s">
        <v>7905</v>
      </c>
      <c r="H3242" t="s">
        <v>3915</v>
      </c>
      <c r="I3242" t="s">
        <v>173</v>
      </c>
      <c r="J3242" s="3" t="s">
        <v>10597</v>
      </c>
      <c r="K3242" s="4" t="str">
        <f t="shared" si="250"/>
        <v>January</v>
      </c>
      <c r="L3242" s="4">
        <f t="shared" si="251"/>
        <v>2022</v>
      </c>
      <c r="M3242">
        <v>45</v>
      </c>
      <c r="N3242" t="s">
        <v>159</v>
      </c>
      <c r="O3242" t="str">
        <f t="shared" si="252"/>
        <v>Ultrathing V3</v>
      </c>
      <c r="P3242">
        <f t="shared" si="253"/>
        <v>1080</v>
      </c>
      <c r="Q3242" s="8">
        <f t="shared" si="254"/>
        <v>3661.2000000000003</v>
      </c>
    </row>
    <row r="3243" spans="1:17" x14ac:dyDescent="0.35">
      <c r="A3243">
        <v>3341</v>
      </c>
      <c r="B3243" t="s">
        <v>967</v>
      </c>
      <c r="C3243" t="s">
        <v>4753</v>
      </c>
      <c r="D3243" t="s">
        <v>28</v>
      </c>
      <c r="E3243" t="s">
        <v>29</v>
      </c>
      <c r="F3243">
        <v>30</v>
      </c>
      <c r="G3243" t="s">
        <v>7906</v>
      </c>
      <c r="H3243" t="s">
        <v>3396</v>
      </c>
      <c r="I3243" t="s">
        <v>32</v>
      </c>
      <c r="J3243" s="3">
        <v>44349</v>
      </c>
      <c r="K3243" s="4" t="str">
        <f t="shared" si="250"/>
        <v>February</v>
      </c>
      <c r="L3243" s="4">
        <f t="shared" si="251"/>
        <v>2021</v>
      </c>
      <c r="M3243">
        <v>17</v>
      </c>
      <c r="N3243" t="s">
        <v>159</v>
      </c>
      <c r="O3243" t="str">
        <f t="shared" si="252"/>
        <v>Ultrathing V3</v>
      </c>
      <c r="P3243">
        <f t="shared" si="253"/>
        <v>408</v>
      </c>
      <c r="Q3243" s="8">
        <f t="shared" si="254"/>
        <v>1383.1200000000001</v>
      </c>
    </row>
    <row r="3244" spans="1:17" x14ac:dyDescent="0.35">
      <c r="A3244">
        <v>3342</v>
      </c>
      <c r="B3244" t="s">
        <v>7907</v>
      </c>
      <c r="C3244" t="s">
        <v>7908</v>
      </c>
      <c r="D3244" t="s">
        <v>51</v>
      </c>
      <c r="E3244" t="s">
        <v>16</v>
      </c>
      <c r="F3244">
        <v>60</v>
      </c>
      <c r="G3244" t="s">
        <v>7909</v>
      </c>
      <c r="H3244" t="s">
        <v>4651</v>
      </c>
      <c r="I3244" t="s">
        <v>32</v>
      </c>
      <c r="J3244" s="3" t="s">
        <v>11004</v>
      </c>
      <c r="K3244" s="4" t="str">
        <f t="shared" si="250"/>
        <v>February</v>
      </c>
      <c r="L3244" s="4">
        <f t="shared" si="251"/>
        <v>2021</v>
      </c>
      <c r="M3244">
        <v>19</v>
      </c>
      <c r="N3244" t="s">
        <v>20</v>
      </c>
      <c r="O3244" t="str">
        <f t="shared" si="252"/>
        <v>Hyperwotsit</v>
      </c>
      <c r="P3244">
        <f t="shared" si="253"/>
        <v>380</v>
      </c>
      <c r="Q3244" s="8">
        <f t="shared" si="254"/>
        <v>763.8</v>
      </c>
    </row>
    <row r="3245" spans="1:17" x14ac:dyDescent="0.35">
      <c r="A3245">
        <v>3343</v>
      </c>
      <c r="B3245" t="s">
        <v>7910</v>
      </c>
      <c r="C3245" t="s">
        <v>1627</v>
      </c>
      <c r="D3245" t="s">
        <v>41</v>
      </c>
      <c r="E3245" t="s">
        <v>16</v>
      </c>
      <c r="F3245">
        <v>30</v>
      </c>
      <c r="G3245" t="s">
        <v>7911</v>
      </c>
      <c r="H3245" t="s">
        <v>3764</v>
      </c>
      <c r="I3245" t="s">
        <v>32</v>
      </c>
      <c r="J3245" s="3" t="s">
        <v>10662</v>
      </c>
      <c r="K3245" s="4" t="str">
        <f t="shared" si="250"/>
        <v>April</v>
      </c>
      <c r="L3245" s="4">
        <f t="shared" si="251"/>
        <v>2020</v>
      </c>
      <c r="M3245">
        <v>23</v>
      </c>
      <c r="N3245" t="s">
        <v>45</v>
      </c>
      <c r="O3245" t="str">
        <f t="shared" si="252"/>
        <v>Gigastuff</v>
      </c>
      <c r="P3245">
        <f t="shared" si="253"/>
        <v>414</v>
      </c>
      <c r="Q3245" s="8">
        <f t="shared" si="254"/>
        <v>782.45999999999992</v>
      </c>
    </row>
    <row r="3246" spans="1:17" x14ac:dyDescent="0.35">
      <c r="A3246">
        <v>3344</v>
      </c>
      <c r="B3246" t="s">
        <v>2367</v>
      </c>
      <c r="C3246" t="s">
        <v>3217</v>
      </c>
      <c r="D3246" t="s">
        <v>28</v>
      </c>
      <c r="E3246" t="s">
        <v>29</v>
      </c>
      <c r="F3246">
        <v>60</v>
      </c>
      <c r="G3246" t="s">
        <v>7912</v>
      </c>
      <c r="H3246" t="s">
        <v>2834</v>
      </c>
      <c r="I3246" t="s">
        <v>19</v>
      </c>
      <c r="J3246" s="3">
        <v>44593</v>
      </c>
      <c r="K3246" s="4" t="str">
        <f t="shared" si="250"/>
        <v>October</v>
      </c>
      <c r="L3246" s="4">
        <f t="shared" si="251"/>
        <v>2022</v>
      </c>
      <c r="M3246">
        <v>79</v>
      </c>
      <c r="N3246" t="s">
        <v>54</v>
      </c>
      <c r="O3246" t="str">
        <f t="shared" si="252"/>
        <v>Megawidget S</v>
      </c>
      <c r="P3246">
        <f t="shared" si="253"/>
        <v>1896</v>
      </c>
      <c r="Q3246" s="8">
        <f t="shared" si="254"/>
        <v>1308.24</v>
      </c>
    </row>
    <row r="3247" spans="1:17" x14ac:dyDescent="0.35">
      <c r="A3247">
        <v>3345</v>
      </c>
      <c r="B3247" t="s">
        <v>7913</v>
      </c>
      <c r="C3247" t="s">
        <v>5417</v>
      </c>
      <c r="D3247" t="s">
        <v>28</v>
      </c>
      <c r="E3247" t="s">
        <v>29</v>
      </c>
      <c r="F3247">
        <v>60</v>
      </c>
      <c r="G3247" t="s">
        <v>7914</v>
      </c>
      <c r="H3247" t="s">
        <v>2008</v>
      </c>
      <c r="I3247" t="s">
        <v>129</v>
      </c>
      <c r="J3247" s="3">
        <v>44263</v>
      </c>
      <c r="K3247" s="4" t="str">
        <f t="shared" si="250"/>
        <v>April</v>
      </c>
      <c r="L3247" s="4">
        <f t="shared" si="251"/>
        <v>2021</v>
      </c>
      <c r="M3247">
        <v>11</v>
      </c>
      <c r="N3247" t="s">
        <v>159</v>
      </c>
      <c r="O3247" t="str">
        <f t="shared" si="252"/>
        <v>Ultrathing V3</v>
      </c>
      <c r="P3247">
        <f t="shared" si="253"/>
        <v>264</v>
      </c>
      <c r="Q3247" s="8">
        <f t="shared" si="254"/>
        <v>894.96</v>
      </c>
    </row>
    <row r="3248" spans="1:17" x14ac:dyDescent="0.35">
      <c r="A3248">
        <v>3346</v>
      </c>
      <c r="B3248" t="s">
        <v>7915</v>
      </c>
      <c r="C3248" t="s">
        <v>7000</v>
      </c>
      <c r="D3248" t="s">
        <v>15</v>
      </c>
      <c r="E3248" t="s">
        <v>16</v>
      </c>
      <c r="F3248">
        <v>60</v>
      </c>
      <c r="G3248" t="s">
        <v>7916</v>
      </c>
      <c r="H3248" t="s">
        <v>3059</v>
      </c>
      <c r="I3248" t="s">
        <v>187</v>
      </c>
      <c r="J3248" s="3">
        <v>44510</v>
      </c>
      <c r="K3248" s="4" t="str">
        <f t="shared" si="250"/>
        <v>November</v>
      </c>
      <c r="L3248" s="4">
        <f t="shared" si="251"/>
        <v>2021</v>
      </c>
      <c r="M3248">
        <v>10</v>
      </c>
      <c r="N3248" t="s">
        <v>64</v>
      </c>
      <c r="O3248" t="str">
        <f t="shared" si="252"/>
        <v>Ultrathing V4</v>
      </c>
      <c r="P3248">
        <f t="shared" si="253"/>
        <v>240</v>
      </c>
      <c r="Q3248" s="8">
        <f t="shared" si="254"/>
        <v>957.6</v>
      </c>
    </row>
    <row r="3249" spans="1:17" x14ac:dyDescent="0.35">
      <c r="A3249">
        <v>3347</v>
      </c>
      <c r="B3249" t="s">
        <v>3988</v>
      </c>
      <c r="C3249" t="s">
        <v>6477</v>
      </c>
      <c r="D3249" t="s">
        <v>15</v>
      </c>
      <c r="E3249" t="s">
        <v>16</v>
      </c>
      <c r="F3249">
        <v>90</v>
      </c>
      <c r="G3249" t="s">
        <v>7917</v>
      </c>
      <c r="H3249" t="s">
        <v>5406</v>
      </c>
      <c r="I3249" t="s">
        <v>32</v>
      </c>
      <c r="J3249" s="3" t="s">
        <v>10616</v>
      </c>
      <c r="K3249" s="4" t="str">
        <f t="shared" si="250"/>
        <v>November</v>
      </c>
      <c r="L3249" s="4">
        <f t="shared" si="251"/>
        <v>2022</v>
      </c>
      <c r="M3249">
        <v>40</v>
      </c>
      <c r="N3249" t="s">
        <v>20</v>
      </c>
      <c r="O3249" t="str">
        <f t="shared" si="252"/>
        <v>Hyperwotsit</v>
      </c>
      <c r="P3249">
        <f t="shared" si="253"/>
        <v>800</v>
      </c>
      <c r="Q3249" s="8">
        <f t="shared" si="254"/>
        <v>1607.9999999999998</v>
      </c>
    </row>
    <row r="3250" spans="1:17" x14ac:dyDescent="0.35">
      <c r="A3250">
        <v>3348</v>
      </c>
      <c r="B3250" t="s">
        <v>7918</v>
      </c>
      <c r="C3250" t="s">
        <v>1928</v>
      </c>
      <c r="D3250" t="s">
        <v>15</v>
      </c>
      <c r="E3250" t="s">
        <v>16</v>
      </c>
      <c r="F3250">
        <v>30</v>
      </c>
      <c r="G3250" t="s">
        <v>7919</v>
      </c>
      <c r="H3250" t="s">
        <v>1716</v>
      </c>
      <c r="I3250" t="s">
        <v>425</v>
      </c>
      <c r="J3250" s="3" t="s">
        <v>10432</v>
      </c>
      <c r="K3250" s="4" t="str">
        <f t="shared" si="250"/>
        <v>May</v>
      </c>
      <c r="L3250" s="4">
        <f t="shared" si="251"/>
        <v>2021</v>
      </c>
      <c r="M3250">
        <v>91</v>
      </c>
      <c r="N3250" t="s">
        <v>80</v>
      </c>
      <c r="O3250" t="str">
        <f t="shared" si="252"/>
        <v>Ultrathing V2</v>
      </c>
      <c r="P3250">
        <f t="shared" si="253"/>
        <v>1820</v>
      </c>
      <c r="Q3250" s="8">
        <f t="shared" si="254"/>
        <v>5369</v>
      </c>
    </row>
    <row r="3251" spans="1:17" x14ac:dyDescent="0.35">
      <c r="A3251">
        <v>3349</v>
      </c>
      <c r="B3251" t="s">
        <v>7920</v>
      </c>
      <c r="C3251" t="s">
        <v>6465</v>
      </c>
      <c r="D3251" t="s">
        <v>51</v>
      </c>
      <c r="E3251" t="s">
        <v>16</v>
      </c>
      <c r="F3251">
        <v>30</v>
      </c>
      <c r="G3251" t="s">
        <v>11559</v>
      </c>
      <c r="H3251" t="s">
        <v>4794</v>
      </c>
      <c r="I3251" t="s">
        <v>32</v>
      </c>
      <c r="J3251" s="3">
        <v>44532</v>
      </c>
      <c r="K3251" s="4" t="str">
        <f t="shared" si="250"/>
        <v>September</v>
      </c>
      <c r="L3251" s="4">
        <f t="shared" si="251"/>
        <v>2021</v>
      </c>
      <c r="M3251">
        <v>43</v>
      </c>
      <c r="N3251" t="s">
        <v>80</v>
      </c>
      <c r="O3251" t="str">
        <f t="shared" si="252"/>
        <v>Ultrathing V2</v>
      </c>
      <c r="P3251">
        <f t="shared" si="253"/>
        <v>860</v>
      </c>
      <c r="Q3251" s="8">
        <f t="shared" si="254"/>
        <v>2537</v>
      </c>
    </row>
    <row r="3252" spans="1:17" x14ac:dyDescent="0.35">
      <c r="A3252">
        <v>3350</v>
      </c>
      <c r="B3252" t="s">
        <v>2424</v>
      </c>
      <c r="C3252" t="s">
        <v>3785</v>
      </c>
      <c r="D3252" t="s">
        <v>28</v>
      </c>
      <c r="E3252" t="s">
        <v>29</v>
      </c>
      <c r="F3252">
        <v>30</v>
      </c>
      <c r="G3252" t="s">
        <v>7922</v>
      </c>
      <c r="H3252" t="s">
        <v>1615</v>
      </c>
      <c r="I3252" t="s">
        <v>32</v>
      </c>
      <c r="J3252" s="3" t="s">
        <v>11053</v>
      </c>
      <c r="K3252" s="4" t="str">
        <f t="shared" si="250"/>
        <v>July</v>
      </c>
      <c r="L3252" s="4">
        <f t="shared" si="251"/>
        <v>2020</v>
      </c>
      <c r="M3252">
        <v>62</v>
      </c>
      <c r="N3252" t="s">
        <v>159</v>
      </c>
      <c r="O3252" t="str">
        <f t="shared" si="252"/>
        <v>Ultrathing V3</v>
      </c>
      <c r="P3252">
        <f t="shared" si="253"/>
        <v>1488</v>
      </c>
      <c r="Q3252" s="8">
        <f t="shared" si="254"/>
        <v>5044.3200000000006</v>
      </c>
    </row>
    <row r="3253" spans="1:17" x14ac:dyDescent="0.35">
      <c r="A3253">
        <v>3351</v>
      </c>
      <c r="B3253" t="s">
        <v>7923</v>
      </c>
      <c r="C3253" t="s">
        <v>4681</v>
      </c>
      <c r="D3253" t="s">
        <v>51</v>
      </c>
      <c r="E3253" t="s">
        <v>16</v>
      </c>
      <c r="F3253">
        <v>30</v>
      </c>
      <c r="G3253" t="s">
        <v>7924</v>
      </c>
      <c r="H3253" t="s">
        <v>1830</v>
      </c>
      <c r="I3253" t="s">
        <v>32</v>
      </c>
      <c r="J3253" s="3">
        <v>44511</v>
      </c>
      <c r="K3253" s="4" t="str">
        <f t="shared" si="250"/>
        <v>December</v>
      </c>
      <c r="L3253" s="4">
        <f t="shared" si="251"/>
        <v>2021</v>
      </c>
      <c r="M3253">
        <v>29</v>
      </c>
      <c r="N3253" t="s">
        <v>54</v>
      </c>
      <c r="O3253" t="str">
        <f t="shared" si="252"/>
        <v>Megawidget S</v>
      </c>
      <c r="P3253">
        <f t="shared" si="253"/>
        <v>696</v>
      </c>
      <c r="Q3253" s="8">
        <f t="shared" si="254"/>
        <v>480.23999999999995</v>
      </c>
    </row>
    <row r="3254" spans="1:17" x14ac:dyDescent="0.35">
      <c r="A3254">
        <v>3352</v>
      </c>
      <c r="B3254" t="s">
        <v>4460</v>
      </c>
      <c r="C3254" t="s">
        <v>4342</v>
      </c>
      <c r="D3254" t="s">
        <v>28</v>
      </c>
      <c r="E3254" t="s">
        <v>29</v>
      </c>
      <c r="F3254">
        <v>90</v>
      </c>
      <c r="G3254" t="s">
        <v>11384</v>
      </c>
      <c r="H3254" t="s">
        <v>3343</v>
      </c>
      <c r="I3254" t="s">
        <v>1199</v>
      </c>
      <c r="J3254" s="3" t="s">
        <v>10992</v>
      </c>
      <c r="K3254" s="4" t="str">
        <f t="shared" si="250"/>
        <v>February</v>
      </c>
      <c r="L3254" s="4">
        <f t="shared" si="251"/>
        <v>2020</v>
      </c>
      <c r="M3254">
        <v>2</v>
      </c>
      <c r="N3254" t="s">
        <v>64</v>
      </c>
      <c r="O3254" t="str">
        <f t="shared" si="252"/>
        <v>Ultrathing V4</v>
      </c>
      <c r="P3254">
        <f t="shared" si="253"/>
        <v>48</v>
      </c>
      <c r="Q3254" s="8">
        <f t="shared" si="254"/>
        <v>191.52</v>
      </c>
    </row>
    <row r="3255" spans="1:17" x14ac:dyDescent="0.35">
      <c r="A3255">
        <v>3353</v>
      </c>
      <c r="B3255" t="s">
        <v>7926</v>
      </c>
      <c r="C3255" t="s">
        <v>7231</v>
      </c>
      <c r="D3255" t="s">
        <v>51</v>
      </c>
      <c r="E3255" t="s">
        <v>16</v>
      </c>
      <c r="F3255">
        <v>90</v>
      </c>
      <c r="G3255" t="s">
        <v>7927</v>
      </c>
      <c r="H3255" t="s">
        <v>7400</v>
      </c>
      <c r="I3255" t="s">
        <v>178</v>
      </c>
      <c r="J3255" s="3" t="s">
        <v>10933</v>
      </c>
      <c r="K3255" s="4" t="str">
        <f t="shared" si="250"/>
        <v>September</v>
      </c>
      <c r="L3255" s="4">
        <f t="shared" si="251"/>
        <v>2022</v>
      </c>
      <c r="M3255">
        <v>21</v>
      </c>
      <c r="N3255" t="s">
        <v>64</v>
      </c>
      <c r="O3255" t="str">
        <f t="shared" si="252"/>
        <v>Ultrathing V4</v>
      </c>
      <c r="P3255">
        <f t="shared" si="253"/>
        <v>504</v>
      </c>
      <c r="Q3255" s="8">
        <f t="shared" si="254"/>
        <v>2010.96</v>
      </c>
    </row>
    <row r="3256" spans="1:17" x14ac:dyDescent="0.35">
      <c r="A3256">
        <v>3354</v>
      </c>
      <c r="B3256" t="s">
        <v>785</v>
      </c>
      <c r="C3256" t="s">
        <v>5142</v>
      </c>
      <c r="D3256" t="s">
        <v>117</v>
      </c>
      <c r="E3256" t="s">
        <v>29</v>
      </c>
      <c r="F3256">
        <v>60</v>
      </c>
      <c r="G3256" t="s">
        <v>7928</v>
      </c>
      <c r="H3256" t="s">
        <v>1272</v>
      </c>
      <c r="I3256" t="s">
        <v>59</v>
      </c>
      <c r="J3256" s="3" t="s">
        <v>10829</v>
      </c>
      <c r="K3256" s="4" t="str">
        <f t="shared" si="250"/>
        <v>October</v>
      </c>
      <c r="L3256" s="4">
        <f t="shared" si="251"/>
        <v>2021</v>
      </c>
      <c r="M3256">
        <v>87</v>
      </c>
      <c r="N3256" t="s">
        <v>159</v>
      </c>
      <c r="O3256" t="str">
        <f t="shared" si="252"/>
        <v>Ultrathing V3</v>
      </c>
      <c r="P3256">
        <f t="shared" si="253"/>
        <v>2088</v>
      </c>
      <c r="Q3256" s="8">
        <f t="shared" si="254"/>
        <v>7078.3200000000006</v>
      </c>
    </row>
    <row r="3257" spans="1:17" x14ac:dyDescent="0.35">
      <c r="A3257">
        <v>3355</v>
      </c>
      <c r="B3257" t="s">
        <v>7929</v>
      </c>
      <c r="C3257" t="s">
        <v>97</v>
      </c>
      <c r="D3257" t="s">
        <v>41</v>
      </c>
      <c r="E3257" t="s">
        <v>16</v>
      </c>
      <c r="F3257">
        <v>90</v>
      </c>
      <c r="G3257" t="s">
        <v>11560</v>
      </c>
      <c r="H3257" t="s">
        <v>6607</v>
      </c>
      <c r="I3257" t="s">
        <v>32</v>
      </c>
      <c r="J3257" s="3">
        <v>44168</v>
      </c>
      <c r="K3257" s="4" t="str">
        <f t="shared" si="250"/>
        <v>September</v>
      </c>
      <c r="L3257" s="4">
        <f t="shared" si="251"/>
        <v>2020</v>
      </c>
      <c r="M3257">
        <v>56</v>
      </c>
      <c r="N3257" t="s">
        <v>45</v>
      </c>
      <c r="O3257" t="str">
        <f t="shared" si="252"/>
        <v>Gigastuff</v>
      </c>
      <c r="P3257">
        <f t="shared" si="253"/>
        <v>1008</v>
      </c>
      <c r="Q3257" s="8">
        <f t="shared" si="254"/>
        <v>1905.12</v>
      </c>
    </row>
    <row r="3258" spans="1:17" x14ac:dyDescent="0.35">
      <c r="A3258">
        <v>3356</v>
      </c>
      <c r="B3258" t="s">
        <v>7931</v>
      </c>
      <c r="C3258" t="s">
        <v>2715</v>
      </c>
      <c r="D3258" t="s">
        <v>51</v>
      </c>
      <c r="E3258" t="s">
        <v>16</v>
      </c>
      <c r="F3258">
        <v>30</v>
      </c>
      <c r="G3258" t="s">
        <v>7932</v>
      </c>
      <c r="H3258" t="s">
        <v>288</v>
      </c>
      <c r="I3258" t="s">
        <v>32</v>
      </c>
      <c r="J3258" s="3">
        <v>44140</v>
      </c>
      <c r="K3258" s="4" t="str">
        <f t="shared" si="250"/>
        <v>May</v>
      </c>
      <c r="L3258" s="4">
        <f t="shared" si="251"/>
        <v>2020</v>
      </c>
      <c r="M3258">
        <v>40</v>
      </c>
      <c r="N3258" t="s">
        <v>45</v>
      </c>
      <c r="O3258" t="str">
        <f t="shared" si="252"/>
        <v>Gigastuff</v>
      </c>
      <c r="P3258">
        <f t="shared" si="253"/>
        <v>720</v>
      </c>
      <c r="Q3258" s="8">
        <f t="shared" si="254"/>
        <v>1360.8</v>
      </c>
    </row>
    <row r="3259" spans="1:17" x14ac:dyDescent="0.35">
      <c r="A3259">
        <v>3357</v>
      </c>
      <c r="B3259" t="s">
        <v>6511</v>
      </c>
      <c r="C3259" t="s">
        <v>112</v>
      </c>
      <c r="D3259" t="s">
        <v>28</v>
      </c>
      <c r="E3259" t="s">
        <v>29</v>
      </c>
      <c r="F3259">
        <v>30</v>
      </c>
      <c r="G3259" t="s">
        <v>7933</v>
      </c>
      <c r="H3259" t="s">
        <v>2348</v>
      </c>
      <c r="I3259" t="s">
        <v>32</v>
      </c>
      <c r="J3259" s="3" t="s">
        <v>10783</v>
      </c>
      <c r="K3259" s="4" t="str">
        <f t="shared" si="250"/>
        <v>May</v>
      </c>
      <c r="L3259" s="4">
        <f t="shared" si="251"/>
        <v>2022</v>
      </c>
      <c r="M3259">
        <v>72</v>
      </c>
      <c r="N3259" t="s">
        <v>64</v>
      </c>
      <c r="O3259" t="str">
        <f t="shared" si="252"/>
        <v>Ultrathing V4</v>
      </c>
      <c r="P3259">
        <f t="shared" si="253"/>
        <v>1728</v>
      </c>
      <c r="Q3259" s="8">
        <f t="shared" si="254"/>
        <v>6894.72</v>
      </c>
    </row>
    <row r="3260" spans="1:17" x14ac:dyDescent="0.35">
      <c r="A3260">
        <v>3358</v>
      </c>
      <c r="B3260" t="s">
        <v>7934</v>
      </c>
      <c r="C3260" t="s">
        <v>2014</v>
      </c>
      <c r="D3260" t="s">
        <v>15</v>
      </c>
      <c r="E3260" t="s">
        <v>16</v>
      </c>
      <c r="F3260">
        <v>90</v>
      </c>
      <c r="G3260" t="s">
        <v>7935</v>
      </c>
      <c r="H3260" t="s">
        <v>7936</v>
      </c>
      <c r="I3260" t="s">
        <v>32</v>
      </c>
      <c r="J3260" s="3">
        <v>44053</v>
      </c>
      <c r="K3260" s="4" t="str">
        <f t="shared" si="250"/>
        <v>June</v>
      </c>
      <c r="L3260" s="4">
        <f t="shared" si="251"/>
        <v>2020</v>
      </c>
      <c r="M3260">
        <v>49</v>
      </c>
      <c r="N3260" t="s">
        <v>39</v>
      </c>
      <c r="O3260" t="str">
        <f t="shared" si="252"/>
        <v>Ultrathing V1</v>
      </c>
      <c r="P3260">
        <f t="shared" si="253"/>
        <v>833</v>
      </c>
      <c r="Q3260" s="8">
        <f t="shared" si="254"/>
        <v>1491.07</v>
      </c>
    </row>
    <row r="3261" spans="1:17" x14ac:dyDescent="0.35">
      <c r="A3261">
        <v>3359</v>
      </c>
      <c r="B3261" t="s">
        <v>7937</v>
      </c>
      <c r="C3261" t="s">
        <v>3469</v>
      </c>
      <c r="D3261" t="s">
        <v>15</v>
      </c>
      <c r="E3261" t="s">
        <v>16</v>
      </c>
      <c r="F3261">
        <v>90</v>
      </c>
      <c r="G3261" t="s">
        <v>7938</v>
      </c>
      <c r="H3261" t="s">
        <v>4992</v>
      </c>
      <c r="I3261" t="s">
        <v>294</v>
      </c>
      <c r="J3261" s="3">
        <v>44475</v>
      </c>
      <c r="K3261" s="4" t="str">
        <f t="shared" si="250"/>
        <v>April</v>
      </c>
      <c r="L3261" s="4">
        <f t="shared" si="251"/>
        <v>2021</v>
      </c>
      <c r="M3261">
        <v>15</v>
      </c>
      <c r="N3261" t="s">
        <v>45</v>
      </c>
      <c r="O3261" t="str">
        <f t="shared" si="252"/>
        <v>Gigastuff</v>
      </c>
      <c r="P3261">
        <f t="shared" si="253"/>
        <v>270</v>
      </c>
      <c r="Q3261" s="8">
        <f t="shared" si="254"/>
        <v>510.29999999999995</v>
      </c>
    </row>
    <row r="3262" spans="1:17" x14ac:dyDescent="0.35">
      <c r="A3262">
        <v>3360</v>
      </c>
      <c r="B3262" t="s">
        <v>7939</v>
      </c>
      <c r="C3262" t="s">
        <v>4998</v>
      </c>
      <c r="D3262" t="s">
        <v>15</v>
      </c>
      <c r="E3262" t="s">
        <v>16</v>
      </c>
      <c r="F3262">
        <v>30</v>
      </c>
      <c r="G3262" t="s">
        <v>7940</v>
      </c>
      <c r="H3262" t="s">
        <v>34</v>
      </c>
      <c r="I3262" t="s">
        <v>1454</v>
      </c>
      <c r="J3262" s="3" t="s">
        <v>10820</v>
      </c>
      <c r="K3262" s="4" t="str">
        <f t="shared" si="250"/>
        <v>May</v>
      </c>
      <c r="L3262" s="4">
        <f t="shared" si="251"/>
        <v>2022</v>
      </c>
      <c r="M3262">
        <v>17</v>
      </c>
      <c r="N3262" t="s">
        <v>70</v>
      </c>
      <c r="O3262" t="str">
        <f t="shared" si="252"/>
        <v>Megawidget M</v>
      </c>
      <c r="P3262">
        <f t="shared" si="253"/>
        <v>408</v>
      </c>
      <c r="Q3262" s="8">
        <f t="shared" si="254"/>
        <v>526.32000000000005</v>
      </c>
    </row>
    <row r="3263" spans="1:17" x14ac:dyDescent="0.35">
      <c r="A3263">
        <v>3361</v>
      </c>
      <c r="B3263" t="s">
        <v>7741</v>
      </c>
      <c r="C3263" t="s">
        <v>2195</v>
      </c>
      <c r="D3263" t="s">
        <v>28</v>
      </c>
      <c r="E3263" t="s">
        <v>29</v>
      </c>
      <c r="F3263">
        <v>30</v>
      </c>
      <c r="G3263" t="s">
        <v>7941</v>
      </c>
      <c r="H3263" t="s">
        <v>966</v>
      </c>
      <c r="I3263" t="s">
        <v>187</v>
      </c>
      <c r="J3263" s="3" t="s">
        <v>10578</v>
      </c>
      <c r="K3263" s="4" t="str">
        <f t="shared" si="250"/>
        <v>October</v>
      </c>
      <c r="L3263" s="4">
        <f t="shared" si="251"/>
        <v>2020</v>
      </c>
      <c r="M3263">
        <v>65</v>
      </c>
      <c r="N3263" t="s">
        <v>64</v>
      </c>
      <c r="O3263" t="str">
        <f t="shared" si="252"/>
        <v>Ultrathing V4</v>
      </c>
      <c r="P3263">
        <f t="shared" si="253"/>
        <v>1560</v>
      </c>
      <c r="Q3263" s="8">
        <f t="shared" si="254"/>
        <v>6224.4000000000005</v>
      </c>
    </row>
    <row r="3264" spans="1:17" x14ac:dyDescent="0.35">
      <c r="A3264">
        <v>3363</v>
      </c>
      <c r="B3264" t="s">
        <v>3268</v>
      </c>
      <c r="C3264" t="s">
        <v>5161</v>
      </c>
      <c r="D3264" t="s">
        <v>51</v>
      </c>
      <c r="E3264" t="s">
        <v>16</v>
      </c>
      <c r="F3264">
        <v>90</v>
      </c>
      <c r="G3264" t="s">
        <v>7942</v>
      </c>
      <c r="H3264" t="s">
        <v>974</v>
      </c>
      <c r="I3264" t="s">
        <v>32</v>
      </c>
      <c r="J3264" s="3">
        <v>44207</v>
      </c>
      <c r="K3264" s="4" t="str">
        <f t="shared" si="250"/>
        <v>August</v>
      </c>
      <c r="L3264" s="4">
        <f t="shared" si="251"/>
        <v>2021</v>
      </c>
      <c r="M3264">
        <v>32</v>
      </c>
      <c r="N3264" t="s">
        <v>101</v>
      </c>
      <c r="O3264" t="str">
        <f t="shared" si="252"/>
        <v>Superwossname</v>
      </c>
      <c r="P3264">
        <f t="shared" si="253"/>
        <v>640</v>
      </c>
      <c r="Q3264" s="8">
        <f t="shared" si="254"/>
        <v>2233.6000000000004</v>
      </c>
    </row>
    <row r="3265" spans="1:17" x14ac:dyDescent="0.35">
      <c r="A3265">
        <v>3364</v>
      </c>
      <c r="B3265" t="s">
        <v>2118</v>
      </c>
      <c r="C3265" t="s">
        <v>3652</v>
      </c>
      <c r="D3265" t="s">
        <v>28</v>
      </c>
      <c r="E3265" t="s">
        <v>29</v>
      </c>
      <c r="F3265">
        <v>30</v>
      </c>
      <c r="G3265" t="s">
        <v>11385</v>
      </c>
      <c r="H3265" t="s">
        <v>7092</v>
      </c>
      <c r="I3265" t="s">
        <v>32</v>
      </c>
      <c r="J3265" s="3" t="s">
        <v>10813</v>
      </c>
      <c r="K3265" s="4" t="str">
        <f t="shared" si="250"/>
        <v>May</v>
      </c>
      <c r="L3265" s="4">
        <f t="shared" si="251"/>
        <v>2020</v>
      </c>
      <c r="M3265">
        <v>61</v>
      </c>
      <c r="N3265" t="s">
        <v>159</v>
      </c>
      <c r="O3265" t="str">
        <f t="shared" si="252"/>
        <v>Ultrathing V3</v>
      </c>
      <c r="P3265">
        <f t="shared" si="253"/>
        <v>1464</v>
      </c>
      <c r="Q3265" s="8">
        <f t="shared" si="254"/>
        <v>4962.96</v>
      </c>
    </row>
    <row r="3266" spans="1:17" x14ac:dyDescent="0.35">
      <c r="A3266">
        <v>3365</v>
      </c>
      <c r="B3266" t="s">
        <v>7944</v>
      </c>
      <c r="C3266" t="s">
        <v>5250</v>
      </c>
      <c r="D3266" t="s">
        <v>28</v>
      </c>
      <c r="E3266" t="s">
        <v>29</v>
      </c>
      <c r="F3266">
        <v>60</v>
      </c>
      <c r="G3266" t="s">
        <v>11386</v>
      </c>
      <c r="H3266" t="s">
        <v>7946</v>
      </c>
      <c r="I3266" t="s">
        <v>32</v>
      </c>
      <c r="J3266" s="3" t="s">
        <v>10516</v>
      </c>
      <c r="K3266" s="4" t="str">
        <f t="shared" ref="K3266:K3329" si="255">TEXT(DATE(RIGHT(J3266,2),MID(J3266,4,2),LEFT(J3266,2)),"mmmm")</f>
        <v>March</v>
      </c>
      <c r="L3266" s="4">
        <f t="shared" ref="L3266:L3329" si="256">YEAR(J3266)</f>
        <v>2022</v>
      </c>
      <c r="M3266">
        <v>2</v>
      </c>
      <c r="N3266" t="s">
        <v>39</v>
      </c>
      <c r="O3266" t="str">
        <f t="shared" ref="O3266:O3329" si="257">VLOOKUP(N3266,PRODUCT_DETAILS, 2, FALSE)</f>
        <v>Ultrathing V1</v>
      </c>
      <c r="P3266">
        <f t="shared" ref="P3266:P3329" si="258">M3266 * VLOOKUP(N3266, PRODUCT_DETAILS, 4, FALSE)</f>
        <v>34</v>
      </c>
      <c r="Q3266" s="8">
        <f t="shared" ref="Q3266:Q3329" si="259">P3266 * VLOOKUP(N3266, PRODUCT_DETAILS, 3, FALSE)</f>
        <v>60.86</v>
      </c>
    </row>
    <row r="3267" spans="1:17" x14ac:dyDescent="0.35">
      <c r="A3267">
        <v>3366</v>
      </c>
      <c r="B3267" t="s">
        <v>1572</v>
      </c>
      <c r="C3267" t="s">
        <v>7947</v>
      </c>
      <c r="D3267" t="s">
        <v>28</v>
      </c>
      <c r="E3267" t="s">
        <v>29</v>
      </c>
      <c r="F3267">
        <v>90</v>
      </c>
      <c r="G3267" t="s">
        <v>7948</v>
      </c>
      <c r="H3267" t="s">
        <v>2032</v>
      </c>
      <c r="I3267" t="s">
        <v>173</v>
      </c>
      <c r="J3267" s="3" t="s">
        <v>10471</v>
      </c>
      <c r="K3267" s="4" t="str">
        <f t="shared" si="255"/>
        <v>January</v>
      </c>
      <c r="L3267" s="4">
        <f t="shared" si="256"/>
        <v>2022</v>
      </c>
      <c r="M3267">
        <v>84</v>
      </c>
      <c r="N3267" t="s">
        <v>54</v>
      </c>
      <c r="O3267" t="str">
        <f t="shared" si="257"/>
        <v>Megawidget S</v>
      </c>
      <c r="P3267">
        <f t="shared" si="258"/>
        <v>2016</v>
      </c>
      <c r="Q3267" s="8">
        <f t="shared" si="259"/>
        <v>1391.04</v>
      </c>
    </row>
    <row r="3268" spans="1:17" x14ac:dyDescent="0.35">
      <c r="A3268">
        <v>3367</v>
      </c>
      <c r="B3268" t="s">
        <v>7319</v>
      </c>
      <c r="C3268" t="s">
        <v>3652</v>
      </c>
      <c r="D3268" t="s">
        <v>51</v>
      </c>
      <c r="E3268" t="s">
        <v>16</v>
      </c>
      <c r="F3268">
        <v>30</v>
      </c>
      <c r="G3268" t="s">
        <v>7949</v>
      </c>
      <c r="H3268" t="s">
        <v>875</v>
      </c>
      <c r="I3268" t="s">
        <v>187</v>
      </c>
      <c r="J3268" s="3" t="s">
        <v>10546</v>
      </c>
      <c r="K3268" s="4" t="str">
        <f t="shared" si="255"/>
        <v>October</v>
      </c>
      <c r="L3268" s="4">
        <f t="shared" si="256"/>
        <v>2022</v>
      </c>
      <c r="M3268">
        <v>82</v>
      </c>
      <c r="N3268" t="s">
        <v>159</v>
      </c>
      <c r="O3268" t="str">
        <f t="shared" si="257"/>
        <v>Ultrathing V3</v>
      </c>
      <c r="P3268">
        <f t="shared" si="258"/>
        <v>1968</v>
      </c>
      <c r="Q3268" s="8">
        <f t="shared" si="259"/>
        <v>6671.52</v>
      </c>
    </row>
    <row r="3269" spans="1:17" x14ac:dyDescent="0.35">
      <c r="A3269">
        <v>3368</v>
      </c>
      <c r="B3269" t="s">
        <v>2932</v>
      </c>
      <c r="C3269" t="s">
        <v>4218</v>
      </c>
      <c r="D3269" t="s">
        <v>28</v>
      </c>
      <c r="E3269" t="s">
        <v>29</v>
      </c>
      <c r="F3269">
        <v>30</v>
      </c>
      <c r="G3269" t="s">
        <v>7950</v>
      </c>
      <c r="H3269" t="s">
        <v>4285</v>
      </c>
      <c r="I3269" t="s">
        <v>124</v>
      </c>
      <c r="J3269" s="3" t="s">
        <v>11054</v>
      </c>
      <c r="K3269" s="4" t="str">
        <f t="shared" si="255"/>
        <v>April</v>
      </c>
      <c r="L3269" s="4">
        <f t="shared" si="256"/>
        <v>2020</v>
      </c>
      <c r="M3269">
        <v>35</v>
      </c>
      <c r="N3269" t="s">
        <v>159</v>
      </c>
      <c r="O3269" t="str">
        <f t="shared" si="257"/>
        <v>Ultrathing V3</v>
      </c>
      <c r="P3269">
        <f t="shared" si="258"/>
        <v>840</v>
      </c>
      <c r="Q3269" s="8">
        <f t="shared" si="259"/>
        <v>2847.6</v>
      </c>
    </row>
    <row r="3270" spans="1:17" x14ac:dyDescent="0.35">
      <c r="A3270">
        <v>3369</v>
      </c>
      <c r="B3270" t="s">
        <v>7314</v>
      </c>
      <c r="C3270" t="s">
        <v>5318</v>
      </c>
      <c r="D3270" t="s">
        <v>28</v>
      </c>
      <c r="E3270" t="s">
        <v>29</v>
      </c>
      <c r="F3270">
        <v>30</v>
      </c>
      <c r="G3270" t="s">
        <v>7951</v>
      </c>
      <c r="H3270" t="s">
        <v>2169</v>
      </c>
      <c r="I3270" t="s">
        <v>32</v>
      </c>
      <c r="J3270" s="3" t="s">
        <v>10591</v>
      </c>
      <c r="K3270" s="4" t="str">
        <f t="shared" si="255"/>
        <v>February</v>
      </c>
      <c r="L3270" s="4">
        <f t="shared" si="256"/>
        <v>2020</v>
      </c>
      <c r="M3270">
        <v>60</v>
      </c>
      <c r="N3270" t="s">
        <v>20</v>
      </c>
      <c r="O3270" t="str">
        <f t="shared" si="257"/>
        <v>Hyperwotsit</v>
      </c>
      <c r="P3270">
        <f t="shared" si="258"/>
        <v>1200</v>
      </c>
      <c r="Q3270" s="8">
        <f t="shared" si="259"/>
        <v>2411.9999999999995</v>
      </c>
    </row>
    <row r="3271" spans="1:17" x14ac:dyDescent="0.35">
      <c r="A3271">
        <v>3370</v>
      </c>
      <c r="B3271" t="s">
        <v>7952</v>
      </c>
      <c r="C3271" t="s">
        <v>7953</v>
      </c>
      <c r="D3271" t="s">
        <v>51</v>
      </c>
      <c r="E3271" t="s">
        <v>16</v>
      </c>
      <c r="F3271">
        <v>30</v>
      </c>
      <c r="G3271" t="s">
        <v>7954</v>
      </c>
      <c r="H3271" t="s">
        <v>3010</v>
      </c>
      <c r="I3271" t="s">
        <v>187</v>
      </c>
      <c r="J3271" s="3">
        <v>44688</v>
      </c>
      <c r="K3271" s="4" t="str">
        <f t="shared" si="255"/>
        <v>May</v>
      </c>
      <c r="L3271" s="4">
        <f t="shared" si="256"/>
        <v>2022</v>
      </c>
      <c r="M3271">
        <v>72</v>
      </c>
      <c r="N3271" t="s">
        <v>33</v>
      </c>
      <c r="O3271" t="str">
        <f t="shared" si="257"/>
        <v>Megawidget L</v>
      </c>
      <c r="P3271">
        <f t="shared" si="258"/>
        <v>1728</v>
      </c>
      <c r="Q3271" s="8">
        <f t="shared" si="259"/>
        <v>3093.12</v>
      </c>
    </row>
    <row r="3272" spans="1:17" x14ac:dyDescent="0.35">
      <c r="A3272">
        <v>3371</v>
      </c>
      <c r="B3272" t="s">
        <v>2829</v>
      </c>
      <c r="C3272" t="s">
        <v>7955</v>
      </c>
      <c r="D3272" t="s">
        <v>28</v>
      </c>
      <c r="E3272" t="s">
        <v>29</v>
      </c>
      <c r="F3272">
        <v>60</v>
      </c>
      <c r="G3272" t="s">
        <v>7956</v>
      </c>
      <c r="H3272" t="s">
        <v>5243</v>
      </c>
      <c r="I3272" t="s">
        <v>25</v>
      </c>
      <c r="J3272" s="3">
        <v>43987</v>
      </c>
      <c r="K3272" s="4" t="str">
        <f t="shared" si="255"/>
        <v>April</v>
      </c>
      <c r="L3272" s="4">
        <f t="shared" si="256"/>
        <v>2020</v>
      </c>
      <c r="M3272">
        <v>33</v>
      </c>
      <c r="N3272" t="s">
        <v>70</v>
      </c>
      <c r="O3272" t="str">
        <f t="shared" si="257"/>
        <v>Megawidget M</v>
      </c>
      <c r="P3272">
        <f t="shared" si="258"/>
        <v>792</v>
      </c>
      <c r="Q3272" s="8">
        <f t="shared" si="259"/>
        <v>1021.6800000000001</v>
      </c>
    </row>
    <row r="3273" spans="1:17" x14ac:dyDescent="0.35">
      <c r="A3273">
        <v>3372</v>
      </c>
      <c r="B3273" t="s">
        <v>5916</v>
      </c>
      <c r="C3273" t="s">
        <v>5502</v>
      </c>
      <c r="D3273" t="s">
        <v>28</v>
      </c>
      <c r="E3273" t="s">
        <v>29</v>
      </c>
      <c r="F3273">
        <v>60</v>
      </c>
      <c r="G3273" t="s">
        <v>7957</v>
      </c>
      <c r="H3273" t="s">
        <v>641</v>
      </c>
      <c r="I3273" t="s">
        <v>294</v>
      </c>
      <c r="J3273" s="3">
        <v>44688</v>
      </c>
      <c r="K3273" s="4" t="str">
        <f t="shared" si="255"/>
        <v>May</v>
      </c>
      <c r="L3273" s="4">
        <f t="shared" si="256"/>
        <v>2022</v>
      </c>
      <c r="M3273">
        <v>60</v>
      </c>
      <c r="N3273" t="s">
        <v>70</v>
      </c>
      <c r="O3273" t="str">
        <f t="shared" si="257"/>
        <v>Megawidget M</v>
      </c>
      <c r="P3273">
        <f t="shared" si="258"/>
        <v>1440</v>
      </c>
      <c r="Q3273" s="8">
        <f t="shared" si="259"/>
        <v>1857.6000000000001</v>
      </c>
    </row>
    <row r="3274" spans="1:17" x14ac:dyDescent="0.35">
      <c r="A3274">
        <v>3373</v>
      </c>
      <c r="B3274" t="s">
        <v>7958</v>
      </c>
      <c r="C3274" t="s">
        <v>4813</v>
      </c>
      <c r="D3274" t="s">
        <v>28</v>
      </c>
      <c r="E3274" t="s">
        <v>29</v>
      </c>
      <c r="F3274">
        <v>30</v>
      </c>
      <c r="G3274" t="s">
        <v>7959</v>
      </c>
      <c r="H3274" t="s">
        <v>4049</v>
      </c>
      <c r="I3274" t="s">
        <v>32</v>
      </c>
      <c r="J3274" s="3" t="s">
        <v>11028</v>
      </c>
      <c r="K3274" s="4" t="str">
        <f t="shared" si="255"/>
        <v>December</v>
      </c>
      <c r="L3274" s="4">
        <f t="shared" si="256"/>
        <v>2020</v>
      </c>
      <c r="M3274">
        <v>13</v>
      </c>
      <c r="N3274" t="s">
        <v>45</v>
      </c>
      <c r="O3274" t="str">
        <f t="shared" si="257"/>
        <v>Gigastuff</v>
      </c>
      <c r="P3274">
        <f t="shared" si="258"/>
        <v>234</v>
      </c>
      <c r="Q3274" s="8">
        <f t="shared" si="259"/>
        <v>442.26</v>
      </c>
    </row>
    <row r="3275" spans="1:17" x14ac:dyDescent="0.35">
      <c r="A3275">
        <v>3374</v>
      </c>
      <c r="B3275" t="s">
        <v>7960</v>
      </c>
      <c r="C3275" t="s">
        <v>2813</v>
      </c>
      <c r="D3275" t="s">
        <v>51</v>
      </c>
      <c r="E3275" t="s">
        <v>16</v>
      </c>
      <c r="F3275">
        <v>90</v>
      </c>
      <c r="G3275" t="s">
        <v>7961</v>
      </c>
      <c r="H3275" t="s">
        <v>3242</v>
      </c>
      <c r="I3275" t="s">
        <v>32</v>
      </c>
      <c r="J3275" s="3" t="s">
        <v>10632</v>
      </c>
      <c r="K3275" s="4" t="str">
        <f t="shared" si="255"/>
        <v>November</v>
      </c>
      <c r="L3275" s="4">
        <f t="shared" si="256"/>
        <v>2022</v>
      </c>
      <c r="M3275">
        <v>64</v>
      </c>
      <c r="N3275" t="s">
        <v>80</v>
      </c>
      <c r="O3275" t="str">
        <f t="shared" si="257"/>
        <v>Ultrathing V2</v>
      </c>
      <c r="P3275">
        <f t="shared" si="258"/>
        <v>1280</v>
      </c>
      <c r="Q3275" s="8">
        <f t="shared" si="259"/>
        <v>3776</v>
      </c>
    </row>
    <row r="3276" spans="1:17" x14ac:dyDescent="0.35">
      <c r="A3276">
        <v>3375</v>
      </c>
      <c r="B3276" t="s">
        <v>343</v>
      </c>
      <c r="C3276" t="s">
        <v>7962</v>
      </c>
      <c r="D3276" t="s">
        <v>28</v>
      </c>
      <c r="E3276" t="s">
        <v>29</v>
      </c>
      <c r="F3276">
        <v>30</v>
      </c>
      <c r="G3276" t="s">
        <v>7961</v>
      </c>
      <c r="H3276" t="s">
        <v>3263</v>
      </c>
      <c r="I3276" t="s">
        <v>32</v>
      </c>
      <c r="J3276" s="3">
        <v>44474</v>
      </c>
      <c r="K3276" s="4" t="str">
        <f t="shared" si="255"/>
        <v>March</v>
      </c>
      <c r="L3276" s="4">
        <f t="shared" si="256"/>
        <v>2021</v>
      </c>
      <c r="M3276">
        <v>78</v>
      </c>
      <c r="N3276" t="s">
        <v>159</v>
      </c>
      <c r="O3276" t="str">
        <f t="shared" si="257"/>
        <v>Ultrathing V3</v>
      </c>
      <c r="P3276">
        <f t="shared" si="258"/>
        <v>1872</v>
      </c>
      <c r="Q3276" s="8">
        <f t="shared" si="259"/>
        <v>6346.08</v>
      </c>
    </row>
    <row r="3277" spans="1:17" x14ac:dyDescent="0.35">
      <c r="A3277">
        <v>3376</v>
      </c>
      <c r="B3277" t="s">
        <v>7963</v>
      </c>
      <c r="C3277" t="s">
        <v>3872</v>
      </c>
      <c r="D3277" t="s">
        <v>51</v>
      </c>
      <c r="E3277" t="s">
        <v>16</v>
      </c>
      <c r="F3277">
        <v>30</v>
      </c>
      <c r="G3277" t="s">
        <v>7964</v>
      </c>
      <c r="H3277" t="s">
        <v>7965</v>
      </c>
      <c r="I3277" t="s">
        <v>38</v>
      </c>
      <c r="J3277" s="3">
        <v>44624</v>
      </c>
      <c r="K3277" s="4" t="str">
        <f t="shared" si="255"/>
        <v>January</v>
      </c>
      <c r="L3277" s="4">
        <f t="shared" si="256"/>
        <v>2022</v>
      </c>
      <c r="M3277">
        <v>68</v>
      </c>
      <c r="N3277" t="s">
        <v>80</v>
      </c>
      <c r="O3277" t="str">
        <f t="shared" si="257"/>
        <v>Ultrathing V2</v>
      </c>
      <c r="P3277">
        <f t="shared" si="258"/>
        <v>1360</v>
      </c>
      <c r="Q3277" s="8">
        <f t="shared" si="259"/>
        <v>4012.0000000000005</v>
      </c>
    </row>
    <row r="3278" spans="1:17" x14ac:dyDescent="0.35">
      <c r="A3278">
        <v>3377</v>
      </c>
      <c r="B3278" t="s">
        <v>990</v>
      </c>
      <c r="C3278" t="s">
        <v>1317</v>
      </c>
      <c r="D3278" t="s">
        <v>28</v>
      </c>
      <c r="E3278" t="s">
        <v>29</v>
      </c>
      <c r="F3278">
        <v>30</v>
      </c>
      <c r="G3278" t="s">
        <v>7966</v>
      </c>
      <c r="H3278" t="s">
        <v>1819</v>
      </c>
      <c r="I3278" t="s">
        <v>89</v>
      </c>
      <c r="J3278" s="3">
        <v>44594</v>
      </c>
      <c r="K3278" s="4" t="str">
        <f t="shared" si="255"/>
        <v>November</v>
      </c>
      <c r="L3278" s="4">
        <f t="shared" si="256"/>
        <v>2022</v>
      </c>
      <c r="M3278">
        <v>30</v>
      </c>
      <c r="N3278" t="s">
        <v>54</v>
      </c>
      <c r="O3278" t="str">
        <f t="shared" si="257"/>
        <v>Megawidget S</v>
      </c>
      <c r="P3278">
        <f t="shared" si="258"/>
        <v>720</v>
      </c>
      <c r="Q3278" s="8">
        <f t="shared" si="259"/>
        <v>496.79999999999995</v>
      </c>
    </row>
    <row r="3279" spans="1:17" x14ac:dyDescent="0.35">
      <c r="A3279">
        <v>3378</v>
      </c>
      <c r="B3279" t="s">
        <v>7365</v>
      </c>
      <c r="C3279" t="s">
        <v>3569</v>
      </c>
      <c r="D3279" t="s">
        <v>51</v>
      </c>
      <c r="E3279" t="s">
        <v>16</v>
      </c>
      <c r="F3279">
        <v>90</v>
      </c>
      <c r="G3279" t="s">
        <v>7967</v>
      </c>
      <c r="H3279" t="s">
        <v>4361</v>
      </c>
      <c r="I3279" t="s">
        <v>4362</v>
      </c>
      <c r="J3279" s="3">
        <v>43871</v>
      </c>
      <c r="K3279" s="4" t="str">
        <f t="shared" si="255"/>
        <v>December</v>
      </c>
      <c r="L3279" s="4">
        <f t="shared" si="256"/>
        <v>2020</v>
      </c>
      <c r="M3279">
        <v>43</v>
      </c>
      <c r="N3279" t="s">
        <v>70</v>
      </c>
      <c r="O3279" t="str">
        <f t="shared" si="257"/>
        <v>Megawidget M</v>
      </c>
      <c r="P3279">
        <f t="shared" si="258"/>
        <v>1032</v>
      </c>
      <c r="Q3279" s="8">
        <f t="shared" si="259"/>
        <v>1331.28</v>
      </c>
    </row>
    <row r="3280" spans="1:17" x14ac:dyDescent="0.35">
      <c r="A3280">
        <v>3379</v>
      </c>
      <c r="B3280" t="s">
        <v>3429</v>
      </c>
      <c r="C3280" t="s">
        <v>3549</v>
      </c>
      <c r="D3280" t="s">
        <v>92</v>
      </c>
      <c r="E3280" t="s">
        <v>29</v>
      </c>
      <c r="F3280">
        <v>30</v>
      </c>
      <c r="G3280" t="s">
        <v>7968</v>
      </c>
      <c r="H3280" t="s">
        <v>2866</v>
      </c>
      <c r="I3280" t="s">
        <v>32</v>
      </c>
      <c r="J3280" s="3">
        <v>43958</v>
      </c>
      <c r="K3280" s="4" t="str">
        <f t="shared" si="255"/>
        <v>November</v>
      </c>
      <c r="L3280" s="4">
        <f t="shared" si="256"/>
        <v>2020</v>
      </c>
      <c r="M3280">
        <v>76</v>
      </c>
      <c r="N3280" t="s">
        <v>80</v>
      </c>
      <c r="O3280" t="str">
        <f t="shared" si="257"/>
        <v>Ultrathing V2</v>
      </c>
      <c r="P3280">
        <f t="shared" si="258"/>
        <v>1520</v>
      </c>
      <c r="Q3280" s="8">
        <f t="shared" si="259"/>
        <v>4484</v>
      </c>
    </row>
    <row r="3281" spans="1:17" x14ac:dyDescent="0.35">
      <c r="A3281">
        <v>3380</v>
      </c>
      <c r="B3281" t="s">
        <v>2823</v>
      </c>
      <c r="C3281" t="s">
        <v>7622</v>
      </c>
      <c r="D3281" t="s">
        <v>51</v>
      </c>
      <c r="E3281" t="s">
        <v>16</v>
      </c>
      <c r="F3281">
        <v>90</v>
      </c>
      <c r="G3281" t="s">
        <v>7969</v>
      </c>
      <c r="H3281" t="s">
        <v>2678</v>
      </c>
      <c r="I3281" t="s">
        <v>32</v>
      </c>
      <c r="J3281" s="3">
        <v>44689</v>
      </c>
      <c r="K3281" s="4" t="str">
        <f t="shared" si="255"/>
        <v>June</v>
      </c>
      <c r="L3281" s="4">
        <f t="shared" si="256"/>
        <v>2022</v>
      </c>
      <c r="M3281">
        <v>36</v>
      </c>
      <c r="N3281" t="s">
        <v>54</v>
      </c>
      <c r="O3281" t="str">
        <f t="shared" si="257"/>
        <v>Megawidget S</v>
      </c>
      <c r="P3281">
        <f t="shared" si="258"/>
        <v>864</v>
      </c>
      <c r="Q3281" s="8">
        <f t="shared" si="259"/>
        <v>596.16</v>
      </c>
    </row>
    <row r="3282" spans="1:17" x14ac:dyDescent="0.35">
      <c r="A3282">
        <v>3381</v>
      </c>
      <c r="B3282" t="s">
        <v>7970</v>
      </c>
      <c r="C3282" t="s">
        <v>4131</v>
      </c>
      <c r="D3282" t="s">
        <v>51</v>
      </c>
      <c r="E3282" t="s">
        <v>16</v>
      </c>
      <c r="F3282">
        <v>60</v>
      </c>
      <c r="G3282" t="s">
        <v>7971</v>
      </c>
      <c r="H3282" t="s">
        <v>641</v>
      </c>
      <c r="I3282" t="s">
        <v>294</v>
      </c>
      <c r="J3282" s="3">
        <v>43863</v>
      </c>
      <c r="K3282" s="4" t="str">
        <f t="shared" si="255"/>
        <v>April</v>
      </c>
      <c r="L3282" s="4">
        <f t="shared" si="256"/>
        <v>2020</v>
      </c>
      <c r="M3282">
        <v>31</v>
      </c>
      <c r="N3282" t="s">
        <v>39</v>
      </c>
      <c r="O3282" t="str">
        <f t="shared" si="257"/>
        <v>Ultrathing V1</v>
      </c>
      <c r="P3282">
        <f t="shared" si="258"/>
        <v>527</v>
      </c>
      <c r="Q3282" s="8">
        <f t="shared" si="259"/>
        <v>943.33</v>
      </c>
    </row>
    <row r="3283" spans="1:17" x14ac:dyDescent="0.35">
      <c r="A3283">
        <v>3382</v>
      </c>
      <c r="B3283" t="s">
        <v>7972</v>
      </c>
      <c r="C3283" t="s">
        <v>7973</v>
      </c>
      <c r="D3283" t="s">
        <v>15</v>
      </c>
      <c r="E3283" t="s">
        <v>16</v>
      </c>
      <c r="F3283">
        <v>60</v>
      </c>
      <c r="G3283" t="s">
        <v>7974</v>
      </c>
      <c r="H3283" t="s">
        <v>163</v>
      </c>
      <c r="I3283" t="s">
        <v>164</v>
      </c>
      <c r="J3283" s="3" t="s">
        <v>10829</v>
      </c>
      <c r="K3283" s="4" t="str">
        <f t="shared" si="255"/>
        <v>October</v>
      </c>
      <c r="L3283" s="4">
        <f t="shared" si="256"/>
        <v>2021</v>
      </c>
      <c r="M3283">
        <v>94</v>
      </c>
      <c r="N3283" t="s">
        <v>70</v>
      </c>
      <c r="O3283" t="str">
        <f t="shared" si="257"/>
        <v>Megawidget M</v>
      </c>
      <c r="P3283">
        <f t="shared" si="258"/>
        <v>2256</v>
      </c>
      <c r="Q3283" s="8">
        <f t="shared" si="259"/>
        <v>2910.2400000000002</v>
      </c>
    </row>
    <row r="3284" spans="1:17" x14ac:dyDescent="0.35">
      <c r="A3284">
        <v>3383</v>
      </c>
      <c r="B3284" t="s">
        <v>375</v>
      </c>
      <c r="C3284" t="s">
        <v>2276</v>
      </c>
      <c r="D3284" t="s">
        <v>28</v>
      </c>
      <c r="E3284" t="s">
        <v>29</v>
      </c>
      <c r="F3284">
        <v>30</v>
      </c>
      <c r="G3284" t="s">
        <v>7975</v>
      </c>
      <c r="H3284" t="s">
        <v>1477</v>
      </c>
      <c r="I3284" t="s">
        <v>1478</v>
      </c>
      <c r="J3284" s="3">
        <v>44593</v>
      </c>
      <c r="K3284" s="4" t="str">
        <f t="shared" si="255"/>
        <v>October</v>
      </c>
      <c r="L3284" s="4">
        <f t="shared" si="256"/>
        <v>2022</v>
      </c>
      <c r="M3284">
        <v>97</v>
      </c>
      <c r="N3284" t="s">
        <v>101</v>
      </c>
      <c r="O3284" t="str">
        <f t="shared" si="257"/>
        <v>Superwossname</v>
      </c>
      <c r="P3284">
        <f t="shared" si="258"/>
        <v>1940</v>
      </c>
      <c r="Q3284" s="8">
        <f t="shared" si="259"/>
        <v>6770.6</v>
      </c>
    </row>
    <row r="3285" spans="1:17" x14ac:dyDescent="0.35">
      <c r="A3285">
        <v>3384</v>
      </c>
      <c r="B3285" t="s">
        <v>7976</v>
      </c>
      <c r="C3285" t="s">
        <v>708</v>
      </c>
      <c r="D3285" t="s">
        <v>28</v>
      </c>
      <c r="E3285" t="s">
        <v>29</v>
      </c>
      <c r="F3285">
        <v>90</v>
      </c>
      <c r="G3285" t="s">
        <v>7977</v>
      </c>
      <c r="H3285" t="s">
        <v>2479</v>
      </c>
      <c r="I3285" t="s">
        <v>1233</v>
      </c>
      <c r="J3285" s="3">
        <v>44386</v>
      </c>
      <c r="K3285" s="4" t="str">
        <f t="shared" si="255"/>
        <v>March</v>
      </c>
      <c r="L3285" s="4">
        <f t="shared" si="256"/>
        <v>2021</v>
      </c>
      <c r="M3285">
        <v>33</v>
      </c>
      <c r="N3285" t="s">
        <v>101</v>
      </c>
      <c r="O3285" t="str">
        <f t="shared" si="257"/>
        <v>Superwossname</v>
      </c>
      <c r="P3285">
        <f t="shared" si="258"/>
        <v>660</v>
      </c>
      <c r="Q3285" s="8">
        <f t="shared" si="259"/>
        <v>2303.4</v>
      </c>
    </row>
    <row r="3286" spans="1:17" x14ac:dyDescent="0.35">
      <c r="A3286">
        <v>3385</v>
      </c>
      <c r="B3286" t="s">
        <v>7356</v>
      </c>
      <c r="C3286" t="s">
        <v>5659</v>
      </c>
      <c r="D3286" t="s">
        <v>51</v>
      </c>
      <c r="E3286" t="s">
        <v>16</v>
      </c>
      <c r="F3286">
        <v>60</v>
      </c>
      <c r="G3286" t="s">
        <v>7978</v>
      </c>
      <c r="H3286" t="s">
        <v>1956</v>
      </c>
      <c r="I3286" t="s">
        <v>32</v>
      </c>
      <c r="J3286" s="3" t="s">
        <v>10767</v>
      </c>
      <c r="K3286" s="4" t="str">
        <f t="shared" si="255"/>
        <v>March</v>
      </c>
      <c r="L3286" s="4">
        <f t="shared" si="256"/>
        <v>2022</v>
      </c>
      <c r="M3286">
        <v>16</v>
      </c>
      <c r="N3286" t="s">
        <v>33</v>
      </c>
      <c r="O3286" t="str">
        <f t="shared" si="257"/>
        <v>Megawidget L</v>
      </c>
      <c r="P3286">
        <f t="shared" si="258"/>
        <v>384</v>
      </c>
      <c r="Q3286" s="8">
        <f t="shared" si="259"/>
        <v>687.36</v>
      </c>
    </row>
    <row r="3287" spans="1:17" x14ac:dyDescent="0.35">
      <c r="A3287">
        <v>3386</v>
      </c>
      <c r="B3287" t="s">
        <v>6144</v>
      </c>
      <c r="C3287" t="s">
        <v>2970</v>
      </c>
      <c r="D3287" t="s">
        <v>28</v>
      </c>
      <c r="E3287" t="s">
        <v>29</v>
      </c>
      <c r="F3287">
        <v>90</v>
      </c>
      <c r="G3287" t="s">
        <v>7979</v>
      </c>
      <c r="H3287" t="s">
        <v>5819</v>
      </c>
      <c r="I3287" t="s">
        <v>5820</v>
      </c>
      <c r="J3287" s="3">
        <v>44536</v>
      </c>
      <c r="K3287" s="4" t="str">
        <f t="shared" si="255"/>
        <v>January</v>
      </c>
      <c r="L3287" s="4">
        <f t="shared" si="256"/>
        <v>2021</v>
      </c>
      <c r="M3287">
        <v>64</v>
      </c>
      <c r="N3287" t="s">
        <v>101</v>
      </c>
      <c r="O3287" t="str">
        <f t="shared" si="257"/>
        <v>Superwossname</v>
      </c>
      <c r="P3287">
        <f t="shared" si="258"/>
        <v>1280</v>
      </c>
      <c r="Q3287" s="8">
        <f t="shared" si="259"/>
        <v>4467.2000000000007</v>
      </c>
    </row>
    <row r="3288" spans="1:17" x14ac:dyDescent="0.35">
      <c r="A3288">
        <v>3387</v>
      </c>
      <c r="B3288" t="s">
        <v>5920</v>
      </c>
      <c r="C3288" t="s">
        <v>7980</v>
      </c>
      <c r="D3288" t="s">
        <v>28</v>
      </c>
      <c r="E3288" t="s">
        <v>29</v>
      </c>
      <c r="F3288">
        <v>90</v>
      </c>
      <c r="G3288" t="s">
        <v>7981</v>
      </c>
      <c r="H3288" t="s">
        <v>881</v>
      </c>
      <c r="I3288" t="s">
        <v>178</v>
      </c>
      <c r="J3288" s="3">
        <v>44387</v>
      </c>
      <c r="K3288" s="4" t="str">
        <f t="shared" si="255"/>
        <v>April</v>
      </c>
      <c r="L3288" s="4">
        <f t="shared" si="256"/>
        <v>2021</v>
      </c>
      <c r="M3288">
        <v>51</v>
      </c>
      <c r="N3288" t="s">
        <v>39</v>
      </c>
      <c r="O3288" t="str">
        <f t="shared" si="257"/>
        <v>Ultrathing V1</v>
      </c>
      <c r="P3288">
        <f t="shared" si="258"/>
        <v>867</v>
      </c>
      <c r="Q3288" s="8">
        <f t="shared" si="259"/>
        <v>1551.93</v>
      </c>
    </row>
    <row r="3289" spans="1:17" x14ac:dyDescent="0.35">
      <c r="A3289">
        <v>3388</v>
      </c>
      <c r="B3289" t="s">
        <v>7982</v>
      </c>
      <c r="C3289" t="s">
        <v>3089</v>
      </c>
      <c r="D3289" t="s">
        <v>15</v>
      </c>
      <c r="E3289" t="s">
        <v>16</v>
      </c>
      <c r="F3289">
        <v>90</v>
      </c>
      <c r="G3289" t="s">
        <v>7983</v>
      </c>
      <c r="H3289" t="s">
        <v>917</v>
      </c>
      <c r="I3289" t="s">
        <v>32</v>
      </c>
      <c r="J3289" s="3">
        <v>44569</v>
      </c>
      <c r="K3289" s="4" t="str">
        <f t="shared" si="255"/>
        <v>October</v>
      </c>
      <c r="L3289" s="4">
        <f t="shared" si="256"/>
        <v>2022</v>
      </c>
      <c r="M3289">
        <v>32</v>
      </c>
      <c r="N3289" t="s">
        <v>20</v>
      </c>
      <c r="O3289" t="str">
        <f t="shared" si="257"/>
        <v>Hyperwotsit</v>
      </c>
      <c r="P3289">
        <f t="shared" si="258"/>
        <v>640</v>
      </c>
      <c r="Q3289" s="8">
        <f t="shared" si="259"/>
        <v>1286.3999999999999</v>
      </c>
    </row>
    <row r="3290" spans="1:17" x14ac:dyDescent="0.35">
      <c r="A3290">
        <v>3389</v>
      </c>
      <c r="B3290" t="s">
        <v>4318</v>
      </c>
      <c r="C3290" t="s">
        <v>1216</v>
      </c>
      <c r="D3290" t="s">
        <v>28</v>
      </c>
      <c r="E3290" t="s">
        <v>29</v>
      </c>
      <c r="F3290">
        <v>30</v>
      </c>
      <c r="G3290" t="s">
        <v>7984</v>
      </c>
      <c r="H3290" t="s">
        <v>1940</v>
      </c>
      <c r="I3290" t="s">
        <v>294</v>
      </c>
      <c r="J3290" s="3">
        <v>44414</v>
      </c>
      <c r="K3290" s="4" t="str">
        <f t="shared" si="255"/>
        <v>March</v>
      </c>
      <c r="L3290" s="4">
        <f t="shared" si="256"/>
        <v>2021</v>
      </c>
      <c r="M3290">
        <v>24</v>
      </c>
      <c r="N3290" t="s">
        <v>20</v>
      </c>
      <c r="O3290" t="str">
        <f t="shared" si="257"/>
        <v>Hyperwotsit</v>
      </c>
      <c r="P3290">
        <f t="shared" si="258"/>
        <v>480</v>
      </c>
      <c r="Q3290" s="8">
        <f t="shared" si="259"/>
        <v>964.8</v>
      </c>
    </row>
    <row r="3291" spans="1:17" x14ac:dyDescent="0.35">
      <c r="A3291">
        <v>3390</v>
      </c>
      <c r="B3291" t="s">
        <v>7239</v>
      </c>
      <c r="C3291" t="s">
        <v>6465</v>
      </c>
      <c r="D3291" t="s">
        <v>28</v>
      </c>
      <c r="E3291" t="s">
        <v>29</v>
      </c>
      <c r="F3291">
        <v>90</v>
      </c>
      <c r="G3291" t="s">
        <v>7985</v>
      </c>
      <c r="H3291" t="s">
        <v>1366</v>
      </c>
      <c r="I3291" t="s">
        <v>1367</v>
      </c>
      <c r="J3291" s="3" t="s">
        <v>10955</v>
      </c>
      <c r="K3291" s="4" t="str">
        <f t="shared" si="255"/>
        <v>August</v>
      </c>
      <c r="L3291" s="4">
        <f t="shared" si="256"/>
        <v>2022</v>
      </c>
      <c r="M3291">
        <v>21</v>
      </c>
      <c r="N3291" t="s">
        <v>80</v>
      </c>
      <c r="O3291" t="str">
        <f t="shared" si="257"/>
        <v>Ultrathing V2</v>
      </c>
      <c r="P3291">
        <f t="shared" si="258"/>
        <v>420</v>
      </c>
      <c r="Q3291" s="8">
        <f t="shared" si="259"/>
        <v>1239</v>
      </c>
    </row>
    <row r="3292" spans="1:17" x14ac:dyDescent="0.35">
      <c r="A3292">
        <v>3391</v>
      </c>
      <c r="B3292" t="s">
        <v>7986</v>
      </c>
      <c r="C3292" t="s">
        <v>4971</v>
      </c>
      <c r="D3292" t="s">
        <v>51</v>
      </c>
      <c r="E3292" t="s">
        <v>16</v>
      </c>
      <c r="F3292">
        <v>30</v>
      </c>
      <c r="G3292" t="s">
        <v>11387</v>
      </c>
      <c r="H3292" t="s">
        <v>4326</v>
      </c>
      <c r="I3292" t="s">
        <v>1078</v>
      </c>
      <c r="J3292" s="3" t="s">
        <v>10620</v>
      </c>
      <c r="K3292" s="4" t="str">
        <f t="shared" si="255"/>
        <v>July</v>
      </c>
      <c r="L3292" s="4">
        <f t="shared" si="256"/>
        <v>2020</v>
      </c>
      <c r="M3292">
        <v>21</v>
      </c>
      <c r="N3292" t="s">
        <v>159</v>
      </c>
      <c r="O3292" t="str">
        <f t="shared" si="257"/>
        <v>Ultrathing V3</v>
      </c>
      <c r="P3292">
        <f t="shared" si="258"/>
        <v>504</v>
      </c>
      <c r="Q3292" s="8">
        <f t="shared" si="259"/>
        <v>1708.5600000000002</v>
      </c>
    </row>
    <row r="3293" spans="1:17" x14ac:dyDescent="0.35">
      <c r="A3293">
        <v>3392</v>
      </c>
      <c r="B3293" t="s">
        <v>7988</v>
      </c>
      <c r="C3293" t="s">
        <v>2905</v>
      </c>
      <c r="D3293" t="s">
        <v>28</v>
      </c>
      <c r="E3293" t="s">
        <v>29</v>
      </c>
      <c r="F3293">
        <v>30</v>
      </c>
      <c r="G3293" t="s">
        <v>7989</v>
      </c>
      <c r="H3293" t="s">
        <v>3228</v>
      </c>
      <c r="I3293" t="s">
        <v>294</v>
      </c>
      <c r="J3293" s="3">
        <v>44319</v>
      </c>
      <c r="K3293" s="4" t="str">
        <f t="shared" si="255"/>
        <v>August</v>
      </c>
      <c r="L3293" s="4">
        <f t="shared" si="256"/>
        <v>2021</v>
      </c>
      <c r="M3293">
        <v>38</v>
      </c>
      <c r="N3293" t="s">
        <v>64</v>
      </c>
      <c r="O3293" t="str">
        <f t="shared" si="257"/>
        <v>Ultrathing V4</v>
      </c>
      <c r="P3293">
        <f t="shared" si="258"/>
        <v>912</v>
      </c>
      <c r="Q3293" s="8">
        <f t="shared" si="259"/>
        <v>3638.88</v>
      </c>
    </row>
    <row r="3294" spans="1:17" x14ac:dyDescent="0.35">
      <c r="A3294">
        <v>3393</v>
      </c>
      <c r="B3294" t="s">
        <v>7990</v>
      </c>
      <c r="C3294" t="s">
        <v>1765</v>
      </c>
      <c r="D3294" t="s">
        <v>15</v>
      </c>
      <c r="E3294" t="s">
        <v>16</v>
      </c>
      <c r="F3294">
        <v>60</v>
      </c>
      <c r="G3294" t="s">
        <v>7991</v>
      </c>
      <c r="H3294" t="s">
        <v>2759</v>
      </c>
      <c r="I3294" t="s">
        <v>32</v>
      </c>
      <c r="J3294" s="3">
        <v>44355</v>
      </c>
      <c r="K3294" s="4" t="str">
        <f t="shared" si="255"/>
        <v>August</v>
      </c>
      <c r="L3294" s="4">
        <f t="shared" si="256"/>
        <v>2021</v>
      </c>
      <c r="M3294">
        <v>36</v>
      </c>
      <c r="N3294" t="s">
        <v>33</v>
      </c>
      <c r="O3294" t="str">
        <f t="shared" si="257"/>
        <v>Megawidget L</v>
      </c>
      <c r="P3294">
        <f t="shared" si="258"/>
        <v>864</v>
      </c>
      <c r="Q3294" s="8">
        <f t="shared" si="259"/>
        <v>1546.56</v>
      </c>
    </row>
    <row r="3295" spans="1:17" x14ac:dyDescent="0.35">
      <c r="A3295">
        <v>3394</v>
      </c>
      <c r="B3295" t="s">
        <v>7992</v>
      </c>
      <c r="C3295" t="s">
        <v>2677</v>
      </c>
      <c r="D3295" t="s">
        <v>28</v>
      </c>
      <c r="E3295" t="s">
        <v>29</v>
      </c>
      <c r="F3295">
        <v>30</v>
      </c>
      <c r="G3295" t="s">
        <v>7993</v>
      </c>
      <c r="H3295" t="s">
        <v>7233</v>
      </c>
      <c r="I3295" t="s">
        <v>32</v>
      </c>
      <c r="J3295" s="3">
        <v>44389</v>
      </c>
      <c r="K3295" s="4" t="str">
        <f t="shared" si="255"/>
        <v>June</v>
      </c>
      <c r="L3295" s="4">
        <f t="shared" si="256"/>
        <v>2021</v>
      </c>
      <c r="M3295">
        <v>12</v>
      </c>
      <c r="N3295" t="s">
        <v>45</v>
      </c>
      <c r="O3295" t="str">
        <f t="shared" si="257"/>
        <v>Gigastuff</v>
      </c>
      <c r="P3295">
        <f t="shared" si="258"/>
        <v>216</v>
      </c>
      <c r="Q3295" s="8">
        <f t="shared" si="259"/>
        <v>408.23999999999995</v>
      </c>
    </row>
    <row r="3296" spans="1:17" x14ac:dyDescent="0.35">
      <c r="A3296">
        <v>3395</v>
      </c>
      <c r="B3296" t="s">
        <v>909</v>
      </c>
      <c r="C3296" t="s">
        <v>3079</v>
      </c>
      <c r="D3296" t="s">
        <v>51</v>
      </c>
      <c r="E3296" t="s">
        <v>16</v>
      </c>
      <c r="F3296">
        <v>60</v>
      </c>
      <c r="G3296" t="s">
        <v>7994</v>
      </c>
      <c r="H3296" t="s">
        <v>3215</v>
      </c>
      <c r="I3296" t="s">
        <v>32</v>
      </c>
      <c r="J3296" s="3">
        <v>44479</v>
      </c>
      <c r="K3296" s="4" t="str">
        <f t="shared" si="255"/>
        <v>August</v>
      </c>
      <c r="L3296" s="4">
        <f t="shared" si="256"/>
        <v>2021</v>
      </c>
      <c r="M3296">
        <v>83</v>
      </c>
      <c r="N3296" t="s">
        <v>33</v>
      </c>
      <c r="O3296" t="str">
        <f t="shared" si="257"/>
        <v>Megawidget L</v>
      </c>
      <c r="P3296">
        <f t="shared" si="258"/>
        <v>1992</v>
      </c>
      <c r="Q3296" s="8">
        <f t="shared" si="259"/>
        <v>3565.6800000000003</v>
      </c>
    </row>
    <row r="3297" spans="1:17" x14ac:dyDescent="0.35">
      <c r="A3297">
        <v>3397</v>
      </c>
      <c r="B3297" t="s">
        <v>6889</v>
      </c>
      <c r="C3297" t="s">
        <v>1085</v>
      </c>
      <c r="D3297" t="s">
        <v>15</v>
      </c>
      <c r="E3297" t="s">
        <v>16</v>
      </c>
      <c r="F3297">
        <v>60</v>
      </c>
      <c r="G3297" t="s">
        <v>7998</v>
      </c>
      <c r="H3297" t="s">
        <v>7281</v>
      </c>
      <c r="I3297" t="s">
        <v>25</v>
      </c>
      <c r="J3297" s="3" t="s">
        <v>11055</v>
      </c>
      <c r="K3297" s="4" t="str">
        <f t="shared" si="255"/>
        <v>September</v>
      </c>
      <c r="L3297" s="4">
        <f t="shared" si="256"/>
        <v>2020</v>
      </c>
      <c r="M3297">
        <v>43</v>
      </c>
      <c r="N3297" t="s">
        <v>80</v>
      </c>
      <c r="O3297" t="str">
        <f t="shared" si="257"/>
        <v>Ultrathing V2</v>
      </c>
      <c r="P3297">
        <f t="shared" si="258"/>
        <v>860</v>
      </c>
      <c r="Q3297" s="8">
        <f t="shared" si="259"/>
        <v>2537</v>
      </c>
    </row>
    <row r="3298" spans="1:17" x14ac:dyDescent="0.35">
      <c r="A3298">
        <v>3398</v>
      </c>
      <c r="B3298" t="s">
        <v>3158</v>
      </c>
      <c r="C3298" t="s">
        <v>7423</v>
      </c>
      <c r="D3298" t="s">
        <v>28</v>
      </c>
      <c r="E3298" t="s">
        <v>29</v>
      </c>
      <c r="F3298">
        <v>60</v>
      </c>
      <c r="G3298" t="s">
        <v>7999</v>
      </c>
      <c r="H3298" t="s">
        <v>8000</v>
      </c>
      <c r="I3298" t="s">
        <v>32</v>
      </c>
      <c r="J3298" s="3" t="s">
        <v>10531</v>
      </c>
      <c r="K3298" s="4" t="str">
        <f t="shared" si="255"/>
        <v>January</v>
      </c>
      <c r="L3298" s="4">
        <f t="shared" si="256"/>
        <v>2020</v>
      </c>
      <c r="M3298">
        <v>16</v>
      </c>
      <c r="N3298" t="s">
        <v>54</v>
      </c>
      <c r="O3298" t="str">
        <f t="shared" si="257"/>
        <v>Megawidget S</v>
      </c>
      <c r="P3298">
        <f t="shared" si="258"/>
        <v>384</v>
      </c>
      <c r="Q3298" s="8">
        <f t="shared" si="259"/>
        <v>264.95999999999998</v>
      </c>
    </row>
    <row r="3299" spans="1:17" x14ac:dyDescent="0.35">
      <c r="A3299">
        <v>3399</v>
      </c>
      <c r="B3299" t="s">
        <v>2110</v>
      </c>
      <c r="C3299" t="s">
        <v>6661</v>
      </c>
      <c r="D3299" t="s">
        <v>28</v>
      </c>
      <c r="E3299" t="s">
        <v>29</v>
      </c>
      <c r="F3299">
        <v>30</v>
      </c>
      <c r="G3299" t="s">
        <v>8001</v>
      </c>
      <c r="H3299" t="s">
        <v>742</v>
      </c>
      <c r="I3299" t="s">
        <v>124</v>
      </c>
      <c r="J3299" s="3">
        <v>44501</v>
      </c>
      <c r="K3299" s="4" t="str">
        <f t="shared" si="255"/>
        <v>February</v>
      </c>
      <c r="L3299" s="4">
        <f t="shared" si="256"/>
        <v>2021</v>
      </c>
      <c r="M3299">
        <v>81</v>
      </c>
      <c r="N3299" t="s">
        <v>70</v>
      </c>
      <c r="O3299" t="str">
        <f t="shared" si="257"/>
        <v>Megawidget M</v>
      </c>
      <c r="P3299">
        <f t="shared" si="258"/>
        <v>1944</v>
      </c>
      <c r="Q3299" s="8">
        <f t="shared" si="259"/>
        <v>2507.7600000000002</v>
      </c>
    </row>
    <row r="3300" spans="1:17" x14ac:dyDescent="0.35">
      <c r="A3300">
        <v>3400</v>
      </c>
      <c r="B3300" t="s">
        <v>3318</v>
      </c>
      <c r="C3300" t="s">
        <v>5306</v>
      </c>
      <c r="D3300" t="s">
        <v>92</v>
      </c>
      <c r="E3300" t="s">
        <v>16</v>
      </c>
      <c r="F3300">
        <v>60</v>
      </c>
      <c r="G3300" t="s">
        <v>8002</v>
      </c>
      <c r="H3300" t="s">
        <v>495</v>
      </c>
      <c r="I3300" t="s">
        <v>173</v>
      </c>
      <c r="J3300" s="3" t="s">
        <v>10440</v>
      </c>
      <c r="K3300" s="4" t="str">
        <f t="shared" si="255"/>
        <v>April</v>
      </c>
      <c r="L3300" s="4">
        <f t="shared" si="256"/>
        <v>2020</v>
      </c>
      <c r="M3300">
        <v>28</v>
      </c>
      <c r="N3300" t="s">
        <v>39</v>
      </c>
      <c r="O3300" t="str">
        <f t="shared" si="257"/>
        <v>Ultrathing V1</v>
      </c>
      <c r="P3300">
        <f t="shared" si="258"/>
        <v>476</v>
      </c>
      <c r="Q3300" s="8">
        <f t="shared" si="259"/>
        <v>852.04</v>
      </c>
    </row>
    <row r="3301" spans="1:17" x14ac:dyDescent="0.35">
      <c r="A3301">
        <v>3401</v>
      </c>
      <c r="B3301" t="s">
        <v>8003</v>
      </c>
      <c r="C3301" t="s">
        <v>7032</v>
      </c>
      <c r="D3301" t="s">
        <v>28</v>
      </c>
      <c r="E3301" t="s">
        <v>29</v>
      </c>
      <c r="F3301">
        <v>60</v>
      </c>
      <c r="G3301" t="s">
        <v>8004</v>
      </c>
      <c r="H3301" t="s">
        <v>4944</v>
      </c>
      <c r="I3301" t="s">
        <v>839</v>
      </c>
      <c r="J3301" s="3">
        <v>44601</v>
      </c>
      <c r="K3301" s="4" t="str">
        <f t="shared" si="255"/>
        <v>February</v>
      </c>
      <c r="L3301" s="4">
        <f t="shared" si="256"/>
        <v>2022</v>
      </c>
      <c r="M3301">
        <v>86</v>
      </c>
      <c r="N3301" t="s">
        <v>64</v>
      </c>
      <c r="O3301" t="str">
        <f t="shared" si="257"/>
        <v>Ultrathing V4</v>
      </c>
      <c r="P3301">
        <f t="shared" si="258"/>
        <v>2064</v>
      </c>
      <c r="Q3301" s="8">
        <f t="shared" si="259"/>
        <v>8235.36</v>
      </c>
    </row>
    <row r="3302" spans="1:17" x14ac:dyDescent="0.35">
      <c r="A3302">
        <v>3402</v>
      </c>
      <c r="B3302" t="s">
        <v>8005</v>
      </c>
      <c r="C3302" t="s">
        <v>8006</v>
      </c>
      <c r="D3302" t="s">
        <v>51</v>
      </c>
      <c r="E3302" t="s">
        <v>16</v>
      </c>
      <c r="F3302">
        <v>60</v>
      </c>
      <c r="G3302" t="s">
        <v>8007</v>
      </c>
      <c r="H3302" t="s">
        <v>3673</v>
      </c>
      <c r="I3302" t="s">
        <v>777</v>
      </c>
      <c r="J3302" s="3">
        <v>44541</v>
      </c>
      <c r="K3302" s="4" t="str">
        <f t="shared" si="255"/>
        <v>June</v>
      </c>
      <c r="L3302" s="4">
        <f t="shared" si="256"/>
        <v>2021</v>
      </c>
      <c r="M3302">
        <v>95</v>
      </c>
      <c r="N3302" t="s">
        <v>33</v>
      </c>
      <c r="O3302" t="str">
        <f t="shared" si="257"/>
        <v>Megawidget L</v>
      </c>
      <c r="P3302">
        <f t="shared" si="258"/>
        <v>2280</v>
      </c>
      <c r="Q3302" s="8">
        <f t="shared" si="259"/>
        <v>4081.2000000000003</v>
      </c>
    </row>
    <row r="3303" spans="1:17" x14ac:dyDescent="0.35">
      <c r="A3303">
        <v>3403</v>
      </c>
      <c r="B3303" t="s">
        <v>2267</v>
      </c>
      <c r="C3303" t="s">
        <v>4695</v>
      </c>
      <c r="D3303" t="s">
        <v>28</v>
      </c>
      <c r="E3303" t="s">
        <v>29</v>
      </c>
      <c r="F3303">
        <v>90</v>
      </c>
      <c r="G3303" t="s">
        <v>8007</v>
      </c>
      <c r="H3303" t="s">
        <v>6659</v>
      </c>
      <c r="I3303" t="s">
        <v>208</v>
      </c>
      <c r="J3303" s="3" t="s">
        <v>10782</v>
      </c>
      <c r="K3303" s="4" t="str">
        <f t="shared" si="255"/>
        <v>December</v>
      </c>
      <c r="L3303" s="4">
        <f t="shared" si="256"/>
        <v>2020</v>
      </c>
      <c r="M3303">
        <v>63</v>
      </c>
      <c r="N3303" t="s">
        <v>54</v>
      </c>
      <c r="O3303" t="str">
        <f t="shared" si="257"/>
        <v>Megawidget S</v>
      </c>
      <c r="P3303">
        <f t="shared" si="258"/>
        <v>1512</v>
      </c>
      <c r="Q3303" s="8">
        <f t="shared" si="259"/>
        <v>1043.28</v>
      </c>
    </row>
    <row r="3304" spans="1:17" x14ac:dyDescent="0.35">
      <c r="A3304">
        <v>3404</v>
      </c>
      <c r="B3304" t="s">
        <v>8008</v>
      </c>
      <c r="C3304" t="s">
        <v>1793</v>
      </c>
      <c r="D3304" t="s">
        <v>28</v>
      </c>
      <c r="E3304" t="s">
        <v>29</v>
      </c>
      <c r="F3304">
        <v>90</v>
      </c>
      <c r="G3304" t="s">
        <v>8009</v>
      </c>
      <c r="H3304" t="s">
        <v>1018</v>
      </c>
      <c r="I3304" t="s">
        <v>294</v>
      </c>
      <c r="J3304" s="3">
        <v>44841</v>
      </c>
      <c r="K3304" s="4" t="str">
        <f t="shared" si="255"/>
        <v>June</v>
      </c>
      <c r="L3304" s="4">
        <f t="shared" si="256"/>
        <v>2022</v>
      </c>
      <c r="M3304">
        <v>55</v>
      </c>
      <c r="N3304" t="s">
        <v>70</v>
      </c>
      <c r="O3304" t="str">
        <f t="shared" si="257"/>
        <v>Megawidget M</v>
      </c>
      <c r="P3304">
        <f t="shared" si="258"/>
        <v>1320</v>
      </c>
      <c r="Q3304" s="8">
        <f t="shared" si="259"/>
        <v>1702.8</v>
      </c>
    </row>
    <row r="3305" spans="1:17" x14ac:dyDescent="0.35">
      <c r="A3305">
        <v>3405</v>
      </c>
      <c r="B3305" t="s">
        <v>1424</v>
      </c>
      <c r="C3305" t="s">
        <v>6657</v>
      </c>
      <c r="D3305" t="s">
        <v>28</v>
      </c>
      <c r="E3305" t="s">
        <v>29</v>
      </c>
      <c r="F3305">
        <v>90</v>
      </c>
      <c r="G3305" t="s">
        <v>8010</v>
      </c>
      <c r="H3305" t="s">
        <v>346</v>
      </c>
      <c r="I3305" t="s">
        <v>32</v>
      </c>
      <c r="J3305" s="3" t="s">
        <v>10874</v>
      </c>
      <c r="K3305" s="4" t="str">
        <f t="shared" si="255"/>
        <v>June</v>
      </c>
      <c r="L3305" s="4">
        <f t="shared" si="256"/>
        <v>2020</v>
      </c>
      <c r="M3305">
        <v>12</v>
      </c>
      <c r="N3305" t="s">
        <v>101</v>
      </c>
      <c r="O3305" t="str">
        <f t="shared" si="257"/>
        <v>Superwossname</v>
      </c>
      <c r="P3305">
        <f t="shared" si="258"/>
        <v>240</v>
      </c>
      <c r="Q3305" s="8">
        <f t="shared" si="259"/>
        <v>837.6</v>
      </c>
    </row>
    <row r="3306" spans="1:17" x14ac:dyDescent="0.35">
      <c r="A3306">
        <v>3406</v>
      </c>
      <c r="B3306" t="s">
        <v>8011</v>
      </c>
      <c r="C3306" t="s">
        <v>2509</v>
      </c>
      <c r="D3306" t="s">
        <v>15</v>
      </c>
      <c r="E3306" t="s">
        <v>16</v>
      </c>
      <c r="F3306">
        <v>60</v>
      </c>
      <c r="G3306" t="s">
        <v>11388</v>
      </c>
      <c r="H3306" t="s">
        <v>1206</v>
      </c>
      <c r="I3306" t="s">
        <v>294</v>
      </c>
      <c r="J3306" s="3">
        <v>44289</v>
      </c>
      <c r="K3306" s="4" t="str">
        <f t="shared" si="255"/>
        <v>June</v>
      </c>
      <c r="L3306" s="4">
        <f t="shared" si="256"/>
        <v>2021</v>
      </c>
      <c r="M3306">
        <v>29</v>
      </c>
      <c r="N3306" t="s">
        <v>54</v>
      </c>
      <c r="O3306" t="str">
        <f t="shared" si="257"/>
        <v>Megawidget S</v>
      </c>
      <c r="P3306">
        <f t="shared" si="258"/>
        <v>696</v>
      </c>
      <c r="Q3306" s="8">
        <f t="shared" si="259"/>
        <v>480.23999999999995</v>
      </c>
    </row>
    <row r="3307" spans="1:17" x14ac:dyDescent="0.35">
      <c r="A3307">
        <v>3407</v>
      </c>
      <c r="B3307" t="s">
        <v>8013</v>
      </c>
      <c r="C3307" t="s">
        <v>556</v>
      </c>
      <c r="D3307" t="s">
        <v>15</v>
      </c>
      <c r="E3307" t="s">
        <v>16</v>
      </c>
      <c r="F3307">
        <v>90</v>
      </c>
      <c r="G3307" t="s">
        <v>8014</v>
      </c>
      <c r="H3307" t="s">
        <v>1306</v>
      </c>
      <c r="I3307" t="s">
        <v>32</v>
      </c>
      <c r="J3307" s="3">
        <v>43831</v>
      </c>
      <c r="K3307" s="4" t="str">
        <f t="shared" si="255"/>
        <v>August</v>
      </c>
      <c r="L3307" s="4">
        <f t="shared" si="256"/>
        <v>2020</v>
      </c>
      <c r="M3307">
        <v>11</v>
      </c>
      <c r="N3307" t="s">
        <v>101</v>
      </c>
      <c r="O3307" t="str">
        <f t="shared" si="257"/>
        <v>Superwossname</v>
      </c>
      <c r="P3307">
        <f t="shared" si="258"/>
        <v>220</v>
      </c>
      <c r="Q3307" s="8">
        <f t="shared" si="259"/>
        <v>767.80000000000007</v>
      </c>
    </row>
    <row r="3308" spans="1:17" x14ac:dyDescent="0.35">
      <c r="A3308">
        <v>3408</v>
      </c>
      <c r="B3308" t="s">
        <v>323</v>
      </c>
      <c r="C3308" t="s">
        <v>3077</v>
      </c>
      <c r="D3308" t="s">
        <v>28</v>
      </c>
      <c r="E3308" t="s">
        <v>29</v>
      </c>
      <c r="F3308">
        <v>30</v>
      </c>
      <c r="G3308" t="s">
        <v>8015</v>
      </c>
      <c r="H3308" t="s">
        <v>7140</v>
      </c>
      <c r="I3308" t="s">
        <v>294</v>
      </c>
      <c r="J3308" s="3" t="s">
        <v>11026</v>
      </c>
      <c r="K3308" s="4" t="str">
        <f t="shared" si="255"/>
        <v>February</v>
      </c>
      <c r="L3308" s="4">
        <f t="shared" si="256"/>
        <v>2022</v>
      </c>
      <c r="M3308">
        <v>48</v>
      </c>
      <c r="N3308" t="s">
        <v>20</v>
      </c>
      <c r="O3308" t="str">
        <f t="shared" si="257"/>
        <v>Hyperwotsit</v>
      </c>
      <c r="P3308">
        <f t="shared" si="258"/>
        <v>960</v>
      </c>
      <c r="Q3308" s="8">
        <f t="shared" si="259"/>
        <v>1929.6</v>
      </c>
    </row>
    <row r="3309" spans="1:17" x14ac:dyDescent="0.35">
      <c r="A3309">
        <v>3409</v>
      </c>
      <c r="B3309" t="s">
        <v>5266</v>
      </c>
      <c r="C3309" t="s">
        <v>5772</v>
      </c>
      <c r="D3309" t="s">
        <v>51</v>
      </c>
      <c r="E3309" t="s">
        <v>16</v>
      </c>
      <c r="F3309">
        <v>30</v>
      </c>
      <c r="G3309" t="s">
        <v>8016</v>
      </c>
      <c r="H3309" t="s">
        <v>1099</v>
      </c>
      <c r="I3309" t="s">
        <v>25</v>
      </c>
      <c r="J3309" s="3" t="s">
        <v>10540</v>
      </c>
      <c r="K3309" s="4" t="str">
        <f t="shared" si="255"/>
        <v>June</v>
      </c>
      <c r="L3309" s="4">
        <f t="shared" si="256"/>
        <v>2021</v>
      </c>
      <c r="M3309">
        <v>85</v>
      </c>
      <c r="N3309" t="s">
        <v>70</v>
      </c>
      <c r="O3309" t="str">
        <f t="shared" si="257"/>
        <v>Megawidget M</v>
      </c>
      <c r="P3309">
        <f t="shared" si="258"/>
        <v>2040</v>
      </c>
      <c r="Q3309" s="8">
        <f t="shared" si="259"/>
        <v>2631.6</v>
      </c>
    </row>
    <row r="3310" spans="1:17" x14ac:dyDescent="0.35">
      <c r="A3310">
        <v>3410</v>
      </c>
      <c r="B3310" t="s">
        <v>7037</v>
      </c>
      <c r="C3310" t="s">
        <v>4416</v>
      </c>
      <c r="D3310" t="s">
        <v>28</v>
      </c>
      <c r="E3310" t="s">
        <v>29</v>
      </c>
      <c r="F3310">
        <v>30</v>
      </c>
      <c r="G3310" t="s">
        <v>8017</v>
      </c>
      <c r="H3310" t="s">
        <v>793</v>
      </c>
      <c r="I3310" t="s">
        <v>178</v>
      </c>
      <c r="J3310" s="3">
        <v>43990</v>
      </c>
      <c r="K3310" s="4" t="str">
        <f t="shared" si="255"/>
        <v>July</v>
      </c>
      <c r="L3310" s="4">
        <f t="shared" si="256"/>
        <v>2020</v>
      </c>
      <c r="M3310">
        <v>21</v>
      </c>
      <c r="N3310" t="s">
        <v>80</v>
      </c>
      <c r="O3310" t="str">
        <f t="shared" si="257"/>
        <v>Ultrathing V2</v>
      </c>
      <c r="P3310">
        <f t="shared" si="258"/>
        <v>420</v>
      </c>
      <c r="Q3310" s="8">
        <f t="shared" si="259"/>
        <v>1239</v>
      </c>
    </row>
    <row r="3311" spans="1:17" x14ac:dyDescent="0.35">
      <c r="A3311">
        <v>3411</v>
      </c>
      <c r="B3311" t="s">
        <v>3512</v>
      </c>
      <c r="C3311" t="s">
        <v>7043</v>
      </c>
      <c r="D3311" t="s">
        <v>51</v>
      </c>
      <c r="E3311" t="s">
        <v>16</v>
      </c>
      <c r="F3311">
        <v>30</v>
      </c>
      <c r="G3311" t="s">
        <v>8018</v>
      </c>
      <c r="H3311" t="s">
        <v>8019</v>
      </c>
      <c r="I3311" t="s">
        <v>32</v>
      </c>
      <c r="J3311" s="3">
        <v>44747</v>
      </c>
      <c r="K3311" s="4" t="str">
        <f t="shared" si="255"/>
        <v>December</v>
      </c>
      <c r="L3311" s="4">
        <f t="shared" si="256"/>
        <v>2022</v>
      </c>
      <c r="M3311">
        <v>79</v>
      </c>
      <c r="N3311" t="s">
        <v>101</v>
      </c>
      <c r="O3311" t="str">
        <f t="shared" si="257"/>
        <v>Superwossname</v>
      </c>
      <c r="P3311">
        <f t="shared" si="258"/>
        <v>1580</v>
      </c>
      <c r="Q3311" s="8">
        <f t="shared" si="259"/>
        <v>5514.2000000000007</v>
      </c>
    </row>
    <row r="3312" spans="1:17" x14ac:dyDescent="0.35">
      <c r="A3312">
        <v>3412</v>
      </c>
      <c r="B3312" t="s">
        <v>8020</v>
      </c>
      <c r="C3312" t="s">
        <v>5215</v>
      </c>
      <c r="D3312" t="s">
        <v>15</v>
      </c>
      <c r="E3312" t="s">
        <v>16</v>
      </c>
      <c r="F3312">
        <v>90</v>
      </c>
      <c r="G3312" t="s">
        <v>11389</v>
      </c>
      <c r="H3312" t="s">
        <v>8022</v>
      </c>
      <c r="I3312" t="s">
        <v>294</v>
      </c>
      <c r="J3312" s="3">
        <v>44257</v>
      </c>
      <c r="K3312" s="4" t="str">
        <f t="shared" si="255"/>
        <v>October</v>
      </c>
      <c r="L3312" s="4">
        <f t="shared" si="256"/>
        <v>2021</v>
      </c>
      <c r="M3312">
        <v>49</v>
      </c>
      <c r="N3312" t="s">
        <v>45</v>
      </c>
      <c r="O3312" t="str">
        <f t="shared" si="257"/>
        <v>Gigastuff</v>
      </c>
      <c r="P3312">
        <f t="shared" si="258"/>
        <v>882</v>
      </c>
      <c r="Q3312" s="8">
        <f t="shared" si="259"/>
        <v>1666.98</v>
      </c>
    </row>
    <row r="3313" spans="1:17" x14ac:dyDescent="0.35">
      <c r="A3313">
        <v>3413</v>
      </c>
      <c r="B3313" t="s">
        <v>8023</v>
      </c>
      <c r="C3313" t="s">
        <v>5306</v>
      </c>
      <c r="D3313" t="s">
        <v>15</v>
      </c>
      <c r="E3313" t="s">
        <v>16</v>
      </c>
      <c r="F3313">
        <v>90</v>
      </c>
      <c r="G3313" t="s">
        <v>8024</v>
      </c>
      <c r="H3313" t="s">
        <v>4046</v>
      </c>
      <c r="I3313" t="s">
        <v>173</v>
      </c>
      <c r="J3313" s="3" t="s">
        <v>10473</v>
      </c>
      <c r="K3313" s="4" t="str">
        <f t="shared" si="255"/>
        <v>February</v>
      </c>
      <c r="L3313" s="4">
        <f t="shared" si="256"/>
        <v>2020</v>
      </c>
      <c r="M3313">
        <v>2</v>
      </c>
      <c r="N3313" t="s">
        <v>70</v>
      </c>
      <c r="O3313" t="str">
        <f t="shared" si="257"/>
        <v>Megawidget M</v>
      </c>
      <c r="P3313">
        <f t="shared" si="258"/>
        <v>48</v>
      </c>
      <c r="Q3313" s="8">
        <f t="shared" si="259"/>
        <v>61.92</v>
      </c>
    </row>
    <row r="3314" spans="1:17" x14ac:dyDescent="0.35">
      <c r="A3314">
        <v>3414</v>
      </c>
      <c r="B3314" t="s">
        <v>2377</v>
      </c>
      <c r="C3314" t="s">
        <v>3162</v>
      </c>
      <c r="D3314" t="s">
        <v>117</v>
      </c>
      <c r="E3314" t="s">
        <v>16</v>
      </c>
      <c r="F3314">
        <v>90</v>
      </c>
      <c r="G3314" t="s">
        <v>8025</v>
      </c>
      <c r="H3314" t="s">
        <v>2890</v>
      </c>
      <c r="I3314" t="s">
        <v>32</v>
      </c>
      <c r="J3314" s="3" t="s">
        <v>10470</v>
      </c>
      <c r="K3314" s="4" t="str">
        <f t="shared" si="255"/>
        <v>April</v>
      </c>
      <c r="L3314" s="4">
        <f t="shared" si="256"/>
        <v>2022</v>
      </c>
      <c r="M3314">
        <v>80</v>
      </c>
      <c r="N3314" t="s">
        <v>70</v>
      </c>
      <c r="O3314" t="str">
        <f t="shared" si="257"/>
        <v>Megawidget M</v>
      </c>
      <c r="P3314">
        <f t="shared" si="258"/>
        <v>1920</v>
      </c>
      <c r="Q3314" s="8">
        <f t="shared" si="259"/>
        <v>2476.8000000000002</v>
      </c>
    </row>
    <row r="3315" spans="1:17" x14ac:dyDescent="0.35">
      <c r="A3315">
        <v>3415</v>
      </c>
      <c r="B3315" t="s">
        <v>4395</v>
      </c>
      <c r="C3315" t="s">
        <v>8026</v>
      </c>
      <c r="D3315" t="s">
        <v>28</v>
      </c>
      <c r="E3315" t="s">
        <v>29</v>
      </c>
      <c r="F3315">
        <v>30</v>
      </c>
      <c r="G3315" t="s">
        <v>8027</v>
      </c>
      <c r="H3315" t="s">
        <v>8028</v>
      </c>
      <c r="I3315" t="s">
        <v>294</v>
      </c>
      <c r="J3315" s="3" t="s">
        <v>11001</v>
      </c>
      <c r="K3315" s="4" t="str">
        <f t="shared" si="255"/>
        <v>March</v>
      </c>
      <c r="L3315" s="4">
        <f t="shared" si="256"/>
        <v>2020</v>
      </c>
      <c r="M3315">
        <v>69</v>
      </c>
      <c r="N3315" t="s">
        <v>70</v>
      </c>
      <c r="O3315" t="str">
        <f t="shared" si="257"/>
        <v>Megawidget M</v>
      </c>
      <c r="P3315">
        <f t="shared" si="258"/>
        <v>1656</v>
      </c>
      <c r="Q3315" s="8">
        <f t="shared" si="259"/>
        <v>2136.2400000000002</v>
      </c>
    </row>
    <row r="3316" spans="1:17" x14ac:dyDescent="0.35">
      <c r="A3316">
        <v>3416</v>
      </c>
      <c r="B3316" t="s">
        <v>430</v>
      </c>
      <c r="C3316" t="s">
        <v>644</v>
      </c>
      <c r="D3316" t="s">
        <v>28</v>
      </c>
      <c r="E3316" t="s">
        <v>29</v>
      </c>
      <c r="F3316">
        <v>30</v>
      </c>
      <c r="G3316" t="s">
        <v>8029</v>
      </c>
      <c r="H3316" t="s">
        <v>8030</v>
      </c>
      <c r="I3316" t="s">
        <v>32</v>
      </c>
      <c r="J3316" s="3">
        <v>44292</v>
      </c>
      <c r="K3316" s="4" t="str">
        <f t="shared" si="255"/>
        <v>September</v>
      </c>
      <c r="L3316" s="4">
        <f t="shared" si="256"/>
        <v>2021</v>
      </c>
      <c r="M3316">
        <v>78</v>
      </c>
      <c r="N3316" t="s">
        <v>101</v>
      </c>
      <c r="O3316" t="str">
        <f t="shared" si="257"/>
        <v>Superwossname</v>
      </c>
      <c r="P3316">
        <f t="shared" si="258"/>
        <v>1560</v>
      </c>
      <c r="Q3316" s="8">
        <f t="shared" si="259"/>
        <v>5444.4000000000005</v>
      </c>
    </row>
    <row r="3317" spans="1:17" x14ac:dyDescent="0.35">
      <c r="A3317">
        <v>3417</v>
      </c>
      <c r="B3317" t="s">
        <v>8031</v>
      </c>
      <c r="C3317" t="s">
        <v>6003</v>
      </c>
      <c r="D3317" t="s">
        <v>15</v>
      </c>
      <c r="E3317" t="s">
        <v>16</v>
      </c>
      <c r="F3317">
        <v>60</v>
      </c>
      <c r="G3317" t="s">
        <v>8032</v>
      </c>
      <c r="H3317" t="s">
        <v>8033</v>
      </c>
      <c r="I3317" t="s">
        <v>32</v>
      </c>
      <c r="J3317" s="3" t="s">
        <v>10473</v>
      </c>
      <c r="K3317" s="4" t="str">
        <f t="shared" si="255"/>
        <v>February</v>
      </c>
      <c r="L3317" s="4">
        <f t="shared" si="256"/>
        <v>2020</v>
      </c>
      <c r="M3317">
        <v>76</v>
      </c>
      <c r="N3317" t="s">
        <v>54</v>
      </c>
      <c r="O3317" t="str">
        <f t="shared" si="257"/>
        <v>Megawidget S</v>
      </c>
      <c r="P3317">
        <f t="shared" si="258"/>
        <v>1824</v>
      </c>
      <c r="Q3317" s="8">
        <f t="shared" si="259"/>
        <v>1258.56</v>
      </c>
    </row>
    <row r="3318" spans="1:17" x14ac:dyDescent="0.35">
      <c r="A3318">
        <v>3418</v>
      </c>
      <c r="B3318" t="s">
        <v>8034</v>
      </c>
      <c r="C3318" t="s">
        <v>8035</v>
      </c>
      <c r="D3318" t="s">
        <v>15</v>
      </c>
      <c r="E3318" t="s">
        <v>16</v>
      </c>
      <c r="F3318">
        <v>60</v>
      </c>
      <c r="G3318" t="s">
        <v>8036</v>
      </c>
      <c r="H3318" t="s">
        <v>2872</v>
      </c>
      <c r="I3318" t="s">
        <v>294</v>
      </c>
      <c r="J3318" s="3" t="s">
        <v>10752</v>
      </c>
      <c r="K3318" s="4" t="str">
        <f t="shared" si="255"/>
        <v>December</v>
      </c>
      <c r="L3318" s="4">
        <f t="shared" si="256"/>
        <v>2022</v>
      </c>
      <c r="M3318">
        <v>103</v>
      </c>
      <c r="N3318" t="s">
        <v>33</v>
      </c>
      <c r="O3318" t="str">
        <f t="shared" si="257"/>
        <v>Megawidget L</v>
      </c>
      <c r="P3318">
        <f t="shared" si="258"/>
        <v>2472</v>
      </c>
      <c r="Q3318" s="8">
        <f t="shared" si="259"/>
        <v>4424.88</v>
      </c>
    </row>
    <row r="3319" spans="1:17" x14ac:dyDescent="0.35">
      <c r="A3319">
        <v>3419</v>
      </c>
      <c r="B3319" t="s">
        <v>8037</v>
      </c>
      <c r="C3319" t="s">
        <v>556</v>
      </c>
      <c r="D3319" t="s">
        <v>15</v>
      </c>
      <c r="E3319" t="s">
        <v>16</v>
      </c>
      <c r="F3319">
        <v>60</v>
      </c>
      <c r="G3319" t="s">
        <v>8038</v>
      </c>
      <c r="H3319" t="s">
        <v>5631</v>
      </c>
      <c r="I3319" t="s">
        <v>129</v>
      </c>
      <c r="J3319" s="3" t="s">
        <v>11056</v>
      </c>
      <c r="K3319" s="4" t="str">
        <f t="shared" si="255"/>
        <v>April</v>
      </c>
      <c r="L3319" s="4">
        <f t="shared" si="256"/>
        <v>2022</v>
      </c>
      <c r="M3319">
        <v>81</v>
      </c>
      <c r="N3319" t="s">
        <v>54</v>
      </c>
      <c r="O3319" t="str">
        <f t="shared" si="257"/>
        <v>Megawidget S</v>
      </c>
      <c r="P3319">
        <f t="shared" si="258"/>
        <v>1944</v>
      </c>
      <c r="Q3319" s="8">
        <f t="shared" si="259"/>
        <v>1341.36</v>
      </c>
    </row>
    <row r="3320" spans="1:17" x14ac:dyDescent="0.35">
      <c r="A3320">
        <v>3420</v>
      </c>
      <c r="B3320" t="s">
        <v>4757</v>
      </c>
      <c r="C3320" t="s">
        <v>5604</v>
      </c>
      <c r="D3320" t="s">
        <v>28</v>
      </c>
      <c r="E3320" t="s">
        <v>29</v>
      </c>
      <c r="F3320">
        <v>90</v>
      </c>
      <c r="G3320" t="s">
        <v>8039</v>
      </c>
      <c r="H3320" t="s">
        <v>4675</v>
      </c>
      <c r="I3320" t="s">
        <v>178</v>
      </c>
      <c r="J3320" s="3">
        <v>44388</v>
      </c>
      <c r="K3320" s="4" t="str">
        <f t="shared" si="255"/>
        <v>May</v>
      </c>
      <c r="L3320" s="4">
        <f t="shared" si="256"/>
        <v>2021</v>
      </c>
      <c r="M3320">
        <v>83</v>
      </c>
      <c r="N3320" t="s">
        <v>101</v>
      </c>
      <c r="O3320" t="str">
        <f t="shared" si="257"/>
        <v>Superwossname</v>
      </c>
      <c r="P3320">
        <f t="shared" si="258"/>
        <v>1660</v>
      </c>
      <c r="Q3320" s="8">
        <f t="shared" si="259"/>
        <v>5793.4000000000005</v>
      </c>
    </row>
    <row r="3321" spans="1:17" x14ac:dyDescent="0.35">
      <c r="A3321">
        <v>3421</v>
      </c>
      <c r="B3321" t="s">
        <v>1671</v>
      </c>
      <c r="C3321" t="s">
        <v>7908</v>
      </c>
      <c r="D3321" t="s">
        <v>28</v>
      </c>
      <c r="E3321" t="s">
        <v>29</v>
      </c>
      <c r="F3321">
        <v>30</v>
      </c>
      <c r="G3321" t="s">
        <v>8040</v>
      </c>
      <c r="H3321" t="s">
        <v>1026</v>
      </c>
      <c r="I3321" t="s">
        <v>32</v>
      </c>
      <c r="J3321" s="3" t="s">
        <v>10584</v>
      </c>
      <c r="K3321" s="4" t="str">
        <f t="shared" si="255"/>
        <v>February</v>
      </c>
      <c r="L3321" s="4">
        <f t="shared" si="256"/>
        <v>2022</v>
      </c>
      <c r="M3321">
        <v>92</v>
      </c>
      <c r="N3321" t="s">
        <v>70</v>
      </c>
      <c r="O3321" t="str">
        <f t="shared" si="257"/>
        <v>Megawidget M</v>
      </c>
      <c r="P3321">
        <f t="shared" si="258"/>
        <v>2208</v>
      </c>
      <c r="Q3321" s="8">
        <f t="shared" si="259"/>
        <v>2848.32</v>
      </c>
    </row>
    <row r="3322" spans="1:17" x14ac:dyDescent="0.35">
      <c r="A3322">
        <v>3422</v>
      </c>
      <c r="B3322" t="s">
        <v>4419</v>
      </c>
      <c r="C3322" t="s">
        <v>7908</v>
      </c>
      <c r="D3322" t="s">
        <v>51</v>
      </c>
      <c r="E3322" t="s">
        <v>16</v>
      </c>
      <c r="F3322">
        <v>90</v>
      </c>
      <c r="G3322" t="s">
        <v>8041</v>
      </c>
      <c r="H3322" t="s">
        <v>8042</v>
      </c>
      <c r="I3322" t="s">
        <v>124</v>
      </c>
      <c r="J3322" s="3">
        <v>44570</v>
      </c>
      <c r="K3322" s="4" t="str">
        <f t="shared" si="255"/>
        <v>November</v>
      </c>
      <c r="L3322" s="4">
        <f t="shared" si="256"/>
        <v>2022</v>
      </c>
      <c r="M3322">
        <v>73</v>
      </c>
      <c r="N3322" t="s">
        <v>20</v>
      </c>
      <c r="O3322" t="str">
        <f t="shared" si="257"/>
        <v>Hyperwotsit</v>
      </c>
      <c r="P3322">
        <f t="shared" si="258"/>
        <v>1460</v>
      </c>
      <c r="Q3322" s="8">
        <f t="shared" si="259"/>
        <v>2934.6</v>
      </c>
    </row>
    <row r="3323" spans="1:17" x14ac:dyDescent="0.35">
      <c r="A3323">
        <v>3423</v>
      </c>
      <c r="B3323" t="s">
        <v>2256</v>
      </c>
      <c r="C3323" t="s">
        <v>232</v>
      </c>
      <c r="D3323" t="s">
        <v>28</v>
      </c>
      <c r="E3323" t="s">
        <v>29</v>
      </c>
      <c r="F3323">
        <v>30</v>
      </c>
      <c r="G3323" t="s">
        <v>8043</v>
      </c>
      <c r="H3323" t="s">
        <v>5643</v>
      </c>
      <c r="I3323" t="s">
        <v>886</v>
      </c>
      <c r="J3323" s="3" t="s">
        <v>10795</v>
      </c>
      <c r="K3323" s="4" t="str">
        <f t="shared" si="255"/>
        <v>August</v>
      </c>
      <c r="L3323" s="4">
        <f t="shared" si="256"/>
        <v>2022</v>
      </c>
      <c r="M3323">
        <v>2</v>
      </c>
      <c r="N3323" t="s">
        <v>70</v>
      </c>
      <c r="O3323" t="str">
        <f t="shared" si="257"/>
        <v>Megawidget M</v>
      </c>
      <c r="P3323">
        <f t="shared" si="258"/>
        <v>48</v>
      </c>
      <c r="Q3323" s="8">
        <f t="shared" si="259"/>
        <v>61.92</v>
      </c>
    </row>
    <row r="3324" spans="1:17" x14ac:dyDescent="0.35">
      <c r="A3324">
        <v>3424</v>
      </c>
      <c r="B3324" t="s">
        <v>8044</v>
      </c>
      <c r="C3324" t="s">
        <v>1062</v>
      </c>
      <c r="D3324" t="s">
        <v>92</v>
      </c>
      <c r="E3324" t="s">
        <v>16</v>
      </c>
      <c r="F3324">
        <v>30</v>
      </c>
      <c r="G3324" t="s">
        <v>8045</v>
      </c>
      <c r="H3324" t="s">
        <v>2685</v>
      </c>
      <c r="I3324" t="s">
        <v>32</v>
      </c>
      <c r="J3324" s="3" t="s">
        <v>10770</v>
      </c>
      <c r="K3324" s="4" t="str">
        <f t="shared" si="255"/>
        <v>December</v>
      </c>
      <c r="L3324" s="4">
        <f t="shared" si="256"/>
        <v>2020</v>
      </c>
      <c r="M3324">
        <v>34</v>
      </c>
      <c r="N3324" t="s">
        <v>54</v>
      </c>
      <c r="O3324" t="str">
        <f t="shared" si="257"/>
        <v>Megawidget S</v>
      </c>
      <c r="P3324">
        <f t="shared" si="258"/>
        <v>816</v>
      </c>
      <c r="Q3324" s="8">
        <f t="shared" si="259"/>
        <v>563.04</v>
      </c>
    </row>
    <row r="3325" spans="1:17" x14ac:dyDescent="0.35">
      <c r="A3325">
        <v>3425</v>
      </c>
      <c r="B3325" t="s">
        <v>2919</v>
      </c>
      <c r="C3325" t="s">
        <v>8046</v>
      </c>
      <c r="D3325" t="s">
        <v>28</v>
      </c>
      <c r="E3325" t="s">
        <v>29</v>
      </c>
      <c r="F3325">
        <v>60</v>
      </c>
      <c r="G3325" t="s">
        <v>8047</v>
      </c>
      <c r="H3325" t="s">
        <v>8048</v>
      </c>
      <c r="I3325" t="s">
        <v>89</v>
      </c>
      <c r="J3325" s="3" t="s">
        <v>11057</v>
      </c>
      <c r="K3325" s="4" t="str">
        <f t="shared" si="255"/>
        <v>March</v>
      </c>
      <c r="L3325" s="4">
        <f t="shared" si="256"/>
        <v>2020</v>
      </c>
      <c r="M3325">
        <v>58</v>
      </c>
      <c r="N3325" t="s">
        <v>39</v>
      </c>
      <c r="O3325" t="str">
        <f t="shared" si="257"/>
        <v>Ultrathing V1</v>
      </c>
      <c r="P3325">
        <f t="shared" si="258"/>
        <v>986</v>
      </c>
      <c r="Q3325" s="8">
        <f t="shared" si="259"/>
        <v>1764.94</v>
      </c>
    </row>
    <row r="3326" spans="1:17" x14ac:dyDescent="0.35">
      <c r="A3326">
        <v>3426</v>
      </c>
      <c r="B3326" t="s">
        <v>8049</v>
      </c>
      <c r="C3326" t="s">
        <v>1044</v>
      </c>
      <c r="D3326" t="s">
        <v>51</v>
      </c>
      <c r="E3326" t="s">
        <v>16</v>
      </c>
      <c r="F3326">
        <v>90</v>
      </c>
      <c r="G3326" t="s">
        <v>8050</v>
      </c>
      <c r="H3326" t="s">
        <v>2444</v>
      </c>
      <c r="I3326" t="s">
        <v>32</v>
      </c>
      <c r="J3326" s="3">
        <v>44296</v>
      </c>
      <c r="K3326" s="4" t="str">
        <f t="shared" si="255"/>
        <v>January</v>
      </c>
      <c r="L3326" s="4">
        <f t="shared" si="256"/>
        <v>2021</v>
      </c>
      <c r="M3326">
        <v>49</v>
      </c>
      <c r="N3326" t="s">
        <v>20</v>
      </c>
      <c r="O3326" t="str">
        <f t="shared" si="257"/>
        <v>Hyperwotsit</v>
      </c>
      <c r="P3326">
        <f t="shared" si="258"/>
        <v>980</v>
      </c>
      <c r="Q3326" s="8">
        <f t="shared" si="259"/>
        <v>1969.7999999999997</v>
      </c>
    </row>
    <row r="3327" spans="1:17" x14ac:dyDescent="0.35">
      <c r="A3327">
        <v>3427</v>
      </c>
      <c r="B3327" t="s">
        <v>183</v>
      </c>
      <c r="C3327" t="s">
        <v>4121</v>
      </c>
      <c r="D3327" t="s">
        <v>28</v>
      </c>
      <c r="E3327" t="s">
        <v>29</v>
      </c>
      <c r="F3327">
        <v>30</v>
      </c>
      <c r="G3327" t="s">
        <v>8051</v>
      </c>
      <c r="H3327" t="s">
        <v>8019</v>
      </c>
      <c r="I3327" t="s">
        <v>32</v>
      </c>
      <c r="J3327" s="3">
        <v>44167</v>
      </c>
      <c r="K3327" s="4" t="str">
        <f t="shared" si="255"/>
        <v>August</v>
      </c>
      <c r="L3327" s="4">
        <f t="shared" si="256"/>
        <v>2020</v>
      </c>
      <c r="M3327">
        <v>37</v>
      </c>
      <c r="N3327" t="s">
        <v>70</v>
      </c>
      <c r="O3327" t="str">
        <f t="shared" si="257"/>
        <v>Megawidget M</v>
      </c>
      <c r="P3327">
        <f t="shared" si="258"/>
        <v>888</v>
      </c>
      <c r="Q3327" s="8">
        <f t="shared" si="259"/>
        <v>1145.52</v>
      </c>
    </row>
    <row r="3328" spans="1:17" x14ac:dyDescent="0.35">
      <c r="A3328">
        <v>3428</v>
      </c>
      <c r="B3328" t="s">
        <v>155</v>
      </c>
      <c r="C3328" t="s">
        <v>4504</v>
      </c>
      <c r="D3328" t="s">
        <v>28</v>
      </c>
      <c r="E3328" t="s">
        <v>29</v>
      </c>
      <c r="F3328">
        <v>60</v>
      </c>
      <c r="G3328" t="s">
        <v>11390</v>
      </c>
      <c r="H3328" t="s">
        <v>1221</v>
      </c>
      <c r="I3328" t="s">
        <v>124</v>
      </c>
      <c r="J3328" s="3">
        <v>44139</v>
      </c>
      <c r="K3328" s="4" t="str">
        <f t="shared" si="255"/>
        <v>April</v>
      </c>
      <c r="L3328" s="4">
        <f t="shared" si="256"/>
        <v>2020</v>
      </c>
      <c r="M3328">
        <v>20</v>
      </c>
      <c r="N3328" t="s">
        <v>33</v>
      </c>
      <c r="O3328" t="str">
        <f t="shared" si="257"/>
        <v>Megawidget L</v>
      </c>
      <c r="P3328">
        <f t="shared" si="258"/>
        <v>480</v>
      </c>
      <c r="Q3328" s="8">
        <f t="shared" si="259"/>
        <v>859.2</v>
      </c>
    </row>
    <row r="3329" spans="1:17" x14ac:dyDescent="0.35">
      <c r="A3329">
        <v>3429</v>
      </c>
      <c r="B3329" t="s">
        <v>8053</v>
      </c>
      <c r="C3329" t="s">
        <v>4088</v>
      </c>
      <c r="D3329" t="s">
        <v>51</v>
      </c>
      <c r="E3329" t="s">
        <v>16</v>
      </c>
      <c r="F3329">
        <v>30</v>
      </c>
      <c r="G3329" t="s">
        <v>8054</v>
      </c>
      <c r="H3329" t="s">
        <v>3365</v>
      </c>
      <c r="I3329" t="s">
        <v>146</v>
      </c>
      <c r="J3329" s="3" t="s">
        <v>10541</v>
      </c>
      <c r="K3329" s="4" t="str">
        <f t="shared" si="255"/>
        <v>December</v>
      </c>
      <c r="L3329" s="4">
        <f t="shared" si="256"/>
        <v>2021</v>
      </c>
      <c r="M3329">
        <v>54</v>
      </c>
      <c r="N3329" t="s">
        <v>159</v>
      </c>
      <c r="O3329" t="str">
        <f t="shared" si="257"/>
        <v>Ultrathing V3</v>
      </c>
      <c r="P3329">
        <f t="shared" si="258"/>
        <v>1296</v>
      </c>
      <c r="Q3329" s="8">
        <f t="shared" si="259"/>
        <v>4393.4400000000005</v>
      </c>
    </row>
    <row r="3330" spans="1:17" x14ac:dyDescent="0.35">
      <c r="A3330">
        <v>3430</v>
      </c>
      <c r="B3330" t="s">
        <v>8055</v>
      </c>
      <c r="C3330" t="s">
        <v>8056</v>
      </c>
      <c r="D3330" t="s">
        <v>28</v>
      </c>
      <c r="E3330" t="s">
        <v>29</v>
      </c>
      <c r="F3330">
        <v>30</v>
      </c>
      <c r="G3330" t="s">
        <v>8057</v>
      </c>
      <c r="H3330" t="s">
        <v>3206</v>
      </c>
      <c r="I3330" t="s">
        <v>1199</v>
      </c>
      <c r="J3330" s="3" t="s">
        <v>10705</v>
      </c>
      <c r="K3330" s="4" t="str">
        <f t="shared" ref="K3330:K3393" si="260">TEXT(DATE(RIGHT(J3330,2),MID(J3330,4,2),LEFT(J3330,2)),"mmmm")</f>
        <v>February</v>
      </c>
      <c r="L3330" s="4">
        <f t="shared" ref="L3330:L3393" si="261">YEAR(J3330)</f>
        <v>2022</v>
      </c>
      <c r="M3330">
        <v>27</v>
      </c>
      <c r="N3330" t="s">
        <v>20</v>
      </c>
      <c r="O3330" t="str">
        <f t="shared" ref="O3330:O3393" si="262">VLOOKUP(N3330,PRODUCT_DETAILS, 2, FALSE)</f>
        <v>Hyperwotsit</v>
      </c>
      <c r="P3330">
        <f t="shared" ref="P3330:P3393" si="263">M3330 * VLOOKUP(N3330, PRODUCT_DETAILS, 4, FALSE)</f>
        <v>540</v>
      </c>
      <c r="Q3330" s="8">
        <f t="shared" ref="Q3330:Q3393" si="264">P3330 * VLOOKUP(N3330, PRODUCT_DETAILS, 3, FALSE)</f>
        <v>1085.3999999999999</v>
      </c>
    </row>
    <row r="3331" spans="1:17" x14ac:dyDescent="0.35">
      <c r="A3331">
        <v>3431</v>
      </c>
      <c r="B3331" t="s">
        <v>3450</v>
      </c>
      <c r="C3331" t="s">
        <v>953</v>
      </c>
      <c r="D3331" t="s">
        <v>51</v>
      </c>
      <c r="E3331" t="s">
        <v>16</v>
      </c>
      <c r="F3331">
        <v>30</v>
      </c>
      <c r="G3331" t="s">
        <v>8058</v>
      </c>
      <c r="H3331" t="s">
        <v>2261</v>
      </c>
      <c r="I3331" t="s">
        <v>32</v>
      </c>
      <c r="J3331" s="3" t="s">
        <v>10653</v>
      </c>
      <c r="K3331" s="4" t="str">
        <f t="shared" si="260"/>
        <v>November</v>
      </c>
      <c r="L3331" s="4">
        <f t="shared" si="261"/>
        <v>2020</v>
      </c>
      <c r="M3331">
        <v>65</v>
      </c>
      <c r="N3331" t="s">
        <v>80</v>
      </c>
      <c r="O3331" t="str">
        <f t="shared" si="262"/>
        <v>Ultrathing V2</v>
      </c>
      <c r="P3331">
        <f t="shared" si="263"/>
        <v>1300</v>
      </c>
      <c r="Q3331" s="8">
        <f t="shared" si="264"/>
        <v>3835.0000000000005</v>
      </c>
    </row>
    <row r="3332" spans="1:17" x14ac:dyDescent="0.35">
      <c r="A3332">
        <v>3432</v>
      </c>
      <c r="B3332" t="s">
        <v>785</v>
      </c>
      <c r="C3332" t="s">
        <v>418</v>
      </c>
      <c r="D3332" t="s">
        <v>28</v>
      </c>
      <c r="E3332" t="s">
        <v>29</v>
      </c>
      <c r="F3332">
        <v>60</v>
      </c>
      <c r="G3332" t="s">
        <v>8059</v>
      </c>
      <c r="H3332" t="s">
        <v>8060</v>
      </c>
      <c r="I3332" t="s">
        <v>32</v>
      </c>
      <c r="J3332" s="3">
        <v>44598</v>
      </c>
      <c r="K3332" s="4" t="str">
        <f t="shared" si="260"/>
        <v>March</v>
      </c>
      <c r="L3332" s="4">
        <f t="shared" si="261"/>
        <v>2022</v>
      </c>
      <c r="M3332">
        <v>56</v>
      </c>
      <c r="N3332" t="s">
        <v>33</v>
      </c>
      <c r="O3332" t="str">
        <f t="shared" si="262"/>
        <v>Megawidget L</v>
      </c>
      <c r="P3332">
        <f t="shared" si="263"/>
        <v>1344</v>
      </c>
      <c r="Q3332" s="8">
        <f t="shared" si="264"/>
        <v>2405.7600000000002</v>
      </c>
    </row>
    <row r="3333" spans="1:17" x14ac:dyDescent="0.35">
      <c r="A3333">
        <v>3433</v>
      </c>
      <c r="B3333" t="s">
        <v>304</v>
      </c>
      <c r="C3333" t="s">
        <v>6477</v>
      </c>
      <c r="D3333" t="s">
        <v>51</v>
      </c>
      <c r="E3333" t="s">
        <v>16</v>
      </c>
      <c r="F3333">
        <v>90</v>
      </c>
      <c r="G3333" t="s">
        <v>8061</v>
      </c>
      <c r="H3333" t="s">
        <v>2305</v>
      </c>
      <c r="I3333" t="s">
        <v>25</v>
      </c>
      <c r="J3333" s="3" t="s">
        <v>10602</v>
      </c>
      <c r="K3333" s="4" t="str">
        <f t="shared" si="260"/>
        <v>September</v>
      </c>
      <c r="L3333" s="4">
        <f t="shared" si="261"/>
        <v>2021</v>
      </c>
      <c r="M3333">
        <v>18</v>
      </c>
      <c r="N3333" t="s">
        <v>20</v>
      </c>
      <c r="O3333" t="str">
        <f t="shared" si="262"/>
        <v>Hyperwotsit</v>
      </c>
      <c r="P3333">
        <f t="shared" si="263"/>
        <v>360</v>
      </c>
      <c r="Q3333" s="8">
        <f t="shared" si="264"/>
        <v>723.59999999999991</v>
      </c>
    </row>
    <row r="3334" spans="1:17" x14ac:dyDescent="0.35">
      <c r="A3334">
        <v>3434</v>
      </c>
      <c r="B3334" t="s">
        <v>8062</v>
      </c>
      <c r="C3334" t="s">
        <v>2885</v>
      </c>
      <c r="D3334" t="s">
        <v>51</v>
      </c>
      <c r="E3334" t="s">
        <v>16</v>
      </c>
      <c r="F3334">
        <v>90</v>
      </c>
      <c r="G3334" t="s">
        <v>8063</v>
      </c>
      <c r="H3334" t="s">
        <v>702</v>
      </c>
      <c r="I3334" t="s">
        <v>703</v>
      </c>
      <c r="J3334" s="3">
        <v>44021</v>
      </c>
      <c r="K3334" s="4" t="str">
        <f t="shared" si="260"/>
        <v>October</v>
      </c>
      <c r="L3334" s="4">
        <f t="shared" si="261"/>
        <v>2020</v>
      </c>
      <c r="M3334">
        <v>32</v>
      </c>
      <c r="N3334" t="s">
        <v>70</v>
      </c>
      <c r="O3334" t="str">
        <f t="shared" si="262"/>
        <v>Megawidget M</v>
      </c>
      <c r="P3334">
        <f t="shared" si="263"/>
        <v>768</v>
      </c>
      <c r="Q3334" s="8">
        <f t="shared" si="264"/>
        <v>990.72</v>
      </c>
    </row>
    <row r="3335" spans="1:17" x14ac:dyDescent="0.35">
      <c r="A3335">
        <v>3435</v>
      </c>
      <c r="B3335" t="s">
        <v>6984</v>
      </c>
      <c r="C3335" t="s">
        <v>8064</v>
      </c>
      <c r="D3335" t="s">
        <v>28</v>
      </c>
      <c r="E3335" t="s">
        <v>8065</v>
      </c>
      <c r="F3335">
        <v>30</v>
      </c>
      <c r="G3335" t="s">
        <v>8066</v>
      </c>
      <c r="H3335" t="s">
        <v>4272</v>
      </c>
      <c r="I3335" t="s">
        <v>1652</v>
      </c>
      <c r="J3335" s="3">
        <v>43862</v>
      </c>
      <c r="K3335" s="4" t="str">
        <f t="shared" si="260"/>
        <v>March</v>
      </c>
      <c r="L3335" s="4">
        <f t="shared" si="261"/>
        <v>2020</v>
      </c>
      <c r="M3335">
        <v>8</v>
      </c>
      <c r="N3335" t="s">
        <v>101</v>
      </c>
      <c r="O3335" t="str">
        <f t="shared" si="262"/>
        <v>Superwossname</v>
      </c>
      <c r="P3335">
        <f t="shared" si="263"/>
        <v>160</v>
      </c>
      <c r="Q3335" s="8">
        <f t="shared" si="264"/>
        <v>558.40000000000009</v>
      </c>
    </row>
    <row r="3336" spans="1:17" x14ac:dyDescent="0.35">
      <c r="A3336">
        <v>3436</v>
      </c>
      <c r="B3336" t="s">
        <v>2976</v>
      </c>
      <c r="C3336" t="s">
        <v>2223</v>
      </c>
      <c r="D3336" t="s">
        <v>28</v>
      </c>
      <c r="E3336" t="s">
        <v>29</v>
      </c>
      <c r="F3336">
        <v>30</v>
      </c>
      <c r="G3336" t="s">
        <v>8067</v>
      </c>
      <c r="H3336" t="s">
        <v>3571</v>
      </c>
      <c r="I3336" t="s">
        <v>32</v>
      </c>
      <c r="J3336" s="3">
        <v>44232</v>
      </c>
      <c r="K3336" s="4" t="str">
        <f t="shared" si="260"/>
        <v>September</v>
      </c>
      <c r="L3336" s="4">
        <f t="shared" si="261"/>
        <v>2021</v>
      </c>
      <c r="M3336">
        <v>54</v>
      </c>
      <c r="N3336" t="s">
        <v>54</v>
      </c>
      <c r="O3336" t="str">
        <f t="shared" si="262"/>
        <v>Megawidget S</v>
      </c>
      <c r="P3336">
        <f t="shared" si="263"/>
        <v>1296</v>
      </c>
      <c r="Q3336" s="8">
        <f t="shared" si="264"/>
        <v>894.2399999999999</v>
      </c>
    </row>
    <row r="3337" spans="1:17" x14ac:dyDescent="0.35">
      <c r="A3337">
        <v>3437</v>
      </c>
      <c r="B3337" t="s">
        <v>8068</v>
      </c>
      <c r="C3337" t="s">
        <v>6982</v>
      </c>
      <c r="D3337" t="s">
        <v>15</v>
      </c>
      <c r="E3337" t="s">
        <v>16</v>
      </c>
      <c r="F3337">
        <v>60</v>
      </c>
      <c r="G3337" t="s">
        <v>8069</v>
      </c>
      <c r="H3337" t="s">
        <v>4996</v>
      </c>
      <c r="I3337" t="s">
        <v>32</v>
      </c>
      <c r="J3337" s="3" t="s">
        <v>10810</v>
      </c>
      <c r="K3337" s="4" t="str">
        <f t="shared" si="260"/>
        <v>December</v>
      </c>
      <c r="L3337" s="4">
        <f t="shared" si="261"/>
        <v>2021</v>
      </c>
      <c r="M3337">
        <v>50</v>
      </c>
      <c r="N3337" t="s">
        <v>33</v>
      </c>
      <c r="O3337" t="str">
        <f t="shared" si="262"/>
        <v>Megawidget L</v>
      </c>
      <c r="P3337">
        <f t="shared" si="263"/>
        <v>1200</v>
      </c>
      <c r="Q3337" s="8">
        <f t="shared" si="264"/>
        <v>2148</v>
      </c>
    </row>
    <row r="3338" spans="1:17" x14ac:dyDescent="0.35">
      <c r="A3338">
        <v>3438</v>
      </c>
      <c r="B3338" t="s">
        <v>8070</v>
      </c>
      <c r="C3338" t="s">
        <v>1656</v>
      </c>
      <c r="D3338" t="s">
        <v>51</v>
      </c>
      <c r="E3338" t="s">
        <v>16</v>
      </c>
      <c r="F3338">
        <v>90</v>
      </c>
      <c r="G3338" t="s">
        <v>8071</v>
      </c>
      <c r="H3338" t="s">
        <v>518</v>
      </c>
      <c r="I3338" t="s">
        <v>32</v>
      </c>
      <c r="J3338" s="3">
        <v>44386</v>
      </c>
      <c r="K3338" s="4" t="str">
        <f t="shared" si="260"/>
        <v>March</v>
      </c>
      <c r="L3338" s="4">
        <f t="shared" si="261"/>
        <v>2021</v>
      </c>
      <c r="M3338">
        <v>42</v>
      </c>
      <c r="N3338" t="s">
        <v>80</v>
      </c>
      <c r="O3338" t="str">
        <f t="shared" si="262"/>
        <v>Ultrathing V2</v>
      </c>
      <c r="P3338">
        <f t="shared" si="263"/>
        <v>840</v>
      </c>
      <c r="Q3338" s="8">
        <f t="shared" si="264"/>
        <v>2478</v>
      </c>
    </row>
    <row r="3339" spans="1:17" x14ac:dyDescent="0.35">
      <c r="A3339">
        <v>3439</v>
      </c>
      <c r="B3339" t="s">
        <v>902</v>
      </c>
      <c r="C3339" t="s">
        <v>2813</v>
      </c>
      <c r="D3339" t="s">
        <v>51</v>
      </c>
      <c r="E3339" t="s">
        <v>16</v>
      </c>
      <c r="F3339">
        <v>90</v>
      </c>
      <c r="G3339" t="s">
        <v>8072</v>
      </c>
      <c r="H3339" t="s">
        <v>432</v>
      </c>
      <c r="I3339" t="s">
        <v>32</v>
      </c>
      <c r="J3339" s="3" t="s">
        <v>10650</v>
      </c>
      <c r="K3339" s="4" t="str">
        <f t="shared" si="260"/>
        <v>April</v>
      </c>
      <c r="L3339" s="4">
        <f t="shared" si="261"/>
        <v>2021</v>
      </c>
      <c r="M3339">
        <v>64</v>
      </c>
      <c r="N3339" t="s">
        <v>70</v>
      </c>
      <c r="O3339" t="str">
        <f t="shared" si="262"/>
        <v>Megawidget M</v>
      </c>
      <c r="P3339">
        <f t="shared" si="263"/>
        <v>1536</v>
      </c>
      <c r="Q3339" s="8">
        <f t="shared" si="264"/>
        <v>1981.44</v>
      </c>
    </row>
    <row r="3340" spans="1:17" x14ac:dyDescent="0.35">
      <c r="A3340">
        <v>3440</v>
      </c>
      <c r="B3340" t="s">
        <v>8073</v>
      </c>
      <c r="C3340" t="s">
        <v>8074</v>
      </c>
      <c r="D3340" t="s">
        <v>15</v>
      </c>
      <c r="E3340" t="s">
        <v>16</v>
      </c>
      <c r="F3340">
        <v>60</v>
      </c>
      <c r="G3340" t="s">
        <v>8075</v>
      </c>
      <c r="H3340" t="s">
        <v>8076</v>
      </c>
      <c r="I3340" t="s">
        <v>178</v>
      </c>
      <c r="J3340" s="3" t="s">
        <v>10915</v>
      </c>
      <c r="K3340" s="4" t="str">
        <f t="shared" si="260"/>
        <v>September</v>
      </c>
      <c r="L3340" s="4">
        <f t="shared" si="261"/>
        <v>2020</v>
      </c>
      <c r="M3340">
        <v>77</v>
      </c>
      <c r="N3340" t="s">
        <v>159</v>
      </c>
      <c r="O3340" t="str">
        <f t="shared" si="262"/>
        <v>Ultrathing V3</v>
      </c>
      <c r="P3340">
        <f t="shared" si="263"/>
        <v>1848</v>
      </c>
      <c r="Q3340" s="8">
        <f t="shared" si="264"/>
        <v>6264.72</v>
      </c>
    </row>
    <row r="3341" spans="1:17" x14ac:dyDescent="0.35">
      <c r="A3341">
        <v>3441</v>
      </c>
      <c r="B3341" t="s">
        <v>3818</v>
      </c>
      <c r="C3341" t="s">
        <v>1994</v>
      </c>
      <c r="D3341" t="s">
        <v>15</v>
      </c>
      <c r="E3341" t="s">
        <v>16</v>
      </c>
      <c r="F3341">
        <v>30</v>
      </c>
      <c r="G3341" t="s">
        <v>8077</v>
      </c>
      <c r="H3341" t="s">
        <v>5609</v>
      </c>
      <c r="I3341" t="s">
        <v>19</v>
      </c>
      <c r="J3341" s="3">
        <v>44141</v>
      </c>
      <c r="K3341" s="4" t="str">
        <f t="shared" si="260"/>
        <v>June</v>
      </c>
      <c r="L3341" s="4">
        <f t="shared" si="261"/>
        <v>2020</v>
      </c>
      <c r="M3341">
        <v>60</v>
      </c>
      <c r="N3341" t="s">
        <v>39</v>
      </c>
      <c r="O3341" t="str">
        <f t="shared" si="262"/>
        <v>Ultrathing V1</v>
      </c>
      <c r="P3341">
        <f t="shared" si="263"/>
        <v>1020</v>
      </c>
      <c r="Q3341" s="8">
        <f t="shared" si="264"/>
        <v>1825.8</v>
      </c>
    </row>
    <row r="3342" spans="1:17" x14ac:dyDescent="0.35">
      <c r="A3342">
        <v>3442</v>
      </c>
      <c r="B3342" t="s">
        <v>567</v>
      </c>
      <c r="C3342" t="s">
        <v>3077</v>
      </c>
      <c r="D3342" t="s">
        <v>15</v>
      </c>
      <c r="E3342" t="s">
        <v>16</v>
      </c>
      <c r="F3342">
        <v>90</v>
      </c>
      <c r="G3342" t="s">
        <v>8078</v>
      </c>
      <c r="H3342" t="s">
        <v>2875</v>
      </c>
      <c r="I3342" t="s">
        <v>32</v>
      </c>
      <c r="J3342" s="3" t="s">
        <v>10957</v>
      </c>
      <c r="K3342" s="4" t="str">
        <f t="shared" si="260"/>
        <v>August</v>
      </c>
      <c r="L3342" s="4">
        <f t="shared" si="261"/>
        <v>2021</v>
      </c>
      <c r="M3342">
        <v>14</v>
      </c>
      <c r="N3342" t="s">
        <v>70</v>
      </c>
      <c r="O3342" t="str">
        <f t="shared" si="262"/>
        <v>Megawidget M</v>
      </c>
      <c r="P3342">
        <f t="shared" si="263"/>
        <v>336</v>
      </c>
      <c r="Q3342" s="8">
        <f t="shared" si="264"/>
        <v>433.44</v>
      </c>
    </row>
    <row r="3343" spans="1:17" x14ac:dyDescent="0.35">
      <c r="A3343">
        <v>3443</v>
      </c>
      <c r="B3343" t="s">
        <v>3246</v>
      </c>
      <c r="C3343" t="s">
        <v>7078</v>
      </c>
      <c r="D3343" t="s">
        <v>28</v>
      </c>
      <c r="E3343" t="s">
        <v>29</v>
      </c>
      <c r="F3343">
        <v>90</v>
      </c>
      <c r="G3343" t="s">
        <v>8079</v>
      </c>
      <c r="H3343" t="s">
        <v>2100</v>
      </c>
      <c r="I3343" t="s">
        <v>819</v>
      </c>
      <c r="J3343" s="3">
        <v>44075</v>
      </c>
      <c r="K3343" s="4" t="str">
        <f t="shared" si="260"/>
        <v>April</v>
      </c>
      <c r="L3343" s="4">
        <f t="shared" si="261"/>
        <v>2020</v>
      </c>
      <c r="M3343">
        <v>78</v>
      </c>
      <c r="N3343" t="s">
        <v>45</v>
      </c>
      <c r="O3343" t="str">
        <f t="shared" si="262"/>
        <v>Gigastuff</v>
      </c>
      <c r="P3343">
        <f t="shared" si="263"/>
        <v>1404</v>
      </c>
      <c r="Q3343" s="8">
        <f t="shared" si="264"/>
        <v>2653.56</v>
      </c>
    </row>
    <row r="3344" spans="1:17" x14ac:dyDescent="0.35">
      <c r="A3344">
        <v>3444</v>
      </c>
      <c r="B3344" t="s">
        <v>1734</v>
      </c>
      <c r="C3344" t="s">
        <v>1554</v>
      </c>
      <c r="D3344" t="s">
        <v>28</v>
      </c>
      <c r="E3344" t="s">
        <v>29</v>
      </c>
      <c r="F3344">
        <v>90</v>
      </c>
      <c r="G3344" t="s">
        <v>8080</v>
      </c>
      <c r="H3344" t="s">
        <v>2008</v>
      </c>
      <c r="I3344" t="s">
        <v>129</v>
      </c>
      <c r="J3344" s="3">
        <v>44048</v>
      </c>
      <c r="K3344" s="4" t="str">
        <f t="shared" si="260"/>
        <v>January</v>
      </c>
      <c r="L3344" s="4">
        <f t="shared" si="261"/>
        <v>2020</v>
      </c>
      <c r="M3344">
        <v>25</v>
      </c>
      <c r="N3344" t="s">
        <v>20</v>
      </c>
      <c r="O3344" t="str">
        <f t="shared" si="262"/>
        <v>Hyperwotsit</v>
      </c>
      <c r="P3344">
        <f t="shared" si="263"/>
        <v>500</v>
      </c>
      <c r="Q3344" s="8">
        <f t="shared" si="264"/>
        <v>1004.9999999999999</v>
      </c>
    </row>
    <row r="3345" spans="1:17" x14ac:dyDescent="0.35">
      <c r="A3345">
        <v>3445</v>
      </c>
      <c r="B3345" t="s">
        <v>8081</v>
      </c>
      <c r="C3345" t="s">
        <v>4079</v>
      </c>
      <c r="D3345" t="s">
        <v>51</v>
      </c>
      <c r="E3345" t="s">
        <v>16</v>
      </c>
      <c r="F3345">
        <v>60</v>
      </c>
      <c r="G3345" t="s">
        <v>8082</v>
      </c>
      <c r="H3345" t="s">
        <v>1206</v>
      </c>
      <c r="I3345" t="s">
        <v>294</v>
      </c>
      <c r="J3345" s="3" t="s">
        <v>10623</v>
      </c>
      <c r="K3345" s="4" t="str">
        <f t="shared" si="260"/>
        <v>April</v>
      </c>
      <c r="L3345" s="4">
        <f t="shared" si="261"/>
        <v>2021</v>
      </c>
      <c r="M3345">
        <v>90</v>
      </c>
      <c r="N3345" t="s">
        <v>39</v>
      </c>
      <c r="O3345" t="str">
        <f t="shared" si="262"/>
        <v>Ultrathing V1</v>
      </c>
      <c r="P3345">
        <f t="shared" si="263"/>
        <v>1530</v>
      </c>
      <c r="Q3345" s="8">
        <f t="shared" si="264"/>
        <v>2738.7000000000003</v>
      </c>
    </row>
    <row r="3346" spans="1:17" x14ac:dyDescent="0.35">
      <c r="A3346">
        <v>3446</v>
      </c>
      <c r="B3346" t="s">
        <v>6072</v>
      </c>
      <c r="C3346" t="s">
        <v>97</v>
      </c>
      <c r="D3346" t="s">
        <v>15</v>
      </c>
      <c r="E3346" t="s">
        <v>16</v>
      </c>
      <c r="F3346">
        <v>90</v>
      </c>
      <c r="G3346" t="s">
        <v>8082</v>
      </c>
      <c r="H3346" t="s">
        <v>3402</v>
      </c>
      <c r="I3346" t="s">
        <v>32</v>
      </c>
      <c r="J3346" s="3" t="s">
        <v>10732</v>
      </c>
      <c r="K3346" s="4" t="str">
        <f t="shared" si="260"/>
        <v>February</v>
      </c>
      <c r="L3346" s="4">
        <f t="shared" si="261"/>
        <v>2022</v>
      </c>
      <c r="M3346">
        <v>47</v>
      </c>
      <c r="N3346" t="s">
        <v>64</v>
      </c>
      <c r="O3346" t="str">
        <f t="shared" si="262"/>
        <v>Ultrathing V4</v>
      </c>
      <c r="P3346">
        <f t="shared" si="263"/>
        <v>1128</v>
      </c>
      <c r="Q3346" s="8">
        <f t="shared" si="264"/>
        <v>4500.72</v>
      </c>
    </row>
    <row r="3347" spans="1:17" x14ac:dyDescent="0.35">
      <c r="A3347">
        <v>3447</v>
      </c>
      <c r="B3347" t="s">
        <v>8083</v>
      </c>
      <c r="C3347" t="s">
        <v>4264</v>
      </c>
      <c r="D3347" t="s">
        <v>51</v>
      </c>
      <c r="E3347" t="s">
        <v>16</v>
      </c>
      <c r="F3347">
        <v>90</v>
      </c>
      <c r="G3347" t="s">
        <v>8084</v>
      </c>
      <c r="H3347" t="s">
        <v>4779</v>
      </c>
      <c r="I3347" t="s">
        <v>686</v>
      </c>
      <c r="J3347" s="3">
        <v>43841</v>
      </c>
      <c r="K3347" s="4" t="str">
        <f t="shared" si="260"/>
        <v>June</v>
      </c>
      <c r="L3347" s="4">
        <f t="shared" si="261"/>
        <v>2020</v>
      </c>
      <c r="M3347">
        <v>13</v>
      </c>
      <c r="N3347" t="s">
        <v>101</v>
      </c>
      <c r="O3347" t="str">
        <f t="shared" si="262"/>
        <v>Superwossname</v>
      </c>
      <c r="P3347">
        <f t="shared" si="263"/>
        <v>260</v>
      </c>
      <c r="Q3347" s="8">
        <f t="shared" si="264"/>
        <v>907.40000000000009</v>
      </c>
    </row>
    <row r="3348" spans="1:17" x14ac:dyDescent="0.35">
      <c r="A3348">
        <v>3448</v>
      </c>
      <c r="B3348" t="s">
        <v>1211</v>
      </c>
      <c r="C3348" t="s">
        <v>1853</v>
      </c>
      <c r="D3348" t="s">
        <v>28</v>
      </c>
      <c r="E3348" t="s">
        <v>29</v>
      </c>
      <c r="F3348">
        <v>30</v>
      </c>
      <c r="G3348" t="s">
        <v>8085</v>
      </c>
      <c r="H3348" t="s">
        <v>2026</v>
      </c>
      <c r="I3348" t="s">
        <v>1078</v>
      </c>
      <c r="J3348" s="3" t="s">
        <v>10441</v>
      </c>
      <c r="K3348" s="4" t="str">
        <f t="shared" si="260"/>
        <v>June</v>
      </c>
      <c r="L3348" s="4">
        <f t="shared" si="261"/>
        <v>2020</v>
      </c>
      <c r="M3348">
        <v>80</v>
      </c>
      <c r="N3348" t="s">
        <v>101</v>
      </c>
      <c r="O3348" t="str">
        <f t="shared" si="262"/>
        <v>Superwossname</v>
      </c>
      <c r="P3348">
        <f t="shared" si="263"/>
        <v>1600</v>
      </c>
      <c r="Q3348" s="8">
        <f t="shared" si="264"/>
        <v>5584</v>
      </c>
    </row>
    <row r="3349" spans="1:17" x14ac:dyDescent="0.35">
      <c r="A3349">
        <v>3449</v>
      </c>
      <c r="B3349" t="s">
        <v>8086</v>
      </c>
      <c r="C3349" t="s">
        <v>4762</v>
      </c>
      <c r="D3349" t="s">
        <v>51</v>
      </c>
      <c r="E3349" t="s">
        <v>16</v>
      </c>
      <c r="F3349">
        <v>60</v>
      </c>
      <c r="G3349" t="s">
        <v>8087</v>
      </c>
      <c r="H3349" t="s">
        <v>6105</v>
      </c>
      <c r="I3349" t="s">
        <v>32</v>
      </c>
      <c r="J3349" s="3" t="s">
        <v>10991</v>
      </c>
      <c r="K3349" s="4" t="str">
        <f t="shared" si="260"/>
        <v>September</v>
      </c>
      <c r="L3349" s="4">
        <f t="shared" si="261"/>
        <v>2020</v>
      </c>
      <c r="M3349">
        <v>8</v>
      </c>
      <c r="N3349" t="s">
        <v>70</v>
      </c>
      <c r="O3349" t="str">
        <f t="shared" si="262"/>
        <v>Megawidget M</v>
      </c>
      <c r="P3349">
        <f t="shared" si="263"/>
        <v>192</v>
      </c>
      <c r="Q3349" s="8">
        <f t="shared" si="264"/>
        <v>247.68</v>
      </c>
    </row>
    <row r="3350" spans="1:17" x14ac:dyDescent="0.35">
      <c r="A3350">
        <v>3450</v>
      </c>
      <c r="B3350" t="s">
        <v>4649</v>
      </c>
      <c r="C3350" t="s">
        <v>3365</v>
      </c>
      <c r="D3350" t="s">
        <v>28</v>
      </c>
      <c r="E3350" t="s">
        <v>29</v>
      </c>
      <c r="F3350">
        <v>30</v>
      </c>
      <c r="G3350" t="s">
        <v>8088</v>
      </c>
      <c r="H3350" t="s">
        <v>7572</v>
      </c>
      <c r="I3350" t="s">
        <v>886</v>
      </c>
      <c r="J3350" s="3">
        <v>44835</v>
      </c>
      <c r="K3350" s="4" t="str">
        <f t="shared" si="260"/>
        <v>December</v>
      </c>
      <c r="L3350" s="4">
        <f t="shared" si="261"/>
        <v>2022</v>
      </c>
      <c r="M3350">
        <v>21</v>
      </c>
      <c r="N3350" t="s">
        <v>33</v>
      </c>
      <c r="O3350" t="str">
        <f t="shared" si="262"/>
        <v>Megawidget L</v>
      </c>
      <c r="P3350">
        <f t="shared" si="263"/>
        <v>504</v>
      </c>
      <c r="Q3350" s="8">
        <f t="shared" si="264"/>
        <v>902.16</v>
      </c>
    </row>
    <row r="3351" spans="1:17" x14ac:dyDescent="0.35">
      <c r="A3351">
        <v>3451</v>
      </c>
      <c r="B3351" t="s">
        <v>8089</v>
      </c>
      <c r="C3351" t="s">
        <v>3744</v>
      </c>
      <c r="D3351" t="s">
        <v>15</v>
      </c>
      <c r="E3351" t="s">
        <v>16</v>
      </c>
      <c r="F3351">
        <v>60</v>
      </c>
      <c r="G3351" t="s">
        <v>8090</v>
      </c>
      <c r="H3351" t="s">
        <v>1448</v>
      </c>
      <c r="I3351" t="s">
        <v>1449</v>
      </c>
      <c r="J3351" s="3" t="s">
        <v>10828</v>
      </c>
      <c r="K3351" s="4" t="str">
        <f t="shared" si="260"/>
        <v>December</v>
      </c>
      <c r="L3351" s="4">
        <f t="shared" si="261"/>
        <v>2021</v>
      </c>
      <c r="M3351">
        <v>89</v>
      </c>
      <c r="N3351" t="s">
        <v>101</v>
      </c>
      <c r="O3351" t="str">
        <f t="shared" si="262"/>
        <v>Superwossname</v>
      </c>
      <c r="P3351">
        <f t="shared" si="263"/>
        <v>1780</v>
      </c>
      <c r="Q3351" s="8">
        <f t="shared" si="264"/>
        <v>6212.2000000000007</v>
      </c>
    </row>
    <row r="3352" spans="1:17" x14ac:dyDescent="0.35">
      <c r="A3352">
        <v>3452</v>
      </c>
      <c r="B3352" t="s">
        <v>8091</v>
      </c>
      <c r="C3352" t="s">
        <v>4387</v>
      </c>
      <c r="D3352" t="s">
        <v>15</v>
      </c>
      <c r="E3352" t="s">
        <v>16</v>
      </c>
      <c r="F3352">
        <v>90</v>
      </c>
      <c r="G3352" t="s">
        <v>8090</v>
      </c>
      <c r="H3352" t="s">
        <v>5748</v>
      </c>
      <c r="I3352" t="s">
        <v>124</v>
      </c>
      <c r="J3352" s="3" t="s">
        <v>11058</v>
      </c>
      <c r="K3352" s="4" t="str">
        <f t="shared" si="260"/>
        <v>December</v>
      </c>
      <c r="L3352" s="4">
        <f t="shared" si="261"/>
        <v>2022</v>
      </c>
      <c r="M3352">
        <v>61</v>
      </c>
      <c r="N3352" t="s">
        <v>159</v>
      </c>
      <c r="O3352" t="str">
        <f t="shared" si="262"/>
        <v>Ultrathing V3</v>
      </c>
      <c r="P3352">
        <f t="shared" si="263"/>
        <v>1464</v>
      </c>
      <c r="Q3352" s="8">
        <f t="shared" si="264"/>
        <v>4962.96</v>
      </c>
    </row>
    <row r="3353" spans="1:17" x14ac:dyDescent="0.35">
      <c r="A3353">
        <v>3453</v>
      </c>
      <c r="B3353" t="s">
        <v>8092</v>
      </c>
      <c r="C3353" t="s">
        <v>8093</v>
      </c>
      <c r="D3353" t="s">
        <v>51</v>
      </c>
      <c r="E3353" t="s">
        <v>16</v>
      </c>
      <c r="F3353">
        <v>30</v>
      </c>
      <c r="G3353" t="s">
        <v>8094</v>
      </c>
      <c r="H3353" t="s">
        <v>8095</v>
      </c>
      <c r="I3353" t="s">
        <v>38</v>
      </c>
      <c r="J3353" s="3" t="s">
        <v>10555</v>
      </c>
      <c r="K3353" s="4" t="str">
        <f t="shared" si="260"/>
        <v>December</v>
      </c>
      <c r="L3353" s="4">
        <f t="shared" si="261"/>
        <v>2022</v>
      </c>
      <c r="M3353">
        <v>69</v>
      </c>
      <c r="N3353" t="s">
        <v>54</v>
      </c>
      <c r="O3353" t="str">
        <f t="shared" si="262"/>
        <v>Megawidget S</v>
      </c>
      <c r="P3353">
        <f t="shared" si="263"/>
        <v>1656</v>
      </c>
      <c r="Q3353" s="8">
        <f t="shared" si="264"/>
        <v>1142.6399999999999</v>
      </c>
    </row>
    <row r="3354" spans="1:17" x14ac:dyDescent="0.35">
      <c r="A3354">
        <v>3454</v>
      </c>
      <c r="B3354" t="s">
        <v>8096</v>
      </c>
      <c r="C3354" t="s">
        <v>791</v>
      </c>
      <c r="D3354" t="s">
        <v>51</v>
      </c>
      <c r="E3354" t="s">
        <v>16</v>
      </c>
      <c r="F3354">
        <v>30</v>
      </c>
      <c r="G3354" t="s">
        <v>8097</v>
      </c>
      <c r="H3354" t="s">
        <v>2608</v>
      </c>
      <c r="I3354" t="s">
        <v>38</v>
      </c>
      <c r="J3354" s="3">
        <v>44723</v>
      </c>
      <c r="K3354" s="4" t="str">
        <f t="shared" si="260"/>
        <v>December</v>
      </c>
      <c r="L3354" s="4">
        <f t="shared" si="261"/>
        <v>2022</v>
      </c>
      <c r="M3354">
        <v>62</v>
      </c>
      <c r="N3354" t="s">
        <v>45</v>
      </c>
      <c r="O3354" t="str">
        <f t="shared" si="262"/>
        <v>Gigastuff</v>
      </c>
      <c r="P3354">
        <f t="shared" si="263"/>
        <v>1116</v>
      </c>
      <c r="Q3354" s="8">
        <f t="shared" si="264"/>
        <v>2109.2399999999998</v>
      </c>
    </row>
    <row r="3355" spans="1:17" x14ac:dyDescent="0.35">
      <c r="A3355">
        <v>3455</v>
      </c>
      <c r="B3355" t="s">
        <v>2346</v>
      </c>
      <c r="C3355" t="s">
        <v>1364</v>
      </c>
      <c r="D3355" t="s">
        <v>28</v>
      </c>
      <c r="E3355" t="s">
        <v>29</v>
      </c>
      <c r="F3355">
        <v>30</v>
      </c>
      <c r="G3355" t="s">
        <v>8098</v>
      </c>
      <c r="H3355" t="s">
        <v>2645</v>
      </c>
      <c r="I3355" t="s">
        <v>32</v>
      </c>
      <c r="J3355" s="3" t="s">
        <v>10721</v>
      </c>
      <c r="K3355" s="4" t="str">
        <f t="shared" si="260"/>
        <v>July</v>
      </c>
      <c r="L3355" s="4">
        <f t="shared" si="261"/>
        <v>2022</v>
      </c>
      <c r="M3355">
        <v>84</v>
      </c>
      <c r="N3355" t="s">
        <v>80</v>
      </c>
      <c r="O3355" t="str">
        <f t="shared" si="262"/>
        <v>Ultrathing V2</v>
      </c>
      <c r="P3355">
        <f t="shared" si="263"/>
        <v>1680</v>
      </c>
      <c r="Q3355" s="8">
        <f t="shared" si="264"/>
        <v>4956</v>
      </c>
    </row>
    <row r="3356" spans="1:17" x14ac:dyDescent="0.35">
      <c r="A3356">
        <v>3456</v>
      </c>
      <c r="B3356" t="s">
        <v>160</v>
      </c>
      <c r="C3356" t="s">
        <v>6169</v>
      </c>
      <c r="D3356" t="s">
        <v>28</v>
      </c>
      <c r="E3356" t="s">
        <v>29</v>
      </c>
      <c r="F3356">
        <v>90</v>
      </c>
      <c r="G3356" t="s">
        <v>8099</v>
      </c>
      <c r="H3356" t="s">
        <v>7008</v>
      </c>
      <c r="I3356" t="s">
        <v>25</v>
      </c>
      <c r="J3356" s="3" t="s">
        <v>11055</v>
      </c>
      <c r="K3356" s="4" t="str">
        <f t="shared" si="260"/>
        <v>September</v>
      </c>
      <c r="L3356" s="4">
        <f t="shared" si="261"/>
        <v>2020</v>
      </c>
      <c r="M3356">
        <v>73</v>
      </c>
      <c r="N3356" t="s">
        <v>54</v>
      </c>
      <c r="O3356" t="str">
        <f t="shared" si="262"/>
        <v>Megawidget S</v>
      </c>
      <c r="P3356">
        <f t="shared" si="263"/>
        <v>1752</v>
      </c>
      <c r="Q3356" s="8">
        <f t="shared" si="264"/>
        <v>1208.8799999999999</v>
      </c>
    </row>
    <row r="3357" spans="1:17" x14ac:dyDescent="0.35">
      <c r="A3357">
        <v>3457</v>
      </c>
      <c r="B3357" t="s">
        <v>8100</v>
      </c>
      <c r="C3357" t="s">
        <v>3444</v>
      </c>
      <c r="D3357" t="s">
        <v>15</v>
      </c>
      <c r="E3357" t="s">
        <v>16</v>
      </c>
      <c r="F3357">
        <v>30</v>
      </c>
      <c r="G3357" t="s">
        <v>8101</v>
      </c>
      <c r="H3357" t="s">
        <v>682</v>
      </c>
      <c r="I3357" t="s">
        <v>32</v>
      </c>
      <c r="J3357" s="3" t="s">
        <v>10491</v>
      </c>
      <c r="K3357" s="4" t="str">
        <f t="shared" si="260"/>
        <v>April</v>
      </c>
      <c r="L3357" s="4">
        <f t="shared" si="261"/>
        <v>2021</v>
      </c>
      <c r="M3357">
        <v>10</v>
      </c>
      <c r="N3357" t="s">
        <v>80</v>
      </c>
      <c r="O3357" t="str">
        <f t="shared" si="262"/>
        <v>Ultrathing V2</v>
      </c>
      <c r="P3357">
        <f t="shared" si="263"/>
        <v>200</v>
      </c>
      <c r="Q3357" s="8">
        <f t="shared" si="264"/>
        <v>590</v>
      </c>
    </row>
    <row r="3358" spans="1:17" x14ac:dyDescent="0.35">
      <c r="A3358">
        <v>3458</v>
      </c>
      <c r="B3358" t="s">
        <v>787</v>
      </c>
      <c r="C3358" t="s">
        <v>2637</v>
      </c>
      <c r="D3358" t="s">
        <v>28</v>
      </c>
      <c r="E3358" t="s">
        <v>29</v>
      </c>
      <c r="F3358">
        <v>30</v>
      </c>
      <c r="G3358" t="s">
        <v>8102</v>
      </c>
      <c r="H3358" t="s">
        <v>1594</v>
      </c>
      <c r="I3358" t="s">
        <v>178</v>
      </c>
      <c r="J3358" s="3">
        <v>44477</v>
      </c>
      <c r="K3358" s="4" t="str">
        <f t="shared" si="260"/>
        <v>June</v>
      </c>
      <c r="L3358" s="4">
        <f t="shared" si="261"/>
        <v>2021</v>
      </c>
      <c r="M3358">
        <v>76</v>
      </c>
      <c r="N3358" t="s">
        <v>33</v>
      </c>
      <c r="O3358" t="str">
        <f t="shared" si="262"/>
        <v>Megawidget L</v>
      </c>
      <c r="P3358">
        <f t="shared" si="263"/>
        <v>1824</v>
      </c>
      <c r="Q3358" s="8">
        <f t="shared" si="264"/>
        <v>3264.96</v>
      </c>
    </row>
    <row r="3359" spans="1:17" x14ac:dyDescent="0.35">
      <c r="A3359">
        <v>3459</v>
      </c>
      <c r="B3359" t="s">
        <v>3599</v>
      </c>
      <c r="C3359" t="s">
        <v>2761</v>
      </c>
      <c r="D3359" t="s">
        <v>28</v>
      </c>
      <c r="E3359" t="s">
        <v>29</v>
      </c>
      <c r="F3359">
        <v>60</v>
      </c>
      <c r="G3359" t="s">
        <v>11391</v>
      </c>
      <c r="H3359" t="s">
        <v>2804</v>
      </c>
      <c r="I3359" t="s">
        <v>124</v>
      </c>
      <c r="J3359" s="3">
        <v>44507</v>
      </c>
      <c r="K3359" s="4" t="str">
        <f t="shared" si="260"/>
        <v>August</v>
      </c>
      <c r="L3359" s="4">
        <f t="shared" si="261"/>
        <v>2021</v>
      </c>
      <c r="M3359">
        <v>65</v>
      </c>
      <c r="N3359" t="s">
        <v>159</v>
      </c>
      <c r="O3359" t="str">
        <f t="shared" si="262"/>
        <v>Ultrathing V3</v>
      </c>
      <c r="P3359">
        <f t="shared" si="263"/>
        <v>1560</v>
      </c>
      <c r="Q3359" s="8">
        <f t="shared" si="264"/>
        <v>5288.4000000000005</v>
      </c>
    </row>
    <row r="3360" spans="1:17" x14ac:dyDescent="0.35">
      <c r="A3360">
        <v>3460</v>
      </c>
      <c r="B3360" t="s">
        <v>8104</v>
      </c>
      <c r="C3360" t="s">
        <v>812</v>
      </c>
      <c r="D3360" t="s">
        <v>51</v>
      </c>
      <c r="E3360" t="s">
        <v>16</v>
      </c>
      <c r="F3360">
        <v>60</v>
      </c>
      <c r="G3360" t="s">
        <v>11392</v>
      </c>
      <c r="H3360" t="s">
        <v>806</v>
      </c>
      <c r="I3360" t="s">
        <v>178</v>
      </c>
      <c r="J3360" s="3">
        <v>44905</v>
      </c>
      <c r="K3360" s="4" t="str">
        <f t="shared" si="260"/>
        <v>June</v>
      </c>
      <c r="L3360" s="4">
        <f t="shared" si="261"/>
        <v>2022</v>
      </c>
      <c r="M3360">
        <v>105</v>
      </c>
      <c r="N3360" t="s">
        <v>159</v>
      </c>
      <c r="O3360" t="str">
        <f t="shared" si="262"/>
        <v>Ultrathing V3</v>
      </c>
      <c r="P3360">
        <f t="shared" si="263"/>
        <v>2520</v>
      </c>
      <c r="Q3360" s="8">
        <f t="shared" si="264"/>
        <v>8542.8000000000011</v>
      </c>
    </row>
    <row r="3361" spans="1:17" x14ac:dyDescent="0.35">
      <c r="A3361">
        <v>3462</v>
      </c>
      <c r="B3361" t="s">
        <v>8106</v>
      </c>
      <c r="C3361" t="s">
        <v>27</v>
      </c>
      <c r="D3361" t="s">
        <v>51</v>
      </c>
      <c r="E3361" t="s">
        <v>16</v>
      </c>
      <c r="F3361">
        <v>60</v>
      </c>
      <c r="G3361" t="s">
        <v>11393</v>
      </c>
      <c r="H3361" t="s">
        <v>518</v>
      </c>
      <c r="I3361" t="s">
        <v>32</v>
      </c>
      <c r="J3361" s="3" t="s">
        <v>10689</v>
      </c>
      <c r="K3361" s="4" t="str">
        <f t="shared" si="260"/>
        <v>August</v>
      </c>
      <c r="L3361" s="4">
        <f t="shared" si="261"/>
        <v>2020</v>
      </c>
      <c r="M3361">
        <v>82</v>
      </c>
      <c r="N3361" t="s">
        <v>64</v>
      </c>
      <c r="O3361" t="str">
        <f t="shared" si="262"/>
        <v>Ultrathing V4</v>
      </c>
      <c r="P3361">
        <f t="shared" si="263"/>
        <v>1968</v>
      </c>
      <c r="Q3361" s="8">
        <f t="shared" si="264"/>
        <v>7852.3200000000006</v>
      </c>
    </row>
    <row r="3362" spans="1:17" x14ac:dyDescent="0.35">
      <c r="A3362">
        <v>3463</v>
      </c>
      <c r="B3362" t="s">
        <v>8108</v>
      </c>
      <c r="C3362" t="s">
        <v>5452</v>
      </c>
      <c r="D3362" t="s">
        <v>28</v>
      </c>
      <c r="E3362" t="s">
        <v>29</v>
      </c>
      <c r="F3362">
        <v>30</v>
      </c>
      <c r="G3362" t="s">
        <v>8109</v>
      </c>
      <c r="H3362" t="s">
        <v>8110</v>
      </c>
      <c r="I3362" t="s">
        <v>173</v>
      </c>
      <c r="J3362" s="3" t="s">
        <v>10724</v>
      </c>
      <c r="K3362" s="4" t="str">
        <f t="shared" si="260"/>
        <v>May</v>
      </c>
      <c r="L3362" s="4">
        <f t="shared" si="261"/>
        <v>2020</v>
      </c>
      <c r="M3362">
        <v>5</v>
      </c>
      <c r="N3362" t="s">
        <v>64</v>
      </c>
      <c r="O3362" t="str">
        <f t="shared" si="262"/>
        <v>Ultrathing V4</v>
      </c>
      <c r="P3362">
        <f t="shared" si="263"/>
        <v>120</v>
      </c>
      <c r="Q3362" s="8">
        <f t="shared" si="264"/>
        <v>478.8</v>
      </c>
    </row>
    <row r="3363" spans="1:17" x14ac:dyDescent="0.35">
      <c r="A3363">
        <v>3464</v>
      </c>
      <c r="B3363" t="s">
        <v>7982</v>
      </c>
      <c r="C3363" t="s">
        <v>7144</v>
      </c>
      <c r="D3363" t="s">
        <v>41</v>
      </c>
      <c r="E3363" t="s">
        <v>16</v>
      </c>
      <c r="F3363">
        <v>90</v>
      </c>
      <c r="G3363" t="s">
        <v>8111</v>
      </c>
      <c r="H3363" t="s">
        <v>4479</v>
      </c>
      <c r="I3363" t="s">
        <v>32</v>
      </c>
      <c r="J3363" s="3" t="s">
        <v>10820</v>
      </c>
      <c r="K3363" s="4" t="str">
        <f t="shared" si="260"/>
        <v>May</v>
      </c>
      <c r="L3363" s="4">
        <f t="shared" si="261"/>
        <v>2022</v>
      </c>
      <c r="M3363">
        <v>3</v>
      </c>
      <c r="N3363" t="s">
        <v>45</v>
      </c>
      <c r="O3363" t="str">
        <f t="shared" si="262"/>
        <v>Gigastuff</v>
      </c>
      <c r="P3363">
        <f t="shared" si="263"/>
        <v>54</v>
      </c>
      <c r="Q3363" s="8">
        <f t="shared" si="264"/>
        <v>102.05999999999999</v>
      </c>
    </row>
    <row r="3364" spans="1:17" x14ac:dyDescent="0.35">
      <c r="A3364">
        <v>3465</v>
      </c>
      <c r="B3364" t="s">
        <v>8112</v>
      </c>
      <c r="C3364" t="s">
        <v>8113</v>
      </c>
      <c r="D3364" t="s">
        <v>41</v>
      </c>
      <c r="E3364" t="s">
        <v>16</v>
      </c>
      <c r="F3364">
        <v>60</v>
      </c>
      <c r="G3364" t="s">
        <v>8114</v>
      </c>
      <c r="H3364" t="s">
        <v>938</v>
      </c>
      <c r="I3364" t="s">
        <v>25</v>
      </c>
      <c r="J3364" s="3">
        <v>44114</v>
      </c>
      <c r="K3364" s="4" t="str">
        <f t="shared" si="260"/>
        <v>March</v>
      </c>
      <c r="L3364" s="4">
        <f t="shared" si="261"/>
        <v>2020</v>
      </c>
      <c r="M3364">
        <v>65</v>
      </c>
      <c r="N3364" t="s">
        <v>159</v>
      </c>
      <c r="O3364" t="str">
        <f t="shared" si="262"/>
        <v>Ultrathing V3</v>
      </c>
      <c r="P3364">
        <f t="shared" si="263"/>
        <v>1560</v>
      </c>
      <c r="Q3364" s="8">
        <f t="shared" si="264"/>
        <v>5288.4000000000005</v>
      </c>
    </row>
    <row r="3365" spans="1:17" x14ac:dyDescent="0.35">
      <c r="A3365">
        <v>3466</v>
      </c>
      <c r="B3365" t="s">
        <v>8115</v>
      </c>
      <c r="C3365" t="s">
        <v>5979</v>
      </c>
      <c r="D3365" t="s">
        <v>51</v>
      </c>
      <c r="E3365" t="s">
        <v>16</v>
      </c>
      <c r="F3365">
        <v>90</v>
      </c>
      <c r="G3365" t="s">
        <v>8116</v>
      </c>
      <c r="H3365" t="s">
        <v>275</v>
      </c>
      <c r="I3365" t="s">
        <v>32</v>
      </c>
      <c r="J3365" s="3">
        <v>44753</v>
      </c>
      <c r="K3365" s="4" t="str">
        <f t="shared" si="260"/>
        <v>June</v>
      </c>
      <c r="L3365" s="4">
        <f t="shared" si="261"/>
        <v>2022</v>
      </c>
      <c r="M3365">
        <v>8</v>
      </c>
      <c r="N3365" t="s">
        <v>159</v>
      </c>
      <c r="O3365" t="str">
        <f t="shared" si="262"/>
        <v>Ultrathing V3</v>
      </c>
      <c r="P3365">
        <f t="shared" si="263"/>
        <v>192</v>
      </c>
      <c r="Q3365" s="8">
        <f t="shared" si="264"/>
        <v>650.88</v>
      </c>
    </row>
    <row r="3366" spans="1:17" x14ac:dyDescent="0.35">
      <c r="A3366">
        <v>3467</v>
      </c>
      <c r="B3366" t="s">
        <v>245</v>
      </c>
      <c r="C3366" t="s">
        <v>8117</v>
      </c>
      <c r="D3366" t="s">
        <v>28</v>
      </c>
      <c r="E3366" t="s">
        <v>29</v>
      </c>
      <c r="F3366">
        <v>90</v>
      </c>
      <c r="G3366" t="s">
        <v>8118</v>
      </c>
      <c r="H3366" t="s">
        <v>1131</v>
      </c>
      <c r="I3366" t="s">
        <v>32</v>
      </c>
      <c r="J3366" s="3" t="s">
        <v>10531</v>
      </c>
      <c r="K3366" s="4" t="str">
        <f t="shared" si="260"/>
        <v>January</v>
      </c>
      <c r="L3366" s="4">
        <f t="shared" si="261"/>
        <v>2020</v>
      </c>
      <c r="M3366">
        <v>85</v>
      </c>
      <c r="N3366" t="s">
        <v>45</v>
      </c>
      <c r="O3366" t="str">
        <f t="shared" si="262"/>
        <v>Gigastuff</v>
      </c>
      <c r="P3366">
        <f t="shared" si="263"/>
        <v>1530</v>
      </c>
      <c r="Q3366" s="8">
        <f t="shared" si="264"/>
        <v>2891.7</v>
      </c>
    </row>
    <row r="3367" spans="1:17" x14ac:dyDescent="0.35">
      <c r="A3367">
        <v>3468</v>
      </c>
      <c r="B3367" t="s">
        <v>8119</v>
      </c>
      <c r="C3367" t="s">
        <v>983</v>
      </c>
      <c r="D3367" t="s">
        <v>28</v>
      </c>
      <c r="E3367" t="s">
        <v>29</v>
      </c>
      <c r="F3367">
        <v>30</v>
      </c>
      <c r="G3367" t="s">
        <v>8120</v>
      </c>
      <c r="H3367" t="s">
        <v>8121</v>
      </c>
      <c r="I3367" t="s">
        <v>44</v>
      </c>
      <c r="J3367" s="3">
        <v>43833</v>
      </c>
      <c r="K3367" s="4" t="str">
        <f t="shared" si="260"/>
        <v>October</v>
      </c>
      <c r="L3367" s="4">
        <f t="shared" si="261"/>
        <v>2020</v>
      </c>
      <c r="M3367">
        <v>83</v>
      </c>
      <c r="N3367" t="s">
        <v>39</v>
      </c>
      <c r="O3367" t="str">
        <f t="shared" si="262"/>
        <v>Ultrathing V1</v>
      </c>
      <c r="P3367">
        <f t="shared" si="263"/>
        <v>1411</v>
      </c>
      <c r="Q3367" s="8">
        <f t="shared" si="264"/>
        <v>2525.69</v>
      </c>
    </row>
    <row r="3368" spans="1:17" x14ac:dyDescent="0.35">
      <c r="A3368">
        <v>3469</v>
      </c>
      <c r="B3368" t="s">
        <v>1132</v>
      </c>
      <c r="C3368" t="s">
        <v>5968</v>
      </c>
      <c r="D3368" t="s">
        <v>28</v>
      </c>
      <c r="E3368" t="s">
        <v>29</v>
      </c>
      <c r="F3368">
        <v>60</v>
      </c>
      <c r="G3368" t="s">
        <v>8120</v>
      </c>
      <c r="H3368" t="s">
        <v>1258</v>
      </c>
      <c r="I3368" t="s">
        <v>32</v>
      </c>
      <c r="J3368" s="3">
        <v>44237</v>
      </c>
      <c r="K3368" s="4" t="str">
        <f t="shared" si="260"/>
        <v>February</v>
      </c>
      <c r="L3368" s="4">
        <f t="shared" si="261"/>
        <v>2021</v>
      </c>
      <c r="M3368">
        <v>54</v>
      </c>
      <c r="N3368" t="s">
        <v>70</v>
      </c>
      <c r="O3368" t="str">
        <f t="shared" si="262"/>
        <v>Megawidget M</v>
      </c>
      <c r="P3368">
        <f t="shared" si="263"/>
        <v>1296</v>
      </c>
      <c r="Q3368" s="8">
        <f t="shared" si="264"/>
        <v>1671.8400000000001</v>
      </c>
    </row>
    <row r="3369" spans="1:17" x14ac:dyDescent="0.35">
      <c r="A3369">
        <v>3470</v>
      </c>
      <c r="B3369" t="s">
        <v>8122</v>
      </c>
      <c r="C3369" t="s">
        <v>2071</v>
      </c>
      <c r="D3369" t="s">
        <v>51</v>
      </c>
      <c r="E3369" t="s">
        <v>16</v>
      </c>
      <c r="F3369">
        <v>60</v>
      </c>
      <c r="G3369" t="s">
        <v>11394</v>
      </c>
      <c r="H3369" t="s">
        <v>3157</v>
      </c>
      <c r="I3369" t="s">
        <v>32</v>
      </c>
      <c r="J3369" s="3">
        <v>44446</v>
      </c>
      <c r="K3369" s="4" t="str">
        <f t="shared" si="260"/>
        <v>November</v>
      </c>
      <c r="L3369" s="4">
        <f t="shared" si="261"/>
        <v>2021</v>
      </c>
      <c r="M3369">
        <v>3</v>
      </c>
      <c r="N3369" t="s">
        <v>54</v>
      </c>
      <c r="O3369" t="str">
        <f t="shared" si="262"/>
        <v>Megawidget S</v>
      </c>
      <c r="P3369">
        <f t="shared" si="263"/>
        <v>72</v>
      </c>
      <c r="Q3369" s="8">
        <f t="shared" si="264"/>
        <v>49.679999999999993</v>
      </c>
    </row>
    <row r="3370" spans="1:17" x14ac:dyDescent="0.35">
      <c r="A3370">
        <v>3471</v>
      </c>
      <c r="B3370" t="s">
        <v>8124</v>
      </c>
      <c r="C3370" t="s">
        <v>7069</v>
      </c>
      <c r="D3370" t="s">
        <v>28</v>
      </c>
      <c r="E3370" t="s">
        <v>29</v>
      </c>
      <c r="F3370">
        <v>60</v>
      </c>
      <c r="G3370" t="s">
        <v>8125</v>
      </c>
      <c r="H3370" t="s">
        <v>1056</v>
      </c>
      <c r="I3370" t="s">
        <v>129</v>
      </c>
      <c r="J3370" s="3">
        <v>44897</v>
      </c>
      <c r="K3370" s="4" t="str">
        <f t="shared" si="260"/>
        <v>February</v>
      </c>
      <c r="L3370" s="4">
        <f t="shared" si="261"/>
        <v>2022</v>
      </c>
      <c r="M3370">
        <v>77</v>
      </c>
      <c r="N3370" t="s">
        <v>101</v>
      </c>
      <c r="O3370" t="str">
        <f t="shared" si="262"/>
        <v>Superwossname</v>
      </c>
      <c r="P3370">
        <f t="shared" si="263"/>
        <v>1540</v>
      </c>
      <c r="Q3370" s="8">
        <f t="shared" si="264"/>
        <v>5374.6</v>
      </c>
    </row>
    <row r="3371" spans="1:17" x14ac:dyDescent="0.35">
      <c r="A3371">
        <v>3472</v>
      </c>
      <c r="B3371" t="s">
        <v>3629</v>
      </c>
      <c r="C3371" t="s">
        <v>8126</v>
      </c>
      <c r="D3371" t="s">
        <v>28</v>
      </c>
      <c r="E3371" t="s">
        <v>29</v>
      </c>
      <c r="F3371">
        <v>30</v>
      </c>
      <c r="G3371" t="s">
        <v>8127</v>
      </c>
      <c r="H3371" t="s">
        <v>6430</v>
      </c>
      <c r="I3371" t="s">
        <v>32</v>
      </c>
      <c r="J3371" s="3">
        <v>44874</v>
      </c>
      <c r="K3371" s="4" t="str">
        <f t="shared" si="260"/>
        <v>March</v>
      </c>
      <c r="L3371" s="4">
        <f t="shared" si="261"/>
        <v>2022</v>
      </c>
      <c r="M3371">
        <v>88</v>
      </c>
      <c r="N3371" t="s">
        <v>80</v>
      </c>
      <c r="O3371" t="str">
        <f t="shared" si="262"/>
        <v>Ultrathing V2</v>
      </c>
      <c r="P3371">
        <f t="shared" si="263"/>
        <v>1760</v>
      </c>
      <c r="Q3371" s="8">
        <f t="shared" si="264"/>
        <v>5192</v>
      </c>
    </row>
    <row r="3372" spans="1:17" x14ac:dyDescent="0.35">
      <c r="A3372">
        <v>3473</v>
      </c>
      <c r="B3372" t="s">
        <v>5014</v>
      </c>
      <c r="C3372" t="s">
        <v>8128</v>
      </c>
      <c r="D3372" t="s">
        <v>15</v>
      </c>
      <c r="E3372" t="s">
        <v>16</v>
      </c>
      <c r="F3372">
        <v>60</v>
      </c>
      <c r="G3372" t="s">
        <v>8129</v>
      </c>
      <c r="H3372" t="s">
        <v>5521</v>
      </c>
      <c r="I3372" t="s">
        <v>25</v>
      </c>
      <c r="J3372" s="3" t="s">
        <v>10450</v>
      </c>
      <c r="K3372" s="4" t="str">
        <f t="shared" si="260"/>
        <v>May</v>
      </c>
      <c r="L3372" s="4">
        <f t="shared" si="261"/>
        <v>2022</v>
      </c>
      <c r="M3372">
        <v>5</v>
      </c>
      <c r="N3372" t="s">
        <v>64</v>
      </c>
      <c r="O3372" t="str">
        <f t="shared" si="262"/>
        <v>Ultrathing V4</v>
      </c>
      <c r="P3372">
        <f t="shared" si="263"/>
        <v>120</v>
      </c>
      <c r="Q3372" s="8">
        <f t="shared" si="264"/>
        <v>478.8</v>
      </c>
    </row>
    <row r="3373" spans="1:17" x14ac:dyDescent="0.35">
      <c r="A3373">
        <v>3474</v>
      </c>
      <c r="B3373" t="s">
        <v>6274</v>
      </c>
      <c r="C3373" t="s">
        <v>5764</v>
      </c>
      <c r="D3373" t="s">
        <v>28</v>
      </c>
      <c r="E3373" t="s">
        <v>29</v>
      </c>
      <c r="F3373">
        <v>60</v>
      </c>
      <c r="G3373" t="s">
        <v>8130</v>
      </c>
      <c r="H3373" t="s">
        <v>458</v>
      </c>
      <c r="I3373" t="s">
        <v>294</v>
      </c>
      <c r="J3373" s="3">
        <v>44257</v>
      </c>
      <c r="K3373" s="4" t="str">
        <f t="shared" si="260"/>
        <v>October</v>
      </c>
      <c r="L3373" s="4">
        <f t="shared" si="261"/>
        <v>2021</v>
      </c>
      <c r="M3373">
        <v>48</v>
      </c>
      <c r="N3373" t="s">
        <v>20</v>
      </c>
      <c r="O3373" t="str">
        <f t="shared" si="262"/>
        <v>Hyperwotsit</v>
      </c>
      <c r="P3373">
        <f t="shared" si="263"/>
        <v>960</v>
      </c>
      <c r="Q3373" s="8">
        <f t="shared" si="264"/>
        <v>1929.6</v>
      </c>
    </row>
    <row r="3374" spans="1:17" x14ac:dyDescent="0.35">
      <c r="A3374">
        <v>3475</v>
      </c>
      <c r="B3374" t="s">
        <v>4124</v>
      </c>
      <c r="C3374" t="s">
        <v>4422</v>
      </c>
      <c r="D3374" t="s">
        <v>51</v>
      </c>
      <c r="E3374" t="s">
        <v>16</v>
      </c>
      <c r="F3374">
        <v>30</v>
      </c>
      <c r="G3374" t="s">
        <v>8131</v>
      </c>
      <c r="H3374" t="s">
        <v>2552</v>
      </c>
      <c r="I3374" t="s">
        <v>32</v>
      </c>
      <c r="J3374" s="3" t="s">
        <v>10718</v>
      </c>
      <c r="K3374" s="4" t="str">
        <f t="shared" si="260"/>
        <v>February</v>
      </c>
      <c r="L3374" s="4">
        <f t="shared" si="261"/>
        <v>2021</v>
      </c>
      <c r="M3374">
        <v>63</v>
      </c>
      <c r="N3374" t="s">
        <v>33</v>
      </c>
      <c r="O3374" t="str">
        <f t="shared" si="262"/>
        <v>Megawidget L</v>
      </c>
      <c r="P3374">
        <f t="shared" si="263"/>
        <v>1512</v>
      </c>
      <c r="Q3374" s="8">
        <f t="shared" si="264"/>
        <v>2706.48</v>
      </c>
    </row>
    <row r="3375" spans="1:17" x14ac:dyDescent="0.35">
      <c r="A3375">
        <v>3476</v>
      </c>
      <c r="B3375" t="s">
        <v>1002</v>
      </c>
      <c r="C3375" t="s">
        <v>3831</v>
      </c>
      <c r="D3375" t="s">
        <v>28</v>
      </c>
      <c r="E3375" t="s">
        <v>29</v>
      </c>
      <c r="F3375">
        <v>90</v>
      </c>
      <c r="G3375" t="s">
        <v>8132</v>
      </c>
      <c r="H3375" t="s">
        <v>2494</v>
      </c>
      <c r="I3375" t="s">
        <v>25</v>
      </c>
      <c r="J3375" s="3" t="s">
        <v>11030</v>
      </c>
      <c r="K3375" s="4" t="str">
        <f t="shared" si="260"/>
        <v>June</v>
      </c>
      <c r="L3375" s="4">
        <f t="shared" si="261"/>
        <v>2021</v>
      </c>
      <c r="M3375">
        <v>7</v>
      </c>
      <c r="N3375" t="s">
        <v>45</v>
      </c>
      <c r="O3375" t="str">
        <f t="shared" si="262"/>
        <v>Gigastuff</v>
      </c>
      <c r="P3375">
        <f t="shared" si="263"/>
        <v>126</v>
      </c>
      <c r="Q3375" s="8">
        <f t="shared" si="264"/>
        <v>238.14</v>
      </c>
    </row>
    <row r="3376" spans="1:17" x14ac:dyDescent="0.35">
      <c r="A3376">
        <v>3477</v>
      </c>
      <c r="B3376" t="s">
        <v>4290</v>
      </c>
      <c r="C3376" t="s">
        <v>3485</v>
      </c>
      <c r="D3376" t="s">
        <v>51</v>
      </c>
      <c r="E3376" t="s">
        <v>16</v>
      </c>
      <c r="F3376">
        <v>60</v>
      </c>
      <c r="G3376" t="s">
        <v>8133</v>
      </c>
      <c r="H3376" t="s">
        <v>288</v>
      </c>
      <c r="I3376" t="s">
        <v>32</v>
      </c>
      <c r="J3376" s="3">
        <v>44443</v>
      </c>
      <c r="K3376" s="4" t="str">
        <f t="shared" si="260"/>
        <v>August</v>
      </c>
      <c r="L3376" s="4">
        <f t="shared" si="261"/>
        <v>2021</v>
      </c>
      <c r="M3376">
        <v>29</v>
      </c>
      <c r="N3376" t="s">
        <v>101</v>
      </c>
      <c r="O3376" t="str">
        <f t="shared" si="262"/>
        <v>Superwossname</v>
      </c>
      <c r="P3376">
        <f t="shared" si="263"/>
        <v>580</v>
      </c>
      <c r="Q3376" s="8">
        <f t="shared" si="264"/>
        <v>2024.2</v>
      </c>
    </row>
    <row r="3377" spans="1:17" x14ac:dyDescent="0.35">
      <c r="A3377">
        <v>3478</v>
      </c>
      <c r="B3377" t="s">
        <v>4572</v>
      </c>
      <c r="C3377" t="s">
        <v>8134</v>
      </c>
      <c r="D3377" t="s">
        <v>28</v>
      </c>
      <c r="E3377" t="s">
        <v>29</v>
      </c>
      <c r="F3377">
        <v>30</v>
      </c>
      <c r="G3377" t="s">
        <v>11395</v>
      </c>
      <c r="H3377" t="s">
        <v>7572</v>
      </c>
      <c r="I3377" t="s">
        <v>886</v>
      </c>
      <c r="J3377" s="3" t="s">
        <v>10648</v>
      </c>
      <c r="K3377" s="4" t="str">
        <f t="shared" si="260"/>
        <v>September</v>
      </c>
      <c r="L3377" s="4">
        <f t="shared" si="261"/>
        <v>2020</v>
      </c>
      <c r="M3377">
        <v>7</v>
      </c>
      <c r="N3377" t="s">
        <v>20</v>
      </c>
      <c r="O3377" t="str">
        <f t="shared" si="262"/>
        <v>Hyperwotsit</v>
      </c>
      <c r="P3377">
        <f t="shared" si="263"/>
        <v>140</v>
      </c>
      <c r="Q3377" s="8">
        <f t="shared" si="264"/>
        <v>281.39999999999998</v>
      </c>
    </row>
    <row r="3378" spans="1:17" x14ac:dyDescent="0.35">
      <c r="A3378">
        <v>3479</v>
      </c>
      <c r="B3378" t="s">
        <v>872</v>
      </c>
      <c r="C3378" t="s">
        <v>8136</v>
      </c>
      <c r="D3378" t="s">
        <v>28</v>
      </c>
      <c r="E3378" t="s">
        <v>29</v>
      </c>
      <c r="F3378">
        <v>30</v>
      </c>
      <c r="G3378" t="s">
        <v>8137</v>
      </c>
      <c r="H3378" t="s">
        <v>412</v>
      </c>
      <c r="I3378" t="s">
        <v>187</v>
      </c>
      <c r="J3378" s="3">
        <v>44747</v>
      </c>
      <c r="K3378" s="4" t="str">
        <f t="shared" si="260"/>
        <v>December</v>
      </c>
      <c r="L3378" s="4">
        <f t="shared" si="261"/>
        <v>2022</v>
      </c>
      <c r="M3378">
        <v>65</v>
      </c>
      <c r="N3378" t="s">
        <v>20</v>
      </c>
      <c r="O3378" t="str">
        <f t="shared" si="262"/>
        <v>Hyperwotsit</v>
      </c>
      <c r="P3378">
        <f t="shared" si="263"/>
        <v>1300</v>
      </c>
      <c r="Q3378" s="8">
        <f t="shared" si="264"/>
        <v>2612.9999999999995</v>
      </c>
    </row>
    <row r="3379" spans="1:17" x14ac:dyDescent="0.35">
      <c r="A3379">
        <v>3481</v>
      </c>
      <c r="B3379" t="s">
        <v>8138</v>
      </c>
      <c r="C3379" t="s">
        <v>906</v>
      </c>
      <c r="D3379" t="s">
        <v>15</v>
      </c>
      <c r="E3379" t="s">
        <v>16</v>
      </c>
      <c r="F3379">
        <v>30</v>
      </c>
      <c r="G3379" t="s">
        <v>8139</v>
      </c>
      <c r="H3379" t="s">
        <v>2742</v>
      </c>
      <c r="I3379" t="s">
        <v>124</v>
      </c>
      <c r="J3379" s="3" t="s">
        <v>10649</v>
      </c>
      <c r="K3379" s="4" t="str">
        <f t="shared" si="260"/>
        <v>August</v>
      </c>
      <c r="L3379" s="4">
        <f t="shared" si="261"/>
        <v>2021</v>
      </c>
      <c r="M3379">
        <v>76</v>
      </c>
      <c r="N3379" t="s">
        <v>70</v>
      </c>
      <c r="O3379" t="str">
        <f t="shared" si="262"/>
        <v>Megawidget M</v>
      </c>
      <c r="P3379">
        <f t="shared" si="263"/>
        <v>1824</v>
      </c>
      <c r="Q3379" s="8">
        <f t="shared" si="264"/>
        <v>2352.96</v>
      </c>
    </row>
    <row r="3380" spans="1:17" x14ac:dyDescent="0.35">
      <c r="A3380">
        <v>3482</v>
      </c>
      <c r="B3380" t="s">
        <v>2384</v>
      </c>
      <c r="C3380" t="s">
        <v>6727</v>
      </c>
      <c r="D3380" t="s">
        <v>28</v>
      </c>
      <c r="E3380" t="s">
        <v>8140</v>
      </c>
      <c r="F3380">
        <v>60</v>
      </c>
      <c r="G3380" t="s">
        <v>8141</v>
      </c>
      <c r="H3380" t="s">
        <v>5886</v>
      </c>
      <c r="I3380" t="s">
        <v>187</v>
      </c>
      <c r="J3380" s="3" t="s">
        <v>10985</v>
      </c>
      <c r="K3380" s="4" t="str">
        <f t="shared" si="260"/>
        <v>December</v>
      </c>
      <c r="L3380" s="4">
        <f t="shared" si="261"/>
        <v>2020</v>
      </c>
      <c r="M3380">
        <v>13</v>
      </c>
      <c r="N3380" t="s">
        <v>33</v>
      </c>
      <c r="O3380" t="str">
        <f t="shared" si="262"/>
        <v>Megawidget L</v>
      </c>
      <c r="P3380">
        <f t="shared" si="263"/>
        <v>312</v>
      </c>
      <c r="Q3380" s="8">
        <f t="shared" si="264"/>
        <v>558.48</v>
      </c>
    </row>
    <row r="3381" spans="1:17" x14ac:dyDescent="0.35">
      <c r="A3381">
        <v>3483</v>
      </c>
      <c r="B3381" t="s">
        <v>8142</v>
      </c>
      <c r="C3381" t="s">
        <v>2492</v>
      </c>
      <c r="D3381" t="s">
        <v>51</v>
      </c>
      <c r="E3381" t="s">
        <v>16</v>
      </c>
      <c r="F3381">
        <v>60</v>
      </c>
      <c r="G3381" t="s">
        <v>8143</v>
      </c>
      <c r="H3381" t="s">
        <v>750</v>
      </c>
      <c r="I3381" t="s">
        <v>25</v>
      </c>
      <c r="J3381" s="3" t="s">
        <v>11055</v>
      </c>
      <c r="K3381" s="4" t="str">
        <f t="shared" si="260"/>
        <v>September</v>
      </c>
      <c r="L3381" s="4">
        <f t="shared" si="261"/>
        <v>2020</v>
      </c>
      <c r="M3381">
        <v>36</v>
      </c>
      <c r="N3381" t="s">
        <v>159</v>
      </c>
      <c r="O3381" t="str">
        <f t="shared" si="262"/>
        <v>Ultrathing V3</v>
      </c>
      <c r="P3381">
        <f t="shared" si="263"/>
        <v>864</v>
      </c>
      <c r="Q3381" s="8">
        <f t="shared" si="264"/>
        <v>2928.96</v>
      </c>
    </row>
    <row r="3382" spans="1:17" x14ac:dyDescent="0.35">
      <c r="A3382">
        <v>3484</v>
      </c>
      <c r="B3382" t="s">
        <v>6476</v>
      </c>
      <c r="C3382" t="s">
        <v>8144</v>
      </c>
      <c r="D3382" t="s">
        <v>28</v>
      </c>
      <c r="E3382" t="s">
        <v>29</v>
      </c>
      <c r="F3382">
        <v>30</v>
      </c>
      <c r="G3382" t="s">
        <v>8145</v>
      </c>
      <c r="H3382" t="s">
        <v>3531</v>
      </c>
      <c r="I3382" t="s">
        <v>32</v>
      </c>
      <c r="J3382" s="3">
        <v>44386</v>
      </c>
      <c r="K3382" s="4" t="str">
        <f t="shared" si="260"/>
        <v>March</v>
      </c>
      <c r="L3382" s="4">
        <f t="shared" si="261"/>
        <v>2021</v>
      </c>
      <c r="M3382">
        <v>65</v>
      </c>
      <c r="N3382" t="s">
        <v>45</v>
      </c>
      <c r="O3382" t="str">
        <f t="shared" si="262"/>
        <v>Gigastuff</v>
      </c>
      <c r="P3382">
        <f t="shared" si="263"/>
        <v>1170</v>
      </c>
      <c r="Q3382" s="8">
        <f t="shared" si="264"/>
        <v>2211.2999999999997</v>
      </c>
    </row>
    <row r="3383" spans="1:17" x14ac:dyDescent="0.35">
      <c r="A3383">
        <v>3485</v>
      </c>
      <c r="B3383" t="s">
        <v>8146</v>
      </c>
      <c r="C3383" t="s">
        <v>8147</v>
      </c>
      <c r="D3383" t="s">
        <v>15</v>
      </c>
      <c r="E3383" t="s">
        <v>16</v>
      </c>
      <c r="F3383">
        <v>60</v>
      </c>
      <c r="G3383" t="s">
        <v>8148</v>
      </c>
      <c r="H3383" t="s">
        <v>4299</v>
      </c>
      <c r="I3383" t="s">
        <v>32</v>
      </c>
      <c r="J3383" s="3">
        <v>43871</v>
      </c>
      <c r="K3383" s="4" t="str">
        <f t="shared" si="260"/>
        <v>December</v>
      </c>
      <c r="L3383" s="4">
        <f t="shared" si="261"/>
        <v>2020</v>
      </c>
      <c r="M3383">
        <v>63</v>
      </c>
      <c r="N3383" t="s">
        <v>45</v>
      </c>
      <c r="O3383" t="str">
        <f t="shared" si="262"/>
        <v>Gigastuff</v>
      </c>
      <c r="P3383">
        <f t="shared" si="263"/>
        <v>1134</v>
      </c>
      <c r="Q3383" s="8">
        <f t="shared" si="264"/>
        <v>2143.2599999999998</v>
      </c>
    </row>
    <row r="3384" spans="1:17" x14ac:dyDescent="0.35">
      <c r="A3384">
        <v>3486</v>
      </c>
      <c r="B3384" t="s">
        <v>8149</v>
      </c>
      <c r="C3384" t="s">
        <v>281</v>
      </c>
      <c r="D3384" t="s">
        <v>28</v>
      </c>
      <c r="E3384" t="s">
        <v>29</v>
      </c>
      <c r="F3384">
        <v>90</v>
      </c>
      <c r="G3384" t="s">
        <v>8150</v>
      </c>
      <c r="H3384" t="s">
        <v>3909</v>
      </c>
      <c r="I3384" t="s">
        <v>32</v>
      </c>
      <c r="J3384" s="3" t="s">
        <v>10957</v>
      </c>
      <c r="K3384" s="4" t="str">
        <f t="shared" si="260"/>
        <v>August</v>
      </c>
      <c r="L3384" s="4">
        <f t="shared" si="261"/>
        <v>2021</v>
      </c>
      <c r="M3384">
        <v>76</v>
      </c>
      <c r="N3384" t="s">
        <v>70</v>
      </c>
      <c r="O3384" t="str">
        <f t="shared" si="262"/>
        <v>Megawidget M</v>
      </c>
      <c r="P3384">
        <f t="shared" si="263"/>
        <v>1824</v>
      </c>
      <c r="Q3384" s="8">
        <f t="shared" si="264"/>
        <v>2352.96</v>
      </c>
    </row>
    <row r="3385" spans="1:17" x14ac:dyDescent="0.35">
      <c r="A3385">
        <v>3487</v>
      </c>
      <c r="B3385" t="s">
        <v>8151</v>
      </c>
      <c r="C3385" t="s">
        <v>5534</v>
      </c>
      <c r="D3385" t="s">
        <v>28</v>
      </c>
      <c r="E3385" t="s">
        <v>29</v>
      </c>
      <c r="F3385">
        <v>90</v>
      </c>
      <c r="G3385" t="s">
        <v>11107</v>
      </c>
      <c r="H3385" t="s">
        <v>6618</v>
      </c>
      <c r="I3385" t="s">
        <v>32</v>
      </c>
      <c r="J3385" s="3" t="s">
        <v>10755</v>
      </c>
      <c r="K3385" s="4" t="str">
        <f t="shared" si="260"/>
        <v>August</v>
      </c>
      <c r="L3385" s="4">
        <f t="shared" si="261"/>
        <v>2022</v>
      </c>
      <c r="M3385">
        <v>37</v>
      </c>
      <c r="N3385" t="s">
        <v>101</v>
      </c>
      <c r="O3385" t="str">
        <f t="shared" si="262"/>
        <v>Superwossname</v>
      </c>
      <c r="P3385">
        <f t="shared" si="263"/>
        <v>740</v>
      </c>
      <c r="Q3385" s="8">
        <f t="shared" si="264"/>
        <v>2582.6000000000004</v>
      </c>
    </row>
    <row r="3386" spans="1:17" x14ac:dyDescent="0.35">
      <c r="A3386">
        <v>3488</v>
      </c>
      <c r="B3386" t="s">
        <v>8153</v>
      </c>
      <c r="C3386" t="s">
        <v>7180</v>
      </c>
      <c r="D3386" t="s">
        <v>51</v>
      </c>
      <c r="E3386" t="s">
        <v>16</v>
      </c>
      <c r="F3386">
        <v>30</v>
      </c>
      <c r="G3386" t="s">
        <v>8154</v>
      </c>
      <c r="H3386" t="s">
        <v>8155</v>
      </c>
      <c r="I3386" t="s">
        <v>32</v>
      </c>
      <c r="J3386" s="3" t="s">
        <v>10535</v>
      </c>
      <c r="K3386" s="4" t="str">
        <f t="shared" si="260"/>
        <v>May</v>
      </c>
      <c r="L3386" s="4">
        <f t="shared" si="261"/>
        <v>2020</v>
      </c>
      <c r="M3386">
        <v>28</v>
      </c>
      <c r="N3386" t="s">
        <v>80</v>
      </c>
      <c r="O3386" t="str">
        <f t="shared" si="262"/>
        <v>Ultrathing V2</v>
      </c>
      <c r="P3386">
        <f t="shared" si="263"/>
        <v>560</v>
      </c>
      <c r="Q3386" s="8">
        <f t="shared" si="264"/>
        <v>1652</v>
      </c>
    </row>
    <row r="3387" spans="1:17" x14ac:dyDescent="0.35">
      <c r="A3387">
        <v>3489</v>
      </c>
      <c r="B3387" t="s">
        <v>567</v>
      </c>
      <c r="C3387" t="s">
        <v>8156</v>
      </c>
      <c r="D3387" t="s">
        <v>28</v>
      </c>
      <c r="E3387" t="s">
        <v>29</v>
      </c>
      <c r="F3387">
        <v>60</v>
      </c>
      <c r="G3387" t="s">
        <v>8157</v>
      </c>
      <c r="H3387" t="s">
        <v>4673</v>
      </c>
      <c r="I3387" t="s">
        <v>294</v>
      </c>
      <c r="J3387" s="3">
        <v>44230</v>
      </c>
      <c r="K3387" s="4" t="str">
        <f t="shared" si="260"/>
        <v>July</v>
      </c>
      <c r="L3387" s="4">
        <f t="shared" si="261"/>
        <v>2021</v>
      </c>
      <c r="M3387">
        <v>44</v>
      </c>
      <c r="N3387" t="s">
        <v>33</v>
      </c>
      <c r="O3387" t="str">
        <f t="shared" si="262"/>
        <v>Megawidget L</v>
      </c>
      <c r="P3387">
        <f t="shared" si="263"/>
        <v>1056</v>
      </c>
      <c r="Q3387" s="8">
        <f t="shared" si="264"/>
        <v>1890.24</v>
      </c>
    </row>
    <row r="3388" spans="1:17" x14ac:dyDescent="0.35">
      <c r="A3388">
        <v>3490</v>
      </c>
      <c r="B3388" t="s">
        <v>8158</v>
      </c>
      <c r="C3388" t="s">
        <v>4603</v>
      </c>
      <c r="D3388" t="s">
        <v>15</v>
      </c>
      <c r="E3388" t="s">
        <v>16</v>
      </c>
      <c r="F3388">
        <v>60</v>
      </c>
      <c r="G3388" t="s">
        <v>8159</v>
      </c>
      <c r="H3388" t="s">
        <v>917</v>
      </c>
      <c r="I3388" t="s">
        <v>32</v>
      </c>
      <c r="J3388" s="3" t="s">
        <v>10508</v>
      </c>
      <c r="K3388" s="4" t="str">
        <f t="shared" si="260"/>
        <v>June</v>
      </c>
      <c r="L3388" s="4">
        <f t="shared" si="261"/>
        <v>2022</v>
      </c>
      <c r="M3388">
        <v>25</v>
      </c>
      <c r="N3388" t="s">
        <v>45</v>
      </c>
      <c r="O3388" t="str">
        <f t="shared" si="262"/>
        <v>Gigastuff</v>
      </c>
      <c r="P3388">
        <f t="shared" si="263"/>
        <v>450</v>
      </c>
      <c r="Q3388" s="8">
        <f t="shared" si="264"/>
        <v>850.5</v>
      </c>
    </row>
    <row r="3389" spans="1:17" x14ac:dyDescent="0.35">
      <c r="A3389">
        <v>3491</v>
      </c>
      <c r="B3389" t="s">
        <v>1165</v>
      </c>
      <c r="C3389" t="s">
        <v>3336</v>
      </c>
      <c r="D3389" t="s">
        <v>41</v>
      </c>
      <c r="E3389" t="s">
        <v>16</v>
      </c>
      <c r="F3389">
        <v>60</v>
      </c>
      <c r="G3389" t="s">
        <v>8160</v>
      </c>
      <c r="H3389" t="s">
        <v>1022</v>
      </c>
      <c r="I3389" t="s">
        <v>164</v>
      </c>
      <c r="J3389" s="3" t="s">
        <v>11059</v>
      </c>
      <c r="K3389" s="4" t="str">
        <f t="shared" si="260"/>
        <v>November</v>
      </c>
      <c r="L3389" s="4">
        <f t="shared" si="261"/>
        <v>2021</v>
      </c>
      <c r="M3389">
        <v>69</v>
      </c>
      <c r="N3389" t="s">
        <v>70</v>
      </c>
      <c r="O3389" t="str">
        <f t="shared" si="262"/>
        <v>Megawidget M</v>
      </c>
      <c r="P3389">
        <f t="shared" si="263"/>
        <v>1656</v>
      </c>
      <c r="Q3389" s="8">
        <f t="shared" si="264"/>
        <v>2136.2400000000002</v>
      </c>
    </row>
    <row r="3390" spans="1:17" x14ac:dyDescent="0.35">
      <c r="A3390">
        <v>3492</v>
      </c>
      <c r="B3390" t="s">
        <v>2828</v>
      </c>
      <c r="C3390" t="s">
        <v>1301</v>
      </c>
      <c r="D3390" t="s">
        <v>117</v>
      </c>
      <c r="E3390" t="s">
        <v>16</v>
      </c>
      <c r="F3390">
        <v>90</v>
      </c>
      <c r="G3390" t="s">
        <v>8161</v>
      </c>
      <c r="H3390" t="s">
        <v>7665</v>
      </c>
      <c r="I3390" t="s">
        <v>7666</v>
      </c>
      <c r="J3390" s="3" t="s">
        <v>10935</v>
      </c>
      <c r="K3390" s="4" t="str">
        <f t="shared" si="260"/>
        <v>May</v>
      </c>
      <c r="L3390" s="4">
        <f t="shared" si="261"/>
        <v>2021</v>
      </c>
      <c r="M3390">
        <v>10</v>
      </c>
      <c r="N3390" t="s">
        <v>20</v>
      </c>
      <c r="O3390" t="str">
        <f t="shared" si="262"/>
        <v>Hyperwotsit</v>
      </c>
      <c r="P3390">
        <f t="shared" si="263"/>
        <v>200</v>
      </c>
      <c r="Q3390" s="8">
        <f t="shared" si="264"/>
        <v>401.99999999999994</v>
      </c>
    </row>
    <row r="3391" spans="1:17" x14ac:dyDescent="0.35">
      <c r="A3391">
        <v>3493</v>
      </c>
      <c r="B3391" t="s">
        <v>8162</v>
      </c>
      <c r="C3391" t="s">
        <v>5689</v>
      </c>
      <c r="D3391" t="s">
        <v>28</v>
      </c>
      <c r="E3391" t="s">
        <v>29</v>
      </c>
      <c r="F3391">
        <v>90</v>
      </c>
      <c r="G3391" t="s">
        <v>8163</v>
      </c>
      <c r="H3391" t="s">
        <v>7763</v>
      </c>
      <c r="I3391" t="s">
        <v>129</v>
      </c>
      <c r="J3391" s="3">
        <v>44476</v>
      </c>
      <c r="K3391" s="4" t="str">
        <f t="shared" si="260"/>
        <v>May</v>
      </c>
      <c r="L3391" s="4">
        <f t="shared" si="261"/>
        <v>2021</v>
      </c>
      <c r="M3391">
        <v>20</v>
      </c>
      <c r="N3391" t="s">
        <v>70</v>
      </c>
      <c r="O3391" t="str">
        <f t="shared" si="262"/>
        <v>Megawidget M</v>
      </c>
      <c r="P3391">
        <f t="shared" si="263"/>
        <v>480</v>
      </c>
      <c r="Q3391" s="8">
        <f t="shared" si="264"/>
        <v>619.20000000000005</v>
      </c>
    </row>
    <row r="3392" spans="1:17" x14ac:dyDescent="0.35">
      <c r="A3392">
        <v>3494</v>
      </c>
      <c r="B3392" t="s">
        <v>4644</v>
      </c>
      <c r="C3392" t="s">
        <v>7290</v>
      </c>
      <c r="D3392" t="s">
        <v>28</v>
      </c>
      <c r="E3392" t="s">
        <v>29</v>
      </c>
      <c r="F3392">
        <v>30</v>
      </c>
      <c r="G3392" t="s">
        <v>8164</v>
      </c>
      <c r="H3392" t="s">
        <v>145</v>
      </c>
      <c r="I3392" t="s">
        <v>146</v>
      </c>
      <c r="J3392" s="3" t="s">
        <v>10518</v>
      </c>
      <c r="K3392" s="4" t="str">
        <f t="shared" si="260"/>
        <v>January</v>
      </c>
      <c r="L3392" s="4">
        <f t="shared" si="261"/>
        <v>2021</v>
      </c>
      <c r="M3392">
        <v>73</v>
      </c>
      <c r="N3392" t="s">
        <v>101</v>
      </c>
      <c r="O3392" t="str">
        <f t="shared" si="262"/>
        <v>Superwossname</v>
      </c>
      <c r="P3392">
        <f t="shared" si="263"/>
        <v>1460</v>
      </c>
      <c r="Q3392" s="8">
        <f t="shared" si="264"/>
        <v>5095.4000000000005</v>
      </c>
    </row>
    <row r="3393" spans="1:17" x14ac:dyDescent="0.35">
      <c r="A3393">
        <v>3495</v>
      </c>
      <c r="B3393" t="s">
        <v>1591</v>
      </c>
      <c r="C3393" t="s">
        <v>2431</v>
      </c>
      <c r="D3393" t="s">
        <v>28</v>
      </c>
      <c r="E3393" t="s">
        <v>29</v>
      </c>
      <c r="F3393">
        <v>30</v>
      </c>
      <c r="G3393" t="s">
        <v>8165</v>
      </c>
      <c r="H3393" t="s">
        <v>1490</v>
      </c>
      <c r="I3393" t="s">
        <v>294</v>
      </c>
      <c r="J3393" s="3" t="s">
        <v>11002</v>
      </c>
      <c r="K3393" s="4" t="str">
        <f t="shared" si="260"/>
        <v>January</v>
      </c>
      <c r="L3393" s="4">
        <f t="shared" si="261"/>
        <v>2021</v>
      </c>
      <c r="M3393">
        <v>59</v>
      </c>
      <c r="N3393" t="s">
        <v>54</v>
      </c>
      <c r="O3393" t="str">
        <f t="shared" si="262"/>
        <v>Megawidget S</v>
      </c>
      <c r="P3393">
        <f t="shared" si="263"/>
        <v>1416</v>
      </c>
      <c r="Q3393" s="8">
        <f t="shared" si="264"/>
        <v>977.04</v>
      </c>
    </row>
    <row r="3394" spans="1:17" x14ac:dyDescent="0.35">
      <c r="A3394">
        <v>3496</v>
      </c>
      <c r="B3394" t="s">
        <v>4419</v>
      </c>
      <c r="C3394" t="s">
        <v>7889</v>
      </c>
      <c r="D3394" t="s">
        <v>28</v>
      </c>
      <c r="E3394" t="s">
        <v>29</v>
      </c>
      <c r="F3394">
        <v>30</v>
      </c>
      <c r="G3394" t="s">
        <v>8166</v>
      </c>
      <c r="H3394" t="s">
        <v>1228</v>
      </c>
      <c r="I3394" t="s">
        <v>25</v>
      </c>
      <c r="J3394" s="3" t="s">
        <v>10982</v>
      </c>
      <c r="K3394" s="4" t="str">
        <f t="shared" ref="K3394:K3457" si="265">TEXT(DATE(RIGHT(J3394,2),MID(J3394,4,2),LEFT(J3394,2)),"mmmm")</f>
        <v>July</v>
      </c>
      <c r="L3394" s="4">
        <f t="shared" ref="L3394:L3457" si="266">YEAR(J3394)</f>
        <v>2021</v>
      </c>
      <c r="M3394">
        <v>65</v>
      </c>
      <c r="N3394" t="s">
        <v>64</v>
      </c>
      <c r="O3394" t="str">
        <f t="shared" ref="O3394:O3457" si="267">VLOOKUP(N3394,PRODUCT_DETAILS, 2, FALSE)</f>
        <v>Ultrathing V4</v>
      </c>
      <c r="P3394">
        <f t="shared" ref="P3394:P3457" si="268">M3394 * VLOOKUP(N3394, PRODUCT_DETAILS, 4, FALSE)</f>
        <v>1560</v>
      </c>
      <c r="Q3394" s="8">
        <f t="shared" ref="Q3394:Q3457" si="269">P3394 * VLOOKUP(N3394, PRODUCT_DETAILS, 3, FALSE)</f>
        <v>6224.4000000000005</v>
      </c>
    </row>
    <row r="3395" spans="1:17" x14ac:dyDescent="0.35">
      <c r="A3395">
        <v>3497</v>
      </c>
      <c r="B3395" t="s">
        <v>1464</v>
      </c>
      <c r="C3395" t="s">
        <v>2197</v>
      </c>
      <c r="D3395" t="s">
        <v>28</v>
      </c>
      <c r="E3395" t="s">
        <v>29</v>
      </c>
      <c r="F3395">
        <v>90</v>
      </c>
      <c r="G3395" t="s">
        <v>11396</v>
      </c>
      <c r="H3395" t="s">
        <v>2848</v>
      </c>
      <c r="I3395" t="s">
        <v>129</v>
      </c>
      <c r="J3395" s="3" t="s">
        <v>10543</v>
      </c>
      <c r="K3395" s="4" t="str">
        <f t="shared" si="265"/>
        <v>January</v>
      </c>
      <c r="L3395" s="4">
        <f t="shared" si="266"/>
        <v>2022</v>
      </c>
      <c r="M3395">
        <v>77</v>
      </c>
      <c r="N3395" t="s">
        <v>20</v>
      </c>
      <c r="O3395" t="str">
        <f t="shared" si="267"/>
        <v>Hyperwotsit</v>
      </c>
      <c r="P3395">
        <f t="shared" si="268"/>
        <v>1540</v>
      </c>
      <c r="Q3395" s="8">
        <f t="shared" si="269"/>
        <v>3095.3999999999996</v>
      </c>
    </row>
    <row r="3396" spans="1:17" x14ac:dyDescent="0.35">
      <c r="A3396">
        <v>3498</v>
      </c>
      <c r="B3396" t="s">
        <v>8168</v>
      </c>
      <c r="C3396" t="s">
        <v>2139</v>
      </c>
      <c r="D3396" t="s">
        <v>92</v>
      </c>
      <c r="E3396" t="s">
        <v>16</v>
      </c>
      <c r="F3396">
        <v>90</v>
      </c>
      <c r="G3396" t="s">
        <v>11397</v>
      </c>
      <c r="H3396" t="s">
        <v>7269</v>
      </c>
      <c r="I3396" t="s">
        <v>187</v>
      </c>
      <c r="J3396" s="3">
        <v>43983</v>
      </c>
      <c r="K3396" s="4" t="str">
        <f t="shared" si="265"/>
        <v>December</v>
      </c>
      <c r="L3396" s="4">
        <f t="shared" si="266"/>
        <v>2020</v>
      </c>
      <c r="M3396">
        <v>74</v>
      </c>
      <c r="N3396" t="s">
        <v>54</v>
      </c>
      <c r="O3396" t="str">
        <f t="shared" si="267"/>
        <v>Megawidget S</v>
      </c>
      <c r="P3396">
        <f t="shared" si="268"/>
        <v>1776</v>
      </c>
      <c r="Q3396" s="8">
        <f t="shared" si="269"/>
        <v>1225.4399999999998</v>
      </c>
    </row>
    <row r="3397" spans="1:17" x14ac:dyDescent="0.35">
      <c r="A3397">
        <v>3499</v>
      </c>
      <c r="B3397" t="s">
        <v>1881</v>
      </c>
      <c r="C3397" t="s">
        <v>2017</v>
      </c>
      <c r="D3397" t="s">
        <v>28</v>
      </c>
      <c r="E3397" t="s">
        <v>29</v>
      </c>
      <c r="F3397">
        <v>30</v>
      </c>
      <c r="G3397" t="s">
        <v>11398</v>
      </c>
      <c r="H3397" t="s">
        <v>6602</v>
      </c>
      <c r="I3397" t="s">
        <v>32</v>
      </c>
      <c r="J3397" s="3">
        <v>44110</v>
      </c>
      <c r="K3397" s="4" t="str">
        <f t="shared" si="265"/>
        <v>November</v>
      </c>
      <c r="L3397" s="4">
        <f t="shared" si="266"/>
        <v>2020</v>
      </c>
      <c r="M3397">
        <v>41</v>
      </c>
      <c r="N3397" t="s">
        <v>54</v>
      </c>
      <c r="O3397" t="str">
        <f t="shared" si="267"/>
        <v>Megawidget S</v>
      </c>
      <c r="P3397">
        <f t="shared" si="268"/>
        <v>984</v>
      </c>
      <c r="Q3397" s="8">
        <f t="shared" si="269"/>
        <v>678.95999999999992</v>
      </c>
    </row>
    <row r="3398" spans="1:17" x14ac:dyDescent="0.35">
      <c r="A3398">
        <v>3500</v>
      </c>
      <c r="B3398" t="s">
        <v>8171</v>
      </c>
      <c r="C3398" t="s">
        <v>2014</v>
      </c>
      <c r="D3398" t="s">
        <v>51</v>
      </c>
      <c r="E3398" t="s">
        <v>16</v>
      </c>
      <c r="F3398">
        <v>90</v>
      </c>
      <c r="G3398" t="s">
        <v>8172</v>
      </c>
      <c r="H3398" t="s">
        <v>8173</v>
      </c>
      <c r="I3398" t="s">
        <v>25</v>
      </c>
      <c r="J3398" s="3">
        <v>44201</v>
      </c>
      <c r="K3398" s="4" t="str">
        <f t="shared" si="265"/>
        <v>February</v>
      </c>
      <c r="L3398" s="4">
        <f t="shared" si="266"/>
        <v>2021</v>
      </c>
      <c r="M3398">
        <v>5</v>
      </c>
      <c r="N3398" t="s">
        <v>54</v>
      </c>
      <c r="O3398" t="str">
        <f t="shared" si="267"/>
        <v>Megawidget S</v>
      </c>
      <c r="P3398">
        <f t="shared" si="268"/>
        <v>120</v>
      </c>
      <c r="Q3398" s="8">
        <f t="shared" si="269"/>
        <v>82.8</v>
      </c>
    </row>
    <row r="3399" spans="1:17" x14ac:dyDescent="0.35">
      <c r="A3399">
        <v>3501</v>
      </c>
      <c r="B3399" t="s">
        <v>8174</v>
      </c>
      <c r="C3399" t="s">
        <v>6465</v>
      </c>
      <c r="D3399" t="s">
        <v>51</v>
      </c>
      <c r="E3399" t="s">
        <v>16</v>
      </c>
      <c r="F3399">
        <v>90</v>
      </c>
      <c r="G3399" t="s">
        <v>8175</v>
      </c>
      <c r="H3399" t="s">
        <v>7665</v>
      </c>
      <c r="I3399" t="s">
        <v>7666</v>
      </c>
      <c r="J3399" s="3">
        <v>43899</v>
      </c>
      <c r="K3399" s="4" t="str">
        <f t="shared" si="265"/>
        <v>April</v>
      </c>
      <c r="L3399" s="4">
        <f t="shared" si="266"/>
        <v>2020</v>
      </c>
      <c r="M3399">
        <v>51</v>
      </c>
      <c r="N3399" t="s">
        <v>80</v>
      </c>
      <c r="O3399" t="str">
        <f t="shared" si="267"/>
        <v>Ultrathing V2</v>
      </c>
      <c r="P3399">
        <f t="shared" si="268"/>
        <v>1020</v>
      </c>
      <c r="Q3399" s="8">
        <f t="shared" si="269"/>
        <v>3009</v>
      </c>
    </row>
    <row r="3400" spans="1:17" x14ac:dyDescent="0.35">
      <c r="A3400">
        <v>3502</v>
      </c>
      <c r="B3400" t="s">
        <v>357</v>
      </c>
      <c r="C3400" t="s">
        <v>1162</v>
      </c>
      <c r="D3400" t="s">
        <v>28</v>
      </c>
      <c r="E3400" t="s">
        <v>29</v>
      </c>
      <c r="F3400">
        <v>60</v>
      </c>
      <c r="G3400" t="s">
        <v>8176</v>
      </c>
      <c r="H3400" t="s">
        <v>5327</v>
      </c>
      <c r="I3400" t="s">
        <v>187</v>
      </c>
      <c r="J3400" s="3" t="s">
        <v>10518</v>
      </c>
      <c r="K3400" s="4" t="str">
        <f t="shared" si="265"/>
        <v>January</v>
      </c>
      <c r="L3400" s="4">
        <f t="shared" si="266"/>
        <v>2021</v>
      </c>
      <c r="M3400">
        <v>4</v>
      </c>
      <c r="N3400" t="s">
        <v>45</v>
      </c>
      <c r="O3400" t="str">
        <f t="shared" si="267"/>
        <v>Gigastuff</v>
      </c>
      <c r="P3400">
        <f t="shared" si="268"/>
        <v>72</v>
      </c>
      <c r="Q3400" s="8">
        <f t="shared" si="269"/>
        <v>136.07999999999998</v>
      </c>
    </row>
    <row r="3401" spans="1:17" x14ac:dyDescent="0.35">
      <c r="A3401">
        <v>3503</v>
      </c>
      <c r="B3401" t="s">
        <v>8177</v>
      </c>
      <c r="C3401" t="s">
        <v>1749</v>
      </c>
      <c r="D3401" t="s">
        <v>15</v>
      </c>
      <c r="E3401" t="s">
        <v>16</v>
      </c>
      <c r="F3401">
        <v>90</v>
      </c>
      <c r="G3401" t="s">
        <v>8178</v>
      </c>
      <c r="H3401" t="s">
        <v>5132</v>
      </c>
      <c r="I3401" t="s">
        <v>32</v>
      </c>
      <c r="J3401" s="3">
        <v>44866</v>
      </c>
      <c r="K3401" s="4" t="str">
        <f t="shared" si="265"/>
        <v>July</v>
      </c>
      <c r="L3401" s="4">
        <f t="shared" si="266"/>
        <v>2022</v>
      </c>
      <c r="M3401">
        <v>60</v>
      </c>
      <c r="N3401" t="s">
        <v>101</v>
      </c>
      <c r="O3401" t="str">
        <f t="shared" si="267"/>
        <v>Superwossname</v>
      </c>
      <c r="P3401">
        <f t="shared" si="268"/>
        <v>1200</v>
      </c>
      <c r="Q3401" s="8">
        <f t="shared" si="269"/>
        <v>4188</v>
      </c>
    </row>
    <row r="3402" spans="1:17" x14ac:dyDescent="0.35">
      <c r="A3402">
        <v>3504</v>
      </c>
      <c r="B3402" t="s">
        <v>8179</v>
      </c>
      <c r="C3402" t="s">
        <v>1932</v>
      </c>
      <c r="D3402" t="s">
        <v>51</v>
      </c>
      <c r="E3402" t="s">
        <v>16</v>
      </c>
      <c r="F3402">
        <v>30</v>
      </c>
      <c r="G3402" t="s">
        <v>8180</v>
      </c>
      <c r="H3402" t="s">
        <v>7004</v>
      </c>
      <c r="I3402" t="s">
        <v>208</v>
      </c>
      <c r="J3402" s="3">
        <v>44655</v>
      </c>
      <c r="K3402" s="4" t="str">
        <f t="shared" si="265"/>
        <v>August</v>
      </c>
      <c r="L3402" s="4">
        <f t="shared" si="266"/>
        <v>2022</v>
      </c>
      <c r="M3402">
        <v>72</v>
      </c>
      <c r="N3402" t="s">
        <v>39</v>
      </c>
      <c r="O3402" t="str">
        <f t="shared" si="267"/>
        <v>Ultrathing V1</v>
      </c>
      <c r="P3402">
        <f t="shared" si="268"/>
        <v>1224</v>
      </c>
      <c r="Q3402" s="8">
        <f t="shared" si="269"/>
        <v>2190.96</v>
      </c>
    </row>
    <row r="3403" spans="1:17" x14ac:dyDescent="0.35">
      <c r="A3403">
        <v>3505</v>
      </c>
      <c r="B3403" t="s">
        <v>2571</v>
      </c>
      <c r="C3403" t="s">
        <v>1191</v>
      </c>
      <c r="D3403" t="s">
        <v>28</v>
      </c>
      <c r="E3403" t="s">
        <v>29</v>
      </c>
      <c r="F3403">
        <v>90</v>
      </c>
      <c r="G3403" t="s">
        <v>8181</v>
      </c>
      <c r="H3403" t="s">
        <v>1819</v>
      </c>
      <c r="I3403" t="s">
        <v>89</v>
      </c>
      <c r="J3403" s="3">
        <v>44197</v>
      </c>
      <c r="K3403" s="4" t="str">
        <f t="shared" si="265"/>
        <v>February</v>
      </c>
      <c r="L3403" s="4">
        <f t="shared" si="266"/>
        <v>2021</v>
      </c>
      <c r="M3403">
        <v>78</v>
      </c>
      <c r="N3403" t="s">
        <v>101</v>
      </c>
      <c r="O3403" t="str">
        <f t="shared" si="267"/>
        <v>Superwossname</v>
      </c>
      <c r="P3403">
        <f t="shared" si="268"/>
        <v>1560</v>
      </c>
      <c r="Q3403" s="8">
        <f t="shared" si="269"/>
        <v>5444.4000000000005</v>
      </c>
    </row>
    <row r="3404" spans="1:17" x14ac:dyDescent="0.35">
      <c r="A3404">
        <v>3506</v>
      </c>
      <c r="B3404" t="s">
        <v>8182</v>
      </c>
      <c r="C3404" t="s">
        <v>5764</v>
      </c>
      <c r="D3404" t="s">
        <v>51</v>
      </c>
      <c r="E3404" t="s">
        <v>16</v>
      </c>
      <c r="F3404">
        <v>90</v>
      </c>
      <c r="G3404" t="s">
        <v>8183</v>
      </c>
      <c r="H3404" t="s">
        <v>7642</v>
      </c>
      <c r="I3404" t="s">
        <v>32</v>
      </c>
      <c r="J3404" s="3">
        <v>44021</v>
      </c>
      <c r="K3404" s="4" t="str">
        <f t="shared" si="265"/>
        <v>October</v>
      </c>
      <c r="L3404" s="4">
        <f t="shared" si="266"/>
        <v>2020</v>
      </c>
      <c r="M3404">
        <v>73</v>
      </c>
      <c r="N3404" t="s">
        <v>39</v>
      </c>
      <c r="O3404" t="str">
        <f t="shared" si="267"/>
        <v>Ultrathing V1</v>
      </c>
      <c r="P3404">
        <f t="shared" si="268"/>
        <v>1241</v>
      </c>
      <c r="Q3404" s="8">
        <f t="shared" si="269"/>
        <v>2221.39</v>
      </c>
    </row>
    <row r="3405" spans="1:17" x14ac:dyDescent="0.35">
      <c r="A3405">
        <v>3507</v>
      </c>
      <c r="B3405" t="s">
        <v>8184</v>
      </c>
      <c r="C3405" t="s">
        <v>2507</v>
      </c>
      <c r="D3405" t="s">
        <v>51</v>
      </c>
      <c r="E3405" t="s">
        <v>16</v>
      </c>
      <c r="F3405">
        <v>90</v>
      </c>
      <c r="G3405" t="s">
        <v>8185</v>
      </c>
      <c r="H3405" t="s">
        <v>3866</v>
      </c>
      <c r="I3405" t="s">
        <v>32</v>
      </c>
      <c r="J3405" s="3" t="s">
        <v>10841</v>
      </c>
      <c r="K3405" s="4" t="str">
        <f t="shared" si="265"/>
        <v>September</v>
      </c>
      <c r="L3405" s="4">
        <f t="shared" si="266"/>
        <v>2021</v>
      </c>
      <c r="M3405">
        <v>48</v>
      </c>
      <c r="N3405" t="s">
        <v>70</v>
      </c>
      <c r="O3405" t="str">
        <f t="shared" si="267"/>
        <v>Megawidget M</v>
      </c>
      <c r="P3405">
        <f t="shared" si="268"/>
        <v>1152</v>
      </c>
      <c r="Q3405" s="8">
        <f t="shared" si="269"/>
        <v>1486.08</v>
      </c>
    </row>
    <row r="3406" spans="1:17" x14ac:dyDescent="0.35">
      <c r="A3406">
        <v>3509</v>
      </c>
      <c r="B3406" t="s">
        <v>8187</v>
      </c>
      <c r="C3406" t="s">
        <v>2339</v>
      </c>
      <c r="D3406" t="s">
        <v>117</v>
      </c>
      <c r="E3406" t="s">
        <v>29</v>
      </c>
      <c r="F3406">
        <v>90</v>
      </c>
      <c r="G3406" t="s">
        <v>8188</v>
      </c>
      <c r="H3406" t="s">
        <v>8121</v>
      </c>
      <c r="I3406" t="s">
        <v>44</v>
      </c>
      <c r="J3406" s="3">
        <v>44714</v>
      </c>
      <c r="K3406" s="4" t="str">
        <f t="shared" si="265"/>
        <v>March</v>
      </c>
      <c r="L3406" s="4">
        <f t="shared" si="266"/>
        <v>2022</v>
      </c>
      <c r="M3406">
        <v>55</v>
      </c>
      <c r="N3406" t="s">
        <v>45</v>
      </c>
      <c r="O3406" t="str">
        <f t="shared" si="267"/>
        <v>Gigastuff</v>
      </c>
      <c r="P3406">
        <f t="shared" si="268"/>
        <v>990</v>
      </c>
      <c r="Q3406" s="8">
        <f t="shared" si="269"/>
        <v>1871.1</v>
      </c>
    </row>
    <row r="3407" spans="1:17" x14ac:dyDescent="0.35">
      <c r="A3407">
        <v>3510</v>
      </c>
      <c r="B3407" t="s">
        <v>8189</v>
      </c>
      <c r="C3407" t="s">
        <v>1247</v>
      </c>
      <c r="D3407" t="s">
        <v>51</v>
      </c>
      <c r="E3407" t="s">
        <v>16</v>
      </c>
      <c r="F3407">
        <v>30</v>
      </c>
      <c r="G3407" t="s">
        <v>8188</v>
      </c>
      <c r="H3407" t="s">
        <v>1575</v>
      </c>
      <c r="I3407" t="s">
        <v>1576</v>
      </c>
      <c r="J3407" s="3">
        <v>44533</v>
      </c>
      <c r="K3407" s="4" t="str">
        <f t="shared" si="265"/>
        <v>October</v>
      </c>
      <c r="L3407" s="4">
        <f t="shared" si="266"/>
        <v>2021</v>
      </c>
      <c r="M3407">
        <v>2</v>
      </c>
      <c r="N3407" t="s">
        <v>45</v>
      </c>
      <c r="O3407" t="str">
        <f t="shared" si="267"/>
        <v>Gigastuff</v>
      </c>
      <c r="P3407">
        <f t="shared" si="268"/>
        <v>36</v>
      </c>
      <c r="Q3407" s="8">
        <f t="shared" si="269"/>
        <v>68.039999999999992</v>
      </c>
    </row>
    <row r="3408" spans="1:17" x14ac:dyDescent="0.35">
      <c r="A3408">
        <v>3511</v>
      </c>
      <c r="B3408" t="s">
        <v>6837</v>
      </c>
      <c r="C3408" t="s">
        <v>5328</v>
      </c>
      <c r="D3408" t="s">
        <v>28</v>
      </c>
      <c r="E3408" t="s">
        <v>29</v>
      </c>
      <c r="F3408">
        <v>30</v>
      </c>
      <c r="G3408" t="s">
        <v>8190</v>
      </c>
      <c r="H3408" t="s">
        <v>8191</v>
      </c>
      <c r="I3408" t="s">
        <v>886</v>
      </c>
      <c r="J3408" s="3">
        <v>44414</v>
      </c>
      <c r="K3408" s="4" t="str">
        <f t="shared" si="265"/>
        <v>March</v>
      </c>
      <c r="L3408" s="4">
        <f t="shared" si="266"/>
        <v>2021</v>
      </c>
      <c r="M3408">
        <v>37</v>
      </c>
      <c r="N3408" t="s">
        <v>101</v>
      </c>
      <c r="O3408" t="str">
        <f t="shared" si="267"/>
        <v>Superwossname</v>
      </c>
      <c r="P3408">
        <f t="shared" si="268"/>
        <v>740</v>
      </c>
      <c r="Q3408" s="8">
        <f t="shared" si="269"/>
        <v>2582.6000000000004</v>
      </c>
    </row>
    <row r="3409" spans="1:17" x14ac:dyDescent="0.35">
      <c r="A3409">
        <v>3512</v>
      </c>
      <c r="B3409" t="s">
        <v>967</v>
      </c>
      <c r="C3409" t="s">
        <v>940</v>
      </c>
      <c r="D3409" t="s">
        <v>28</v>
      </c>
      <c r="E3409" t="s">
        <v>29</v>
      </c>
      <c r="F3409">
        <v>60</v>
      </c>
      <c r="G3409" t="s">
        <v>8192</v>
      </c>
      <c r="H3409" t="s">
        <v>1743</v>
      </c>
      <c r="I3409" t="s">
        <v>1744</v>
      </c>
      <c r="J3409" s="3" t="s">
        <v>10849</v>
      </c>
      <c r="K3409" s="4" t="str">
        <f t="shared" si="265"/>
        <v>September</v>
      </c>
      <c r="L3409" s="4">
        <f t="shared" si="266"/>
        <v>2020</v>
      </c>
      <c r="M3409">
        <v>81</v>
      </c>
      <c r="N3409" t="s">
        <v>159</v>
      </c>
      <c r="O3409" t="str">
        <f t="shared" si="267"/>
        <v>Ultrathing V3</v>
      </c>
      <c r="P3409">
        <f t="shared" si="268"/>
        <v>1944</v>
      </c>
      <c r="Q3409" s="8">
        <f t="shared" si="269"/>
        <v>6590.16</v>
      </c>
    </row>
    <row r="3410" spans="1:17" x14ac:dyDescent="0.35">
      <c r="A3410">
        <v>3514</v>
      </c>
      <c r="B3410" t="s">
        <v>6630</v>
      </c>
      <c r="C3410" t="s">
        <v>3719</v>
      </c>
      <c r="D3410" t="s">
        <v>51</v>
      </c>
      <c r="E3410" t="s">
        <v>16</v>
      </c>
      <c r="F3410">
        <v>30</v>
      </c>
      <c r="G3410" t="s">
        <v>8194</v>
      </c>
      <c r="H3410" t="s">
        <v>8195</v>
      </c>
      <c r="I3410" t="s">
        <v>32</v>
      </c>
      <c r="J3410" s="3" t="s">
        <v>10524</v>
      </c>
      <c r="K3410" s="4" t="str">
        <f t="shared" si="265"/>
        <v>February</v>
      </c>
      <c r="L3410" s="4">
        <f t="shared" si="266"/>
        <v>2022</v>
      </c>
      <c r="M3410">
        <v>95</v>
      </c>
      <c r="N3410" t="s">
        <v>80</v>
      </c>
      <c r="O3410" t="str">
        <f t="shared" si="267"/>
        <v>Ultrathing V2</v>
      </c>
      <c r="P3410">
        <f t="shared" si="268"/>
        <v>1900</v>
      </c>
      <c r="Q3410" s="8">
        <f t="shared" si="269"/>
        <v>5605</v>
      </c>
    </row>
    <row r="3411" spans="1:17" x14ac:dyDescent="0.35">
      <c r="A3411">
        <v>3515</v>
      </c>
      <c r="B3411" t="s">
        <v>8196</v>
      </c>
      <c r="C3411" t="s">
        <v>1072</v>
      </c>
      <c r="D3411" t="s">
        <v>28</v>
      </c>
      <c r="E3411" t="s">
        <v>29</v>
      </c>
      <c r="F3411">
        <v>60</v>
      </c>
      <c r="G3411" t="s">
        <v>8197</v>
      </c>
      <c r="H3411" t="s">
        <v>3882</v>
      </c>
      <c r="I3411" t="s">
        <v>38</v>
      </c>
      <c r="J3411" s="3" t="s">
        <v>10700</v>
      </c>
      <c r="K3411" s="4" t="str">
        <f t="shared" si="265"/>
        <v>November</v>
      </c>
      <c r="L3411" s="4">
        <f t="shared" si="266"/>
        <v>2020</v>
      </c>
      <c r="M3411">
        <v>24</v>
      </c>
      <c r="N3411" t="s">
        <v>54</v>
      </c>
      <c r="O3411" t="str">
        <f t="shared" si="267"/>
        <v>Megawidget S</v>
      </c>
      <c r="P3411">
        <f t="shared" si="268"/>
        <v>576</v>
      </c>
      <c r="Q3411" s="8">
        <f t="shared" si="269"/>
        <v>397.43999999999994</v>
      </c>
    </row>
    <row r="3412" spans="1:17" x14ac:dyDescent="0.35">
      <c r="A3412">
        <v>3516</v>
      </c>
      <c r="B3412" t="s">
        <v>8198</v>
      </c>
      <c r="C3412" t="s">
        <v>4422</v>
      </c>
      <c r="D3412" t="s">
        <v>15</v>
      </c>
      <c r="E3412" t="s">
        <v>16</v>
      </c>
      <c r="F3412">
        <v>60</v>
      </c>
      <c r="G3412" t="s">
        <v>8199</v>
      </c>
      <c r="H3412" t="s">
        <v>3651</v>
      </c>
      <c r="I3412" t="s">
        <v>294</v>
      </c>
      <c r="J3412" s="3">
        <v>44658</v>
      </c>
      <c r="K3412" s="4" t="str">
        <f t="shared" si="265"/>
        <v>November</v>
      </c>
      <c r="L3412" s="4">
        <f t="shared" si="266"/>
        <v>2022</v>
      </c>
      <c r="M3412">
        <v>48</v>
      </c>
      <c r="N3412" t="s">
        <v>20</v>
      </c>
      <c r="O3412" t="str">
        <f t="shared" si="267"/>
        <v>Hyperwotsit</v>
      </c>
      <c r="P3412">
        <f t="shared" si="268"/>
        <v>960</v>
      </c>
      <c r="Q3412" s="8">
        <f t="shared" si="269"/>
        <v>1929.6</v>
      </c>
    </row>
    <row r="3413" spans="1:17" x14ac:dyDescent="0.35">
      <c r="A3413">
        <v>3517</v>
      </c>
      <c r="B3413" t="s">
        <v>7498</v>
      </c>
      <c r="C3413" t="s">
        <v>8113</v>
      </c>
      <c r="D3413" t="s">
        <v>28</v>
      </c>
      <c r="E3413" t="s">
        <v>29</v>
      </c>
      <c r="F3413">
        <v>60</v>
      </c>
      <c r="G3413" t="s">
        <v>8200</v>
      </c>
      <c r="H3413" t="s">
        <v>1969</v>
      </c>
      <c r="I3413" t="s">
        <v>32</v>
      </c>
      <c r="J3413" s="3">
        <v>43865</v>
      </c>
      <c r="K3413" s="4" t="str">
        <f t="shared" si="265"/>
        <v>June</v>
      </c>
      <c r="L3413" s="4">
        <f t="shared" si="266"/>
        <v>2020</v>
      </c>
      <c r="M3413">
        <v>19</v>
      </c>
      <c r="N3413" t="s">
        <v>33</v>
      </c>
      <c r="O3413" t="str">
        <f t="shared" si="267"/>
        <v>Megawidget L</v>
      </c>
      <c r="P3413">
        <f t="shared" si="268"/>
        <v>456</v>
      </c>
      <c r="Q3413" s="8">
        <f t="shared" si="269"/>
        <v>816.24</v>
      </c>
    </row>
    <row r="3414" spans="1:17" x14ac:dyDescent="0.35">
      <c r="A3414">
        <v>3518</v>
      </c>
      <c r="B3414" t="s">
        <v>7136</v>
      </c>
      <c r="C3414" t="s">
        <v>5325</v>
      </c>
      <c r="D3414" t="s">
        <v>51</v>
      </c>
      <c r="E3414" t="s">
        <v>16</v>
      </c>
      <c r="F3414">
        <v>60</v>
      </c>
      <c r="G3414" t="s">
        <v>8200</v>
      </c>
      <c r="H3414" t="s">
        <v>3770</v>
      </c>
      <c r="I3414" t="s">
        <v>32</v>
      </c>
      <c r="J3414" s="3" t="s">
        <v>10711</v>
      </c>
      <c r="K3414" s="4" t="str">
        <f t="shared" si="265"/>
        <v>July</v>
      </c>
      <c r="L3414" s="4">
        <f t="shared" si="266"/>
        <v>2020</v>
      </c>
      <c r="M3414">
        <v>36</v>
      </c>
      <c r="N3414" t="s">
        <v>101</v>
      </c>
      <c r="O3414" t="str">
        <f t="shared" si="267"/>
        <v>Superwossname</v>
      </c>
      <c r="P3414">
        <f t="shared" si="268"/>
        <v>720</v>
      </c>
      <c r="Q3414" s="8">
        <f t="shared" si="269"/>
        <v>2512.8000000000002</v>
      </c>
    </row>
    <row r="3415" spans="1:17" x14ac:dyDescent="0.35">
      <c r="A3415">
        <v>3519</v>
      </c>
      <c r="B3415" t="s">
        <v>7657</v>
      </c>
      <c r="C3415" t="s">
        <v>5211</v>
      </c>
      <c r="D3415" t="s">
        <v>28</v>
      </c>
      <c r="E3415" t="s">
        <v>29</v>
      </c>
      <c r="F3415">
        <v>30</v>
      </c>
      <c r="G3415" t="s">
        <v>8202</v>
      </c>
      <c r="H3415" t="s">
        <v>3673</v>
      </c>
      <c r="I3415" t="s">
        <v>777</v>
      </c>
      <c r="J3415" s="3" t="s">
        <v>10557</v>
      </c>
      <c r="K3415" s="4" t="str">
        <f t="shared" si="265"/>
        <v>July</v>
      </c>
      <c r="L3415" s="4">
        <f t="shared" si="266"/>
        <v>2020</v>
      </c>
      <c r="M3415">
        <v>44</v>
      </c>
      <c r="N3415" t="s">
        <v>54</v>
      </c>
      <c r="O3415" t="str">
        <f t="shared" si="267"/>
        <v>Megawidget S</v>
      </c>
      <c r="P3415">
        <f t="shared" si="268"/>
        <v>1056</v>
      </c>
      <c r="Q3415" s="8">
        <f t="shared" si="269"/>
        <v>728.64</v>
      </c>
    </row>
    <row r="3416" spans="1:17" x14ac:dyDescent="0.35">
      <c r="A3416">
        <v>3520</v>
      </c>
      <c r="B3416" t="s">
        <v>8203</v>
      </c>
      <c r="C3416" t="s">
        <v>1826</v>
      </c>
      <c r="D3416" t="s">
        <v>28</v>
      </c>
      <c r="E3416" t="s">
        <v>29</v>
      </c>
      <c r="F3416">
        <v>60</v>
      </c>
      <c r="G3416" t="s">
        <v>8204</v>
      </c>
      <c r="H3416" t="s">
        <v>8205</v>
      </c>
      <c r="I3416" t="s">
        <v>25</v>
      </c>
      <c r="J3416" s="3" t="s">
        <v>10756</v>
      </c>
      <c r="K3416" s="4" t="str">
        <f t="shared" si="265"/>
        <v>October</v>
      </c>
      <c r="L3416" s="4">
        <f t="shared" si="266"/>
        <v>2022</v>
      </c>
      <c r="M3416">
        <v>17</v>
      </c>
      <c r="N3416" t="s">
        <v>39</v>
      </c>
      <c r="O3416" t="str">
        <f t="shared" si="267"/>
        <v>Ultrathing V1</v>
      </c>
      <c r="P3416">
        <f t="shared" si="268"/>
        <v>289</v>
      </c>
      <c r="Q3416" s="8">
        <f t="shared" si="269"/>
        <v>517.31000000000006</v>
      </c>
    </row>
    <row r="3417" spans="1:17" x14ac:dyDescent="0.35">
      <c r="A3417">
        <v>3521</v>
      </c>
      <c r="B3417" t="s">
        <v>3370</v>
      </c>
      <c r="C3417" t="s">
        <v>551</v>
      </c>
      <c r="D3417" t="s">
        <v>28</v>
      </c>
      <c r="E3417" t="s">
        <v>29</v>
      </c>
      <c r="F3417">
        <v>60</v>
      </c>
      <c r="G3417" t="s">
        <v>11120</v>
      </c>
      <c r="H3417" t="s">
        <v>1937</v>
      </c>
      <c r="I3417" t="s">
        <v>25</v>
      </c>
      <c r="J3417" s="3" t="s">
        <v>10538</v>
      </c>
      <c r="K3417" s="4" t="str">
        <f t="shared" si="265"/>
        <v>July</v>
      </c>
      <c r="L3417" s="4">
        <f t="shared" si="266"/>
        <v>2022</v>
      </c>
      <c r="M3417">
        <v>87</v>
      </c>
      <c r="N3417" t="s">
        <v>80</v>
      </c>
      <c r="O3417" t="str">
        <f t="shared" si="267"/>
        <v>Ultrathing V2</v>
      </c>
      <c r="P3417">
        <f t="shared" si="268"/>
        <v>1740</v>
      </c>
      <c r="Q3417" s="8">
        <f t="shared" si="269"/>
        <v>5133</v>
      </c>
    </row>
    <row r="3418" spans="1:17" x14ac:dyDescent="0.35">
      <c r="A3418">
        <v>3522</v>
      </c>
      <c r="B3418" t="s">
        <v>835</v>
      </c>
      <c r="C3418" t="s">
        <v>3019</v>
      </c>
      <c r="D3418" t="s">
        <v>51</v>
      </c>
      <c r="E3418" t="s">
        <v>16</v>
      </c>
      <c r="F3418">
        <v>30</v>
      </c>
      <c r="G3418" t="s">
        <v>8207</v>
      </c>
      <c r="H3418" t="s">
        <v>8030</v>
      </c>
      <c r="I3418" t="s">
        <v>32</v>
      </c>
      <c r="J3418" s="3" t="s">
        <v>10472</v>
      </c>
      <c r="K3418" s="4" t="str">
        <f t="shared" si="265"/>
        <v>January</v>
      </c>
      <c r="L3418" s="4">
        <f t="shared" si="266"/>
        <v>2021</v>
      </c>
      <c r="M3418">
        <v>78</v>
      </c>
      <c r="N3418" t="s">
        <v>80</v>
      </c>
      <c r="O3418" t="str">
        <f t="shared" si="267"/>
        <v>Ultrathing V2</v>
      </c>
      <c r="P3418">
        <f t="shared" si="268"/>
        <v>1560</v>
      </c>
      <c r="Q3418" s="8">
        <f t="shared" si="269"/>
        <v>4602</v>
      </c>
    </row>
    <row r="3419" spans="1:17" x14ac:dyDescent="0.35">
      <c r="A3419">
        <v>3523</v>
      </c>
      <c r="B3419" t="s">
        <v>8208</v>
      </c>
      <c r="C3419" t="s">
        <v>8209</v>
      </c>
      <c r="D3419" t="s">
        <v>15</v>
      </c>
      <c r="E3419" t="s">
        <v>16</v>
      </c>
      <c r="F3419">
        <v>30</v>
      </c>
      <c r="G3419" t="s">
        <v>8210</v>
      </c>
      <c r="H3419" t="s">
        <v>1042</v>
      </c>
      <c r="I3419" t="s">
        <v>32</v>
      </c>
      <c r="J3419" s="3">
        <v>44541</v>
      </c>
      <c r="K3419" s="4" t="str">
        <f t="shared" si="265"/>
        <v>June</v>
      </c>
      <c r="L3419" s="4">
        <f t="shared" si="266"/>
        <v>2021</v>
      </c>
      <c r="M3419">
        <v>32</v>
      </c>
      <c r="N3419" t="s">
        <v>20</v>
      </c>
      <c r="O3419" t="str">
        <f t="shared" si="267"/>
        <v>Hyperwotsit</v>
      </c>
      <c r="P3419">
        <f t="shared" si="268"/>
        <v>640</v>
      </c>
      <c r="Q3419" s="8">
        <f t="shared" si="269"/>
        <v>1286.3999999999999</v>
      </c>
    </row>
    <row r="3420" spans="1:17" x14ac:dyDescent="0.35">
      <c r="A3420">
        <v>3524</v>
      </c>
      <c r="B3420" t="s">
        <v>8211</v>
      </c>
      <c r="C3420" t="s">
        <v>2874</v>
      </c>
      <c r="D3420" t="s">
        <v>28</v>
      </c>
      <c r="E3420" t="s">
        <v>29</v>
      </c>
      <c r="F3420">
        <v>30</v>
      </c>
      <c r="G3420" t="s">
        <v>8212</v>
      </c>
      <c r="H3420" t="s">
        <v>8000</v>
      </c>
      <c r="I3420" t="s">
        <v>32</v>
      </c>
      <c r="J3420" s="3" t="s">
        <v>10517</v>
      </c>
      <c r="K3420" s="4" t="str">
        <f t="shared" si="265"/>
        <v>April</v>
      </c>
      <c r="L3420" s="4">
        <f t="shared" si="266"/>
        <v>2021</v>
      </c>
      <c r="M3420">
        <v>84</v>
      </c>
      <c r="N3420" t="s">
        <v>45</v>
      </c>
      <c r="O3420" t="str">
        <f t="shared" si="267"/>
        <v>Gigastuff</v>
      </c>
      <c r="P3420">
        <f t="shared" si="268"/>
        <v>1512</v>
      </c>
      <c r="Q3420" s="8">
        <f t="shared" si="269"/>
        <v>2857.68</v>
      </c>
    </row>
    <row r="3421" spans="1:17" x14ac:dyDescent="0.35">
      <c r="A3421">
        <v>3525</v>
      </c>
      <c r="B3421" t="s">
        <v>4909</v>
      </c>
      <c r="C3421" t="s">
        <v>4574</v>
      </c>
      <c r="D3421" t="s">
        <v>51</v>
      </c>
      <c r="E3421" t="s">
        <v>16</v>
      </c>
      <c r="F3421">
        <v>90</v>
      </c>
      <c r="G3421" t="s">
        <v>8213</v>
      </c>
      <c r="H3421" t="s">
        <v>191</v>
      </c>
      <c r="I3421" t="s">
        <v>89</v>
      </c>
      <c r="J3421" s="3" t="s">
        <v>10754</v>
      </c>
      <c r="K3421" s="4" t="str">
        <f t="shared" si="265"/>
        <v>January</v>
      </c>
      <c r="L3421" s="4">
        <f t="shared" si="266"/>
        <v>2021</v>
      </c>
      <c r="M3421">
        <v>64</v>
      </c>
      <c r="N3421" t="s">
        <v>101</v>
      </c>
      <c r="O3421" t="str">
        <f t="shared" si="267"/>
        <v>Superwossname</v>
      </c>
      <c r="P3421">
        <f t="shared" si="268"/>
        <v>1280</v>
      </c>
      <c r="Q3421" s="8">
        <f t="shared" si="269"/>
        <v>4467.2000000000007</v>
      </c>
    </row>
    <row r="3422" spans="1:17" x14ac:dyDescent="0.35">
      <c r="A3422">
        <v>3526</v>
      </c>
      <c r="B3422" t="s">
        <v>8214</v>
      </c>
      <c r="C3422" t="s">
        <v>1810</v>
      </c>
      <c r="D3422" t="s">
        <v>15</v>
      </c>
      <c r="E3422" t="s">
        <v>16</v>
      </c>
      <c r="F3422">
        <v>90</v>
      </c>
      <c r="G3422" t="s">
        <v>8213</v>
      </c>
      <c r="H3422" t="s">
        <v>4874</v>
      </c>
      <c r="I3422" t="s">
        <v>32</v>
      </c>
      <c r="J3422" s="3" t="s">
        <v>10675</v>
      </c>
      <c r="K3422" s="4" t="str">
        <f t="shared" si="265"/>
        <v>May</v>
      </c>
      <c r="L3422" s="4">
        <f t="shared" si="266"/>
        <v>2021</v>
      </c>
      <c r="M3422">
        <v>28</v>
      </c>
      <c r="N3422" t="s">
        <v>101</v>
      </c>
      <c r="O3422" t="str">
        <f t="shared" si="267"/>
        <v>Superwossname</v>
      </c>
      <c r="P3422">
        <f t="shared" si="268"/>
        <v>560</v>
      </c>
      <c r="Q3422" s="8">
        <f t="shared" si="269"/>
        <v>1954.4</v>
      </c>
    </row>
    <row r="3423" spans="1:17" x14ac:dyDescent="0.35">
      <c r="A3423">
        <v>3527</v>
      </c>
      <c r="B3423" t="s">
        <v>3443</v>
      </c>
      <c r="C3423" t="s">
        <v>6314</v>
      </c>
      <c r="D3423" t="s">
        <v>28</v>
      </c>
      <c r="E3423" t="s">
        <v>29</v>
      </c>
      <c r="F3423">
        <v>90</v>
      </c>
      <c r="G3423" t="s">
        <v>11399</v>
      </c>
      <c r="H3423" t="s">
        <v>726</v>
      </c>
      <c r="I3423" t="s">
        <v>32</v>
      </c>
      <c r="J3423" s="3" t="s">
        <v>10650</v>
      </c>
      <c r="K3423" s="4" t="str">
        <f t="shared" si="265"/>
        <v>April</v>
      </c>
      <c r="L3423" s="4">
        <f t="shared" si="266"/>
        <v>2021</v>
      </c>
      <c r="M3423">
        <v>90</v>
      </c>
      <c r="N3423" t="s">
        <v>20</v>
      </c>
      <c r="O3423" t="str">
        <f t="shared" si="267"/>
        <v>Hyperwotsit</v>
      </c>
      <c r="P3423">
        <f t="shared" si="268"/>
        <v>1800</v>
      </c>
      <c r="Q3423" s="8">
        <f t="shared" si="269"/>
        <v>3617.9999999999995</v>
      </c>
    </row>
    <row r="3424" spans="1:17" x14ac:dyDescent="0.35">
      <c r="A3424">
        <v>3528</v>
      </c>
      <c r="B3424" t="s">
        <v>8216</v>
      </c>
      <c r="C3424" t="s">
        <v>2453</v>
      </c>
      <c r="D3424" t="s">
        <v>41</v>
      </c>
      <c r="E3424" t="s">
        <v>16</v>
      </c>
      <c r="F3424">
        <v>90</v>
      </c>
      <c r="G3424" t="s">
        <v>8217</v>
      </c>
      <c r="H3424" t="s">
        <v>7343</v>
      </c>
      <c r="I3424" t="s">
        <v>1126</v>
      </c>
      <c r="J3424" s="3" t="s">
        <v>10820</v>
      </c>
      <c r="K3424" s="4" t="str">
        <f t="shared" si="265"/>
        <v>May</v>
      </c>
      <c r="L3424" s="4">
        <f t="shared" si="266"/>
        <v>2022</v>
      </c>
      <c r="M3424">
        <v>77</v>
      </c>
      <c r="N3424" t="s">
        <v>39</v>
      </c>
      <c r="O3424" t="str">
        <f t="shared" si="267"/>
        <v>Ultrathing V1</v>
      </c>
      <c r="P3424">
        <f t="shared" si="268"/>
        <v>1309</v>
      </c>
      <c r="Q3424" s="8">
        <f t="shared" si="269"/>
        <v>2343.11</v>
      </c>
    </row>
    <row r="3425" spans="1:17" x14ac:dyDescent="0.35">
      <c r="A3425">
        <v>3529</v>
      </c>
      <c r="B3425" t="s">
        <v>3003</v>
      </c>
      <c r="C3425" t="s">
        <v>6216</v>
      </c>
      <c r="D3425" t="s">
        <v>51</v>
      </c>
      <c r="E3425" t="s">
        <v>16</v>
      </c>
      <c r="F3425">
        <v>60</v>
      </c>
      <c r="G3425" t="s">
        <v>8218</v>
      </c>
      <c r="H3425" t="s">
        <v>6</v>
      </c>
      <c r="I3425" t="s">
        <v>32</v>
      </c>
      <c r="J3425" s="3">
        <v>43840</v>
      </c>
      <c r="K3425" s="4" t="str">
        <f t="shared" si="265"/>
        <v>May</v>
      </c>
      <c r="L3425" s="4">
        <f t="shared" si="266"/>
        <v>2020</v>
      </c>
      <c r="M3425">
        <v>19</v>
      </c>
      <c r="N3425" t="s">
        <v>64</v>
      </c>
      <c r="O3425" t="str">
        <f t="shared" si="267"/>
        <v>Ultrathing V4</v>
      </c>
      <c r="P3425">
        <f t="shared" si="268"/>
        <v>456</v>
      </c>
      <c r="Q3425" s="8">
        <f t="shared" si="269"/>
        <v>1819.44</v>
      </c>
    </row>
    <row r="3426" spans="1:17" x14ac:dyDescent="0.35">
      <c r="A3426">
        <v>3530</v>
      </c>
      <c r="B3426" t="s">
        <v>8219</v>
      </c>
      <c r="C3426" t="s">
        <v>6789</v>
      </c>
      <c r="D3426" t="s">
        <v>15</v>
      </c>
      <c r="E3426" t="s">
        <v>16</v>
      </c>
      <c r="F3426">
        <v>30</v>
      </c>
      <c r="G3426" t="s">
        <v>8220</v>
      </c>
      <c r="H3426" t="s">
        <v>7642</v>
      </c>
      <c r="I3426" t="s">
        <v>32</v>
      </c>
      <c r="J3426" s="3">
        <v>43985</v>
      </c>
      <c r="K3426" s="4" t="str">
        <f t="shared" si="265"/>
        <v>February</v>
      </c>
      <c r="L3426" s="4">
        <f t="shared" si="266"/>
        <v>2020</v>
      </c>
      <c r="M3426">
        <v>6</v>
      </c>
      <c r="N3426" t="s">
        <v>159</v>
      </c>
      <c r="O3426" t="str">
        <f t="shared" si="267"/>
        <v>Ultrathing V3</v>
      </c>
      <c r="P3426">
        <f t="shared" si="268"/>
        <v>144</v>
      </c>
      <c r="Q3426" s="8">
        <f t="shared" si="269"/>
        <v>488.16</v>
      </c>
    </row>
    <row r="3427" spans="1:17" x14ac:dyDescent="0.35">
      <c r="A3427">
        <v>3531</v>
      </c>
      <c r="B3427" t="s">
        <v>8221</v>
      </c>
      <c r="C3427" t="s">
        <v>3413</v>
      </c>
      <c r="D3427" t="s">
        <v>15</v>
      </c>
      <c r="E3427" t="s">
        <v>16</v>
      </c>
      <c r="F3427">
        <v>90</v>
      </c>
      <c r="G3427" t="s">
        <v>8222</v>
      </c>
      <c r="H3427" t="s">
        <v>7700</v>
      </c>
      <c r="I3427" t="s">
        <v>32</v>
      </c>
      <c r="J3427" s="3">
        <v>44420</v>
      </c>
      <c r="K3427" s="4" t="str">
        <f t="shared" si="265"/>
        <v>September</v>
      </c>
      <c r="L3427" s="4">
        <f t="shared" si="266"/>
        <v>2021</v>
      </c>
      <c r="M3427">
        <v>26</v>
      </c>
      <c r="N3427" t="s">
        <v>64</v>
      </c>
      <c r="O3427" t="str">
        <f t="shared" si="267"/>
        <v>Ultrathing V4</v>
      </c>
      <c r="P3427">
        <f t="shared" si="268"/>
        <v>624</v>
      </c>
      <c r="Q3427" s="8">
        <f t="shared" si="269"/>
        <v>2489.7600000000002</v>
      </c>
    </row>
    <row r="3428" spans="1:17" x14ac:dyDescent="0.35">
      <c r="A3428">
        <v>3532</v>
      </c>
      <c r="B3428" t="s">
        <v>4803</v>
      </c>
      <c r="C3428" t="s">
        <v>372</v>
      </c>
      <c r="D3428" t="s">
        <v>28</v>
      </c>
      <c r="E3428" t="s">
        <v>29</v>
      </c>
      <c r="F3428">
        <v>60</v>
      </c>
      <c r="G3428" t="s">
        <v>8223</v>
      </c>
      <c r="H3428" t="s">
        <v>1541</v>
      </c>
      <c r="I3428" t="s">
        <v>32</v>
      </c>
      <c r="J3428" s="3" t="s">
        <v>10671</v>
      </c>
      <c r="K3428" s="4" t="str">
        <f t="shared" si="265"/>
        <v>June</v>
      </c>
      <c r="L3428" s="4">
        <f t="shared" si="266"/>
        <v>2022</v>
      </c>
      <c r="M3428">
        <v>36</v>
      </c>
      <c r="N3428" t="s">
        <v>101</v>
      </c>
      <c r="O3428" t="str">
        <f t="shared" si="267"/>
        <v>Superwossname</v>
      </c>
      <c r="P3428">
        <f t="shared" si="268"/>
        <v>720</v>
      </c>
      <c r="Q3428" s="8">
        <f t="shared" si="269"/>
        <v>2512.8000000000002</v>
      </c>
    </row>
    <row r="3429" spans="1:17" x14ac:dyDescent="0.35">
      <c r="A3429">
        <v>3533</v>
      </c>
      <c r="B3429" t="s">
        <v>364</v>
      </c>
      <c r="C3429" t="s">
        <v>5100</v>
      </c>
      <c r="D3429" t="s">
        <v>15</v>
      </c>
      <c r="E3429" t="s">
        <v>16</v>
      </c>
      <c r="F3429">
        <v>90</v>
      </c>
      <c r="G3429" t="s">
        <v>8224</v>
      </c>
      <c r="H3429" t="s">
        <v>2875</v>
      </c>
      <c r="I3429" t="s">
        <v>32</v>
      </c>
      <c r="J3429" s="3" t="s">
        <v>10794</v>
      </c>
      <c r="K3429" s="4" t="str">
        <f t="shared" si="265"/>
        <v>April</v>
      </c>
      <c r="L3429" s="4">
        <f t="shared" si="266"/>
        <v>2021</v>
      </c>
      <c r="M3429">
        <v>79</v>
      </c>
      <c r="N3429" t="s">
        <v>54</v>
      </c>
      <c r="O3429" t="str">
        <f t="shared" si="267"/>
        <v>Megawidget S</v>
      </c>
      <c r="P3429">
        <f t="shared" si="268"/>
        <v>1896</v>
      </c>
      <c r="Q3429" s="8">
        <f t="shared" si="269"/>
        <v>1308.24</v>
      </c>
    </row>
    <row r="3430" spans="1:17" x14ac:dyDescent="0.35">
      <c r="A3430">
        <v>3534</v>
      </c>
      <c r="B3430" t="s">
        <v>6401</v>
      </c>
      <c r="C3430" t="s">
        <v>4603</v>
      </c>
      <c r="D3430" t="s">
        <v>28</v>
      </c>
      <c r="E3430" t="s">
        <v>29</v>
      </c>
      <c r="F3430">
        <v>30</v>
      </c>
      <c r="G3430" t="s">
        <v>8225</v>
      </c>
      <c r="H3430" t="s">
        <v>2931</v>
      </c>
      <c r="I3430" t="s">
        <v>32</v>
      </c>
      <c r="J3430" s="3" t="s">
        <v>10707</v>
      </c>
      <c r="K3430" s="4" t="str">
        <f t="shared" si="265"/>
        <v>August</v>
      </c>
      <c r="L3430" s="4">
        <f t="shared" si="266"/>
        <v>2022</v>
      </c>
      <c r="M3430">
        <v>94</v>
      </c>
      <c r="N3430" t="s">
        <v>80</v>
      </c>
      <c r="O3430" t="str">
        <f t="shared" si="267"/>
        <v>Ultrathing V2</v>
      </c>
      <c r="P3430">
        <f t="shared" si="268"/>
        <v>1880</v>
      </c>
      <c r="Q3430" s="8">
        <f t="shared" si="269"/>
        <v>5546</v>
      </c>
    </row>
    <row r="3431" spans="1:17" x14ac:dyDescent="0.35">
      <c r="A3431">
        <v>3535</v>
      </c>
      <c r="B3431" t="s">
        <v>8226</v>
      </c>
      <c r="C3431" t="s">
        <v>8227</v>
      </c>
      <c r="D3431" t="s">
        <v>15</v>
      </c>
      <c r="E3431" t="s">
        <v>16</v>
      </c>
      <c r="F3431">
        <v>30</v>
      </c>
      <c r="G3431" t="s">
        <v>8228</v>
      </c>
      <c r="H3431" t="s">
        <v>2599</v>
      </c>
      <c r="I3431" t="s">
        <v>25</v>
      </c>
      <c r="J3431" s="3" t="s">
        <v>10728</v>
      </c>
      <c r="K3431" s="4" t="str">
        <f t="shared" si="265"/>
        <v>April</v>
      </c>
      <c r="L3431" s="4">
        <f t="shared" si="266"/>
        <v>2020</v>
      </c>
      <c r="M3431">
        <v>11</v>
      </c>
      <c r="N3431" t="s">
        <v>45</v>
      </c>
      <c r="O3431" t="str">
        <f t="shared" si="267"/>
        <v>Gigastuff</v>
      </c>
      <c r="P3431">
        <f t="shared" si="268"/>
        <v>198</v>
      </c>
      <c r="Q3431" s="8">
        <f t="shared" si="269"/>
        <v>374.21999999999997</v>
      </c>
    </row>
    <row r="3432" spans="1:17" x14ac:dyDescent="0.35">
      <c r="A3432">
        <v>3536</v>
      </c>
      <c r="B3432" t="s">
        <v>8229</v>
      </c>
      <c r="C3432" t="s">
        <v>5332</v>
      </c>
      <c r="D3432" t="s">
        <v>15</v>
      </c>
      <c r="E3432" t="s">
        <v>16</v>
      </c>
      <c r="F3432">
        <v>60</v>
      </c>
      <c r="G3432" t="s">
        <v>11400</v>
      </c>
      <c r="H3432" t="s">
        <v>1082</v>
      </c>
      <c r="I3432" t="s">
        <v>1083</v>
      </c>
      <c r="J3432" s="3" t="s">
        <v>10973</v>
      </c>
      <c r="K3432" s="4" t="str">
        <f t="shared" si="265"/>
        <v>May</v>
      </c>
      <c r="L3432" s="4">
        <f t="shared" si="266"/>
        <v>2020</v>
      </c>
      <c r="M3432">
        <v>64</v>
      </c>
      <c r="N3432" t="s">
        <v>20</v>
      </c>
      <c r="O3432" t="str">
        <f t="shared" si="267"/>
        <v>Hyperwotsit</v>
      </c>
      <c r="P3432">
        <f t="shared" si="268"/>
        <v>1280</v>
      </c>
      <c r="Q3432" s="8">
        <f t="shared" si="269"/>
        <v>2572.7999999999997</v>
      </c>
    </row>
    <row r="3433" spans="1:17" x14ac:dyDescent="0.35">
      <c r="A3433">
        <v>3537</v>
      </c>
      <c r="B3433" t="s">
        <v>1128</v>
      </c>
      <c r="C3433" t="s">
        <v>6296</v>
      </c>
      <c r="D3433" t="s">
        <v>28</v>
      </c>
      <c r="E3433" t="s">
        <v>29</v>
      </c>
      <c r="F3433">
        <v>30</v>
      </c>
      <c r="G3433" t="s">
        <v>8231</v>
      </c>
      <c r="H3433" t="s">
        <v>3666</v>
      </c>
      <c r="I3433" t="s">
        <v>1483</v>
      </c>
      <c r="J3433" s="3" t="s">
        <v>11060</v>
      </c>
      <c r="K3433" s="4" t="str">
        <f t="shared" si="265"/>
        <v>October</v>
      </c>
      <c r="L3433" s="4">
        <f t="shared" si="266"/>
        <v>2021</v>
      </c>
      <c r="M3433">
        <v>56</v>
      </c>
      <c r="N3433" t="s">
        <v>101</v>
      </c>
      <c r="O3433" t="str">
        <f t="shared" si="267"/>
        <v>Superwossname</v>
      </c>
      <c r="P3433">
        <f t="shared" si="268"/>
        <v>1120</v>
      </c>
      <c r="Q3433" s="8">
        <f t="shared" si="269"/>
        <v>3908.8</v>
      </c>
    </row>
    <row r="3434" spans="1:17" x14ac:dyDescent="0.35">
      <c r="A3434">
        <v>3538</v>
      </c>
      <c r="B3434" t="s">
        <v>8232</v>
      </c>
      <c r="C3434" t="s">
        <v>2824</v>
      </c>
      <c r="D3434" t="s">
        <v>15</v>
      </c>
      <c r="E3434" t="s">
        <v>16</v>
      </c>
      <c r="F3434">
        <v>90</v>
      </c>
      <c r="G3434" t="s">
        <v>8233</v>
      </c>
      <c r="H3434" t="s">
        <v>1272</v>
      </c>
      <c r="I3434" t="s">
        <v>59</v>
      </c>
      <c r="J3434" s="3">
        <v>44415</v>
      </c>
      <c r="K3434" s="4" t="str">
        <f t="shared" si="265"/>
        <v>April</v>
      </c>
      <c r="L3434" s="4">
        <f t="shared" si="266"/>
        <v>2021</v>
      </c>
      <c r="M3434">
        <v>53</v>
      </c>
      <c r="N3434" t="s">
        <v>159</v>
      </c>
      <c r="O3434" t="str">
        <f t="shared" si="267"/>
        <v>Ultrathing V3</v>
      </c>
      <c r="P3434">
        <f t="shared" si="268"/>
        <v>1272</v>
      </c>
      <c r="Q3434" s="8">
        <f t="shared" si="269"/>
        <v>4312.08</v>
      </c>
    </row>
    <row r="3435" spans="1:17" x14ac:dyDescent="0.35">
      <c r="A3435">
        <v>3539</v>
      </c>
      <c r="B3435" t="s">
        <v>5737</v>
      </c>
      <c r="C3435" t="s">
        <v>4583</v>
      </c>
      <c r="D3435" t="s">
        <v>28</v>
      </c>
      <c r="E3435" t="s">
        <v>29</v>
      </c>
      <c r="F3435">
        <v>90</v>
      </c>
      <c r="G3435" t="s">
        <v>8234</v>
      </c>
      <c r="H3435" t="s">
        <v>2408</v>
      </c>
      <c r="I3435" t="s">
        <v>187</v>
      </c>
      <c r="J3435" s="3" t="s">
        <v>10432</v>
      </c>
      <c r="K3435" s="4" t="str">
        <f t="shared" si="265"/>
        <v>May</v>
      </c>
      <c r="L3435" s="4">
        <f t="shared" si="266"/>
        <v>2021</v>
      </c>
      <c r="M3435">
        <v>62</v>
      </c>
      <c r="N3435" t="s">
        <v>101</v>
      </c>
      <c r="O3435" t="str">
        <f t="shared" si="267"/>
        <v>Superwossname</v>
      </c>
      <c r="P3435">
        <f t="shared" si="268"/>
        <v>1240</v>
      </c>
      <c r="Q3435" s="8">
        <f t="shared" si="269"/>
        <v>4327.6000000000004</v>
      </c>
    </row>
    <row r="3436" spans="1:17" x14ac:dyDescent="0.35">
      <c r="A3436">
        <v>3540</v>
      </c>
      <c r="B3436" t="s">
        <v>3946</v>
      </c>
      <c r="C3436" t="s">
        <v>2561</v>
      </c>
      <c r="D3436" t="s">
        <v>28</v>
      </c>
      <c r="E3436" t="s">
        <v>29</v>
      </c>
      <c r="F3436">
        <v>30</v>
      </c>
      <c r="G3436" t="s">
        <v>11401</v>
      </c>
      <c r="H3436" t="s">
        <v>5420</v>
      </c>
      <c r="I3436" t="s">
        <v>32</v>
      </c>
      <c r="J3436" s="3" t="s">
        <v>10562</v>
      </c>
      <c r="K3436" s="4" t="str">
        <f t="shared" si="265"/>
        <v>April</v>
      </c>
      <c r="L3436" s="4">
        <f t="shared" si="266"/>
        <v>2020</v>
      </c>
      <c r="M3436">
        <v>39</v>
      </c>
      <c r="N3436" t="s">
        <v>33</v>
      </c>
      <c r="O3436" t="str">
        <f t="shared" si="267"/>
        <v>Megawidget L</v>
      </c>
      <c r="P3436">
        <f t="shared" si="268"/>
        <v>936</v>
      </c>
      <c r="Q3436" s="8">
        <f t="shared" si="269"/>
        <v>1675.44</v>
      </c>
    </row>
    <row r="3437" spans="1:17" x14ac:dyDescent="0.35">
      <c r="A3437">
        <v>3541</v>
      </c>
      <c r="B3437" t="s">
        <v>496</v>
      </c>
      <c r="C3437" t="s">
        <v>2928</v>
      </c>
      <c r="D3437" t="s">
        <v>28</v>
      </c>
      <c r="E3437" t="s">
        <v>29</v>
      </c>
      <c r="F3437">
        <v>90</v>
      </c>
      <c r="G3437" t="s">
        <v>3222</v>
      </c>
      <c r="H3437" t="s">
        <v>5736</v>
      </c>
      <c r="I3437" t="s">
        <v>95</v>
      </c>
      <c r="J3437" s="3" t="s">
        <v>10611</v>
      </c>
      <c r="K3437" s="4" t="str">
        <f t="shared" si="265"/>
        <v>February</v>
      </c>
      <c r="L3437" s="4">
        <f t="shared" si="266"/>
        <v>2021</v>
      </c>
      <c r="M3437">
        <v>73</v>
      </c>
      <c r="N3437" t="s">
        <v>64</v>
      </c>
      <c r="O3437" t="str">
        <f t="shared" si="267"/>
        <v>Ultrathing V4</v>
      </c>
      <c r="P3437">
        <f t="shared" si="268"/>
        <v>1752</v>
      </c>
      <c r="Q3437" s="8">
        <f t="shared" si="269"/>
        <v>6990.4800000000005</v>
      </c>
    </row>
    <row r="3438" spans="1:17" x14ac:dyDescent="0.35">
      <c r="A3438">
        <v>3542</v>
      </c>
      <c r="B3438" t="s">
        <v>7864</v>
      </c>
      <c r="C3438" t="s">
        <v>8236</v>
      </c>
      <c r="D3438" t="s">
        <v>51</v>
      </c>
      <c r="E3438" t="s">
        <v>16</v>
      </c>
      <c r="F3438">
        <v>60</v>
      </c>
      <c r="G3438" t="s">
        <v>8237</v>
      </c>
      <c r="H3438" t="s">
        <v>4293</v>
      </c>
      <c r="I3438" t="s">
        <v>38</v>
      </c>
      <c r="J3438" s="3" t="s">
        <v>10514</v>
      </c>
      <c r="K3438" s="4" t="str">
        <f t="shared" si="265"/>
        <v>November</v>
      </c>
      <c r="L3438" s="4">
        <f t="shared" si="266"/>
        <v>2020</v>
      </c>
      <c r="M3438">
        <v>5</v>
      </c>
      <c r="N3438" t="s">
        <v>45</v>
      </c>
      <c r="O3438" t="str">
        <f t="shared" si="267"/>
        <v>Gigastuff</v>
      </c>
      <c r="P3438">
        <f t="shared" si="268"/>
        <v>90</v>
      </c>
      <c r="Q3438" s="8">
        <f t="shared" si="269"/>
        <v>170.1</v>
      </c>
    </row>
    <row r="3439" spans="1:17" x14ac:dyDescent="0.35">
      <c r="A3439">
        <v>3543</v>
      </c>
      <c r="B3439" t="s">
        <v>8238</v>
      </c>
      <c r="C3439" t="s">
        <v>3732</v>
      </c>
      <c r="D3439" t="s">
        <v>28</v>
      </c>
      <c r="E3439" t="s">
        <v>29</v>
      </c>
      <c r="F3439">
        <v>30</v>
      </c>
      <c r="G3439" t="s">
        <v>8239</v>
      </c>
      <c r="H3439" t="s">
        <v>3651</v>
      </c>
      <c r="I3439" t="s">
        <v>294</v>
      </c>
      <c r="J3439" s="3" t="s">
        <v>11019</v>
      </c>
      <c r="K3439" s="4" t="str">
        <f t="shared" si="265"/>
        <v>July</v>
      </c>
      <c r="L3439" s="4">
        <f t="shared" si="266"/>
        <v>2022</v>
      </c>
      <c r="M3439">
        <v>52</v>
      </c>
      <c r="N3439" t="s">
        <v>20</v>
      </c>
      <c r="O3439" t="str">
        <f t="shared" si="267"/>
        <v>Hyperwotsit</v>
      </c>
      <c r="P3439">
        <f t="shared" si="268"/>
        <v>1040</v>
      </c>
      <c r="Q3439" s="8">
        <f t="shared" si="269"/>
        <v>2090.3999999999996</v>
      </c>
    </row>
    <row r="3440" spans="1:17" x14ac:dyDescent="0.35">
      <c r="A3440">
        <v>3544</v>
      </c>
      <c r="B3440" t="s">
        <v>8240</v>
      </c>
      <c r="C3440" t="s">
        <v>2257</v>
      </c>
      <c r="D3440" t="s">
        <v>51</v>
      </c>
      <c r="E3440" t="s">
        <v>16</v>
      </c>
      <c r="F3440">
        <v>90</v>
      </c>
      <c r="G3440" t="s">
        <v>8241</v>
      </c>
      <c r="H3440" t="s">
        <v>1612</v>
      </c>
      <c r="I3440" t="s">
        <v>240</v>
      </c>
      <c r="J3440" s="3">
        <v>44717</v>
      </c>
      <c r="K3440" s="4" t="str">
        <f t="shared" si="265"/>
        <v>June</v>
      </c>
      <c r="L3440" s="4">
        <f t="shared" si="266"/>
        <v>2022</v>
      </c>
      <c r="M3440">
        <v>67</v>
      </c>
      <c r="N3440" t="s">
        <v>54</v>
      </c>
      <c r="O3440" t="str">
        <f t="shared" si="267"/>
        <v>Megawidget S</v>
      </c>
      <c r="P3440">
        <f t="shared" si="268"/>
        <v>1608</v>
      </c>
      <c r="Q3440" s="8">
        <f t="shared" si="269"/>
        <v>1109.52</v>
      </c>
    </row>
    <row r="3441" spans="1:17" x14ac:dyDescent="0.35">
      <c r="A3441">
        <v>3545</v>
      </c>
      <c r="B3441" t="s">
        <v>8242</v>
      </c>
      <c r="C3441" t="s">
        <v>2037</v>
      </c>
      <c r="D3441" t="s">
        <v>15</v>
      </c>
      <c r="E3441" t="s">
        <v>16</v>
      </c>
      <c r="F3441">
        <v>30</v>
      </c>
      <c r="G3441" t="s">
        <v>8243</v>
      </c>
      <c r="H3441" t="s">
        <v>6687</v>
      </c>
      <c r="I3441" t="s">
        <v>32</v>
      </c>
      <c r="J3441" s="3">
        <v>43897</v>
      </c>
      <c r="K3441" s="4" t="str">
        <f t="shared" si="265"/>
        <v>February</v>
      </c>
      <c r="L3441" s="4">
        <f t="shared" si="266"/>
        <v>2020</v>
      </c>
      <c r="M3441">
        <v>43</v>
      </c>
      <c r="N3441" t="s">
        <v>80</v>
      </c>
      <c r="O3441" t="str">
        <f t="shared" si="267"/>
        <v>Ultrathing V2</v>
      </c>
      <c r="P3441">
        <f t="shared" si="268"/>
        <v>860</v>
      </c>
      <c r="Q3441" s="8">
        <f t="shared" si="269"/>
        <v>2537</v>
      </c>
    </row>
    <row r="3442" spans="1:17" x14ac:dyDescent="0.35">
      <c r="A3442">
        <v>3546</v>
      </c>
      <c r="B3442" t="s">
        <v>6459</v>
      </c>
      <c r="C3442" t="s">
        <v>7779</v>
      </c>
      <c r="D3442" t="s">
        <v>28</v>
      </c>
      <c r="E3442" t="s">
        <v>3085</v>
      </c>
      <c r="F3442">
        <v>60</v>
      </c>
      <c r="G3442" t="s">
        <v>8244</v>
      </c>
      <c r="H3442" t="s">
        <v>894</v>
      </c>
      <c r="I3442" t="s">
        <v>38</v>
      </c>
      <c r="J3442" s="3" t="s">
        <v>10988</v>
      </c>
      <c r="K3442" s="4" t="str">
        <f t="shared" si="265"/>
        <v>July</v>
      </c>
      <c r="L3442" s="4">
        <f t="shared" si="266"/>
        <v>2021</v>
      </c>
      <c r="M3442">
        <v>65</v>
      </c>
      <c r="N3442" t="s">
        <v>45</v>
      </c>
      <c r="O3442" t="str">
        <f t="shared" si="267"/>
        <v>Gigastuff</v>
      </c>
      <c r="P3442">
        <f t="shared" si="268"/>
        <v>1170</v>
      </c>
      <c r="Q3442" s="8">
        <f t="shared" si="269"/>
        <v>2211.2999999999997</v>
      </c>
    </row>
    <row r="3443" spans="1:17" x14ac:dyDescent="0.35">
      <c r="A3443">
        <v>3547</v>
      </c>
      <c r="B3443" t="s">
        <v>8245</v>
      </c>
      <c r="C3443" t="s">
        <v>4340</v>
      </c>
      <c r="D3443" t="s">
        <v>15</v>
      </c>
      <c r="E3443" t="s">
        <v>16</v>
      </c>
      <c r="F3443">
        <v>60</v>
      </c>
      <c r="G3443" t="s">
        <v>8246</v>
      </c>
      <c r="H3443" t="s">
        <v>3261</v>
      </c>
      <c r="I3443" t="s">
        <v>124</v>
      </c>
      <c r="J3443" s="3" t="s">
        <v>10742</v>
      </c>
      <c r="K3443" s="4" t="str">
        <f t="shared" si="265"/>
        <v>November</v>
      </c>
      <c r="L3443" s="4">
        <f t="shared" si="266"/>
        <v>2022</v>
      </c>
      <c r="M3443">
        <v>75</v>
      </c>
      <c r="N3443" t="s">
        <v>159</v>
      </c>
      <c r="O3443" t="str">
        <f t="shared" si="267"/>
        <v>Ultrathing V3</v>
      </c>
      <c r="P3443">
        <f t="shared" si="268"/>
        <v>1800</v>
      </c>
      <c r="Q3443" s="8">
        <f t="shared" si="269"/>
        <v>6102</v>
      </c>
    </row>
    <row r="3444" spans="1:17" x14ac:dyDescent="0.35">
      <c r="A3444">
        <v>3548</v>
      </c>
      <c r="B3444" t="s">
        <v>6847</v>
      </c>
      <c r="C3444" t="s">
        <v>6810</v>
      </c>
      <c r="D3444" t="s">
        <v>51</v>
      </c>
      <c r="E3444" t="s">
        <v>16</v>
      </c>
      <c r="F3444">
        <v>30</v>
      </c>
      <c r="G3444" t="s">
        <v>8247</v>
      </c>
      <c r="H3444" t="s">
        <v>1992</v>
      </c>
      <c r="I3444" t="s">
        <v>32</v>
      </c>
      <c r="J3444" s="3">
        <v>43959</v>
      </c>
      <c r="K3444" s="4" t="str">
        <f t="shared" si="265"/>
        <v>December</v>
      </c>
      <c r="L3444" s="4">
        <f t="shared" si="266"/>
        <v>2020</v>
      </c>
      <c r="M3444">
        <v>28</v>
      </c>
      <c r="N3444" t="s">
        <v>101</v>
      </c>
      <c r="O3444" t="str">
        <f t="shared" si="267"/>
        <v>Superwossname</v>
      </c>
      <c r="P3444">
        <f t="shared" si="268"/>
        <v>560</v>
      </c>
      <c r="Q3444" s="8">
        <f t="shared" si="269"/>
        <v>1954.4</v>
      </c>
    </row>
    <row r="3445" spans="1:17" x14ac:dyDescent="0.35">
      <c r="A3445">
        <v>3549</v>
      </c>
      <c r="B3445" t="s">
        <v>4233</v>
      </c>
      <c r="C3445" t="s">
        <v>2210</v>
      </c>
      <c r="D3445" t="s">
        <v>28</v>
      </c>
      <c r="E3445" t="s">
        <v>29</v>
      </c>
      <c r="F3445">
        <v>60</v>
      </c>
      <c r="G3445" t="s">
        <v>8248</v>
      </c>
      <c r="H3445" t="s">
        <v>8249</v>
      </c>
      <c r="I3445" t="s">
        <v>19</v>
      </c>
      <c r="J3445" s="3">
        <v>44868</v>
      </c>
      <c r="K3445" s="4" t="str">
        <f t="shared" si="265"/>
        <v>September</v>
      </c>
      <c r="L3445" s="4">
        <f t="shared" si="266"/>
        <v>2022</v>
      </c>
      <c r="M3445">
        <v>69</v>
      </c>
      <c r="N3445" t="s">
        <v>39</v>
      </c>
      <c r="O3445" t="str">
        <f t="shared" si="267"/>
        <v>Ultrathing V1</v>
      </c>
      <c r="P3445">
        <f t="shared" si="268"/>
        <v>1173</v>
      </c>
      <c r="Q3445" s="8">
        <f t="shared" si="269"/>
        <v>2099.67</v>
      </c>
    </row>
    <row r="3446" spans="1:17" x14ac:dyDescent="0.35">
      <c r="A3446">
        <v>3550</v>
      </c>
      <c r="B3446" t="s">
        <v>8250</v>
      </c>
      <c r="C3446" t="s">
        <v>2207</v>
      </c>
      <c r="D3446" t="s">
        <v>51</v>
      </c>
      <c r="E3446" t="s">
        <v>16</v>
      </c>
      <c r="F3446">
        <v>30</v>
      </c>
      <c r="G3446" t="s">
        <v>8248</v>
      </c>
      <c r="H3446" t="s">
        <v>350</v>
      </c>
      <c r="I3446" t="s">
        <v>25</v>
      </c>
      <c r="J3446" s="3">
        <v>44842</v>
      </c>
      <c r="K3446" s="4" t="str">
        <f t="shared" si="265"/>
        <v>July</v>
      </c>
      <c r="L3446" s="4">
        <f t="shared" si="266"/>
        <v>2022</v>
      </c>
      <c r="M3446">
        <v>41</v>
      </c>
      <c r="N3446" t="s">
        <v>101</v>
      </c>
      <c r="O3446" t="str">
        <f t="shared" si="267"/>
        <v>Superwossname</v>
      </c>
      <c r="P3446">
        <f t="shared" si="268"/>
        <v>820</v>
      </c>
      <c r="Q3446" s="8">
        <f t="shared" si="269"/>
        <v>2861.8</v>
      </c>
    </row>
    <row r="3447" spans="1:17" x14ac:dyDescent="0.35">
      <c r="A3447">
        <v>3551</v>
      </c>
      <c r="B3447" t="s">
        <v>8251</v>
      </c>
      <c r="C3447" t="s">
        <v>1384</v>
      </c>
      <c r="D3447" t="s">
        <v>51</v>
      </c>
      <c r="E3447" t="s">
        <v>16</v>
      </c>
      <c r="F3447">
        <v>90</v>
      </c>
      <c r="G3447" t="s">
        <v>8252</v>
      </c>
      <c r="H3447" t="s">
        <v>2982</v>
      </c>
      <c r="I3447" t="s">
        <v>2983</v>
      </c>
      <c r="J3447" s="3">
        <v>44907</v>
      </c>
      <c r="K3447" s="4" t="str">
        <f t="shared" si="265"/>
        <v>August</v>
      </c>
      <c r="L3447" s="4">
        <f t="shared" si="266"/>
        <v>2022</v>
      </c>
      <c r="M3447">
        <v>46</v>
      </c>
      <c r="N3447" t="s">
        <v>80</v>
      </c>
      <c r="O3447" t="str">
        <f t="shared" si="267"/>
        <v>Ultrathing V2</v>
      </c>
      <c r="P3447">
        <f t="shared" si="268"/>
        <v>920</v>
      </c>
      <c r="Q3447" s="8">
        <f t="shared" si="269"/>
        <v>2714</v>
      </c>
    </row>
    <row r="3448" spans="1:17" x14ac:dyDescent="0.35">
      <c r="A3448">
        <v>3552</v>
      </c>
      <c r="B3448" t="s">
        <v>8253</v>
      </c>
      <c r="C3448" t="s">
        <v>665</v>
      </c>
      <c r="D3448" t="s">
        <v>28</v>
      </c>
      <c r="E3448" t="s">
        <v>29</v>
      </c>
      <c r="F3448">
        <v>90</v>
      </c>
      <c r="G3448" t="s">
        <v>8254</v>
      </c>
      <c r="H3448" t="s">
        <v>288</v>
      </c>
      <c r="I3448" t="s">
        <v>32</v>
      </c>
      <c r="J3448" s="3">
        <v>44289</v>
      </c>
      <c r="K3448" s="4" t="str">
        <f t="shared" si="265"/>
        <v>June</v>
      </c>
      <c r="L3448" s="4">
        <f t="shared" si="266"/>
        <v>2021</v>
      </c>
      <c r="M3448">
        <v>12</v>
      </c>
      <c r="N3448" t="s">
        <v>33</v>
      </c>
      <c r="O3448" t="str">
        <f t="shared" si="267"/>
        <v>Megawidget L</v>
      </c>
      <c r="P3448">
        <f t="shared" si="268"/>
        <v>288</v>
      </c>
      <c r="Q3448" s="8">
        <f t="shared" si="269"/>
        <v>515.52</v>
      </c>
    </row>
    <row r="3449" spans="1:17" x14ac:dyDescent="0.35">
      <c r="A3449">
        <v>3553</v>
      </c>
      <c r="B3449" t="s">
        <v>1682</v>
      </c>
      <c r="C3449" t="s">
        <v>4352</v>
      </c>
      <c r="D3449" t="s">
        <v>28</v>
      </c>
      <c r="E3449" t="s">
        <v>29</v>
      </c>
      <c r="F3449">
        <v>30</v>
      </c>
      <c r="G3449" t="s">
        <v>8255</v>
      </c>
      <c r="H3449" t="s">
        <v>5214</v>
      </c>
      <c r="I3449" t="s">
        <v>95</v>
      </c>
      <c r="J3449" s="3" t="s">
        <v>10587</v>
      </c>
      <c r="K3449" s="4" t="str">
        <f t="shared" si="265"/>
        <v>October</v>
      </c>
      <c r="L3449" s="4">
        <f t="shared" si="266"/>
        <v>2020</v>
      </c>
      <c r="M3449">
        <v>49</v>
      </c>
      <c r="N3449" t="s">
        <v>70</v>
      </c>
      <c r="O3449" t="str">
        <f t="shared" si="267"/>
        <v>Megawidget M</v>
      </c>
      <c r="P3449">
        <f t="shared" si="268"/>
        <v>1176</v>
      </c>
      <c r="Q3449" s="8">
        <f t="shared" si="269"/>
        <v>1517.04</v>
      </c>
    </row>
    <row r="3450" spans="1:17" x14ac:dyDescent="0.35">
      <c r="A3450">
        <v>3554</v>
      </c>
      <c r="B3450" t="s">
        <v>8256</v>
      </c>
      <c r="C3450" t="s">
        <v>5891</v>
      </c>
      <c r="D3450" t="s">
        <v>51</v>
      </c>
      <c r="E3450" t="s">
        <v>16</v>
      </c>
      <c r="F3450">
        <v>60</v>
      </c>
      <c r="G3450" t="s">
        <v>8257</v>
      </c>
      <c r="H3450" t="s">
        <v>2742</v>
      </c>
      <c r="I3450" t="s">
        <v>124</v>
      </c>
      <c r="J3450" s="3" t="s">
        <v>10687</v>
      </c>
      <c r="K3450" s="4" t="str">
        <f t="shared" si="265"/>
        <v>August</v>
      </c>
      <c r="L3450" s="4">
        <f t="shared" si="266"/>
        <v>2021</v>
      </c>
      <c r="M3450">
        <v>40</v>
      </c>
      <c r="N3450" t="s">
        <v>80</v>
      </c>
      <c r="O3450" t="str">
        <f t="shared" si="267"/>
        <v>Ultrathing V2</v>
      </c>
      <c r="P3450">
        <f t="shared" si="268"/>
        <v>800</v>
      </c>
      <c r="Q3450" s="8">
        <f t="shared" si="269"/>
        <v>2360</v>
      </c>
    </row>
    <row r="3451" spans="1:17" x14ac:dyDescent="0.35">
      <c r="A3451">
        <v>3555</v>
      </c>
      <c r="B3451" t="s">
        <v>6274</v>
      </c>
      <c r="C3451" t="s">
        <v>5653</v>
      </c>
      <c r="D3451" t="s">
        <v>28</v>
      </c>
      <c r="E3451" t="s">
        <v>29</v>
      </c>
      <c r="F3451">
        <v>60</v>
      </c>
      <c r="G3451" t="s">
        <v>8258</v>
      </c>
      <c r="H3451" t="s">
        <v>3462</v>
      </c>
      <c r="I3451" t="s">
        <v>32</v>
      </c>
      <c r="J3451" s="3">
        <v>44140</v>
      </c>
      <c r="K3451" s="4" t="str">
        <f t="shared" si="265"/>
        <v>May</v>
      </c>
      <c r="L3451" s="4">
        <f t="shared" si="266"/>
        <v>2020</v>
      </c>
      <c r="M3451">
        <v>74</v>
      </c>
      <c r="N3451" t="s">
        <v>64</v>
      </c>
      <c r="O3451" t="str">
        <f t="shared" si="267"/>
        <v>Ultrathing V4</v>
      </c>
      <c r="P3451">
        <f t="shared" si="268"/>
        <v>1776</v>
      </c>
      <c r="Q3451" s="8">
        <f t="shared" si="269"/>
        <v>7086.2400000000007</v>
      </c>
    </row>
    <row r="3452" spans="1:17" x14ac:dyDescent="0.35">
      <c r="A3452">
        <v>3556</v>
      </c>
      <c r="B3452" t="s">
        <v>8259</v>
      </c>
      <c r="C3452" t="s">
        <v>5359</v>
      </c>
      <c r="D3452" t="s">
        <v>51</v>
      </c>
      <c r="E3452" t="s">
        <v>16</v>
      </c>
      <c r="F3452">
        <v>90</v>
      </c>
      <c r="G3452" t="s">
        <v>8260</v>
      </c>
      <c r="H3452" t="s">
        <v>1764</v>
      </c>
      <c r="I3452" t="s">
        <v>124</v>
      </c>
      <c r="J3452" s="3" t="s">
        <v>10962</v>
      </c>
      <c r="K3452" s="4" t="str">
        <f t="shared" si="265"/>
        <v>November</v>
      </c>
      <c r="L3452" s="4">
        <f t="shared" si="266"/>
        <v>2020</v>
      </c>
      <c r="M3452">
        <v>71</v>
      </c>
      <c r="N3452" t="s">
        <v>45</v>
      </c>
      <c r="O3452" t="str">
        <f t="shared" si="267"/>
        <v>Gigastuff</v>
      </c>
      <c r="P3452">
        <f t="shared" si="268"/>
        <v>1278</v>
      </c>
      <c r="Q3452" s="8">
        <f t="shared" si="269"/>
        <v>2415.42</v>
      </c>
    </row>
    <row r="3453" spans="1:17" x14ac:dyDescent="0.35">
      <c r="A3453">
        <v>3557</v>
      </c>
      <c r="B3453" t="s">
        <v>8261</v>
      </c>
      <c r="C3453" t="s">
        <v>5926</v>
      </c>
      <c r="D3453" t="s">
        <v>28</v>
      </c>
      <c r="E3453" t="s">
        <v>29</v>
      </c>
      <c r="F3453">
        <v>30</v>
      </c>
      <c r="G3453" t="s">
        <v>8262</v>
      </c>
      <c r="H3453" t="s">
        <v>5603</v>
      </c>
      <c r="I3453" t="s">
        <v>32</v>
      </c>
      <c r="J3453" s="3" t="s">
        <v>10550</v>
      </c>
      <c r="K3453" s="4" t="str">
        <f t="shared" si="265"/>
        <v>March</v>
      </c>
      <c r="L3453" s="4">
        <f t="shared" si="266"/>
        <v>2020</v>
      </c>
      <c r="M3453">
        <v>58</v>
      </c>
      <c r="N3453" t="s">
        <v>54</v>
      </c>
      <c r="O3453" t="str">
        <f t="shared" si="267"/>
        <v>Megawidget S</v>
      </c>
      <c r="P3453">
        <f t="shared" si="268"/>
        <v>1392</v>
      </c>
      <c r="Q3453" s="8">
        <f t="shared" si="269"/>
        <v>960.4799999999999</v>
      </c>
    </row>
    <row r="3454" spans="1:17" x14ac:dyDescent="0.35">
      <c r="A3454">
        <v>3558</v>
      </c>
      <c r="B3454" t="s">
        <v>8263</v>
      </c>
      <c r="C3454" t="s">
        <v>1072</v>
      </c>
      <c r="D3454" t="s">
        <v>15</v>
      </c>
      <c r="E3454" t="s">
        <v>16</v>
      </c>
      <c r="F3454">
        <v>60</v>
      </c>
      <c r="G3454" t="s">
        <v>8264</v>
      </c>
      <c r="H3454" t="s">
        <v>3387</v>
      </c>
      <c r="I3454" t="s">
        <v>2878</v>
      </c>
      <c r="J3454" s="3" t="s">
        <v>10767</v>
      </c>
      <c r="K3454" s="4" t="str">
        <f t="shared" si="265"/>
        <v>March</v>
      </c>
      <c r="L3454" s="4">
        <f t="shared" si="266"/>
        <v>2022</v>
      </c>
      <c r="M3454">
        <v>10</v>
      </c>
      <c r="N3454" t="s">
        <v>80</v>
      </c>
      <c r="O3454" t="str">
        <f t="shared" si="267"/>
        <v>Ultrathing V2</v>
      </c>
      <c r="P3454">
        <f t="shared" si="268"/>
        <v>200</v>
      </c>
      <c r="Q3454" s="8">
        <f t="shared" si="269"/>
        <v>590</v>
      </c>
    </row>
    <row r="3455" spans="1:17" x14ac:dyDescent="0.35">
      <c r="A3455">
        <v>3559</v>
      </c>
      <c r="B3455" t="s">
        <v>8265</v>
      </c>
      <c r="C3455" t="s">
        <v>736</v>
      </c>
      <c r="D3455" t="s">
        <v>41</v>
      </c>
      <c r="E3455" t="s">
        <v>16</v>
      </c>
      <c r="F3455">
        <v>60</v>
      </c>
      <c r="G3455" t="s">
        <v>8266</v>
      </c>
      <c r="H3455" t="s">
        <v>2649</v>
      </c>
      <c r="I3455" t="s">
        <v>32</v>
      </c>
      <c r="J3455" s="3" t="s">
        <v>10970</v>
      </c>
      <c r="K3455" s="4" t="str">
        <f t="shared" si="265"/>
        <v>January</v>
      </c>
      <c r="L3455" s="4">
        <f t="shared" si="266"/>
        <v>2021</v>
      </c>
      <c r="M3455">
        <v>37</v>
      </c>
      <c r="N3455" t="s">
        <v>20</v>
      </c>
      <c r="O3455" t="str">
        <f t="shared" si="267"/>
        <v>Hyperwotsit</v>
      </c>
      <c r="P3455">
        <f t="shared" si="268"/>
        <v>740</v>
      </c>
      <c r="Q3455" s="8">
        <f t="shared" si="269"/>
        <v>1487.3999999999999</v>
      </c>
    </row>
    <row r="3456" spans="1:17" x14ac:dyDescent="0.35">
      <c r="A3456">
        <v>3560</v>
      </c>
      <c r="B3456" t="s">
        <v>8267</v>
      </c>
      <c r="C3456" t="s">
        <v>759</v>
      </c>
      <c r="D3456" t="s">
        <v>15</v>
      </c>
      <c r="E3456" t="s">
        <v>16</v>
      </c>
      <c r="F3456">
        <v>60</v>
      </c>
      <c r="G3456" t="s">
        <v>8268</v>
      </c>
      <c r="H3456" t="s">
        <v>1901</v>
      </c>
      <c r="I3456" t="s">
        <v>178</v>
      </c>
      <c r="J3456" s="3">
        <v>44717</v>
      </c>
      <c r="K3456" s="4" t="str">
        <f t="shared" si="265"/>
        <v>June</v>
      </c>
      <c r="L3456" s="4">
        <f t="shared" si="266"/>
        <v>2022</v>
      </c>
      <c r="M3456">
        <v>60</v>
      </c>
      <c r="N3456" t="s">
        <v>159</v>
      </c>
      <c r="O3456" t="str">
        <f t="shared" si="267"/>
        <v>Ultrathing V3</v>
      </c>
      <c r="P3456">
        <f t="shared" si="268"/>
        <v>1440</v>
      </c>
      <c r="Q3456" s="8">
        <f t="shared" si="269"/>
        <v>4881.6000000000004</v>
      </c>
    </row>
    <row r="3457" spans="1:17" x14ac:dyDescent="0.35">
      <c r="A3457">
        <v>3561</v>
      </c>
      <c r="B3457" t="s">
        <v>3469</v>
      </c>
      <c r="C3457" t="s">
        <v>3430</v>
      </c>
      <c r="D3457" t="s">
        <v>28</v>
      </c>
      <c r="E3457" t="s">
        <v>29</v>
      </c>
      <c r="F3457">
        <v>30</v>
      </c>
      <c r="G3457" t="s">
        <v>8268</v>
      </c>
      <c r="H3457" t="s">
        <v>8269</v>
      </c>
      <c r="I3457" t="s">
        <v>146</v>
      </c>
      <c r="J3457" s="3" t="s">
        <v>10589</v>
      </c>
      <c r="K3457" s="4" t="str">
        <f t="shared" si="265"/>
        <v>February</v>
      </c>
      <c r="L3457" s="4">
        <f t="shared" si="266"/>
        <v>2020</v>
      </c>
      <c r="M3457">
        <v>20</v>
      </c>
      <c r="N3457" t="s">
        <v>54</v>
      </c>
      <c r="O3457" t="str">
        <f t="shared" si="267"/>
        <v>Megawidget S</v>
      </c>
      <c r="P3457">
        <f t="shared" si="268"/>
        <v>480</v>
      </c>
      <c r="Q3457" s="8">
        <f t="shared" si="269"/>
        <v>331.2</v>
      </c>
    </row>
    <row r="3458" spans="1:17" x14ac:dyDescent="0.35">
      <c r="A3458">
        <v>3562</v>
      </c>
      <c r="B3458" t="s">
        <v>8270</v>
      </c>
      <c r="C3458" t="s">
        <v>4444</v>
      </c>
      <c r="D3458" t="s">
        <v>28</v>
      </c>
      <c r="E3458" t="s">
        <v>29</v>
      </c>
      <c r="F3458">
        <v>30</v>
      </c>
      <c r="G3458" t="s">
        <v>8271</v>
      </c>
      <c r="H3458" t="s">
        <v>4111</v>
      </c>
      <c r="I3458" t="s">
        <v>95</v>
      </c>
      <c r="J3458" s="3" t="s">
        <v>10486</v>
      </c>
      <c r="K3458" s="4" t="str">
        <f t="shared" ref="K3458:K3521" si="270">TEXT(DATE(RIGHT(J3458,2),MID(J3458,4,2),LEFT(J3458,2)),"mmmm")</f>
        <v>October</v>
      </c>
      <c r="L3458" s="4">
        <f t="shared" ref="L3458:L3521" si="271">YEAR(J3458)</f>
        <v>2021</v>
      </c>
      <c r="M3458">
        <v>75</v>
      </c>
      <c r="N3458" t="s">
        <v>80</v>
      </c>
      <c r="O3458" t="str">
        <f t="shared" ref="O3458:O3521" si="272">VLOOKUP(N3458,PRODUCT_DETAILS, 2, FALSE)</f>
        <v>Ultrathing V2</v>
      </c>
      <c r="P3458">
        <f t="shared" ref="P3458:P3521" si="273">M3458 * VLOOKUP(N3458, PRODUCT_DETAILS, 4, FALSE)</f>
        <v>1500</v>
      </c>
      <c r="Q3458" s="8">
        <f t="shared" ref="Q3458:Q3521" si="274">P3458 * VLOOKUP(N3458, PRODUCT_DETAILS, 3, FALSE)</f>
        <v>4425</v>
      </c>
    </row>
    <row r="3459" spans="1:17" x14ac:dyDescent="0.35">
      <c r="A3459">
        <v>3563</v>
      </c>
      <c r="B3459" t="s">
        <v>6932</v>
      </c>
      <c r="C3459" t="s">
        <v>508</v>
      </c>
      <c r="D3459" t="s">
        <v>28</v>
      </c>
      <c r="E3459" t="s">
        <v>29</v>
      </c>
      <c r="F3459">
        <v>60</v>
      </c>
      <c r="G3459" t="s">
        <v>8272</v>
      </c>
      <c r="H3459" t="s">
        <v>611</v>
      </c>
      <c r="I3459" t="s">
        <v>32</v>
      </c>
      <c r="J3459" s="3" t="s">
        <v>10748</v>
      </c>
      <c r="K3459" s="4" t="str">
        <f t="shared" si="270"/>
        <v>November</v>
      </c>
      <c r="L3459" s="4">
        <f t="shared" si="271"/>
        <v>2020</v>
      </c>
      <c r="M3459">
        <v>11</v>
      </c>
      <c r="N3459" t="s">
        <v>39</v>
      </c>
      <c r="O3459" t="str">
        <f t="shared" si="272"/>
        <v>Ultrathing V1</v>
      </c>
      <c r="P3459">
        <f t="shared" si="273"/>
        <v>187</v>
      </c>
      <c r="Q3459" s="8">
        <f t="shared" si="274"/>
        <v>334.73</v>
      </c>
    </row>
    <row r="3460" spans="1:17" x14ac:dyDescent="0.35">
      <c r="A3460">
        <v>3564</v>
      </c>
      <c r="B3460" t="s">
        <v>8273</v>
      </c>
      <c r="C3460" t="s">
        <v>4609</v>
      </c>
      <c r="D3460" t="s">
        <v>15</v>
      </c>
      <c r="E3460" t="s">
        <v>16</v>
      </c>
      <c r="F3460">
        <v>30</v>
      </c>
      <c r="G3460" t="s">
        <v>8274</v>
      </c>
      <c r="H3460" t="s">
        <v>7004</v>
      </c>
      <c r="I3460" t="s">
        <v>208</v>
      </c>
      <c r="J3460" s="3">
        <v>44146</v>
      </c>
      <c r="K3460" s="4" t="str">
        <f t="shared" si="270"/>
        <v>November</v>
      </c>
      <c r="L3460" s="4">
        <f t="shared" si="271"/>
        <v>2020</v>
      </c>
      <c r="M3460">
        <v>52</v>
      </c>
      <c r="N3460" t="s">
        <v>64</v>
      </c>
      <c r="O3460" t="str">
        <f t="shared" si="272"/>
        <v>Ultrathing V4</v>
      </c>
      <c r="P3460">
        <f t="shared" si="273"/>
        <v>1248</v>
      </c>
      <c r="Q3460" s="8">
        <f t="shared" si="274"/>
        <v>4979.5200000000004</v>
      </c>
    </row>
    <row r="3461" spans="1:17" x14ac:dyDescent="0.35">
      <c r="A3461">
        <v>3565</v>
      </c>
      <c r="B3461" t="s">
        <v>8275</v>
      </c>
      <c r="C3461" t="s">
        <v>620</v>
      </c>
      <c r="D3461" t="s">
        <v>41</v>
      </c>
      <c r="E3461" t="s">
        <v>16</v>
      </c>
      <c r="F3461">
        <v>90</v>
      </c>
      <c r="G3461" t="s">
        <v>8276</v>
      </c>
      <c r="H3461" t="s">
        <v>4662</v>
      </c>
      <c r="I3461" t="s">
        <v>32</v>
      </c>
      <c r="J3461" s="3" t="s">
        <v>10903</v>
      </c>
      <c r="K3461" s="4" t="str">
        <f t="shared" si="270"/>
        <v>April</v>
      </c>
      <c r="L3461" s="4">
        <f t="shared" si="271"/>
        <v>2020</v>
      </c>
      <c r="M3461">
        <v>6</v>
      </c>
      <c r="N3461" t="s">
        <v>39</v>
      </c>
      <c r="O3461" t="str">
        <f t="shared" si="272"/>
        <v>Ultrathing V1</v>
      </c>
      <c r="P3461">
        <f t="shared" si="273"/>
        <v>102</v>
      </c>
      <c r="Q3461" s="8">
        <f t="shared" si="274"/>
        <v>182.58</v>
      </c>
    </row>
    <row r="3462" spans="1:17" x14ac:dyDescent="0.35">
      <c r="A3462">
        <v>3566</v>
      </c>
      <c r="B3462" t="s">
        <v>7611</v>
      </c>
      <c r="C3462" t="s">
        <v>152</v>
      </c>
      <c r="D3462" t="s">
        <v>15</v>
      </c>
      <c r="E3462" t="s">
        <v>16</v>
      </c>
      <c r="F3462">
        <v>60</v>
      </c>
      <c r="G3462" t="s">
        <v>8277</v>
      </c>
      <c r="H3462" t="s">
        <v>6000</v>
      </c>
      <c r="I3462" t="s">
        <v>178</v>
      </c>
      <c r="J3462" s="3">
        <v>44049</v>
      </c>
      <c r="K3462" s="4" t="str">
        <f t="shared" si="270"/>
        <v>February</v>
      </c>
      <c r="L3462" s="4">
        <f t="shared" si="271"/>
        <v>2020</v>
      </c>
      <c r="M3462">
        <v>85</v>
      </c>
      <c r="N3462" t="s">
        <v>70</v>
      </c>
      <c r="O3462" t="str">
        <f t="shared" si="272"/>
        <v>Megawidget M</v>
      </c>
      <c r="P3462">
        <f t="shared" si="273"/>
        <v>2040</v>
      </c>
      <c r="Q3462" s="8">
        <f t="shared" si="274"/>
        <v>2631.6</v>
      </c>
    </row>
    <row r="3463" spans="1:17" x14ac:dyDescent="0.35">
      <c r="A3463">
        <v>3567</v>
      </c>
      <c r="B3463" t="s">
        <v>1850</v>
      </c>
      <c r="C3463" t="s">
        <v>4750</v>
      </c>
      <c r="D3463" t="s">
        <v>28</v>
      </c>
      <c r="E3463" t="s">
        <v>29</v>
      </c>
      <c r="F3463">
        <v>30</v>
      </c>
      <c r="G3463" t="s">
        <v>8278</v>
      </c>
      <c r="H3463" t="s">
        <v>2834</v>
      </c>
      <c r="I3463" t="s">
        <v>19</v>
      </c>
      <c r="J3463" s="3" t="s">
        <v>10783</v>
      </c>
      <c r="K3463" s="4" t="str">
        <f t="shared" si="270"/>
        <v>May</v>
      </c>
      <c r="L3463" s="4">
        <f t="shared" si="271"/>
        <v>2022</v>
      </c>
      <c r="M3463">
        <v>63</v>
      </c>
      <c r="N3463" t="s">
        <v>80</v>
      </c>
      <c r="O3463" t="str">
        <f t="shared" si="272"/>
        <v>Ultrathing V2</v>
      </c>
      <c r="P3463">
        <f t="shared" si="273"/>
        <v>1260</v>
      </c>
      <c r="Q3463" s="8">
        <f t="shared" si="274"/>
        <v>3717</v>
      </c>
    </row>
    <row r="3464" spans="1:17" x14ac:dyDescent="0.35">
      <c r="A3464">
        <v>3568</v>
      </c>
      <c r="B3464" t="s">
        <v>8279</v>
      </c>
      <c r="C3464" t="s">
        <v>2191</v>
      </c>
      <c r="D3464" t="s">
        <v>51</v>
      </c>
      <c r="E3464" t="s">
        <v>16</v>
      </c>
      <c r="F3464">
        <v>60</v>
      </c>
      <c r="G3464" t="s">
        <v>8278</v>
      </c>
      <c r="H3464" t="s">
        <v>5915</v>
      </c>
      <c r="I3464" t="s">
        <v>32</v>
      </c>
      <c r="J3464" s="3">
        <v>43990</v>
      </c>
      <c r="K3464" s="4" t="str">
        <f t="shared" si="270"/>
        <v>July</v>
      </c>
      <c r="L3464" s="4">
        <f t="shared" si="271"/>
        <v>2020</v>
      </c>
      <c r="M3464">
        <v>59</v>
      </c>
      <c r="N3464" t="s">
        <v>159</v>
      </c>
      <c r="O3464" t="str">
        <f t="shared" si="272"/>
        <v>Ultrathing V3</v>
      </c>
      <c r="P3464">
        <f t="shared" si="273"/>
        <v>1416</v>
      </c>
      <c r="Q3464" s="8">
        <f t="shared" si="274"/>
        <v>4800.24</v>
      </c>
    </row>
    <row r="3465" spans="1:17" x14ac:dyDescent="0.35">
      <c r="A3465">
        <v>3569</v>
      </c>
      <c r="B3465" t="s">
        <v>8280</v>
      </c>
      <c r="C3465" t="s">
        <v>2367</v>
      </c>
      <c r="D3465" t="s">
        <v>15</v>
      </c>
      <c r="E3465" t="s">
        <v>16</v>
      </c>
      <c r="F3465">
        <v>60</v>
      </c>
      <c r="G3465" t="s">
        <v>8281</v>
      </c>
      <c r="H3465" t="s">
        <v>570</v>
      </c>
      <c r="I3465" t="s">
        <v>187</v>
      </c>
      <c r="J3465" s="3" t="s">
        <v>11061</v>
      </c>
      <c r="K3465" s="4" t="str">
        <f t="shared" si="270"/>
        <v>June</v>
      </c>
      <c r="L3465" s="4">
        <f t="shared" si="271"/>
        <v>2020</v>
      </c>
      <c r="M3465">
        <v>20</v>
      </c>
      <c r="N3465" t="s">
        <v>33</v>
      </c>
      <c r="O3465" t="str">
        <f t="shared" si="272"/>
        <v>Megawidget L</v>
      </c>
      <c r="P3465">
        <f t="shared" si="273"/>
        <v>480</v>
      </c>
      <c r="Q3465" s="8">
        <f t="shared" si="274"/>
        <v>859.2</v>
      </c>
    </row>
    <row r="3466" spans="1:17" x14ac:dyDescent="0.35">
      <c r="A3466">
        <v>3570</v>
      </c>
      <c r="B3466" t="s">
        <v>8282</v>
      </c>
      <c r="C3466" t="s">
        <v>237</v>
      </c>
      <c r="D3466" t="s">
        <v>51</v>
      </c>
      <c r="E3466" t="s">
        <v>16</v>
      </c>
      <c r="F3466">
        <v>30</v>
      </c>
      <c r="G3466" t="s">
        <v>8283</v>
      </c>
      <c r="H3466" t="s">
        <v>474</v>
      </c>
      <c r="I3466" t="s">
        <v>475</v>
      </c>
      <c r="J3466" s="3" t="s">
        <v>10752</v>
      </c>
      <c r="K3466" s="4" t="str">
        <f t="shared" si="270"/>
        <v>December</v>
      </c>
      <c r="L3466" s="4">
        <f t="shared" si="271"/>
        <v>2022</v>
      </c>
      <c r="M3466">
        <v>90</v>
      </c>
      <c r="N3466" t="s">
        <v>101</v>
      </c>
      <c r="O3466" t="str">
        <f t="shared" si="272"/>
        <v>Superwossname</v>
      </c>
      <c r="P3466">
        <f t="shared" si="273"/>
        <v>1800</v>
      </c>
      <c r="Q3466" s="8">
        <f t="shared" si="274"/>
        <v>6282</v>
      </c>
    </row>
    <row r="3467" spans="1:17" x14ac:dyDescent="0.35">
      <c r="A3467">
        <v>3571</v>
      </c>
      <c r="B3467" t="s">
        <v>8284</v>
      </c>
      <c r="C3467" t="s">
        <v>1692</v>
      </c>
      <c r="D3467" t="s">
        <v>51</v>
      </c>
      <c r="E3467" t="s">
        <v>16</v>
      </c>
      <c r="F3467">
        <v>30</v>
      </c>
      <c r="G3467" t="s">
        <v>8285</v>
      </c>
      <c r="H3467" t="s">
        <v>2179</v>
      </c>
      <c r="I3467" t="s">
        <v>294</v>
      </c>
      <c r="J3467" s="3" t="s">
        <v>10707</v>
      </c>
      <c r="K3467" s="4" t="str">
        <f t="shared" si="270"/>
        <v>August</v>
      </c>
      <c r="L3467" s="4">
        <f t="shared" si="271"/>
        <v>2022</v>
      </c>
      <c r="M3467">
        <v>96</v>
      </c>
      <c r="N3467" t="s">
        <v>39</v>
      </c>
      <c r="O3467" t="str">
        <f t="shared" si="272"/>
        <v>Ultrathing V1</v>
      </c>
      <c r="P3467">
        <f t="shared" si="273"/>
        <v>1632</v>
      </c>
      <c r="Q3467" s="8">
        <f t="shared" si="274"/>
        <v>2921.28</v>
      </c>
    </row>
    <row r="3468" spans="1:17" x14ac:dyDescent="0.35">
      <c r="A3468">
        <v>3572</v>
      </c>
      <c r="B3468" t="s">
        <v>8286</v>
      </c>
      <c r="C3468" t="s">
        <v>3037</v>
      </c>
      <c r="D3468" t="s">
        <v>92</v>
      </c>
      <c r="E3468" t="s">
        <v>16</v>
      </c>
      <c r="F3468">
        <v>90</v>
      </c>
      <c r="G3468" t="s">
        <v>8287</v>
      </c>
      <c r="H3468" t="s">
        <v>4081</v>
      </c>
      <c r="I3468" t="s">
        <v>32</v>
      </c>
      <c r="J3468" s="3" t="s">
        <v>10816</v>
      </c>
      <c r="K3468" s="4" t="str">
        <f t="shared" si="270"/>
        <v>March</v>
      </c>
      <c r="L3468" s="4">
        <f t="shared" si="271"/>
        <v>2020</v>
      </c>
      <c r="M3468">
        <v>42</v>
      </c>
      <c r="N3468" t="s">
        <v>159</v>
      </c>
      <c r="O3468" t="str">
        <f t="shared" si="272"/>
        <v>Ultrathing V3</v>
      </c>
      <c r="P3468">
        <f t="shared" si="273"/>
        <v>1008</v>
      </c>
      <c r="Q3468" s="8">
        <f t="shared" si="274"/>
        <v>3417.1200000000003</v>
      </c>
    </row>
    <row r="3469" spans="1:17" x14ac:dyDescent="0.35">
      <c r="A3469">
        <v>3573</v>
      </c>
      <c r="B3469" t="s">
        <v>8288</v>
      </c>
      <c r="C3469" t="s">
        <v>367</v>
      </c>
      <c r="D3469" t="s">
        <v>28</v>
      </c>
      <c r="E3469" t="s">
        <v>29</v>
      </c>
      <c r="F3469">
        <v>30</v>
      </c>
      <c r="G3469" t="s">
        <v>11561</v>
      </c>
      <c r="H3469" t="s">
        <v>2218</v>
      </c>
      <c r="I3469" t="s">
        <v>173</v>
      </c>
      <c r="J3469" s="3" t="s">
        <v>11017</v>
      </c>
      <c r="K3469" s="4" t="str">
        <f t="shared" si="270"/>
        <v>December</v>
      </c>
      <c r="L3469" s="4">
        <f t="shared" si="271"/>
        <v>2021</v>
      </c>
      <c r="M3469">
        <v>58</v>
      </c>
      <c r="N3469" t="s">
        <v>101</v>
      </c>
      <c r="O3469" t="str">
        <f t="shared" si="272"/>
        <v>Superwossname</v>
      </c>
      <c r="P3469">
        <f t="shared" si="273"/>
        <v>1160</v>
      </c>
      <c r="Q3469" s="8">
        <f t="shared" si="274"/>
        <v>4048.4</v>
      </c>
    </row>
    <row r="3470" spans="1:17" x14ac:dyDescent="0.35">
      <c r="A3470">
        <v>3574</v>
      </c>
      <c r="B3470" t="s">
        <v>8290</v>
      </c>
      <c r="C3470" t="s">
        <v>8291</v>
      </c>
      <c r="D3470" t="s">
        <v>15</v>
      </c>
      <c r="E3470" t="s">
        <v>16</v>
      </c>
      <c r="F3470">
        <v>30</v>
      </c>
      <c r="G3470" t="s">
        <v>11562</v>
      </c>
      <c r="H3470" t="s">
        <v>1973</v>
      </c>
      <c r="I3470" t="s">
        <v>110</v>
      </c>
      <c r="J3470" s="3">
        <v>44078</v>
      </c>
      <c r="K3470" s="4" t="str">
        <f t="shared" si="270"/>
        <v>July</v>
      </c>
      <c r="L3470" s="4">
        <f t="shared" si="271"/>
        <v>2020</v>
      </c>
      <c r="M3470">
        <v>19</v>
      </c>
      <c r="N3470" t="s">
        <v>54</v>
      </c>
      <c r="O3470" t="str">
        <f t="shared" si="272"/>
        <v>Megawidget S</v>
      </c>
      <c r="P3470">
        <f t="shared" si="273"/>
        <v>456</v>
      </c>
      <c r="Q3470" s="8">
        <f t="shared" si="274"/>
        <v>314.64</v>
      </c>
    </row>
    <row r="3471" spans="1:17" x14ac:dyDescent="0.35">
      <c r="A3471">
        <v>3575</v>
      </c>
      <c r="B3471" t="s">
        <v>8293</v>
      </c>
      <c r="C3471" t="s">
        <v>8294</v>
      </c>
      <c r="D3471" t="s">
        <v>15</v>
      </c>
      <c r="E3471" t="s">
        <v>16</v>
      </c>
      <c r="F3471">
        <v>60</v>
      </c>
      <c r="G3471" t="s">
        <v>8295</v>
      </c>
      <c r="H3471" t="s">
        <v>3746</v>
      </c>
      <c r="I3471" t="s">
        <v>32</v>
      </c>
      <c r="J3471" s="3">
        <v>44660</v>
      </c>
      <c r="K3471" s="4" t="str">
        <f t="shared" si="270"/>
        <v>January</v>
      </c>
      <c r="L3471" s="4">
        <f t="shared" si="271"/>
        <v>2022</v>
      </c>
      <c r="M3471">
        <v>61</v>
      </c>
      <c r="N3471" t="s">
        <v>80</v>
      </c>
      <c r="O3471" t="str">
        <f t="shared" si="272"/>
        <v>Ultrathing V2</v>
      </c>
      <c r="P3471">
        <f t="shared" si="273"/>
        <v>1220</v>
      </c>
      <c r="Q3471" s="8">
        <f t="shared" si="274"/>
        <v>3599</v>
      </c>
    </row>
    <row r="3472" spans="1:17" x14ac:dyDescent="0.35">
      <c r="A3472">
        <v>3576</v>
      </c>
      <c r="B3472" t="s">
        <v>5168</v>
      </c>
      <c r="C3472" t="s">
        <v>931</v>
      </c>
      <c r="D3472" t="s">
        <v>28</v>
      </c>
      <c r="E3472" t="s">
        <v>29</v>
      </c>
      <c r="F3472">
        <v>30</v>
      </c>
      <c r="G3472" t="s">
        <v>11402</v>
      </c>
      <c r="H3472" t="s">
        <v>1378</v>
      </c>
      <c r="I3472" t="s">
        <v>32</v>
      </c>
      <c r="J3472" s="3">
        <v>44317</v>
      </c>
      <c r="K3472" s="4" t="str">
        <f t="shared" si="270"/>
        <v>June</v>
      </c>
      <c r="L3472" s="4">
        <f t="shared" si="271"/>
        <v>2021</v>
      </c>
      <c r="M3472">
        <v>11</v>
      </c>
      <c r="N3472" t="s">
        <v>101</v>
      </c>
      <c r="O3472" t="str">
        <f t="shared" si="272"/>
        <v>Superwossname</v>
      </c>
      <c r="P3472">
        <f t="shared" si="273"/>
        <v>220</v>
      </c>
      <c r="Q3472" s="8">
        <f t="shared" si="274"/>
        <v>767.80000000000007</v>
      </c>
    </row>
    <row r="3473" spans="1:17" x14ac:dyDescent="0.35">
      <c r="A3473">
        <v>3577</v>
      </c>
      <c r="B3473" t="s">
        <v>3300</v>
      </c>
      <c r="C3473" t="s">
        <v>6073</v>
      </c>
      <c r="D3473" t="s">
        <v>28</v>
      </c>
      <c r="E3473" t="s">
        <v>29</v>
      </c>
      <c r="F3473">
        <v>30</v>
      </c>
      <c r="G3473" t="s">
        <v>8297</v>
      </c>
      <c r="H3473" t="s">
        <v>5376</v>
      </c>
      <c r="I3473" t="s">
        <v>32</v>
      </c>
      <c r="J3473" s="3">
        <v>43984</v>
      </c>
      <c r="K3473" s="4" t="str">
        <f t="shared" si="270"/>
        <v>January</v>
      </c>
      <c r="L3473" s="4">
        <f t="shared" si="271"/>
        <v>2020</v>
      </c>
      <c r="M3473">
        <v>16</v>
      </c>
      <c r="N3473" t="s">
        <v>101</v>
      </c>
      <c r="O3473" t="str">
        <f t="shared" si="272"/>
        <v>Superwossname</v>
      </c>
      <c r="P3473">
        <f t="shared" si="273"/>
        <v>320</v>
      </c>
      <c r="Q3473" s="8">
        <f t="shared" si="274"/>
        <v>1116.8000000000002</v>
      </c>
    </row>
    <row r="3474" spans="1:17" x14ac:dyDescent="0.35">
      <c r="A3474">
        <v>3578</v>
      </c>
      <c r="B3474" t="s">
        <v>1379</v>
      </c>
      <c r="C3474" t="s">
        <v>3014</v>
      </c>
      <c r="D3474" t="s">
        <v>28</v>
      </c>
      <c r="E3474" t="s">
        <v>29</v>
      </c>
      <c r="F3474">
        <v>30</v>
      </c>
      <c r="G3474" t="s">
        <v>8297</v>
      </c>
      <c r="H3474" t="s">
        <v>5686</v>
      </c>
      <c r="I3474" t="s">
        <v>32</v>
      </c>
      <c r="J3474" s="3" t="s">
        <v>10550</v>
      </c>
      <c r="K3474" s="4" t="str">
        <f t="shared" si="270"/>
        <v>March</v>
      </c>
      <c r="L3474" s="4">
        <f t="shared" si="271"/>
        <v>2020</v>
      </c>
      <c r="M3474">
        <v>56</v>
      </c>
      <c r="N3474" t="s">
        <v>33</v>
      </c>
      <c r="O3474" t="str">
        <f t="shared" si="272"/>
        <v>Megawidget L</v>
      </c>
      <c r="P3474">
        <f t="shared" si="273"/>
        <v>1344</v>
      </c>
      <c r="Q3474" s="8">
        <f t="shared" si="274"/>
        <v>2405.7600000000002</v>
      </c>
    </row>
    <row r="3475" spans="1:17" x14ac:dyDescent="0.35">
      <c r="A3475">
        <v>3579</v>
      </c>
      <c r="B3475" t="s">
        <v>8298</v>
      </c>
      <c r="C3475" t="s">
        <v>7652</v>
      </c>
      <c r="D3475" t="s">
        <v>15</v>
      </c>
      <c r="E3475" t="s">
        <v>16</v>
      </c>
      <c r="F3475">
        <v>30</v>
      </c>
      <c r="G3475" t="s">
        <v>8299</v>
      </c>
      <c r="H3475" t="s">
        <v>5995</v>
      </c>
      <c r="I3475" t="s">
        <v>187</v>
      </c>
      <c r="J3475" s="3" t="s">
        <v>11062</v>
      </c>
      <c r="K3475" s="4" t="str">
        <f t="shared" si="270"/>
        <v>February</v>
      </c>
      <c r="L3475" s="4">
        <f t="shared" si="271"/>
        <v>2021</v>
      </c>
      <c r="M3475">
        <v>70</v>
      </c>
      <c r="N3475" t="s">
        <v>70</v>
      </c>
      <c r="O3475" t="str">
        <f t="shared" si="272"/>
        <v>Megawidget M</v>
      </c>
      <c r="P3475">
        <f t="shared" si="273"/>
        <v>1680</v>
      </c>
      <c r="Q3475" s="8">
        <f t="shared" si="274"/>
        <v>2167.2000000000003</v>
      </c>
    </row>
    <row r="3476" spans="1:17" x14ac:dyDescent="0.35">
      <c r="A3476">
        <v>3580</v>
      </c>
      <c r="B3476" t="s">
        <v>7484</v>
      </c>
      <c r="C3476" t="s">
        <v>6534</v>
      </c>
      <c r="D3476" t="s">
        <v>41</v>
      </c>
      <c r="E3476" t="s">
        <v>16</v>
      </c>
      <c r="F3476">
        <v>90</v>
      </c>
      <c r="G3476" t="s">
        <v>8300</v>
      </c>
      <c r="H3476" t="s">
        <v>3984</v>
      </c>
      <c r="I3476" t="s">
        <v>32</v>
      </c>
      <c r="J3476" s="3">
        <v>44265</v>
      </c>
      <c r="K3476" s="4" t="str">
        <f t="shared" si="270"/>
        <v>June</v>
      </c>
      <c r="L3476" s="4">
        <f t="shared" si="271"/>
        <v>2021</v>
      </c>
      <c r="M3476">
        <v>39</v>
      </c>
      <c r="N3476" t="s">
        <v>80</v>
      </c>
      <c r="O3476" t="str">
        <f t="shared" si="272"/>
        <v>Ultrathing V2</v>
      </c>
      <c r="P3476">
        <f t="shared" si="273"/>
        <v>780</v>
      </c>
      <c r="Q3476" s="8">
        <f t="shared" si="274"/>
        <v>2301</v>
      </c>
    </row>
    <row r="3477" spans="1:17" x14ac:dyDescent="0.35">
      <c r="A3477">
        <v>3581</v>
      </c>
      <c r="B3477" t="s">
        <v>8301</v>
      </c>
      <c r="C3477" t="s">
        <v>4903</v>
      </c>
      <c r="D3477" t="s">
        <v>51</v>
      </c>
      <c r="E3477" t="s">
        <v>16</v>
      </c>
      <c r="F3477">
        <v>30</v>
      </c>
      <c r="G3477" t="s">
        <v>8302</v>
      </c>
      <c r="H3477" t="s">
        <v>2583</v>
      </c>
      <c r="I3477" t="s">
        <v>32</v>
      </c>
      <c r="J3477" s="3">
        <v>44562</v>
      </c>
      <c r="K3477" s="4" t="str">
        <f t="shared" si="270"/>
        <v>March</v>
      </c>
      <c r="L3477" s="4">
        <f t="shared" si="271"/>
        <v>2022</v>
      </c>
      <c r="M3477">
        <v>26</v>
      </c>
      <c r="N3477" t="s">
        <v>45</v>
      </c>
      <c r="O3477" t="str">
        <f t="shared" si="272"/>
        <v>Gigastuff</v>
      </c>
      <c r="P3477">
        <f t="shared" si="273"/>
        <v>468</v>
      </c>
      <c r="Q3477" s="8">
        <f t="shared" si="274"/>
        <v>884.52</v>
      </c>
    </row>
    <row r="3478" spans="1:17" x14ac:dyDescent="0.35">
      <c r="A3478">
        <v>3582</v>
      </c>
      <c r="B3478" t="s">
        <v>232</v>
      </c>
      <c r="C3478" t="s">
        <v>3493</v>
      </c>
      <c r="D3478" t="s">
        <v>28</v>
      </c>
      <c r="E3478" t="s">
        <v>29</v>
      </c>
      <c r="F3478">
        <v>30</v>
      </c>
      <c r="G3478" t="s">
        <v>8303</v>
      </c>
      <c r="H3478" t="s">
        <v>109</v>
      </c>
      <c r="I3478" t="s">
        <v>110</v>
      </c>
      <c r="J3478" s="3" t="s">
        <v>11002</v>
      </c>
      <c r="K3478" s="4" t="str">
        <f t="shared" si="270"/>
        <v>January</v>
      </c>
      <c r="L3478" s="4">
        <f t="shared" si="271"/>
        <v>2021</v>
      </c>
      <c r="M3478">
        <v>13</v>
      </c>
      <c r="N3478" t="s">
        <v>20</v>
      </c>
      <c r="O3478" t="str">
        <f t="shared" si="272"/>
        <v>Hyperwotsit</v>
      </c>
      <c r="P3478">
        <f t="shared" si="273"/>
        <v>260</v>
      </c>
      <c r="Q3478" s="8">
        <f t="shared" si="274"/>
        <v>522.59999999999991</v>
      </c>
    </row>
    <row r="3479" spans="1:17" x14ac:dyDescent="0.35">
      <c r="A3479">
        <v>3583</v>
      </c>
      <c r="B3479" t="s">
        <v>8304</v>
      </c>
      <c r="C3479" t="s">
        <v>3102</v>
      </c>
      <c r="D3479" t="s">
        <v>15</v>
      </c>
      <c r="E3479" t="s">
        <v>16</v>
      </c>
      <c r="F3479">
        <v>30</v>
      </c>
      <c r="G3479" t="s">
        <v>8303</v>
      </c>
      <c r="H3479" t="s">
        <v>6228</v>
      </c>
      <c r="I3479" t="s">
        <v>187</v>
      </c>
      <c r="J3479" s="3">
        <v>44141</v>
      </c>
      <c r="K3479" s="4" t="str">
        <f t="shared" si="270"/>
        <v>June</v>
      </c>
      <c r="L3479" s="4">
        <f t="shared" si="271"/>
        <v>2020</v>
      </c>
      <c r="M3479">
        <v>83</v>
      </c>
      <c r="N3479" t="s">
        <v>101</v>
      </c>
      <c r="O3479" t="str">
        <f t="shared" si="272"/>
        <v>Superwossname</v>
      </c>
      <c r="P3479">
        <f t="shared" si="273"/>
        <v>1660</v>
      </c>
      <c r="Q3479" s="8">
        <f t="shared" si="274"/>
        <v>5793.4000000000005</v>
      </c>
    </row>
    <row r="3480" spans="1:17" x14ac:dyDescent="0.35">
      <c r="A3480">
        <v>3584</v>
      </c>
      <c r="B3480" t="s">
        <v>752</v>
      </c>
      <c r="C3480" t="s">
        <v>1923</v>
      </c>
      <c r="D3480" t="s">
        <v>117</v>
      </c>
      <c r="E3480" t="s">
        <v>29</v>
      </c>
      <c r="F3480">
        <v>60</v>
      </c>
      <c r="G3480" t="s">
        <v>8305</v>
      </c>
      <c r="H3480" t="s">
        <v>1519</v>
      </c>
      <c r="I3480" t="s">
        <v>32</v>
      </c>
      <c r="J3480" s="3" t="s">
        <v>10662</v>
      </c>
      <c r="K3480" s="4" t="str">
        <f t="shared" si="270"/>
        <v>April</v>
      </c>
      <c r="L3480" s="4">
        <f t="shared" si="271"/>
        <v>2020</v>
      </c>
      <c r="M3480">
        <v>2</v>
      </c>
      <c r="N3480" t="s">
        <v>54</v>
      </c>
      <c r="O3480" t="str">
        <f t="shared" si="272"/>
        <v>Megawidget S</v>
      </c>
      <c r="P3480">
        <f t="shared" si="273"/>
        <v>48</v>
      </c>
      <c r="Q3480" s="8">
        <f t="shared" si="274"/>
        <v>33.119999999999997</v>
      </c>
    </row>
    <row r="3481" spans="1:17" x14ac:dyDescent="0.35">
      <c r="A3481">
        <v>3586</v>
      </c>
      <c r="B3481" t="s">
        <v>6172</v>
      </c>
      <c r="C3481" t="s">
        <v>8306</v>
      </c>
      <c r="D3481" t="s">
        <v>28</v>
      </c>
      <c r="E3481" t="s">
        <v>29</v>
      </c>
      <c r="F3481">
        <v>30</v>
      </c>
      <c r="G3481" t="s">
        <v>8307</v>
      </c>
      <c r="H3481" t="s">
        <v>7844</v>
      </c>
      <c r="I3481" t="s">
        <v>124</v>
      </c>
      <c r="J3481" s="3" t="s">
        <v>10978</v>
      </c>
      <c r="K3481" s="4" t="str">
        <f t="shared" si="270"/>
        <v>December</v>
      </c>
      <c r="L3481" s="4">
        <f t="shared" si="271"/>
        <v>2021</v>
      </c>
      <c r="M3481">
        <v>43</v>
      </c>
      <c r="N3481" t="s">
        <v>80</v>
      </c>
      <c r="O3481" t="str">
        <f t="shared" si="272"/>
        <v>Ultrathing V2</v>
      </c>
      <c r="P3481">
        <f t="shared" si="273"/>
        <v>860</v>
      </c>
      <c r="Q3481" s="8">
        <f t="shared" si="274"/>
        <v>2537</v>
      </c>
    </row>
    <row r="3482" spans="1:17" x14ac:dyDescent="0.35">
      <c r="A3482">
        <v>3587</v>
      </c>
      <c r="B3482" t="s">
        <v>8308</v>
      </c>
      <c r="C3482" t="s">
        <v>858</v>
      </c>
      <c r="D3482" t="s">
        <v>51</v>
      </c>
      <c r="E3482" t="s">
        <v>16</v>
      </c>
      <c r="F3482">
        <v>60</v>
      </c>
      <c r="G3482" t="s">
        <v>8309</v>
      </c>
      <c r="H3482" t="s">
        <v>4484</v>
      </c>
      <c r="I3482" t="s">
        <v>32</v>
      </c>
      <c r="J3482" s="3" t="s">
        <v>10818</v>
      </c>
      <c r="K3482" s="4" t="str">
        <f t="shared" si="270"/>
        <v>October</v>
      </c>
      <c r="L3482" s="4">
        <f t="shared" si="271"/>
        <v>2022</v>
      </c>
      <c r="M3482">
        <v>22</v>
      </c>
      <c r="N3482" t="s">
        <v>80</v>
      </c>
      <c r="O3482" t="str">
        <f t="shared" si="272"/>
        <v>Ultrathing V2</v>
      </c>
      <c r="P3482">
        <f t="shared" si="273"/>
        <v>440</v>
      </c>
      <c r="Q3482" s="8">
        <f t="shared" si="274"/>
        <v>1298</v>
      </c>
    </row>
    <row r="3483" spans="1:17" x14ac:dyDescent="0.35">
      <c r="A3483">
        <v>3588</v>
      </c>
      <c r="B3483" t="s">
        <v>7595</v>
      </c>
      <c r="C3483" t="s">
        <v>7204</v>
      </c>
      <c r="D3483" t="s">
        <v>28</v>
      </c>
      <c r="E3483" t="s">
        <v>29</v>
      </c>
      <c r="F3483">
        <v>90</v>
      </c>
      <c r="G3483" t="s">
        <v>11403</v>
      </c>
      <c r="H3483" t="s">
        <v>2696</v>
      </c>
      <c r="I3483" t="s">
        <v>95</v>
      </c>
      <c r="J3483" s="3" t="s">
        <v>10476</v>
      </c>
      <c r="K3483" s="4" t="str">
        <f t="shared" si="270"/>
        <v>June</v>
      </c>
      <c r="L3483" s="4">
        <f t="shared" si="271"/>
        <v>2022</v>
      </c>
      <c r="M3483">
        <v>16</v>
      </c>
      <c r="N3483" t="s">
        <v>101</v>
      </c>
      <c r="O3483" t="str">
        <f t="shared" si="272"/>
        <v>Superwossname</v>
      </c>
      <c r="P3483">
        <f t="shared" si="273"/>
        <v>320</v>
      </c>
      <c r="Q3483" s="8">
        <f t="shared" si="274"/>
        <v>1116.8000000000002</v>
      </c>
    </row>
    <row r="3484" spans="1:17" x14ac:dyDescent="0.35">
      <c r="A3484">
        <v>3589</v>
      </c>
      <c r="B3484" t="s">
        <v>5764</v>
      </c>
      <c r="C3484" t="s">
        <v>5258</v>
      </c>
      <c r="D3484" t="s">
        <v>28</v>
      </c>
      <c r="E3484" t="s">
        <v>29</v>
      </c>
      <c r="F3484">
        <v>60</v>
      </c>
      <c r="G3484" t="s">
        <v>8311</v>
      </c>
      <c r="H3484" t="s">
        <v>6951</v>
      </c>
      <c r="I3484" t="s">
        <v>38</v>
      </c>
      <c r="J3484" s="3" t="s">
        <v>10513</v>
      </c>
      <c r="K3484" s="4" t="str">
        <f t="shared" si="270"/>
        <v>December</v>
      </c>
      <c r="L3484" s="4">
        <f t="shared" si="271"/>
        <v>2021</v>
      </c>
      <c r="M3484">
        <v>56</v>
      </c>
      <c r="N3484" t="s">
        <v>39</v>
      </c>
      <c r="O3484" t="str">
        <f t="shared" si="272"/>
        <v>Ultrathing V1</v>
      </c>
      <c r="P3484">
        <f t="shared" si="273"/>
        <v>952</v>
      </c>
      <c r="Q3484" s="8">
        <f t="shared" si="274"/>
        <v>1704.08</v>
      </c>
    </row>
    <row r="3485" spans="1:17" x14ac:dyDescent="0.35">
      <c r="A3485">
        <v>3590</v>
      </c>
      <c r="B3485" t="s">
        <v>2203</v>
      </c>
      <c r="C3485" t="s">
        <v>8312</v>
      </c>
      <c r="D3485" t="s">
        <v>51</v>
      </c>
      <c r="E3485" t="s">
        <v>16</v>
      </c>
      <c r="F3485">
        <v>60</v>
      </c>
      <c r="G3485" t="s">
        <v>8313</v>
      </c>
      <c r="H3485" t="s">
        <v>2053</v>
      </c>
      <c r="I3485" t="s">
        <v>187</v>
      </c>
      <c r="J3485" s="3" t="s">
        <v>10708</v>
      </c>
      <c r="K3485" s="4" t="str">
        <f t="shared" si="270"/>
        <v>March</v>
      </c>
      <c r="L3485" s="4">
        <f t="shared" si="271"/>
        <v>2022</v>
      </c>
      <c r="M3485">
        <v>31</v>
      </c>
      <c r="N3485" t="s">
        <v>70</v>
      </c>
      <c r="O3485" t="str">
        <f t="shared" si="272"/>
        <v>Megawidget M</v>
      </c>
      <c r="P3485">
        <f t="shared" si="273"/>
        <v>744</v>
      </c>
      <c r="Q3485" s="8">
        <f t="shared" si="274"/>
        <v>959.76</v>
      </c>
    </row>
    <row r="3486" spans="1:17" x14ac:dyDescent="0.35">
      <c r="A3486">
        <v>3591</v>
      </c>
      <c r="B3486" t="s">
        <v>6271</v>
      </c>
      <c r="C3486" t="s">
        <v>5428</v>
      </c>
      <c r="D3486" t="s">
        <v>15</v>
      </c>
      <c r="E3486" t="s">
        <v>16</v>
      </c>
      <c r="F3486">
        <v>90</v>
      </c>
      <c r="G3486" t="s">
        <v>11404</v>
      </c>
      <c r="H3486" t="s">
        <v>1295</v>
      </c>
      <c r="I3486" t="s">
        <v>32</v>
      </c>
      <c r="J3486" s="3" t="s">
        <v>10949</v>
      </c>
      <c r="K3486" s="4" t="str">
        <f t="shared" si="270"/>
        <v>April</v>
      </c>
      <c r="L3486" s="4">
        <f t="shared" si="271"/>
        <v>2022</v>
      </c>
      <c r="M3486">
        <v>95</v>
      </c>
      <c r="N3486" t="s">
        <v>159</v>
      </c>
      <c r="O3486" t="str">
        <f t="shared" si="272"/>
        <v>Ultrathing V3</v>
      </c>
      <c r="P3486">
        <f t="shared" si="273"/>
        <v>2280</v>
      </c>
      <c r="Q3486" s="8">
        <f t="shared" si="274"/>
        <v>7729.2000000000007</v>
      </c>
    </row>
    <row r="3487" spans="1:17" x14ac:dyDescent="0.35">
      <c r="A3487">
        <v>3592</v>
      </c>
      <c r="B3487" t="s">
        <v>8315</v>
      </c>
      <c r="C3487" t="s">
        <v>4819</v>
      </c>
      <c r="D3487" t="s">
        <v>15</v>
      </c>
      <c r="E3487" t="s">
        <v>16</v>
      </c>
      <c r="F3487">
        <v>90</v>
      </c>
      <c r="G3487" t="s">
        <v>8316</v>
      </c>
      <c r="H3487" t="s">
        <v>1834</v>
      </c>
      <c r="I3487" t="s">
        <v>32</v>
      </c>
      <c r="J3487" s="3" t="s">
        <v>10859</v>
      </c>
      <c r="K3487" s="4" t="str">
        <f t="shared" si="270"/>
        <v>January</v>
      </c>
      <c r="L3487" s="4">
        <f t="shared" si="271"/>
        <v>2020</v>
      </c>
      <c r="M3487">
        <v>42</v>
      </c>
      <c r="N3487" t="s">
        <v>159</v>
      </c>
      <c r="O3487" t="str">
        <f t="shared" si="272"/>
        <v>Ultrathing V3</v>
      </c>
      <c r="P3487">
        <f t="shared" si="273"/>
        <v>1008</v>
      </c>
      <c r="Q3487" s="8">
        <f t="shared" si="274"/>
        <v>3417.1200000000003</v>
      </c>
    </row>
    <row r="3488" spans="1:17" x14ac:dyDescent="0.35">
      <c r="A3488">
        <v>3593</v>
      </c>
      <c r="B3488" t="s">
        <v>8317</v>
      </c>
      <c r="C3488" t="s">
        <v>7412</v>
      </c>
      <c r="D3488" t="s">
        <v>15</v>
      </c>
      <c r="E3488" t="s">
        <v>16</v>
      </c>
      <c r="F3488">
        <v>90</v>
      </c>
      <c r="G3488" t="s">
        <v>8318</v>
      </c>
      <c r="H3488" t="s">
        <v>6612</v>
      </c>
      <c r="I3488" t="s">
        <v>25</v>
      </c>
      <c r="J3488" s="3">
        <v>44356</v>
      </c>
      <c r="K3488" s="4" t="str">
        <f t="shared" si="270"/>
        <v>September</v>
      </c>
      <c r="L3488" s="4">
        <f t="shared" si="271"/>
        <v>2021</v>
      </c>
      <c r="M3488">
        <v>47</v>
      </c>
      <c r="N3488" t="s">
        <v>20</v>
      </c>
      <c r="O3488" t="str">
        <f t="shared" si="272"/>
        <v>Hyperwotsit</v>
      </c>
      <c r="P3488">
        <f t="shared" si="273"/>
        <v>940</v>
      </c>
      <c r="Q3488" s="8">
        <f t="shared" si="274"/>
        <v>1889.3999999999999</v>
      </c>
    </row>
    <row r="3489" spans="1:17" x14ac:dyDescent="0.35">
      <c r="A3489">
        <v>3594</v>
      </c>
      <c r="B3489" t="s">
        <v>8319</v>
      </c>
      <c r="C3489" t="s">
        <v>4439</v>
      </c>
      <c r="D3489" t="s">
        <v>51</v>
      </c>
      <c r="E3489" t="s">
        <v>16</v>
      </c>
      <c r="F3489">
        <v>90</v>
      </c>
      <c r="G3489" t="s">
        <v>8320</v>
      </c>
      <c r="H3489" t="s">
        <v>137</v>
      </c>
      <c r="I3489" t="s">
        <v>32</v>
      </c>
      <c r="J3489" s="3" t="s">
        <v>10925</v>
      </c>
      <c r="K3489" s="4" t="str">
        <f t="shared" si="270"/>
        <v>December</v>
      </c>
      <c r="L3489" s="4">
        <f t="shared" si="271"/>
        <v>2022</v>
      </c>
      <c r="M3489">
        <v>95</v>
      </c>
      <c r="N3489" t="s">
        <v>101</v>
      </c>
      <c r="O3489" t="str">
        <f t="shared" si="272"/>
        <v>Superwossname</v>
      </c>
      <c r="P3489">
        <f t="shared" si="273"/>
        <v>1900</v>
      </c>
      <c r="Q3489" s="8">
        <f t="shared" si="274"/>
        <v>6631</v>
      </c>
    </row>
    <row r="3490" spans="1:17" x14ac:dyDescent="0.35">
      <c r="A3490">
        <v>3595</v>
      </c>
      <c r="B3490" t="s">
        <v>4596</v>
      </c>
      <c r="C3490" t="s">
        <v>7359</v>
      </c>
      <c r="D3490" t="s">
        <v>28</v>
      </c>
      <c r="E3490" t="s">
        <v>29</v>
      </c>
      <c r="F3490">
        <v>60</v>
      </c>
      <c r="G3490" t="s">
        <v>11405</v>
      </c>
      <c r="H3490" t="s">
        <v>279</v>
      </c>
      <c r="I3490" t="s">
        <v>213</v>
      </c>
      <c r="J3490" s="3" t="s">
        <v>10771</v>
      </c>
      <c r="K3490" s="4" t="str">
        <f t="shared" si="270"/>
        <v>June</v>
      </c>
      <c r="L3490" s="4">
        <f t="shared" si="271"/>
        <v>2021</v>
      </c>
      <c r="M3490">
        <v>59</v>
      </c>
      <c r="N3490" t="s">
        <v>54</v>
      </c>
      <c r="O3490" t="str">
        <f t="shared" si="272"/>
        <v>Megawidget S</v>
      </c>
      <c r="P3490">
        <f t="shared" si="273"/>
        <v>1416</v>
      </c>
      <c r="Q3490" s="8">
        <f t="shared" si="274"/>
        <v>977.04</v>
      </c>
    </row>
    <row r="3491" spans="1:17" x14ac:dyDescent="0.35">
      <c r="A3491">
        <v>3596</v>
      </c>
      <c r="B3491" t="s">
        <v>8322</v>
      </c>
      <c r="C3491" t="s">
        <v>791</v>
      </c>
      <c r="D3491" t="s">
        <v>51</v>
      </c>
      <c r="E3491" t="s">
        <v>16</v>
      </c>
      <c r="F3491">
        <v>90</v>
      </c>
      <c r="G3491" t="s">
        <v>8323</v>
      </c>
      <c r="H3491" t="s">
        <v>1206</v>
      </c>
      <c r="I3491" t="s">
        <v>294</v>
      </c>
      <c r="J3491" s="3">
        <v>44235</v>
      </c>
      <c r="K3491" s="4" t="str">
        <f t="shared" si="270"/>
        <v>December</v>
      </c>
      <c r="L3491" s="4">
        <f t="shared" si="271"/>
        <v>2021</v>
      </c>
      <c r="M3491">
        <v>47</v>
      </c>
      <c r="N3491" t="s">
        <v>20</v>
      </c>
      <c r="O3491" t="str">
        <f t="shared" si="272"/>
        <v>Hyperwotsit</v>
      </c>
      <c r="P3491">
        <f t="shared" si="273"/>
        <v>940</v>
      </c>
      <c r="Q3491" s="8">
        <f t="shared" si="274"/>
        <v>1889.3999999999999</v>
      </c>
    </row>
    <row r="3492" spans="1:17" x14ac:dyDescent="0.35">
      <c r="A3492">
        <v>3597</v>
      </c>
      <c r="B3492" t="s">
        <v>8168</v>
      </c>
      <c r="C3492" t="s">
        <v>1765</v>
      </c>
      <c r="D3492" t="s">
        <v>51</v>
      </c>
      <c r="E3492" t="s">
        <v>16</v>
      </c>
      <c r="F3492">
        <v>30</v>
      </c>
      <c r="G3492" t="s">
        <v>8324</v>
      </c>
      <c r="H3492" t="s">
        <v>429</v>
      </c>
      <c r="I3492" t="s">
        <v>32</v>
      </c>
      <c r="J3492" s="3" t="s">
        <v>10811</v>
      </c>
      <c r="K3492" s="4" t="str">
        <f t="shared" si="270"/>
        <v>June</v>
      </c>
      <c r="L3492" s="4">
        <f t="shared" si="271"/>
        <v>2022</v>
      </c>
      <c r="M3492">
        <v>70</v>
      </c>
      <c r="N3492" t="s">
        <v>159</v>
      </c>
      <c r="O3492" t="str">
        <f t="shared" si="272"/>
        <v>Ultrathing V3</v>
      </c>
      <c r="P3492">
        <f t="shared" si="273"/>
        <v>1680</v>
      </c>
      <c r="Q3492" s="8">
        <f t="shared" si="274"/>
        <v>5695.2</v>
      </c>
    </row>
    <row r="3493" spans="1:17" x14ac:dyDescent="0.35">
      <c r="A3493">
        <v>3598</v>
      </c>
      <c r="B3493" t="s">
        <v>8325</v>
      </c>
      <c r="C3493" t="s">
        <v>5944</v>
      </c>
      <c r="D3493" t="s">
        <v>51</v>
      </c>
      <c r="E3493" t="s">
        <v>16</v>
      </c>
      <c r="F3493">
        <v>30</v>
      </c>
      <c r="G3493" t="s">
        <v>8326</v>
      </c>
      <c r="H3493" t="s">
        <v>8327</v>
      </c>
      <c r="I3493" t="s">
        <v>32</v>
      </c>
      <c r="J3493" s="3">
        <v>44842</v>
      </c>
      <c r="K3493" s="4" t="str">
        <f t="shared" si="270"/>
        <v>July</v>
      </c>
      <c r="L3493" s="4">
        <f t="shared" si="271"/>
        <v>2022</v>
      </c>
      <c r="M3493">
        <v>40</v>
      </c>
      <c r="N3493" t="s">
        <v>20</v>
      </c>
      <c r="O3493" t="str">
        <f t="shared" si="272"/>
        <v>Hyperwotsit</v>
      </c>
      <c r="P3493">
        <f t="shared" si="273"/>
        <v>800</v>
      </c>
      <c r="Q3493" s="8">
        <f t="shared" si="274"/>
        <v>1607.9999999999998</v>
      </c>
    </row>
    <row r="3494" spans="1:17" x14ac:dyDescent="0.35">
      <c r="A3494">
        <v>3599</v>
      </c>
      <c r="B3494" t="s">
        <v>3166</v>
      </c>
      <c r="C3494" t="s">
        <v>4876</v>
      </c>
      <c r="D3494" t="s">
        <v>28</v>
      </c>
      <c r="E3494" t="s">
        <v>29</v>
      </c>
      <c r="F3494">
        <v>60</v>
      </c>
      <c r="G3494" t="s">
        <v>8328</v>
      </c>
      <c r="H3494" t="s">
        <v>750</v>
      </c>
      <c r="I3494" t="s">
        <v>25</v>
      </c>
      <c r="J3494" s="3" t="s">
        <v>10600</v>
      </c>
      <c r="K3494" s="4" t="str">
        <f t="shared" si="270"/>
        <v>October</v>
      </c>
      <c r="L3494" s="4">
        <f t="shared" si="271"/>
        <v>2022</v>
      </c>
      <c r="M3494">
        <v>63</v>
      </c>
      <c r="N3494" t="s">
        <v>70</v>
      </c>
      <c r="O3494" t="str">
        <f t="shared" si="272"/>
        <v>Megawidget M</v>
      </c>
      <c r="P3494">
        <f t="shared" si="273"/>
        <v>1512</v>
      </c>
      <c r="Q3494" s="8">
        <f t="shared" si="274"/>
        <v>1950.48</v>
      </c>
    </row>
    <row r="3495" spans="1:17" x14ac:dyDescent="0.35">
      <c r="A3495">
        <v>3600</v>
      </c>
      <c r="B3495" t="s">
        <v>3443</v>
      </c>
      <c r="C3495" t="s">
        <v>3279</v>
      </c>
      <c r="D3495" t="s">
        <v>28</v>
      </c>
      <c r="E3495" t="s">
        <v>29</v>
      </c>
      <c r="F3495">
        <v>30</v>
      </c>
      <c r="G3495" t="s">
        <v>8329</v>
      </c>
      <c r="H3495" t="s">
        <v>3134</v>
      </c>
      <c r="I3495" t="s">
        <v>294</v>
      </c>
      <c r="J3495" s="3" t="s">
        <v>11039</v>
      </c>
      <c r="K3495" s="4" t="str">
        <f t="shared" si="270"/>
        <v>May</v>
      </c>
      <c r="L3495" s="4">
        <f t="shared" si="271"/>
        <v>2020</v>
      </c>
      <c r="M3495">
        <v>46</v>
      </c>
      <c r="N3495" t="s">
        <v>39</v>
      </c>
      <c r="O3495" t="str">
        <f t="shared" si="272"/>
        <v>Ultrathing V1</v>
      </c>
      <c r="P3495">
        <f t="shared" si="273"/>
        <v>782</v>
      </c>
      <c r="Q3495" s="8">
        <f t="shared" si="274"/>
        <v>1399.78</v>
      </c>
    </row>
    <row r="3496" spans="1:17" x14ac:dyDescent="0.35">
      <c r="A3496">
        <v>3601</v>
      </c>
      <c r="B3496" t="s">
        <v>7657</v>
      </c>
      <c r="C3496" t="s">
        <v>4623</v>
      </c>
      <c r="D3496" t="s">
        <v>117</v>
      </c>
      <c r="E3496" t="s">
        <v>29</v>
      </c>
      <c r="F3496">
        <v>90</v>
      </c>
      <c r="G3496" t="s">
        <v>8330</v>
      </c>
      <c r="H3496" t="s">
        <v>8331</v>
      </c>
      <c r="I3496" t="s">
        <v>32</v>
      </c>
      <c r="J3496" s="3">
        <v>44115</v>
      </c>
      <c r="K3496" s="4" t="str">
        <f t="shared" si="270"/>
        <v>April</v>
      </c>
      <c r="L3496" s="4">
        <f t="shared" si="271"/>
        <v>2020</v>
      </c>
      <c r="M3496">
        <v>5</v>
      </c>
      <c r="N3496" t="s">
        <v>45</v>
      </c>
      <c r="O3496" t="str">
        <f t="shared" si="272"/>
        <v>Gigastuff</v>
      </c>
      <c r="P3496">
        <f t="shared" si="273"/>
        <v>90</v>
      </c>
      <c r="Q3496" s="8">
        <f t="shared" si="274"/>
        <v>170.1</v>
      </c>
    </row>
    <row r="3497" spans="1:17" x14ac:dyDescent="0.35">
      <c r="A3497">
        <v>3602</v>
      </c>
      <c r="B3497" t="s">
        <v>6198</v>
      </c>
      <c r="C3497" t="s">
        <v>35</v>
      </c>
      <c r="D3497" t="s">
        <v>28</v>
      </c>
      <c r="E3497" t="s">
        <v>29</v>
      </c>
      <c r="F3497">
        <v>60</v>
      </c>
      <c r="G3497" t="s">
        <v>8332</v>
      </c>
      <c r="H3497" t="s">
        <v>6675</v>
      </c>
      <c r="I3497" t="s">
        <v>32</v>
      </c>
      <c r="J3497" s="3" t="s">
        <v>10543</v>
      </c>
      <c r="K3497" s="4" t="str">
        <f t="shared" si="270"/>
        <v>January</v>
      </c>
      <c r="L3497" s="4">
        <f t="shared" si="271"/>
        <v>2022</v>
      </c>
      <c r="M3497">
        <v>42</v>
      </c>
      <c r="N3497" t="s">
        <v>39</v>
      </c>
      <c r="O3497" t="str">
        <f t="shared" si="272"/>
        <v>Ultrathing V1</v>
      </c>
      <c r="P3497">
        <f t="shared" si="273"/>
        <v>714</v>
      </c>
      <c r="Q3497" s="8">
        <f t="shared" si="274"/>
        <v>1278.06</v>
      </c>
    </row>
    <row r="3498" spans="1:17" x14ac:dyDescent="0.35">
      <c r="A3498">
        <v>3603</v>
      </c>
      <c r="B3498" t="s">
        <v>2371</v>
      </c>
      <c r="C3498" t="s">
        <v>669</v>
      </c>
      <c r="D3498" t="s">
        <v>28</v>
      </c>
      <c r="E3498" t="s">
        <v>29</v>
      </c>
      <c r="F3498">
        <v>60</v>
      </c>
      <c r="G3498" t="s">
        <v>8333</v>
      </c>
      <c r="H3498" t="s">
        <v>4851</v>
      </c>
      <c r="I3498" t="s">
        <v>2543</v>
      </c>
      <c r="J3498" s="3">
        <v>44781</v>
      </c>
      <c r="K3498" s="4" t="str">
        <f t="shared" si="270"/>
        <v>October</v>
      </c>
      <c r="L3498" s="4">
        <f t="shared" si="271"/>
        <v>2022</v>
      </c>
      <c r="M3498">
        <v>80</v>
      </c>
      <c r="N3498" t="s">
        <v>33</v>
      </c>
      <c r="O3498" t="str">
        <f t="shared" si="272"/>
        <v>Megawidget L</v>
      </c>
      <c r="P3498">
        <f t="shared" si="273"/>
        <v>1920</v>
      </c>
      <c r="Q3498" s="8">
        <f t="shared" si="274"/>
        <v>3436.8</v>
      </c>
    </row>
    <row r="3499" spans="1:17" x14ac:dyDescent="0.35">
      <c r="A3499">
        <v>3604</v>
      </c>
      <c r="B3499" t="s">
        <v>232</v>
      </c>
      <c r="C3499" t="s">
        <v>6360</v>
      </c>
      <c r="D3499" t="s">
        <v>28</v>
      </c>
      <c r="E3499" t="s">
        <v>29</v>
      </c>
      <c r="F3499">
        <v>90</v>
      </c>
      <c r="G3499" t="s">
        <v>8334</v>
      </c>
      <c r="H3499" t="s">
        <v>2341</v>
      </c>
      <c r="I3499" t="s">
        <v>2342</v>
      </c>
      <c r="J3499" s="3">
        <v>43834</v>
      </c>
      <c r="K3499" s="4" t="str">
        <f t="shared" si="270"/>
        <v>November</v>
      </c>
      <c r="L3499" s="4">
        <f t="shared" si="271"/>
        <v>2020</v>
      </c>
      <c r="M3499">
        <v>4</v>
      </c>
      <c r="N3499" t="s">
        <v>159</v>
      </c>
      <c r="O3499" t="str">
        <f t="shared" si="272"/>
        <v>Ultrathing V3</v>
      </c>
      <c r="P3499">
        <f t="shared" si="273"/>
        <v>96</v>
      </c>
      <c r="Q3499" s="8">
        <f t="shared" si="274"/>
        <v>325.44</v>
      </c>
    </row>
    <row r="3500" spans="1:17" x14ac:dyDescent="0.35">
      <c r="A3500">
        <v>3605</v>
      </c>
      <c r="B3500" t="s">
        <v>4031</v>
      </c>
      <c r="C3500" t="s">
        <v>692</v>
      </c>
      <c r="D3500" t="s">
        <v>28</v>
      </c>
      <c r="E3500" t="s">
        <v>29</v>
      </c>
      <c r="F3500">
        <v>30</v>
      </c>
      <c r="G3500" t="s">
        <v>8335</v>
      </c>
      <c r="H3500" t="s">
        <v>3424</v>
      </c>
      <c r="I3500" t="s">
        <v>32</v>
      </c>
      <c r="J3500" s="3" t="s">
        <v>10608</v>
      </c>
      <c r="K3500" s="4" t="str">
        <f t="shared" si="270"/>
        <v>July</v>
      </c>
      <c r="L3500" s="4">
        <f t="shared" si="271"/>
        <v>2022</v>
      </c>
      <c r="M3500">
        <v>25</v>
      </c>
      <c r="N3500" t="s">
        <v>45</v>
      </c>
      <c r="O3500" t="str">
        <f t="shared" si="272"/>
        <v>Gigastuff</v>
      </c>
      <c r="P3500">
        <f t="shared" si="273"/>
        <v>450</v>
      </c>
      <c r="Q3500" s="8">
        <f t="shared" si="274"/>
        <v>850.5</v>
      </c>
    </row>
    <row r="3501" spans="1:17" x14ac:dyDescent="0.35">
      <c r="A3501">
        <v>3606</v>
      </c>
      <c r="B3501" t="s">
        <v>869</v>
      </c>
      <c r="C3501" t="s">
        <v>3803</v>
      </c>
      <c r="D3501" t="s">
        <v>28</v>
      </c>
      <c r="E3501" t="s">
        <v>29</v>
      </c>
      <c r="F3501">
        <v>60</v>
      </c>
      <c r="G3501" t="s">
        <v>8336</v>
      </c>
      <c r="H3501" t="s">
        <v>917</v>
      </c>
      <c r="I3501" t="s">
        <v>32</v>
      </c>
      <c r="J3501" s="3">
        <v>44805</v>
      </c>
      <c r="K3501" s="4" t="str">
        <f t="shared" si="270"/>
        <v>June</v>
      </c>
      <c r="L3501" s="4">
        <f t="shared" si="271"/>
        <v>2022</v>
      </c>
      <c r="M3501">
        <v>6</v>
      </c>
      <c r="N3501" t="s">
        <v>80</v>
      </c>
      <c r="O3501" t="str">
        <f t="shared" si="272"/>
        <v>Ultrathing V2</v>
      </c>
      <c r="P3501">
        <f t="shared" si="273"/>
        <v>120</v>
      </c>
      <c r="Q3501" s="8">
        <f t="shared" si="274"/>
        <v>354</v>
      </c>
    </row>
    <row r="3502" spans="1:17" x14ac:dyDescent="0.35">
      <c r="A3502">
        <v>3607</v>
      </c>
      <c r="B3502" t="s">
        <v>5567</v>
      </c>
      <c r="C3502" t="s">
        <v>5161</v>
      </c>
      <c r="D3502" t="s">
        <v>28</v>
      </c>
      <c r="E3502" t="s">
        <v>29</v>
      </c>
      <c r="F3502">
        <v>30</v>
      </c>
      <c r="G3502" t="s">
        <v>8337</v>
      </c>
      <c r="H3502" t="s">
        <v>3882</v>
      </c>
      <c r="I3502" t="s">
        <v>38</v>
      </c>
      <c r="J3502" s="3" t="s">
        <v>10868</v>
      </c>
      <c r="K3502" s="4" t="str">
        <f t="shared" si="270"/>
        <v>May</v>
      </c>
      <c r="L3502" s="4">
        <f t="shared" si="271"/>
        <v>2022</v>
      </c>
      <c r="M3502">
        <v>44</v>
      </c>
      <c r="N3502" t="s">
        <v>20</v>
      </c>
      <c r="O3502" t="str">
        <f t="shared" si="272"/>
        <v>Hyperwotsit</v>
      </c>
      <c r="P3502">
        <f t="shared" si="273"/>
        <v>880</v>
      </c>
      <c r="Q3502" s="8">
        <f t="shared" si="274"/>
        <v>1768.7999999999997</v>
      </c>
    </row>
    <row r="3503" spans="1:17" x14ac:dyDescent="0.35">
      <c r="A3503">
        <v>3608</v>
      </c>
      <c r="B3503" t="s">
        <v>8338</v>
      </c>
      <c r="C3503" t="s">
        <v>8339</v>
      </c>
      <c r="D3503" t="s">
        <v>41</v>
      </c>
      <c r="E3503" t="s">
        <v>16</v>
      </c>
      <c r="F3503">
        <v>60</v>
      </c>
      <c r="G3503" t="s">
        <v>8340</v>
      </c>
      <c r="H3503" t="s">
        <v>2212</v>
      </c>
      <c r="I3503" t="s">
        <v>32</v>
      </c>
      <c r="J3503" s="3" t="s">
        <v>10959</v>
      </c>
      <c r="K3503" s="4" t="str">
        <f t="shared" si="270"/>
        <v>September</v>
      </c>
      <c r="L3503" s="4">
        <f t="shared" si="271"/>
        <v>2021</v>
      </c>
      <c r="M3503">
        <v>82</v>
      </c>
      <c r="N3503" t="s">
        <v>45</v>
      </c>
      <c r="O3503" t="str">
        <f t="shared" si="272"/>
        <v>Gigastuff</v>
      </c>
      <c r="P3503">
        <f t="shared" si="273"/>
        <v>1476</v>
      </c>
      <c r="Q3503" s="8">
        <f t="shared" si="274"/>
        <v>2789.64</v>
      </c>
    </row>
    <row r="3504" spans="1:17" x14ac:dyDescent="0.35">
      <c r="A3504">
        <v>3609</v>
      </c>
      <c r="B3504" t="s">
        <v>5975</v>
      </c>
      <c r="C3504" t="s">
        <v>5665</v>
      </c>
      <c r="D3504" t="s">
        <v>28</v>
      </c>
      <c r="E3504" t="s">
        <v>29</v>
      </c>
      <c r="F3504">
        <v>90</v>
      </c>
      <c r="G3504" t="s">
        <v>8341</v>
      </c>
      <c r="H3504" t="s">
        <v>5643</v>
      </c>
      <c r="I3504" t="s">
        <v>886</v>
      </c>
      <c r="J3504" s="3" t="s">
        <v>10892</v>
      </c>
      <c r="K3504" s="4" t="str">
        <f t="shared" si="270"/>
        <v>May</v>
      </c>
      <c r="L3504" s="4">
        <f t="shared" si="271"/>
        <v>2021</v>
      </c>
      <c r="M3504">
        <v>90</v>
      </c>
      <c r="N3504" t="s">
        <v>33</v>
      </c>
      <c r="O3504" t="str">
        <f t="shared" si="272"/>
        <v>Megawidget L</v>
      </c>
      <c r="P3504">
        <f t="shared" si="273"/>
        <v>2160</v>
      </c>
      <c r="Q3504" s="8">
        <f t="shared" si="274"/>
        <v>3866.4</v>
      </c>
    </row>
    <row r="3505" spans="1:17" x14ac:dyDescent="0.35">
      <c r="A3505">
        <v>3610</v>
      </c>
      <c r="B3505" t="s">
        <v>8008</v>
      </c>
      <c r="C3505" t="s">
        <v>111</v>
      </c>
      <c r="D3505" t="s">
        <v>28</v>
      </c>
      <c r="E3505" t="s">
        <v>29</v>
      </c>
      <c r="F3505">
        <v>30</v>
      </c>
      <c r="G3505" t="s">
        <v>8342</v>
      </c>
      <c r="H3505" t="s">
        <v>7001</v>
      </c>
      <c r="I3505" t="s">
        <v>32</v>
      </c>
      <c r="J3505" s="3">
        <v>44747</v>
      </c>
      <c r="K3505" s="4" t="str">
        <f t="shared" si="270"/>
        <v>December</v>
      </c>
      <c r="L3505" s="4">
        <f t="shared" si="271"/>
        <v>2022</v>
      </c>
      <c r="M3505">
        <v>51</v>
      </c>
      <c r="N3505" t="s">
        <v>54</v>
      </c>
      <c r="O3505" t="str">
        <f t="shared" si="272"/>
        <v>Megawidget S</v>
      </c>
      <c r="P3505">
        <f t="shared" si="273"/>
        <v>1224</v>
      </c>
      <c r="Q3505" s="8">
        <f t="shared" si="274"/>
        <v>844.56</v>
      </c>
    </row>
    <row r="3506" spans="1:17" x14ac:dyDescent="0.35">
      <c r="A3506">
        <v>3611</v>
      </c>
      <c r="B3506" t="s">
        <v>4438</v>
      </c>
      <c r="C3506" t="s">
        <v>4366</v>
      </c>
      <c r="D3506" t="s">
        <v>28</v>
      </c>
      <c r="E3506" t="s">
        <v>29</v>
      </c>
      <c r="F3506">
        <v>30</v>
      </c>
      <c r="G3506" t="s">
        <v>8343</v>
      </c>
      <c r="H3506" t="s">
        <v>293</v>
      </c>
      <c r="I3506" t="s">
        <v>294</v>
      </c>
      <c r="J3506" s="3" t="s">
        <v>10600</v>
      </c>
      <c r="K3506" s="4" t="str">
        <f t="shared" si="270"/>
        <v>October</v>
      </c>
      <c r="L3506" s="4">
        <f t="shared" si="271"/>
        <v>2022</v>
      </c>
      <c r="M3506">
        <v>98</v>
      </c>
      <c r="N3506" t="s">
        <v>39</v>
      </c>
      <c r="O3506" t="str">
        <f t="shared" si="272"/>
        <v>Ultrathing V1</v>
      </c>
      <c r="P3506">
        <f t="shared" si="273"/>
        <v>1666</v>
      </c>
      <c r="Q3506" s="8">
        <f t="shared" si="274"/>
        <v>2982.14</v>
      </c>
    </row>
    <row r="3507" spans="1:17" x14ac:dyDescent="0.35">
      <c r="A3507">
        <v>3612</v>
      </c>
      <c r="B3507" t="s">
        <v>1769</v>
      </c>
      <c r="C3507" t="s">
        <v>2991</v>
      </c>
      <c r="D3507" t="s">
        <v>28</v>
      </c>
      <c r="E3507" t="s">
        <v>29</v>
      </c>
      <c r="F3507">
        <v>90</v>
      </c>
      <c r="G3507" t="s">
        <v>8344</v>
      </c>
      <c r="H3507" t="s">
        <v>2265</v>
      </c>
      <c r="I3507" t="s">
        <v>1083</v>
      </c>
      <c r="J3507" s="3" t="s">
        <v>10860</v>
      </c>
      <c r="K3507" s="4" t="str">
        <f t="shared" si="270"/>
        <v>June</v>
      </c>
      <c r="L3507" s="4">
        <f t="shared" si="271"/>
        <v>2021</v>
      </c>
      <c r="M3507">
        <v>93</v>
      </c>
      <c r="N3507" t="s">
        <v>20</v>
      </c>
      <c r="O3507" t="str">
        <f t="shared" si="272"/>
        <v>Hyperwotsit</v>
      </c>
      <c r="P3507">
        <f t="shared" si="273"/>
        <v>1860</v>
      </c>
      <c r="Q3507" s="8">
        <f t="shared" si="274"/>
        <v>3738.5999999999995</v>
      </c>
    </row>
    <row r="3508" spans="1:17" x14ac:dyDescent="0.35">
      <c r="A3508">
        <v>3613</v>
      </c>
      <c r="B3508" t="s">
        <v>8345</v>
      </c>
      <c r="C3508" t="s">
        <v>3527</v>
      </c>
      <c r="D3508" t="s">
        <v>15</v>
      </c>
      <c r="E3508" t="s">
        <v>16</v>
      </c>
      <c r="F3508">
        <v>60</v>
      </c>
      <c r="G3508" t="s">
        <v>8346</v>
      </c>
      <c r="H3508" t="s">
        <v>3224</v>
      </c>
      <c r="I3508" t="s">
        <v>2022</v>
      </c>
      <c r="J3508" s="3" t="s">
        <v>10995</v>
      </c>
      <c r="K3508" s="4" t="str">
        <f t="shared" si="270"/>
        <v>May</v>
      </c>
      <c r="L3508" s="4">
        <f t="shared" si="271"/>
        <v>2021</v>
      </c>
      <c r="M3508">
        <v>22</v>
      </c>
      <c r="N3508" t="s">
        <v>45</v>
      </c>
      <c r="O3508" t="str">
        <f t="shared" si="272"/>
        <v>Gigastuff</v>
      </c>
      <c r="P3508">
        <f t="shared" si="273"/>
        <v>396</v>
      </c>
      <c r="Q3508" s="8">
        <f t="shared" si="274"/>
        <v>748.43999999999994</v>
      </c>
    </row>
    <row r="3509" spans="1:17" x14ac:dyDescent="0.35">
      <c r="A3509">
        <v>3614</v>
      </c>
      <c r="B3509" t="s">
        <v>4635</v>
      </c>
      <c r="C3509" t="s">
        <v>8347</v>
      </c>
      <c r="D3509" t="s">
        <v>15</v>
      </c>
      <c r="E3509" t="s">
        <v>16</v>
      </c>
      <c r="F3509">
        <v>30</v>
      </c>
      <c r="G3509" t="s">
        <v>8348</v>
      </c>
      <c r="H3509" t="s">
        <v>2291</v>
      </c>
      <c r="I3509" t="s">
        <v>25</v>
      </c>
      <c r="J3509" s="3" t="s">
        <v>10486</v>
      </c>
      <c r="K3509" s="4" t="str">
        <f t="shared" si="270"/>
        <v>October</v>
      </c>
      <c r="L3509" s="4">
        <f t="shared" si="271"/>
        <v>2021</v>
      </c>
      <c r="M3509">
        <v>56</v>
      </c>
      <c r="N3509" t="s">
        <v>20</v>
      </c>
      <c r="O3509" t="str">
        <f t="shared" si="272"/>
        <v>Hyperwotsit</v>
      </c>
      <c r="P3509">
        <f t="shared" si="273"/>
        <v>1120</v>
      </c>
      <c r="Q3509" s="8">
        <f t="shared" si="274"/>
        <v>2251.1999999999998</v>
      </c>
    </row>
    <row r="3510" spans="1:17" x14ac:dyDescent="0.35">
      <c r="A3510">
        <v>3615</v>
      </c>
      <c r="B3510" t="s">
        <v>8349</v>
      </c>
      <c r="C3510" t="s">
        <v>4420</v>
      </c>
      <c r="D3510" t="s">
        <v>15</v>
      </c>
      <c r="E3510" t="s">
        <v>16</v>
      </c>
      <c r="F3510">
        <v>90</v>
      </c>
      <c r="G3510" t="s">
        <v>8350</v>
      </c>
      <c r="H3510" t="s">
        <v>4517</v>
      </c>
      <c r="I3510" t="s">
        <v>173</v>
      </c>
      <c r="J3510" s="3" t="s">
        <v>10540</v>
      </c>
      <c r="K3510" s="4" t="str">
        <f t="shared" si="270"/>
        <v>June</v>
      </c>
      <c r="L3510" s="4">
        <f t="shared" si="271"/>
        <v>2021</v>
      </c>
      <c r="M3510">
        <v>43</v>
      </c>
      <c r="N3510" t="s">
        <v>159</v>
      </c>
      <c r="O3510" t="str">
        <f t="shared" si="272"/>
        <v>Ultrathing V3</v>
      </c>
      <c r="P3510">
        <f t="shared" si="273"/>
        <v>1032</v>
      </c>
      <c r="Q3510" s="8">
        <f t="shared" si="274"/>
        <v>3498.48</v>
      </c>
    </row>
    <row r="3511" spans="1:17" x14ac:dyDescent="0.35">
      <c r="A3511">
        <v>3616</v>
      </c>
      <c r="B3511" t="s">
        <v>5364</v>
      </c>
      <c r="C3511" t="s">
        <v>7416</v>
      </c>
      <c r="D3511" t="s">
        <v>28</v>
      </c>
      <c r="E3511" t="s">
        <v>29</v>
      </c>
      <c r="F3511">
        <v>30</v>
      </c>
      <c r="G3511" t="s">
        <v>8351</v>
      </c>
      <c r="H3511" t="s">
        <v>6787</v>
      </c>
      <c r="I3511" t="s">
        <v>1035</v>
      </c>
      <c r="J3511" s="3" t="s">
        <v>10639</v>
      </c>
      <c r="K3511" s="4" t="str">
        <f t="shared" si="270"/>
        <v>May</v>
      </c>
      <c r="L3511" s="4">
        <f t="shared" si="271"/>
        <v>2020</v>
      </c>
      <c r="M3511">
        <v>2</v>
      </c>
      <c r="N3511" t="s">
        <v>39</v>
      </c>
      <c r="O3511" t="str">
        <f t="shared" si="272"/>
        <v>Ultrathing V1</v>
      </c>
      <c r="P3511">
        <f t="shared" si="273"/>
        <v>34</v>
      </c>
      <c r="Q3511" s="8">
        <f t="shared" si="274"/>
        <v>60.86</v>
      </c>
    </row>
    <row r="3512" spans="1:17" x14ac:dyDescent="0.35">
      <c r="A3512">
        <v>3617</v>
      </c>
      <c r="B3512" t="s">
        <v>2118</v>
      </c>
      <c r="C3512" t="s">
        <v>936</v>
      </c>
      <c r="D3512" t="s">
        <v>28</v>
      </c>
      <c r="E3512" t="s">
        <v>29</v>
      </c>
      <c r="F3512">
        <v>90</v>
      </c>
      <c r="G3512" t="s">
        <v>8352</v>
      </c>
      <c r="H3512" t="s">
        <v>2418</v>
      </c>
      <c r="I3512" t="s">
        <v>32</v>
      </c>
      <c r="J3512" s="3">
        <v>43862</v>
      </c>
      <c r="K3512" s="4" t="str">
        <f t="shared" si="270"/>
        <v>March</v>
      </c>
      <c r="L3512" s="4">
        <f t="shared" si="271"/>
        <v>2020</v>
      </c>
      <c r="M3512">
        <v>54</v>
      </c>
      <c r="N3512" t="s">
        <v>39</v>
      </c>
      <c r="O3512" t="str">
        <f t="shared" si="272"/>
        <v>Ultrathing V1</v>
      </c>
      <c r="P3512">
        <f t="shared" si="273"/>
        <v>918</v>
      </c>
      <c r="Q3512" s="8">
        <f t="shared" si="274"/>
        <v>1643.22</v>
      </c>
    </row>
    <row r="3513" spans="1:17" x14ac:dyDescent="0.35">
      <c r="A3513">
        <v>3618</v>
      </c>
      <c r="B3513" t="s">
        <v>3623</v>
      </c>
      <c r="C3513" t="s">
        <v>5797</v>
      </c>
      <c r="D3513" t="s">
        <v>28</v>
      </c>
      <c r="E3513" t="s">
        <v>29</v>
      </c>
      <c r="F3513">
        <v>90</v>
      </c>
      <c r="G3513" t="s">
        <v>8353</v>
      </c>
      <c r="H3513" t="s">
        <v>5803</v>
      </c>
      <c r="I3513" t="s">
        <v>294</v>
      </c>
      <c r="J3513" s="3">
        <v>44659</v>
      </c>
      <c r="K3513" s="4" t="str">
        <f t="shared" si="270"/>
        <v>December</v>
      </c>
      <c r="L3513" s="4">
        <f t="shared" si="271"/>
        <v>2022</v>
      </c>
      <c r="M3513">
        <v>90</v>
      </c>
      <c r="N3513" t="s">
        <v>80</v>
      </c>
      <c r="O3513" t="str">
        <f t="shared" si="272"/>
        <v>Ultrathing V2</v>
      </c>
      <c r="P3513">
        <f t="shared" si="273"/>
        <v>1800</v>
      </c>
      <c r="Q3513" s="8">
        <f t="shared" si="274"/>
        <v>5310</v>
      </c>
    </row>
    <row r="3514" spans="1:17" x14ac:dyDescent="0.35">
      <c r="A3514">
        <v>3620</v>
      </c>
      <c r="B3514" t="s">
        <v>3108</v>
      </c>
      <c r="C3514" t="s">
        <v>175</v>
      </c>
      <c r="D3514" t="s">
        <v>15</v>
      </c>
      <c r="E3514" t="s">
        <v>16</v>
      </c>
      <c r="F3514">
        <v>90</v>
      </c>
      <c r="G3514" t="s">
        <v>8354</v>
      </c>
      <c r="H3514" t="s">
        <v>1022</v>
      </c>
      <c r="I3514" t="s">
        <v>164</v>
      </c>
      <c r="J3514" s="3" t="s">
        <v>11001</v>
      </c>
      <c r="K3514" s="4" t="str">
        <f t="shared" si="270"/>
        <v>March</v>
      </c>
      <c r="L3514" s="4">
        <f t="shared" si="271"/>
        <v>2020</v>
      </c>
      <c r="M3514">
        <v>21</v>
      </c>
      <c r="N3514" t="s">
        <v>64</v>
      </c>
      <c r="O3514" t="str">
        <f t="shared" si="272"/>
        <v>Ultrathing V4</v>
      </c>
      <c r="P3514">
        <f t="shared" si="273"/>
        <v>504</v>
      </c>
      <c r="Q3514" s="8">
        <f t="shared" si="274"/>
        <v>2010.96</v>
      </c>
    </row>
    <row r="3515" spans="1:17" x14ac:dyDescent="0.35">
      <c r="A3515">
        <v>3621</v>
      </c>
      <c r="B3515" t="s">
        <v>8355</v>
      </c>
      <c r="C3515" t="s">
        <v>1215</v>
      </c>
      <c r="D3515" t="s">
        <v>51</v>
      </c>
      <c r="E3515" t="s">
        <v>16</v>
      </c>
      <c r="F3515">
        <v>90</v>
      </c>
      <c r="G3515" t="s">
        <v>8354</v>
      </c>
      <c r="H3515" t="s">
        <v>8022</v>
      </c>
      <c r="I3515" t="s">
        <v>294</v>
      </c>
      <c r="J3515" s="3">
        <v>43897</v>
      </c>
      <c r="K3515" s="4" t="str">
        <f t="shared" si="270"/>
        <v>February</v>
      </c>
      <c r="L3515" s="4">
        <f t="shared" si="271"/>
        <v>2020</v>
      </c>
      <c r="M3515">
        <v>42</v>
      </c>
      <c r="N3515" t="s">
        <v>54</v>
      </c>
      <c r="O3515" t="str">
        <f t="shared" si="272"/>
        <v>Megawidget S</v>
      </c>
      <c r="P3515">
        <f t="shared" si="273"/>
        <v>1008</v>
      </c>
      <c r="Q3515" s="8">
        <f t="shared" si="274"/>
        <v>695.52</v>
      </c>
    </row>
    <row r="3516" spans="1:17" x14ac:dyDescent="0.35">
      <c r="A3516">
        <v>3624</v>
      </c>
      <c r="B3516" t="s">
        <v>2036</v>
      </c>
      <c r="C3516" t="s">
        <v>1891</v>
      </c>
      <c r="D3516" t="s">
        <v>15</v>
      </c>
      <c r="E3516" t="s">
        <v>16</v>
      </c>
      <c r="F3516">
        <v>90</v>
      </c>
      <c r="G3516" t="s">
        <v>8363</v>
      </c>
      <c r="H3516" t="s">
        <v>1082</v>
      </c>
      <c r="I3516" t="s">
        <v>1083</v>
      </c>
      <c r="J3516" s="3" t="s">
        <v>10973</v>
      </c>
      <c r="K3516" s="4" t="str">
        <f t="shared" si="270"/>
        <v>May</v>
      </c>
      <c r="L3516" s="4">
        <f t="shared" si="271"/>
        <v>2020</v>
      </c>
      <c r="M3516">
        <v>33</v>
      </c>
      <c r="N3516" t="s">
        <v>159</v>
      </c>
      <c r="O3516" t="str">
        <f t="shared" si="272"/>
        <v>Ultrathing V3</v>
      </c>
      <c r="P3516">
        <f t="shared" si="273"/>
        <v>792</v>
      </c>
      <c r="Q3516" s="8">
        <f t="shared" si="274"/>
        <v>2684.88</v>
      </c>
    </row>
    <row r="3517" spans="1:17" x14ac:dyDescent="0.35">
      <c r="A3517">
        <v>3625</v>
      </c>
      <c r="B3517" t="s">
        <v>2750</v>
      </c>
      <c r="C3517" t="s">
        <v>2399</v>
      </c>
      <c r="D3517" t="s">
        <v>28</v>
      </c>
      <c r="E3517" t="s">
        <v>29</v>
      </c>
      <c r="F3517">
        <v>30</v>
      </c>
      <c r="G3517" t="s">
        <v>11563</v>
      </c>
      <c r="H3517" t="s">
        <v>641</v>
      </c>
      <c r="I3517" t="s">
        <v>294</v>
      </c>
      <c r="J3517" s="3" t="s">
        <v>10826</v>
      </c>
      <c r="K3517" s="4" t="str">
        <f t="shared" si="270"/>
        <v>January</v>
      </c>
      <c r="L3517" s="4">
        <f t="shared" si="271"/>
        <v>2021</v>
      </c>
      <c r="M3517">
        <v>68</v>
      </c>
      <c r="N3517" t="s">
        <v>54</v>
      </c>
      <c r="O3517" t="str">
        <f t="shared" si="272"/>
        <v>Megawidget S</v>
      </c>
      <c r="P3517">
        <f t="shared" si="273"/>
        <v>1632</v>
      </c>
      <c r="Q3517" s="8">
        <f t="shared" si="274"/>
        <v>1126.08</v>
      </c>
    </row>
    <row r="3518" spans="1:17" x14ac:dyDescent="0.35">
      <c r="A3518">
        <v>3626</v>
      </c>
      <c r="B3518" t="s">
        <v>8365</v>
      </c>
      <c r="C3518" t="s">
        <v>4828</v>
      </c>
      <c r="D3518" t="s">
        <v>41</v>
      </c>
      <c r="E3518" t="s">
        <v>16</v>
      </c>
      <c r="F3518">
        <v>90</v>
      </c>
      <c r="G3518" t="s">
        <v>11563</v>
      </c>
      <c r="H3518" t="s">
        <v>4729</v>
      </c>
      <c r="I3518" t="s">
        <v>32</v>
      </c>
      <c r="J3518" s="3" t="s">
        <v>10542</v>
      </c>
      <c r="K3518" s="4" t="str">
        <f t="shared" si="270"/>
        <v>April</v>
      </c>
      <c r="L3518" s="4">
        <f t="shared" si="271"/>
        <v>2021</v>
      </c>
      <c r="M3518">
        <v>90</v>
      </c>
      <c r="N3518" t="s">
        <v>159</v>
      </c>
      <c r="O3518" t="str">
        <f t="shared" si="272"/>
        <v>Ultrathing V3</v>
      </c>
      <c r="P3518">
        <f t="shared" si="273"/>
        <v>2160</v>
      </c>
      <c r="Q3518" s="8">
        <f t="shared" si="274"/>
        <v>7322.4000000000005</v>
      </c>
    </row>
    <row r="3519" spans="1:17" x14ac:dyDescent="0.35">
      <c r="A3519">
        <v>3627</v>
      </c>
      <c r="B3519" t="s">
        <v>612</v>
      </c>
      <c r="C3519" t="s">
        <v>4635</v>
      </c>
      <c r="D3519" t="s">
        <v>28</v>
      </c>
      <c r="E3519" t="s">
        <v>29</v>
      </c>
      <c r="F3519">
        <v>30</v>
      </c>
      <c r="G3519" t="s">
        <v>8366</v>
      </c>
      <c r="H3519" t="s">
        <v>634</v>
      </c>
      <c r="I3519" t="s">
        <v>32</v>
      </c>
      <c r="J3519" s="3" t="s">
        <v>10638</v>
      </c>
      <c r="K3519" s="4" t="str">
        <f t="shared" si="270"/>
        <v>December</v>
      </c>
      <c r="L3519" s="4">
        <f t="shared" si="271"/>
        <v>2020</v>
      </c>
      <c r="M3519">
        <v>35</v>
      </c>
      <c r="N3519" t="s">
        <v>54</v>
      </c>
      <c r="O3519" t="str">
        <f t="shared" si="272"/>
        <v>Megawidget S</v>
      </c>
      <c r="P3519">
        <f t="shared" si="273"/>
        <v>840</v>
      </c>
      <c r="Q3519" s="8">
        <f t="shared" si="274"/>
        <v>579.59999999999991</v>
      </c>
    </row>
    <row r="3520" spans="1:17" x14ac:dyDescent="0.35">
      <c r="A3520">
        <v>3628</v>
      </c>
      <c r="B3520" t="s">
        <v>964</v>
      </c>
      <c r="C3520" t="s">
        <v>3369</v>
      </c>
      <c r="D3520" t="s">
        <v>28</v>
      </c>
      <c r="E3520" t="s">
        <v>29</v>
      </c>
      <c r="F3520">
        <v>30</v>
      </c>
      <c r="G3520" t="s">
        <v>8367</v>
      </c>
      <c r="H3520" t="s">
        <v>7898</v>
      </c>
      <c r="I3520" t="s">
        <v>425</v>
      </c>
      <c r="J3520" s="3">
        <v>43895</v>
      </c>
      <c r="K3520" s="4" t="str">
        <f t="shared" si="270"/>
        <v>December</v>
      </c>
      <c r="L3520" s="4">
        <f t="shared" si="271"/>
        <v>2020</v>
      </c>
      <c r="M3520">
        <v>33</v>
      </c>
      <c r="N3520" t="s">
        <v>101</v>
      </c>
      <c r="O3520" t="str">
        <f t="shared" si="272"/>
        <v>Superwossname</v>
      </c>
      <c r="P3520">
        <f t="shared" si="273"/>
        <v>660</v>
      </c>
      <c r="Q3520" s="8">
        <f t="shared" si="274"/>
        <v>2303.4</v>
      </c>
    </row>
    <row r="3521" spans="1:17" x14ac:dyDescent="0.35">
      <c r="A3521">
        <v>3629</v>
      </c>
      <c r="B3521" t="s">
        <v>3886</v>
      </c>
      <c r="C3521" t="s">
        <v>4396</v>
      </c>
      <c r="D3521" t="s">
        <v>51</v>
      </c>
      <c r="E3521" t="s">
        <v>16</v>
      </c>
      <c r="F3521">
        <v>60</v>
      </c>
      <c r="G3521" t="s">
        <v>8368</v>
      </c>
      <c r="H3521" t="s">
        <v>4030</v>
      </c>
      <c r="I3521" t="s">
        <v>32</v>
      </c>
      <c r="J3521" s="3">
        <v>44017</v>
      </c>
      <c r="K3521" s="4" t="str">
        <f t="shared" si="270"/>
        <v>June</v>
      </c>
      <c r="L3521" s="4">
        <f t="shared" si="271"/>
        <v>2020</v>
      </c>
      <c r="M3521">
        <v>54</v>
      </c>
      <c r="N3521" t="s">
        <v>45</v>
      </c>
      <c r="O3521" t="str">
        <f t="shared" si="272"/>
        <v>Gigastuff</v>
      </c>
      <c r="P3521">
        <f t="shared" si="273"/>
        <v>972</v>
      </c>
      <c r="Q3521" s="8">
        <f t="shared" si="274"/>
        <v>1837.08</v>
      </c>
    </row>
    <row r="3522" spans="1:17" x14ac:dyDescent="0.35">
      <c r="A3522">
        <v>3630</v>
      </c>
      <c r="B3522" t="s">
        <v>8369</v>
      </c>
      <c r="C3522" t="s">
        <v>4797</v>
      </c>
      <c r="D3522" t="s">
        <v>41</v>
      </c>
      <c r="E3522" t="s">
        <v>16</v>
      </c>
      <c r="F3522">
        <v>90</v>
      </c>
      <c r="G3522" t="s">
        <v>8370</v>
      </c>
      <c r="H3522" t="s">
        <v>574</v>
      </c>
      <c r="I3522" t="s">
        <v>575</v>
      </c>
      <c r="J3522" s="3" t="s">
        <v>11057</v>
      </c>
      <c r="K3522" s="4" t="str">
        <f t="shared" ref="K3522:K3585" si="275">TEXT(DATE(RIGHT(J3522,2),MID(J3522,4,2),LEFT(J3522,2)),"mmmm")</f>
        <v>March</v>
      </c>
      <c r="L3522" s="4">
        <f t="shared" ref="L3522:L3585" si="276">YEAR(J3522)</f>
        <v>2020</v>
      </c>
      <c r="M3522">
        <v>15</v>
      </c>
      <c r="N3522" t="s">
        <v>80</v>
      </c>
      <c r="O3522" t="str">
        <f t="shared" ref="O3522:O3585" si="277">VLOOKUP(N3522,PRODUCT_DETAILS, 2, FALSE)</f>
        <v>Ultrathing V2</v>
      </c>
      <c r="P3522">
        <f t="shared" ref="P3522:P3585" si="278">M3522 * VLOOKUP(N3522, PRODUCT_DETAILS, 4, FALSE)</f>
        <v>300</v>
      </c>
      <c r="Q3522" s="8">
        <f t="shared" ref="Q3522:Q3585" si="279">P3522 * VLOOKUP(N3522, PRODUCT_DETAILS, 3, FALSE)</f>
        <v>885</v>
      </c>
    </row>
    <row r="3523" spans="1:17" x14ac:dyDescent="0.35">
      <c r="A3523">
        <v>3631</v>
      </c>
      <c r="B3523" t="s">
        <v>8371</v>
      </c>
      <c r="C3523" t="s">
        <v>2431</v>
      </c>
      <c r="D3523" t="s">
        <v>51</v>
      </c>
      <c r="E3523" t="s">
        <v>16</v>
      </c>
      <c r="F3523">
        <v>30</v>
      </c>
      <c r="G3523" t="s">
        <v>8372</v>
      </c>
      <c r="H3523" t="s">
        <v>603</v>
      </c>
      <c r="I3523" t="s">
        <v>187</v>
      </c>
      <c r="J3523" s="3" t="s">
        <v>10647</v>
      </c>
      <c r="K3523" s="4" t="str">
        <f t="shared" si="275"/>
        <v>July</v>
      </c>
      <c r="L3523" s="4">
        <f t="shared" si="276"/>
        <v>2022</v>
      </c>
      <c r="M3523">
        <v>53</v>
      </c>
      <c r="N3523" t="s">
        <v>159</v>
      </c>
      <c r="O3523" t="str">
        <f t="shared" si="277"/>
        <v>Ultrathing V3</v>
      </c>
      <c r="P3523">
        <f t="shared" si="278"/>
        <v>1272</v>
      </c>
      <c r="Q3523" s="8">
        <f t="shared" si="279"/>
        <v>4312.08</v>
      </c>
    </row>
    <row r="3524" spans="1:17" x14ac:dyDescent="0.35">
      <c r="A3524">
        <v>3632</v>
      </c>
      <c r="B3524" t="s">
        <v>5916</v>
      </c>
      <c r="C3524" t="s">
        <v>949</v>
      </c>
      <c r="D3524" t="s">
        <v>28</v>
      </c>
      <c r="E3524" t="s">
        <v>29</v>
      </c>
      <c r="F3524">
        <v>90</v>
      </c>
      <c r="G3524" t="s">
        <v>8373</v>
      </c>
      <c r="H3524" t="s">
        <v>6080</v>
      </c>
      <c r="I3524" t="s">
        <v>32</v>
      </c>
      <c r="J3524" s="3">
        <v>44170</v>
      </c>
      <c r="K3524" s="4" t="str">
        <f t="shared" si="275"/>
        <v>November</v>
      </c>
      <c r="L3524" s="4">
        <f t="shared" si="276"/>
        <v>2020</v>
      </c>
      <c r="M3524">
        <v>34</v>
      </c>
      <c r="N3524" t="s">
        <v>20</v>
      </c>
      <c r="O3524" t="str">
        <f t="shared" si="277"/>
        <v>Hyperwotsit</v>
      </c>
      <c r="P3524">
        <f t="shared" si="278"/>
        <v>680</v>
      </c>
      <c r="Q3524" s="8">
        <f t="shared" si="279"/>
        <v>1366.8</v>
      </c>
    </row>
    <row r="3525" spans="1:17" x14ac:dyDescent="0.35">
      <c r="A3525">
        <v>3633</v>
      </c>
      <c r="B3525" t="s">
        <v>5878</v>
      </c>
      <c r="C3525" t="s">
        <v>2378</v>
      </c>
      <c r="D3525" t="s">
        <v>28</v>
      </c>
      <c r="E3525" t="s">
        <v>29</v>
      </c>
      <c r="F3525">
        <v>90</v>
      </c>
      <c r="G3525" t="s">
        <v>8374</v>
      </c>
      <c r="H3525" t="s">
        <v>6714</v>
      </c>
      <c r="I3525" t="s">
        <v>129</v>
      </c>
      <c r="J3525" s="3" t="s">
        <v>10749</v>
      </c>
      <c r="K3525" s="4" t="str">
        <f t="shared" si="275"/>
        <v>June</v>
      </c>
      <c r="L3525" s="4">
        <f t="shared" si="276"/>
        <v>2022</v>
      </c>
      <c r="M3525">
        <v>61</v>
      </c>
      <c r="N3525" t="s">
        <v>159</v>
      </c>
      <c r="O3525" t="str">
        <f t="shared" si="277"/>
        <v>Ultrathing V3</v>
      </c>
      <c r="P3525">
        <f t="shared" si="278"/>
        <v>1464</v>
      </c>
      <c r="Q3525" s="8">
        <f t="shared" si="279"/>
        <v>4962.96</v>
      </c>
    </row>
    <row r="3526" spans="1:17" x14ac:dyDescent="0.35">
      <c r="A3526">
        <v>3634</v>
      </c>
      <c r="B3526" t="s">
        <v>6557</v>
      </c>
      <c r="C3526" t="s">
        <v>6663</v>
      </c>
      <c r="D3526" t="s">
        <v>28</v>
      </c>
      <c r="E3526" t="s">
        <v>29</v>
      </c>
      <c r="F3526">
        <v>90</v>
      </c>
      <c r="G3526" t="s">
        <v>8375</v>
      </c>
      <c r="H3526" t="s">
        <v>3206</v>
      </c>
      <c r="I3526" t="s">
        <v>1199</v>
      </c>
      <c r="J3526" s="3">
        <v>44349</v>
      </c>
      <c r="K3526" s="4" t="str">
        <f t="shared" si="275"/>
        <v>February</v>
      </c>
      <c r="L3526" s="4">
        <f t="shared" si="276"/>
        <v>2021</v>
      </c>
      <c r="M3526">
        <v>92</v>
      </c>
      <c r="N3526" t="s">
        <v>64</v>
      </c>
      <c r="O3526" t="str">
        <f t="shared" si="277"/>
        <v>Ultrathing V4</v>
      </c>
      <c r="P3526">
        <f t="shared" si="278"/>
        <v>2208</v>
      </c>
      <c r="Q3526" s="8">
        <f t="shared" si="279"/>
        <v>8809.92</v>
      </c>
    </row>
    <row r="3527" spans="1:17" x14ac:dyDescent="0.35">
      <c r="A3527">
        <v>3635</v>
      </c>
      <c r="B3527" t="s">
        <v>8376</v>
      </c>
      <c r="C3527" t="s">
        <v>8377</v>
      </c>
      <c r="D3527" t="s">
        <v>51</v>
      </c>
      <c r="E3527" t="s">
        <v>16</v>
      </c>
      <c r="F3527">
        <v>60</v>
      </c>
      <c r="G3527" t="s">
        <v>11406</v>
      </c>
      <c r="H3527" t="s">
        <v>908</v>
      </c>
      <c r="I3527" t="s">
        <v>575</v>
      </c>
      <c r="J3527" s="3">
        <v>44045</v>
      </c>
      <c r="K3527" s="4" t="str">
        <f t="shared" si="275"/>
        <v>October</v>
      </c>
      <c r="L3527" s="4">
        <f t="shared" si="276"/>
        <v>2020</v>
      </c>
      <c r="M3527">
        <v>51</v>
      </c>
      <c r="N3527" t="s">
        <v>64</v>
      </c>
      <c r="O3527" t="str">
        <f t="shared" si="277"/>
        <v>Ultrathing V4</v>
      </c>
      <c r="P3527">
        <f t="shared" si="278"/>
        <v>1224</v>
      </c>
      <c r="Q3527" s="8">
        <f t="shared" si="279"/>
        <v>4883.76</v>
      </c>
    </row>
    <row r="3528" spans="1:17" x14ac:dyDescent="0.35">
      <c r="A3528">
        <v>3636</v>
      </c>
      <c r="B3528" t="s">
        <v>8379</v>
      </c>
      <c r="C3528" t="s">
        <v>770</v>
      </c>
      <c r="D3528" t="s">
        <v>15</v>
      </c>
      <c r="E3528" t="s">
        <v>16</v>
      </c>
      <c r="F3528">
        <v>90</v>
      </c>
      <c r="G3528" t="s">
        <v>8380</v>
      </c>
      <c r="H3528" t="s">
        <v>172</v>
      </c>
      <c r="I3528" t="s">
        <v>173</v>
      </c>
      <c r="J3528" s="3">
        <v>44596</v>
      </c>
      <c r="K3528" s="4" t="str">
        <f t="shared" si="275"/>
        <v>January</v>
      </c>
      <c r="L3528" s="4">
        <f t="shared" si="276"/>
        <v>2022</v>
      </c>
      <c r="M3528">
        <v>16</v>
      </c>
      <c r="N3528" t="s">
        <v>20</v>
      </c>
      <c r="O3528" t="str">
        <f t="shared" si="277"/>
        <v>Hyperwotsit</v>
      </c>
      <c r="P3528">
        <f t="shared" si="278"/>
        <v>320</v>
      </c>
      <c r="Q3528" s="8">
        <f t="shared" si="279"/>
        <v>643.19999999999993</v>
      </c>
    </row>
    <row r="3529" spans="1:17" x14ac:dyDescent="0.35">
      <c r="A3529">
        <v>3637</v>
      </c>
      <c r="B3529" t="s">
        <v>6717</v>
      </c>
      <c r="C3529" t="s">
        <v>4306</v>
      </c>
      <c r="D3529" t="s">
        <v>51</v>
      </c>
      <c r="E3529" t="s">
        <v>16</v>
      </c>
      <c r="F3529">
        <v>90</v>
      </c>
      <c r="G3529" t="s">
        <v>8381</v>
      </c>
      <c r="H3529" t="s">
        <v>4924</v>
      </c>
      <c r="I3529" t="s">
        <v>32</v>
      </c>
      <c r="J3529" s="3" t="s">
        <v>10797</v>
      </c>
      <c r="K3529" s="4" t="str">
        <f t="shared" si="275"/>
        <v>October</v>
      </c>
      <c r="L3529" s="4">
        <f t="shared" si="276"/>
        <v>2020</v>
      </c>
      <c r="M3529">
        <v>10</v>
      </c>
      <c r="N3529" t="s">
        <v>39</v>
      </c>
      <c r="O3529" t="str">
        <f t="shared" si="277"/>
        <v>Ultrathing V1</v>
      </c>
      <c r="P3529">
        <f t="shared" si="278"/>
        <v>170</v>
      </c>
      <c r="Q3529" s="8">
        <f t="shared" si="279"/>
        <v>304.3</v>
      </c>
    </row>
    <row r="3530" spans="1:17" x14ac:dyDescent="0.35">
      <c r="A3530">
        <v>3638</v>
      </c>
      <c r="B3530" t="s">
        <v>2922</v>
      </c>
      <c r="C3530" t="s">
        <v>858</v>
      </c>
      <c r="D3530" t="s">
        <v>15</v>
      </c>
      <c r="E3530" t="s">
        <v>16</v>
      </c>
      <c r="F3530">
        <v>60</v>
      </c>
      <c r="G3530" t="s">
        <v>8382</v>
      </c>
      <c r="H3530" t="s">
        <v>244</v>
      </c>
      <c r="I3530" t="s">
        <v>240</v>
      </c>
      <c r="J3530" s="3">
        <v>44016</v>
      </c>
      <c r="K3530" s="4" t="str">
        <f t="shared" si="275"/>
        <v>May</v>
      </c>
      <c r="L3530" s="4">
        <f t="shared" si="276"/>
        <v>2020</v>
      </c>
      <c r="M3530">
        <v>51</v>
      </c>
      <c r="N3530" t="s">
        <v>33</v>
      </c>
      <c r="O3530" t="str">
        <f t="shared" si="277"/>
        <v>Megawidget L</v>
      </c>
      <c r="P3530">
        <f t="shared" si="278"/>
        <v>1224</v>
      </c>
      <c r="Q3530" s="8">
        <f t="shared" si="279"/>
        <v>2190.96</v>
      </c>
    </row>
    <row r="3531" spans="1:17" x14ac:dyDescent="0.35">
      <c r="A3531">
        <v>3639</v>
      </c>
      <c r="B3531" t="s">
        <v>2164</v>
      </c>
      <c r="C3531" t="s">
        <v>3435</v>
      </c>
      <c r="D3531" t="s">
        <v>51</v>
      </c>
      <c r="E3531" t="s">
        <v>16</v>
      </c>
      <c r="F3531">
        <v>90</v>
      </c>
      <c r="G3531" t="s">
        <v>8383</v>
      </c>
      <c r="H3531" t="s">
        <v>7598</v>
      </c>
      <c r="I3531" t="s">
        <v>187</v>
      </c>
      <c r="J3531" s="3" t="s">
        <v>10563</v>
      </c>
      <c r="K3531" s="4" t="str">
        <f t="shared" si="275"/>
        <v>February</v>
      </c>
      <c r="L3531" s="4">
        <f t="shared" si="276"/>
        <v>2020</v>
      </c>
      <c r="M3531">
        <v>85</v>
      </c>
      <c r="N3531" t="s">
        <v>70</v>
      </c>
      <c r="O3531" t="str">
        <f t="shared" si="277"/>
        <v>Megawidget M</v>
      </c>
      <c r="P3531">
        <f t="shared" si="278"/>
        <v>2040</v>
      </c>
      <c r="Q3531" s="8">
        <f t="shared" si="279"/>
        <v>2631.6</v>
      </c>
    </row>
    <row r="3532" spans="1:17" x14ac:dyDescent="0.35">
      <c r="A3532">
        <v>3641</v>
      </c>
      <c r="B3532" t="s">
        <v>3805</v>
      </c>
      <c r="C3532" t="s">
        <v>1212</v>
      </c>
      <c r="D3532" t="s">
        <v>28</v>
      </c>
      <c r="E3532" t="s">
        <v>29</v>
      </c>
      <c r="F3532">
        <v>60</v>
      </c>
      <c r="G3532" t="s">
        <v>8383</v>
      </c>
      <c r="H3532" t="s">
        <v>957</v>
      </c>
      <c r="I3532" t="s">
        <v>95</v>
      </c>
      <c r="J3532" s="3" t="s">
        <v>11009</v>
      </c>
      <c r="K3532" s="4" t="str">
        <f t="shared" si="275"/>
        <v>November</v>
      </c>
      <c r="L3532" s="4">
        <f t="shared" si="276"/>
        <v>2022</v>
      </c>
      <c r="M3532">
        <v>57</v>
      </c>
      <c r="N3532" t="s">
        <v>80</v>
      </c>
      <c r="O3532" t="str">
        <f t="shared" si="277"/>
        <v>Ultrathing V2</v>
      </c>
      <c r="P3532">
        <f t="shared" si="278"/>
        <v>1140</v>
      </c>
      <c r="Q3532" s="8">
        <f t="shared" si="279"/>
        <v>3363</v>
      </c>
    </row>
    <row r="3533" spans="1:17" x14ac:dyDescent="0.35">
      <c r="A3533">
        <v>3642</v>
      </c>
      <c r="B3533" t="s">
        <v>6419</v>
      </c>
      <c r="C3533" t="s">
        <v>2246</v>
      </c>
      <c r="D3533" t="s">
        <v>28</v>
      </c>
      <c r="E3533" t="s">
        <v>29</v>
      </c>
      <c r="F3533">
        <v>90</v>
      </c>
      <c r="G3533" t="s">
        <v>8384</v>
      </c>
      <c r="H3533" t="s">
        <v>694</v>
      </c>
      <c r="I3533" t="s">
        <v>32</v>
      </c>
      <c r="J3533" s="3">
        <v>44873</v>
      </c>
      <c r="K3533" s="4" t="str">
        <f t="shared" si="275"/>
        <v>February</v>
      </c>
      <c r="L3533" s="4">
        <f t="shared" si="276"/>
        <v>2022</v>
      </c>
      <c r="M3533">
        <v>61</v>
      </c>
      <c r="N3533" t="s">
        <v>20</v>
      </c>
      <c r="O3533" t="str">
        <f t="shared" si="277"/>
        <v>Hyperwotsit</v>
      </c>
      <c r="P3533">
        <f t="shared" si="278"/>
        <v>1220</v>
      </c>
      <c r="Q3533" s="8">
        <f t="shared" si="279"/>
        <v>2452.1999999999998</v>
      </c>
    </row>
    <row r="3534" spans="1:17" x14ac:dyDescent="0.35">
      <c r="A3534">
        <v>3643</v>
      </c>
      <c r="B3534" t="s">
        <v>3519</v>
      </c>
      <c r="C3534" t="s">
        <v>8385</v>
      </c>
      <c r="D3534" t="s">
        <v>28</v>
      </c>
      <c r="E3534" t="s">
        <v>29</v>
      </c>
      <c r="F3534">
        <v>90</v>
      </c>
      <c r="G3534" t="s">
        <v>8386</v>
      </c>
      <c r="H3534" t="s">
        <v>5427</v>
      </c>
      <c r="I3534" t="s">
        <v>32</v>
      </c>
      <c r="J3534" s="3" t="s">
        <v>11063</v>
      </c>
      <c r="K3534" s="4" t="str">
        <f t="shared" si="275"/>
        <v>May</v>
      </c>
      <c r="L3534" s="4">
        <f t="shared" si="276"/>
        <v>2021</v>
      </c>
      <c r="M3534">
        <v>39</v>
      </c>
      <c r="N3534" t="s">
        <v>39</v>
      </c>
      <c r="O3534" t="str">
        <f t="shared" si="277"/>
        <v>Ultrathing V1</v>
      </c>
      <c r="P3534">
        <f t="shared" si="278"/>
        <v>663</v>
      </c>
      <c r="Q3534" s="8">
        <f t="shared" si="279"/>
        <v>1186.77</v>
      </c>
    </row>
    <row r="3535" spans="1:17" x14ac:dyDescent="0.35">
      <c r="A3535">
        <v>3644</v>
      </c>
      <c r="B3535" t="s">
        <v>612</v>
      </c>
      <c r="C3535" t="s">
        <v>972</v>
      </c>
      <c r="D3535" t="s">
        <v>15</v>
      </c>
      <c r="E3535" t="s">
        <v>16</v>
      </c>
      <c r="F3535">
        <v>90</v>
      </c>
      <c r="G3535" t="s">
        <v>8387</v>
      </c>
      <c r="H3535" t="s">
        <v>4631</v>
      </c>
      <c r="I3535" t="s">
        <v>187</v>
      </c>
      <c r="J3535" s="3">
        <v>44573</v>
      </c>
      <c r="K3535" s="4" t="str">
        <f t="shared" si="275"/>
        <v>February</v>
      </c>
      <c r="L3535" s="4">
        <f t="shared" si="276"/>
        <v>2022</v>
      </c>
      <c r="M3535">
        <v>86</v>
      </c>
      <c r="N3535" t="s">
        <v>20</v>
      </c>
      <c r="O3535" t="str">
        <f t="shared" si="277"/>
        <v>Hyperwotsit</v>
      </c>
      <c r="P3535">
        <f t="shared" si="278"/>
        <v>1720</v>
      </c>
      <c r="Q3535" s="8">
        <f t="shared" si="279"/>
        <v>3457.2</v>
      </c>
    </row>
    <row r="3536" spans="1:17" x14ac:dyDescent="0.35">
      <c r="A3536">
        <v>3646</v>
      </c>
      <c r="B3536" t="s">
        <v>8388</v>
      </c>
      <c r="C3536" t="s">
        <v>5431</v>
      </c>
      <c r="D3536" t="s">
        <v>51</v>
      </c>
      <c r="E3536" t="s">
        <v>16</v>
      </c>
      <c r="F3536">
        <v>30</v>
      </c>
      <c r="G3536" t="s">
        <v>8389</v>
      </c>
      <c r="H3536" t="s">
        <v>6249</v>
      </c>
      <c r="I3536" t="s">
        <v>38</v>
      </c>
      <c r="J3536" s="3" t="s">
        <v>11060</v>
      </c>
      <c r="K3536" s="4" t="str">
        <f t="shared" si="275"/>
        <v>October</v>
      </c>
      <c r="L3536" s="4">
        <f t="shared" si="276"/>
        <v>2021</v>
      </c>
      <c r="M3536">
        <v>50</v>
      </c>
      <c r="N3536" t="s">
        <v>101</v>
      </c>
      <c r="O3536" t="str">
        <f t="shared" si="277"/>
        <v>Superwossname</v>
      </c>
      <c r="P3536">
        <f t="shared" si="278"/>
        <v>1000</v>
      </c>
      <c r="Q3536" s="8">
        <f t="shared" si="279"/>
        <v>3490</v>
      </c>
    </row>
    <row r="3537" spans="1:17" x14ac:dyDescent="0.35">
      <c r="A3537">
        <v>3647</v>
      </c>
      <c r="B3537" t="s">
        <v>3811</v>
      </c>
      <c r="C3537" t="s">
        <v>2829</v>
      </c>
      <c r="D3537" t="s">
        <v>28</v>
      </c>
      <c r="E3537" t="s">
        <v>29</v>
      </c>
      <c r="F3537">
        <v>30</v>
      </c>
      <c r="G3537" t="s">
        <v>8390</v>
      </c>
      <c r="H3537" t="s">
        <v>3433</v>
      </c>
      <c r="I3537" t="s">
        <v>1199</v>
      </c>
      <c r="J3537" s="3" t="s">
        <v>11056</v>
      </c>
      <c r="K3537" s="4" t="str">
        <f t="shared" si="275"/>
        <v>April</v>
      </c>
      <c r="L3537" s="4">
        <f t="shared" si="276"/>
        <v>2022</v>
      </c>
      <c r="M3537">
        <v>8</v>
      </c>
      <c r="N3537" t="s">
        <v>64</v>
      </c>
      <c r="O3537" t="str">
        <f t="shared" si="277"/>
        <v>Ultrathing V4</v>
      </c>
      <c r="P3537">
        <f t="shared" si="278"/>
        <v>192</v>
      </c>
      <c r="Q3537" s="8">
        <f t="shared" si="279"/>
        <v>766.08</v>
      </c>
    </row>
    <row r="3538" spans="1:17" x14ac:dyDescent="0.35">
      <c r="A3538">
        <v>3649</v>
      </c>
      <c r="B3538" t="s">
        <v>657</v>
      </c>
      <c r="C3538" t="s">
        <v>8377</v>
      </c>
      <c r="D3538" t="s">
        <v>28</v>
      </c>
      <c r="E3538" t="s">
        <v>29</v>
      </c>
      <c r="F3538">
        <v>30</v>
      </c>
      <c r="G3538" t="s">
        <v>8391</v>
      </c>
      <c r="H3538" t="s">
        <v>8392</v>
      </c>
      <c r="I3538" t="s">
        <v>32</v>
      </c>
      <c r="J3538" s="3" t="s">
        <v>10889</v>
      </c>
      <c r="K3538" s="4" t="str">
        <f t="shared" si="275"/>
        <v>April</v>
      </c>
      <c r="L3538" s="4">
        <f t="shared" si="276"/>
        <v>2020</v>
      </c>
      <c r="M3538">
        <v>9</v>
      </c>
      <c r="N3538" t="s">
        <v>39</v>
      </c>
      <c r="O3538" t="str">
        <f t="shared" si="277"/>
        <v>Ultrathing V1</v>
      </c>
      <c r="P3538">
        <f t="shared" si="278"/>
        <v>153</v>
      </c>
      <c r="Q3538" s="8">
        <f t="shared" si="279"/>
        <v>273.87</v>
      </c>
    </row>
    <row r="3539" spans="1:17" x14ac:dyDescent="0.35">
      <c r="A3539">
        <v>3651</v>
      </c>
      <c r="B3539" t="s">
        <v>6605</v>
      </c>
      <c r="C3539" t="s">
        <v>840</v>
      </c>
      <c r="D3539" t="s">
        <v>28</v>
      </c>
      <c r="E3539" t="s">
        <v>29</v>
      </c>
      <c r="F3539">
        <v>90</v>
      </c>
      <c r="G3539" t="s">
        <v>8395</v>
      </c>
      <c r="H3539" t="s">
        <v>526</v>
      </c>
      <c r="I3539" t="s">
        <v>32</v>
      </c>
      <c r="J3539" s="3">
        <v>44378</v>
      </c>
      <c r="K3539" s="4" t="str">
        <f t="shared" si="275"/>
        <v>July</v>
      </c>
      <c r="L3539" s="4">
        <f t="shared" si="276"/>
        <v>2021</v>
      </c>
      <c r="M3539">
        <v>43</v>
      </c>
      <c r="N3539" t="s">
        <v>159</v>
      </c>
      <c r="O3539" t="str">
        <f t="shared" si="277"/>
        <v>Ultrathing V3</v>
      </c>
      <c r="P3539">
        <f t="shared" si="278"/>
        <v>1032</v>
      </c>
      <c r="Q3539" s="8">
        <f t="shared" si="279"/>
        <v>3498.48</v>
      </c>
    </row>
    <row r="3540" spans="1:17" x14ac:dyDescent="0.35">
      <c r="A3540">
        <v>3652</v>
      </c>
      <c r="B3540" t="s">
        <v>7992</v>
      </c>
      <c r="C3540" t="s">
        <v>131</v>
      </c>
      <c r="D3540" t="s">
        <v>28</v>
      </c>
      <c r="E3540" t="s">
        <v>29</v>
      </c>
      <c r="F3540">
        <v>90</v>
      </c>
      <c r="G3540" t="s">
        <v>8396</v>
      </c>
      <c r="H3540" t="s">
        <v>2233</v>
      </c>
      <c r="I3540" t="s">
        <v>187</v>
      </c>
      <c r="J3540" s="3" t="s">
        <v>11030</v>
      </c>
      <c r="K3540" s="4" t="str">
        <f t="shared" si="275"/>
        <v>June</v>
      </c>
      <c r="L3540" s="4">
        <f t="shared" si="276"/>
        <v>2021</v>
      </c>
      <c r="M3540">
        <v>44</v>
      </c>
      <c r="N3540" t="s">
        <v>159</v>
      </c>
      <c r="O3540" t="str">
        <f t="shared" si="277"/>
        <v>Ultrathing V3</v>
      </c>
      <c r="P3540">
        <f t="shared" si="278"/>
        <v>1056</v>
      </c>
      <c r="Q3540" s="8">
        <f t="shared" si="279"/>
        <v>3579.84</v>
      </c>
    </row>
    <row r="3541" spans="1:17" x14ac:dyDescent="0.35">
      <c r="A3541">
        <v>3653</v>
      </c>
      <c r="B3541" t="s">
        <v>8397</v>
      </c>
      <c r="C3541" t="s">
        <v>3416</v>
      </c>
      <c r="D3541" t="s">
        <v>51</v>
      </c>
      <c r="E3541" t="s">
        <v>16</v>
      </c>
      <c r="F3541">
        <v>60</v>
      </c>
      <c r="G3541" t="s">
        <v>8398</v>
      </c>
      <c r="H3541" t="s">
        <v>1819</v>
      </c>
      <c r="I3541" t="s">
        <v>89</v>
      </c>
      <c r="J3541" s="3">
        <v>44014</v>
      </c>
      <c r="K3541" s="4" t="str">
        <f t="shared" si="275"/>
        <v>March</v>
      </c>
      <c r="L3541" s="4">
        <f t="shared" si="276"/>
        <v>2020</v>
      </c>
      <c r="M3541">
        <v>50</v>
      </c>
      <c r="N3541" t="s">
        <v>159</v>
      </c>
      <c r="O3541" t="str">
        <f t="shared" si="277"/>
        <v>Ultrathing V3</v>
      </c>
      <c r="P3541">
        <f t="shared" si="278"/>
        <v>1200</v>
      </c>
      <c r="Q3541" s="8">
        <f t="shared" si="279"/>
        <v>4068</v>
      </c>
    </row>
    <row r="3542" spans="1:17" x14ac:dyDescent="0.35">
      <c r="A3542">
        <v>3654</v>
      </c>
      <c r="B3542" t="s">
        <v>5662</v>
      </c>
      <c r="C3542" t="s">
        <v>629</v>
      </c>
      <c r="D3542" t="s">
        <v>28</v>
      </c>
      <c r="E3542" t="s">
        <v>29</v>
      </c>
      <c r="F3542">
        <v>90</v>
      </c>
      <c r="G3542" t="s">
        <v>8399</v>
      </c>
      <c r="H3542" t="s">
        <v>3730</v>
      </c>
      <c r="I3542" t="s">
        <v>32</v>
      </c>
      <c r="J3542" s="3" t="s">
        <v>10612</v>
      </c>
      <c r="K3542" s="4" t="str">
        <f t="shared" si="275"/>
        <v>October</v>
      </c>
      <c r="L3542" s="4">
        <f t="shared" si="276"/>
        <v>2022</v>
      </c>
      <c r="M3542">
        <v>82</v>
      </c>
      <c r="N3542" t="s">
        <v>33</v>
      </c>
      <c r="O3542" t="str">
        <f t="shared" si="277"/>
        <v>Megawidget L</v>
      </c>
      <c r="P3542">
        <f t="shared" si="278"/>
        <v>1968</v>
      </c>
      <c r="Q3542" s="8">
        <f t="shared" si="279"/>
        <v>3522.7200000000003</v>
      </c>
    </row>
    <row r="3543" spans="1:17" x14ac:dyDescent="0.35">
      <c r="A3543">
        <v>3655</v>
      </c>
      <c r="B3543" t="s">
        <v>8400</v>
      </c>
      <c r="C3543" t="s">
        <v>2054</v>
      </c>
      <c r="D3543" t="s">
        <v>28</v>
      </c>
      <c r="E3543" t="s">
        <v>29</v>
      </c>
      <c r="F3543">
        <v>30</v>
      </c>
      <c r="G3543" t="s">
        <v>8401</v>
      </c>
      <c r="H3543" t="s">
        <v>4030</v>
      </c>
      <c r="I3543" t="s">
        <v>32</v>
      </c>
      <c r="J3543" s="3">
        <v>44565</v>
      </c>
      <c r="K3543" s="4" t="str">
        <f t="shared" si="275"/>
        <v>June</v>
      </c>
      <c r="L3543" s="4">
        <f t="shared" si="276"/>
        <v>2022</v>
      </c>
      <c r="M3543">
        <v>93</v>
      </c>
      <c r="N3543" t="s">
        <v>70</v>
      </c>
      <c r="O3543" t="str">
        <f t="shared" si="277"/>
        <v>Megawidget M</v>
      </c>
      <c r="P3543">
        <f t="shared" si="278"/>
        <v>2232</v>
      </c>
      <c r="Q3543" s="8">
        <f t="shared" si="279"/>
        <v>2879.28</v>
      </c>
    </row>
    <row r="3544" spans="1:17" x14ac:dyDescent="0.35">
      <c r="A3544">
        <v>3656</v>
      </c>
      <c r="B3544" t="s">
        <v>2746</v>
      </c>
      <c r="C3544" t="s">
        <v>1131</v>
      </c>
      <c r="D3544" t="s">
        <v>51</v>
      </c>
      <c r="E3544" t="s">
        <v>16</v>
      </c>
      <c r="F3544">
        <v>60</v>
      </c>
      <c r="G3544" t="s">
        <v>8402</v>
      </c>
      <c r="H3544" t="s">
        <v>1834</v>
      </c>
      <c r="I3544" t="s">
        <v>32</v>
      </c>
      <c r="J3544" s="3" t="s">
        <v>10754</v>
      </c>
      <c r="K3544" s="4" t="str">
        <f t="shared" si="275"/>
        <v>January</v>
      </c>
      <c r="L3544" s="4">
        <f t="shared" si="276"/>
        <v>2021</v>
      </c>
      <c r="M3544">
        <v>14</v>
      </c>
      <c r="N3544" t="s">
        <v>45</v>
      </c>
      <c r="O3544" t="str">
        <f t="shared" si="277"/>
        <v>Gigastuff</v>
      </c>
      <c r="P3544">
        <f t="shared" si="278"/>
        <v>252</v>
      </c>
      <c r="Q3544" s="8">
        <f t="shared" si="279"/>
        <v>476.28</v>
      </c>
    </row>
    <row r="3545" spans="1:17" x14ac:dyDescent="0.35">
      <c r="A3545">
        <v>3657</v>
      </c>
      <c r="B3545" t="s">
        <v>8403</v>
      </c>
      <c r="C3545" t="s">
        <v>1840</v>
      </c>
      <c r="D3545" t="s">
        <v>51</v>
      </c>
      <c r="E3545" t="s">
        <v>16</v>
      </c>
      <c r="F3545">
        <v>30</v>
      </c>
      <c r="G3545" t="s">
        <v>8404</v>
      </c>
      <c r="H3545" t="s">
        <v>1625</v>
      </c>
      <c r="I3545" t="s">
        <v>32</v>
      </c>
      <c r="J3545" s="3" t="s">
        <v>10762</v>
      </c>
      <c r="K3545" s="4" t="str">
        <f t="shared" si="275"/>
        <v>November</v>
      </c>
      <c r="L3545" s="4">
        <f t="shared" si="276"/>
        <v>2020</v>
      </c>
      <c r="M3545">
        <v>14</v>
      </c>
      <c r="N3545" t="s">
        <v>64</v>
      </c>
      <c r="O3545" t="str">
        <f t="shared" si="277"/>
        <v>Ultrathing V4</v>
      </c>
      <c r="P3545">
        <f t="shared" si="278"/>
        <v>336</v>
      </c>
      <c r="Q3545" s="8">
        <f t="shared" si="279"/>
        <v>1340.64</v>
      </c>
    </row>
    <row r="3546" spans="1:17" x14ac:dyDescent="0.35">
      <c r="A3546">
        <v>3658</v>
      </c>
      <c r="B3546" t="s">
        <v>8405</v>
      </c>
      <c r="C3546" t="s">
        <v>5786</v>
      </c>
      <c r="D3546" t="s">
        <v>15</v>
      </c>
      <c r="E3546" t="s">
        <v>16</v>
      </c>
      <c r="F3546">
        <v>60</v>
      </c>
      <c r="G3546" t="s">
        <v>8406</v>
      </c>
      <c r="H3546" t="s">
        <v>3261</v>
      </c>
      <c r="I3546" t="s">
        <v>124</v>
      </c>
      <c r="J3546" s="3" t="s">
        <v>11050</v>
      </c>
      <c r="K3546" s="4" t="str">
        <f t="shared" si="275"/>
        <v>June</v>
      </c>
      <c r="L3546" s="4">
        <f t="shared" si="276"/>
        <v>2022</v>
      </c>
      <c r="M3546">
        <v>25</v>
      </c>
      <c r="N3546" t="s">
        <v>39</v>
      </c>
      <c r="O3546" t="str">
        <f t="shared" si="277"/>
        <v>Ultrathing V1</v>
      </c>
      <c r="P3546">
        <f t="shared" si="278"/>
        <v>425</v>
      </c>
      <c r="Q3546" s="8">
        <f t="shared" si="279"/>
        <v>760.75</v>
      </c>
    </row>
    <row r="3547" spans="1:17" x14ac:dyDescent="0.35">
      <c r="A3547">
        <v>3659</v>
      </c>
      <c r="B3547" t="s">
        <v>8407</v>
      </c>
      <c r="C3547" t="s">
        <v>1392</v>
      </c>
      <c r="D3547" t="s">
        <v>28</v>
      </c>
      <c r="E3547" t="s">
        <v>29</v>
      </c>
      <c r="F3547">
        <v>90</v>
      </c>
      <c r="G3547" t="s">
        <v>8408</v>
      </c>
      <c r="H3547" t="s">
        <v>793</v>
      </c>
      <c r="I3547" t="s">
        <v>178</v>
      </c>
      <c r="J3547" s="3">
        <v>44291</v>
      </c>
      <c r="K3547" s="4" t="str">
        <f t="shared" si="275"/>
        <v>August</v>
      </c>
      <c r="L3547" s="4">
        <f t="shared" si="276"/>
        <v>2021</v>
      </c>
      <c r="M3547">
        <v>44</v>
      </c>
      <c r="N3547" t="s">
        <v>54</v>
      </c>
      <c r="O3547" t="str">
        <f t="shared" si="277"/>
        <v>Megawidget S</v>
      </c>
      <c r="P3547">
        <f t="shared" si="278"/>
        <v>1056</v>
      </c>
      <c r="Q3547" s="8">
        <f t="shared" si="279"/>
        <v>728.64</v>
      </c>
    </row>
    <row r="3548" spans="1:17" x14ac:dyDescent="0.35">
      <c r="A3548">
        <v>3660</v>
      </c>
      <c r="B3548" t="s">
        <v>6378</v>
      </c>
      <c r="C3548" t="s">
        <v>6425</v>
      </c>
      <c r="D3548" t="s">
        <v>28</v>
      </c>
      <c r="E3548" t="s">
        <v>29</v>
      </c>
      <c r="F3548">
        <v>90</v>
      </c>
      <c r="G3548" t="s">
        <v>8409</v>
      </c>
      <c r="H3548" t="s">
        <v>3854</v>
      </c>
      <c r="I3548" t="s">
        <v>38</v>
      </c>
      <c r="J3548" s="3" t="s">
        <v>10876</v>
      </c>
      <c r="K3548" s="4" t="str">
        <f t="shared" si="275"/>
        <v>June</v>
      </c>
      <c r="L3548" s="4">
        <f t="shared" si="276"/>
        <v>2021</v>
      </c>
      <c r="M3548">
        <v>17</v>
      </c>
      <c r="N3548" t="s">
        <v>33</v>
      </c>
      <c r="O3548" t="str">
        <f t="shared" si="277"/>
        <v>Megawidget L</v>
      </c>
      <c r="P3548">
        <f t="shared" si="278"/>
        <v>408</v>
      </c>
      <c r="Q3548" s="8">
        <f t="shared" si="279"/>
        <v>730.32</v>
      </c>
    </row>
    <row r="3549" spans="1:17" x14ac:dyDescent="0.35">
      <c r="A3549">
        <v>3661</v>
      </c>
      <c r="B3549" t="s">
        <v>8410</v>
      </c>
      <c r="C3549" t="s">
        <v>5928</v>
      </c>
      <c r="D3549" t="s">
        <v>51</v>
      </c>
      <c r="E3549" t="s">
        <v>16</v>
      </c>
      <c r="F3549">
        <v>90</v>
      </c>
      <c r="G3549" t="s">
        <v>8411</v>
      </c>
      <c r="H3549" t="s">
        <v>1070</v>
      </c>
      <c r="I3549" t="s">
        <v>32</v>
      </c>
      <c r="J3549" s="3">
        <v>43837</v>
      </c>
      <c r="K3549" s="4" t="str">
        <f t="shared" si="275"/>
        <v>February</v>
      </c>
      <c r="L3549" s="4">
        <f t="shared" si="276"/>
        <v>2020</v>
      </c>
      <c r="M3549">
        <v>45</v>
      </c>
      <c r="N3549" t="s">
        <v>54</v>
      </c>
      <c r="O3549" t="str">
        <f t="shared" si="277"/>
        <v>Megawidget S</v>
      </c>
      <c r="P3549">
        <f t="shared" si="278"/>
        <v>1080</v>
      </c>
      <c r="Q3549" s="8">
        <f t="shared" si="279"/>
        <v>745.19999999999993</v>
      </c>
    </row>
    <row r="3550" spans="1:17" x14ac:dyDescent="0.35">
      <c r="A3550">
        <v>3662</v>
      </c>
      <c r="B3550" t="s">
        <v>7690</v>
      </c>
      <c r="C3550" t="s">
        <v>8412</v>
      </c>
      <c r="D3550" t="s">
        <v>28</v>
      </c>
      <c r="E3550" t="s">
        <v>29</v>
      </c>
      <c r="F3550">
        <v>60</v>
      </c>
      <c r="G3550" t="s">
        <v>8413</v>
      </c>
      <c r="H3550" t="s">
        <v>5867</v>
      </c>
      <c r="I3550" t="s">
        <v>32</v>
      </c>
      <c r="J3550" s="3" t="s">
        <v>10529</v>
      </c>
      <c r="K3550" s="4" t="str">
        <f t="shared" si="275"/>
        <v>April</v>
      </c>
      <c r="L3550" s="4">
        <f t="shared" si="276"/>
        <v>2021</v>
      </c>
      <c r="M3550">
        <v>85</v>
      </c>
      <c r="N3550" t="s">
        <v>33</v>
      </c>
      <c r="O3550" t="str">
        <f t="shared" si="277"/>
        <v>Megawidget L</v>
      </c>
      <c r="P3550">
        <f t="shared" si="278"/>
        <v>2040</v>
      </c>
      <c r="Q3550" s="8">
        <f t="shared" si="279"/>
        <v>3651.6</v>
      </c>
    </row>
    <row r="3551" spans="1:17" x14ac:dyDescent="0.35">
      <c r="A3551">
        <v>3663</v>
      </c>
      <c r="B3551" t="s">
        <v>1616</v>
      </c>
      <c r="C3551" t="s">
        <v>680</v>
      </c>
      <c r="D3551" t="s">
        <v>15</v>
      </c>
      <c r="E3551" t="s">
        <v>16</v>
      </c>
      <c r="F3551">
        <v>30</v>
      </c>
      <c r="G3551" t="s">
        <v>8414</v>
      </c>
      <c r="H3551" t="s">
        <v>1422</v>
      </c>
      <c r="I3551" t="s">
        <v>575</v>
      </c>
      <c r="J3551" s="3" t="s">
        <v>10562</v>
      </c>
      <c r="K3551" s="4" t="str">
        <f t="shared" si="275"/>
        <v>April</v>
      </c>
      <c r="L3551" s="4">
        <f t="shared" si="276"/>
        <v>2020</v>
      </c>
      <c r="M3551">
        <v>15</v>
      </c>
      <c r="N3551" t="s">
        <v>33</v>
      </c>
      <c r="O3551" t="str">
        <f t="shared" si="277"/>
        <v>Megawidget L</v>
      </c>
      <c r="P3551">
        <f t="shared" si="278"/>
        <v>360</v>
      </c>
      <c r="Q3551" s="8">
        <f t="shared" si="279"/>
        <v>644.4</v>
      </c>
    </row>
    <row r="3552" spans="1:17" x14ac:dyDescent="0.35">
      <c r="A3552">
        <v>3664</v>
      </c>
      <c r="B3552" t="s">
        <v>8415</v>
      </c>
      <c r="C3552" t="s">
        <v>354</v>
      </c>
      <c r="D3552" t="s">
        <v>41</v>
      </c>
      <c r="E3552" t="s">
        <v>16</v>
      </c>
      <c r="F3552">
        <v>30</v>
      </c>
      <c r="G3552" t="s">
        <v>8416</v>
      </c>
      <c r="H3552" t="s">
        <v>1292</v>
      </c>
      <c r="I3552" t="s">
        <v>32</v>
      </c>
      <c r="J3552" s="3">
        <v>44051</v>
      </c>
      <c r="K3552" s="4" t="str">
        <f t="shared" si="275"/>
        <v>April</v>
      </c>
      <c r="L3552" s="4">
        <f t="shared" si="276"/>
        <v>2020</v>
      </c>
      <c r="M3552">
        <v>51</v>
      </c>
      <c r="N3552" t="s">
        <v>54</v>
      </c>
      <c r="O3552" t="str">
        <f t="shared" si="277"/>
        <v>Megawidget S</v>
      </c>
      <c r="P3552">
        <f t="shared" si="278"/>
        <v>1224</v>
      </c>
      <c r="Q3552" s="8">
        <f t="shared" si="279"/>
        <v>844.56</v>
      </c>
    </row>
    <row r="3553" spans="1:17" x14ac:dyDescent="0.35">
      <c r="A3553">
        <v>3665</v>
      </c>
      <c r="B3553" t="s">
        <v>4257</v>
      </c>
      <c r="C3553" t="s">
        <v>1688</v>
      </c>
      <c r="D3553" t="s">
        <v>28</v>
      </c>
      <c r="E3553" t="s">
        <v>29</v>
      </c>
      <c r="F3553">
        <v>30</v>
      </c>
      <c r="G3553" t="s">
        <v>8417</v>
      </c>
      <c r="H3553" t="s">
        <v>5473</v>
      </c>
      <c r="I3553" t="s">
        <v>240</v>
      </c>
      <c r="J3553" s="3" t="s">
        <v>10856</v>
      </c>
      <c r="K3553" s="4" t="str">
        <f t="shared" si="275"/>
        <v>February</v>
      </c>
      <c r="L3553" s="4">
        <f t="shared" si="276"/>
        <v>2020</v>
      </c>
      <c r="M3553">
        <v>7</v>
      </c>
      <c r="N3553" t="s">
        <v>45</v>
      </c>
      <c r="O3553" t="str">
        <f t="shared" si="277"/>
        <v>Gigastuff</v>
      </c>
      <c r="P3553">
        <f t="shared" si="278"/>
        <v>126</v>
      </c>
      <c r="Q3553" s="8">
        <f t="shared" si="279"/>
        <v>238.14</v>
      </c>
    </row>
    <row r="3554" spans="1:17" x14ac:dyDescent="0.35">
      <c r="A3554">
        <v>3666</v>
      </c>
      <c r="B3554" t="s">
        <v>8418</v>
      </c>
      <c r="C3554" t="s">
        <v>8419</v>
      </c>
      <c r="D3554" t="s">
        <v>28</v>
      </c>
      <c r="E3554" t="s">
        <v>29</v>
      </c>
      <c r="F3554">
        <v>30</v>
      </c>
      <c r="G3554" t="s">
        <v>8420</v>
      </c>
      <c r="H3554" t="s">
        <v>6080</v>
      </c>
      <c r="I3554" t="s">
        <v>32</v>
      </c>
      <c r="J3554" s="3" t="s">
        <v>10473</v>
      </c>
      <c r="K3554" s="4" t="str">
        <f t="shared" si="275"/>
        <v>February</v>
      </c>
      <c r="L3554" s="4">
        <f t="shared" si="276"/>
        <v>2020</v>
      </c>
      <c r="M3554">
        <v>43</v>
      </c>
      <c r="N3554" t="s">
        <v>159</v>
      </c>
      <c r="O3554" t="str">
        <f t="shared" si="277"/>
        <v>Ultrathing V3</v>
      </c>
      <c r="P3554">
        <f t="shared" si="278"/>
        <v>1032</v>
      </c>
      <c r="Q3554" s="8">
        <f t="shared" si="279"/>
        <v>3498.48</v>
      </c>
    </row>
    <row r="3555" spans="1:17" x14ac:dyDescent="0.35">
      <c r="A3555">
        <v>3667</v>
      </c>
      <c r="B3555" t="s">
        <v>8421</v>
      </c>
      <c r="C3555" t="s">
        <v>6477</v>
      </c>
      <c r="D3555" t="s">
        <v>15</v>
      </c>
      <c r="E3555" t="s">
        <v>16</v>
      </c>
      <c r="F3555">
        <v>60</v>
      </c>
      <c r="G3555" t="s">
        <v>8420</v>
      </c>
      <c r="H3555" t="s">
        <v>8422</v>
      </c>
      <c r="I3555" t="s">
        <v>32</v>
      </c>
      <c r="J3555" s="3">
        <v>43834</v>
      </c>
      <c r="K3555" s="4" t="str">
        <f t="shared" si="275"/>
        <v>November</v>
      </c>
      <c r="L3555" s="4">
        <f t="shared" si="276"/>
        <v>2020</v>
      </c>
      <c r="M3555">
        <v>31</v>
      </c>
      <c r="N3555" t="s">
        <v>39</v>
      </c>
      <c r="O3555" t="str">
        <f t="shared" si="277"/>
        <v>Ultrathing V1</v>
      </c>
      <c r="P3555">
        <f t="shared" si="278"/>
        <v>527</v>
      </c>
      <c r="Q3555" s="8">
        <f t="shared" si="279"/>
        <v>943.33</v>
      </c>
    </row>
    <row r="3556" spans="1:17" x14ac:dyDescent="0.35">
      <c r="A3556">
        <v>3668</v>
      </c>
      <c r="B3556" t="s">
        <v>5623</v>
      </c>
      <c r="C3556" t="s">
        <v>2051</v>
      </c>
      <c r="D3556" t="s">
        <v>28</v>
      </c>
      <c r="E3556" t="s">
        <v>29</v>
      </c>
      <c r="F3556">
        <v>60</v>
      </c>
      <c r="G3556" t="s">
        <v>8423</v>
      </c>
      <c r="H3556" t="s">
        <v>514</v>
      </c>
      <c r="I3556" t="s">
        <v>19</v>
      </c>
      <c r="J3556" s="3">
        <v>44508</v>
      </c>
      <c r="K3556" s="4" t="str">
        <f t="shared" si="275"/>
        <v>September</v>
      </c>
      <c r="L3556" s="4">
        <f t="shared" si="276"/>
        <v>2021</v>
      </c>
      <c r="M3556">
        <v>92</v>
      </c>
      <c r="N3556" t="s">
        <v>39</v>
      </c>
      <c r="O3556" t="str">
        <f t="shared" si="277"/>
        <v>Ultrathing V1</v>
      </c>
      <c r="P3556">
        <f t="shared" si="278"/>
        <v>1564</v>
      </c>
      <c r="Q3556" s="8">
        <f t="shared" si="279"/>
        <v>2799.56</v>
      </c>
    </row>
    <row r="3557" spans="1:17" x14ac:dyDescent="0.35">
      <c r="A3557">
        <v>3669</v>
      </c>
      <c r="B3557" t="s">
        <v>4494</v>
      </c>
      <c r="C3557" t="s">
        <v>5876</v>
      </c>
      <c r="D3557" t="s">
        <v>117</v>
      </c>
      <c r="E3557" t="s">
        <v>29</v>
      </c>
      <c r="F3557">
        <v>90</v>
      </c>
      <c r="G3557" t="s">
        <v>8424</v>
      </c>
      <c r="H3557" t="s">
        <v>3449</v>
      </c>
      <c r="I3557" t="s">
        <v>187</v>
      </c>
      <c r="J3557" s="3">
        <v>44054</v>
      </c>
      <c r="K3557" s="4" t="str">
        <f t="shared" si="275"/>
        <v>July</v>
      </c>
      <c r="L3557" s="4">
        <f t="shared" si="276"/>
        <v>2020</v>
      </c>
      <c r="M3557">
        <v>82</v>
      </c>
      <c r="N3557" t="s">
        <v>54</v>
      </c>
      <c r="O3557" t="str">
        <f t="shared" si="277"/>
        <v>Megawidget S</v>
      </c>
      <c r="P3557">
        <f t="shared" si="278"/>
        <v>1968</v>
      </c>
      <c r="Q3557" s="8">
        <f t="shared" si="279"/>
        <v>1357.9199999999998</v>
      </c>
    </row>
    <row r="3558" spans="1:17" x14ac:dyDescent="0.35">
      <c r="A3558">
        <v>3670</v>
      </c>
      <c r="B3558" t="s">
        <v>8425</v>
      </c>
      <c r="C3558" t="s">
        <v>8426</v>
      </c>
      <c r="D3558" t="s">
        <v>15</v>
      </c>
      <c r="E3558" t="s">
        <v>16</v>
      </c>
      <c r="F3558">
        <v>30</v>
      </c>
      <c r="G3558" t="s">
        <v>8427</v>
      </c>
      <c r="H3558" t="s">
        <v>412</v>
      </c>
      <c r="I3558" t="s">
        <v>187</v>
      </c>
      <c r="J3558" s="3" t="s">
        <v>10975</v>
      </c>
      <c r="K3558" s="4" t="str">
        <f t="shared" si="275"/>
        <v>February</v>
      </c>
      <c r="L3558" s="4">
        <f t="shared" si="276"/>
        <v>2021</v>
      </c>
      <c r="M3558">
        <v>44</v>
      </c>
      <c r="N3558" t="s">
        <v>64</v>
      </c>
      <c r="O3558" t="str">
        <f t="shared" si="277"/>
        <v>Ultrathing V4</v>
      </c>
      <c r="P3558">
        <f t="shared" si="278"/>
        <v>1056</v>
      </c>
      <c r="Q3558" s="8">
        <f t="shared" si="279"/>
        <v>4213.4400000000005</v>
      </c>
    </row>
    <row r="3559" spans="1:17" x14ac:dyDescent="0.35">
      <c r="A3559">
        <v>3671</v>
      </c>
      <c r="B3559" t="s">
        <v>8428</v>
      </c>
      <c r="C3559" t="s">
        <v>3301</v>
      </c>
      <c r="D3559" t="s">
        <v>51</v>
      </c>
      <c r="E3559" t="s">
        <v>16</v>
      </c>
      <c r="F3559">
        <v>90</v>
      </c>
      <c r="G3559" t="s">
        <v>8429</v>
      </c>
      <c r="H3559" t="s">
        <v>2997</v>
      </c>
      <c r="I3559" t="s">
        <v>32</v>
      </c>
      <c r="J3559" s="3" t="s">
        <v>10835</v>
      </c>
      <c r="K3559" s="4" t="str">
        <f t="shared" si="275"/>
        <v>July</v>
      </c>
      <c r="L3559" s="4">
        <f t="shared" si="276"/>
        <v>2022</v>
      </c>
      <c r="M3559">
        <v>22</v>
      </c>
      <c r="N3559" t="s">
        <v>80</v>
      </c>
      <c r="O3559" t="str">
        <f t="shared" si="277"/>
        <v>Ultrathing V2</v>
      </c>
      <c r="P3559">
        <f t="shared" si="278"/>
        <v>440</v>
      </c>
      <c r="Q3559" s="8">
        <f t="shared" si="279"/>
        <v>1298</v>
      </c>
    </row>
    <row r="3560" spans="1:17" x14ac:dyDescent="0.35">
      <c r="A3560">
        <v>3672</v>
      </c>
      <c r="B3560" t="s">
        <v>3904</v>
      </c>
      <c r="C3560" t="s">
        <v>1172</v>
      </c>
      <c r="D3560" t="s">
        <v>15</v>
      </c>
      <c r="E3560" t="s">
        <v>16</v>
      </c>
      <c r="F3560">
        <v>30</v>
      </c>
      <c r="G3560" t="s">
        <v>8430</v>
      </c>
      <c r="H3560" t="s">
        <v>4870</v>
      </c>
      <c r="I3560" t="s">
        <v>146</v>
      </c>
      <c r="J3560" s="3" t="s">
        <v>10825</v>
      </c>
      <c r="K3560" s="4" t="str">
        <f t="shared" si="275"/>
        <v>January</v>
      </c>
      <c r="L3560" s="4">
        <f t="shared" si="276"/>
        <v>2020</v>
      </c>
      <c r="M3560">
        <v>43</v>
      </c>
      <c r="N3560" t="s">
        <v>70</v>
      </c>
      <c r="O3560" t="str">
        <f t="shared" si="277"/>
        <v>Megawidget M</v>
      </c>
      <c r="P3560">
        <f t="shared" si="278"/>
        <v>1032</v>
      </c>
      <c r="Q3560" s="8">
        <f t="shared" si="279"/>
        <v>1331.28</v>
      </c>
    </row>
    <row r="3561" spans="1:17" x14ac:dyDescent="0.35">
      <c r="A3561">
        <v>3673</v>
      </c>
      <c r="B3561" t="s">
        <v>7243</v>
      </c>
      <c r="C3561" t="s">
        <v>2977</v>
      </c>
      <c r="D3561" t="s">
        <v>15</v>
      </c>
      <c r="E3561" t="s">
        <v>16</v>
      </c>
      <c r="F3561">
        <v>60</v>
      </c>
      <c r="G3561" t="s">
        <v>8431</v>
      </c>
      <c r="H3561" t="s">
        <v>1575</v>
      </c>
      <c r="I3561" t="s">
        <v>1576</v>
      </c>
      <c r="J3561" s="3" t="s">
        <v>10719</v>
      </c>
      <c r="K3561" s="4" t="str">
        <f t="shared" si="275"/>
        <v>October</v>
      </c>
      <c r="L3561" s="4">
        <f t="shared" si="276"/>
        <v>2022</v>
      </c>
      <c r="M3561">
        <v>50</v>
      </c>
      <c r="N3561" t="s">
        <v>159</v>
      </c>
      <c r="O3561" t="str">
        <f t="shared" si="277"/>
        <v>Ultrathing V3</v>
      </c>
      <c r="P3561">
        <f t="shared" si="278"/>
        <v>1200</v>
      </c>
      <c r="Q3561" s="8">
        <f t="shared" si="279"/>
        <v>4068</v>
      </c>
    </row>
    <row r="3562" spans="1:17" x14ac:dyDescent="0.35">
      <c r="A3562">
        <v>3674</v>
      </c>
      <c r="B3562" t="s">
        <v>8432</v>
      </c>
      <c r="C3562" t="s">
        <v>3173</v>
      </c>
      <c r="D3562" t="s">
        <v>41</v>
      </c>
      <c r="E3562" t="s">
        <v>16</v>
      </c>
      <c r="F3562">
        <v>30</v>
      </c>
      <c r="G3562" t="s">
        <v>8433</v>
      </c>
      <c r="H3562" t="s">
        <v>5477</v>
      </c>
      <c r="I3562" t="s">
        <v>187</v>
      </c>
      <c r="J3562" s="3">
        <v>44566</v>
      </c>
      <c r="K3562" s="4" t="str">
        <f t="shared" si="275"/>
        <v>July</v>
      </c>
      <c r="L3562" s="4">
        <f t="shared" si="276"/>
        <v>2022</v>
      </c>
      <c r="M3562">
        <v>98</v>
      </c>
      <c r="N3562" t="s">
        <v>45</v>
      </c>
      <c r="O3562" t="str">
        <f t="shared" si="277"/>
        <v>Gigastuff</v>
      </c>
      <c r="P3562">
        <f t="shared" si="278"/>
        <v>1764</v>
      </c>
      <c r="Q3562" s="8">
        <f t="shared" si="279"/>
        <v>3333.96</v>
      </c>
    </row>
    <row r="3563" spans="1:17" x14ac:dyDescent="0.35">
      <c r="A3563">
        <v>3675</v>
      </c>
      <c r="B3563" t="s">
        <v>4247</v>
      </c>
      <c r="C3563" t="s">
        <v>581</v>
      </c>
      <c r="D3563" t="s">
        <v>51</v>
      </c>
      <c r="E3563" t="s">
        <v>16</v>
      </c>
      <c r="F3563">
        <v>30</v>
      </c>
      <c r="G3563" t="s">
        <v>8434</v>
      </c>
      <c r="H3563" t="s">
        <v>738</v>
      </c>
      <c r="I3563" t="s">
        <v>38</v>
      </c>
      <c r="J3563" s="3">
        <v>44381</v>
      </c>
      <c r="K3563" s="4" t="str">
        <f t="shared" si="275"/>
        <v>October</v>
      </c>
      <c r="L3563" s="4">
        <f t="shared" si="276"/>
        <v>2021</v>
      </c>
      <c r="M3563">
        <v>14</v>
      </c>
      <c r="N3563" t="s">
        <v>33</v>
      </c>
      <c r="O3563" t="str">
        <f t="shared" si="277"/>
        <v>Megawidget L</v>
      </c>
      <c r="P3563">
        <f t="shared" si="278"/>
        <v>336</v>
      </c>
      <c r="Q3563" s="8">
        <f t="shared" si="279"/>
        <v>601.44000000000005</v>
      </c>
    </row>
    <row r="3564" spans="1:17" x14ac:dyDescent="0.35">
      <c r="A3564">
        <v>3676</v>
      </c>
      <c r="B3564" t="s">
        <v>5287</v>
      </c>
      <c r="C3564" t="s">
        <v>4005</v>
      </c>
      <c r="D3564" t="s">
        <v>51</v>
      </c>
      <c r="E3564" t="s">
        <v>16</v>
      </c>
      <c r="F3564">
        <v>30</v>
      </c>
      <c r="G3564" t="s">
        <v>8435</v>
      </c>
      <c r="H3564" t="s">
        <v>5148</v>
      </c>
      <c r="I3564" t="s">
        <v>32</v>
      </c>
      <c r="J3564" s="3" t="s">
        <v>10838</v>
      </c>
      <c r="K3564" s="4" t="str">
        <f t="shared" si="275"/>
        <v>January</v>
      </c>
      <c r="L3564" s="4">
        <f t="shared" si="276"/>
        <v>2022</v>
      </c>
      <c r="M3564">
        <v>49</v>
      </c>
      <c r="N3564" t="s">
        <v>39</v>
      </c>
      <c r="O3564" t="str">
        <f t="shared" si="277"/>
        <v>Ultrathing V1</v>
      </c>
      <c r="P3564">
        <f t="shared" si="278"/>
        <v>833</v>
      </c>
      <c r="Q3564" s="8">
        <f t="shared" si="279"/>
        <v>1491.07</v>
      </c>
    </row>
    <row r="3565" spans="1:17" x14ac:dyDescent="0.35">
      <c r="A3565">
        <v>3677</v>
      </c>
      <c r="B3565" t="s">
        <v>1405</v>
      </c>
      <c r="C3565" t="s">
        <v>1109</v>
      </c>
      <c r="D3565" t="s">
        <v>28</v>
      </c>
      <c r="E3565" t="s">
        <v>29</v>
      </c>
      <c r="F3565">
        <v>60</v>
      </c>
      <c r="G3565" t="s">
        <v>8436</v>
      </c>
      <c r="H3565" t="s">
        <v>3208</v>
      </c>
      <c r="I3565" t="s">
        <v>32</v>
      </c>
      <c r="J3565" s="3" t="s">
        <v>10728</v>
      </c>
      <c r="K3565" s="4" t="str">
        <f t="shared" si="275"/>
        <v>April</v>
      </c>
      <c r="L3565" s="4">
        <f t="shared" si="276"/>
        <v>2020</v>
      </c>
      <c r="M3565">
        <v>60</v>
      </c>
      <c r="N3565" t="s">
        <v>54</v>
      </c>
      <c r="O3565" t="str">
        <f t="shared" si="277"/>
        <v>Megawidget S</v>
      </c>
      <c r="P3565">
        <f t="shared" si="278"/>
        <v>1440</v>
      </c>
      <c r="Q3565" s="8">
        <f t="shared" si="279"/>
        <v>993.59999999999991</v>
      </c>
    </row>
    <row r="3566" spans="1:17" x14ac:dyDescent="0.35">
      <c r="A3566">
        <v>3678</v>
      </c>
      <c r="B3566" t="s">
        <v>5147</v>
      </c>
      <c r="C3566" t="s">
        <v>5534</v>
      </c>
      <c r="D3566" t="s">
        <v>28</v>
      </c>
      <c r="E3566" t="s">
        <v>29</v>
      </c>
      <c r="F3566">
        <v>60</v>
      </c>
      <c r="G3566" t="s">
        <v>8437</v>
      </c>
      <c r="H3566" t="s">
        <v>3396</v>
      </c>
      <c r="I3566" t="s">
        <v>32</v>
      </c>
      <c r="J3566" s="3">
        <v>44323</v>
      </c>
      <c r="K3566" s="4" t="str">
        <f t="shared" si="275"/>
        <v>December</v>
      </c>
      <c r="L3566" s="4">
        <f t="shared" si="276"/>
        <v>2021</v>
      </c>
      <c r="M3566">
        <v>54</v>
      </c>
      <c r="N3566" t="s">
        <v>64</v>
      </c>
      <c r="O3566" t="str">
        <f t="shared" si="277"/>
        <v>Ultrathing V4</v>
      </c>
      <c r="P3566">
        <f t="shared" si="278"/>
        <v>1296</v>
      </c>
      <c r="Q3566" s="8">
        <f t="shared" si="279"/>
        <v>5171.04</v>
      </c>
    </row>
    <row r="3567" spans="1:17" x14ac:dyDescent="0.35">
      <c r="A3567">
        <v>3679</v>
      </c>
      <c r="B3567" t="s">
        <v>402</v>
      </c>
      <c r="C3567" t="s">
        <v>1105</v>
      </c>
      <c r="D3567" t="s">
        <v>15</v>
      </c>
      <c r="E3567" t="s">
        <v>16</v>
      </c>
      <c r="F3567">
        <v>60</v>
      </c>
      <c r="G3567" t="s">
        <v>8437</v>
      </c>
      <c r="H3567" t="s">
        <v>5099</v>
      </c>
      <c r="I3567" t="s">
        <v>32</v>
      </c>
      <c r="J3567" s="3">
        <v>44350</v>
      </c>
      <c r="K3567" s="4" t="str">
        <f t="shared" si="275"/>
        <v>March</v>
      </c>
      <c r="L3567" s="4">
        <f t="shared" si="276"/>
        <v>2021</v>
      </c>
      <c r="M3567">
        <v>38</v>
      </c>
      <c r="N3567" t="s">
        <v>64</v>
      </c>
      <c r="O3567" t="str">
        <f t="shared" si="277"/>
        <v>Ultrathing V4</v>
      </c>
      <c r="P3567">
        <f t="shared" si="278"/>
        <v>912</v>
      </c>
      <c r="Q3567" s="8">
        <f t="shared" si="279"/>
        <v>3638.88</v>
      </c>
    </row>
    <row r="3568" spans="1:17" x14ac:dyDescent="0.35">
      <c r="A3568">
        <v>3680</v>
      </c>
      <c r="B3568" t="s">
        <v>8438</v>
      </c>
      <c r="C3568" t="s">
        <v>3621</v>
      </c>
      <c r="D3568" t="s">
        <v>51</v>
      </c>
      <c r="E3568" t="s">
        <v>16</v>
      </c>
      <c r="F3568">
        <v>60</v>
      </c>
      <c r="G3568" t="s">
        <v>8439</v>
      </c>
      <c r="H3568" t="s">
        <v>2183</v>
      </c>
      <c r="I3568" t="s">
        <v>124</v>
      </c>
      <c r="J3568" s="3">
        <v>44450</v>
      </c>
      <c r="K3568" s="4" t="str">
        <f t="shared" si="275"/>
        <v>March</v>
      </c>
      <c r="L3568" s="4">
        <f t="shared" si="276"/>
        <v>2021</v>
      </c>
      <c r="M3568">
        <v>41</v>
      </c>
      <c r="N3568" t="s">
        <v>45</v>
      </c>
      <c r="O3568" t="str">
        <f t="shared" si="277"/>
        <v>Gigastuff</v>
      </c>
      <c r="P3568">
        <f t="shared" si="278"/>
        <v>738</v>
      </c>
      <c r="Q3568" s="8">
        <f t="shared" si="279"/>
        <v>1394.82</v>
      </c>
    </row>
    <row r="3569" spans="1:17" x14ac:dyDescent="0.35">
      <c r="A3569">
        <v>3681</v>
      </c>
      <c r="B3569" t="s">
        <v>1333</v>
      </c>
      <c r="C3569" t="s">
        <v>4974</v>
      </c>
      <c r="D3569" t="s">
        <v>28</v>
      </c>
      <c r="E3569" t="s">
        <v>29</v>
      </c>
      <c r="F3569">
        <v>30</v>
      </c>
      <c r="G3569" t="s">
        <v>8440</v>
      </c>
      <c r="H3569" t="s">
        <v>793</v>
      </c>
      <c r="I3569" t="s">
        <v>178</v>
      </c>
      <c r="J3569" s="3">
        <v>44110</v>
      </c>
      <c r="K3569" s="4" t="str">
        <f t="shared" si="275"/>
        <v>November</v>
      </c>
      <c r="L3569" s="4">
        <f t="shared" si="276"/>
        <v>2020</v>
      </c>
      <c r="M3569">
        <v>70</v>
      </c>
      <c r="N3569" t="s">
        <v>33</v>
      </c>
      <c r="O3569" t="str">
        <f t="shared" si="277"/>
        <v>Megawidget L</v>
      </c>
      <c r="P3569">
        <f t="shared" si="278"/>
        <v>1680</v>
      </c>
      <c r="Q3569" s="8">
        <f t="shared" si="279"/>
        <v>3007.2000000000003</v>
      </c>
    </row>
    <row r="3570" spans="1:17" x14ac:dyDescent="0.35">
      <c r="A3570">
        <v>3682</v>
      </c>
      <c r="B3570" t="s">
        <v>8441</v>
      </c>
      <c r="C3570" t="s">
        <v>5970</v>
      </c>
      <c r="D3570" t="s">
        <v>15</v>
      </c>
      <c r="E3570" t="s">
        <v>16</v>
      </c>
      <c r="F3570">
        <v>30</v>
      </c>
      <c r="G3570" t="s">
        <v>8442</v>
      </c>
      <c r="H3570" t="s">
        <v>6080</v>
      </c>
      <c r="I3570" t="s">
        <v>32</v>
      </c>
      <c r="J3570" s="3">
        <v>43987</v>
      </c>
      <c r="K3570" s="4" t="str">
        <f t="shared" si="275"/>
        <v>April</v>
      </c>
      <c r="L3570" s="4">
        <f t="shared" si="276"/>
        <v>2020</v>
      </c>
      <c r="M3570">
        <v>44</v>
      </c>
      <c r="N3570" t="s">
        <v>64</v>
      </c>
      <c r="O3570" t="str">
        <f t="shared" si="277"/>
        <v>Ultrathing V4</v>
      </c>
      <c r="P3570">
        <f t="shared" si="278"/>
        <v>1056</v>
      </c>
      <c r="Q3570" s="8">
        <f t="shared" si="279"/>
        <v>4213.4400000000005</v>
      </c>
    </row>
    <row r="3571" spans="1:17" x14ac:dyDescent="0.35">
      <c r="A3571">
        <v>3683</v>
      </c>
      <c r="B3571" t="s">
        <v>2442</v>
      </c>
      <c r="C3571" t="s">
        <v>5211</v>
      </c>
      <c r="D3571" t="s">
        <v>51</v>
      </c>
      <c r="E3571" t="s">
        <v>16</v>
      </c>
      <c r="F3571">
        <v>90</v>
      </c>
      <c r="G3571" t="s">
        <v>8443</v>
      </c>
      <c r="H3571" t="s">
        <v>2351</v>
      </c>
      <c r="I3571" t="s">
        <v>32</v>
      </c>
      <c r="J3571" s="3" t="s">
        <v>10678</v>
      </c>
      <c r="K3571" s="4" t="str">
        <f t="shared" si="275"/>
        <v>October</v>
      </c>
      <c r="L3571" s="4">
        <f t="shared" si="276"/>
        <v>2020</v>
      </c>
      <c r="M3571">
        <v>54</v>
      </c>
      <c r="N3571" t="s">
        <v>39</v>
      </c>
      <c r="O3571" t="str">
        <f t="shared" si="277"/>
        <v>Ultrathing V1</v>
      </c>
      <c r="P3571">
        <f t="shared" si="278"/>
        <v>918</v>
      </c>
      <c r="Q3571" s="8">
        <f t="shared" si="279"/>
        <v>1643.22</v>
      </c>
    </row>
    <row r="3572" spans="1:17" x14ac:dyDescent="0.35">
      <c r="A3572">
        <v>3684</v>
      </c>
      <c r="B3572" t="s">
        <v>3378</v>
      </c>
      <c r="C3572" t="s">
        <v>5267</v>
      </c>
      <c r="D3572" t="s">
        <v>15</v>
      </c>
      <c r="E3572" t="s">
        <v>16</v>
      </c>
      <c r="F3572">
        <v>30</v>
      </c>
      <c r="G3572" t="s">
        <v>8444</v>
      </c>
      <c r="H3572" t="s">
        <v>659</v>
      </c>
      <c r="I3572" t="s">
        <v>32</v>
      </c>
      <c r="J3572" s="3">
        <v>43840</v>
      </c>
      <c r="K3572" s="4" t="str">
        <f t="shared" si="275"/>
        <v>May</v>
      </c>
      <c r="L3572" s="4">
        <f t="shared" si="276"/>
        <v>2020</v>
      </c>
      <c r="M3572">
        <v>59</v>
      </c>
      <c r="N3572" t="s">
        <v>64</v>
      </c>
      <c r="O3572" t="str">
        <f t="shared" si="277"/>
        <v>Ultrathing V4</v>
      </c>
      <c r="P3572">
        <f t="shared" si="278"/>
        <v>1416</v>
      </c>
      <c r="Q3572" s="8">
        <f t="shared" si="279"/>
        <v>5649.84</v>
      </c>
    </row>
    <row r="3573" spans="1:17" x14ac:dyDescent="0.35">
      <c r="A3573">
        <v>3685</v>
      </c>
      <c r="B3573" t="s">
        <v>2823</v>
      </c>
      <c r="C3573" t="s">
        <v>4181</v>
      </c>
      <c r="D3573" t="s">
        <v>92</v>
      </c>
      <c r="E3573" t="s">
        <v>29</v>
      </c>
      <c r="F3573">
        <v>30</v>
      </c>
      <c r="G3573" t="s">
        <v>8445</v>
      </c>
      <c r="H3573" t="s">
        <v>5069</v>
      </c>
      <c r="I3573" t="s">
        <v>32</v>
      </c>
      <c r="J3573" s="3" t="s">
        <v>10804</v>
      </c>
      <c r="K3573" s="4" t="str">
        <f t="shared" si="275"/>
        <v>May</v>
      </c>
      <c r="L3573" s="4">
        <f t="shared" si="276"/>
        <v>2020</v>
      </c>
      <c r="M3573">
        <v>50</v>
      </c>
      <c r="N3573" t="s">
        <v>39</v>
      </c>
      <c r="O3573" t="str">
        <f t="shared" si="277"/>
        <v>Ultrathing V1</v>
      </c>
      <c r="P3573">
        <f t="shared" si="278"/>
        <v>850</v>
      </c>
      <c r="Q3573" s="8">
        <f t="shared" si="279"/>
        <v>1521.5</v>
      </c>
    </row>
    <row r="3574" spans="1:17" x14ac:dyDescent="0.35">
      <c r="A3574">
        <v>3686</v>
      </c>
      <c r="B3574" t="s">
        <v>7314</v>
      </c>
      <c r="C3574" t="s">
        <v>5716</v>
      </c>
      <c r="D3574" t="s">
        <v>28</v>
      </c>
      <c r="E3574" t="s">
        <v>29</v>
      </c>
      <c r="F3574">
        <v>90</v>
      </c>
      <c r="G3574" t="s">
        <v>8446</v>
      </c>
      <c r="H3574" t="s">
        <v>985</v>
      </c>
      <c r="I3574" t="s">
        <v>38</v>
      </c>
      <c r="J3574" s="3" t="s">
        <v>10430</v>
      </c>
      <c r="K3574" s="4" t="str">
        <f t="shared" si="275"/>
        <v>January</v>
      </c>
      <c r="L3574" s="4">
        <f t="shared" si="276"/>
        <v>2020</v>
      </c>
      <c r="M3574">
        <v>79</v>
      </c>
      <c r="N3574" t="s">
        <v>45</v>
      </c>
      <c r="O3574" t="str">
        <f t="shared" si="277"/>
        <v>Gigastuff</v>
      </c>
      <c r="P3574">
        <f t="shared" si="278"/>
        <v>1422</v>
      </c>
      <c r="Q3574" s="8">
        <f t="shared" si="279"/>
        <v>2687.58</v>
      </c>
    </row>
    <row r="3575" spans="1:17" x14ac:dyDescent="0.35">
      <c r="A3575">
        <v>3687</v>
      </c>
      <c r="B3575" t="s">
        <v>550</v>
      </c>
      <c r="C3575" t="s">
        <v>1774</v>
      </c>
      <c r="D3575" t="s">
        <v>28</v>
      </c>
      <c r="E3575" t="s">
        <v>29</v>
      </c>
      <c r="F3575">
        <v>90</v>
      </c>
      <c r="G3575" t="s">
        <v>8447</v>
      </c>
      <c r="H3575" t="s">
        <v>4594</v>
      </c>
      <c r="I3575" t="s">
        <v>38</v>
      </c>
      <c r="J3575" s="3">
        <v>44838</v>
      </c>
      <c r="K3575" s="4" t="str">
        <f t="shared" si="275"/>
        <v>March</v>
      </c>
      <c r="L3575" s="4">
        <f t="shared" si="276"/>
        <v>2022</v>
      </c>
      <c r="M3575">
        <v>96</v>
      </c>
      <c r="N3575" t="s">
        <v>80</v>
      </c>
      <c r="O3575" t="str">
        <f t="shared" si="277"/>
        <v>Ultrathing V2</v>
      </c>
      <c r="P3575">
        <f t="shared" si="278"/>
        <v>1920</v>
      </c>
      <c r="Q3575" s="8">
        <f t="shared" si="279"/>
        <v>5664</v>
      </c>
    </row>
    <row r="3576" spans="1:17" x14ac:dyDescent="0.35">
      <c r="A3576">
        <v>3688</v>
      </c>
      <c r="B3576" t="s">
        <v>1356</v>
      </c>
      <c r="C3576" t="s">
        <v>7168</v>
      </c>
      <c r="D3576" t="s">
        <v>28</v>
      </c>
      <c r="E3576" t="s">
        <v>29</v>
      </c>
      <c r="F3576">
        <v>30</v>
      </c>
      <c r="G3576" t="s">
        <v>8448</v>
      </c>
      <c r="H3576" t="s">
        <v>5158</v>
      </c>
      <c r="I3576" t="s">
        <v>5159</v>
      </c>
      <c r="J3576" s="3" t="s">
        <v>10799</v>
      </c>
      <c r="K3576" s="4" t="str">
        <f t="shared" si="275"/>
        <v>December</v>
      </c>
      <c r="L3576" s="4">
        <f t="shared" si="276"/>
        <v>2021</v>
      </c>
      <c r="M3576">
        <v>63</v>
      </c>
      <c r="N3576" t="s">
        <v>20</v>
      </c>
      <c r="O3576" t="str">
        <f t="shared" si="277"/>
        <v>Hyperwotsit</v>
      </c>
      <c r="P3576">
        <f t="shared" si="278"/>
        <v>1260</v>
      </c>
      <c r="Q3576" s="8">
        <f t="shared" si="279"/>
        <v>2532.6</v>
      </c>
    </row>
    <row r="3577" spans="1:17" x14ac:dyDescent="0.35">
      <c r="A3577">
        <v>3689</v>
      </c>
      <c r="B3577" t="s">
        <v>2513</v>
      </c>
      <c r="C3577" t="s">
        <v>4173</v>
      </c>
      <c r="D3577" t="s">
        <v>28</v>
      </c>
      <c r="E3577" t="s">
        <v>29</v>
      </c>
      <c r="F3577">
        <v>60</v>
      </c>
      <c r="G3577" t="s">
        <v>8449</v>
      </c>
      <c r="H3577" t="s">
        <v>2696</v>
      </c>
      <c r="I3577" t="s">
        <v>95</v>
      </c>
      <c r="J3577" s="3" t="s">
        <v>10920</v>
      </c>
      <c r="K3577" s="4" t="str">
        <f t="shared" si="275"/>
        <v>March</v>
      </c>
      <c r="L3577" s="4">
        <f t="shared" si="276"/>
        <v>2020</v>
      </c>
      <c r="M3577">
        <v>18</v>
      </c>
      <c r="N3577" t="s">
        <v>39</v>
      </c>
      <c r="O3577" t="str">
        <f t="shared" si="277"/>
        <v>Ultrathing V1</v>
      </c>
      <c r="P3577">
        <f t="shared" si="278"/>
        <v>306</v>
      </c>
      <c r="Q3577" s="8">
        <f t="shared" si="279"/>
        <v>547.74</v>
      </c>
    </row>
    <row r="3578" spans="1:17" x14ac:dyDescent="0.35">
      <c r="A3578">
        <v>3690</v>
      </c>
      <c r="B3578" t="s">
        <v>1371</v>
      </c>
      <c r="C3578" t="s">
        <v>1826</v>
      </c>
      <c r="D3578" t="s">
        <v>28</v>
      </c>
      <c r="E3578" t="s">
        <v>29</v>
      </c>
      <c r="F3578">
        <v>90</v>
      </c>
      <c r="G3578" t="s">
        <v>8450</v>
      </c>
      <c r="H3578" t="s">
        <v>1336</v>
      </c>
      <c r="I3578" t="s">
        <v>129</v>
      </c>
      <c r="J3578" s="3">
        <v>43873</v>
      </c>
      <c r="K3578" s="4" t="str">
        <f t="shared" si="275"/>
        <v>February</v>
      </c>
      <c r="L3578" s="4">
        <f t="shared" si="276"/>
        <v>2020</v>
      </c>
      <c r="M3578">
        <v>76</v>
      </c>
      <c r="N3578" t="s">
        <v>159</v>
      </c>
      <c r="O3578" t="str">
        <f t="shared" si="277"/>
        <v>Ultrathing V3</v>
      </c>
      <c r="P3578">
        <f t="shared" si="278"/>
        <v>1824</v>
      </c>
      <c r="Q3578" s="8">
        <f t="shared" si="279"/>
        <v>6183.3600000000006</v>
      </c>
    </row>
    <row r="3579" spans="1:17" x14ac:dyDescent="0.35">
      <c r="A3579">
        <v>3691</v>
      </c>
      <c r="B3579" t="s">
        <v>8451</v>
      </c>
      <c r="C3579" t="s">
        <v>1222</v>
      </c>
      <c r="D3579" t="s">
        <v>15</v>
      </c>
      <c r="E3579" t="s">
        <v>16</v>
      </c>
      <c r="F3579">
        <v>30</v>
      </c>
      <c r="G3579" t="s">
        <v>8452</v>
      </c>
      <c r="H3579" t="s">
        <v>1768</v>
      </c>
      <c r="I3579" t="s">
        <v>32</v>
      </c>
      <c r="J3579" s="3" t="s">
        <v>10452</v>
      </c>
      <c r="K3579" s="4" t="str">
        <f t="shared" si="275"/>
        <v>July</v>
      </c>
      <c r="L3579" s="4">
        <f t="shared" si="276"/>
        <v>2022</v>
      </c>
      <c r="M3579">
        <v>42</v>
      </c>
      <c r="N3579" t="s">
        <v>70</v>
      </c>
      <c r="O3579" t="str">
        <f t="shared" si="277"/>
        <v>Megawidget M</v>
      </c>
      <c r="P3579">
        <f t="shared" si="278"/>
        <v>1008</v>
      </c>
      <c r="Q3579" s="8">
        <f t="shared" si="279"/>
        <v>1300.32</v>
      </c>
    </row>
    <row r="3580" spans="1:17" x14ac:dyDescent="0.35">
      <c r="A3580">
        <v>3692</v>
      </c>
      <c r="B3580" t="s">
        <v>8453</v>
      </c>
      <c r="C3580" t="s">
        <v>35</v>
      </c>
      <c r="D3580" t="s">
        <v>117</v>
      </c>
      <c r="E3580" t="s">
        <v>16</v>
      </c>
      <c r="F3580">
        <v>90</v>
      </c>
      <c r="G3580" t="s">
        <v>8454</v>
      </c>
      <c r="H3580" t="s">
        <v>2533</v>
      </c>
      <c r="I3580" t="s">
        <v>2534</v>
      </c>
      <c r="J3580" s="3" t="s">
        <v>11064</v>
      </c>
      <c r="K3580" s="4" t="str">
        <f t="shared" si="275"/>
        <v>March</v>
      </c>
      <c r="L3580" s="4">
        <f t="shared" si="276"/>
        <v>2022</v>
      </c>
      <c r="M3580">
        <v>22</v>
      </c>
      <c r="N3580" t="s">
        <v>39</v>
      </c>
      <c r="O3580" t="str">
        <f t="shared" si="277"/>
        <v>Ultrathing V1</v>
      </c>
      <c r="P3580">
        <f t="shared" si="278"/>
        <v>374</v>
      </c>
      <c r="Q3580" s="8">
        <f t="shared" si="279"/>
        <v>669.46</v>
      </c>
    </row>
    <row r="3581" spans="1:17" x14ac:dyDescent="0.35">
      <c r="A3581">
        <v>3693</v>
      </c>
      <c r="B3581" t="s">
        <v>8455</v>
      </c>
      <c r="C3581" t="s">
        <v>6016</v>
      </c>
      <c r="D3581" t="s">
        <v>15</v>
      </c>
      <c r="E3581" t="s">
        <v>16</v>
      </c>
      <c r="F3581">
        <v>30</v>
      </c>
      <c r="G3581" t="s">
        <v>8456</v>
      </c>
      <c r="H3581" t="s">
        <v>2766</v>
      </c>
      <c r="I3581" t="s">
        <v>294</v>
      </c>
      <c r="J3581" s="3" t="s">
        <v>10548</v>
      </c>
      <c r="K3581" s="4" t="str">
        <f t="shared" si="275"/>
        <v>October</v>
      </c>
      <c r="L3581" s="4">
        <f t="shared" si="276"/>
        <v>2022</v>
      </c>
      <c r="M3581">
        <v>47</v>
      </c>
      <c r="N3581" t="s">
        <v>101</v>
      </c>
      <c r="O3581" t="str">
        <f t="shared" si="277"/>
        <v>Superwossname</v>
      </c>
      <c r="P3581">
        <f t="shared" si="278"/>
        <v>940</v>
      </c>
      <c r="Q3581" s="8">
        <f t="shared" si="279"/>
        <v>3280.6000000000004</v>
      </c>
    </row>
    <row r="3582" spans="1:17" x14ac:dyDescent="0.35">
      <c r="A3582">
        <v>3694</v>
      </c>
      <c r="B3582" t="s">
        <v>758</v>
      </c>
      <c r="C3582" t="s">
        <v>653</v>
      </c>
      <c r="D3582" t="s">
        <v>15</v>
      </c>
      <c r="E3582" t="s">
        <v>16</v>
      </c>
      <c r="F3582">
        <v>30</v>
      </c>
      <c r="G3582" t="s">
        <v>8457</v>
      </c>
      <c r="H3582" t="s">
        <v>4028</v>
      </c>
      <c r="I3582" t="s">
        <v>32</v>
      </c>
      <c r="J3582" s="3">
        <v>43902</v>
      </c>
      <c r="K3582" s="4" t="str">
        <f t="shared" si="275"/>
        <v>March</v>
      </c>
      <c r="L3582" s="4">
        <f t="shared" si="276"/>
        <v>2020</v>
      </c>
      <c r="M3582">
        <v>29</v>
      </c>
      <c r="N3582" t="s">
        <v>159</v>
      </c>
      <c r="O3582" t="str">
        <f t="shared" si="277"/>
        <v>Ultrathing V3</v>
      </c>
      <c r="P3582">
        <f t="shared" si="278"/>
        <v>696</v>
      </c>
      <c r="Q3582" s="8">
        <f t="shared" si="279"/>
        <v>2359.44</v>
      </c>
    </row>
    <row r="3583" spans="1:17" x14ac:dyDescent="0.35">
      <c r="A3583">
        <v>3695</v>
      </c>
      <c r="B3583" t="s">
        <v>8458</v>
      </c>
      <c r="C3583" t="s">
        <v>472</v>
      </c>
      <c r="D3583" t="s">
        <v>92</v>
      </c>
      <c r="E3583" t="s">
        <v>16</v>
      </c>
      <c r="F3583">
        <v>60</v>
      </c>
      <c r="G3583" t="s">
        <v>8459</v>
      </c>
      <c r="H3583" t="s">
        <v>8460</v>
      </c>
      <c r="I3583" t="s">
        <v>19</v>
      </c>
      <c r="J3583" s="3" t="s">
        <v>11065</v>
      </c>
      <c r="K3583" s="4" t="str">
        <f t="shared" si="275"/>
        <v>October</v>
      </c>
      <c r="L3583" s="4">
        <f t="shared" si="276"/>
        <v>2021</v>
      </c>
      <c r="M3583">
        <v>53</v>
      </c>
      <c r="N3583" t="s">
        <v>33</v>
      </c>
      <c r="O3583" t="str">
        <f t="shared" si="277"/>
        <v>Megawidget L</v>
      </c>
      <c r="P3583">
        <f t="shared" si="278"/>
        <v>1272</v>
      </c>
      <c r="Q3583" s="8">
        <f t="shared" si="279"/>
        <v>2276.88</v>
      </c>
    </row>
    <row r="3584" spans="1:17" x14ac:dyDescent="0.35">
      <c r="A3584">
        <v>3696</v>
      </c>
      <c r="B3584" t="s">
        <v>8461</v>
      </c>
      <c r="C3584" t="s">
        <v>3066</v>
      </c>
      <c r="D3584" t="s">
        <v>51</v>
      </c>
      <c r="E3584" t="s">
        <v>16</v>
      </c>
      <c r="F3584">
        <v>30</v>
      </c>
      <c r="G3584" t="s">
        <v>8462</v>
      </c>
      <c r="H3584" t="s">
        <v>1729</v>
      </c>
      <c r="I3584" t="s">
        <v>32</v>
      </c>
      <c r="J3584" s="3" t="s">
        <v>10970</v>
      </c>
      <c r="K3584" s="4" t="str">
        <f t="shared" si="275"/>
        <v>January</v>
      </c>
      <c r="L3584" s="4">
        <f t="shared" si="276"/>
        <v>2021</v>
      </c>
      <c r="M3584">
        <v>77</v>
      </c>
      <c r="N3584" t="s">
        <v>64</v>
      </c>
      <c r="O3584" t="str">
        <f t="shared" si="277"/>
        <v>Ultrathing V4</v>
      </c>
      <c r="P3584">
        <f t="shared" si="278"/>
        <v>1848</v>
      </c>
      <c r="Q3584" s="8">
        <f t="shared" si="279"/>
        <v>7373.52</v>
      </c>
    </row>
    <row r="3585" spans="1:17" x14ac:dyDescent="0.35">
      <c r="A3585">
        <v>3697</v>
      </c>
      <c r="B3585" t="s">
        <v>7643</v>
      </c>
      <c r="C3585" t="s">
        <v>5359</v>
      </c>
      <c r="D3585" t="s">
        <v>28</v>
      </c>
      <c r="E3585" t="s">
        <v>29</v>
      </c>
      <c r="F3585">
        <v>30</v>
      </c>
      <c r="G3585" t="s">
        <v>8463</v>
      </c>
      <c r="H3585" t="s">
        <v>781</v>
      </c>
      <c r="I3585" t="s">
        <v>294</v>
      </c>
      <c r="J3585" s="3" t="s">
        <v>10637</v>
      </c>
      <c r="K3585" s="4" t="str">
        <f t="shared" si="275"/>
        <v>March</v>
      </c>
      <c r="L3585" s="4">
        <f t="shared" si="276"/>
        <v>2020</v>
      </c>
      <c r="M3585">
        <v>61</v>
      </c>
      <c r="N3585" t="s">
        <v>20</v>
      </c>
      <c r="O3585" t="str">
        <f t="shared" si="277"/>
        <v>Hyperwotsit</v>
      </c>
      <c r="P3585">
        <f t="shared" si="278"/>
        <v>1220</v>
      </c>
      <c r="Q3585" s="8">
        <f t="shared" si="279"/>
        <v>2452.1999999999998</v>
      </c>
    </row>
    <row r="3586" spans="1:17" x14ac:dyDescent="0.35">
      <c r="A3586">
        <v>3698</v>
      </c>
      <c r="B3586" t="s">
        <v>8464</v>
      </c>
      <c r="C3586" t="s">
        <v>3930</v>
      </c>
      <c r="D3586" t="s">
        <v>15</v>
      </c>
      <c r="E3586" t="s">
        <v>16</v>
      </c>
      <c r="F3586">
        <v>60</v>
      </c>
      <c r="G3586" t="s">
        <v>11407</v>
      </c>
      <c r="H3586" t="s">
        <v>270</v>
      </c>
      <c r="I3586" t="s">
        <v>187</v>
      </c>
      <c r="J3586" s="3" t="s">
        <v>10458</v>
      </c>
      <c r="K3586" s="4" t="str">
        <f t="shared" ref="K3586:K3649" si="280">TEXT(DATE(RIGHT(J3586,2),MID(J3586,4,2),LEFT(J3586,2)),"mmmm")</f>
        <v>October</v>
      </c>
      <c r="L3586" s="4">
        <f t="shared" ref="L3586:L3649" si="281">YEAR(J3586)</f>
        <v>2021</v>
      </c>
      <c r="M3586">
        <v>10</v>
      </c>
      <c r="N3586" t="s">
        <v>45</v>
      </c>
      <c r="O3586" t="str">
        <f t="shared" ref="O3586:O3649" si="282">VLOOKUP(N3586,PRODUCT_DETAILS, 2, FALSE)</f>
        <v>Gigastuff</v>
      </c>
      <c r="P3586">
        <f t="shared" ref="P3586:P3649" si="283">M3586 * VLOOKUP(N3586, PRODUCT_DETAILS, 4, FALSE)</f>
        <v>180</v>
      </c>
      <c r="Q3586" s="8">
        <f t="shared" ref="Q3586:Q3649" si="284">P3586 * VLOOKUP(N3586, PRODUCT_DETAILS, 3, FALSE)</f>
        <v>340.2</v>
      </c>
    </row>
    <row r="3587" spans="1:17" x14ac:dyDescent="0.35">
      <c r="A3587">
        <v>3699</v>
      </c>
      <c r="B3587" t="s">
        <v>8466</v>
      </c>
      <c r="C3587" t="s">
        <v>8467</v>
      </c>
      <c r="D3587" t="s">
        <v>51</v>
      </c>
      <c r="E3587" t="s">
        <v>16</v>
      </c>
      <c r="F3587">
        <v>90</v>
      </c>
      <c r="G3587" t="s">
        <v>8468</v>
      </c>
      <c r="H3587" t="s">
        <v>1168</v>
      </c>
      <c r="I3587" t="s">
        <v>32</v>
      </c>
      <c r="J3587" s="3">
        <v>44137</v>
      </c>
      <c r="K3587" s="4" t="str">
        <f t="shared" si="280"/>
        <v>February</v>
      </c>
      <c r="L3587" s="4">
        <f t="shared" si="281"/>
        <v>2020</v>
      </c>
      <c r="M3587">
        <v>12</v>
      </c>
      <c r="N3587" t="s">
        <v>39</v>
      </c>
      <c r="O3587" t="str">
        <f t="shared" si="282"/>
        <v>Ultrathing V1</v>
      </c>
      <c r="P3587">
        <f t="shared" si="283"/>
        <v>204</v>
      </c>
      <c r="Q3587" s="8">
        <f t="shared" si="284"/>
        <v>365.16</v>
      </c>
    </row>
    <row r="3588" spans="1:17" x14ac:dyDescent="0.35">
      <c r="A3588">
        <v>3700</v>
      </c>
      <c r="B3588" t="s">
        <v>798</v>
      </c>
      <c r="C3588" t="s">
        <v>2064</v>
      </c>
      <c r="D3588" t="s">
        <v>28</v>
      </c>
      <c r="E3588" t="s">
        <v>29</v>
      </c>
      <c r="F3588">
        <v>60</v>
      </c>
      <c r="G3588" t="s">
        <v>11408</v>
      </c>
      <c r="H3588" t="s">
        <v>2397</v>
      </c>
      <c r="I3588" t="s">
        <v>187</v>
      </c>
      <c r="J3588" s="3">
        <v>44785</v>
      </c>
      <c r="K3588" s="4" t="str">
        <f t="shared" si="280"/>
        <v>February</v>
      </c>
      <c r="L3588" s="4">
        <f t="shared" si="281"/>
        <v>2022</v>
      </c>
      <c r="M3588">
        <v>50</v>
      </c>
      <c r="N3588" t="s">
        <v>54</v>
      </c>
      <c r="O3588" t="str">
        <f t="shared" si="282"/>
        <v>Megawidget S</v>
      </c>
      <c r="P3588">
        <f t="shared" si="283"/>
        <v>1200</v>
      </c>
      <c r="Q3588" s="8">
        <f t="shared" si="284"/>
        <v>827.99999999999989</v>
      </c>
    </row>
    <row r="3589" spans="1:17" x14ac:dyDescent="0.35">
      <c r="A3589">
        <v>3701</v>
      </c>
      <c r="B3589" t="s">
        <v>4407</v>
      </c>
      <c r="C3589" t="s">
        <v>5742</v>
      </c>
      <c r="D3589" t="s">
        <v>15</v>
      </c>
      <c r="E3589" t="s">
        <v>16</v>
      </c>
      <c r="F3589">
        <v>30</v>
      </c>
      <c r="G3589" t="s">
        <v>8470</v>
      </c>
      <c r="H3589" t="s">
        <v>518</v>
      </c>
      <c r="I3589" t="s">
        <v>32</v>
      </c>
      <c r="J3589" s="3" t="s">
        <v>10998</v>
      </c>
      <c r="K3589" s="4" t="str">
        <f t="shared" si="280"/>
        <v>January</v>
      </c>
      <c r="L3589" s="4">
        <f t="shared" si="281"/>
        <v>2020</v>
      </c>
      <c r="M3589">
        <v>43</v>
      </c>
      <c r="N3589" t="s">
        <v>70</v>
      </c>
      <c r="O3589" t="str">
        <f t="shared" si="282"/>
        <v>Megawidget M</v>
      </c>
      <c r="P3589">
        <f t="shared" si="283"/>
        <v>1032</v>
      </c>
      <c r="Q3589" s="8">
        <f t="shared" si="284"/>
        <v>1331.28</v>
      </c>
    </row>
    <row r="3590" spans="1:17" x14ac:dyDescent="0.35">
      <c r="A3590">
        <v>3702</v>
      </c>
      <c r="B3590" t="s">
        <v>828</v>
      </c>
      <c r="C3590" t="s">
        <v>1101</v>
      </c>
      <c r="D3590" t="s">
        <v>28</v>
      </c>
      <c r="E3590" t="s">
        <v>29</v>
      </c>
      <c r="F3590">
        <v>30</v>
      </c>
      <c r="G3590" t="s">
        <v>8471</v>
      </c>
      <c r="H3590" t="s">
        <v>3991</v>
      </c>
      <c r="I3590" t="s">
        <v>32</v>
      </c>
      <c r="J3590" s="3">
        <v>43865</v>
      </c>
      <c r="K3590" s="4" t="str">
        <f t="shared" si="280"/>
        <v>June</v>
      </c>
      <c r="L3590" s="4">
        <f t="shared" si="281"/>
        <v>2020</v>
      </c>
      <c r="M3590">
        <v>23</v>
      </c>
      <c r="N3590" t="s">
        <v>101</v>
      </c>
      <c r="O3590" t="str">
        <f t="shared" si="282"/>
        <v>Superwossname</v>
      </c>
      <c r="P3590">
        <f t="shared" si="283"/>
        <v>460</v>
      </c>
      <c r="Q3590" s="8">
        <f t="shared" si="284"/>
        <v>1605.4</v>
      </c>
    </row>
    <row r="3591" spans="1:17" x14ac:dyDescent="0.35">
      <c r="A3591">
        <v>3703</v>
      </c>
      <c r="B3591" t="s">
        <v>8472</v>
      </c>
      <c r="C3591" t="s">
        <v>1212</v>
      </c>
      <c r="D3591" t="s">
        <v>28</v>
      </c>
      <c r="E3591" t="s">
        <v>29</v>
      </c>
      <c r="F3591">
        <v>30</v>
      </c>
      <c r="G3591" t="s">
        <v>8473</v>
      </c>
      <c r="H3591" t="s">
        <v>2552</v>
      </c>
      <c r="I3591" t="s">
        <v>32</v>
      </c>
      <c r="J3591" s="3" t="s">
        <v>10698</v>
      </c>
      <c r="K3591" s="4" t="str">
        <f t="shared" si="280"/>
        <v>June</v>
      </c>
      <c r="L3591" s="4">
        <f t="shared" si="281"/>
        <v>2022</v>
      </c>
      <c r="M3591">
        <v>55</v>
      </c>
      <c r="N3591" t="s">
        <v>80</v>
      </c>
      <c r="O3591" t="str">
        <f t="shared" si="282"/>
        <v>Ultrathing V2</v>
      </c>
      <c r="P3591">
        <f t="shared" si="283"/>
        <v>1100</v>
      </c>
      <c r="Q3591" s="8">
        <f t="shared" si="284"/>
        <v>3245</v>
      </c>
    </row>
    <row r="3592" spans="1:17" x14ac:dyDescent="0.35">
      <c r="A3592">
        <v>3704</v>
      </c>
      <c r="B3592" t="s">
        <v>8474</v>
      </c>
      <c r="C3592" t="s">
        <v>3171</v>
      </c>
      <c r="D3592" t="s">
        <v>51</v>
      </c>
      <c r="E3592" t="s">
        <v>16</v>
      </c>
      <c r="F3592">
        <v>60</v>
      </c>
      <c r="G3592" t="s">
        <v>8475</v>
      </c>
      <c r="H3592" t="s">
        <v>963</v>
      </c>
      <c r="I3592" t="s">
        <v>25</v>
      </c>
      <c r="J3592" s="3" t="s">
        <v>10708</v>
      </c>
      <c r="K3592" s="4" t="str">
        <f t="shared" si="280"/>
        <v>March</v>
      </c>
      <c r="L3592" s="4">
        <f t="shared" si="281"/>
        <v>2022</v>
      </c>
      <c r="M3592">
        <v>71</v>
      </c>
      <c r="N3592" t="s">
        <v>64</v>
      </c>
      <c r="O3592" t="str">
        <f t="shared" si="282"/>
        <v>Ultrathing V4</v>
      </c>
      <c r="P3592">
        <f t="shared" si="283"/>
        <v>1704</v>
      </c>
      <c r="Q3592" s="8">
        <f t="shared" si="284"/>
        <v>6798.96</v>
      </c>
    </row>
    <row r="3593" spans="1:17" x14ac:dyDescent="0.35">
      <c r="A3593">
        <v>3705</v>
      </c>
      <c r="B3593" t="s">
        <v>2523</v>
      </c>
      <c r="C3593" t="s">
        <v>4504</v>
      </c>
      <c r="D3593" t="s">
        <v>28</v>
      </c>
      <c r="E3593" t="s">
        <v>29</v>
      </c>
      <c r="F3593">
        <v>60</v>
      </c>
      <c r="G3593" t="s">
        <v>8476</v>
      </c>
      <c r="H3593" t="s">
        <v>2893</v>
      </c>
      <c r="I3593" t="s">
        <v>32</v>
      </c>
      <c r="J3593" s="3" t="s">
        <v>10439</v>
      </c>
      <c r="K3593" s="4" t="str">
        <f t="shared" si="280"/>
        <v>December</v>
      </c>
      <c r="L3593" s="4">
        <f t="shared" si="281"/>
        <v>2020</v>
      </c>
      <c r="M3593">
        <v>37</v>
      </c>
      <c r="N3593" t="s">
        <v>70</v>
      </c>
      <c r="O3593" t="str">
        <f t="shared" si="282"/>
        <v>Megawidget M</v>
      </c>
      <c r="P3593">
        <f t="shared" si="283"/>
        <v>888</v>
      </c>
      <c r="Q3593" s="8">
        <f t="shared" si="284"/>
        <v>1145.52</v>
      </c>
    </row>
    <row r="3594" spans="1:17" x14ac:dyDescent="0.35">
      <c r="A3594">
        <v>3706</v>
      </c>
      <c r="B3594" t="s">
        <v>8477</v>
      </c>
      <c r="C3594" t="s">
        <v>3429</v>
      </c>
      <c r="D3594" t="s">
        <v>51</v>
      </c>
      <c r="E3594" t="s">
        <v>16</v>
      </c>
      <c r="F3594">
        <v>30</v>
      </c>
      <c r="G3594" t="s">
        <v>8478</v>
      </c>
      <c r="H3594" t="s">
        <v>2284</v>
      </c>
      <c r="I3594" t="s">
        <v>32</v>
      </c>
      <c r="J3594" s="3">
        <v>44534</v>
      </c>
      <c r="K3594" s="4" t="str">
        <f t="shared" si="280"/>
        <v>November</v>
      </c>
      <c r="L3594" s="4">
        <f t="shared" si="281"/>
        <v>2021</v>
      </c>
      <c r="M3594">
        <v>62</v>
      </c>
      <c r="N3594" t="s">
        <v>45</v>
      </c>
      <c r="O3594" t="str">
        <f t="shared" si="282"/>
        <v>Gigastuff</v>
      </c>
      <c r="P3594">
        <f t="shared" si="283"/>
        <v>1116</v>
      </c>
      <c r="Q3594" s="8">
        <f t="shared" si="284"/>
        <v>2109.2399999999998</v>
      </c>
    </row>
    <row r="3595" spans="1:17" x14ac:dyDescent="0.35">
      <c r="A3595">
        <v>3707</v>
      </c>
      <c r="B3595" t="s">
        <v>8479</v>
      </c>
      <c r="C3595" t="s">
        <v>6635</v>
      </c>
      <c r="D3595" t="s">
        <v>15</v>
      </c>
      <c r="E3595" t="s">
        <v>16</v>
      </c>
      <c r="F3595">
        <v>90</v>
      </c>
      <c r="G3595" t="s">
        <v>8480</v>
      </c>
      <c r="H3595" t="s">
        <v>5376</v>
      </c>
      <c r="I3595" t="s">
        <v>32</v>
      </c>
      <c r="J3595" s="3" t="s">
        <v>10474</v>
      </c>
      <c r="K3595" s="4" t="str">
        <f t="shared" si="280"/>
        <v>April</v>
      </c>
      <c r="L3595" s="4">
        <f t="shared" si="281"/>
        <v>2020</v>
      </c>
      <c r="M3595">
        <v>63</v>
      </c>
      <c r="N3595" t="s">
        <v>159</v>
      </c>
      <c r="O3595" t="str">
        <f t="shared" si="282"/>
        <v>Ultrathing V3</v>
      </c>
      <c r="P3595">
        <f t="shared" si="283"/>
        <v>1512</v>
      </c>
      <c r="Q3595" s="8">
        <f t="shared" si="284"/>
        <v>5125.68</v>
      </c>
    </row>
    <row r="3596" spans="1:17" x14ac:dyDescent="0.35">
      <c r="A3596">
        <v>3708</v>
      </c>
      <c r="B3596" t="s">
        <v>8481</v>
      </c>
      <c r="C3596" t="s">
        <v>376</v>
      </c>
      <c r="D3596" t="s">
        <v>15</v>
      </c>
      <c r="E3596" t="s">
        <v>16</v>
      </c>
      <c r="F3596">
        <v>60</v>
      </c>
      <c r="G3596" t="s">
        <v>8482</v>
      </c>
      <c r="H3596" t="s">
        <v>8483</v>
      </c>
      <c r="I3596" t="s">
        <v>32</v>
      </c>
      <c r="J3596" s="3">
        <v>44111</v>
      </c>
      <c r="K3596" s="4" t="str">
        <f t="shared" si="280"/>
        <v>December</v>
      </c>
      <c r="L3596" s="4">
        <f t="shared" si="281"/>
        <v>2020</v>
      </c>
      <c r="M3596">
        <v>13</v>
      </c>
      <c r="N3596" t="s">
        <v>45</v>
      </c>
      <c r="O3596" t="str">
        <f t="shared" si="282"/>
        <v>Gigastuff</v>
      </c>
      <c r="P3596">
        <f t="shared" si="283"/>
        <v>234</v>
      </c>
      <c r="Q3596" s="8">
        <f t="shared" si="284"/>
        <v>442.26</v>
      </c>
    </row>
    <row r="3597" spans="1:17" x14ac:dyDescent="0.35">
      <c r="A3597">
        <v>3710</v>
      </c>
      <c r="B3597" t="s">
        <v>8486</v>
      </c>
      <c r="C3597" t="s">
        <v>8487</v>
      </c>
      <c r="D3597" t="s">
        <v>51</v>
      </c>
      <c r="E3597" t="s">
        <v>16</v>
      </c>
      <c r="F3597">
        <v>90</v>
      </c>
      <c r="G3597" t="s">
        <v>8488</v>
      </c>
      <c r="H3597" t="s">
        <v>3100</v>
      </c>
      <c r="I3597" t="s">
        <v>32</v>
      </c>
      <c r="J3597" s="3">
        <v>44869</v>
      </c>
      <c r="K3597" s="4" t="str">
        <f t="shared" si="280"/>
        <v>October</v>
      </c>
      <c r="L3597" s="4">
        <f t="shared" si="281"/>
        <v>2022</v>
      </c>
      <c r="M3597">
        <v>64</v>
      </c>
      <c r="N3597" t="s">
        <v>64</v>
      </c>
      <c r="O3597" t="str">
        <f t="shared" si="282"/>
        <v>Ultrathing V4</v>
      </c>
      <c r="P3597">
        <f t="shared" si="283"/>
        <v>1536</v>
      </c>
      <c r="Q3597" s="8">
        <f t="shared" si="284"/>
        <v>6128.64</v>
      </c>
    </row>
    <row r="3598" spans="1:17" x14ac:dyDescent="0.35">
      <c r="A3598">
        <v>3712</v>
      </c>
      <c r="B3598" t="s">
        <v>8492</v>
      </c>
      <c r="C3598" t="s">
        <v>8493</v>
      </c>
      <c r="D3598" t="s">
        <v>51</v>
      </c>
      <c r="E3598" t="s">
        <v>16</v>
      </c>
      <c r="F3598">
        <v>60</v>
      </c>
      <c r="G3598" t="s">
        <v>8494</v>
      </c>
      <c r="H3598" t="s">
        <v>5379</v>
      </c>
      <c r="I3598" t="s">
        <v>1199</v>
      </c>
      <c r="J3598" s="3">
        <v>44294</v>
      </c>
      <c r="K3598" s="4" t="str">
        <f t="shared" si="280"/>
        <v>November</v>
      </c>
      <c r="L3598" s="4">
        <f t="shared" si="281"/>
        <v>2021</v>
      </c>
      <c r="M3598">
        <v>57</v>
      </c>
      <c r="N3598" t="s">
        <v>33</v>
      </c>
      <c r="O3598" t="str">
        <f t="shared" si="282"/>
        <v>Megawidget L</v>
      </c>
      <c r="P3598">
        <f t="shared" si="283"/>
        <v>1368</v>
      </c>
      <c r="Q3598" s="8">
        <f t="shared" si="284"/>
        <v>2448.7200000000003</v>
      </c>
    </row>
    <row r="3599" spans="1:17" x14ac:dyDescent="0.35">
      <c r="A3599">
        <v>3713</v>
      </c>
      <c r="B3599" t="s">
        <v>4438</v>
      </c>
      <c r="C3599" t="s">
        <v>2692</v>
      </c>
      <c r="D3599" t="s">
        <v>28</v>
      </c>
      <c r="E3599" t="s">
        <v>29</v>
      </c>
      <c r="F3599">
        <v>60</v>
      </c>
      <c r="G3599" t="s">
        <v>8495</v>
      </c>
      <c r="H3599" t="s">
        <v>4196</v>
      </c>
      <c r="I3599" t="s">
        <v>240</v>
      </c>
      <c r="J3599" s="3">
        <v>43838</v>
      </c>
      <c r="K3599" s="4" t="str">
        <f t="shared" si="280"/>
        <v>March</v>
      </c>
      <c r="L3599" s="4">
        <f t="shared" si="281"/>
        <v>2020</v>
      </c>
      <c r="M3599">
        <v>56</v>
      </c>
      <c r="N3599" t="s">
        <v>33</v>
      </c>
      <c r="O3599" t="str">
        <f t="shared" si="282"/>
        <v>Megawidget L</v>
      </c>
      <c r="P3599">
        <f t="shared" si="283"/>
        <v>1344</v>
      </c>
      <c r="Q3599" s="8">
        <f t="shared" si="284"/>
        <v>2405.7600000000002</v>
      </c>
    </row>
    <row r="3600" spans="1:17" x14ac:dyDescent="0.35">
      <c r="A3600">
        <v>3714</v>
      </c>
      <c r="B3600" t="s">
        <v>4550</v>
      </c>
      <c r="C3600" t="s">
        <v>8496</v>
      </c>
      <c r="D3600" t="s">
        <v>28</v>
      </c>
      <c r="E3600" t="s">
        <v>29</v>
      </c>
      <c r="F3600">
        <v>30</v>
      </c>
      <c r="G3600" t="s">
        <v>8497</v>
      </c>
      <c r="H3600" t="s">
        <v>2673</v>
      </c>
      <c r="I3600" t="s">
        <v>19</v>
      </c>
      <c r="J3600" s="3">
        <v>44480</v>
      </c>
      <c r="K3600" s="4" t="str">
        <f t="shared" si="280"/>
        <v>September</v>
      </c>
      <c r="L3600" s="4">
        <f t="shared" si="281"/>
        <v>2021</v>
      </c>
      <c r="M3600">
        <v>62</v>
      </c>
      <c r="N3600" t="s">
        <v>64</v>
      </c>
      <c r="O3600" t="str">
        <f t="shared" si="282"/>
        <v>Ultrathing V4</v>
      </c>
      <c r="P3600">
        <f t="shared" si="283"/>
        <v>1488</v>
      </c>
      <c r="Q3600" s="8">
        <f t="shared" si="284"/>
        <v>5937.12</v>
      </c>
    </row>
    <row r="3601" spans="1:17" x14ac:dyDescent="0.35">
      <c r="A3601">
        <v>3715</v>
      </c>
      <c r="B3601" t="s">
        <v>8498</v>
      </c>
      <c r="C3601" t="s">
        <v>6594</v>
      </c>
      <c r="D3601" t="s">
        <v>28</v>
      </c>
      <c r="E3601" t="s">
        <v>29</v>
      </c>
      <c r="F3601">
        <v>60</v>
      </c>
      <c r="G3601" t="s">
        <v>8499</v>
      </c>
      <c r="H3601" t="s">
        <v>4587</v>
      </c>
      <c r="I3601" t="s">
        <v>32</v>
      </c>
      <c r="J3601" s="3">
        <v>44621</v>
      </c>
      <c r="K3601" s="4" t="str">
        <f t="shared" si="280"/>
        <v>October</v>
      </c>
      <c r="L3601" s="4">
        <f t="shared" si="281"/>
        <v>2022</v>
      </c>
      <c r="M3601">
        <v>21</v>
      </c>
      <c r="N3601" t="s">
        <v>54</v>
      </c>
      <c r="O3601" t="str">
        <f t="shared" si="282"/>
        <v>Megawidget S</v>
      </c>
      <c r="P3601">
        <f t="shared" si="283"/>
        <v>504</v>
      </c>
      <c r="Q3601" s="8">
        <f t="shared" si="284"/>
        <v>347.76</v>
      </c>
    </row>
    <row r="3602" spans="1:17" x14ac:dyDescent="0.35">
      <c r="A3602">
        <v>3716</v>
      </c>
      <c r="B3602" t="s">
        <v>1894</v>
      </c>
      <c r="C3602" t="s">
        <v>7618</v>
      </c>
      <c r="D3602" t="s">
        <v>117</v>
      </c>
      <c r="E3602" t="s">
        <v>29</v>
      </c>
      <c r="F3602">
        <v>90</v>
      </c>
      <c r="G3602" t="s">
        <v>8500</v>
      </c>
      <c r="H3602" t="s">
        <v>5399</v>
      </c>
      <c r="I3602" t="s">
        <v>32</v>
      </c>
      <c r="J3602" s="3">
        <v>44688</v>
      </c>
      <c r="K3602" s="4" t="str">
        <f t="shared" si="280"/>
        <v>May</v>
      </c>
      <c r="L3602" s="4">
        <f t="shared" si="281"/>
        <v>2022</v>
      </c>
      <c r="M3602">
        <v>65</v>
      </c>
      <c r="N3602" t="s">
        <v>159</v>
      </c>
      <c r="O3602" t="str">
        <f t="shared" si="282"/>
        <v>Ultrathing V3</v>
      </c>
      <c r="P3602">
        <f t="shared" si="283"/>
        <v>1560</v>
      </c>
      <c r="Q3602" s="8">
        <f t="shared" si="284"/>
        <v>5288.4000000000005</v>
      </c>
    </row>
    <row r="3603" spans="1:17" x14ac:dyDescent="0.35">
      <c r="A3603">
        <v>3717</v>
      </c>
      <c r="B3603" t="s">
        <v>2367</v>
      </c>
      <c r="C3603" t="s">
        <v>1105</v>
      </c>
      <c r="D3603" t="s">
        <v>28</v>
      </c>
      <c r="E3603" t="s">
        <v>29</v>
      </c>
      <c r="F3603">
        <v>60</v>
      </c>
      <c r="G3603" t="s">
        <v>8501</v>
      </c>
      <c r="H3603" t="s">
        <v>3628</v>
      </c>
      <c r="I3603" t="s">
        <v>32</v>
      </c>
      <c r="J3603" s="3" t="s">
        <v>10605</v>
      </c>
      <c r="K3603" s="4" t="str">
        <f t="shared" si="280"/>
        <v>May</v>
      </c>
      <c r="L3603" s="4">
        <f t="shared" si="281"/>
        <v>2021</v>
      </c>
      <c r="M3603">
        <v>4</v>
      </c>
      <c r="N3603" t="s">
        <v>101</v>
      </c>
      <c r="O3603" t="str">
        <f t="shared" si="282"/>
        <v>Superwossname</v>
      </c>
      <c r="P3603">
        <f t="shared" si="283"/>
        <v>80</v>
      </c>
      <c r="Q3603" s="8">
        <f t="shared" si="284"/>
        <v>279.20000000000005</v>
      </c>
    </row>
    <row r="3604" spans="1:17" x14ac:dyDescent="0.35">
      <c r="A3604">
        <v>3718</v>
      </c>
      <c r="B3604" t="s">
        <v>6072</v>
      </c>
      <c r="C3604" t="s">
        <v>2496</v>
      </c>
      <c r="D3604" t="s">
        <v>28</v>
      </c>
      <c r="E3604" t="s">
        <v>29</v>
      </c>
      <c r="F3604">
        <v>90</v>
      </c>
      <c r="G3604" t="s">
        <v>8501</v>
      </c>
      <c r="H3604" t="s">
        <v>1534</v>
      </c>
      <c r="I3604" t="s">
        <v>32</v>
      </c>
      <c r="J3604" s="3">
        <v>44815</v>
      </c>
      <c r="K3604" s="4" t="str">
        <f t="shared" si="280"/>
        <v>April</v>
      </c>
      <c r="L3604" s="4">
        <f t="shared" si="281"/>
        <v>2022</v>
      </c>
      <c r="M3604">
        <v>49</v>
      </c>
      <c r="N3604" t="s">
        <v>64</v>
      </c>
      <c r="O3604" t="str">
        <f t="shared" si="282"/>
        <v>Ultrathing V4</v>
      </c>
      <c r="P3604">
        <f t="shared" si="283"/>
        <v>1176</v>
      </c>
      <c r="Q3604" s="8">
        <f t="shared" si="284"/>
        <v>4692.2400000000007</v>
      </c>
    </row>
    <row r="3605" spans="1:17" x14ac:dyDescent="0.35">
      <c r="A3605">
        <v>3719</v>
      </c>
      <c r="B3605" t="s">
        <v>8502</v>
      </c>
      <c r="C3605" t="s">
        <v>5389</v>
      </c>
      <c r="D3605" t="s">
        <v>15</v>
      </c>
      <c r="E3605" t="s">
        <v>16</v>
      </c>
      <c r="F3605">
        <v>90</v>
      </c>
      <c r="G3605" t="s">
        <v>11409</v>
      </c>
      <c r="H3605" t="s">
        <v>2993</v>
      </c>
      <c r="I3605" t="s">
        <v>32</v>
      </c>
      <c r="J3605" s="3">
        <v>43839</v>
      </c>
      <c r="K3605" s="4" t="str">
        <f t="shared" si="280"/>
        <v>April</v>
      </c>
      <c r="L3605" s="4">
        <f t="shared" si="281"/>
        <v>2020</v>
      </c>
      <c r="M3605">
        <v>67</v>
      </c>
      <c r="N3605" t="s">
        <v>70</v>
      </c>
      <c r="O3605" t="str">
        <f t="shared" si="282"/>
        <v>Megawidget M</v>
      </c>
      <c r="P3605">
        <f t="shared" si="283"/>
        <v>1608</v>
      </c>
      <c r="Q3605" s="8">
        <f t="shared" si="284"/>
        <v>2074.3200000000002</v>
      </c>
    </row>
    <row r="3606" spans="1:17" x14ac:dyDescent="0.35">
      <c r="A3606">
        <v>3720</v>
      </c>
      <c r="B3606" t="s">
        <v>8504</v>
      </c>
      <c r="C3606" t="s">
        <v>7556</v>
      </c>
      <c r="D3606" t="s">
        <v>15</v>
      </c>
      <c r="E3606" t="s">
        <v>16</v>
      </c>
      <c r="F3606">
        <v>60</v>
      </c>
      <c r="G3606" t="s">
        <v>8505</v>
      </c>
      <c r="H3606" t="s">
        <v>1490</v>
      </c>
      <c r="I3606" t="s">
        <v>294</v>
      </c>
      <c r="J3606" s="3">
        <v>44562</v>
      </c>
      <c r="K3606" s="4" t="str">
        <f t="shared" si="280"/>
        <v>March</v>
      </c>
      <c r="L3606" s="4">
        <f t="shared" si="281"/>
        <v>2022</v>
      </c>
      <c r="M3606">
        <v>68</v>
      </c>
      <c r="N3606" t="s">
        <v>39</v>
      </c>
      <c r="O3606" t="str">
        <f t="shared" si="282"/>
        <v>Ultrathing V1</v>
      </c>
      <c r="P3606">
        <f t="shared" si="283"/>
        <v>1156</v>
      </c>
      <c r="Q3606" s="8">
        <f t="shared" si="284"/>
        <v>2069.2400000000002</v>
      </c>
    </row>
    <row r="3607" spans="1:17" x14ac:dyDescent="0.35">
      <c r="A3607">
        <v>3721</v>
      </c>
      <c r="B3607" t="s">
        <v>1946</v>
      </c>
      <c r="C3607" t="s">
        <v>1985</v>
      </c>
      <c r="D3607" t="s">
        <v>28</v>
      </c>
      <c r="E3607" t="s">
        <v>29</v>
      </c>
      <c r="F3607">
        <v>60</v>
      </c>
      <c r="G3607" t="s">
        <v>8506</v>
      </c>
      <c r="H3607" t="s">
        <v>6659</v>
      </c>
      <c r="I3607" t="s">
        <v>208</v>
      </c>
      <c r="J3607" s="3">
        <v>44896</v>
      </c>
      <c r="K3607" s="4" t="str">
        <f t="shared" si="280"/>
        <v>January</v>
      </c>
      <c r="L3607" s="4">
        <f t="shared" si="281"/>
        <v>2022</v>
      </c>
      <c r="M3607">
        <v>29</v>
      </c>
      <c r="N3607" t="s">
        <v>101</v>
      </c>
      <c r="O3607" t="str">
        <f t="shared" si="282"/>
        <v>Superwossname</v>
      </c>
      <c r="P3607">
        <f t="shared" si="283"/>
        <v>580</v>
      </c>
      <c r="Q3607" s="8">
        <f t="shared" si="284"/>
        <v>2024.2</v>
      </c>
    </row>
    <row r="3608" spans="1:17" x14ac:dyDescent="0.35">
      <c r="A3608">
        <v>3722</v>
      </c>
      <c r="B3608" t="s">
        <v>8507</v>
      </c>
      <c r="C3608" t="s">
        <v>3569</v>
      </c>
      <c r="D3608" t="s">
        <v>51</v>
      </c>
      <c r="E3608" t="s">
        <v>16</v>
      </c>
      <c r="F3608">
        <v>30</v>
      </c>
      <c r="G3608" t="s">
        <v>8508</v>
      </c>
      <c r="H3608" t="s">
        <v>4071</v>
      </c>
      <c r="I3608" t="s">
        <v>886</v>
      </c>
      <c r="J3608" s="3">
        <v>44381</v>
      </c>
      <c r="K3608" s="4" t="str">
        <f t="shared" si="280"/>
        <v>October</v>
      </c>
      <c r="L3608" s="4">
        <f t="shared" si="281"/>
        <v>2021</v>
      </c>
      <c r="M3608">
        <v>8</v>
      </c>
      <c r="N3608" t="s">
        <v>101</v>
      </c>
      <c r="O3608" t="str">
        <f t="shared" si="282"/>
        <v>Superwossname</v>
      </c>
      <c r="P3608">
        <f t="shared" si="283"/>
        <v>160</v>
      </c>
      <c r="Q3608" s="8">
        <f t="shared" si="284"/>
        <v>558.40000000000009</v>
      </c>
    </row>
    <row r="3609" spans="1:17" x14ac:dyDescent="0.35">
      <c r="A3609">
        <v>3723</v>
      </c>
      <c r="B3609" t="s">
        <v>7675</v>
      </c>
      <c r="C3609" t="s">
        <v>1798</v>
      </c>
      <c r="D3609" t="s">
        <v>51</v>
      </c>
      <c r="E3609" t="s">
        <v>16</v>
      </c>
      <c r="F3609">
        <v>90</v>
      </c>
      <c r="G3609" t="s">
        <v>8509</v>
      </c>
      <c r="H3609" t="s">
        <v>1173</v>
      </c>
      <c r="I3609" t="s">
        <v>32</v>
      </c>
      <c r="J3609" s="3">
        <v>44046</v>
      </c>
      <c r="K3609" s="4" t="str">
        <f t="shared" si="280"/>
        <v>November</v>
      </c>
      <c r="L3609" s="4">
        <f t="shared" si="281"/>
        <v>2020</v>
      </c>
      <c r="M3609">
        <v>71</v>
      </c>
      <c r="N3609" t="s">
        <v>39</v>
      </c>
      <c r="O3609" t="str">
        <f t="shared" si="282"/>
        <v>Ultrathing V1</v>
      </c>
      <c r="P3609">
        <f t="shared" si="283"/>
        <v>1207</v>
      </c>
      <c r="Q3609" s="8">
        <f t="shared" si="284"/>
        <v>2160.5300000000002</v>
      </c>
    </row>
    <row r="3610" spans="1:17" x14ac:dyDescent="0.35">
      <c r="A3610">
        <v>3724</v>
      </c>
      <c r="B3610" t="s">
        <v>4808</v>
      </c>
      <c r="C3610" t="s">
        <v>1749</v>
      </c>
      <c r="D3610" t="s">
        <v>15</v>
      </c>
      <c r="E3610" t="s">
        <v>16</v>
      </c>
      <c r="F3610">
        <v>60</v>
      </c>
      <c r="G3610" t="s">
        <v>8510</v>
      </c>
      <c r="H3610" t="s">
        <v>1785</v>
      </c>
      <c r="I3610" t="s">
        <v>32</v>
      </c>
      <c r="J3610" s="3">
        <v>44566</v>
      </c>
      <c r="K3610" s="4" t="str">
        <f t="shared" si="280"/>
        <v>July</v>
      </c>
      <c r="L3610" s="4">
        <f t="shared" si="281"/>
        <v>2022</v>
      </c>
      <c r="M3610">
        <v>54</v>
      </c>
      <c r="N3610" t="s">
        <v>39</v>
      </c>
      <c r="O3610" t="str">
        <f t="shared" si="282"/>
        <v>Ultrathing V1</v>
      </c>
      <c r="P3610">
        <f t="shared" si="283"/>
        <v>918</v>
      </c>
      <c r="Q3610" s="8">
        <f t="shared" si="284"/>
        <v>1643.22</v>
      </c>
    </row>
    <row r="3611" spans="1:17" x14ac:dyDescent="0.35">
      <c r="A3611">
        <v>3725</v>
      </c>
      <c r="B3611" t="s">
        <v>6967</v>
      </c>
      <c r="C3611" t="s">
        <v>4473</v>
      </c>
      <c r="D3611" t="s">
        <v>15</v>
      </c>
      <c r="E3611" t="s">
        <v>16</v>
      </c>
      <c r="F3611">
        <v>60</v>
      </c>
      <c r="G3611" t="s">
        <v>8511</v>
      </c>
      <c r="H3611" t="s">
        <v>8512</v>
      </c>
      <c r="I3611" t="s">
        <v>32</v>
      </c>
      <c r="J3611" s="3" t="s">
        <v>10886</v>
      </c>
      <c r="K3611" s="4" t="str">
        <f t="shared" si="280"/>
        <v>March</v>
      </c>
      <c r="L3611" s="4">
        <f t="shared" si="281"/>
        <v>2021</v>
      </c>
      <c r="M3611">
        <v>78</v>
      </c>
      <c r="N3611" t="s">
        <v>64</v>
      </c>
      <c r="O3611" t="str">
        <f t="shared" si="282"/>
        <v>Ultrathing V4</v>
      </c>
      <c r="P3611">
        <f t="shared" si="283"/>
        <v>1872</v>
      </c>
      <c r="Q3611" s="8">
        <f t="shared" si="284"/>
        <v>7469.2800000000007</v>
      </c>
    </row>
    <row r="3612" spans="1:17" x14ac:dyDescent="0.35">
      <c r="A3612">
        <v>3726</v>
      </c>
      <c r="B3612" t="s">
        <v>8513</v>
      </c>
      <c r="C3612" t="s">
        <v>8514</v>
      </c>
      <c r="D3612" t="s">
        <v>15</v>
      </c>
      <c r="E3612" t="s">
        <v>16</v>
      </c>
      <c r="F3612">
        <v>90</v>
      </c>
      <c r="G3612" t="s">
        <v>8515</v>
      </c>
      <c r="H3612" t="s">
        <v>2411</v>
      </c>
      <c r="I3612" t="s">
        <v>25</v>
      </c>
      <c r="J3612" s="3" t="s">
        <v>10619</v>
      </c>
      <c r="K3612" s="4" t="str">
        <f t="shared" si="280"/>
        <v>October</v>
      </c>
      <c r="L3612" s="4">
        <f t="shared" si="281"/>
        <v>2020</v>
      </c>
      <c r="M3612">
        <v>8</v>
      </c>
      <c r="N3612" t="s">
        <v>70</v>
      </c>
      <c r="O3612" t="str">
        <f t="shared" si="282"/>
        <v>Megawidget M</v>
      </c>
      <c r="P3612">
        <f t="shared" si="283"/>
        <v>192</v>
      </c>
      <c r="Q3612" s="8">
        <f t="shared" si="284"/>
        <v>247.68</v>
      </c>
    </row>
    <row r="3613" spans="1:17" x14ac:dyDescent="0.35">
      <c r="A3613">
        <v>3727</v>
      </c>
      <c r="B3613" t="s">
        <v>1207</v>
      </c>
      <c r="C3613" t="s">
        <v>7078</v>
      </c>
      <c r="D3613" t="s">
        <v>28</v>
      </c>
      <c r="E3613" t="s">
        <v>29</v>
      </c>
      <c r="F3613">
        <v>60</v>
      </c>
      <c r="G3613" t="s">
        <v>8516</v>
      </c>
      <c r="H3613" t="s">
        <v>2035</v>
      </c>
      <c r="I3613" t="s">
        <v>32</v>
      </c>
      <c r="J3613" s="3">
        <v>44298</v>
      </c>
      <c r="K3613" s="4" t="str">
        <f t="shared" si="280"/>
        <v>March</v>
      </c>
      <c r="L3613" s="4">
        <f t="shared" si="281"/>
        <v>2021</v>
      </c>
      <c r="M3613">
        <v>19</v>
      </c>
      <c r="N3613" t="s">
        <v>39</v>
      </c>
      <c r="O3613" t="str">
        <f t="shared" si="282"/>
        <v>Ultrathing V1</v>
      </c>
      <c r="P3613">
        <f t="shared" si="283"/>
        <v>323</v>
      </c>
      <c r="Q3613" s="8">
        <f t="shared" si="284"/>
        <v>578.16999999999996</v>
      </c>
    </row>
    <row r="3614" spans="1:17" x14ac:dyDescent="0.35">
      <c r="A3614">
        <v>3728</v>
      </c>
      <c r="B3614" t="s">
        <v>4072</v>
      </c>
      <c r="C3614" t="s">
        <v>1326</v>
      </c>
      <c r="D3614" t="s">
        <v>28</v>
      </c>
      <c r="E3614" t="s">
        <v>29</v>
      </c>
      <c r="F3614">
        <v>60</v>
      </c>
      <c r="G3614" t="s">
        <v>8517</v>
      </c>
      <c r="H3614" t="s">
        <v>6087</v>
      </c>
      <c r="I3614" t="s">
        <v>124</v>
      </c>
      <c r="J3614" s="3" t="s">
        <v>10864</v>
      </c>
      <c r="K3614" s="4" t="str">
        <f t="shared" si="280"/>
        <v>November</v>
      </c>
      <c r="L3614" s="4">
        <f t="shared" si="281"/>
        <v>2021</v>
      </c>
      <c r="M3614">
        <v>56</v>
      </c>
      <c r="N3614" t="s">
        <v>159</v>
      </c>
      <c r="O3614" t="str">
        <f t="shared" si="282"/>
        <v>Ultrathing V3</v>
      </c>
      <c r="P3614">
        <f t="shared" si="283"/>
        <v>1344</v>
      </c>
      <c r="Q3614" s="8">
        <f t="shared" si="284"/>
        <v>4556.16</v>
      </c>
    </row>
    <row r="3615" spans="1:17" x14ac:dyDescent="0.35">
      <c r="A3615">
        <v>3729</v>
      </c>
      <c r="B3615" t="s">
        <v>6721</v>
      </c>
      <c r="C3615" t="s">
        <v>1532</v>
      </c>
      <c r="D3615" t="s">
        <v>15</v>
      </c>
      <c r="E3615" t="s">
        <v>16</v>
      </c>
      <c r="F3615">
        <v>90</v>
      </c>
      <c r="G3615" t="s">
        <v>8518</v>
      </c>
      <c r="H3615" t="s">
        <v>4320</v>
      </c>
      <c r="I3615" t="s">
        <v>240</v>
      </c>
      <c r="J3615" s="3">
        <v>44629</v>
      </c>
      <c r="K3615" s="4" t="str">
        <f t="shared" si="280"/>
        <v>June</v>
      </c>
      <c r="L3615" s="4">
        <f t="shared" si="281"/>
        <v>2022</v>
      </c>
      <c r="M3615">
        <v>10</v>
      </c>
      <c r="N3615" t="s">
        <v>101</v>
      </c>
      <c r="O3615" t="str">
        <f t="shared" si="282"/>
        <v>Superwossname</v>
      </c>
      <c r="P3615">
        <f t="shared" si="283"/>
        <v>200</v>
      </c>
      <c r="Q3615" s="8">
        <f t="shared" si="284"/>
        <v>698</v>
      </c>
    </row>
    <row r="3616" spans="1:17" x14ac:dyDescent="0.35">
      <c r="A3616">
        <v>3730</v>
      </c>
      <c r="B3616" t="s">
        <v>4363</v>
      </c>
      <c r="C3616" t="s">
        <v>2509</v>
      </c>
      <c r="D3616" t="s">
        <v>28</v>
      </c>
      <c r="E3616" t="s">
        <v>29</v>
      </c>
      <c r="F3616">
        <v>30</v>
      </c>
      <c r="G3616" t="s">
        <v>8519</v>
      </c>
      <c r="H3616" t="s">
        <v>7118</v>
      </c>
      <c r="I3616" t="s">
        <v>2022</v>
      </c>
      <c r="J3616" s="3" t="s">
        <v>10537</v>
      </c>
      <c r="K3616" s="4" t="str">
        <f t="shared" si="280"/>
        <v>May</v>
      </c>
      <c r="L3616" s="4">
        <f t="shared" si="281"/>
        <v>2020</v>
      </c>
      <c r="M3616">
        <v>76</v>
      </c>
      <c r="N3616" t="s">
        <v>70</v>
      </c>
      <c r="O3616" t="str">
        <f t="shared" si="282"/>
        <v>Megawidget M</v>
      </c>
      <c r="P3616">
        <f t="shared" si="283"/>
        <v>1824</v>
      </c>
      <c r="Q3616" s="8">
        <f t="shared" si="284"/>
        <v>2352.96</v>
      </c>
    </row>
    <row r="3617" spans="1:17" x14ac:dyDescent="0.35">
      <c r="A3617">
        <v>3731</v>
      </c>
      <c r="B3617" t="s">
        <v>7800</v>
      </c>
      <c r="C3617" t="s">
        <v>1390</v>
      </c>
      <c r="D3617" t="s">
        <v>15</v>
      </c>
      <c r="E3617" t="s">
        <v>16</v>
      </c>
      <c r="F3617">
        <v>60</v>
      </c>
      <c r="G3617" t="s">
        <v>8520</v>
      </c>
      <c r="H3617" t="s">
        <v>7480</v>
      </c>
      <c r="I3617" t="s">
        <v>129</v>
      </c>
      <c r="J3617" s="3" t="s">
        <v>10839</v>
      </c>
      <c r="K3617" s="4" t="str">
        <f t="shared" si="280"/>
        <v>January</v>
      </c>
      <c r="L3617" s="4">
        <f t="shared" si="281"/>
        <v>2020</v>
      </c>
      <c r="M3617">
        <v>16</v>
      </c>
      <c r="N3617" t="s">
        <v>64</v>
      </c>
      <c r="O3617" t="str">
        <f t="shared" si="282"/>
        <v>Ultrathing V4</v>
      </c>
      <c r="P3617">
        <f t="shared" si="283"/>
        <v>384</v>
      </c>
      <c r="Q3617" s="8">
        <f t="shared" si="284"/>
        <v>1532.16</v>
      </c>
    </row>
    <row r="3618" spans="1:17" x14ac:dyDescent="0.35">
      <c r="A3618">
        <v>3732</v>
      </c>
      <c r="B3618" t="s">
        <v>8521</v>
      </c>
      <c r="C3618" t="s">
        <v>748</v>
      </c>
      <c r="D3618" t="s">
        <v>15</v>
      </c>
      <c r="E3618" t="s">
        <v>16</v>
      </c>
      <c r="F3618">
        <v>30</v>
      </c>
      <c r="G3618" t="s">
        <v>8522</v>
      </c>
      <c r="H3618" t="s">
        <v>5957</v>
      </c>
      <c r="I3618" t="s">
        <v>187</v>
      </c>
      <c r="J3618" s="3" t="s">
        <v>10428</v>
      </c>
      <c r="K3618" s="4" t="str">
        <f t="shared" si="280"/>
        <v>August</v>
      </c>
      <c r="L3618" s="4">
        <f t="shared" si="281"/>
        <v>2022</v>
      </c>
      <c r="M3618">
        <v>57</v>
      </c>
      <c r="N3618" t="s">
        <v>80</v>
      </c>
      <c r="O3618" t="str">
        <f t="shared" si="282"/>
        <v>Ultrathing V2</v>
      </c>
      <c r="P3618">
        <f t="shared" si="283"/>
        <v>1140</v>
      </c>
      <c r="Q3618" s="8">
        <f t="shared" si="284"/>
        <v>3363</v>
      </c>
    </row>
    <row r="3619" spans="1:17" x14ac:dyDescent="0.35">
      <c r="A3619">
        <v>3733</v>
      </c>
      <c r="B3619" t="s">
        <v>3209</v>
      </c>
      <c r="C3619" t="s">
        <v>1013</v>
      </c>
      <c r="D3619" t="s">
        <v>51</v>
      </c>
      <c r="E3619" t="s">
        <v>16</v>
      </c>
      <c r="F3619">
        <v>90</v>
      </c>
      <c r="G3619" t="s">
        <v>8523</v>
      </c>
      <c r="H3619" t="s">
        <v>1761</v>
      </c>
      <c r="I3619" t="s">
        <v>38</v>
      </c>
      <c r="J3619" s="3">
        <v>44166</v>
      </c>
      <c r="K3619" s="4" t="str">
        <f t="shared" si="280"/>
        <v>July</v>
      </c>
      <c r="L3619" s="4">
        <f t="shared" si="281"/>
        <v>2020</v>
      </c>
      <c r="M3619">
        <v>53</v>
      </c>
      <c r="N3619" t="s">
        <v>33</v>
      </c>
      <c r="O3619" t="str">
        <f t="shared" si="282"/>
        <v>Megawidget L</v>
      </c>
      <c r="P3619">
        <f t="shared" si="283"/>
        <v>1272</v>
      </c>
      <c r="Q3619" s="8">
        <f t="shared" si="284"/>
        <v>2276.88</v>
      </c>
    </row>
    <row r="3620" spans="1:17" x14ac:dyDescent="0.35">
      <c r="A3620">
        <v>3734</v>
      </c>
      <c r="B3620" t="s">
        <v>7955</v>
      </c>
      <c r="C3620" t="s">
        <v>4173</v>
      </c>
      <c r="D3620" t="s">
        <v>28</v>
      </c>
      <c r="E3620" t="s">
        <v>29</v>
      </c>
      <c r="F3620">
        <v>90</v>
      </c>
      <c r="G3620" t="s">
        <v>11410</v>
      </c>
      <c r="H3620" t="s">
        <v>3446</v>
      </c>
      <c r="I3620" t="s">
        <v>32</v>
      </c>
      <c r="J3620" s="3" t="s">
        <v>10936</v>
      </c>
      <c r="K3620" s="4" t="str">
        <f t="shared" si="280"/>
        <v>February</v>
      </c>
      <c r="L3620" s="4">
        <f t="shared" si="281"/>
        <v>2020</v>
      </c>
      <c r="M3620">
        <v>20</v>
      </c>
      <c r="N3620" t="s">
        <v>54</v>
      </c>
      <c r="O3620" t="str">
        <f t="shared" si="282"/>
        <v>Megawidget S</v>
      </c>
      <c r="P3620">
        <f t="shared" si="283"/>
        <v>480</v>
      </c>
      <c r="Q3620" s="8">
        <f t="shared" si="284"/>
        <v>331.2</v>
      </c>
    </row>
    <row r="3621" spans="1:17" x14ac:dyDescent="0.35">
      <c r="A3621">
        <v>3735</v>
      </c>
      <c r="B3621" t="s">
        <v>1661</v>
      </c>
      <c r="C3621" t="s">
        <v>1496</v>
      </c>
      <c r="D3621" t="s">
        <v>621</v>
      </c>
      <c r="E3621" t="s">
        <v>29</v>
      </c>
      <c r="F3621">
        <v>60</v>
      </c>
      <c r="G3621" t="s">
        <v>8525</v>
      </c>
      <c r="H3621" t="s">
        <v>1915</v>
      </c>
      <c r="I3621" t="s">
        <v>19</v>
      </c>
      <c r="J3621" s="3">
        <v>43924</v>
      </c>
      <c r="K3621" s="4" t="str">
        <f t="shared" si="280"/>
        <v>January</v>
      </c>
      <c r="L3621" s="4">
        <f t="shared" si="281"/>
        <v>2020</v>
      </c>
      <c r="M3621">
        <v>58</v>
      </c>
      <c r="N3621" t="s">
        <v>64</v>
      </c>
      <c r="O3621" t="str">
        <f t="shared" si="282"/>
        <v>Ultrathing V4</v>
      </c>
      <c r="P3621">
        <f t="shared" si="283"/>
        <v>1392</v>
      </c>
      <c r="Q3621" s="8">
        <f t="shared" si="284"/>
        <v>5554.08</v>
      </c>
    </row>
    <row r="3622" spans="1:17" x14ac:dyDescent="0.35">
      <c r="A3622">
        <v>3736</v>
      </c>
      <c r="B3622" t="s">
        <v>3880</v>
      </c>
      <c r="C3622" t="s">
        <v>755</v>
      </c>
      <c r="D3622" t="s">
        <v>28</v>
      </c>
      <c r="E3622" t="s">
        <v>29</v>
      </c>
      <c r="F3622">
        <v>90</v>
      </c>
      <c r="G3622" t="s">
        <v>8526</v>
      </c>
      <c r="H3622" t="s">
        <v>1643</v>
      </c>
      <c r="I3622" t="s">
        <v>124</v>
      </c>
      <c r="J3622" s="3">
        <v>43988</v>
      </c>
      <c r="K3622" s="4" t="str">
        <f t="shared" si="280"/>
        <v>May</v>
      </c>
      <c r="L3622" s="4">
        <f t="shared" si="281"/>
        <v>2020</v>
      </c>
      <c r="M3622">
        <v>41</v>
      </c>
      <c r="N3622" t="s">
        <v>20</v>
      </c>
      <c r="O3622" t="str">
        <f t="shared" si="282"/>
        <v>Hyperwotsit</v>
      </c>
      <c r="P3622">
        <f t="shared" si="283"/>
        <v>820</v>
      </c>
      <c r="Q3622" s="8">
        <f t="shared" si="284"/>
        <v>1648.1999999999998</v>
      </c>
    </row>
    <row r="3623" spans="1:17" x14ac:dyDescent="0.35">
      <c r="A3623">
        <v>3737</v>
      </c>
      <c r="B3623" t="s">
        <v>8226</v>
      </c>
      <c r="C3623" t="s">
        <v>4512</v>
      </c>
      <c r="D3623" t="s">
        <v>15</v>
      </c>
      <c r="E3623" t="s">
        <v>16</v>
      </c>
      <c r="F3623">
        <v>60</v>
      </c>
      <c r="G3623" t="s">
        <v>8527</v>
      </c>
      <c r="H3623" t="s">
        <v>3002</v>
      </c>
      <c r="I3623" t="s">
        <v>32</v>
      </c>
      <c r="J3623" s="3">
        <v>44474</v>
      </c>
      <c r="K3623" s="4" t="str">
        <f t="shared" si="280"/>
        <v>March</v>
      </c>
      <c r="L3623" s="4">
        <f t="shared" si="281"/>
        <v>2021</v>
      </c>
      <c r="M3623">
        <v>58</v>
      </c>
      <c r="N3623" t="s">
        <v>33</v>
      </c>
      <c r="O3623" t="str">
        <f t="shared" si="282"/>
        <v>Megawidget L</v>
      </c>
      <c r="P3623">
        <f t="shared" si="283"/>
        <v>1392</v>
      </c>
      <c r="Q3623" s="8">
        <f t="shared" si="284"/>
        <v>2491.6799999999998</v>
      </c>
    </row>
    <row r="3624" spans="1:17" x14ac:dyDescent="0.35">
      <c r="A3624">
        <v>3738</v>
      </c>
      <c r="B3624" t="s">
        <v>8528</v>
      </c>
      <c r="C3624" t="s">
        <v>449</v>
      </c>
      <c r="D3624" t="s">
        <v>15</v>
      </c>
      <c r="E3624" t="s">
        <v>16</v>
      </c>
      <c r="F3624">
        <v>30</v>
      </c>
      <c r="G3624" t="s">
        <v>8529</v>
      </c>
      <c r="H3624" t="s">
        <v>8110</v>
      </c>
      <c r="I3624" t="s">
        <v>173</v>
      </c>
      <c r="J3624" s="3" t="s">
        <v>10728</v>
      </c>
      <c r="K3624" s="4" t="str">
        <f t="shared" si="280"/>
        <v>April</v>
      </c>
      <c r="L3624" s="4">
        <f t="shared" si="281"/>
        <v>2020</v>
      </c>
      <c r="M3624">
        <v>69</v>
      </c>
      <c r="N3624" t="s">
        <v>39</v>
      </c>
      <c r="O3624" t="str">
        <f t="shared" si="282"/>
        <v>Ultrathing V1</v>
      </c>
      <c r="P3624">
        <f t="shared" si="283"/>
        <v>1173</v>
      </c>
      <c r="Q3624" s="8">
        <f t="shared" si="284"/>
        <v>2099.67</v>
      </c>
    </row>
    <row r="3625" spans="1:17" x14ac:dyDescent="0.35">
      <c r="A3625">
        <v>3739</v>
      </c>
      <c r="B3625" t="s">
        <v>7787</v>
      </c>
      <c r="C3625" t="s">
        <v>4131</v>
      </c>
      <c r="D3625" t="s">
        <v>51</v>
      </c>
      <c r="E3625" t="s">
        <v>16</v>
      </c>
      <c r="F3625">
        <v>60</v>
      </c>
      <c r="G3625" t="s">
        <v>8529</v>
      </c>
      <c r="H3625" t="s">
        <v>2121</v>
      </c>
      <c r="I3625" t="s">
        <v>38</v>
      </c>
      <c r="J3625" s="3" t="s">
        <v>10523</v>
      </c>
      <c r="K3625" s="4" t="str">
        <f t="shared" si="280"/>
        <v>August</v>
      </c>
      <c r="L3625" s="4">
        <f t="shared" si="281"/>
        <v>2020</v>
      </c>
      <c r="M3625">
        <v>37</v>
      </c>
      <c r="N3625" t="s">
        <v>39</v>
      </c>
      <c r="O3625" t="str">
        <f t="shared" si="282"/>
        <v>Ultrathing V1</v>
      </c>
      <c r="P3625">
        <f t="shared" si="283"/>
        <v>629</v>
      </c>
      <c r="Q3625" s="8">
        <f t="shared" si="284"/>
        <v>1125.9100000000001</v>
      </c>
    </row>
    <row r="3626" spans="1:17" x14ac:dyDescent="0.35">
      <c r="A3626">
        <v>3740</v>
      </c>
      <c r="B3626" t="s">
        <v>6328</v>
      </c>
      <c r="C3626" t="s">
        <v>138</v>
      </c>
      <c r="D3626" t="s">
        <v>28</v>
      </c>
      <c r="E3626" t="s">
        <v>29</v>
      </c>
      <c r="F3626">
        <v>30</v>
      </c>
      <c r="G3626" t="s">
        <v>8529</v>
      </c>
      <c r="H3626" t="s">
        <v>1537</v>
      </c>
      <c r="I3626" t="s">
        <v>294</v>
      </c>
      <c r="J3626" s="3">
        <v>43952</v>
      </c>
      <c r="K3626" s="4" t="str">
        <f t="shared" si="280"/>
        <v>May</v>
      </c>
      <c r="L3626" s="4">
        <f t="shared" si="281"/>
        <v>2020</v>
      </c>
      <c r="M3626">
        <v>75</v>
      </c>
      <c r="N3626" t="s">
        <v>159</v>
      </c>
      <c r="O3626" t="str">
        <f t="shared" si="282"/>
        <v>Ultrathing V3</v>
      </c>
      <c r="P3626">
        <f t="shared" si="283"/>
        <v>1800</v>
      </c>
      <c r="Q3626" s="8">
        <f t="shared" si="284"/>
        <v>6102</v>
      </c>
    </row>
    <row r="3627" spans="1:17" x14ac:dyDescent="0.35">
      <c r="A3627">
        <v>3741</v>
      </c>
      <c r="B3627" t="s">
        <v>5749</v>
      </c>
      <c r="C3627" t="s">
        <v>3419</v>
      </c>
      <c r="D3627" t="s">
        <v>28</v>
      </c>
      <c r="E3627" t="s">
        <v>29</v>
      </c>
      <c r="F3627">
        <v>60</v>
      </c>
      <c r="G3627" t="s">
        <v>8530</v>
      </c>
      <c r="H3627" t="s">
        <v>4678</v>
      </c>
      <c r="I3627" t="s">
        <v>886</v>
      </c>
      <c r="J3627" s="3" t="s">
        <v>10731</v>
      </c>
      <c r="K3627" s="4" t="str">
        <f t="shared" si="280"/>
        <v>September</v>
      </c>
      <c r="L3627" s="4">
        <f t="shared" si="281"/>
        <v>2021</v>
      </c>
      <c r="M3627">
        <v>18</v>
      </c>
      <c r="N3627" t="s">
        <v>101</v>
      </c>
      <c r="O3627" t="str">
        <f t="shared" si="282"/>
        <v>Superwossname</v>
      </c>
      <c r="P3627">
        <f t="shared" si="283"/>
        <v>360</v>
      </c>
      <c r="Q3627" s="8">
        <f t="shared" si="284"/>
        <v>1256.4000000000001</v>
      </c>
    </row>
    <row r="3628" spans="1:17" x14ac:dyDescent="0.35">
      <c r="A3628">
        <v>3742</v>
      </c>
      <c r="B3628" t="s">
        <v>8531</v>
      </c>
      <c r="C3628" t="s">
        <v>2942</v>
      </c>
      <c r="D3628" t="s">
        <v>28</v>
      </c>
      <c r="E3628" t="s">
        <v>29</v>
      </c>
      <c r="F3628">
        <v>30</v>
      </c>
      <c r="G3628" t="s">
        <v>8532</v>
      </c>
      <c r="H3628" t="s">
        <v>864</v>
      </c>
      <c r="I3628" t="s">
        <v>19</v>
      </c>
      <c r="J3628" s="3">
        <v>44808</v>
      </c>
      <c r="K3628" s="4" t="str">
        <f t="shared" si="280"/>
        <v>September</v>
      </c>
      <c r="L3628" s="4">
        <f t="shared" si="281"/>
        <v>2022</v>
      </c>
      <c r="M3628">
        <v>8</v>
      </c>
      <c r="N3628" t="s">
        <v>70</v>
      </c>
      <c r="O3628" t="str">
        <f t="shared" si="282"/>
        <v>Megawidget M</v>
      </c>
      <c r="P3628">
        <f t="shared" si="283"/>
        <v>192</v>
      </c>
      <c r="Q3628" s="8">
        <f t="shared" si="284"/>
        <v>247.68</v>
      </c>
    </row>
    <row r="3629" spans="1:17" x14ac:dyDescent="0.35">
      <c r="A3629">
        <v>3743</v>
      </c>
      <c r="B3629" t="s">
        <v>6721</v>
      </c>
      <c r="C3629" t="s">
        <v>4469</v>
      </c>
      <c r="D3629" t="s">
        <v>15</v>
      </c>
      <c r="E3629" t="s">
        <v>16</v>
      </c>
      <c r="F3629">
        <v>60</v>
      </c>
      <c r="G3629" t="s">
        <v>11411</v>
      </c>
      <c r="H3629" t="s">
        <v>8534</v>
      </c>
      <c r="I3629" t="s">
        <v>294</v>
      </c>
      <c r="J3629" s="3">
        <v>44018</v>
      </c>
      <c r="K3629" s="4" t="str">
        <f t="shared" si="280"/>
        <v>July</v>
      </c>
      <c r="L3629" s="4">
        <f t="shared" si="281"/>
        <v>2020</v>
      </c>
      <c r="M3629">
        <v>43</v>
      </c>
      <c r="N3629" t="s">
        <v>159</v>
      </c>
      <c r="O3629" t="str">
        <f t="shared" si="282"/>
        <v>Ultrathing V3</v>
      </c>
      <c r="P3629">
        <f t="shared" si="283"/>
        <v>1032</v>
      </c>
      <c r="Q3629" s="8">
        <f t="shared" si="284"/>
        <v>3498.48</v>
      </c>
    </row>
    <row r="3630" spans="1:17" x14ac:dyDescent="0.35">
      <c r="A3630">
        <v>3744</v>
      </c>
      <c r="B3630" t="s">
        <v>5567</v>
      </c>
      <c r="C3630" t="s">
        <v>7073</v>
      </c>
      <c r="D3630" t="s">
        <v>28</v>
      </c>
      <c r="E3630" t="s">
        <v>29</v>
      </c>
      <c r="F3630">
        <v>60</v>
      </c>
      <c r="G3630" t="s">
        <v>8535</v>
      </c>
      <c r="H3630" t="s">
        <v>3695</v>
      </c>
      <c r="I3630" t="s">
        <v>173</v>
      </c>
      <c r="J3630" s="3">
        <v>43838</v>
      </c>
      <c r="K3630" s="4" t="str">
        <f t="shared" si="280"/>
        <v>March</v>
      </c>
      <c r="L3630" s="4">
        <f t="shared" si="281"/>
        <v>2020</v>
      </c>
      <c r="M3630">
        <v>47</v>
      </c>
      <c r="N3630" t="s">
        <v>33</v>
      </c>
      <c r="O3630" t="str">
        <f t="shared" si="282"/>
        <v>Megawidget L</v>
      </c>
      <c r="P3630">
        <f t="shared" si="283"/>
        <v>1128</v>
      </c>
      <c r="Q3630" s="8">
        <f t="shared" si="284"/>
        <v>2019.1200000000001</v>
      </c>
    </row>
    <row r="3631" spans="1:17" x14ac:dyDescent="0.35">
      <c r="A3631">
        <v>3745</v>
      </c>
      <c r="B3631" t="s">
        <v>3101</v>
      </c>
      <c r="C3631" t="s">
        <v>6139</v>
      </c>
      <c r="D3631" t="s">
        <v>28</v>
      </c>
      <c r="E3631" t="s">
        <v>29</v>
      </c>
      <c r="F3631">
        <v>30</v>
      </c>
      <c r="G3631" t="s">
        <v>8536</v>
      </c>
      <c r="H3631" t="s">
        <v>6621</v>
      </c>
      <c r="I3631" t="s">
        <v>38</v>
      </c>
      <c r="J3631" s="3" t="s">
        <v>10929</v>
      </c>
      <c r="K3631" s="4" t="str">
        <f t="shared" si="280"/>
        <v>October</v>
      </c>
      <c r="L3631" s="4">
        <f t="shared" si="281"/>
        <v>2022</v>
      </c>
      <c r="M3631">
        <v>3</v>
      </c>
      <c r="N3631" t="s">
        <v>33</v>
      </c>
      <c r="O3631" t="str">
        <f t="shared" si="282"/>
        <v>Megawidget L</v>
      </c>
      <c r="P3631">
        <f t="shared" si="283"/>
        <v>72</v>
      </c>
      <c r="Q3631" s="8">
        <f t="shared" si="284"/>
        <v>128.88</v>
      </c>
    </row>
    <row r="3632" spans="1:17" x14ac:dyDescent="0.35">
      <c r="A3632">
        <v>3746</v>
      </c>
      <c r="B3632" t="s">
        <v>7176</v>
      </c>
      <c r="C3632" t="s">
        <v>4583</v>
      </c>
      <c r="D3632" t="s">
        <v>28</v>
      </c>
      <c r="E3632" t="s">
        <v>29</v>
      </c>
      <c r="F3632">
        <v>60</v>
      </c>
      <c r="G3632" t="s">
        <v>8537</v>
      </c>
      <c r="H3632" t="s">
        <v>710</v>
      </c>
      <c r="I3632" t="s">
        <v>187</v>
      </c>
      <c r="J3632" s="3" t="s">
        <v>10642</v>
      </c>
      <c r="K3632" s="4" t="str">
        <f t="shared" si="280"/>
        <v>December</v>
      </c>
      <c r="L3632" s="4">
        <f t="shared" si="281"/>
        <v>2022</v>
      </c>
      <c r="M3632">
        <v>62</v>
      </c>
      <c r="N3632" t="s">
        <v>159</v>
      </c>
      <c r="O3632" t="str">
        <f t="shared" si="282"/>
        <v>Ultrathing V3</v>
      </c>
      <c r="P3632">
        <f t="shared" si="283"/>
        <v>1488</v>
      </c>
      <c r="Q3632" s="8">
        <f t="shared" si="284"/>
        <v>5044.3200000000006</v>
      </c>
    </row>
    <row r="3633" spans="1:17" x14ac:dyDescent="0.35">
      <c r="A3633">
        <v>3747</v>
      </c>
      <c r="B3633" t="s">
        <v>1170</v>
      </c>
      <c r="C3633" t="s">
        <v>5428</v>
      </c>
      <c r="D3633" t="s">
        <v>28</v>
      </c>
      <c r="E3633" t="s">
        <v>29</v>
      </c>
      <c r="F3633">
        <v>60</v>
      </c>
      <c r="G3633" t="s">
        <v>8538</v>
      </c>
      <c r="H3633" t="s">
        <v>378</v>
      </c>
      <c r="I3633" t="s">
        <v>146</v>
      </c>
      <c r="J3633" s="3" t="s">
        <v>10623</v>
      </c>
      <c r="K3633" s="4" t="str">
        <f t="shared" si="280"/>
        <v>April</v>
      </c>
      <c r="L3633" s="4">
        <f t="shared" si="281"/>
        <v>2021</v>
      </c>
      <c r="M3633">
        <v>58</v>
      </c>
      <c r="N3633" t="s">
        <v>20</v>
      </c>
      <c r="O3633" t="str">
        <f t="shared" si="282"/>
        <v>Hyperwotsit</v>
      </c>
      <c r="P3633">
        <f t="shared" si="283"/>
        <v>1160</v>
      </c>
      <c r="Q3633" s="8">
        <f t="shared" si="284"/>
        <v>2331.6</v>
      </c>
    </row>
    <row r="3634" spans="1:17" x14ac:dyDescent="0.35">
      <c r="A3634">
        <v>3748</v>
      </c>
      <c r="B3634" t="s">
        <v>8539</v>
      </c>
      <c r="C3634" t="s">
        <v>4998</v>
      </c>
      <c r="D3634" t="s">
        <v>15</v>
      </c>
      <c r="E3634" t="s">
        <v>16</v>
      </c>
      <c r="F3634">
        <v>90</v>
      </c>
      <c r="G3634" t="s">
        <v>8540</v>
      </c>
      <c r="H3634" t="s">
        <v>1719</v>
      </c>
      <c r="I3634" t="s">
        <v>38</v>
      </c>
      <c r="J3634" s="3">
        <v>44378</v>
      </c>
      <c r="K3634" s="4" t="str">
        <f t="shared" si="280"/>
        <v>July</v>
      </c>
      <c r="L3634" s="4">
        <f t="shared" si="281"/>
        <v>2021</v>
      </c>
      <c r="M3634">
        <v>5</v>
      </c>
      <c r="N3634" t="s">
        <v>45</v>
      </c>
      <c r="O3634" t="str">
        <f t="shared" si="282"/>
        <v>Gigastuff</v>
      </c>
      <c r="P3634">
        <f t="shared" si="283"/>
        <v>90</v>
      </c>
      <c r="Q3634" s="8">
        <f t="shared" si="284"/>
        <v>170.1</v>
      </c>
    </row>
    <row r="3635" spans="1:17" x14ac:dyDescent="0.35">
      <c r="A3635">
        <v>3749</v>
      </c>
      <c r="B3635" t="s">
        <v>7827</v>
      </c>
      <c r="C3635" t="s">
        <v>1259</v>
      </c>
      <c r="D3635" t="s">
        <v>15</v>
      </c>
      <c r="E3635" t="s">
        <v>16</v>
      </c>
      <c r="F3635">
        <v>90</v>
      </c>
      <c r="G3635" t="s">
        <v>8540</v>
      </c>
      <c r="H3635" t="s">
        <v>734</v>
      </c>
      <c r="I3635" t="s">
        <v>32</v>
      </c>
      <c r="J3635" s="3">
        <v>44656</v>
      </c>
      <c r="K3635" s="4" t="str">
        <f t="shared" si="280"/>
        <v>September</v>
      </c>
      <c r="L3635" s="4">
        <f t="shared" si="281"/>
        <v>2022</v>
      </c>
      <c r="M3635">
        <v>36</v>
      </c>
      <c r="N3635" t="s">
        <v>101</v>
      </c>
      <c r="O3635" t="str">
        <f t="shared" si="282"/>
        <v>Superwossname</v>
      </c>
      <c r="P3635">
        <f t="shared" si="283"/>
        <v>720</v>
      </c>
      <c r="Q3635" s="8">
        <f t="shared" si="284"/>
        <v>2512.8000000000002</v>
      </c>
    </row>
    <row r="3636" spans="1:17" x14ac:dyDescent="0.35">
      <c r="A3636">
        <v>3750</v>
      </c>
      <c r="B3636" t="s">
        <v>3216</v>
      </c>
      <c r="C3636" t="s">
        <v>4037</v>
      </c>
      <c r="D3636" t="s">
        <v>28</v>
      </c>
      <c r="E3636" t="s">
        <v>29</v>
      </c>
      <c r="F3636">
        <v>60</v>
      </c>
      <c r="G3636" t="s">
        <v>8541</v>
      </c>
      <c r="H3636" t="s">
        <v>1754</v>
      </c>
      <c r="I3636" t="s">
        <v>25</v>
      </c>
      <c r="J3636" s="3" t="s">
        <v>10517</v>
      </c>
      <c r="K3636" s="4" t="str">
        <f t="shared" si="280"/>
        <v>April</v>
      </c>
      <c r="L3636" s="4">
        <f t="shared" si="281"/>
        <v>2021</v>
      </c>
      <c r="M3636">
        <v>65</v>
      </c>
      <c r="N3636" t="s">
        <v>54</v>
      </c>
      <c r="O3636" t="str">
        <f t="shared" si="282"/>
        <v>Megawidget S</v>
      </c>
      <c r="P3636">
        <f t="shared" si="283"/>
        <v>1560</v>
      </c>
      <c r="Q3636" s="8">
        <f t="shared" si="284"/>
        <v>1076.3999999999999</v>
      </c>
    </row>
    <row r="3637" spans="1:17" x14ac:dyDescent="0.35">
      <c r="A3637">
        <v>3751</v>
      </c>
      <c r="B3637" t="s">
        <v>8542</v>
      </c>
      <c r="C3637" t="s">
        <v>946</v>
      </c>
      <c r="D3637" t="s">
        <v>51</v>
      </c>
      <c r="E3637" t="s">
        <v>16</v>
      </c>
      <c r="F3637">
        <v>60</v>
      </c>
      <c r="G3637" t="s">
        <v>8543</v>
      </c>
      <c r="H3637" t="s">
        <v>8028</v>
      </c>
      <c r="I3637" t="s">
        <v>294</v>
      </c>
      <c r="J3637" s="3">
        <v>44172</v>
      </c>
      <c r="K3637" s="4" t="str">
        <f t="shared" si="280"/>
        <v>January</v>
      </c>
      <c r="L3637" s="4">
        <f t="shared" si="281"/>
        <v>2020</v>
      </c>
      <c r="M3637">
        <v>44</v>
      </c>
      <c r="N3637" t="s">
        <v>39</v>
      </c>
      <c r="O3637" t="str">
        <f t="shared" si="282"/>
        <v>Ultrathing V1</v>
      </c>
      <c r="P3637">
        <f t="shared" si="283"/>
        <v>748</v>
      </c>
      <c r="Q3637" s="8">
        <f t="shared" si="284"/>
        <v>1338.92</v>
      </c>
    </row>
    <row r="3638" spans="1:17" x14ac:dyDescent="0.35">
      <c r="A3638">
        <v>3752</v>
      </c>
      <c r="B3638" t="s">
        <v>3374</v>
      </c>
      <c r="C3638" t="s">
        <v>8544</v>
      </c>
      <c r="D3638" t="s">
        <v>15</v>
      </c>
      <c r="E3638" t="s">
        <v>16</v>
      </c>
      <c r="F3638">
        <v>30</v>
      </c>
      <c r="G3638" t="s">
        <v>8545</v>
      </c>
      <c r="H3638" t="s">
        <v>128</v>
      </c>
      <c r="I3638" t="s">
        <v>129</v>
      </c>
      <c r="J3638" s="3">
        <v>44867</v>
      </c>
      <c r="K3638" s="4" t="str">
        <f t="shared" si="280"/>
        <v>August</v>
      </c>
      <c r="L3638" s="4">
        <f t="shared" si="281"/>
        <v>2022</v>
      </c>
      <c r="M3638">
        <v>63</v>
      </c>
      <c r="N3638" t="s">
        <v>20</v>
      </c>
      <c r="O3638" t="str">
        <f t="shared" si="282"/>
        <v>Hyperwotsit</v>
      </c>
      <c r="P3638">
        <f t="shared" si="283"/>
        <v>1260</v>
      </c>
      <c r="Q3638" s="8">
        <f t="shared" si="284"/>
        <v>2532.6</v>
      </c>
    </row>
    <row r="3639" spans="1:17" x14ac:dyDescent="0.35">
      <c r="A3639">
        <v>3753</v>
      </c>
      <c r="B3639" t="s">
        <v>5594</v>
      </c>
      <c r="C3639" t="s">
        <v>3947</v>
      </c>
      <c r="D3639" t="s">
        <v>51</v>
      </c>
      <c r="E3639" t="s">
        <v>16</v>
      </c>
      <c r="F3639">
        <v>60</v>
      </c>
      <c r="G3639" t="s">
        <v>8546</v>
      </c>
      <c r="H3639" t="s">
        <v>8547</v>
      </c>
      <c r="I3639" t="s">
        <v>32</v>
      </c>
      <c r="J3639" s="3" t="s">
        <v>10605</v>
      </c>
      <c r="K3639" s="4" t="str">
        <f t="shared" si="280"/>
        <v>May</v>
      </c>
      <c r="L3639" s="4">
        <f t="shared" si="281"/>
        <v>2021</v>
      </c>
      <c r="M3639">
        <v>7</v>
      </c>
      <c r="N3639" t="s">
        <v>33</v>
      </c>
      <c r="O3639" t="str">
        <f t="shared" si="282"/>
        <v>Megawidget L</v>
      </c>
      <c r="P3639">
        <f t="shared" si="283"/>
        <v>168</v>
      </c>
      <c r="Q3639" s="8">
        <f t="shared" si="284"/>
        <v>300.72000000000003</v>
      </c>
    </row>
    <row r="3640" spans="1:17" x14ac:dyDescent="0.35">
      <c r="A3640">
        <v>3754</v>
      </c>
      <c r="B3640" t="s">
        <v>138</v>
      </c>
      <c r="C3640" t="s">
        <v>8548</v>
      </c>
      <c r="D3640" t="s">
        <v>28</v>
      </c>
      <c r="E3640" t="s">
        <v>29</v>
      </c>
      <c r="F3640">
        <v>60</v>
      </c>
      <c r="G3640" t="s">
        <v>11412</v>
      </c>
      <c r="H3640" t="s">
        <v>2084</v>
      </c>
      <c r="I3640" t="s">
        <v>294</v>
      </c>
      <c r="J3640" s="3">
        <v>44475</v>
      </c>
      <c r="K3640" s="4" t="str">
        <f t="shared" si="280"/>
        <v>April</v>
      </c>
      <c r="L3640" s="4">
        <f t="shared" si="281"/>
        <v>2021</v>
      </c>
      <c r="M3640">
        <v>27</v>
      </c>
      <c r="N3640" t="s">
        <v>39</v>
      </c>
      <c r="O3640" t="str">
        <f t="shared" si="282"/>
        <v>Ultrathing V1</v>
      </c>
      <c r="P3640">
        <f t="shared" si="283"/>
        <v>459</v>
      </c>
      <c r="Q3640" s="8">
        <f t="shared" si="284"/>
        <v>821.61</v>
      </c>
    </row>
    <row r="3641" spans="1:17" x14ac:dyDescent="0.35">
      <c r="A3641">
        <v>3755</v>
      </c>
      <c r="B3641" t="s">
        <v>5594</v>
      </c>
      <c r="C3641" t="s">
        <v>1023</v>
      </c>
      <c r="D3641" t="s">
        <v>28</v>
      </c>
      <c r="E3641" t="s">
        <v>29</v>
      </c>
      <c r="F3641">
        <v>60</v>
      </c>
      <c r="G3641" t="s">
        <v>11412</v>
      </c>
      <c r="H3641" t="s">
        <v>3200</v>
      </c>
      <c r="I3641" t="s">
        <v>32</v>
      </c>
      <c r="J3641" s="3">
        <v>44629</v>
      </c>
      <c r="K3641" s="4" t="str">
        <f t="shared" si="280"/>
        <v>June</v>
      </c>
      <c r="L3641" s="4">
        <f t="shared" si="281"/>
        <v>2022</v>
      </c>
      <c r="M3641">
        <v>42</v>
      </c>
      <c r="N3641" t="s">
        <v>101</v>
      </c>
      <c r="O3641" t="str">
        <f t="shared" si="282"/>
        <v>Superwossname</v>
      </c>
      <c r="P3641">
        <f t="shared" si="283"/>
        <v>840</v>
      </c>
      <c r="Q3641" s="8">
        <f t="shared" si="284"/>
        <v>2931.6000000000004</v>
      </c>
    </row>
    <row r="3642" spans="1:17" x14ac:dyDescent="0.35">
      <c r="A3642">
        <v>3756</v>
      </c>
      <c r="B3642" t="s">
        <v>6242</v>
      </c>
      <c r="C3642" t="s">
        <v>6638</v>
      </c>
      <c r="D3642" t="s">
        <v>15</v>
      </c>
      <c r="E3642" t="s">
        <v>16</v>
      </c>
      <c r="F3642">
        <v>90</v>
      </c>
      <c r="G3642" t="s">
        <v>8550</v>
      </c>
      <c r="H3642" t="s">
        <v>2613</v>
      </c>
      <c r="I3642" t="s">
        <v>32</v>
      </c>
      <c r="J3642" s="3" t="s">
        <v>10897</v>
      </c>
      <c r="K3642" s="4" t="str">
        <f t="shared" si="280"/>
        <v>August</v>
      </c>
      <c r="L3642" s="4">
        <f t="shared" si="281"/>
        <v>2022</v>
      </c>
      <c r="M3642">
        <v>91</v>
      </c>
      <c r="N3642" t="s">
        <v>80</v>
      </c>
      <c r="O3642" t="str">
        <f t="shared" si="282"/>
        <v>Ultrathing V2</v>
      </c>
      <c r="P3642">
        <f t="shared" si="283"/>
        <v>1820</v>
      </c>
      <c r="Q3642" s="8">
        <f t="shared" si="284"/>
        <v>5369</v>
      </c>
    </row>
    <row r="3643" spans="1:17" x14ac:dyDescent="0.35">
      <c r="A3643">
        <v>3757</v>
      </c>
      <c r="B3643" t="s">
        <v>6070</v>
      </c>
      <c r="C3643" t="s">
        <v>8551</v>
      </c>
      <c r="D3643" t="s">
        <v>51</v>
      </c>
      <c r="E3643" t="s">
        <v>16</v>
      </c>
      <c r="F3643">
        <v>60</v>
      </c>
      <c r="G3643" t="s">
        <v>8552</v>
      </c>
      <c r="H3643" t="s">
        <v>8022</v>
      </c>
      <c r="I3643" t="s">
        <v>294</v>
      </c>
      <c r="J3643" s="3" t="s">
        <v>10792</v>
      </c>
      <c r="K3643" s="4" t="str">
        <f t="shared" si="280"/>
        <v>June</v>
      </c>
      <c r="L3643" s="4">
        <f t="shared" si="281"/>
        <v>2021</v>
      </c>
      <c r="M3643">
        <v>38</v>
      </c>
      <c r="N3643" t="s">
        <v>70</v>
      </c>
      <c r="O3643" t="str">
        <f t="shared" si="282"/>
        <v>Megawidget M</v>
      </c>
      <c r="P3643">
        <f t="shared" si="283"/>
        <v>912</v>
      </c>
      <c r="Q3643" s="8">
        <f t="shared" si="284"/>
        <v>1176.48</v>
      </c>
    </row>
    <row r="3644" spans="1:17" x14ac:dyDescent="0.35">
      <c r="A3644">
        <v>3758</v>
      </c>
      <c r="B3644" t="s">
        <v>8553</v>
      </c>
      <c r="C3644" t="s">
        <v>8554</v>
      </c>
      <c r="D3644" t="s">
        <v>15</v>
      </c>
      <c r="E3644" t="s">
        <v>16</v>
      </c>
      <c r="F3644">
        <v>60</v>
      </c>
      <c r="G3644" t="s">
        <v>8555</v>
      </c>
      <c r="H3644" t="s">
        <v>5167</v>
      </c>
      <c r="I3644" t="s">
        <v>32</v>
      </c>
      <c r="J3644" s="3">
        <v>44359</v>
      </c>
      <c r="K3644" s="4" t="str">
        <f t="shared" si="280"/>
        <v>December</v>
      </c>
      <c r="L3644" s="4">
        <f t="shared" si="281"/>
        <v>2021</v>
      </c>
      <c r="M3644">
        <v>31</v>
      </c>
      <c r="N3644" t="s">
        <v>101</v>
      </c>
      <c r="O3644" t="str">
        <f t="shared" si="282"/>
        <v>Superwossname</v>
      </c>
      <c r="P3644">
        <f t="shared" si="283"/>
        <v>620</v>
      </c>
      <c r="Q3644" s="8">
        <f t="shared" si="284"/>
        <v>2163.8000000000002</v>
      </c>
    </row>
    <row r="3645" spans="1:17" x14ac:dyDescent="0.35">
      <c r="A3645">
        <v>3759</v>
      </c>
      <c r="B3645" t="s">
        <v>4703</v>
      </c>
      <c r="C3645" t="s">
        <v>4570</v>
      </c>
      <c r="D3645" t="s">
        <v>28</v>
      </c>
      <c r="E3645" t="s">
        <v>29</v>
      </c>
      <c r="F3645">
        <v>60</v>
      </c>
      <c r="G3645" t="s">
        <v>8556</v>
      </c>
      <c r="H3645" t="s">
        <v>920</v>
      </c>
      <c r="I3645" t="s">
        <v>178</v>
      </c>
      <c r="J3645" s="3">
        <v>43835</v>
      </c>
      <c r="K3645" s="4" t="str">
        <f t="shared" si="280"/>
        <v>December</v>
      </c>
      <c r="L3645" s="4">
        <f t="shared" si="281"/>
        <v>2020</v>
      </c>
      <c r="M3645">
        <v>30</v>
      </c>
      <c r="N3645" t="s">
        <v>20</v>
      </c>
      <c r="O3645" t="str">
        <f t="shared" si="282"/>
        <v>Hyperwotsit</v>
      </c>
      <c r="P3645">
        <f t="shared" si="283"/>
        <v>600</v>
      </c>
      <c r="Q3645" s="8">
        <f t="shared" si="284"/>
        <v>1205.9999999999998</v>
      </c>
    </row>
    <row r="3646" spans="1:17" x14ac:dyDescent="0.35">
      <c r="A3646">
        <v>3760</v>
      </c>
      <c r="B3646" t="s">
        <v>6411</v>
      </c>
      <c r="C3646" t="s">
        <v>197</v>
      </c>
      <c r="D3646" t="s">
        <v>28</v>
      </c>
      <c r="E3646" t="s">
        <v>29</v>
      </c>
      <c r="F3646">
        <v>90</v>
      </c>
      <c r="G3646" t="s">
        <v>8557</v>
      </c>
      <c r="H3646" t="s">
        <v>3261</v>
      </c>
      <c r="I3646" t="s">
        <v>124</v>
      </c>
      <c r="J3646" s="3">
        <v>44816</v>
      </c>
      <c r="K3646" s="4" t="str">
        <f t="shared" si="280"/>
        <v>May</v>
      </c>
      <c r="L3646" s="4">
        <f t="shared" si="281"/>
        <v>2022</v>
      </c>
      <c r="M3646">
        <v>74</v>
      </c>
      <c r="N3646" t="s">
        <v>39</v>
      </c>
      <c r="O3646" t="str">
        <f t="shared" si="282"/>
        <v>Ultrathing V1</v>
      </c>
      <c r="P3646">
        <f t="shared" si="283"/>
        <v>1258</v>
      </c>
      <c r="Q3646" s="8">
        <f t="shared" si="284"/>
        <v>2251.8200000000002</v>
      </c>
    </row>
    <row r="3647" spans="1:17" x14ac:dyDescent="0.35">
      <c r="A3647">
        <v>3761</v>
      </c>
      <c r="B3647" t="s">
        <v>8216</v>
      </c>
      <c r="C3647" t="s">
        <v>410</v>
      </c>
      <c r="D3647" t="s">
        <v>51</v>
      </c>
      <c r="E3647" t="s">
        <v>16</v>
      </c>
      <c r="F3647">
        <v>60</v>
      </c>
      <c r="G3647" t="s">
        <v>8558</v>
      </c>
      <c r="H3647" t="s">
        <v>920</v>
      </c>
      <c r="I3647" t="s">
        <v>178</v>
      </c>
      <c r="J3647" s="3" t="s">
        <v>11066</v>
      </c>
      <c r="K3647" s="4" t="str">
        <f t="shared" si="280"/>
        <v>January</v>
      </c>
      <c r="L3647" s="4">
        <f t="shared" si="281"/>
        <v>2021</v>
      </c>
      <c r="M3647">
        <v>7</v>
      </c>
      <c r="N3647" t="s">
        <v>33</v>
      </c>
      <c r="O3647" t="str">
        <f t="shared" si="282"/>
        <v>Megawidget L</v>
      </c>
      <c r="P3647">
        <f t="shared" si="283"/>
        <v>168</v>
      </c>
      <c r="Q3647" s="8">
        <f t="shared" si="284"/>
        <v>300.72000000000003</v>
      </c>
    </row>
    <row r="3648" spans="1:17" x14ac:dyDescent="0.35">
      <c r="A3648">
        <v>3762</v>
      </c>
      <c r="B3648" t="s">
        <v>8288</v>
      </c>
      <c r="C3648" t="s">
        <v>7226</v>
      </c>
      <c r="D3648" t="s">
        <v>28</v>
      </c>
      <c r="E3648" t="s">
        <v>29</v>
      </c>
      <c r="F3648">
        <v>30</v>
      </c>
      <c r="G3648" t="s">
        <v>8559</v>
      </c>
      <c r="H3648" t="s">
        <v>2745</v>
      </c>
      <c r="I3648" t="s">
        <v>32</v>
      </c>
      <c r="J3648" s="3">
        <v>44907</v>
      </c>
      <c r="K3648" s="4" t="str">
        <f t="shared" si="280"/>
        <v>August</v>
      </c>
      <c r="L3648" s="4">
        <f t="shared" si="281"/>
        <v>2022</v>
      </c>
      <c r="M3648">
        <v>9</v>
      </c>
      <c r="N3648" t="s">
        <v>101</v>
      </c>
      <c r="O3648" t="str">
        <f t="shared" si="282"/>
        <v>Superwossname</v>
      </c>
      <c r="P3648">
        <f t="shared" si="283"/>
        <v>180</v>
      </c>
      <c r="Q3648" s="8">
        <f t="shared" si="284"/>
        <v>628.20000000000005</v>
      </c>
    </row>
    <row r="3649" spans="1:17" x14ac:dyDescent="0.35">
      <c r="A3649">
        <v>3763</v>
      </c>
      <c r="B3649" t="s">
        <v>8560</v>
      </c>
      <c r="C3649" t="s">
        <v>8561</v>
      </c>
      <c r="D3649" t="s">
        <v>51</v>
      </c>
      <c r="E3649" t="s">
        <v>16</v>
      </c>
      <c r="F3649">
        <v>60</v>
      </c>
      <c r="G3649" t="s">
        <v>8562</v>
      </c>
      <c r="H3649" t="s">
        <v>6353</v>
      </c>
      <c r="I3649" t="s">
        <v>32</v>
      </c>
      <c r="J3649" s="3">
        <v>44565</v>
      </c>
      <c r="K3649" s="4" t="str">
        <f t="shared" si="280"/>
        <v>June</v>
      </c>
      <c r="L3649" s="4">
        <f t="shared" si="281"/>
        <v>2022</v>
      </c>
      <c r="M3649">
        <v>38</v>
      </c>
      <c r="N3649" t="s">
        <v>33</v>
      </c>
      <c r="O3649" t="str">
        <f t="shared" si="282"/>
        <v>Megawidget L</v>
      </c>
      <c r="P3649">
        <f t="shared" si="283"/>
        <v>912</v>
      </c>
      <c r="Q3649" s="8">
        <f t="shared" si="284"/>
        <v>1632.48</v>
      </c>
    </row>
    <row r="3650" spans="1:17" x14ac:dyDescent="0.35">
      <c r="A3650">
        <v>3764</v>
      </c>
      <c r="B3650" t="s">
        <v>5614</v>
      </c>
      <c r="C3650" t="s">
        <v>8563</v>
      </c>
      <c r="D3650" t="s">
        <v>28</v>
      </c>
      <c r="E3650" t="s">
        <v>29</v>
      </c>
      <c r="F3650">
        <v>90</v>
      </c>
      <c r="G3650" t="s">
        <v>8564</v>
      </c>
      <c r="H3650" t="s">
        <v>2397</v>
      </c>
      <c r="I3650" t="s">
        <v>187</v>
      </c>
      <c r="J3650" s="3" t="s">
        <v>10984</v>
      </c>
      <c r="K3650" s="4" t="str">
        <f t="shared" ref="K3650:K3713" si="285">TEXT(DATE(RIGHT(J3650,2),MID(J3650,4,2),LEFT(J3650,2)),"mmmm")</f>
        <v>August</v>
      </c>
      <c r="L3650" s="4">
        <f t="shared" ref="L3650:L3713" si="286">YEAR(J3650)</f>
        <v>2022</v>
      </c>
      <c r="M3650">
        <v>72</v>
      </c>
      <c r="N3650" t="s">
        <v>101</v>
      </c>
      <c r="O3650" t="str">
        <f t="shared" ref="O3650:O3713" si="287">VLOOKUP(N3650,PRODUCT_DETAILS, 2, FALSE)</f>
        <v>Superwossname</v>
      </c>
      <c r="P3650">
        <f t="shared" ref="P3650:P3713" si="288">M3650 * VLOOKUP(N3650, PRODUCT_DETAILS, 4, FALSE)</f>
        <v>1440</v>
      </c>
      <c r="Q3650" s="8">
        <f t="shared" ref="Q3650:Q3713" si="289">P3650 * VLOOKUP(N3650, PRODUCT_DETAILS, 3, FALSE)</f>
        <v>5025.6000000000004</v>
      </c>
    </row>
    <row r="3651" spans="1:17" x14ac:dyDescent="0.35">
      <c r="A3651">
        <v>3765</v>
      </c>
      <c r="B3651" t="s">
        <v>1057</v>
      </c>
      <c r="C3651" t="s">
        <v>8565</v>
      </c>
      <c r="D3651" t="s">
        <v>51</v>
      </c>
      <c r="E3651" t="s">
        <v>16</v>
      </c>
      <c r="F3651">
        <v>30</v>
      </c>
      <c r="G3651" t="s">
        <v>8566</v>
      </c>
      <c r="H3651" t="s">
        <v>1272</v>
      </c>
      <c r="I3651" t="s">
        <v>59</v>
      </c>
      <c r="J3651" s="3" t="s">
        <v>10746</v>
      </c>
      <c r="K3651" s="4" t="str">
        <f t="shared" si="285"/>
        <v>August</v>
      </c>
      <c r="L3651" s="4">
        <f t="shared" si="286"/>
        <v>2020</v>
      </c>
      <c r="M3651">
        <v>76</v>
      </c>
      <c r="N3651" t="s">
        <v>39</v>
      </c>
      <c r="O3651" t="str">
        <f t="shared" si="287"/>
        <v>Ultrathing V1</v>
      </c>
      <c r="P3651">
        <f t="shared" si="288"/>
        <v>1292</v>
      </c>
      <c r="Q3651" s="8">
        <f t="shared" si="289"/>
        <v>2312.6799999999998</v>
      </c>
    </row>
    <row r="3652" spans="1:17" x14ac:dyDescent="0.35">
      <c r="A3652">
        <v>3766</v>
      </c>
      <c r="B3652" t="s">
        <v>1376</v>
      </c>
      <c r="C3652" t="s">
        <v>5391</v>
      </c>
      <c r="D3652" t="s">
        <v>92</v>
      </c>
      <c r="E3652" t="s">
        <v>29</v>
      </c>
      <c r="F3652">
        <v>90</v>
      </c>
      <c r="G3652" t="s">
        <v>8566</v>
      </c>
      <c r="H3652" t="s">
        <v>5934</v>
      </c>
      <c r="I3652" t="s">
        <v>173</v>
      </c>
      <c r="J3652" s="3" t="s">
        <v>10779</v>
      </c>
      <c r="K3652" s="4" t="str">
        <f t="shared" si="285"/>
        <v>October</v>
      </c>
      <c r="L3652" s="4">
        <f t="shared" si="286"/>
        <v>2021</v>
      </c>
      <c r="M3652">
        <v>78</v>
      </c>
      <c r="N3652" t="s">
        <v>159</v>
      </c>
      <c r="O3652" t="str">
        <f t="shared" si="287"/>
        <v>Ultrathing V3</v>
      </c>
      <c r="P3652">
        <f t="shared" si="288"/>
        <v>1872</v>
      </c>
      <c r="Q3652" s="8">
        <f t="shared" si="289"/>
        <v>6346.08</v>
      </c>
    </row>
    <row r="3653" spans="1:17" x14ac:dyDescent="0.35">
      <c r="A3653">
        <v>3767</v>
      </c>
      <c r="B3653" t="s">
        <v>8567</v>
      </c>
      <c r="C3653" t="s">
        <v>215</v>
      </c>
      <c r="D3653" t="s">
        <v>15</v>
      </c>
      <c r="E3653" t="s">
        <v>16</v>
      </c>
      <c r="F3653">
        <v>90</v>
      </c>
      <c r="G3653" t="s">
        <v>11413</v>
      </c>
      <c r="H3653" t="s">
        <v>1115</v>
      </c>
      <c r="I3653" t="s">
        <v>32</v>
      </c>
      <c r="J3653" s="3" t="s">
        <v>10531</v>
      </c>
      <c r="K3653" s="4" t="str">
        <f t="shared" si="285"/>
        <v>January</v>
      </c>
      <c r="L3653" s="4">
        <f t="shared" si="286"/>
        <v>2020</v>
      </c>
      <c r="M3653">
        <v>3</v>
      </c>
      <c r="N3653" t="s">
        <v>159</v>
      </c>
      <c r="O3653" t="str">
        <f t="shared" si="287"/>
        <v>Ultrathing V3</v>
      </c>
      <c r="P3653">
        <f t="shared" si="288"/>
        <v>72</v>
      </c>
      <c r="Q3653" s="8">
        <f t="shared" si="289"/>
        <v>244.08</v>
      </c>
    </row>
    <row r="3654" spans="1:17" x14ac:dyDescent="0.35">
      <c r="A3654">
        <v>3768</v>
      </c>
      <c r="B3654" t="s">
        <v>2605</v>
      </c>
      <c r="C3654" t="s">
        <v>4318</v>
      </c>
      <c r="D3654" t="s">
        <v>28</v>
      </c>
      <c r="E3654" t="s">
        <v>29</v>
      </c>
      <c r="F3654">
        <v>30</v>
      </c>
      <c r="G3654" t="s">
        <v>8569</v>
      </c>
      <c r="H3654" t="s">
        <v>1370</v>
      </c>
      <c r="I3654" t="s">
        <v>32</v>
      </c>
      <c r="J3654" s="3" t="s">
        <v>10598</v>
      </c>
      <c r="K3654" s="4" t="str">
        <f t="shared" si="285"/>
        <v>April</v>
      </c>
      <c r="L3654" s="4">
        <f t="shared" si="286"/>
        <v>2020</v>
      </c>
      <c r="M3654">
        <v>71</v>
      </c>
      <c r="N3654" t="s">
        <v>159</v>
      </c>
      <c r="O3654" t="str">
        <f t="shared" si="287"/>
        <v>Ultrathing V3</v>
      </c>
      <c r="P3654">
        <f t="shared" si="288"/>
        <v>1704</v>
      </c>
      <c r="Q3654" s="8">
        <f t="shared" si="289"/>
        <v>5776.56</v>
      </c>
    </row>
    <row r="3655" spans="1:17" x14ac:dyDescent="0.35">
      <c r="A3655">
        <v>3769</v>
      </c>
      <c r="B3655" t="s">
        <v>2734</v>
      </c>
      <c r="C3655" t="s">
        <v>3968</v>
      </c>
      <c r="D3655" t="s">
        <v>51</v>
      </c>
      <c r="E3655" t="s">
        <v>16</v>
      </c>
      <c r="F3655">
        <v>60</v>
      </c>
      <c r="G3655" t="s">
        <v>8570</v>
      </c>
      <c r="H3655" t="s">
        <v>2893</v>
      </c>
      <c r="I3655" t="s">
        <v>32</v>
      </c>
      <c r="J3655" s="3" t="s">
        <v>10615</v>
      </c>
      <c r="K3655" s="4" t="str">
        <f t="shared" si="285"/>
        <v>April</v>
      </c>
      <c r="L3655" s="4">
        <f t="shared" si="286"/>
        <v>2020</v>
      </c>
      <c r="M3655">
        <v>71</v>
      </c>
      <c r="N3655" t="s">
        <v>45</v>
      </c>
      <c r="O3655" t="str">
        <f t="shared" si="287"/>
        <v>Gigastuff</v>
      </c>
      <c r="P3655">
        <f t="shared" si="288"/>
        <v>1278</v>
      </c>
      <c r="Q3655" s="8">
        <f t="shared" si="289"/>
        <v>2415.42</v>
      </c>
    </row>
    <row r="3656" spans="1:17" x14ac:dyDescent="0.35">
      <c r="A3656">
        <v>3770</v>
      </c>
      <c r="B3656" t="s">
        <v>8571</v>
      </c>
      <c r="C3656" t="s">
        <v>788</v>
      </c>
      <c r="D3656" t="s">
        <v>51</v>
      </c>
      <c r="E3656" t="s">
        <v>16</v>
      </c>
      <c r="F3656">
        <v>30</v>
      </c>
      <c r="G3656" t="s">
        <v>8572</v>
      </c>
      <c r="H3656" t="s">
        <v>1292</v>
      </c>
      <c r="I3656" t="s">
        <v>32</v>
      </c>
      <c r="J3656" s="3" t="s">
        <v>11067</v>
      </c>
      <c r="K3656" s="4" t="str">
        <f t="shared" si="285"/>
        <v>October</v>
      </c>
      <c r="L3656" s="4">
        <f t="shared" si="286"/>
        <v>2020</v>
      </c>
      <c r="M3656">
        <v>6</v>
      </c>
      <c r="N3656" t="s">
        <v>101</v>
      </c>
      <c r="O3656" t="str">
        <f t="shared" si="287"/>
        <v>Superwossname</v>
      </c>
      <c r="P3656">
        <f t="shared" si="288"/>
        <v>120</v>
      </c>
      <c r="Q3656" s="8">
        <f t="shared" si="289"/>
        <v>418.8</v>
      </c>
    </row>
    <row r="3657" spans="1:17" x14ac:dyDescent="0.35">
      <c r="A3657">
        <v>3771</v>
      </c>
      <c r="B3657" t="s">
        <v>8573</v>
      </c>
      <c r="C3657" t="s">
        <v>896</v>
      </c>
      <c r="D3657" t="s">
        <v>41</v>
      </c>
      <c r="E3657" t="s">
        <v>16</v>
      </c>
      <c r="F3657">
        <v>60</v>
      </c>
      <c r="G3657" t="s">
        <v>11564</v>
      </c>
      <c r="H3657" t="s">
        <v>2190</v>
      </c>
      <c r="I3657" t="s">
        <v>32</v>
      </c>
      <c r="J3657" s="3" t="s">
        <v>10939</v>
      </c>
      <c r="K3657" s="4" t="str">
        <f t="shared" si="285"/>
        <v>July</v>
      </c>
      <c r="L3657" s="4">
        <f t="shared" si="286"/>
        <v>2022</v>
      </c>
      <c r="M3657">
        <v>98</v>
      </c>
      <c r="N3657" t="s">
        <v>39</v>
      </c>
      <c r="O3657" t="str">
        <f t="shared" si="287"/>
        <v>Ultrathing V1</v>
      </c>
      <c r="P3657">
        <f t="shared" si="288"/>
        <v>1666</v>
      </c>
      <c r="Q3657" s="8">
        <f t="shared" si="289"/>
        <v>2982.14</v>
      </c>
    </row>
    <row r="3658" spans="1:17" x14ac:dyDescent="0.35">
      <c r="A3658">
        <v>3772</v>
      </c>
      <c r="B3658" t="s">
        <v>2405</v>
      </c>
      <c r="C3658" t="s">
        <v>8575</v>
      </c>
      <c r="D3658" t="s">
        <v>28</v>
      </c>
      <c r="E3658" t="s">
        <v>29</v>
      </c>
      <c r="F3658">
        <v>30</v>
      </c>
      <c r="G3658" t="s">
        <v>8576</v>
      </c>
      <c r="H3658" t="s">
        <v>5711</v>
      </c>
      <c r="I3658" t="s">
        <v>25</v>
      </c>
      <c r="J3658" s="3" t="s">
        <v>10751</v>
      </c>
      <c r="K3658" s="4" t="str">
        <f t="shared" si="285"/>
        <v>April</v>
      </c>
      <c r="L3658" s="4">
        <f t="shared" si="286"/>
        <v>2022</v>
      </c>
      <c r="M3658">
        <v>43</v>
      </c>
      <c r="N3658" t="s">
        <v>33</v>
      </c>
      <c r="O3658" t="str">
        <f t="shared" si="287"/>
        <v>Megawidget L</v>
      </c>
      <c r="P3658">
        <f t="shared" si="288"/>
        <v>1032</v>
      </c>
      <c r="Q3658" s="8">
        <f t="shared" si="289"/>
        <v>1847.28</v>
      </c>
    </row>
    <row r="3659" spans="1:17" x14ac:dyDescent="0.35">
      <c r="A3659">
        <v>3773</v>
      </c>
      <c r="B3659" t="s">
        <v>5425</v>
      </c>
      <c r="C3659" t="s">
        <v>8577</v>
      </c>
      <c r="D3659" t="s">
        <v>51</v>
      </c>
      <c r="E3659" t="s">
        <v>16</v>
      </c>
      <c r="F3659">
        <v>90</v>
      </c>
      <c r="G3659" t="s">
        <v>8578</v>
      </c>
      <c r="H3659" t="s">
        <v>3242</v>
      </c>
      <c r="I3659" t="s">
        <v>32</v>
      </c>
      <c r="J3659" s="3" t="s">
        <v>10689</v>
      </c>
      <c r="K3659" s="4" t="str">
        <f t="shared" si="285"/>
        <v>August</v>
      </c>
      <c r="L3659" s="4">
        <f t="shared" si="286"/>
        <v>2020</v>
      </c>
      <c r="M3659">
        <v>77</v>
      </c>
      <c r="N3659" t="s">
        <v>33</v>
      </c>
      <c r="O3659" t="str">
        <f t="shared" si="287"/>
        <v>Megawidget L</v>
      </c>
      <c r="P3659">
        <f t="shared" si="288"/>
        <v>1848</v>
      </c>
      <c r="Q3659" s="8">
        <f t="shared" si="289"/>
        <v>3307.92</v>
      </c>
    </row>
    <row r="3660" spans="1:17" x14ac:dyDescent="0.35">
      <c r="A3660">
        <v>3774</v>
      </c>
      <c r="B3660" t="s">
        <v>588</v>
      </c>
      <c r="C3660" t="s">
        <v>5428</v>
      </c>
      <c r="D3660" t="s">
        <v>28</v>
      </c>
      <c r="E3660" t="s">
        <v>29</v>
      </c>
      <c r="F3660">
        <v>60</v>
      </c>
      <c r="G3660" t="s">
        <v>8579</v>
      </c>
      <c r="H3660" t="s">
        <v>6772</v>
      </c>
      <c r="I3660" t="s">
        <v>32</v>
      </c>
      <c r="J3660" s="3">
        <v>44145</v>
      </c>
      <c r="K3660" s="4" t="str">
        <f t="shared" si="285"/>
        <v>October</v>
      </c>
      <c r="L3660" s="4">
        <f t="shared" si="286"/>
        <v>2020</v>
      </c>
      <c r="M3660">
        <v>49</v>
      </c>
      <c r="N3660" t="s">
        <v>159</v>
      </c>
      <c r="O3660" t="str">
        <f t="shared" si="287"/>
        <v>Ultrathing V3</v>
      </c>
      <c r="P3660">
        <f t="shared" si="288"/>
        <v>1176</v>
      </c>
      <c r="Q3660" s="8">
        <f t="shared" si="289"/>
        <v>3986.6400000000003</v>
      </c>
    </row>
    <row r="3661" spans="1:17" x14ac:dyDescent="0.35">
      <c r="A3661">
        <v>3775</v>
      </c>
      <c r="B3661" t="s">
        <v>899</v>
      </c>
      <c r="C3661" t="s">
        <v>3928</v>
      </c>
      <c r="D3661" t="s">
        <v>621</v>
      </c>
      <c r="E3661" t="s">
        <v>29</v>
      </c>
      <c r="F3661">
        <v>30</v>
      </c>
      <c r="G3661" t="s">
        <v>8580</v>
      </c>
      <c r="H3661" t="s">
        <v>3245</v>
      </c>
      <c r="I3661" t="s">
        <v>32</v>
      </c>
      <c r="J3661" s="3" t="s">
        <v>10981</v>
      </c>
      <c r="K3661" s="4" t="str">
        <f t="shared" si="285"/>
        <v>September</v>
      </c>
      <c r="L3661" s="4">
        <f t="shared" si="286"/>
        <v>2021</v>
      </c>
      <c r="M3661">
        <v>25</v>
      </c>
      <c r="N3661" t="s">
        <v>70</v>
      </c>
      <c r="O3661" t="str">
        <f t="shared" si="287"/>
        <v>Megawidget M</v>
      </c>
      <c r="P3661">
        <f t="shared" si="288"/>
        <v>600</v>
      </c>
      <c r="Q3661" s="8">
        <f t="shared" si="289"/>
        <v>774</v>
      </c>
    </row>
    <row r="3662" spans="1:17" x14ac:dyDescent="0.35">
      <c r="A3662">
        <v>3776</v>
      </c>
      <c r="B3662" t="s">
        <v>1371</v>
      </c>
      <c r="C3662" t="s">
        <v>8581</v>
      </c>
      <c r="D3662" t="s">
        <v>28</v>
      </c>
      <c r="E3662" t="s">
        <v>29</v>
      </c>
      <c r="F3662">
        <v>30</v>
      </c>
      <c r="G3662" t="s">
        <v>8582</v>
      </c>
      <c r="H3662" t="s">
        <v>1598</v>
      </c>
      <c r="I3662" t="s">
        <v>32</v>
      </c>
      <c r="J3662" s="3" t="s">
        <v>10722</v>
      </c>
      <c r="K3662" s="4" t="str">
        <f t="shared" si="285"/>
        <v>October</v>
      </c>
      <c r="L3662" s="4">
        <f t="shared" si="286"/>
        <v>2020</v>
      </c>
      <c r="M3662">
        <v>76</v>
      </c>
      <c r="N3662" t="s">
        <v>20</v>
      </c>
      <c r="O3662" t="str">
        <f t="shared" si="287"/>
        <v>Hyperwotsit</v>
      </c>
      <c r="P3662">
        <f t="shared" si="288"/>
        <v>1520</v>
      </c>
      <c r="Q3662" s="8">
        <f t="shared" si="289"/>
        <v>3055.2</v>
      </c>
    </row>
    <row r="3663" spans="1:17" x14ac:dyDescent="0.35">
      <c r="A3663">
        <v>3777</v>
      </c>
      <c r="B3663" t="s">
        <v>8369</v>
      </c>
      <c r="C3663" t="s">
        <v>4402</v>
      </c>
      <c r="D3663" t="s">
        <v>15</v>
      </c>
      <c r="E3663" t="s">
        <v>16</v>
      </c>
      <c r="F3663">
        <v>90</v>
      </c>
      <c r="G3663" t="s">
        <v>8583</v>
      </c>
      <c r="H3663" t="s">
        <v>2498</v>
      </c>
      <c r="I3663" t="s">
        <v>913</v>
      </c>
      <c r="J3663" s="3" t="s">
        <v>10954</v>
      </c>
      <c r="K3663" s="4" t="str">
        <f t="shared" si="285"/>
        <v>May</v>
      </c>
      <c r="L3663" s="4">
        <f t="shared" si="286"/>
        <v>2020</v>
      </c>
      <c r="M3663">
        <v>38</v>
      </c>
      <c r="N3663" t="s">
        <v>20</v>
      </c>
      <c r="O3663" t="str">
        <f t="shared" si="287"/>
        <v>Hyperwotsit</v>
      </c>
      <c r="P3663">
        <f t="shared" si="288"/>
        <v>760</v>
      </c>
      <c r="Q3663" s="8">
        <f t="shared" si="289"/>
        <v>1527.6</v>
      </c>
    </row>
    <row r="3664" spans="1:17" x14ac:dyDescent="0.35">
      <c r="A3664">
        <v>3778</v>
      </c>
      <c r="B3664" t="s">
        <v>8584</v>
      </c>
      <c r="C3664" t="s">
        <v>5328</v>
      </c>
      <c r="D3664" t="s">
        <v>51</v>
      </c>
      <c r="E3664" t="s">
        <v>16</v>
      </c>
      <c r="F3664">
        <v>30</v>
      </c>
      <c r="G3664" t="s">
        <v>8585</v>
      </c>
      <c r="H3664" t="s">
        <v>7546</v>
      </c>
      <c r="I3664" t="s">
        <v>187</v>
      </c>
      <c r="J3664" s="3" t="s">
        <v>10520</v>
      </c>
      <c r="K3664" s="4" t="str">
        <f t="shared" si="285"/>
        <v>November</v>
      </c>
      <c r="L3664" s="4">
        <f t="shared" si="286"/>
        <v>2020</v>
      </c>
      <c r="M3664">
        <v>59</v>
      </c>
      <c r="N3664" t="s">
        <v>20</v>
      </c>
      <c r="O3664" t="str">
        <f t="shared" si="287"/>
        <v>Hyperwotsit</v>
      </c>
      <c r="P3664">
        <f t="shared" si="288"/>
        <v>1180</v>
      </c>
      <c r="Q3664" s="8">
        <f t="shared" si="289"/>
        <v>2371.7999999999997</v>
      </c>
    </row>
    <row r="3665" spans="1:17" x14ac:dyDescent="0.35">
      <c r="A3665">
        <v>3779</v>
      </c>
      <c r="B3665" t="s">
        <v>8586</v>
      </c>
      <c r="C3665" t="s">
        <v>7472</v>
      </c>
      <c r="D3665" t="s">
        <v>28</v>
      </c>
      <c r="E3665" t="s">
        <v>29</v>
      </c>
      <c r="F3665">
        <v>60</v>
      </c>
      <c r="G3665" t="s">
        <v>11414</v>
      </c>
      <c r="H3665" t="s">
        <v>4567</v>
      </c>
      <c r="I3665" t="s">
        <v>38</v>
      </c>
      <c r="J3665" s="3" t="s">
        <v>10787</v>
      </c>
      <c r="K3665" s="4" t="str">
        <f t="shared" si="285"/>
        <v>August</v>
      </c>
      <c r="L3665" s="4">
        <f t="shared" si="286"/>
        <v>2020</v>
      </c>
      <c r="M3665">
        <v>12</v>
      </c>
      <c r="N3665" t="s">
        <v>20</v>
      </c>
      <c r="O3665" t="str">
        <f t="shared" si="287"/>
        <v>Hyperwotsit</v>
      </c>
      <c r="P3665">
        <f t="shared" si="288"/>
        <v>240</v>
      </c>
      <c r="Q3665" s="8">
        <f t="shared" si="289"/>
        <v>482.4</v>
      </c>
    </row>
    <row r="3666" spans="1:17" x14ac:dyDescent="0.35">
      <c r="A3666">
        <v>3780</v>
      </c>
      <c r="B3666" t="s">
        <v>8588</v>
      </c>
      <c r="C3666" t="s">
        <v>305</v>
      </c>
      <c r="D3666" t="s">
        <v>15</v>
      </c>
      <c r="E3666" t="s">
        <v>16</v>
      </c>
      <c r="F3666">
        <v>30</v>
      </c>
      <c r="G3666" t="s">
        <v>11414</v>
      </c>
      <c r="H3666" t="s">
        <v>1347</v>
      </c>
      <c r="I3666" t="s">
        <v>32</v>
      </c>
      <c r="J3666" s="3" t="s">
        <v>10644</v>
      </c>
      <c r="K3666" s="4" t="str">
        <f t="shared" si="285"/>
        <v>May</v>
      </c>
      <c r="L3666" s="4">
        <f t="shared" si="286"/>
        <v>2021</v>
      </c>
      <c r="M3666">
        <v>76</v>
      </c>
      <c r="N3666" t="s">
        <v>159</v>
      </c>
      <c r="O3666" t="str">
        <f t="shared" si="287"/>
        <v>Ultrathing V3</v>
      </c>
      <c r="P3666">
        <f t="shared" si="288"/>
        <v>1824</v>
      </c>
      <c r="Q3666" s="8">
        <f t="shared" si="289"/>
        <v>6183.3600000000006</v>
      </c>
    </row>
    <row r="3667" spans="1:17" x14ac:dyDescent="0.35">
      <c r="A3667">
        <v>3781</v>
      </c>
      <c r="B3667" t="s">
        <v>8589</v>
      </c>
      <c r="C3667" t="s">
        <v>5199</v>
      </c>
      <c r="D3667" t="s">
        <v>15</v>
      </c>
      <c r="E3667" t="s">
        <v>16</v>
      </c>
      <c r="F3667">
        <v>30</v>
      </c>
      <c r="G3667" t="s">
        <v>8590</v>
      </c>
      <c r="H3667" t="s">
        <v>599</v>
      </c>
      <c r="I3667" t="s">
        <v>32</v>
      </c>
      <c r="J3667" s="3" t="s">
        <v>10517</v>
      </c>
      <c r="K3667" s="4" t="str">
        <f t="shared" si="285"/>
        <v>April</v>
      </c>
      <c r="L3667" s="4">
        <f t="shared" si="286"/>
        <v>2021</v>
      </c>
      <c r="M3667">
        <v>73</v>
      </c>
      <c r="N3667" t="s">
        <v>80</v>
      </c>
      <c r="O3667" t="str">
        <f t="shared" si="287"/>
        <v>Ultrathing V2</v>
      </c>
      <c r="P3667">
        <f t="shared" si="288"/>
        <v>1460</v>
      </c>
      <c r="Q3667" s="8">
        <f t="shared" si="289"/>
        <v>4307</v>
      </c>
    </row>
    <row r="3668" spans="1:17" x14ac:dyDescent="0.35">
      <c r="A3668">
        <v>3782</v>
      </c>
      <c r="B3668" t="s">
        <v>8591</v>
      </c>
      <c r="C3668" t="s">
        <v>4819</v>
      </c>
      <c r="D3668" t="s">
        <v>41</v>
      </c>
      <c r="E3668" t="s">
        <v>16</v>
      </c>
      <c r="F3668">
        <v>60</v>
      </c>
      <c r="G3668" t="s">
        <v>8592</v>
      </c>
      <c r="H3668" t="s">
        <v>6907</v>
      </c>
      <c r="I3668" t="s">
        <v>32</v>
      </c>
      <c r="J3668" s="3" t="s">
        <v>10900</v>
      </c>
      <c r="K3668" s="4" t="str">
        <f t="shared" si="285"/>
        <v>February</v>
      </c>
      <c r="L3668" s="4">
        <f t="shared" si="286"/>
        <v>2022</v>
      </c>
      <c r="M3668">
        <v>54</v>
      </c>
      <c r="N3668" t="s">
        <v>80</v>
      </c>
      <c r="O3668" t="str">
        <f t="shared" si="287"/>
        <v>Ultrathing V2</v>
      </c>
      <c r="P3668">
        <f t="shared" si="288"/>
        <v>1080</v>
      </c>
      <c r="Q3668" s="8">
        <f t="shared" si="289"/>
        <v>3186</v>
      </c>
    </row>
    <row r="3669" spans="1:17" x14ac:dyDescent="0.35">
      <c r="A3669">
        <v>3783</v>
      </c>
      <c r="B3669" t="s">
        <v>8593</v>
      </c>
      <c r="C3669" t="s">
        <v>4045</v>
      </c>
      <c r="D3669" t="s">
        <v>28</v>
      </c>
      <c r="E3669" t="s">
        <v>29</v>
      </c>
      <c r="F3669">
        <v>60</v>
      </c>
      <c r="G3669" t="s">
        <v>8594</v>
      </c>
      <c r="H3669" t="s">
        <v>7829</v>
      </c>
      <c r="I3669" t="s">
        <v>934</v>
      </c>
      <c r="J3669" s="3" t="s">
        <v>10723</v>
      </c>
      <c r="K3669" s="4" t="str">
        <f t="shared" si="285"/>
        <v>September</v>
      </c>
      <c r="L3669" s="4">
        <f t="shared" si="286"/>
        <v>2020</v>
      </c>
      <c r="M3669">
        <v>67</v>
      </c>
      <c r="N3669" t="s">
        <v>159</v>
      </c>
      <c r="O3669" t="str">
        <f t="shared" si="287"/>
        <v>Ultrathing V3</v>
      </c>
      <c r="P3669">
        <f t="shared" si="288"/>
        <v>1608</v>
      </c>
      <c r="Q3669" s="8">
        <f t="shared" si="289"/>
        <v>5451.12</v>
      </c>
    </row>
    <row r="3670" spans="1:17" x14ac:dyDescent="0.35">
      <c r="A3670">
        <v>3784</v>
      </c>
      <c r="B3670" t="s">
        <v>8595</v>
      </c>
      <c r="C3670" t="s">
        <v>188</v>
      </c>
      <c r="D3670" t="s">
        <v>51</v>
      </c>
      <c r="E3670" t="s">
        <v>16</v>
      </c>
      <c r="F3670">
        <v>60</v>
      </c>
      <c r="G3670" t="s">
        <v>8596</v>
      </c>
      <c r="H3670" t="s">
        <v>141</v>
      </c>
      <c r="I3670" t="s">
        <v>32</v>
      </c>
      <c r="J3670" s="3" t="s">
        <v>10857</v>
      </c>
      <c r="K3670" s="4" t="str">
        <f t="shared" si="285"/>
        <v>June</v>
      </c>
      <c r="L3670" s="4">
        <f t="shared" si="286"/>
        <v>2020</v>
      </c>
      <c r="M3670">
        <v>7</v>
      </c>
      <c r="N3670" t="s">
        <v>54</v>
      </c>
      <c r="O3670" t="str">
        <f t="shared" si="287"/>
        <v>Megawidget S</v>
      </c>
      <c r="P3670">
        <f t="shared" si="288"/>
        <v>168</v>
      </c>
      <c r="Q3670" s="8">
        <f t="shared" si="289"/>
        <v>115.91999999999999</v>
      </c>
    </row>
    <row r="3671" spans="1:17" x14ac:dyDescent="0.35">
      <c r="A3671">
        <v>3785</v>
      </c>
      <c r="B3671" t="s">
        <v>1748</v>
      </c>
      <c r="C3671" t="s">
        <v>2677</v>
      </c>
      <c r="D3671" t="s">
        <v>28</v>
      </c>
      <c r="E3671" t="s">
        <v>29</v>
      </c>
      <c r="F3671">
        <v>90</v>
      </c>
      <c r="G3671" t="s">
        <v>8597</v>
      </c>
      <c r="H3671" t="s">
        <v>6770</v>
      </c>
      <c r="I3671" t="s">
        <v>124</v>
      </c>
      <c r="J3671" s="3">
        <v>44230</v>
      </c>
      <c r="K3671" s="4" t="str">
        <f t="shared" si="285"/>
        <v>July</v>
      </c>
      <c r="L3671" s="4">
        <f t="shared" si="286"/>
        <v>2021</v>
      </c>
      <c r="M3671">
        <v>7</v>
      </c>
      <c r="N3671" t="s">
        <v>33</v>
      </c>
      <c r="O3671" t="str">
        <f t="shared" si="287"/>
        <v>Megawidget L</v>
      </c>
      <c r="P3671">
        <f t="shared" si="288"/>
        <v>168</v>
      </c>
      <c r="Q3671" s="8">
        <f t="shared" si="289"/>
        <v>300.72000000000003</v>
      </c>
    </row>
    <row r="3672" spans="1:17" x14ac:dyDescent="0.35">
      <c r="A3672">
        <v>3786</v>
      </c>
      <c r="B3672" t="s">
        <v>8598</v>
      </c>
      <c r="C3672" t="s">
        <v>3700</v>
      </c>
      <c r="D3672" t="s">
        <v>28</v>
      </c>
      <c r="E3672" t="s">
        <v>29</v>
      </c>
      <c r="F3672">
        <v>60</v>
      </c>
      <c r="G3672" t="s">
        <v>8599</v>
      </c>
      <c r="H3672" t="s">
        <v>5794</v>
      </c>
      <c r="I3672" t="s">
        <v>294</v>
      </c>
      <c r="J3672" s="3">
        <v>43929</v>
      </c>
      <c r="K3672" s="4" t="str">
        <f t="shared" si="285"/>
        <v>June</v>
      </c>
      <c r="L3672" s="4">
        <f t="shared" si="286"/>
        <v>2020</v>
      </c>
      <c r="M3672">
        <v>32</v>
      </c>
      <c r="N3672" t="s">
        <v>45</v>
      </c>
      <c r="O3672" t="str">
        <f t="shared" si="287"/>
        <v>Gigastuff</v>
      </c>
      <c r="P3672">
        <f t="shared" si="288"/>
        <v>576</v>
      </c>
      <c r="Q3672" s="8">
        <f t="shared" si="289"/>
        <v>1088.6399999999999</v>
      </c>
    </row>
    <row r="3673" spans="1:17" x14ac:dyDescent="0.35">
      <c r="A3673">
        <v>3787</v>
      </c>
      <c r="B3673" t="s">
        <v>3400</v>
      </c>
      <c r="C3673" t="s">
        <v>1596</v>
      </c>
      <c r="D3673" t="s">
        <v>51</v>
      </c>
      <c r="E3673" t="s">
        <v>16</v>
      </c>
      <c r="F3673">
        <v>30</v>
      </c>
      <c r="G3673" t="s">
        <v>8600</v>
      </c>
      <c r="H3673" t="s">
        <v>1729</v>
      </c>
      <c r="I3673" t="s">
        <v>32</v>
      </c>
      <c r="J3673" s="3" t="s">
        <v>10492</v>
      </c>
      <c r="K3673" s="4" t="str">
        <f t="shared" si="285"/>
        <v>February</v>
      </c>
      <c r="L3673" s="4">
        <f t="shared" si="286"/>
        <v>2020</v>
      </c>
      <c r="M3673">
        <v>54</v>
      </c>
      <c r="N3673" t="s">
        <v>80</v>
      </c>
      <c r="O3673" t="str">
        <f t="shared" si="287"/>
        <v>Ultrathing V2</v>
      </c>
      <c r="P3673">
        <f t="shared" si="288"/>
        <v>1080</v>
      </c>
      <c r="Q3673" s="8">
        <f t="shared" si="289"/>
        <v>3186</v>
      </c>
    </row>
    <row r="3674" spans="1:17" x14ac:dyDescent="0.35">
      <c r="A3674">
        <v>3788</v>
      </c>
      <c r="B3674" t="s">
        <v>7804</v>
      </c>
      <c r="C3674" t="s">
        <v>2499</v>
      </c>
      <c r="D3674" t="s">
        <v>28</v>
      </c>
      <c r="E3674" t="s">
        <v>29</v>
      </c>
      <c r="F3674">
        <v>30</v>
      </c>
      <c r="G3674" t="s">
        <v>8601</v>
      </c>
      <c r="H3674" t="s">
        <v>5843</v>
      </c>
      <c r="I3674" t="s">
        <v>25</v>
      </c>
      <c r="J3674" s="3">
        <v>44653</v>
      </c>
      <c r="K3674" s="4" t="str">
        <f t="shared" si="285"/>
        <v>June</v>
      </c>
      <c r="L3674" s="4">
        <f t="shared" si="286"/>
        <v>2022</v>
      </c>
      <c r="M3674">
        <v>94</v>
      </c>
      <c r="N3674" t="s">
        <v>64</v>
      </c>
      <c r="O3674" t="str">
        <f t="shared" si="287"/>
        <v>Ultrathing V4</v>
      </c>
      <c r="P3674">
        <f t="shared" si="288"/>
        <v>2256</v>
      </c>
      <c r="Q3674" s="8">
        <f t="shared" si="289"/>
        <v>9001.44</v>
      </c>
    </row>
    <row r="3675" spans="1:17" x14ac:dyDescent="0.35">
      <c r="A3675">
        <v>3789</v>
      </c>
      <c r="B3675" t="s">
        <v>909</v>
      </c>
      <c r="C3675" t="s">
        <v>272</v>
      </c>
      <c r="D3675" t="s">
        <v>41</v>
      </c>
      <c r="E3675" t="s">
        <v>16</v>
      </c>
      <c r="F3675">
        <v>60</v>
      </c>
      <c r="G3675" t="s">
        <v>8602</v>
      </c>
      <c r="H3675" t="s">
        <v>685</v>
      </c>
      <c r="I3675" t="s">
        <v>686</v>
      </c>
      <c r="J3675" s="3">
        <v>44265</v>
      </c>
      <c r="K3675" s="4" t="str">
        <f t="shared" si="285"/>
        <v>June</v>
      </c>
      <c r="L3675" s="4">
        <f t="shared" si="286"/>
        <v>2021</v>
      </c>
      <c r="M3675">
        <v>77</v>
      </c>
      <c r="N3675" t="s">
        <v>45</v>
      </c>
      <c r="O3675" t="str">
        <f t="shared" si="287"/>
        <v>Gigastuff</v>
      </c>
      <c r="P3675">
        <f t="shared" si="288"/>
        <v>1386</v>
      </c>
      <c r="Q3675" s="8">
        <f t="shared" si="289"/>
        <v>2619.54</v>
      </c>
    </row>
    <row r="3676" spans="1:17" x14ac:dyDescent="0.35">
      <c r="A3676">
        <v>3790</v>
      </c>
      <c r="B3676" t="s">
        <v>8603</v>
      </c>
      <c r="C3676" t="s">
        <v>8604</v>
      </c>
      <c r="D3676" t="s">
        <v>41</v>
      </c>
      <c r="E3676" t="s">
        <v>16</v>
      </c>
      <c r="F3676">
        <v>30</v>
      </c>
      <c r="G3676" t="s">
        <v>8605</v>
      </c>
      <c r="H3676" t="s">
        <v>641</v>
      </c>
      <c r="I3676" t="s">
        <v>294</v>
      </c>
      <c r="J3676" s="3">
        <v>44287</v>
      </c>
      <c r="K3676" s="4" t="str">
        <f t="shared" si="285"/>
        <v>April</v>
      </c>
      <c r="L3676" s="4">
        <f t="shared" si="286"/>
        <v>2021</v>
      </c>
      <c r="M3676">
        <v>74</v>
      </c>
      <c r="N3676" t="s">
        <v>159</v>
      </c>
      <c r="O3676" t="str">
        <f t="shared" si="287"/>
        <v>Ultrathing V3</v>
      </c>
      <c r="P3676">
        <f t="shared" si="288"/>
        <v>1776</v>
      </c>
      <c r="Q3676" s="8">
        <f t="shared" si="289"/>
        <v>6020.64</v>
      </c>
    </row>
    <row r="3677" spans="1:17" x14ac:dyDescent="0.35">
      <c r="A3677">
        <v>3791</v>
      </c>
      <c r="B3677" t="s">
        <v>8606</v>
      </c>
      <c r="C3677" t="s">
        <v>2434</v>
      </c>
      <c r="D3677" t="s">
        <v>28</v>
      </c>
      <c r="E3677" t="s">
        <v>29</v>
      </c>
      <c r="F3677">
        <v>60</v>
      </c>
      <c r="G3677" t="s">
        <v>11415</v>
      </c>
      <c r="H3677" t="s">
        <v>3894</v>
      </c>
      <c r="I3677" t="s">
        <v>110</v>
      </c>
      <c r="J3677" s="3" t="s">
        <v>11068</v>
      </c>
      <c r="K3677" s="4" t="str">
        <f t="shared" si="285"/>
        <v>June</v>
      </c>
      <c r="L3677" s="4">
        <f t="shared" si="286"/>
        <v>2020</v>
      </c>
      <c r="M3677">
        <v>75</v>
      </c>
      <c r="N3677" t="s">
        <v>80</v>
      </c>
      <c r="O3677" t="str">
        <f t="shared" si="287"/>
        <v>Ultrathing V2</v>
      </c>
      <c r="P3677">
        <f t="shared" si="288"/>
        <v>1500</v>
      </c>
      <c r="Q3677" s="8">
        <f t="shared" si="289"/>
        <v>4425</v>
      </c>
    </row>
    <row r="3678" spans="1:17" x14ac:dyDescent="0.35">
      <c r="A3678">
        <v>3792</v>
      </c>
      <c r="B3678" t="s">
        <v>8608</v>
      </c>
      <c r="C3678" t="s">
        <v>481</v>
      </c>
      <c r="D3678" t="s">
        <v>51</v>
      </c>
      <c r="E3678" t="s">
        <v>16</v>
      </c>
      <c r="F3678">
        <v>60</v>
      </c>
      <c r="G3678" t="s">
        <v>11416</v>
      </c>
      <c r="H3678" t="s">
        <v>3666</v>
      </c>
      <c r="I3678" t="s">
        <v>1483</v>
      </c>
      <c r="J3678" s="3" t="s">
        <v>10826</v>
      </c>
      <c r="K3678" s="4" t="str">
        <f t="shared" si="285"/>
        <v>January</v>
      </c>
      <c r="L3678" s="4">
        <f t="shared" si="286"/>
        <v>2021</v>
      </c>
      <c r="M3678">
        <v>17</v>
      </c>
      <c r="N3678" t="s">
        <v>45</v>
      </c>
      <c r="O3678" t="str">
        <f t="shared" si="287"/>
        <v>Gigastuff</v>
      </c>
      <c r="P3678">
        <f t="shared" si="288"/>
        <v>306</v>
      </c>
      <c r="Q3678" s="8">
        <f t="shared" si="289"/>
        <v>578.33999999999992</v>
      </c>
    </row>
    <row r="3679" spans="1:17" x14ac:dyDescent="0.35">
      <c r="A3679">
        <v>3793</v>
      </c>
      <c r="B3679" t="s">
        <v>7311</v>
      </c>
      <c r="C3679" t="s">
        <v>2332</v>
      </c>
      <c r="D3679" t="s">
        <v>51</v>
      </c>
      <c r="E3679" t="s">
        <v>16</v>
      </c>
      <c r="F3679">
        <v>30</v>
      </c>
      <c r="G3679" t="s">
        <v>11417</v>
      </c>
      <c r="H3679" t="s">
        <v>5934</v>
      </c>
      <c r="I3679" t="s">
        <v>173</v>
      </c>
      <c r="J3679" s="3" t="s">
        <v>10658</v>
      </c>
      <c r="K3679" s="4" t="str">
        <f t="shared" si="285"/>
        <v>August</v>
      </c>
      <c r="L3679" s="4">
        <f t="shared" si="286"/>
        <v>2021</v>
      </c>
      <c r="M3679">
        <v>21</v>
      </c>
      <c r="N3679" t="s">
        <v>101</v>
      </c>
      <c r="O3679" t="str">
        <f t="shared" si="287"/>
        <v>Superwossname</v>
      </c>
      <c r="P3679">
        <f t="shared" si="288"/>
        <v>420</v>
      </c>
      <c r="Q3679" s="8">
        <f t="shared" si="289"/>
        <v>1465.8000000000002</v>
      </c>
    </row>
    <row r="3680" spans="1:17" x14ac:dyDescent="0.35">
      <c r="A3680">
        <v>3794</v>
      </c>
      <c r="B3680" t="s">
        <v>441</v>
      </c>
      <c r="C3680" t="s">
        <v>3467</v>
      </c>
      <c r="D3680" t="s">
        <v>28</v>
      </c>
      <c r="E3680" t="s">
        <v>29</v>
      </c>
      <c r="F3680">
        <v>60</v>
      </c>
      <c r="G3680" t="s">
        <v>8611</v>
      </c>
      <c r="H3680" t="s">
        <v>1859</v>
      </c>
      <c r="I3680" t="s">
        <v>89</v>
      </c>
      <c r="J3680" s="3" t="s">
        <v>10587</v>
      </c>
      <c r="K3680" s="4" t="str">
        <f t="shared" si="285"/>
        <v>October</v>
      </c>
      <c r="L3680" s="4">
        <f t="shared" si="286"/>
        <v>2020</v>
      </c>
      <c r="M3680">
        <v>10</v>
      </c>
      <c r="N3680" t="s">
        <v>159</v>
      </c>
      <c r="O3680" t="str">
        <f t="shared" si="287"/>
        <v>Ultrathing V3</v>
      </c>
      <c r="P3680">
        <f t="shared" si="288"/>
        <v>240</v>
      </c>
      <c r="Q3680" s="8">
        <f t="shared" si="289"/>
        <v>813.6</v>
      </c>
    </row>
    <row r="3681" spans="1:17" x14ac:dyDescent="0.35">
      <c r="A3681">
        <v>3795</v>
      </c>
      <c r="B3681" t="s">
        <v>8612</v>
      </c>
      <c r="C3681" t="s">
        <v>1851</v>
      </c>
      <c r="D3681" t="s">
        <v>51</v>
      </c>
      <c r="E3681" t="s">
        <v>16</v>
      </c>
      <c r="F3681">
        <v>90</v>
      </c>
      <c r="G3681" t="s">
        <v>8611</v>
      </c>
      <c r="H3681" t="s">
        <v>1382</v>
      </c>
      <c r="I3681" t="s">
        <v>32</v>
      </c>
      <c r="J3681" s="3" t="s">
        <v>10820</v>
      </c>
      <c r="K3681" s="4" t="str">
        <f t="shared" si="285"/>
        <v>May</v>
      </c>
      <c r="L3681" s="4">
        <f t="shared" si="286"/>
        <v>2022</v>
      </c>
      <c r="M3681">
        <v>94</v>
      </c>
      <c r="N3681" t="s">
        <v>101</v>
      </c>
      <c r="O3681" t="str">
        <f t="shared" si="287"/>
        <v>Superwossname</v>
      </c>
      <c r="P3681">
        <f t="shared" si="288"/>
        <v>1880</v>
      </c>
      <c r="Q3681" s="8">
        <f t="shared" si="289"/>
        <v>6561.2000000000007</v>
      </c>
    </row>
    <row r="3682" spans="1:17" x14ac:dyDescent="0.35">
      <c r="A3682">
        <v>3796</v>
      </c>
      <c r="B3682" t="s">
        <v>7624</v>
      </c>
      <c r="C3682" t="s">
        <v>5032</v>
      </c>
      <c r="D3682" t="s">
        <v>15</v>
      </c>
      <c r="E3682" t="s">
        <v>16</v>
      </c>
      <c r="F3682">
        <v>90</v>
      </c>
      <c r="G3682" t="s">
        <v>8613</v>
      </c>
      <c r="H3682" t="s">
        <v>1077</v>
      </c>
      <c r="I3682" t="s">
        <v>1078</v>
      </c>
      <c r="J3682" s="3" t="s">
        <v>10548</v>
      </c>
      <c r="K3682" s="4" t="str">
        <f t="shared" si="285"/>
        <v>October</v>
      </c>
      <c r="L3682" s="4">
        <f t="shared" si="286"/>
        <v>2022</v>
      </c>
      <c r="M3682">
        <v>97</v>
      </c>
      <c r="N3682" t="s">
        <v>54</v>
      </c>
      <c r="O3682" t="str">
        <f t="shared" si="287"/>
        <v>Megawidget S</v>
      </c>
      <c r="P3682">
        <f t="shared" si="288"/>
        <v>2328</v>
      </c>
      <c r="Q3682" s="8">
        <f t="shared" si="289"/>
        <v>1606.32</v>
      </c>
    </row>
    <row r="3683" spans="1:17" x14ac:dyDescent="0.35">
      <c r="A3683">
        <v>3797</v>
      </c>
      <c r="B3683" t="s">
        <v>5849</v>
      </c>
      <c r="C3683" t="s">
        <v>841</v>
      </c>
      <c r="D3683" t="s">
        <v>28</v>
      </c>
      <c r="E3683" t="s">
        <v>29</v>
      </c>
      <c r="F3683">
        <v>90</v>
      </c>
      <c r="G3683" t="s">
        <v>8614</v>
      </c>
      <c r="H3683" t="s">
        <v>4081</v>
      </c>
      <c r="I3683" t="s">
        <v>32</v>
      </c>
      <c r="J3683" s="3">
        <v>44233</v>
      </c>
      <c r="K3683" s="4" t="str">
        <f t="shared" si="285"/>
        <v>October</v>
      </c>
      <c r="L3683" s="4">
        <f t="shared" si="286"/>
        <v>2021</v>
      </c>
      <c r="M3683">
        <v>20</v>
      </c>
      <c r="N3683" t="s">
        <v>33</v>
      </c>
      <c r="O3683" t="str">
        <f t="shared" si="287"/>
        <v>Megawidget L</v>
      </c>
      <c r="P3683">
        <f t="shared" si="288"/>
        <v>480</v>
      </c>
      <c r="Q3683" s="8">
        <f t="shared" si="289"/>
        <v>859.2</v>
      </c>
    </row>
    <row r="3684" spans="1:17" x14ac:dyDescent="0.35">
      <c r="A3684">
        <v>3798</v>
      </c>
      <c r="B3684" t="s">
        <v>8615</v>
      </c>
      <c r="C3684" t="s">
        <v>1054</v>
      </c>
      <c r="D3684" t="s">
        <v>51</v>
      </c>
      <c r="E3684" t="s">
        <v>16</v>
      </c>
      <c r="F3684">
        <v>30</v>
      </c>
      <c r="G3684" t="s">
        <v>8616</v>
      </c>
      <c r="H3684" t="s">
        <v>853</v>
      </c>
      <c r="I3684" t="s">
        <v>32</v>
      </c>
      <c r="J3684" s="3" t="s">
        <v>10553</v>
      </c>
      <c r="K3684" s="4" t="str">
        <f t="shared" si="285"/>
        <v>July</v>
      </c>
      <c r="L3684" s="4">
        <f t="shared" si="286"/>
        <v>2020</v>
      </c>
      <c r="M3684">
        <v>42</v>
      </c>
      <c r="N3684" t="s">
        <v>54</v>
      </c>
      <c r="O3684" t="str">
        <f t="shared" si="287"/>
        <v>Megawidget S</v>
      </c>
      <c r="P3684">
        <f t="shared" si="288"/>
        <v>1008</v>
      </c>
      <c r="Q3684" s="8">
        <f t="shared" si="289"/>
        <v>695.52</v>
      </c>
    </row>
    <row r="3685" spans="1:17" x14ac:dyDescent="0.35">
      <c r="A3685">
        <v>3799</v>
      </c>
      <c r="B3685" t="s">
        <v>8617</v>
      </c>
      <c r="C3685" t="s">
        <v>97</v>
      </c>
      <c r="D3685" t="s">
        <v>51</v>
      </c>
      <c r="E3685" t="s">
        <v>16</v>
      </c>
      <c r="F3685">
        <v>90</v>
      </c>
      <c r="G3685" t="s">
        <v>8618</v>
      </c>
      <c r="H3685" t="s">
        <v>5723</v>
      </c>
      <c r="I3685" t="s">
        <v>187</v>
      </c>
      <c r="J3685" s="3">
        <v>43994</v>
      </c>
      <c r="K3685" s="4" t="str">
        <f t="shared" si="285"/>
        <v>November</v>
      </c>
      <c r="L3685" s="4">
        <f t="shared" si="286"/>
        <v>2020</v>
      </c>
      <c r="M3685">
        <v>80</v>
      </c>
      <c r="N3685" t="s">
        <v>33</v>
      </c>
      <c r="O3685" t="str">
        <f t="shared" si="287"/>
        <v>Megawidget L</v>
      </c>
      <c r="P3685">
        <f t="shared" si="288"/>
        <v>1920</v>
      </c>
      <c r="Q3685" s="8">
        <f t="shared" si="289"/>
        <v>3436.8</v>
      </c>
    </row>
    <row r="3686" spans="1:17" x14ac:dyDescent="0.35">
      <c r="A3686">
        <v>3801</v>
      </c>
      <c r="B3686" t="s">
        <v>3924</v>
      </c>
      <c r="C3686" t="s">
        <v>7860</v>
      </c>
      <c r="D3686" t="s">
        <v>15</v>
      </c>
      <c r="E3686" t="s">
        <v>16</v>
      </c>
      <c r="F3686">
        <v>60</v>
      </c>
      <c r="G3686" t="s">
        <v>11418</v>
      </c>
      <c r="H3686" t="s">
        <v>4587</v>
      </c>
      <c r="I3686" t="s">
        <v>32</v>
      </c>
      <c r="J3686" s="3" t="s">
        <v>10945</v>
      </c>
      <c r="K3686" s="4" t="str">
        <f t="shared" si="285"/>
        <v>January</v>
      </c>
      <c r="L3686" s="4">
        <f t="shared" si="286"/>
        <v>2022</v>
      </c>
      <c r="M3686">
        <v>66</v>
      </c>
      <c r="N3686" t="s">
        <v>101</v>
      </c>
      <c r="O3686" t="str">
        <f t="shared" si="287"/>
        <v>Superwossname</v>
      </c>
      <c r="P3686">
        <f t="shared" si="288"/>
        <v>1320</v>
      </c>
      <c r="Q3686" s="8">
        <f t="shared" si="289"/>
        <v>4606.8</v>
      </c>
    </row>
    <row r="3687" spans="1:17" x14ac:dyDescent="0.35">
      <c r="A3687">
        <v>3802</v>
      </c>
      <c r="B3687" t="s">
        <v>4250</v>
      </c>
      <c r="C3687" t="s">
        <v>268</v>
      </c>
      <c r="D3687" t="s">
        <v>41</v>
      </c>
      <c r="E3687" t="s">
        <v>16</v>
      </c>
      <c r="F3687">
        <v>90</v>
      </c>
      <c r="G3687" t="s">
        <v>8622</v>
      </c>
      <c r="H3687" t="s">
        <v>6343</v>
      </c>
      <c r="I3687" t="s">
        <v>32</v>
      </c>
      <c r="J3687" s="3" t="s">
        <v>10702</v>
      </c>
      <c r="K3687" s="4" t="str">
        <f t="shared" si="285"/>
        <v>December</v>
      </c>
      <c r="L3687" s="4">
        <f t="shared" si="286"/>
        <v>2022</v>
      </c>
      <c r="M3687">
        <v>26</v>
      </c>
      <c r="N3687" t="s">
        <v>80</v>
      </c>
      <c r="O3687" t="str">
        <f t="shared" si="287"/>
        <v>Ultrathing V2</v>
      </c>
      <c r="P3687">
        <f t="shared" si="288"/>
        <v>520</v>
      </c>
      <c r="Q3687" s="8">
        <f t="shared" si="289"/>
        <v>1534</v>
      </c>
    </row>
    <row r="3688" spans="1:17" x14ac:dyDescent="0.35">
      <c r="A3688">
        <v>3803</v>
      </c>
      <c r="B3688" t="s">
        <v>8623</v>
      </c>
      <c r="C3688" t="s">
        <v>5431</v>
      </c>
      <c r="D3688" t="s">
        <v>28</v>
      </c>
      <c r="E3688" t="s">
        <v>29</v>
      </c>
      <c r="F3688">
        <v>60</v>
      </c>
      <c r="G3688" t="s">
        <v>8624</v>
      </c>
      <c r="H3688" t="s">
        <v>1969</v>
      </c>
      <c r="I3688" t="s">
        <v>32</v>
      </c>
      <c r="J3688" s="3" t="s">
        <v>10717</v>
      </c>
      <c r="K3688" s="4" t="str">
        <f t="shared" si="285"/>
        <v>October</v>
      </c>
      <c r="L3688" s="4">
        <f t="shared" si="286"/>
        <v>2021</v>
      </c>
      <c r="M3688">
        <v>14</v>
      </c>
      <c r="N3688" t="s">
        <v>39</v>
      </c>
      <c r="O3688" t="str">
        <f t="shared" si="287"/>
        <v>Ultrathing V1</v>
      </c>
      <c r="P3688">
        <f t="shared" si="288"/>
        <v>238</v>
      </c>
      <c r="Q3688" s="8">
        <f t="shared" si="289"/>
        <v>426.02</v>
      </c>
    </row>
    <row r="3689" spans="1:17" x14ac:dyDescent="0.35">
      <c r="A3689">
        <v>3804</v>
      </c>
      <c r="B3689" t="s">
        <v>8625</v>
      </c>
      <c r="C3689" t="s">
        <v>605</v>
      </c>
      <c r="D3689" t="s">
        <v>51</v>
      </c>
      <c r="E3689" t="s">
        <v>16</v>
      </c>
      <c r="F3689">
        <v>60</v>
      </c>
      <c r="G3689" t="s">
        <v>8626</v>
      </c>
      <c r="H3689" t="s">
        <v>663</v>
      </c>
      <c r="I3689" t="s">
        <v>32</v>
      </c>
      <c r="J3689" s="3">
        <v>43962</v>
      </c>
      <c r="K3689" s="4" t="str">
        <f t="shared" si="285"/>
        <v>March</v>
      </c>
      <c r="L3689" s="4">
        <f t="shared" si="286"/>
        <v>2020</v>
      </c>
      <c r="M3689">
        <v>81</v>
      </c>
      <c r="N3689" t="s">
        <v>159</v>
      </c>
      <c r="O3689" t="str">
        <f t="shared" si="287"/>
        <v>Ultrathing V3</v>
      </c>
      <c r="P3689">
        <f t="shared" si="288"/>
        <v>1944</v>
      </c>
      <c r="Q3689" s="8">
        <f t="shared" si="289"/>
        <v>6590.16</v>
      </c>
    </row>
    <row r="3690" spans="1:17" x14ac:dyDescent="0.35">
      <c r="A3690">
        <v>3805</v>
      </c>
      <c r="B3690" t="s">
        <v>7566</v>
      </c>
      <c r="C3690" t="s">
        <v>8627</v>
      </c>
      <c r="D3690" t="s">
        <v>28</v>
      </c>
      <c r="E3690" t="s">
        <v>29</v>
      </c>
      <c r="F3690">
        <v>90</v>
      </c>
      <c r="G3690" t="s">
        <v>8628</v>
      </c>
      <c r="H3690" t="s">
        <v>2183</v>
      </c>
      <c r="I3690" t="s">
        <v>124</v>
      </c>
      <c r="J3690" s="3">
        <v>44745</v>
      </c>
      <c r="K3690" s="4" t="str">
        <f t="shared" si="285"/>
        <v>October</v>
      </c>
      <c r="L3690" s="4">
        <f t="shared" si="286"/>
        <v>2022</v>
      </c>
      <c r="M3690">
        <v>98</v>
      </c>
      <c r="N3690" t="s">
        <v>54</v>
      </c>
      <c r="O3690" t="str">
        <f t="shared" si="287"/>
        <v>Megawidget S</v>
      </c>
      <c r="P3690">
        <f t="shared" si="288"/>
        <v>2352</v>
      </c>
      <c r="Q3690" s="8">
        <f t="shared" si="289"/>
        <v>1622.8799999999999</v>
      </c>
    </row>
    <row r="3691" spans="1:17" x14ac:dyDescent="0.35">
      <c r="A3691">
        <v>3806</v>
      </c>
      <c r="B3691" t="s">
        <v>6203</v>
      </c>
      <c r="C3691" t="s">
        <v>3552</v>
      </c>
      <c r="D3691" t="s">
        <v>28</v>
      </c>
      <c r="E3691" t="s">
        <v>29</v>
      </c>
      <c r="F3691">
        <v>90</v>
      </c>
      <c r="G3691" t="s">
        <v>8629</v>
      </c>
      <c r="H3691" t="s">
        <v>1315</v>
      </c>
      <c r="I3691" t="s">
        <v>32</v>
      </c>
      <c r="J3691" s="3">
        <v>44020</v>
      </c>
      <c r="K3691" s="4" t="str">
        <f t="shared" si="285"/>
        <v>September</v>
      </c>
      <c r="L3691" s="4">
        <f t="shared" si="286"/>
        <v>2020</v>
      </c>
      <c r="M3691">
        <v>62</v>
      </c>
      <c r="N3691" t="s">
        <v>80</v>
      </c>
      <c r="O3691" t="str">
        <f t="shared" si="287"/>
        <v>Ultrathing V2</v>
      </c>
      <c r="P3691">
        <f t="shared" si="288"/>
        <v>1240</v>
      </c>
      <c r="Q3691" s="8">
        <f t="shared" si="289"/>
        <v>3658</v>
      </c>
    </row>
    <row r="3692" spans="1:17" x14ac:dyDescent="0.35">
      <c r="A3692">
        <v>3807</v>
      </c>
      <c r="B3692" t="s">
        <v>8630</v>
      </c>
      <c r="C3692" t="s">
        <v>6004</v>
      </c>
      <c r="D3692" t="s">
        <v>15</v>
      </c>
      <c r="E3692" t="s">
        <v>16</v>
      </c>
      <c r="F3692">
        <v>60</v>
      </c>
      <c r="G3692" t="s">
        <v>8631</v>
      </c>
      <c r="H3692" t="s">
        <v>1253</v>
      </c>
      <c r="I3692" t="s">
        <v>32</v>
      </c>
      <c r="J3692" s="3" t="s">
        <v>10975</v>
      </c>
      <c r="K3692" s="4" t="str">
        <f t="shared" si="285"/>
        <v>February</v>
      </c>
      <c r="L3692" s="4">
        <f t="shared" si="286"/>
        <v>2021</v>
      </c>
      <c r="M3692">
        <v>50</v>
      </c>
      <c r="N3692" t="s">
        <v>20</v>
      </c>
      <c r="O3692" t="str">
        <f t="shared" si="287"/>
        <v>Hyperwotsit</v>
      </c>
      <c r="P3692">
        <f t="shared" si="288"/>
        <v>1000</v>
      </c>
      <c r="Q3692" s="8">
        <f t="shared" si="289"/>
        <v>2009.9999999999998</v>
      </c>
    </row>
    <row r="3693" spans="1:17" x14ac:dyDescent="0.35">
      <c r="A3693">
        <v>3809</v>
      </c>
      <c r="B3693" t="s">
        <v>2174</v>
      </c>
      <c r="C3693" t="s">
        <v>8632</v>
      </c>
      <c r="D3693" t="s">
        <v>28</v>
      </c>
      <c r="E3693" t="s">
        <v>29</v>
      </c>
      <c r="F3693">
        <v>90</v>
      </c>
      <c r="G3693" t="s">
        <v>11565</v>
      </c>
      <c r="H3693" t="s">
        <v>8634</v>
      </c>
      <c r="I3693" t="s">
        <v>32</v>
      </c>
      <c r="J3693" s="3" t="s">
        <v>10717</v>
      </c>
      <c r="K3693" s="4" t="str">
        <f t="shared" si="285"/>
        <v>October</v>
      </c>
      <c r="L3693" s="4">
        <f t="shared" si="286"/>
        <v>2021</v>
      </c>
      <c r="M3693">
        <v>86</v>
      </c>
      <c r="N3693" t="s">
        <v>20</v>
      </c>
      <c r="O3693" t="str">
        <f t="shared" si="287"/>
        <v>Hyperwotsit</v>
      </c>
      <c r="P3693">
        <f t="shared" si="288"/>
        <v>1720</v>
      </c>
      <c r="Q3693" s="8">
        <f t="shared" si="289"/>
        <v>3457.2</v>
      </c>
    </row>
    <row r="3694" spans="1:17" x14ac:dyDescent="0.35">
      <c r="A3694">
        <v>3810</v>
      </c>
      <c r="B3694" t="s">
        <v>7802</v>
      </c>
      <c r="C3694" t="s">
        <v>8035</v>
      </c>
      <c r="D3694" t="s">
        <v>41</v>
      </c>
      <c r="E3694" t="s">
        <v>16</v>
      </c>
      <c r="F3694">
        <v>90</v>
      </c>
      <c r="G3694" t="s">
        <v>8635</v>
      </c>
      <c r="H3694" t="s">
        <v>4673</v>
      </c>
      <c r="I3694" t="s">
        <v>294</v>
      </c>
      <c r="J3694" s="3">
        <v>44382</v>
      </c>
      <c r="K3694" s="4" t="str">
        <f t="shared" si="285"/>
        <v>November</v>
      </c>
      <c r="L3694" s="4">
        <f t="shared" si="286"/>
        <v>2021</v>
      </c>
      <c r="M3694">
        <v>13</v>
      </c>
      <c r="N3694" t="s">
        <v>39</v>
      </c>
      <c r="O3694" t="str">
        <f t="shared" si="287"/>
        <v>Ultrathing V1</v>
      </c>
      <c r="P3694">
        <f t="shared" si="288"/>
        <v>221</v>
      </c>
      <c r="Q3694" s="8">
        <f t="shared" si="289"/>
        <v>395.59000000000003</v>
      </c>
    </row>
    <row r="3695" spans="1:17" x14ac:dyDescent="0.35">
      <c r="A3695">
        <v>3811</v>
      </c>
      <c r="B3695" t="s">
        <v>8636</v>
      </c>
      <c r="C3695" t="s">
        <v>4356</v>
      </c>
      <c r="D3695" t="s">
        <v>41</v>
      </c>
      <c r="E3695" t="s">
        <v>16</v>
      </c>
      <c r="F3695">
        <v>90</v>
      </c>
      <c r="G3695" t="s">
        <v>8637</v>
      </c>
      <c r="H3695" t="s">
        <v>1221</v>
      </c>
      <c r="I3695" t="s">
        <v>124</v>
      </c>
      <c r="J3695" s="3">
        <v>43892</v>
      </c>
      <c r="K3695" s="4" t="str">
        <f t="shared" si="285"/>
        <v>September</v>
      </c>
      <c r="L3695" s="4">
        <f t="shared" si="286"/>
        <v>2020</v>
      </c>
      <c r="M3695">
        <v>71</v>
      </c>
      <c r="N3695" t="s">
        <v>45</v>
      </c>
      <c r="O3695" t="str">
        <f t="shared" si="287"/>
        <v>Gigastuff</v>
      </c>
      <c r="P3695">
        <f t="shared" si="288"/>
        <v>1278</v>
      </c>
      <c r="Q3695" s="8">
        <f t="shared" si="289"/>
        <v>2415.42</v>
      </c>
    </row>
    <row r="3696" spans="1:17" x14ac:dyDescent="0.35">
      <c r="A3696">
        <v>3812</v>
      </c>
      <c r="B3696" t="s">
        <v>4721</v>
      </c>
      <c r="C3696" t="s">
        <v>3602</v>
      </c>
      <c r="D3696" t="s">
        <v>28</v>
      </c>
      <c r="E3696" t="s">
        <v>29</v>
      </c>
      <c r="F3696">
        <v>90</v>
      </c>
      <c r="G3696" t="s">
        <v>8638</v>
      </c>
      <c r="H3696" t="s">
        <v>4889</v>
      </c>
      <c r="I3696" t="s">
        <v>110</v>
      </c>
      <c r="J3696" s="3">
        <v>44785</v>
      </c>
      <c r="K3696" s="4" t="str">
        <f t="shared" si="285"/>
        <v>February</v>
      </c>
      <c r="L3696" s="4">
        <f t="shared" si="286"/>
        <v>2022</v>
      </c>
      <c r="M3696">
        <v>77</v>
      </c>
      <c r="N3696" t="s">
        <v>101</v>
      </c>
      <c r="O3696" t="str">
        <f t="shared" si="287"/>
        <v>Superwossname</v>
      </c>
      <c r="P3696">
        <f t="shared" si="288"/>
        <v>1540</v>
      </c>
      <c r="Q3696" s="8">
        <f t="shared" si="289"/>
        <v>5374.6</v>
      </c>
    </row>
    <row r="3697" spans="1:17" x14ac:dyDescent="0.35">
      <c r="A3697">
        <v>3813</v>
      </c>
      <c r="B3697" t="s">
        <v>4224</v>
      </c>
      <c r="C3697" t="s">
        <v>3118</v>
      </c>
      <c r="D3697" t="s">
        <v>28</v>
      </c>
      <c r="E3697" t="s">
        <v>29</v>
      </c>
      <c r="F3697">
        <v>90</v>
      </c>
      <c r="G3697" t="s">
        <v>8639</v>
      </c>
      <c r="H3697" t="s">
        <v>1473</v>
      </c>
      <c r="I3697" t="s">
        <v>38</v>
      </c>
      <c r="J3697" s="3" t="s">
        <v>10884</v>
      </c>
      <c r="K3697" s="4" t="str">
        <f t="shared" si="285"/>
        <v>May</v>
      </c>
      <c r="L3697" s="4">
        <f t="shared" si="286"/>
        <v>2020</v>
      </c>
      <c r="M3697">
        <v>5</v>
      </c>
      <c r="N3697" t="s">
        <v>101</v>
      </c>
      <c r="O3697" t="str">
        <f t="shared" si="287"/>
        <v>Superwossname</v>
      </c>
      <c r="P3697">
        <f t="shared" si="288"/>
        <v>100</v>
      </c>
      <c r="Q3697" s="8">
        <f t="shared" si="289"/>
        <v>349</v>
      </c>
    </row>
    <row r="3698" spans="1:17" x14ac:dyDescent="0.35">
      <c r="A3698">
        <v>3814</v>
      </c>
      <c r="B3698" t="s">
        <v>8640</v>
      </c>
      <c r="C3698" t="s">
        <v>2838</v>
      </c>
      <c r="D3698" t="s">
        <v>51</v>
      </c>
      <c r="E3698" t="s">
        <v>16</v>
      </c>
      <c r="F3698">
        <v>90</v>
      </c>
      <c r="G3698" t="s">
        <v>8641</v>
      </c>
      <c r="H3698" t="s">
        <v>8642</v>
      </c>
      <c r="I3698" t="s">
        <v>294</v>
      </c>
      <c r="J3698" s="3" t="s">
        <v>11003</v>
      </c>
      <c r="K3698" s="4" t="str">
        <f t="shared" si="285"/>
        <v>May</v>
      </c>
      <c r="L3698" s="4">
        <f t="shared" si="286"/>
        <v>2021</v>
      </c>
      <c r="M3698">
        <v>29</v>
      </c>
      <c r="N3698" t="s">
        <v>101</v>
      </c>
      <c r="O3698" t="str">
        <f t="shared" si="287"/>
        <v>Superwossname</v>
      </c>
      <c r="P3698">
        <f t="shared" si="288"/>
        <v>580</v>
      </c>
      <c r="Q3698" s="8">
        <f t="shared" si="289"/>
        <v>2024.2</v>
      </c>
    </row>
    <row r="3699" spans="1:17" x14ac:dyDescent="0.35">
      <c r="A3699">
        <v>3815</v>
      </c>
      <c r="B3699" t="s">
        <v>1403</v>
      </c>
      <c r="C3699" t="s">
        <v>8643</v>
      </c>
      <c r="D3699" t="s">
        <v>28</v>
      </c>
      <c r="E3699" t="s">
        <v>29</v>
      </c>
      <c r="F3699">
        <v>60</v>
      </c>
      <c r="G3699" t="s">
        <v>8644</v>
      </c>
      <c r="H3699" t="s">
        <v>7092</v>
      </c>
      <c r="I3699" t="s">
        <v>32</v>
      </c>
      <c r="J3699" s="3">
        <v>43994</v>
      </c>
      <c r="K3699" s="4" t="str">
        <f t="shared" si="285"/>
        <v>November</v>
      </c>
      <c r="L3699" s="4">
        <f t="shared" si="286"/>
        <v>2020</v>
      </c>
      <c r="M3699">
        <v>63</v>
      </c>
      <c r="N3699" t="s">
        <v>101</v>
      </c>
      <c r="O3699" t="str">
        <f t="shared" si="287"/>
        <v>Superwossname</v>
      </c>
      <c r="P3699">
        <f t="shared" si="288"/>
        <v>1260</v>
      </c>
      <c r="Q3699" s="8">
        <f t="shared" si="289"/>
        <v>4397.4000000000005</v>
      </c>
    </row>
    <row r="3700" spans="1:17" x14ac:dyDescent="0.35">
      <c r="A3700">
        <v>3816</v>
      </c>
      <c r="B3700" t="s">
        <v>2911</v>
      </c>
      <c r="C3700" t="s">
        <v>6574</v>
      </c>
      <c r="D3700" t="s">
        <v>15</v>
      </c>
      <c r="E3700" t="s">
        <v>16</v>
      </c>
      <c r="F3700">
        <v>60</v>
      </c>
      <c r="G3700" t="s">
        <v>8645</v>
      </c>
      <c r="H3700" t="s">
        <v>5758</v>
      </c>
      <c r="I3700" t="s">
        <v>32</v>
      </c>
      <c r="J3700" s="3">
        <v>44897</v>
      </c>
      <c r="K3700" s="4" t="str">
        <f t="shared" si="285"/>
        <v>February</v>
      </c>
      <c r="L3700" s="4">
        <f t="shared" si="286"/>
        <v>2022</v>
      </c>
      <c r="M3700">
        <v>76</v>
      </c>
      <c r="N3700" t="s">
        <v>33</v>
      </c>
      <c r="O3700" t="str">
        <f t="shared" si="287"/>
        <v>Megawidget L</v>
      </c>
      <c r="P3700">
        <f t="shared" si="288"/>
        <v>1824</v>
      </c>
      <c r="Q3700" s="8">
        <f t="shared" si="289"/>
        <v>3264.96</v>
      </c>
    </row>
    <row r="3701" spans="1:17" x14ac:dyDescent="0.35">
      <c r="A3701">
        <v>3817</v>
      </c>
      <c r="B3701" t="s">
        <v>4044</v>
      </c>
      <c r="C3701" t="s">
        <v>715</v>
      </c>
      <c r="D3701" t="s">
        <v>51</v>
      </c>
      <c r="E3701" t="s">
        <v>16</v>
      </c>
      <c r="F3701">
        <v>30</v>
      </c>
      <c r="G3701" t="s">
        <v>8646</v>
      </c>
      <c r="H3701" t="s">
        <v>1848</v>
      </c>
      <c r="I3701" t="s">
        <v>839</v>
      </c>
      <c r="J3701" s="3" t="s">
        <v>10582</v>
      </c>
      <c r="K3701" s="4" t="str">
        <f t="shared" si="285"/>
        <v>March</v>
      </c>
      <c r="L3701" s="4">
        <f t="shared" si="286"/>
        <v>2022</v>
      </c>
      <c r="M3701">
        <v>46</v>
      </c>
      <c r="N3701" t="s">
        <v>159</v>
      </c>
      <c r="O3701" t="str">
        <f t="shared" si="287"/>
        <v>Ultrathing V3</v>
      </c>
      <c r="P3701">
        <f t="shared" si="288"/>
        <v>1104</v>
      </c>
      <c r="Q3701" s="8">
        <f t="shared" si="289"/>
        <v>3742.56</v>
      </c>
    </row>
    <row r="3702" spans="1:17" x14ac:dyDescent="0.35">
      <c r="A3702">
        <v>3818</v>
      </c>
      <c r="B3702" t="s">
        <v>8647</v>
      </c>
      <c r="C3702" t="s">
        <v>1517</v>
      </c>
      <c r="D3702" t="s">
        <v>28</v>
      </c>
      <c r="E3702" t="s">
        <v>29</v>
      </c>
      <c r="F3702">
        <v>90</v>
      </c>
      <c r="G3702" t="s">
        <v>8648</v>
      </c>
      <c r="H3702" t="s">
        <v>3053</v>
      </c>
      <c r="I3702" t="s">
        <v>32</v>
      </c>
      <c r="J3702" s="3">
        <v>44481</v>
      </c>
      <c r="K3702" s="4" t="str">
        <f t="shared" si="285"/>
        <v>October</v>
      </c>
      <c r="L3702" s="4">
        <f t="shared" si="286"/>
        <v>2021</v>
      </c>
      <c r="M3702">
        <v>42</v>
      </c>
      <c r="N3702" t="s">
        <v>39</v>
      </c>
      <c r="O3702" t="str">
        <f t="shared" si="287"/>
        <v>Ultrathing V1</v>
      </c>
      <c r="P3702">
        <f t="shared" si="288"/>
        <v>714</v>
      </c>
      <c r="Q3702" s="8">
        <f t="shared" si="289"/>
        <v>1278.06</v>
      </c>
    </row>
    <row r="3703" spans="1:17" x14ac:dyDescent="0.35">
      <c r="A3703">
        <v>3819</v>
      </c>
      <c r="B3703" t="s">
        <v>8649</v>
      </c>
      <c r="C3703" t="s">
        <v>8650</v>
      </c>
      <c r="D3703" t="s">
        <v>51</v>
      </c>
      <c r="E3703" t="s">
        <v>16</v>
      </c>
      <c r="F3703">
        <v>30</v>
      </c>
      <c r="G3703" t="s">
        <v>8651</v>
      </c>
      <c r="H3703" t="s">
        <v>4567</v>
      </c>
      <c r="I3703" t="s">
        <v>38</v>
      </c>
      <c r="J3703" s="3" t="s">
        <v>10776</v>
      </c>
      <c r="K3703" s="4" t="str">
        <f t="shared" si="285"/>
        <v>December</v>
      </c>
      <c r="L3703" s="4">
        <f t="shared" si="286"/>
        <v>2021</v>
      </c>
      <c r="M3703">
        <v>6</v>
      </c>
      <c r="N3703" t="s">
        <v>39</v>
      </c>
      <c r="O3703" t="str">
        <f t="shared" si="287"/>
        <v>Ultrathing V1</v>
      </c>
      <c r="P3703">
        <f t="shared" si="288"/>
        <v>102</v>
      </c>
      <c r="Q3703" s="8">
        <f t="shared" si="289"/>
        <v>182.58</v>
      </c>
    </row>
    <row r="3704" spans="1:17" x14ac:dyDescent="0.35">
      <c r="A3704">
        <v>3820</v>
      </c>
      <c r="B3704" t="s">
        <v>3031</v>
      </c>
      <c r="C3704" t="s">
        <v>2252</v>
      </c>
      <c r="D3704" t="s">
        <v>51</v>
      </c>
      <c r="E3704" t="s">
        <v>16</v>
      </c>
      <c r="F3704">
        <v>30</v>
      </c>
      <c r="G3704" t="s">
        <v>8652</v>
      </c>
      <c r="H3704" t="s">
        <v>2591</v>
      </c>
      <c r="I3704" t="s">
        <v>38</v>
      </c>
      <c r="J3704" s="3" t="s">
        <v>10725</v>
      </c>
      <c r="K3704" s="4" t="str">
        <f t="shared" si="285"/>
        <v>July</v>
      </c>
      <c r="L3704" s="4">
        <f t="shared" si="286"/>
        <v>2020</v>
      </c>
      <c r="M3704">
        <v>67</v>
      </c>
      <c r="N3704" t="s">
        <v>101</v>
      </c>
      <c r="O3704" t="str">
        <f t="shared" si="287"/>
        <v>Superwossname</v>
      </c>
      <c r="P3704">
        <f t="shared" si="288"/>
        <v>1340</v>
      </c>
      <c r="Q3704" s="8">
        <f t="shared" si="289"/>
        <v>4676.6000000000004</v>
      </c>
    </row>
    <row r="3705" spans="1:17" x14ac:dyDescent="0.35">
      <c r="A3705">
        <v>3821</v>
      </c>
      <c r="B3705" t="s">
        <v>3979</v>
      </c>
      <c r="C3705" t="s">
        <v>3046</v>
      </c>
      <c r="D3705" t="s">
        <v>15</v>
      </c>
      <c r="E3705" t="s">
        <v>16</v>
      </c>
      <c r="F3705">
        <v>90</v>
      </c>
      <c r="G3705" t="s">
        <v>8653</v>
      </c>
      <c r="H3705" t="s">
        <v>5603</v>
      </c>
      <c r="I3705" t="s">
        <v>32</v>
      </c>
      <c r="J3705" s="3" t="s">
        <v>10888</v>
      </c>
      <c r="K3705" s="4" t="str">
        <f t="shared" si="285"/>
        <v>January</v>
      </c>
      <c r="L3705" s="4">
        <f t="shared" si="286"/>
        <v>2022</v>
      </c>
      <c r="M3705">
        <v>46</v>
      </c>
      <c r="N3705" t="s">
        <v>101</v>
      </c>
      <c r="O3705" t="str">
        <f t="shared" si="287"/>
        <v>Superwossname</v>
      </c>
      <c r="P3705">
        <f t="shared" si="288"/>
        <v>920</v>
      </c>
      <c r="Q3705" s="8">
        <f t="shared" si="289"/>
        <v>3210.8</v>
      </c>
    </row>
    <row r="3706" spans="1:17" x14ac:dyDescent="0.35">
      <c r="A3706">
        <v>3822</v>
      </c>
      <c r="B3706" t="s">
        <v>2384</v>
      </c>
      <c r="C3706" t="s">
        <v>8654</v>
      </c>
      <c r="D3706" t="s">
        <v>28</v>
      </c>
      <c r="E3706" t="s">
        <v>29</v>
      </c>
      <c r="F3706">
        <v>60</v>
      </c>
      <c r="G3706" t="s">
        <v>8655</v>
      </c>
      <c r="H3706" t="s">
        <v>207</v>
      </c>
      <c r="I3706" t="s">
        <v>208</v>
      </c>
      <c r="J3706" s="3" t="s">
        <v>10792</v>
      </c>
      <c r="K3706" s="4" t="str">
        <f t="shared" si="285"/>
        <v>June</v>
      </c>
      <c r="L3706" s="4">
        <f t="shared" si="286"/>
        <v>2021</v>
      </c>
      <c r="M3706">
        <v>85</v>
      </c>
      <c r="N3706" t="s">
        <v>80</v>
      </c>
      <c r="O3706" t="str">
        <f t="shared" si="287"/>
        <v>Ultrathing V2</v>
      </c>
      <c r="P3706">
        <f t="shared" si="288"/>
        <v>1700</v>
      </c>
      <c r="Q3706" s="8">
        <f t="shared" si="289"/>
        <v>5015</v>
      </c>
    </row>
    <row r="3707" spans="1:17" x14ac:dyDescent="0.35">
      <c r="A3707">
        <v>3823</v>
      </c>
      <c r="B3707" t="s">
        <v>6161</v>
      </c>
      <c r="C3707" t="s">
        <v>5225</v>
      </c>
      <c r="D3707" t="s">
        <v>51</v>
      </c>
      <c r="E3707" t="s">
        <v>16</v>
      </c>
      <c r="F3707">
        <v>90</v>
      </c>
      <c r="G3707" t="s">
        <v>8656</v>
      </c>
      <c r="H3707" t="s">
        <v>48</v>
      </c>
      <c r="I3707" t="s">
        <v>25</v>
      </c>
      <c r="J3707" s="3" t="s">
        <v>10954</v>
      </c>
      <c r="K3707" s="4" t="str">
        <f t="shared" si="285"/>
        <v>May</v>
      </c>
      <c r="L3707" s="4">
        <f t="shared" si="286"/>
        <v>2020</v>
      </c>
      <c r="M3707">
        <v>48</v>
      </c>
      <c r="N3707" t="s">
        <v>159</v>
      </c>
      <c r="O3707" t="str">
        <f t="shared" si="287"/>
        <v>Ultrathing V3</v>
      </c>
      <c r="P3707">
        <f t="shared" si="288"/>
        <v>1152</v>
      </c>
      <c r="Q3707" s="8">
        <f t="shared" si="289"/>
        <v>3905.28</v>
      </c>
    </row>
    <row r="3708" spans="1:17" x14ac:dyDescent="0.35">
      <c r="A3708">
        <v>3824</v>
      </c>
      <c r="B3708" t="s">
        <v>8657</v>
      </c>
      <c r="C3708" t="s">
        <v>8658</v>
      </c>
      <c r="D3708" t="s">
        <v>28</v>
      </c>
      <c r="E3708" t="s">
        <v>29</v>
      </c>
      <c r="F3708">
        <v>60</v>
      </c>
      <c r="G3708" t="s">
        <v>8659</v>
      </c>
      <c r="H3708" t="s">
        <v>2334</v>
      </c>
      <c r="I3708" t="s">
        <v>32</v>
      </c>
      <c r="J3708" s="3" t="s">
        <v>11068</v>
      </c>
      <c r="K3708" s="4" t="str">
        <f t="shared" si="285"/>
        <v>June</v>
      </c>
      <c r="L3708" s="4">
        <f t="shared" si="286"/>
        <v>2020</v>
      </c>
      <c r="M3708">
        <v>66</v>
      </c>
      <c r="N3708" t="s">
        <v>80</v>
      </c>
      <c r="O3708" t="str">
        <f t="shared" si="287"/>
        <v>Ultrathing V2</v>
      </c>
      <c r="P3708">
        <f t="shared" si="288"/>
        <v>1320</v>
      </c>
      <c r="Q3708" s="8">
        <f t="shared" si="289"/>
        <v>3894.0000000000005</v>
      </c>
    </row>
    <row r="3709" spans="1:17" x14ac:dyDescent="0.35">
      <c r="A3709">
        <v>3825</v>
      </c>
      <c r="B3709" t="s">
        <v>8660</v>
      </c>
      <c r="C3709" t="s">
        <v>2751</v>
      </c>
      <c r="D3709" t="s">
        <v>15</v>
      </c>
      <c r="E3709" t="s">
        <v>16</v>
      </c>
      <c r="F3709">
        <v>30</v>
      </c>
      <c r="G3709" t="s">
        <v>8661</v>
      </c>
      <c r="H3709" t="s">
        <v>1605</v>
      </c>
      <c r="I3709" t="s">
        <v>32</v>
      </c>
      <c r="J3709" s="3">
        <v>44321</v>
      </c>
      <c r="K3709" s="4" t="str">
        <f t="shared" si="285"/>
        <v>October</v>
      </c>
      <c r="L3709" s="4">
        <f t="shared" si="286"/>
        <v>2021</v>
      </c>
      <c r="M3709">
        <v>17</v>
      </c>
      <c r="N3709" t="s">
        <v>33</v>
      </c>
      <c r="O3709" t="str">
        <f t="shared" si="287"/>
        <v>Megawidget L</v>
      </c>
      <c r="P3709">
        <f t="shared" si="288"/>
        <v>408</v>
      </c>
      <c r="Q3709" s="8">
        <f t="shared" si="289"/>
        <v>730.32</v>
      </c>
    </row>
    <row r="3710" spans="1:17" x14ac:dyDescent="0.35">
      <c r="A3710">
        <v>3826</v>
      </c>
      <c r="B3710" t="s">
        <v>1797</v>
      </c>
      <c r="C3710" t="s">
        <v>3812</v>
      </c>
      <c r="D3710" t="s">
        <v>41</v>
      </c>
      <c r="E3710" t="s">
        <v>16</v>
      </c>
      <c r="F3710">
        <v>30</v>
      </c>
      <c r="G3710" t="s">
        <v>8662</v>
      </c>
      <c r="H3710" t="s">
        <v>5207</v>
      </c>
      <c r="I3710" t="s">
        <v>38</v>
      </c>
      <c r="J3710" s="3">
        <v>43990</v>
      </c>
      <c r="K3710" s="4" t="str">
        <f t="shared" si="285"/>
        <v>July</v>
      </c>
      <c r="L3710" s="4">
        <f t="shared" si="286"/>
        <v>2020</v>
      </c>
      <c r="M3710">
        <v>61</v>
      </c>
      <c r="N3710" t="s">
        <v>33</v>
      </c>
      <c r="O3710" t="str">
        <f t="shared" si="287"/>
        <v>Megawidget L</v>
      </c>
      <c r="P3710">
        <f t="shared" si="288"/>
        <v>1464</v>
      </c>
      <c r="Q3710" s="8">
        <f t="shared" si="289"/>
        <v>2620.56</v>
      </c>
    </row>
    <row r="3711" spans="1:17" x14ac:dyDescent="0.35">
      <c r="A3711">
        <v>3827</v>
      </c>
      <c r="B3711" t="s">
        <v>638</v>
      </c>
      <c r="C3711" t="s">
        <v>7618</v>
      </c>
      <c r="D3711" t="s">
        <v>15</v>
      </c>
      <c r="E3711" t="s">
        <v>16</v>
      </c>
      <c r="F3711">
        <v>60</v>
      </c>
      <c r="G3711" t="s">
        <v>8663</v>
      </c>
      <c r="H3711" t="s">
        <v>1590</v>
      </c>
      <c r="I3711" t="s">
        <v>32</v>
      </c>
      <c r="J3711" s="3" t="s">
        <v>10562</v>
      </c>
      <c r="K3711" s="4" t="str">
        <f t="shared" si="285"/>
        <v>April</v>
      </c>
      <c r="L3711" s="4">
        <f t="shared" si="286"/>
        <v>2020</v>
      </c>
      <c r="M3711">
        <v>63</v>
      </c>
      <c r="N3711" t="s">
        <v>101</v>
      </c>
      <c r="O3711" t="str">
        <f t="shared" si="287"/>
        <v>Superwossname</v>
      </c>
      <c r="P3711">
        <f t="shared" si="288"/>
        <v>1260</v>
      </c>
      <c r="Q3711" s="8">
        <f t="shared" si="289"/>
        <v>4397.4000000000005</v>
      </c>
    </row>
    <row r="3712" spans="1:17" x14ac:dyDescent="0.35">
      <c r="A3712">
        <v>3828</v>
      </c>
      <c r="B3712" t="s">
        <v>8664</v>
      </c>
      <c r="C3712" t="s">
        <v>1810</v>
      </c>
      <c r="D3712" t="s">
        <v>51</v>
      </c>
      <c r="E3712" t="s">
        <v>16</v>
      </c>
      <c r="F3712">
        <v>30</v>
      </c>
      <c r="G3712" t="s">
        <v>8665</v>
      </c>
      <c r="H3712" t="s">
        <v>7720</v>
      </c>
      <c r="I3712" t="s">
        <v>38</v>
      </c>
      <c r="J3712" s="3">
        <v>44261</v>
      </c>
      <c r="K3712" s="4" t="str">
        <f t="shared" si="285"/>
        <v>February</v>
      </c>
      <c r="L3712" s="4">
        <f t="shared" si="286"/>
        <v>2021</v>
      </c>
      <c r="M3712">
        <v>17</v>
      </c>
      <c r="N3712" t="s">
        <v>70</v>
      </c>
      <c r="O3712" t="str">
        <f t="shared" si="287"/>
        <v>Megawidget M</v>
      </c>
      <c r="P3712">
        <f t="shared" si="288"/>
        <v>408</v>
      </c>
      <c r="Q3712" s="8">
        <f t="shared" si="289"/>
        <v>526.32000000000005</v>
      </c>
    </row>
    <row r="3713" spans="1:17" x14ac:dyDescent="0.35">
      <c r="A3713">
        <v>3830</v>
      </c>
      <c r="B3713" t="s">
        <v>4469</v>
      </c>
      <c r="C3713" t="s">
        <v>7449</v>
      </c>
      <c r="D3713" t="s">
        <v>117</v>
      </c>
      <c r="E3713" t="s">
        <v>29</v>
      </c>
      <c r="F3713">
        <v>90</v>
      </c>
      <c r="G3713" t="s">
        <v>8665</v>
      </c>
      <c r="H3713" t="s">
        <v>3343</v>
      </c>
      <c r="I3713" t="s">
        <v>1199</v>
      </c>
      <c r="J3713" s="3" t="s">
        <v>10839</v>
      </c>
      <c r="K3713" s="4" t="str">
        <f t="shared" si="285"/>
        <v>January</v>
      </c>
      <c r="L3713" s="4">
        <f t="shared" si="286"/>
        <v>2020</v>
      </c>
      <c r="M3713">
        <v>23</v>
      </c>
      <c r="N3713" t="s">
        <v>54</v>
      </c>
      <c r="O3713" t="str">
        <f t="shared" si="287"/>
        <v>Megawidget S</v>
      </c>
      <c r="P3713">
        <f t="shared" si="288"/>
        <v>552</v>
      </c>
      <c r="Q3713" s="8">
        <f t="shared" si="289"/>
        <v>380.88</v>
      </c>
    </row>
    <row r="3714" spans="1:17" x14ac:dyDescent="0.35">
      <c r="A3714">
        <v>3832</v>
      </c>
      <c r="B3714" t="s">
        <v>8666</v>
      </c>
      <c r="C3714" t="s">
        <v>1677</v>
      </c>
      <c r="D3714" t="s">
        <v>41</v>
      </c>
      <c r="E3714" t="s">
        <v>16</v>
      </c>
      <c r="F3714">
        <v>30</v>
      </c>
      <c r="G3714" t="s">
        <v>8667</v>
      </c>
      <c r="H3714" t="s">
        <v>1537</v>
      </c>
      <c r="I3714" t="s">
        <v>294</v>
      </c>
      <c r="J3714" s="3" t="s">
        <v>10508</v>
      </c>
      <c r="K3714" s="4" t="str">
        <f t="shared" ref="K3714:K3777" si="290">TEXT(DATE(RIGHT(J3714,2),MID(J3714,4,2),LEFT(J3714,2)),"mmmm")</f>
        <v>June</v>
      </c>
      <c r="L3714" s="4">
        <f t="shared" ref="L3714:L3777" si="291">YEAR(J3714)</f>
        <v>2022</v>
      </c>
      <c r="M3714">
        <v>68</v>
      </c>
      <c r="N3714" t="s">
        <v>64</v>
      </c>
      <c r="O3714" t="str">
        <f t="shared" ref="O3714:O3777" si="292">VLOOKUP(N3714,PRODUCT_DETAILS, 2, FALSE)</f>
        <v>Ultrathing V4</v>
      </c>
      <c r="P3714">
        <f t="shared" ref="P3714:P3777" si="293">M3714 * VLOOKUP(N3714, PRODUCT_DETAILS, 4, FALSE)</f>
        <v>1632</v>
      </c>
      <c r="Q3714" s="8">
        <f t="shared" ref="Q3714:Q3777" si="294">P3714 * VLOOKUP(N3714, PRODUCT_DETAILS, 3, FALSE)</f>
        <v>6511.68</v>
      </c>
    </row>
    <row r="3715" spans="1:17" x14ac:dyDescent="0.35">
      <c r="A3715">
        <v>3833</v>
      </c>
      <c r="B3715" t="s">
        <v>4307</v>
      </c>
      <c r="C3715" t="s">
        <v>8668</v>
      </c>
      <c r="D3715" t="s">
        <v>15</v>
      </c>
      <c r="E3715" t="s">
        <v>16</v>
      </c>
      <c r="F3715">
        <v>90</v>
      </c>
      <c r="G3715" t="s">
        <v>8667</v>
      </c>
      <c r="H3715" t="s">
        <v>5427</v>
      </c>
      <c r="I3715" t="s">
        <v>32</v>
      </c>
      <c r="J3715" s="3" t="s">
        <v>10979</v>
      </c>
      <c r="K3715" s="4" t="str">
        <f t="shared" si="290"/>
        <v>March</v>
      </c>
      <c r="L3715" s="4">
        <f t="shared" si="291"/>
        <v>2021</v>
      </c>
      <c r="M3715">
        <v>38</v>
      </c>
      <c r="N3715" t="s">
        <v>33</v>
      </c>
      <c r="O3715" t="str">
        <f t="shared" si="292"/>
        <v>Megawidget L</v>
      </c>
      <c r="P3715">
        <f t="shared" si="293"/>
        <v>912</v>
      </c>
      <c r="Q3715" s="8">
        <f t="shared" si="294"/>
        <v>1632.48</v>
      </c>
    </row>
    <row r="3716" spans="1:17" x14ac:dyDescent="0.35">
      <c r="A3716">
        <v>3834</v>
      </c>
      <c r="B3716" t="s">
        <v>8669</v>
      </c>
      <c r="C3716" t="s">
        <v>4949</v>
      </c>
      <c r="D3716" t="s">
        <v>51</v>
      </c>
      <c r="E3716" t="s">
        <v>16</v>
      </c>
      <c r="F3716">
        <v>90</v>
      </c>
      <c r="G3716" t="s">
        <v>11108</v>
      </c>
      <c r="H3716" t="s">
        <v>2552</v>
      </c>
      <c r="I3716" t="s">
        <v>32</v>
      </c>
      <c r="J3716" s="3" t="s">
        <v>10892</v>
      </c>
      <c r="K3716" s="4" t="str">
        <f t="shared" si="290"/>
        <v>May</v>
      </c>
      <c r="L3716" s="4">
        <f t="shared" si="291"/>
        <v>2021</v>
      </c>
      <c r="M3716">
        <v>68</v>
      </c>
      <c r="N3716" t="s">
        <v>64</v>
      </c>
      <c r="O3716" t="str">
        <f t="shared" si="292"/>
        <v>Ultrathing V4</v>
      </c>
      <c r="P3716">
        <f t="shared" si="293"/>
        <v>1632</v>
      </c>
      <c r="Q3716" s="8">
        <f t="shared" si="294"/>
        <v>6511.68</v>
      </c>
    </row>
    <row r="3717" spans="1:17" x14ac:dyDescent="0.35">
      <c r="A3717">
        <v>3835</v>
      </c>
      <c r="B3717" t="s">
        <v>8671</v>
      </c>
      <c r="C3717" t="s">
        <v>6439</v>
      </c>
      <c r="D3717" t="s">
        <v>15</v>
      </c>
      <c r="E3717" t="s">
        <v>16</v>
      </c>
      <c r="F3717">
        <v>30</v>
      </c>
      <c r="G3717" t="s">
        <v>8672</v>
      </c>
      <c r="H3717" t="s">
        <v>6710</v>
      </c>
      <c r="I3717" t="s">
        <v>32</v>
      </c>
      <c r="J3717" s="3">
        <v>44811</v>
      </c>
      <c r="K3717" s="4" t="str">
        <f t="shared" si="290"/>
        <v>December</v>
      </c>
      <c r="L3717" s="4">
        <f t="shared" si="291"/>
        <v>2022</v>
      </c>
      <c r="M3717">
        <v>78</v>
      </c>
      <c r="N3717" t="s">
        <v>80</v>
      </c>
      <c r="O3717" t="str">
        <f t="shared" si="292"/>
        <v>Ultrathing V2</v>
      </c>
      <c r="P3717">
        <f t="shared" si="293"/>
        <v>1560</v>
      </c>
      <c r="Q3717" s="8">
        <f t="shared" si="294"/>
        <v>4602</v>
      </c>
    </row>
    <row r="3718" spans="1:17" x14ac:dyDescent="0.35">
      <c r="A3718">
        <v>3836</v>
      </c>
      <c r="B3718" t="s">
        <v>8673</v>
      </c>
      <c r="C3718" t="s">
        <v>267</v>
      </c>
      <c r="D3718" t="s">
        <v>28</v>
      </c>
      <c r="E3718" t="s">
        <v>29</v>
      </c>
      <c r="F3718">
        <v>90</v>
      </c>
      <c r="G3718" t="s">
        <v>11566</v>
      </c>
      <c r="H3718" t="s">
        <v>3274</v>
      </c>
      <c r="I3718" t="s">
        <v>32</v>
      </c>
      <c r="J3718" s="3">
        <v>44779</v>
      </c>
      <c r="K3718" s="4" t="str">
        <f t="shared" si="290"/>
        <v>August</v>
      </c>
      <c r="L3718" s="4">
        <f t="shared" si="291"/>
        <v>2022</v>
      </c>
      <c r="M3718">
        <v>27</v>
      </c>
      <c r="N3718" t="s">
        <v>54</v>
      </c>
      <c r="O3718" t="str">
        <f t="shared" si="292"/>
        <v>Megawidget S</v>
      </c>
      <c r="P3718">
        <f t="shared" si="293"/>
        <v>648</v>
      </c>
      <c r="Q3718" s="8">
        <f t="shared" si="294"/>
        <v>447.11999999999995</v>
      </c>
    </row>
    <row r="3719" spans="1:17" x14ac:dyDescent="0.35">
      <c r="A3719">
        <v>3837</v>
      </c>
      <c r="B3719" t="s">
        <v>6300</v>
      </c>
      <c r="C3719" t="s">
        <v>2883</v>
      </c>
      <c r="D3719" t="s">
        <v>51</v>
      </c>
      <c r="E3719" t="s">
        <v>16</v>
      </c>
      <c r="F3719">
        <v>90</v>
      </c>
      <c r="G3719" t="s">
        <v>8675</v>
      </c>
      <c r="H3719" t="s">
        <v>4484</v>
      </c>
      <c r="I3719" t="s">
        <v>32</v>
      </c>
      <c r="J3719" s="3" t="s">
        <v>10592</v>
      </c>
      <c r="K3719" s="4" t="str">
        <f t="shared" si="290"/>
        <v>December</v>
      </c>
      <c r="L3719" s="4">
        <f t="shared" si="291"/>
        <v>2021</v>
      </c>
      <c r="M3719">
        <v>75</v>
      </c>
      <c r="N3719" t="s">
        <v>20</v>
      </c>
      <c r="O3719" t="str">
        <f t="shared" si="292"/>
        <v>Hyperwotsit</v>
      </c>
      <c r="P3719">
        <f t="shared" si="293"/>
        <v>1500</v>
      </c>
      <c r="Q3719" s="8">
        <f t="shared" si="294"/>
        <v>3014.9999999999995</v>
      </c>
    </row>
    <row r="3720" spans="1:17" x14ac:dyDescent="0.35">
      <c r="A3720">
        <v>3838</v>
      </c>
      <c r="B3720" t="s">
        <v>8676</v>
      </c>
      <c r="C3720" t="s">
        <v>6534</v>
      </c>
      <c r="D3720" t="s">
        <v>28</v>
      </c>
      <c r="E3720" t="s">
        <v>29</v>
      </c>
      <c r="F3720">
        <v>30</v>
      </c>
      <c r="G3720" t="s">
        <v>11567</v>
      </c>
      <c r="H3720" t="s">
        <v>258</v>
      </c>
      <c r="I3720" t="s">
        <v>32</v>
      </c>
      <c r="J3720" s="3">
        <v>44874</v>
      </c>
      <c r="K3720" s="4" t="str">
        <f t="shared" si="290"/>
        <v>March</v>
      </c>
      <c r="L3720" s="4">
        <f t="shared" si="291"/>
        <v>2022</v>
      </c>
      <c r="M3720">
        <v>91</v>
      </c>
      <c r="N3720" t="s">
        <v>80</v>
      </c>
      <c r="O3720" t="str">
        <f t="shared" si="292"/>
        <v>Ultrathing V2</v>
      </c>
      <c r="P3720">
        <f t="shared" si="293"/>
        <v>1820</v>
      </c>
      <c r="Q3720" s="8">
        <f t="shared" si="294"/>
        <v>5369</v>
      </c>
    </row>
    <row r="3721" spans="1:17" x14ac:dyDescent="0.35">
      <c r="A3721">
        <v>3839</v>
      </c>
      <c r="B3721" t="s">
        <v>2650</v>
      </c>
      <c r="C3721" t="s">
        <v>8678</v>
      </c>
      <c r="D3721" t="s">
        <v>28</v>
      </c>
      <c r="E3721" t="s">
        <v>3085</v>
      </c>
      <c r="F3721">
        <v>30</v>
      </c>
      <c r="G3721" t="s">
        <v>8679</v>
      </c>
      <c r="H3721" t="s">
        <v>1896</v>
      </c>
      <c r="I3721" t="s">
        <v>294</v>
      </c>
      <c r="J3721" s="3" t="s">
        <v>10952</v>
      </c>
      <c r="K3721" s="4" t="str">
        <f t="shared" si="290"/>
        <v>September</v>
      </c>
      <c r="L3721" s="4">
        <f t="shared" si="291"/>
        <v>2022</v>
      </c>
      <c r="M3721">
        <v>10</v>
      </c>
      <c r="N3721" t="s">
        <v>159</v>
      </c>
      <c r="O3721" t="str">
        <f t="shared" si="292"/>
        <v>Ultrathing V3</v>
      </c>
      <c r="P3721">
        <f t="shared" si="293"/>
        <v>240</v>
      </c>
      <c r="Q3721" s="8">
        <f t="shared" si="294"/>
        <v>813.6</v>
      </c>
    </row>
    <row r="3722" spans="1:17" x14ac:dyDescent="0.35">
      <c r="A3722">
        <v>3840</v>
      </c>
      <c r="B3722" t="s">
        <v>8680</v>
      </c>
      <c r="C3722" t="s">
        <v>1710</v>
      </c>
      <c r="D3722" t="s">
        <v>51</v>
      </c>
      <c r="E3722" t="s">
        <v>16</v>
      </c>
      <c r="F3722">
        <v>90</v>
      </c>
      <c r="G3722" t="s">
        <v>8681</v>
      </c>
      <c r="H3722" t="s">
        <v>5025</v>
      </c>
      <c r="I3722" t="s">
        <v>32</v>
      </c>
      <c r="J3722" s="3" t="s">
        <v>10746</v>
      </c>
      <c r="K3722" s="4" t="str">
        <f t="shared" si="290"/>
        <v>August</v>
      </c>
      <c r="L3722" s="4">
        <f t="shared" si="291"/>
        <v>2020</v>
      </c>
      <c r="M3722">
        <v>47</v>
      </c>
      <c r="N3722" t="s">
        <v>80</v>
      </c>
      <c r="O3722" t="str">
        <f t="shared" si="292"/>
        <v>Ultrathing V2</v>
      </c>
      <c r="P3722">
        <f t="shared" si="293"/>
        <v>940</v>
      </c>
      <c r="Q3722" s="8">
        <f t="shared" si="294"/>
        <v>2773</v>
      </c>
    </row>
    <row r="3723" spans="1:17" x14ac:dyDescent="0.35">
      <c r="A3723">
        <v>3842</v>
      </c>
      <c r="B3723" t="s">
        <v>3021</v>
      </c>
      <c r="C3723" t="s">
        <v>6082</v>
      </c>
      <c r="D3723" t="s">
        <v>28</v>
      </c>
      <c r="E3723" t="s">
        <v>29</v>
      </c>
      <c r="F3723">
        <v>30</v>
      </c>
      <c r="G3723" t="s">
        <v>11568</v>
      </c>
      <c r="H3723" t="s">
        <v>168</v>
      </c>
      <c r="I3723" t="s">
        <v>32</v>
      </c>
      <c r="J3723" s="3" t="s">
        <v>10913</v>
      </c>
      <c r="K3723" s="4" t="str">
        <f t="shared" si="290"/>
        <v>June</v>
      </c>
      <c r="L3723" s="4">
        <f t="shared" si="291"/>
        <v>2021</v>
      </c>
      <c r="M3723">
        <v>94</v>
      </c>
      <c r="N3723" t="s">
        <v>54</v>
      </c>
      <c r="O3723" t="str">
        <f t="shared" si="292"/>
        <v>Megawidget S</v>
      </c>
      <c r="P3723">
        <f t="shared" si="293"/>
        <v>2256</v>
      </c>
      <c r="Q3723" s="8">
        <f t="shared" si="294"/>
        <v>1556.6399999999999</v>
      </c>
    </row>
    <row r="3724" spans="1:17" x14ac:dyDescent="0.35">
      <c r="A3724">
        <v>3843</v>
      </c>
      <c r="B3724" t="s">
        <v>4644</v>
      </c>
      <c r="C3724" t="s">
        <v>7123</v>
      </c>
      <c r="D3724" t="s">
        <v>28</v>
      </c>
      <c r="E3724" t="s">
        <v>29</v>
      </c>
      <c r="F3724">
        <v>90</v>
      </c>
      <c r="G3724" t="s">
        <v>11569</v>
      </c>
      <c r="H3724" t="s">
        <v>361</v>
      </c>
      <c r="I3724" t="s">
        <v>25</v>
      </c>
      <c r="J3724" s="3" t="s">
        <v>11037</v>
      </c>
      <c r="K3724" s="4" t="str">
        <f t="shared" si="290"/>
        <v>July</v>
      </c>
      <c r="L3724" s="4">
        <f t="shared" si="291"/>
        <v>2022</v>
      </c>
      <c r="M3724">
        <v>40</v>
      </c>
      <c r="N3724" t="s">
        <v>33</v>
      </c>
      <c r="O3724" t="str">
        <f t="shared" si="292"/>
        <v>Megawidget L</v>
      </c>
      <c r="P3724">
        <f t="shared" si="293"/>
        <v>960</v>
      </c>
      <c r="Q3724" s="8">
        <f t="shared" si="294"/>
        <v>1718.4</v>
      </c>
    </row>
    <row r="3725" spans="1:17" x14ac:dyDescent="0.35">
      <c r="A3725">
        <v>3844</v>
      </c>
      <c r="B3725" t="s">
        <v>7540</v>
      </c>
      <c r="C3725" t="s">
        <v>8685</v>
      </c>
      <c r="D3725" t="s">
        <v>28</v>
      </c>
      <c r="E3725" t="s">
        <v>29</v>
      </c>
      <c r="F3725">
        <v>60</v>
      </c>
      <c r="G3725" t="s">
        <v>8686</v>
      </c>
      <c r="H3725" t="s">
        <v>3619</v>
      </c>
      <c r="I3725" t="s">
        <v>575</v>
      </c>
      <c r="J3725" s="3" t="s">
        <v>10520</v>
      </c>
      <c r="K3725" s="4" t="str">
        <f t="shared" si="290"/>
        <v>November</v>
      </c>
      <c r="L3725" s="4">
        <f t="shared" si="291"/>
        <v>2020</v>
      </c>
      <c r="M3725">
        <v>17</v>
      </c>
      <c r="N3725" t="s">
        <v>64</v>
      </c>
      <c r="O3725" t="str">
        <f t="shared" si="292"/>
        <v>Ultrathing V4</v>
      </c>
      <c r="P3725">
        <f t="shared" si="293"/>
        <v>408</v>
      </c>
      <c r="Q3725" s="8">
        <f t="shared" si="294"/>
        <v>1627.92</v>
      </c>
    </row>
    <row r="3726" spans="1:17" x14ac:dyDescent="0.35">
      <c r="A3726">
        <v>3845</v>
      </c>
      <c r="B3726" t="s">
        <v>7037</v>
      </c>
      <c r="C3726" t="s">
        <v>8687</v>
      </c>
      <c r="D3726" t="s">
        <v>28</v>
      </c>
      <c r="E3726" t="s">
        <v>29</v>
      </c>
      <c r="F3726">
        <v>90</v>
      </c>
      <c r="G3726" t="s">
        <v>8688</v>
      </c>
      <c r="H3726" t="s">
        <v>4924</v>
      </c>
      <c r="I3726" t="s">
        <v>32</v>
      </c>
      <c r="J3726" s="3">
        <v>44420</v>
      </c>
      <c r="K3726" s="4" t="str">
        <f t="shared" si="290"/>
        <v>September</v>
      </c>
      <c r="L3726" s="4">
        <f t="shared" si="291"/>
        <v>2021</v>
      </c>
      <c r="M3726">
        <v>90</v>
      </c>
      <c r="N3726" t="s">
        <v>39</v>
      </c>
      <c r="O3726" t="str">
        <f t="shared" si="292"/>
        <v>Ultrathing V1</v>
      </c>
      <c r="P3726">
        <f t="shared" si="293"/>
        <v>1530</v>
      </c>
      <c r="Q3726" s="8">
        <f t="shared" si="294"/>
        <v>2738.7000000000003</v>
      </c>
    </row>
    <row r="3727" spans="1:17" x14ac:dyDescent="0.35">
      <c r="A3727">
        <v>3846</v>
      </c>
      <c r="B3727" t="s">
        <v>8689</v>
      </c>
      <c r="C3727" t="s">
        <v>6062</v>
      </c>
      <c r="D3727" t="s">
        <v>51</v>
      </c>
      <c r="E3727" t="s">
        <v>16</v>
      </c>
      <c r="F3727">
        <v>90</v>
      </c>
      <c r="G3727" t="s">
        <v>8690</v>
      </c>
      <c r="H3727" t="s">
        <v>5173</v>
      </c>
      <c r="I3727" t="s">
        <v>686</v>
      </c>
      <c r="J3727" s="3">
        <v>44260</v>
      </c>
      <c r="K3727" s="4" t="str">
        <f t="shared" si="290"/>
        <v>January</v>
      </c>
      <c r="L3727" s="4">
        <f t="shared" si="291"/>
        <v>2021</v>
      </c>
      <c r="M3727">
        <v>11</v>
      </c>
      <c r="N3727" t="s">
        <v>64</v>
      </c>
      <c r="O3727" t="str">
        <f t="shared" si="292"/>
        <v>Ultrathing V4</v>
      </c>
      <c r="P3727">
        <f t="shared" si="293"/>
        <v>264</v>
      </c>
      <c r="Q3727" s="8">
        <f t="shared" si="294"/>
        <v>1053.3600000000001</v>
      </c>
    </row>
    <row r="3728" spans="1:17" x14ac:dyDescent="0.35">
      <c r="A3728">
        <v>3847</v>
      </c>
      <c r="B3728" t="s">
        <v>3501</v>
      </c>
      <c r="C3728" t="s">
        <v>8064</v>
      </c>
      <c r="D3728" t="s">
        <v>28</v>
      </c>
      <c r="E3728" t="s">
        <v>29</v>
      </c>
      <c r="F3728">
        <v>90</v>
      </c>
      <c r="G3728" t="s">
        <v>8691</v>
      </c>
      <c r="H3728" t="s">
        <v>334</v>
      </c>
      <c r="I3728" t="s">
        <v>124</v>
      </c>
      <c r="J3728" s="3" t="s">
        <v>10708</v>
      </c>
      <c r="K3728" s="4" t="str">
        <f t="shared" si="290"/>
        <v>March</v>
      </c>
      <c r="L3728" s="4">
        <f t="shared" si="291"/>
        <v>2022</v>
      </c>
      <c r="M3728">
        <v>3</v>
      </c>
      <c r="N3728" t="s">
        <v>70</v>
      </c>
      <c r="O3728" t="str">
        <f t="shared" si="292"/>
        <v>Megawidget M</v>
      </c>
      <c r="P3728">
        <f t="shared" si="293"/>
        <v>72</v>
      </c>
      <c r="Q3728" s="8">
        <f t="shared" si="294"/>
        <v>92.88</v>
      </c>
    </row>
    <row r="3729" spans="1:17" x14ac:dyDescent="0.35">
      <c r="A3729">
        <v>3848</v>
      </c>
      <c r="B3729" t="s">
        <v>828</v>
      </c>
      <c r="C3729" t="s">
        <v>8650</v>
      </c>
      <c r="D3729" t="s">
        <v>28</v>
      </c>
      <c r="E3729" t="s">
        <v>29</v>
      </c>
      <c r="F3729">
        <v>30</v>
      </c>
      <c r="G3729" t="s">
        <v>8692</v>
      </c>
      <c r="H3729" t="s">
        <v>3713</v>
      </c>
      <c r="I3729" t="s">
        <v>32</v>
      </c>
      <c r="J3729" s="3" t="s">
        <v>10908</v>
      </c>
      <c r="K3729" s="4" t="str">
        <f t="shared" si="290"/>
        <v>May</v>
      </c>
      <c r="L3729" s="4">
        <f t="shared" si="291"/>
        <v>2020</v>
      </c>
      <c r="M3729">
        <v>85</v>
      </c>
      <c r="N3729" t="s">
        <v>39</v>
      </c>
      <c r="O3729" t="str">
        <f t="shared" si="292"/>
        <v>Ultrathing V1</v>
      </c>
      <c r="P3729">
        <f t="shared" si="293"/>
        <v>1445</v>
      </c>
      <c r="Q3729" s="8">
        <f t="shared" si="294"/>
        <v>2586.5500000000002</v>
      </c>
    </row>
    <row r="3730" spans="1:17" x14ac:dyDescent="0.35">
      <c r="A3730">
        <v>3849</v>
      </c>
      <c r="B3730" t="s">
        <v>6837</v>
      </c>
      <c r="C3730" t="s">
        <v>3140</v>
      </c>
      <c r="D3730" t="s">
        <v>28</v>
      </c>
      <c r="E3730" t="s">
        <v>29</v>
      </c>
      <c r="F3730">
        <v>90</v>
      </c>
      <c r="G3730" t="s">
        <v>8693</v>
      </c>
      <c r="H3730" t="s">
        <v>5718</v>
      </c>
      <c r="I3730" t="s">
        <v>294</v>
      </c>
      <c r="J3730" s="3" t="s">
        <v>10550</v>
      </c>
      <c r="K3730" s="4" t="str">
        <f t="shared" si="290"/>
        <v>March</v>
      </c>
      <c r="L3730" s="4">
        <f t="shared" si="291"/>
        <v>2020</v>
      </c>
      <c r="M3730">
        <v>67</v>
      </c>
      <c r="N3730" t="s">
        <v>54</v>
      </c>
      <c r="O3730" t="str">
        <f t="shared" si="292"/>
        <v>Megawidget S</v>
      </c>
      <c r="P3730">
        <f t="shared" si="293"/>
        <v>1608</v>
      </c>
      <c r="Q3730" s="8">
        <f t="shared" si="294"/>
        <v>1109.52</v>
      </c>
    </row>
    <row r="3731" spans="1:17" x14ac:dyDescent="0.35">
      <c r="A3731">
        <v>3850</v>
      </c>
      <c r="B3731" t="s">
        <v>2160</v>
      </c>
      <c r="C3731" t="s">
        <v>3346</v>
      </c>
      <c r="D3731" t="s">
        <v>15</v>
      </c>
      <c r="E3731" t="s">
        <v>16</v>
      </c>
      <c r="F3731">
        <v>30</v>
      </c>
      <c r="G3731" t="s">
        <v>8694</v>
      </c>
      <c r="H3731" t="s">
        <v>8000</v>
      </c>
      <c r="I3731" t="s">
        <v>32</v>
      </c>
      <c r="J3731" s="3" t="s">
        <v>10628</v>
      </c>
      <c r="K3731" s="4" t="str">
        <f t="shared" si="290"/>
        <v>May</v>
      </c>
      <c r="L3731" s="4">
        <f t="shared" si="291"/>
        <v>2022</v>
      </c>
      <c r="M3731">
        <v>44</v>
      </c>
      <c r="N3731" t="s">
        <v>54</v>
      </c>
      <c r="O3731" t="str">
        <f t="shared" si="292"/>
        <v>Megawidget S</v>
      </c>
      <c r="P3731">
        <f t="shared" si="293"/>
        <v>1056</v>
      </c>
      <c r="Q3731" s="8">
        <f t="shared" si="294"/>
        <v>728.64</v>
      </c>
    </row>
    <row r="3732" spans="1:17" x14ac:dyDescent="0.35">
      <c r="A3732">
        <v>3851</v>
      </c>
      <c r="B3732" t="s">
        <v>8695</v>
      </c>
      <c r="C3732" t="s">
        <v>4218</v>
      </c>
      <c r="D3732" t="s">
        <v>28</v>
      </c>
      <c r="E3732" t="s">
        <v>29</v>
      </c>
      <c r="F3732">
        <v>60</v>
      </c>
      <c r="G3732" t="s">
        <v>8696</v>
      </c>
      <c r="H3732" t="s">
        <v>6377</v>
      </c>
      <c r="I3732" t="s">
        <v>164</v>
      </c>
      <c r="J3732" s="3" t="s">
        <v>10950</v>
      </c>
      <c r="K3732" s="4" t="str">
        <f t="shared" si="290"/>
        <v>April</v>
      </c>
      <c r="L3732" s="4">
        <f t="shared" si="291"/>
        <v>2020</v>
      </c>
      <c r="M3732">
        <v>38</v>
      </c>
      <c r="N3732" t="s">
        <v>39</v>
      </c>
      <c r="O3732" t="str">
        <f t="shared" si="292"/>
        <v>Ultrathing V1</v>
      </c>
      <c r="P3732">
        <f t="shared" si="293"/>
        <v>646</v>
      </c>
      <c r="Q3732" s="8">
        <f t="shared" si="294"/>
        <v>1156.3399999999999</v>
      </c>
    </row>
    <row r="3733" spans="1:17" x14ac:dyDescent="0.35">
      <c r="A3733">
        <v>3852</v>
      </c>
      <c r="B3733" t="s">
        <v>7250</v>
      </c>
      <c r="C3733" t="s">
        <v>6845</v>
      </c>
      <c r="D3733" t="s">
        <v>51</v>
      </c>
      <c r="E3733" t="s">
        <v>16</v>
      </c>
      <c r="F3733">
        <v>90</v>
      </c>
      <c r="G3733" t="s">
        <v>8697</v>
      </c>
      <c r="H3733" t="s">
        <v>386</v>
      </c>
      <c r="I3733" t="s">
        <v>294</v>
      </c>
      <c r="J3733" s="3">
        <v>44604</v>
      </c>
      <c r="K3733" s="4" t="str">
        <f t="shared" si="290"/>
        <v>May</v>
      </c>
      <c r="L3733" s="4">
        <f t="shared" si="291"/>
        <v>2022</v>
      </c>
      <c r="M3733">
        <v>81</v>
      </c>
      <c r="N3733" t="s">
        <v>45</v>
      </c>
      <c r="O3733" t="str">
        <f t="shared" si="292"/>
        <v>Gigastuff</v>
      </c>
      <c r="P3733">
        <f t="shared" si="293"/>
        <v>1458</v>
      </c>
      <c r="Q3733" s="8">
        <f t="shared" si="294"/>
        <v>2755.62</v>
      </c>
    </row>
    <row r="3734" spans="1:17" x14ac:dyDescent="0.35">
      <c r="A3734">
        <v>3853</v>
      </c>
      <c r="B3734" t="s">
        <v>8698</v>
      </c>
      <c r="C3734" t="s">
        <v>7099</v>
      </c>
      <c r="D3734" t="s">
        <v>15</v>
      </c>
      <c r="E3734" t="s">
        <v>16</v>
      </c>
      <c r="F3734">
        <v>60</v>
      </c>
      <c r="G3734" t="s">
        <v>8697</v>
      </c>
      <c r="H3734" t="s">
        <v>3116</v>
      </c>
      <c r="I3734" t="s">
        <v>32</v>
      </c>
      <c r="J3734" s="3" t="s">
        <v>10898</v>
      </c>
      <c r="K3734" s="4" t="str">
        <f t="shared" si="290"/>
        <v>November</v>
      </c>
      <c r="L3734" s="4">
        <f t="shared" si="291"/>
        <v>2021</v>
      </c>
      <c r="M3734">
        <v>6</v>
      </c>
      <c r="N3734" t="s">
        <v>101</v>
      </c>
      <c r="O3734" t="str">
        <f t="shared" si="292"/>
        <v>Superwossname</v>
      </c>
      <c r="P3734">
        <f t="shared" si="293"/>
        <v>120</v>
      </c>
      <c r="Q3734" s="8">
        <f t="shared" si="294"/>
        <v>418.8</v>
      </c>
    </row>
    <row r="3735" spans="1:17" x14ac:dyDescent="0.35">
      <c r="A3735">
        <v>3854</v>
      </c>
      <c r="B3735" t="s">
        <v>8699</v>
      </c>
      <c r="C3735" t="s">
        <v>4577</v>
      </c>
      <c r="D3735" t="s">
        <v>51</v>
      </c>
      <c r="E3735" t="s">
        <v>16</v>
      </c>
      <c r="F3735">
        <v>90</v>
      </c>
      <c r="G3735" t="s">
        <v>8700</v>
      </c>
      <c r="H3735" t="s">
        <v>5277</v>
      </c>
      <c r="I3735" t="s">
        <v>32</v>
      </c>
      <c r="J3735" s="3" t="s">
        <v>10905</v>
      </c>
      <c r="K3735" s="4" t="str">
        <f t="shared" si="290"/>
        <v>August</v>
      </c>
      <c r="L3735" s="4">
        <f t="shared" si="291"/>
        <v>2022</v>
      </c>
      <c r="M3735">
        <v>102</v>
      </c>
      <c r="N3735" t="s">
        <v>54</v>
      </c>
      <c r="O3735" t="str">
        <f t="shared" si="292"/>
        <v>Megawidget S</v>
      </c>
      <c r="P3735">
        <f t="shared" si="293"/>
        <v>2448</v>
      </c>
      <c r="Q3735" s="8">
        <f t="shared" si="294"/>
        <v>1689.12</v>
      </c>
    </row>
    <row r="3736" spans="1:17" x14ac:dyDescent="0.35">
      <c r="A3736">
        <v>3855</v>
      </c>
      <c r="B3736" t="s">
        <v>2292</v>
      </c>
      <c r="C3736" t="s">
        <v>1243</v>
      </c>
      <c r="D3736" t="s">
        <v>28</v>
      </c>
      <c r="E3736" t="s">
        <v>29</v>
      </c>
      <c r="F3736">
        <v>60</v>
      </c>
      <c r="G3736" t="s">
        <v>11570</v>
      </c>
      <c r="H3736" t="s">
        <v>2950</v>
      </c>
      <c r="I3736" t="s">
        <v>38</v>
      </c>
      <c r="J3736" s="3" t="s">
        <v>10844</v>
      </c>
      <c r="K3736" s="4" t="str">
        <f t="shared" si="290"/>
        <v>December</v>
      </c>
      <c r="L3736" s="4">
        <f t="shared" si="291"/>
        <v>2022</v>
      </c>
      <c r="M3736">
        <v>33</v>
      </c>
      <c r="N3736" t="s">
        <v>39</v>
      </c>
      <c r="O3736" t="str">
        <f t="shared" si="292"/>
        <v>Ultrathing V1</v>
      </c>
      <c r="P3736">
        <f t="shared" si="293"/>
        <v>561</v>
      </c>
      <c r="Q3736" s="8">
        <f t="shared" si="294"/>
        <v>1004.19</v>
      </c>
    </row>
    <row r="3737" spans="1:17" x14ac:dyDescent="0.35">
      <c r="A3737">
        <v>3856</v>
      </c>
      <c r="B3737" t="s">
        <v>8702</v>
      </c>
      <c r="C3737" t="s">
        <v>5932</v>
      </c>
      <c r="D3737" t="s">
        <v>15</v>
      </c>
      <c r="E3737" t="s">
        <v>16</v>
      </c>
      <c r="F3737">
        <v>90</v>
      </c>
      <c r="G3737" t="s">
        <v>8703</v>
      </c>
      <c r="H3737" t="s">
        <v>8512</v>
      </c>
      <c r="I3737" t="s">
        <v>32</v>
      </c>
      <c r="J3737" s="3" t="s">
        <v>10912</v>
      </c>
      <c r="K3737" s="4" t="str">
        <f t="shared" si="290"/>
        <v>September</v>
      </c>
      <c r="L3737" s="4">
        <f t="shared" si="291"/>
        <v>2022</v>
      </c>
      <c r="M3737">
        <v>17</v>
      </c>
      <c r="N3737" t="s">
        <v>54</v>
      </c>
      <c r="O3737" t="str">
        <f t="shared" si="292"/>
        <v>Megawidget S</v>
      </c>
      <c r="P3737">
        <f t="shared" si="293"/>
        <v>408</v>
      </c>
      <c r="Q3737" s="8">
        <f t="shared" si="294"/>
        <v>281.52</v>
      </c>
    </row>
    <row r="3738" spans="1:17" x14ac:dyDescent="0.35">
      <c r="A3738">
        <v>3857</v>
      </c>
      <c r="B3738" t="s">
        <v>8704</v>
      </c>
      <c r="C3738" t="s">
        <v>6134</v>
      </c>
      <c r="D3738" t="s">
        <v>51</v>
      </c>
      <c r="E3738" t="s">
        <v>16</v>
      </c>
      <c r="F3738">
        <v>90</v>
      </c>
      <c r="G3738" t="s">
        <v>8705</v>
      </c>
      <c r="H3738" t="s">
        <v>818</v>
      </c>
      <c r="I3738" t="s">
        <v>819</v>
      </c>
      <c r="J3738" s="3" t="s">
        <v>10489</v>
      </c>
      <c r="K3738" s="4" t="str">
        <f t="shared" si="290"/>
        <v>July</v>
      </c>
      <c r="L3738" s="4">
        <f t="shared" si="291"/>
        <v>2022</v>
      </c>
      <c r="M3738">
        <v>99</v>
      </c>
      <c r="N3738" t="s">
        <v>101</v>
      </c>
      <c r="O3738" t="str">
        <f t="shared" si="292"/>
        <v>Superwossname</v>
      </c>
      <c r="P3738">
        <f t="shared" si="293"/>
        <v>1980</v>
      </c>
      <c r="Q3738" s="8">
        <f t="shared" si="294"/>
        <v>6910.2000000000007</v>
      </c>
    </row>
    <row r="3739" spans="1:17" x14ac:dyDescent="0.35">
      <c r="A3739">
        <v>3858</v>
      </c>
      <c r="B3739" t="s">
        <v>3068</v>
      </c>
      <c r="C3739" t="s">
        <v>2301</v>
      </c>
      <c r="D3739" t="s">
        <v>15</v>
      </c>
      <c r="E3739" t="s">
        <v>16</v>
      </c>
      <c r="F3739">
        <v>60</v>
      </c>
      <c r="G3739" t="s">
        <v>8706</v>
      </c>
      <c r="H3739" t="s">
        <v>3759</v>
      </c>
      <c r="I3739" t="s">
        <v>3760</v>
      </c>
      <c r="J3739" s="3">
        <v>44713</v>
      </c>
      <c r="K3739" s="4" t="str">
        <f t="shared" si="290"/>
        <v>February</v>
      </c>
      <c r="L3739" s="4">
        <f t="shared" si="291"/>
        <v>2022</v>
      </c>
      <c r="M3739">
        <v>89</v>
      </c>
      <c r="N3739" t="s">
        <v>80</v>
      </c>
      <c r="O3739" t="str">
        <f t="shared" si="292"/>
        <v>Ultrathing V2</v>
      </c>
      <c r="P3739">
        <f t="shared" si="293"/>
        <v>1780</v>
      </c>
      <c r="Q3739" s="8">
        <f t="shared" si="294"/>
        <v>5251</v>
      </c>
    </row>
    <row r="3740" spans="1:17" x14ac:dyDescent="0.35">
      <c r="A3740">
        <v>3859</v>
      </c>
      <c r="B3740" t="s">
        <v>6306</v>
      </c>
      <c r="C3740" t="s">
        <v>4410</v>
      </c>
      <c r="D3740" t="s">
        <v>28</v>
      </c>
      <c r="E3740" t="s">
        <v>29</v>
      </c>
      <c r="F3740">
        <v>90</v>
      </c>
      <c r="G3740" t="s">
        <v>8707</v>
      </c>
      <c r="H3740" t="s">
        <v>2664</v>
      </c>
      <c r="I3740" t="s">
        <v>32</v>
      </c>
      <c r="J3740" s="3" t="s">
        <v>11069</v>
      </c>
      <c r="K3740" s="4" t="str">
        <f t="shared" si="290"/>
        <v>November</v>
      </c>
      <c r="L3740" s="4">
        <f t="shared" si="291"/>
        <v>2020</v>
      </c>
      <c r="M3740">
        <v>74</v>
      </c>
      <c r="N3740" t="s">
        <v>39</v>
      </c>
      <c r="O3740" t="str">
        <f t="shared" si="292"/>
        <v>Ultrathing V1</v>
      </c>
      <c r="P3740">
        <f t="shared" si="293"/>
        <v>1258</v>
      </c>
      <c r="Q3740" s="8">
        <f t="shared" si="294"/>
        <v>2251.8200000000002</v>
      </c>
    </row>
    <row r="3741" spans="1:17" x14ac:dyDescent="0.35">
      <c r="A3741">
        <v>3860</v>
      </c>
      <c r="B3741" t="s">
        <v>8708</v>
      </c>
      <c r="C3741" t="s">
        <v>2181</v>
      </c>
      <c r="D3741" t="s">
        <v>51</v>
      </c>
      <c r="E3741" t="s">
        <v>16</v>
      </c>
      <c r="F3741">
        <v>30</v>
      </c>
      <c r="G3741" t="s">
        <v>8709</v>
      </c>
      <c r="H3741" t="s">
        <v>2664</v>
      </c>
      <c r="I3741" t="s">
        <v>32</v>
      </c>
      <c r="J3741" s="3" t="s">
        <v>10940</v>
      </c>
      <c r="K3741" s="4" t="str">
        <f t="shared" si="290"/>
        <v>August</v>
      </c>
      <c r="L3741" s="4">
        <f t="shared" si="291"/>
        <v>2021</v>
      </c>
      <c r="M3741">
        <v>65</v>
      </c>
      <c r="N3741" t="s">
        <v>159</v>
      </c>
      <c r="O3741" t="str">
        <f t="shared" si="292"/>
        <v>Ultrathing V3</v>
      </c>
      <c r="P3741">
        <f t="shared" si="293"/>
        <v>1560</v>
      </c>
      <c r="Q3741" s="8">
        <f t="shared" si="294"/>
        <v>5288.4000000000005</v>
      </c>
    </row>
    <row r="3742" spans="1:17" x14ac:dyDescent="0.35">
      <c r="A3742">
        <v>3861</v>
      </c>
      <c r="B3742" t="s">
        <v>902</v>
      </c>
      <c r="C3742" t="s">
        <v>8654</v>
      </c>
      <c r="D3742" t="s">
        <v>92</v>
      </c>
      <c r="E3742" t="s">
        <v>29</v>
      </c>
      <c r="F3742">
        <v>60</v>
      </c>
      <c r="G3742" t="s">
        <v>11419</v>
      </c>
      <c r="H3742" t="s">
        <v>2366</v>
      </c>
      <c r="I3742" t="s">
        <v>1367</v>
      </c>
      <c r="J3742" s="3" t="s">
        <v>10738</v>
      </c>
      <c r="K3742" s="4" t="str">
        <f t="shared" si="290"/>
        <v>January</v>
      </c>
      <c r="L3742" s="4">
        <f t="shared" si="291"/>
        <v>2020</v>
      </c>
      <c r="M3742">
        <v>81</v>
      </c>
      <c r="N3742" t="s">
        <v>45</v>
      </c>
      <c r="O3742" t="str">
        <f t="shared" si="292"/>
        <v>Gigastuff</v>
      </c>
      <c r="P3742">
        <f t="shared" si="293"/>
        <v>1458</v>
      </c>
      <c r="Q3742" s="8">
        <f t="shared" si="294"/>
        <v>2755.62</v>
      </c>
    </row>
    <row r="3743" spans="1:17" x14ac:dyDescent="0.35">
      <c r="A3743">
        <v>3862</v>
      </c>
      <c r="B3743" t="s">
        <v>6549</v>
      </c>
      <c r="C3743" t="s">
        <v>1270</v>
      </c>
      <c r="D3743" t="s">
        <v>51</v>
      </c>
      <c r="E3743" t="s">
        <v>16</v>
      </c>
      <c r="F3743">
        <v>30</v>
      </c>
      <c r="G3743" t="s">
        <v>8711</v>
      </c>
      <c r="H3743" t="s">
        <v>3373</v>
      </c>
      <c r="I3743" t="s">
        <v>32</v>
      </c>
      <c r="J3743" s="3" t="s">
        <v>11055</v>
      </c>
      <c r="K3743" s="4" t="str">
        <f t="shared" si="290"/>
        <v>September</v>
      </c>
      <c r="L3743" s="4">
        <f t="shared" si="291"/>
        <v>2020</v>
      </c>
      <c r="M3743">
        <v>66</v>
      </c>
      <c r="N3743" t="s">
        <v>33</v>
      </c>
      <c r="O3743" t="str">
        <f t="shared" si="292"/>
        <v>Megawidget L</v>
      </c>
      <c r="P3743">
        <f t="shared" si="293"/>
        <v>1584</v>
      </c>
      <c r="Q3743" s="8">
        <f t="shared" si="294"/>
        <v>2835.36</v>
      </c>
    </row>
    <row r="3744" spans="1:17" x14ac:dyDescent="0.35">
      <c r="A3744">
        <v>3863</v>
      </c>
      <c r="B3744" t="s">
        <v>3300</v>
      </c>
      <c r="C3744" t="s">
        <v>8712</v>
      </c>
      <c r="D3744" t="s">
        <v>28</v>
      </c>
      <c r="E3744" t="s">
        <v>29</v>
      </c>
      <c r="F3744">
        <v>30</v>
      </c>
      <c r="G3744" t="s">
        <v>8713</v>
      </c>
      <c r="H3744" t="s">
        <v>5952</v>
      </c>
      <c r="I3744" t="s">
        <v>32</v>
      </c>
      <c r="J3744" s="3" t="s">
        <v>10828</v>
      </c>
      <c r="K3744" s="4" t="str">
        <f t="shared" si="290"/>
        <v>December</v>
      </c>
      <c r="L3744" s="4">
        <f t="shared" si="291"/>
        <v>2021</v>
      </c>
      <c r="M3744">
        <v>47</v>
      </c>
      <c r="N3744" t="s">
        <v>70</v>
      </c>
      <c r="O3744" t="str">
        <f t="shared" si="292"/>
        <v>Megawidget M</v>
      </c>
      <c r="P3744">
        <f t="shared" si="293"/>
        <v>1128</v>
      </c>
      <c r="Q3744" s="8">
        <f t="shared" si="294"/>
        <v>1455.1200000000001</v>
      </c>
    </row>
    <row r="3745" spans="1:17" x14ac:dyDescent="0.35">
      <c r="A3745">
        <v>3864</v>
      </c>
      <c r="B3745" t="s">
        <v>8714</v>
      </c>
      <c r="C3745" t="s">
        <v>2920</v>
      </c>
      <c r="D3745" t="s">
        <v>51</v>
      </c>
      <c r="E3745" t="s">
        <v>16</v>
      </c>
      <c r="F3745">
        <v>90</v>
      </c>
      <c r="G3745" t="s">
        <v>8715</v>
      </c>
      <c r="H3745" t="s">
        <v>3206</v>
      </c>
      <c r="I3745" t="s">
        <v>1199</v>
      </c>
      <c r="J3745" s="3">
        <v>44746</v>
      </c>
      <c r="K3745" s="4" t="str">
        <f t="shared" si="290"/>
        <v>November</v>
      </c>
      <c r="L3745" s="4">
        <f t="shared" si="291"/>
        <v>2022</v>
      </c>
      <c r="M3745">
        <v>97</v>
      </c>
      <c r="N3745" t="s">
        <v>20</v>
      </c>
      <c r="O3745" t="str">
        <f t="shared" si="292"/>
        <v>Hyperwotsit</v>
      </c>
      <c r="P3745">
        <f t="shared" si="293"/>
        <v>1940</v>
      </c>
      <c r="Q3745" s="8">
        <f t="shared" si="294"/>
        <v>3899.3999999999996</v>
      </c>
    </row>
    <row r="3746" spans="1:17" x14ac:dyDescent="0.35">
      <c r="A3746">
        <v>3865</v>
      </c>
      <c r="B3746" t="s">
        <v>1721</v>
      </c>
      <c r="C3746" t="s">
        <v>2006</v>
      </c>
      <c r="D3746" t="s">
        <v>28</v>
      </c>
      <c r="E3746" t="s">
        <v>29</v>
      </c>
      <c r="F3746">
        <v>90</v>
      </c>
      <c r="G3746" t="s">
        <v>8716</v>
      </c>
      <c r="H3746" t="s">
        <v>451</v>
      </c>
      <c r="I3746" t="s">
        <v>294</v>
      </c>
      <c r="J3746" s="3" t="s">
        <v>10840</v>
      </c>
      <c r="K3746" s="4" t="str">
        <f t="shared" si="290"/>
        <v>June</v>
      </c>
      <c r="L3746" s="4">
        <f t="shared" si="291"/>
        <v>2020</v>
      </c>
      <c r="M3746">
        <v>42</v>
      </c>
      <c r="N3746" t="s">
        <v>70</v>
      </c>
      <c r="O3746" t="str">
        <f t="shared" si="292"/>
        <v>Megawidget M</v>
      </c>
      <c r="P3746">
        <f t="shared" si="293"/>
        <v>1008</v>
      </c>
      <c r="Q3746" s="8">
        <f t="shared" si="294"/>
        <v>1300.32</v>
      </c>
    </row>
    <row r="3747" spans="1:17" x14ac:dyDescent="0.35">
      <c r="A3747">
        <v>3866</v>
      </c>
      <c r="B3747" t="s">
        <v>4092</v>
      </c>
      <c r="C3747" t="s">
        <v>1428</v>
      </c>
      <c r="D3747" t="s">
        <v>28</v>
      </c>
      <c r="E3747" t="s">
        <v>29</v>
      </c>
      <c r="F3747">
        <v>60</v>
      </c>
      <c r="G3747" t="s">
        <v>8717</v>
      </c>
      <c r="H3747" t="s">
        <v>63</v>
      </c>
      <c r="I3747" t="s">
        <v>32</v>
      </c>
      <c r="J3747" s="3" t="s">
        <v>10828</v>
      </c>
      <c r="K3747" s="4" t="str">
        <f t="shared" si="290"/>
        <v>December</v>
      </c>
      <c r="L3747" s="4">
        <f t="shared" si="291"/>
        <v>2021</v>
      </c>
      <c r="M3747">
        <v>54</v>
      </c>
      <c r="N3747" t="s">
        <v>80</v>
      </c>
      <c r="O3747" t="str">
        <f t="shared" si="292"/>
        <v>Ultrathing V2</v>
      </c>
      <c r="P3747">
        <f t="shared" si="293"/>
        <v>1080</v>
      </c>
      <c r="Q3747" s="8">
        <f t="shared" si="294"/>
        <v>3186</v>
      </c>
    </row>
    <row r="3748" spans="1:17" x14ac:dyDescent="0.35">
      <c r="A3748">
        <v>3867</v>
      </c>
      <c r="B3748" t="s">
        <v>8162</v>
      </c>
      <c r="C3748" t="s">
        <v>6349</v>
      </c>
      <c r="D3748" t="s">
        <v>28</v>
      </c>
      <c r="E3748" t="s">
        <v>29</v>
      </c>
      <c r="F3748">
        <v>60</v>
      </c>
      <c r="G3748" t="s">
        <v>8718</v>
      </c>
      <c r="H3748" t="s">
        <v>8534</v>
      </c>
      <c r="I3748" t="s">
        <v>294</v>
      </c>
      <c r="J3748" s="3" t="s">
        <v>10595</v>
      </c>
      <c r="K3748" s="4" t="str">
        <f t="shared" si="290"/>
        <v>November</v>
      </c>
      <c r="L3748" s="4">
        <f t="shared" si="291"/>
        <v>2020</v>
      </c>
      <c r="M3748">
        <v>18</v>
      </c>
      <c r="N3748" t="s">
        <v>45</v>
      </c>
      <c r="O3748" t="str">
        <f t="shared" si="292"/>
        <v>Gigastuff</v>
      </c>
      <c r="P3748">
        <f t="shared" si="293"/>
        <v>324</v>
      </c>
      <c r="Q3748" s="8">
        <f t="shared" si="294"/>
        <v>612.36</v>
      </c>
    </row>
    <row r="3749" spans="1:17" x14ac:dyDescent="0.35">
      <c r="A3749">
        <v>3868</v>
      </c>
      <c r="B3749" t="s">
        <v>7595</v>
      </c>
      <c r="C3749" t="s">
        <v>205</v>
      </c>
      <c r="D3749" t="s">
        <v>117</v>
      </c>
      <c r="E3749" t="s">
        <v>29</v>
      </c>
      <c r="F3749">
        <v>90</v>
      </c>
      <c r="G3749" t="s">
        <v>8719</v>
      </c>
      <c r="H3749" t="s">
        <v>186</v>
      </c>
      <c r="I3749" t="s">
        <v>187</v>
      </c>
      <c r="J3749" s="3">
        <v>44351</v>
      </c>
      <c r="K3749" s="4" t="str">
        <f t="shared" si="290"/>
        <v>April</v>
      </c>
      <c r="L3749" s="4">
        <f t="shared" si="291"/>
        <v>2021</v>
      </c>
      <c r="M3749">
        <v>95</v>
      </c>
      <c r="N3749" t="s">
        <v>20</v>
      </c>
      <c r="O3749" t="str">
        <f t="shared" si="292"/>
        <v>Hyperwotsit</v>
      </c>
      <c r="P3749">
        <f t="shared" si="293"/>
        <v>1900</v>
      </c>
      <c r="Q3749" s="8">
        <f t="shared" si="294"/>
        <v>3818.9999999999995</v>
      </c>
    </row>
    <row r="3750" spans="1:17" x14ac:dyDescent="0.35">
      <c r="A3750">
        <v>3869</v>
      </c>
      <c r="B3750" t="s">
        <v>8720</v>
      </c>
      <c r="C3750" t="s">
        <v>8721</v>
      </c>
      <c r="D3750" t="s">
        <v>15</v>
      </c>
      <c r="E3750" t="s">
        <v>16</v>
      </c>
      <c r="F3750">
        <v>60</v>
      </c>
      <c r="G3750" t="s">
        <v>8722</v>
      </c>
      <c r="H3750" t="s">
        <v>1712</v>
      </c>
      <c r="I3750" t="s">
        <v>187</v>
      </c>
      <c r="J3750" s="3" t="s">
        <v>11066</v>
      </c>
      <c r="K3750" s="4" t="str">
        <f t="shared" si="290"/>
        <v>January</v>
      </c>
      <c r="L3750" s="4">
        <f t="shared" si="291"/>
        <v>2021</v>
      </c>
      <c r="M3750">
        <v>33</v>
      </c>
      <c r="N3750" t="s">
        <v>64</v>
      </c>
      <c r="O3750" t="str">
        <f t="shared" si="292"/>
        <v>Ultrathing V4</v>
      </c>
      <c r="P3750">
        <f t="shared" si="293"/>
        <v>792</v>
      </c>
      <c r="Q3750" s="8">
        <f t="shared" si="294"/>
        <v>3160.0800000000004</v>
      </c>
    </row>
    <row r="3751" spans="1:17" x14ac:dyDescent="0.35">
      <c r="A3751">
        <v>3870</v>
      </c>
      <c r="B3751" t="s">
        <v>2051</v>
      </c>
      <c r="C3751" t="s">
        <v>8723</v>
      </c>
      <c r="D3751" t="s">
        <v>28</v>
      </c>
      <c r="E3751" t="s">
        <v>29</v>
      </c>
      <c r="F3751">
        <v>30</v>
      </c>
      <c r="G3751" t="s">
        <v>8724</v>
      </c>
      <c r="H3751" t="s">
        <v>2685</v>
      </c>
      <c r="I3751" t="s">
        <v>32</v>
      </c>
      <c r="J3751" s="3">
        <v>44201</v>
      </c>
      <c r="K3751" s="4" t="str">
        <f t="shared" si="290"/>
        <v>February</v>
      </c>
      <c r="L3751" s="4">
        <f t="shared" si="291"/>
        <v>2021</v>
      </c>
      <c r="M3751">
        <v>42</v>
      </c>
      <c r="N3751" t="s">
        <v>20</v>
      </c>
      <c r="O3751" t="str">
        <f t="shared" si="292"/>
        <v>Hyperwotsit</v>
      </c>
      <c r="P3751">
        <f t="shared" si="293"/>
        <v>840</v>
      </c>
      <c r="Q3751" s="8">
        <f t="shared" si="294"/>
        <v>1688.3999999999999</v>
      </c>
    </row>
    <row r="3752" spans="1:17" x14ac:dyDescent="0.35">
      <c r="A3752">
        <v>3871</v>
      </c>
      <c r="B3752" t="s">
        <v>8725</v>
      </c>
      <c r="C3752" t="s">
        <v>3201</v>
      </c>
      <c r="D3752" t="s">
        <v>28</v>
      </c>
      <c r="E3752" t="s">
        <v>29</v>
      </c>
      <c r="F3752">
        <v>60</v>
      </c>
      <c r="G3752" t="s">
        <v>8726</v>
      </c>
      <c r="H3752" t="s">
        <v>5277</v>
      </c>
      <c r="I3752" t="s">
        <v>32</v>
      </c>
      <c r="J3752" s="3">
        <v>44472</v>
      </c>
      <c r="K3752" s="4" t="str">
        <f t="shared" si="290"/>
        <v>January</v>
      </c>
      <c r="L3752" s="4">
        <f t="shared" si="291"/>
        <v>2021</v>
      </c>
      <c r="M3752">
        <v>49</v>
      </c>
      <c r="N3752" t="s">
        <v>33</v>
      </c>
      <c r="O3752" t="str">
        <f t="shared" si="292"/>
        <v>Megawidget L</v>
      </c>
      <c r="P3752">
        <f t="shared" si="293"/>
        <v>1176</v>
      </c>
      <c r="Q3752" s="8">
        <f t="shared" si="294"/>
        <v>2105.04</v>
      </c>
    </row>
    <row r="3753" spans="1:17" x14ac:dyDescent="0.35">
      <c r="A3753">
        <v>3872</v>
      </c>
      <c r="B3753" t="s">
        <v>2184</v>
      </c>
      <c r="C3753" t="s">
        <v>3509</v>
      </c>
      <c r="D3753" t="s">
        <v>28</v>
      </c>
      <c r="E3753" t="s">
        <v>29</v>
      </c>
      <c r="F3753">
        <v>60</v>
      </c>
      <c r="G3753" t="s">
        <v>8727</v>
      </c>
      <c r="H3753" t="s">
        <v>1757</v>
      </c>
      <c r="I3753" t="s">
        <v>294</v>
      </c>
      <c r="J3753" s="3" t="s">
        <v>10933</v>
      </c>
      <c r="K3753" s="4" t="str">
        <f t="shared" si="290"/>
        <v>September</v>
      </c>
      <c r="L3753" s="4">
        <f t="shared" si="291"/>
        <v>2022</v>
      </c>
      <c r="M3753">
        <v>59</v>
      </c>
      <c r="N3753" t="s">
        <v>54</v>
      </c>
      <c r="O3753" t="str">
        <f t="shared" si="292"/>
        <v>Megawidget S</v>
      </c>
      <c r="P3753">
        <f t="shared" si="293"/>
        <v>1416</v>
      </c>
      <c r="Q3753" s="8">
        <f t="shared" si="294"/>
        <v>977.04</v>
      </c>
    </row>
    <row r="3754" spans="1:17" x14ac:dyDescent="0.35">
      <c r="A3754">
        <v>3873</v>
      </c>
      <c r="B3754" t="s">
        <v>1104</v>
      </c>
      <c r="C3754" t="s">
        <v>7278</v>
      </c>
      <c r="D3754" t="s">
        <v>28</v>
      </c>
      <c r="E3754" t="s">
        <v>29</v>
      </c>
      <c r="F3754">
        <v>90</v>
      </c>
      <c r="G3754" t="s">
        <v>11571</v>
      </c>
      <c r="H3754" t="s">
        <v>8547</v>
      </c>
      <c r="I3754" t="s">
        <v>32</v>
      </c>
      <c r="J3754" s="3" t="s">
        <v>10834</v>
      </c>
      <c r="K3754" s="4" t="str">
        <f t="shared" si="290"/>
        <v>March</v>
      </c>
      <c r="L3754" s="4">
        <f t="shared" si="291"/>
        <v>2022</v>
      </c>
      <c r="M3754">
        <v>101</v>
      </c>
      <c r="N3754" t="s">
        <v>101</v>
      </c>
      <c r="O3754" t="str">
        <f t="shared" si="292"/>
        <v>Superwossname</v>
      </c>
      <c r="P3754">
        <f t="shared" si="293"/>
        <v>2020</v>
      </c>
      <c r="Q3754" s="8">
        <f t="shared" si="294"/>
        <v>7049.8</v>
      </c>
    </row>
    <row r="3755" spans="1:17" x14ac:dyDescent="0.35">
      <c r="A3755">
        <v>3874</v>
      </c>
      <c r="B3755" t="s">
        <v>7958</v>
      </c>
      <c r="C3755" t="s">
        <v>4387</v>
      </c>
      <c r="D3755" t="s">
        <v>28</v>
      </c>
      <c r="E3755" t="s">
        <v>29</v>
      </c>
      <c r="F3755">
        <v>30</v>
      </c>
      <c r="G3755" t="s">
        <v>8729</v>
      </c>
      <c r="H3755" t="s">
        <v>1401</v>
      </c>
      <c r="I3755" t="s">
        <v>1402</v>
      </c>
      <c r="J3755" s="3">
        <v>44053</v>
      </c>
      <c r="K3755" s="4" t="str">
        <f t="shared" si="290"/>
        <v>June</v>
      </c>
      <c r="L3755" s="4">
        <f t="shared" si="291"/>
        <v>2020</v>
      </c>
      <c r="M3755">
        <v>38</v>
      </c>
      <c r="N3755" t="s">
        <v>64</v>
      </c>
      <c r="O3755" t="str">
        <f t="shared" si="292"/>
        <v>Ultrathing V4</v>
      </c>
      <c r="P3755">
        <f t="shared" si="293"/>
        <v>912</v>
      </c>
      <c r="Q3755" s="8">
        <f t="shared" si="294"/>
        <v>3638.88</v>
      </c>
    </row>
    <row r="3756" spans="1:17" x14ac:dyDescent="0.35">
      <c r="A3756">
        <v>3875</v>
      </c>
      <c r="B3756" t="s">
        <v>1684</v>
      </c>
      <c r="C3756" t="s">
        <v>5968</v>
      </c>
      <c r="D3756" t="s">
        <v>28</v>
      </c>
      <c r="E3756" t="s">
        <v>29</v>
      </c>
      <c r="F3756">
        <v>90</v>
      </c>
      <c r="G3756" t="s">
        <v>8729</v>
      </c>
      <c r="H3756" t="s">
        <v>3882</v>
      </c>
      <c r="I3756" t="s">
        <v>38</v>
      </c>
      <c r="J3756" s="3" t="s">
        <v>10605</v>
      </c>
      <c r="K3756" s="4" t="str">
        <f t="shared" si="290"/>
        <v>May</v>
      </c>
      <c r="L3756" s="4">
        <f t="shared" si="291"/>
        <v>2021</v>
      </c>
      <c r="M3756">
        <v>36</v>
      </c>
      <c r="N3756" t="s">
        <v>80</v>
      </c>
      <c r="O3756" t="str">
        <f t="shared" si="292"/>
        <v>Ultrathing V2</v>
      </c>
      <c r="P3756">
        <f t="shared" si="293"/>
        <v>720</v>
      </c>
      <c r="Q3756" s="8">
        <f t="shared" si="294"/>
        <v>2124</v>
      </c>
    </row>
    <row r="3757" spans="1:17" x14ac:dyDescent="0.35">
      <c r="A3757">
        <v>3876</v>
      </c>
      <c r="B3757" t="s">
        <v>8730</v>
      </c>
      <c r="C3757" t="s">
        <v>3700</v>
      </c>
      <c r="D3757" t="s">
        <v>92</v>
      </c>
      <c r="E3757" t="s">
        <v>29</v>
      </c>
      <c r="F3757">
        <v>30</v>
      </c>
      <c r="G3757" t="s">
        <v>8731</v>
      </c>
      <c r="H3757" t="s">
        <v>7642</v>
      </c>
      <c r="I3757" t="s">
        <v>32</v>
      </c>
      <c r="J3757" s="3">
        <v>44870</v>
      </c>
      <c r="K3757" s="4" t="str">
        <f t="shared" si="290"/>
        <v>November</v>
      </c>
      <c r="L3757" s="4">
        <f t="shared" si="291"/>
        <v>2022</v>
      </c>
      <c r="M3757">
        <v>49</v>
      </c>
      <c r="N3757" t="s">
        <v>70</v>
      </c>
      <c r="O3757" t="str">
        <f t="shared" si="292"/>
        <v>Megawidget M</v>
      </c>
      <c r="P3757">
        <f t="shared" si="293"/>
        <v>1176</v>
      </c>
      <c r="Q3757" s="8">
        <f t="shared" si="294"/>
        <v>1517.04</v>
      </c>
    </row>
    <row r="3758" spans="1:17" x14ac:dyDescent="0.35">
      <c r="A3758">
        <v>3877</v>
      </c>
      <c r="B3758" t="s">
        <v>8732</v>
      </c>
      <c r="C3758" t="s">
        <v>3394</v>
      </c>
      <c r="D3758" t="s">
        <v>28</v>
      </c>
      <c r="E3758" t="s">
        <v>29</v>
      </c>
      <c r="F3758">
        <v>30</v>
      </c>
      <c r="G3758" t="s">
        <v>8733</v>
      </c>
      <c r="H3758" t="s">
        <v>2261</v>
      </c>
      <c r="I3758" t="s">
        <v>32</v>
      </c>
      <c r="J3758" s="3">
        <v>44721</v>
      </c>
      <c r="K3758" s="4" t="str">
        <f t="shared" si="290"/>
        <v>October</v>
      </c>
      <c r="L3758" s="4">
        <f t="shared" si="291"/>
        <v>2022</v>
      </c>
      <c r="M3758">
        <v>35</v>
      </c>
      <c r="N3758" t="s">
        <v>159</v>
      </c>
      <c r="O3758" t="str">
        <f t="shared" si="292"/>
        <v>Ultrathing V3</v>
      </c>
      <c r="P3758">
        <f t="shared" si="293"/>
        <v>840</v>
      </c>
      <c r="Q3758" s="8">
        <f t="shared" si="294"/>
        <v>2847.6</v>
      </c>
    </row>
    <row r="3759" spans="1:17" x14ac:dyDescent="0.35">
      <c r="A3759">
        <v>3878</v>
      </c>
      <c r="B3759" t="s">
        <v>2815</v>
      </c>
      <c r="C3759" t="s">
        <v>6594</v>
      </c>
      <c r="D3759" t="s">
        <v>28</v>
      </c>
      <c r="E3759" t="s">
        <v>29</v>
      </c>
      <c r="F3759">
        <v>60</v>
      </c>
      <c r="G3759" t="s">
        <v>8734</v>
      </c>
      <c r="H3759" t="s">
        <v>5609</v>
      </c>
      <c r="I3759" t="s">
        <v>19</v>
      </c>
      <c r="J3759" s="3" t="s">
        <v>10846</v>
      </c>
      <c r="K3759" s="4" t="str">
        <f t="shared" si="290"/>
        <v>December</v>
      </c>
      <c r="L3759" s="4">
        <f t="shared" si="291"/>
        <v>2020</v>
      </c>
      <c r="M3759">
        <v>50</v>
      </c>
      <c r="N3759" t="s">
        <v>39</v>
      </c>
      <c r="O3759" t="str">
        <f t="shared" si="292"/>
        <v>Ultrathing V1</v>
      </c>
      <c r="P3759">
        <f t="shared" si="293"/>
        <v>850</v>
      </c>
      <c r="Q3759" s="8">
        <f t="shared" si="294"/>
        <v>1521.5</v>
      </c>
    </row>
    <row r="3760" spans="1:17" x14ac:dyDescent="0.35">
      <c r="A3760">
        <v>3879</v>
      </c>
      <c r="B3760" t="s">
        <v>8735</v>
      </c>
      <c r="C3760" t="s">
        <v>5214</v>
      </c>
      <c r="D3760" t="s">
        <v>51</v>
      </c>
      <c r="E3760" t="s">
        <v>16</v>
      </c>
      <c r="F3760">
        <v>90</v>
      </c>
      <c r="G3760" t="s">
        <v>8736</v>
      </c>
      <c r="H3760" t="s">
        <v>6249</v>
      </c>
      <c r="I3760" t="s">
        <v>38</v>
      </c>
      <c r="J3760" s="3" t="s">
        <v>10732</v>
      </c>
      <c r="K3760" s="4" t="str">
        <f t="shared" si="290"/>
        <v>February</v>
      </c>
      <c r="L3760" s="4">
        <f t="shared" si="291"/>
        <v>2022</v>
      </c>
      <c r="M3760">
        <v>84</v>
      </c>
      <c r="N3760" t="s">
        <v>64</v>
      </c>
      <c r="O3760" t="str">
        <f t="shared" si="292"/>
        <v>Ultrathing V4</v>
      </c>
      <c r="P3760">
        <f t="shared" si="293"/>
        <v>2016</v>
      </c>
      <c r="Q3760" s="8">
        <f t="shared" si="294"/>
        <v>8043.84</v>
      </c>
    </row>
    <row r="3761" spans="1:17" x14ac:dyDescent="0.35">
      <c r="A3761">
        <v>3880</v>
      </c>
      <c r="B3761" t="s">
        <v>8737</v>
      </c>
      <c r="C3761" t="s">
        <v>1821</v>
      </c>
      <c r="D3761" t="s">
        <v>15</v>
      </c>
      <c r="E3761" t="s">
        <v>16</v>
      </c>
      <c r="F3761">
        <v>60</v>
      </c>
      <c r="G3761" t="s">
        <v>8738</v>
      </c>
      <c r="H3761" t="s">
        <v>5751</v>
      </c>
      <c r="I3761" t="s">
        <v>178</v>
      </c>
      <c r="J3761" s="3" t="s">
        <v>10532</v>
      </c>
      <c r="K3761" s="4" t="str">
        <f t="shared" si="290"/>
        <v>April</v>
      </c>
      <c r="L3761" s="4">
        <f t="shared" si="291"/>
        <v>2022</v>
      </c>
      <c r="M3761">
        <v>73</v>
      </c>
      <c r="N3761" t="s">
        <v>39</v>
      </c>
      <c r="O3761" t="str">
        <f t="shared" si="292"/>
        <v>Ultrathing V1</v>
      </c>
      <c r="P3761">
        <f t="shared" si="293"/>
        <v>1241</v>
      </c>
      <c r="Q3761" s="8">
        <f t="shared" si="294"/>
        <v>2221.39</v>
      </c>
    </row>
    <row r="3762" spans="1:17" x14ac:dyDescent="0.35">
      <c r="A3762">
        <v>3881</v>
      </c>
      <c r="B3762" t="s">
        <v>4805</v>
      </c>
      <c r="C3762" t="s">
        <v>1692</v>
      </c>
      <c r="D3762" t="s">
        <v>28</v>
      </c>
      <c r="E3762" t="s">
        <v>29</v>
      </c>
      <c r="F3762">
        <v>60</v>
      </c>
      <c r="G3762" t="s">
        <v>8739</v>
      </c>
      <c r="H3762" t="s">
        <v>8740</v>
      </c>
      <c r="I3762" t="s">
        <v>913</v>
      </c>
      <c r="J3762" s="3" t="s">
        <v>10991</v>
      </c>
      <c r="K3762" s="4" t="str">
        <f t="shared" si="290"/>
        <v>September</v>
      </c>
      <c r="L3762" s="4">
        <f t="shared" si="291"/>
        <v>2020</v>
      </c>
      <c r="M3762">
        <v>82</v>
      </c>
      <c r="N3762" t="s">
        <v>45</v>
      </c>
      <c r="O3762" t="str">
        <f t="shared" si="292"/>
        <v>Gigastuff</v>
      </c>
      <c r="P3762">
        <f t="shared" si="293"/>
        <v>1476</v>
      </c>
      <c r="Q3762" s="8">
        <f t="shared" si="294"/>
        <v>2789.64</v>
      </c>
    </row>
    <row r="3763" spans="1:17" x14ac:dyDescent="0.35">
      <c r="A3763">
        <v>3882</v>
      </c>
      <c r="B3763" t="s">
        <v>6264</v>
      </c>
      <c r="C3763" t="s">
        <v>3111</v>
      </c>
      <c r="D3763" t="s">
        <v>28</v>
      </c>
      <c r="E3763" t="s">
        <v>29</v>
      </c>
      <c r="F3763">
        <v>90</v>
      </c>
      <c r="G3763" t="s">
        <v>8741</v>
      </c>
      <c r="H3763" t="s">
        <v>6951</v>
      </c>
      <c r="I3763" t="s">
        <v>38</v>
      </c>
      <c r="J3763" s="3" t="s">
        <v>10610</v>
      </c>
      <c r="K3763" s="4" t="str">
        <f t="shared" si="290"/>
        <v>December</v>
      </c>
      <c r="L3763" s="4">
        <f t="shared" si="291"/>
        <v>2021</v>
      </c>
      <c r="M3763">
        <v>41</v>
      </c>
      <c r="N3763" t="s">
        <v>64</v>
      </c>
      <c r="O3763" t="str">
        <f t="shared" si="292"/>
        <v>Ultrathing V4</v>
      </c>
      <c r="P3763">
        <f t="shared" si="293"/>
        <v>984</v>
      </c>
      <c r="Q3763" s="8">
        <f t="shared" si="294"/>
        <v>3926.1600000000003</v>
      </c>
    </row>
    <row r="3764" spans="1:17" x14ac:dyDescent="0.35">
      <c r="A3764">
        <v>3883</v>
      </c>
      <c r="B3764" t="s">
        <v>831</v>
      </c>
      <c r="C3764" t="s">
        <v>4609</v>
      </c>
      <c r="D3764" t="s">
        <v>15</v>
      </c>
      <c r="E3764" t="s">
        <v>16</v>
      </c>
      <c r="F3764">
        <v>60</v>
      </c>
      <c r="G3764" t="s">
        <v>8742</v>
      </c>
      <c r="H3764" t="s">
        <v>5271</v>
      </c>
      <c r="I3764" t="s">
        <v>187</v>
      </c>
      <c r="J3764" s="3" t="s">
        <v>10573</v>
      </c>
      <c r="K3764" s="4" t="str">
        <f t="shared" si="290"/>
        <v>January</v>
      </c>
      <c r="L3764" s="4">
        <f t="shared" si="291"/>
        <v>2020</v>
      </c>
      <c r="M3764">
        <v>21</v>
      </c>
      <c r="N3764" t="s">
        <v>64</v>
      </c>
      <c r="O3764" t="str">
        <f t="shared" si="292"/>
        <v>Ultrathing V4</v>
      </c>
      <c r="P3764">
        <f t="shared" si="293"/>
        <v>504</v>
      </c>
      <c r="Q3764" s="8">
        <f t="shared" si="294"/>
        <v>2010.96</v>
      </c>
    </row>
    <row r="3765" spans="1:17" x14ac:dyDescent="0.35">
      <c r="A3765">
        <v>3884</v>
      </c>
      <c r="B3765" t="s">
        <v>8743</v>
      </c>
      <c r="C3765" t="s">
        <v>3938</v>
      </c>
      <c r="D3765" t="s">
        <v>51</v>
      </c>
      <c r="E3765" t="s">
        <v>16</v>
      </c>
      <c r="F3765">
        <v>60</v>
      </c>
      <c r="G3765" t="s">
        <v>8744</v>
      </c>
      <c r="H3765" t="s">
        <v>3678</v>
      </c>
      <c r="I3765" t="s">
        <v>32</v>
      </c>
      <c r="J3765" s="3">
        <v>44532</v>
      </c>
      <c r="K3765" s="4" t="str">
        <f t="shared" si="290"/>
        <v>September</v>
      </c>
      <c r="L3765" s="4">
        <f t="shared" si="291"/>
        <v>2021</v>
      </c>
      <c r="M3765">
        <v>8</v>
      </c>
      <c r="N3765" t="s">
        <v>45</v>
      </c>
      <c r="O3765" t="str">
        <f t="shared" si="292"/>
        <v>Gigastuff</v>
      </c>
      <c r="P3765">
        <f t="shared" si="293"/>
        <v>144</v>
      </c>
      <c r="Q3765" s="8">
        <f t="shared" si="294"/>
        <v>272.15999999999997</v>
      </c>
    </row>
    <row r="3766" spans="1:17" x14ac:dyDescent="0.35">
      <c r="A3766">
        <v>3885</v>
      </c>
      <c r="B3766" t="s">
        <v>8745</v>
      </c>
      <c r="C3766" t="s">
        <v>8746</v>
      </c>
      <c r="D3766" t="s">
        <v>15</v>
      </c>
      <c r="E3766" t="s">
        <v>16</v>
      </c>
      <c r="F3766">
        <v>30</v>
      </c>
      <c r="G3766" t="s">
        <v>8747</v>
      </c>
      <c r="H3766" t="s">
        <v>443</v>
      </c>
      <c r="I3766" t="s">
        <v>294</v>
      </c>
      <c r="J3766" s="3">
        <v>44327</v>
      </c>
      <c r="K3766" s="4" t="str">
        <f t="shared" si="290"/>
        <v>April</v>
      </c>
      <c r="L3766" s="4">
        <f t="shared" si="291"/>
        <v>2021</v>
      </c>
      <c r="M3766">
        <v>17</v>
      </c>
      <c r="N3766" t="s">
        <v>80</v>
      </c>
      <c r="O3766" t="str">
        <f t="shared" si="292"/>
        <v>Ultrathing V2</v>
      </c>
      <c r="P3766">
        <f t="shared" si="293"/>
        <v>340</v>
      </c>
      <c r="Q3766" s="8">
        <f t="shared" si="294"/>
        <v>1003.0000000000001</v>
      </c>
    </row>
    <row r="3767" spans="1:17" x14ac:dyDescent="0.35">
      <c r="A3767">
        <v>3886</v>
      </c>
      <c r="B3767" t="s">
        <v>2600</v>
      </c>
      <c r="C3767" t="s">
        <v>8748</v>
      </c>
      <c r="D3767" t="s">
        <v>51</v>
      </c>
      <c r="E3767" t="s">
        <v>16</v>
      </c>
      <c r="F3767">
        <v>60</v>
      </c>
      <c r="G3767" t="s">
        <v>11109</v>
      </c>
      <c r="H3767" t="s">
        <v>1764</v>
      </c>
      <c r="I3767" t="s">
        <v>124</v>
      </c>
      <c r="J3767" s="3">
        <v>44780</v>
      </c>
      <c r="K3767" s="4" t="str">
        <f t="shared" si="290"/>
        <v>September</v>
      </c>
      <c r="L3767" s="4">
        <f t="shared" si="291"/>
        <v>2022</v>
      </c>
      <c r="M3767">
        <v>39</v>
      </c>
      <c r="N3767" t="s">
        <v>39</v>
      </c>
      <c r="O3767" t="str">
        <f t="shared" si="292"/>
        <v>Ultrathing V1</v>
      </c>
      <c r="P3767">
        <f t="shared" si="293"/>
        <v>663</v>
      </c>
      <c r="Q3767" s="8">
        <f t="shared" si="294"/>
        <v>1186.77</v>
      </c>
    </row>
    <row r="3768" spans="1:17" x14ac:dyDescent="0.35">
      <c r="A3768">
        <v>3887</v>
      </c>
      <c r="B3768" t="s">
        <v>5285</v>
      </c>
      <c r="C3768" t="s">
        <v>328</v>
      </c>
      <c r="D3768" t="s">
        <v>92</v>
      </c>
      <c r="E3768" t="s">
        <v>29</v>
      </c>
      <c r="F3768">
        <v>90</v>
      </c>
      <c r="G3768" t="s">
        <v>8750</v>
      </c>
      <c r="H3768" t="s">
        <v>1194</v>
      </c>
      <c r="I3768" t="s">
        <v>38</v>
      </c>
      <c r="J3768" s="3">
        <v>44683</v>
      </c>
      <c r="K3768" s="4" t="str">
        <f t="shared" si="290"/>
        <v>December</v>
      </c>
      <c r="L3768" s="4">
        <f t="shared" si="291"/>
        <v>2022</v>
      </c>
      <c r="M3768">
        <v>81</v>
      </c>
      <c r="N3768" t="s">
        <v>45</v>
      </c>
      <c r="O3768" t="str">
        <f t="shared" si="292"/>
        <v>Gigastuff</v>
      </c>
      <c r="P3768">
        <f t="shared" si="293"/>
        <v>1458</v>
      </c>
      <c r="Q3768" s="8">
        <f t="shared" si="294"/>
        <v>2755.62</v>
      </c>
    </row>
    <row r="3769" spans="1:17" x14ac:dyDescent="0.35">
      <c r="A3769">
        <v>3888</v>
      </c>
      <c r="B3769" t="s">
        <v>8317</v>
      </c>
      <c r="C3769" t="s">
        <v>4795</v>
      </c>
      <c r="D3769" t="s">
        <v>28</v>
      </c>
      <c r="E3769" t="s">
        <v>29</v>
      </c>
      <c r="F3769">
        <v>90</v>
      </c>
      <c r="G3769" t="s">
        <v>8751</v>
      </c>
      <c r="H3769" t="s">
        <v>7261</v>
      </c>
      <c r="I3769" t="s">
        <v>32</v>
      </c>
      <c r="J3769" s="3">
        <v>43832</v>
      </c>
      <c r="K3769" s="4" t="str">
        <f t="shared" si="290"/>
        <v>September</v>
      </c>
      <c r="L3769" s="4">
        <f t="shared" si="291"/>
        <v>2020</v>
      </c>
      <c r="M3769">
        <v>24</v>
      </c>
      <c r="N3769" t="s">
        <v>45</v>
      </c>
      <c r="O3769" t="str">
        <f t="shared" si="292"/>
        <v>Gigastuff</v>
      </c>
      <c r="P3769">
        <f t="shared" si="293"/>
        <v>432</v>
      </c>
      <c r="Q3769" s="8">
        <f t="shared" si="294"/>
        <v>816.4799999999999</v>
      </c>
    </row>
    <row r="3770" spans="1:17" x14ac:dyDescent="0.35">
      <c r="A3770">
        <v>3889</v>
      </c>
      <c r="B3770" t="s">
        <v>3345</v>
      </c>
      <c r="C3770" t="s">
        <v>3325</v>
      </c>
      <c r="D3770" t="s">
        <v>28</v>
      </c>
      <c r="E3770" t="s">
        <v>29</v>
      </c>
      <c r="F3770">
        <v>90</v>
      </c>
      <c r="G3770" t="s">
        <v>8752</v>
      </c>
      <c r="H3770" t="s">
        <v>6181</v>
      </c>
      <c r="I3770" t="s">
        <v>32</v>
      </c>
      <c r="J3770" s="3" t="s">
        <v>10774</v>
      </c>
      <c r="K3770" s="4" t="str">
        <f t="shared" si="290"/>
        <v>April</v>
      </c>
      <c r="L3770" s="4">
        <f t="shared" si="291"/>
        <v>2022</v>
      </c>
      <c r="M3770">
        <v>41</v>
      </c>
      <c r="N3770" t="s">
        <v>70</v>
      </c>
      <c r="O3770" t="str">
        <f t="shared" si="292"/>
        <v>Megawidget M</v>
      </c>
      <c r="P3770">
        <f t="shared" si="293"/>
        <v>984</v>
      </c>
      <c r="Q3770" s="8">
        <f t="shared" si="294"/>
        <v>1269.3600000000001</v>
      </c>
    </row>
    <row r="3771" spans="1:17" x14ac:dyDescent="0.35">
      <c r="A3771">
        <v>3890</v>
      </c>
      <c r="B3771" t="s">
        <v>8753</v>
      </c>
      <c r="C3771" t="s">
        <v>4191</v>
      </c>
      <c r="D3771" t="s">
        <v>51</v>
      </c>
      <c r="E3771" t="s">
        <v>16</v>
      </c>
      <c r="F3771">
        <v>30</v>
      </c>
      <c r="G3771" t="s">
        <v>8754</v>
      </c>
      <c r="H3771" t="s">
        <v>641</v>
      </c>
      <c r="I3771" t="s">
        <v>294</v>
      </c>
      <c r="J3771" s="3">
        <v>43842</v>
      </c>
      <c r="K3771" s="4" t="str">
        <f t="shared" si="290"/>
        <v>July</v>
      </c>
      <c r="L3771" s="4">
        <f t="shared" si="291"/>
        <v>2020</v>
      </c>
      <c r="M3771">
        <v>78</v>
      </c>
      <c r="N3771" t="s">
        <v>39</v>
      </c>
      <c r="O3771" t="str">
        <f t="shared" si="292"/>
        <v>Ultrathing V1</v>
      </c>
      <c r="P3771">
        <f t="shared" si="293"/>
        <v>1326</v>
      </c>
      <c r="Q3771" s="8">
        <f t="shared" si="294"/>
        <v>2373.54</v>
      </c>
    </row>
    <row r="3772" spans="1:17" x14ac:dyDescent="0.35">
      <c r="A3772">
        <v>3891</v>
      </c>
      <c r="B3772" t="s">
        <v>8755</v>
      </c>
      <c r="C3772" t="s">
        <v>1451</v>
      </c>
      <c r="D3772" t="s">
        <v>28</v>
      </c>
      <c r="E3772" t="s">
        <v>29</v>
      </c>
      <c r="F3772">
        <v>90</v>
      </c>
      <c r="G3772" t="s">
        <v>11110</v>
      </c>
      <c r="H3772" t="s">
        <v>1008</v>
      </c>
      <c r="I3772" t="s">
        <v>32</v>
      </c>
      <c r="J3772" s="3" t="s">
        <v>10692</v>
      </c>
      <c r="K3772" s="4" t="str">
        <f t="shared" si="290"/>
        <v>July</v>
      </c>
      <c r="L3772" s="4">
        <f t="shared" si="291"/>
        <v>2020</v>
      </c>
      <c r="M3772">
        <v>70</v>
      </c>
      <c r="N3772" t="s">
        <v>54</v>
      </c>
      <c r="O3772" t="str">
        <f t="shared" si="292"/>
        <v>Megawidget S</v>
      </c>
      <c r="P3772">
        <f t="shared" si="293"/>
        <v>1680</v>
      </c>
      <c r="Q3772" s="8">
        <f t="shared" si="294"/>
        <v>1159.1999999999998</v>
      </c>
    </row>
    <row r="3773" spans="1:17" x14ac:dyDescent="0.35">
      <c r="A3773">
        <v>3892</v>
      </c>
      <c r="B3773" t="s">
        <v>5072</v>
      </c>
      <c r="C3773" t="s">
        <v>8117</v>
      </c>
      <c r="D3773" t="s">
        <v>28</v>
      </c>
      <c r="E3773" t="s">
        <v>29</v>
      </c>
      <c r="F3773">
        <v>90</v>
      </c>
      <c r="G3773" t="s">
        <v>8757</v>
      </c>
      <c r="H3773" t="s">
        <v>8758</v>
      </c>
      <c r="I3773" t="s">
        <v>178</v>
      </c>
      <c r="J3773" s="3">
        <v>44686</v>
      </c>
      <c r="K3773" s="4" t="str">
        <f t="shared" si="290"/>
        <v>March</v>
      </c>
      <c r="L3773" s="4">
        <f t="shared" si="291"/>
        <v>2022</v>
      </c>
      <c r="M3773">
        <v>101</v>
      </c>
      <c r="N3773" t="s">
        <v>33</v>
      </c>
      <c r="O3773" t="str">
        <f t="shared" si="292"/>
        <v>Megawidget L</v>
      </c>
      <c r="P3773">
        <f t="shared" si="293"/>
        <v>2424</v>
      </c>
      <c r="Q3773" s="8">
        <f t="shared" si="294"/>
        <v>4338.96</v>
      </c>
    </row>
    <row r="3774" spans="1:17" x14ac:dyDescent="0.35">
      <c r="A3774">
        <v>3893</v>
      </c>
      <c r="B3774" t="s">
        <v>8759</v>
      </c>
      <c r="C3774" t="s">
        <v>8760</v>
      </c>
      <c r="D3774" t="s">
        <v>28</v>
      </c>
      <c r="E3774" t="s">
        <v>29</v>
      </c>
      <c r="F3774">
        <v>60</v>
      </c>
      <c r="G3774" t="s">
        <v>8761</v>
      </c>
      <c r="H3774" t="s">
        <v>2133</v>
      </c>
      <c r="I3774" t="s">
        <v>32</v>
      </c>
      <c r="J3774" s="3">
        <v>43925</v>
      </c>
      <c r="K3774" s="4" t="str">
        <f t="shared" si="290"/>
        <v>February</v>
      </c>
      <c r="L3774" s="4">
        <f t="shared" si="291"/>
        <v>2020</v>
      </c>
      <c r="M3774">
        <v>9</v>
      </c>
      <c r="N3774" t="s">
        <v>64</v>
      </c>
      <c r="O3774" t="str">
        <f t="shared" si="292"/>
        <v>Ultrathing V4</v>
      </c>
      <c r="P3774">
        <f t="shared" si="293"/>
        <v>216</v>
      </c>
      <c r="Q3774" s="8">
        <f t="shared" si="294"/>
        <v>861.84</v>
      </c>
    </row>
    <row r="3775" spans="1:17" x14ac:dyDescent="0.35">
      <c r="A3775">
        <v>3894</v>
      </c>
      <c r="B3775" t="s">
        <v>3567</v>
      </c>
      <c r="C3775" t="s">
        <v>4399</v>
      </c>
      <c r="D3775" t="s">
        <v>28</v>
      </c>
      <c r="E3775" t="s">
        <v>29</v>
      </c>
      <c r="F3775">
        <v>60</v>
      </c>
      <c r="G3775" t="s">
        <v>8762</v>
      </c>
      <c r="H3775" t="s">
        <v>2555</v>
      </c>
      <c r="I3775" t="s">
        <v>32</v>
      </c>
      <c r="J3775" s="3" t="s">
        <v>10473</v>
      </c>
      <c r="K3775" s="4" t="str">
        <f t="shared" si="290"/>
        <v>February</v>
      </c>
      <c r="L3775" s="4">
        <f t="shared" si="291"/>
        <v>2020</v>
      </c>
      <c r="M3775">
        <v>31</v>
      </c>
      <c r="N3775" t="s">
        <v>39</v>
      </c>
      <c r="O3775" t="str">
        <f t="shared" si="292"/>
        <v>Ultrathing V1</v>
      </c>
      <c r="P3775">
        <f t="shared" si="293"/>
        <v>527</v>
      </c>
      <c r="Q3775" s="8">
        <f t="shared" si="294"/>
        <v>943.33</v>
      </c>
    </row>
    <row r="3776" spans="1:17" x14ac:dyDescent="0.35">
      <c r="A3776">
        <v>3895</v>
      </c>
      <c r="B3776" t="s">
        <v>8763</v>
      </c>
      <c r="C3776" t="s">
        <v>6216</v>
      </c>
      <c r="D3776" t="s">
        <v>51</v>
      </c>
      <c r="E3776" t="s">
        <v>16</v>
      </c>
      <c r="F3776">
        <v>90</v>
      </c>
      <c r="G3776" t="s">
        <v>8764</v>
      </c>
      <c r="H3776" t="s">
        <v>1206</v>
      </c>
      <c r="I3776" t="s">
        <v>294</v>
      </c>
      <c r="J3776" s="3" t="s">
        <v>10496</v>
      </c>
      <c r="K3776" s="4" t="str">
        <f t="shared" si="290"/>
        <v>May</v>
      </c>
      <c r="L3776" s="4">
        <f t="shared" si="291"/>
        <v>2020</v>
      </c>
      <c r="M3776">
        <v>64</v>
      </c>
      <c r="N3776" t="s">
        <v>101</v>
      </c>
      <c r="O3776" t="str">
        <f t="shared" si="292"/>
        <v>Superwossname</v>
      </c>
      <c r="P3776">
        <f t="shared" si="293"/>
        <v>1280</v>
      </c>
      <c r="Q3776" s="8">
        <f t="shared" si="294"/>
        <v>4467.2000000000007</v>
      </c>
    </row>
    <row r="3777" spans="1:17" x14ac:dyDescent="0.35">
      <c r="A3777">
        <v>3896</v>
      </c>
      <c r="B3777" t="s">
        <v>6653</v>
      </c>
      <c r="C3777" t="s">
        <v>1459</v>
      </c>
      <c r="D3777" t="s">
        <v>15</v>
      </c>
      <c r="E3777" t="s">
        <v>16</v>
      </c>
      <c r="F3777">
        <v>90</v>
      </c>
      <c r="G3777" t="s">
        <v>8765</v>
      </c>
      <c r="H3777" t="s">
        <v>8000</v>
      </c>
      <c r="I3777" t="s">
        <v>32</v>
      </c>
      <c r="J3777" s="3" t="s">
        <v>10666</v>
      </c>
      <c r="K3777" s="4" t="str">
        <f t="shared" si="290"/>
        <v>October</v>
      </c>
      <c r="L3777" s="4">
        <f t="shared" si="291"/>
        <v>2022</v>
      </c>
      <c r="M3777">
        <v>88</v>
      </c>
      <c r="N3777" t="s">
        <v>80</v>
      </c>
      <c r="O3777" t="str">
        <f t="shared" si="292"/>
        <v>Ultrathing V2</v>
      </c>
      <c r="P3777">
        <f t="shared" si="293"/>
        <v>1760</v>
      </c>
      <c r="Q3777" s="8">
        <f t="shared" si="294"/>
        <v>5192</v>
      </c>
    </row>
    <row r="3778" spans="1:17" x14ac:dyDescent="0.35">
      <c r="A3778">
        <v>3897</v>
      </c>
      <c r="B3778" t="s">
        <v>8766</v>
      </c>
      <c r="C3778" t="s">
        <v>551</v>
      </c>
      <c r="D3778" t="s">
        <v>28</v>
      </c>
      <c r="E3778" t="s">
        <v>29</v>
      </c>
      <c r="F3778">
        <v>60</v>
      </c>
      <c r="G3778" t="s">
        <v>8767</v>
      </c>
      <c r="H3778" t="s">
        <v>1426</v>
      </c>
      <c r="I3778" t="s">
        <v>32</v>
      </c>
      <c r="J3778" s="3" t="s">
        <v>10919</v>
      </c>
      <c r="K3778" s="4" t="str">
        <f t="shared" ref="K3778:K3841" si="295">TEXT(DATE(RIGHT(J3778,2),MID(J3778,4,2),LEFT(J3778,2)),"mmmm")</f>
        <v>September</v>
      </c>
      <c r="L3778" s="4">
        <f t="shared" ref="L3778:L3841" si="296">YEAR(J3778)</f>
        <v>2020</v>
      </c>
      <c r="M3778">
        <v>29</v>
      </c>
      <c r="N3778" t="s">
        <v>54</v>
      </c>
      <c r="O3778" t="str">
        <f t="shared" ref="O3778:O3841" si="297">VLOOKUP(N3778,PRODUCT_DETAILS, 2, FALSE)</f>
        <v>Megawidget S</v>
      </c>
      <c r="P3778">
        <f t="shared" ref="P3778:P3841" si="298">M3778 * VLOOKUP(N3778, PRODUCT_DETAILS, 4, FALSE)</f>
        <v>696</v>
      </c>
      <c r="Q3778" s="8">
        <f t="shared" ref="Q3778:Q3841" si="299">P3778 * VLOOKUP(N3778, PRODUCT_DETAILS, 3, FALSE)</f>
        <v>480.23999999999995</v>
      </c>
    </row>
    <row r="3779" spans="1:17" x14ac:dyDescent="0.35">
      <c r="A3779">
        <v>3898</v>
      </c>
      <c r="B3779" t="s">
        <v>1464</v>
      </c>
      <c r="C3779" t="s">
        <v>2252</v>
      </c>
      <c r="D3779" t="s">
        <v>28</v>
      </c>
      <c r="E3779" t="s">
        <v>29</v>
      </c>
      <c r="F3779">
        <v>60</v>
      </c>
      <c r="G3779" t="s">
        <v>8767</v>
      </c>
      <c r="H3779" t="s">
        <v>3236</v>
      </c>
      <c r="I3779" t="s">
        <v>32</v>
      </c>
      <c r="J3779" s="3" t="s">
        <v>10658</v>
      </c>
      <c r="K3779" s="4" t="str">
        <f t="shared" si="295"/>
        <v>August</v>
      </c>
      <c r="L3779" s="4">
        <f t="shared" si="296"/>
        <v>2021</v>
      </c>
      <c r="M3779">
        <v>28</v>
      </c>
      <c r="N3779" t="s">
        <v>101</v>
      </c>
      <c r="O3779" t="str">
        <f t="shared" si="297"/>
        <v>Superwossname</v>
      </c>
      <c r="P3779">
        <f t="shared" si="298"/>
        <v>560</v>
      </c>
      <c r="Q3779" s="8">
        <f t="shared" si="299"/>
        <v>1954.4</v>
      </c>
    </row>
    <row r="3780" spans="1:17" x14ac:dyDescent="0.35">
      <c r="A3780">
        <v>3899</v>
      </c>
      <c r="B3780" t="s">
        <v>8768</v>
      </c>
      <c r="C3780" t="s">
        <v>1746</v>
      </c>
      <c r="D3780" t="s">
        <v>15</v>
      </c>
      <c r="E3780" t="s">
        <v>16</v>
      </c>
      <c r="F3780">
        <v>90</v>
      </c>
      <c r="G3780" t="s">
        <v>8769</v>
      </c>
      <c r="H3780" t="s">
        <v>611</v>
      </c>
      <c r="I3780" t="s">
        <v>32</v>
      </c>
      <c r="J3780" s="3" t="s">
        <v>10965</v>
      </c>
      <c r="K3780" s="4" t="str">
        <f t="shared" si="295"/>
        <v>March</v>
      </c>
      <c r="L3780" s="4">
        <f t="shared" si="296"/>
        <v>2022</v>
      </c>
      <c r="M3780">
        <v>90</v>
      </c>
      <c r="N3780" t="s">
        <v>101</v>
      </c>
      <c r="O3780" t="str">
        <f t="shared" si="297"/>
        <v>Superwossname</v>
      </c>
      <c r="P3780">
        <f t="shared" si="298"/>
        <v>1800</v>
      </c>
      <c r="Q3780" s="8">
        <f t="shared" si="299"/>
        <v>6282</v>
      </c>
    </row>
    <row r="3781" spans="1:17" x14ac:dyDescent="0.35">
      <c r="A3781">
        <v>3900</v>
      </c>
      <c r="B3781" t="s">
        <v>2051</v>
      </c>
      <c r="C3781" t="s">
        <v>543</v>
      </c>
      <c r="D3781" t="s">
        <v>28</v>
      </c>
      <c r="E3781" t="s">
        <v>29</v>
      </c>
      <c r="F3781">
        <v>30</v>
      </c>
      <c r="G3781" t="s">
        <v>8770</v>
      </c>
      <c r="H3781" t="s">
        <v>7758</v>
      </c>
      <c r="I3781" t="s">
        <v>819</v>
      </c>
      <c r="J3781" s="3">
        <v>44170</v>
      </c>
      <c r="K3781" s="4" t="str">
        <f t="shared" si="295"/>
        <v>November</v>
      </c>
      <c r="L3781" s="4">
        <f t="shared" si="296"/>
        <v>2020</v>
      </c>
      <c r="M3781">
        <v>9</v>
      </c>
      <c r="N3781" t="s">
        <v>64</v>
      </c>
      <c r="O3781" t="str">
        <f t="shared" si="297"/>
        <v>Ultrathing V4</v>
      </c>
      <c r="P3781">
        <f t="shared" si="298"/>
        <v>216</v>
      </c>
      <c r="Q3781" s="8">
        <f t="shared" si="299"/>
        <v>861.84</v>
      </c>
    </row>
    <row r="3782" spans="1:17" x14ac:dyDescent="0.35">
      <c r="A3782">
        <v>3901</v>
      </c>
      <c r="B3782" t="s">
        <v>2346</v>
      </c>
      <c r="C3782" t="s">
        <v>8771</v>
      </c>
      <c r="D3782" t="s">
        <v>28</v>
      </c>
      <c r="E3782" t="s">
        <v>29</v>
      </c>
      <c r="F3782">
        <v>30</v>
      </c>
      <c r="G3782" t="s">
        <v>8770</v>
      </c>
      <c r="H3782" t="s">
        <v>538</v>
      </c>
      <c r="I3782" t="s">
        <v>32</v>
      </c>
      <c r="J3782" s="3" t="s">
        <v>11070</v>
      </c>
      <c r="K3782" s="4" t="str">
        <f t="shared" si="295"/>
        <v>November</v>
      </c>
      <c r="L3782" s="4">
        <f t="shared" si="296"/>
        <v>2022</v>
      </c>
      <c r="M3782">
        <v>40</v>
      </c>
      <c r="N3782" t="s">
        <v>45</v>
      </c>
      <c r="O3782" t="str">
        <f t="shared" si="297"/>
        <v>Gigastuff</v>
      </c>
      <c r="P3782">
        <f t="shared" si="298"/>
        <v>720</v>
      </c>
      <c r="Q3782" s="8">
        <f t="shared" si="299"/>
        <v>1360.8</v>
      </c>
    </row>
    <row r="3783" spans="1:17" x14ac:dyDescent="0.35">
      <c r="A3783">
        <v>3902</v>
      </c>
      <c r="B3783" t="s">
        <v>5623</v>
      </c>
      <c r="C3783" t="s">
        <v>7435</v>
      </c>
      <c r="D3783" t="s">
        <v>28</v>
      </c>
      <c r="E3783" t="s">
        <v>29</v>
      </c>
      <c r="F3783">
        <v>30</v>
      </c>
      <c r="G3783" t="s">
        <v>8772</v>
      </c>
      <c r="H3783" t="s">
        <v>1868</v>
      </c>
      <c r="I3783" t="s">
        <v>1869</v>
      </c>
      <c r="J3783" s="3">
        <v>44357</v>
      </c>
      <c r="K3783" s="4" t="str">
        <f t="shared" si="295"/>
        <v>October</v>
      </c>
      <c r="L3783" s="4">
        <f t="shared" si="296"/>
        <v>2021</v>
      </c>
      <c r="M3783">
        <v>44</v>
      </c>
      <c r="N3783" t="s">
        <v>64</v>
      </c>
      <c r="O3783" t="str">
        <f t="shared" si="297"/>
        <v>Ultrathing V4</v>
      </c>
      <c r="P3783">
        <f t="shared" si="298"/>
        <v>1056</v>
      </c>
      <c r="Q3783" s="8">
        <f t="shared" si="299"/>
        <v>4213.4400000000005</v>
      </c>
    </row>
    <row r="3784" spans="1:17" x14ac:dyDescent="0.35">
      <c r="A3784">
        <v>3903</v>
      </c>
      <c r="B3784" t="s">
        <v>8773</v>
      </c>
      <c r="C3784" t="s">
        <v>472</v>
      </c>
      <c r="D3784" t="s">
        <v>15</v>
      </c>
      <c r="E3784" t="s">
        <v>16</v>
      </c>
      <c r="F3784">
        <v>30</v>
      </c>
      <c r="G3784" t="s">
        <v>8774</v>
      </c>
      <c r="H3784" t="s">
        <v>3334</v>
      </c>
      <c r="I3784" t="s">
        <v>32</v>
      </c>
      <c r="J3784" s="3" t="s">
        <v>10985</v>
      </c>
      <c r="K3784" s="4" t="str">
        <f t="shared" si="295"/>
        <v>December</v>
      </c>
      <c r="L3784" s="4">
        <f t="shared" si="296"/>
        <v>2020</v>
      </c>
      <c r="M3784">
        <v>80</v>
      </c>
      <c r="N3784" t="s">
        <v>159</v>
      </c>
      <c r="O3784" t="str">
        <f t="shared" si="297"/>
        <v>Ultrathing V3</v>
      </c>
      <c r="P3784">
        <f t="shared" si="298"/>
        <v>1920</v>
      </c>
      <c r="Q3784" s="8">
        <f t="shared" si="299"/>
        <v>6508.8</v>
      </c>
    </row>
    <row r="3785" spans="1:17" x14ac:dyDescent="0.35">
      <c r="A3785">
        <v>3904</v>
      </c>
      <c r="B3785" t="s">
        <v>4407</v>
      </c>
      <c r="C3785" t="s">
        <v>4596</v>
      </c>
      <c r="D3785" t="s">
        <v>15</v>
      </c>
      <c r="E3785" t="s">
        <v>16</v>
      </c>
      <c r="F3785">
        <v>30</v>
      </c>
      <c r="G3785" t="s">
        <v>8775</v>
      </c>
      <c r="H3785" t="s">
        <v>3882</v>
      </c>
      <c r="I3785" t="s">
        <v>38</v>
      </c>
      <c r="J3785" s="3">
        <v>44418</v>
      </c>
      <c r="K3785" s="4" t="str">
        <f t="shared" si="295"/>
        <v>July</v>
      </c>
      <c r="L3785" s="4">
        <f t="shared" si="296"/>
        <v>2021</v>
      </c>
      <c r="M3785">
        <v>56</v>
      </c>
      <c r="N3785" t="s">
        <v>64</v>
      </c>
      <c r="O3785" t="str">
        <f t="shared" si="297"/>
        <v>Ultrathing V4</v>
      </c>
      <c r="P3785">
        <f t="shared" si="298"/>
        <v>1344</v>
      </c>
      <c r="Q3785" s="8">
        <f t="shared" si="299"/>
        <v>5362.56</v>
      </c>
    </row>
    <row r="3786" spans="1:17" x14ac:dyDescent="0.35">
      <c r="A3786">
        <v>3905</v>
      </c>
      <c r="B3786" t="s">
        <v>665</v>
      </c>
      <c r="C3786" t="s">
        <v>3341</v>
      </c>
      <c r="D3786" t="s">
        <v>28</v>
      </c>
      <c r="E3786" t="s">
        <v>29</v>
      </c>
      <c r="F3786">
        <v>60</v>
      </c>
      <c r="G3786" t="s">
        <v>8775</v>
      </c>
      <c r="H3786" t="s">
        <v>1855</v>
      </c>
      <c r="I3786" t="s">
        <v>25</v>
      </c>
      <c r="J3786" s="3" t="s">
        <v>11071</v>
      </c>
      <c r="K3786" s="4" t="str">
        <f t="shared" si="295"/>
        <v>November</v>
      </c>
      <c r="L3786" s="4">
        <f t="shared" si="296"/>
        <v>2022</v>
      </c>
      <c r="M3786">
        <v>53</v>
      </c>
      <c r="N3786" t="s">
        <v>45</v>
      </c>
      <c r="O3786" t="str">
        <f t="shared" si="297"/>
        <v>Gigastuff</v>
      </c>
      <c r="P3786">
        <f t="shared" si="298"/>
        <v>954</v>
      </c>
      <c r="Q3786" s="8">
        <f t="shared" si="299"/>
        <v>1803.06</v>
      </c>
    </row>
    <row r="3787" spans="1:17" x14ac:dyDescent="0.35">
      <c r="A3787">
        <v>3907</v>
      </c>
      <c r="B3787" t="s">
        <v>4329</v>
      </c>
      <c r="C3787" t="s">
        <v>1727</v>
      </c>
      <c r="D3787" t="s">
        <v>51</v>
      </c>
      <c r="E3787" t="s">
        <v>16</v>
      </c>
      <c r="F3787">
        <v>60</v>
      </c>
      <c r="G3787" t="s">
        <v>8778</v>
      </c>
      <c r="H3787" t="s">
        <v>3215</v>
      </c>
      <c r="I3787" t="s">
        <v>32</v>
      </c>
      <c r="J3787" s="3" t="s">
        <v>10889</v>
      </c>
      <c r="K3787" s="4" t="str">
        <f t="shared" si="295"/>
        <v>April</v>
      </c>
      <c r="L3787" s="4">
        <f t="shared" si="296"/>
        <v>2020</v>
      </c>
      <c r="M3787">
        <v>2</v>
      </c>
      <c r="N3787" t="s">
        <v>54</v>
      </c>
      <c r="O3787" t="str">
        <f t="shared" si="297"/>
        <v>Megawidget S</v>
      </c>
      <c r="P3787">
        <f t="shared" si="298"/>
        <v>48</v>
      </c>
      <c r="Q3787" s="8">
        <f t="shared" si="299"/>
        <v>33.119999999999997</v>
      </c>
    </row>
    <row r="3788" spans="1:17" x14ac:dyDescent="0.35">
      <c r="A3788">
        <v>3908</v>
      </c>
      <c r="B3788" t="s">
        <v>6947</v>
      </c>
      <c r="C3788" t="s">
        <v>3584</v>
      </c>
      <c r="D3788" t="s">
        <v>51</v>
      </c>
      <c r="E3788" t="s">
        <v>16</v>
      </c>
      <c r="F3788">
        <v>30</v>
      </c>
      <c r="G3788" t="s">
        <v>8779</v>
      </c>
      <c r="H3788" t="s">
        <v>8780</v>
      </c>
      <c r="I3788" t="s">
        <v>32</v>
      </c>
      <c r="J3788" s="3">
        <v>44873</v>
      </c>
      <c r="K3788" s="4" t="str">
        <f t="shared" si="295"/>
        <v>February</v>
      </c>
      <c r="L3788" s="4">
        <f t="shared" si="296"/>
        <v>2022</v>
      </c>
      <c r="M3788">
        <v>102</v>
      </c>
      <c r="N3788" t="s">
        <v>70</v>
      </c>
      <c r="O3788" t="str">
        <f t="shared" si="297"/>
        <v>Megawidget M</v>
      </c>
      <c r="P3788">
        <f t="shared" si="298"/>
        <v>2448</v>
      </c>
      <c r="Q3788" s="8">
        <f t="shared" si="299"/>
        <v>3157.92</v>
      </c>
    </row>
    <row r="3789" spans="1:17" x14ac:dyDescent="0.35">
      <c r="A3789">
        <v>3909</v>
      </c>
      <c r="B3789" t="s">
        <v>8781</v>
      </c>
      <c r="C3789" t="s">
        <v>3253</v>
      </c>
      <c r="D3789" t="s">
        <v>28</v>
      </c>
      <c r="E3789" t="s">
        <v>29</v>
      </c>
      <c r="F3789">
        <v>60</v>
      </c>
      <c r="G3789" t="s">
        <v>8782</v>
      </c>
      <c r="H3789" t="s">
        <v>5301</v>
      </c>
      <c r="I3789" t="s">
        <v>173</v>
      </c>
      <c r="J3789" s="3">
        <v>44443</v>
      </c>
      <c r="K3789" s="4" t="str">
        <f t="shared" si="295"/>
        <v>August</v>
      </c>
      <c r="L3789" s="4">
        <f t="shared" si="296"/>
        <v>2021</v>
      </c>
      <c r="M3789">
        <v>95</v>
      </c>
      <c r="N3789" t="s">
        <v>54</v>
      </c>
      <c r="O3789" t="str">
        <f t="shared" si="297"/>
        <v>Megawidget S</v>
      </c>
      <c r="P3789">
        <f t="shared" si="298"/>
        <v>2280</v>
      </c>
      <c r="Q3789" s="8">
        <f t="shared" si="299"/>
        <v>1573.1999999999998</v>
      </c>
    </row>
    <row r="3790" spans="1:17" x14ac:dyDescent="0.35">
      <c r="A3790">
        <v>3910</v>
      </c>
      <c r="B3790" t="s">
        <v>8783</v>
      </c>
      <c r="C3790" t="s">
        <v>4681</v>
      </c>
      <c r="D3790" t="s">
        <v>51</v>
      </c>
      <c r="E3790" t="s">
        <v>16</v>
      </c>
      <c r="F3790">
        <v>60</v>
      </c>
      <c r="G3790" t="s">
        <v>8784</v>
      </c>
      <c r="H3790" t="s">
        <v>5874</v>
      </c>
      <c r="I3790" t="s">
        <v>839</v>
      </c>
      <c r="J3790" s="3" t="s">
        <v>10606</v>
      </c>
      <c r="K3790" s="4" t="str">
        <f t="shared" si="295"/>
        <v>May</v>
      </c>
      <c r="L3790" s="4">
        <f t="shared" si="296"/>
        <v>2022</v>
      </c>
      <c r="M3790">
        <v>76</v>
      </c>
      <c r="N3790" t="s">
        <v>101</v>
      </c>
      <c r="O3790" t="str">
        <f t="shared" si="297"/>
        <v>Superwossname</v>
      </c>
      <c r="P3790">
        <f t="shared" si="298"/>
        <v>1520</v>
      </c>
      <c r="Q3790" s="8">
        <f t="shared" si="299"/>
        <v>5304.8</v>
      </c>
    </row>
    <row r="3791" spans="1:17" x14ac:dyDescent="0.35">
      <c r="A3791">
        <v>3911</v>
      </c>
      <c r="B3791" t="s">
        <v>8785</v>
      </c>
      <c r="C3791" t="s">
        <v>6635</v>
      </c>
      <c r="D3791" t="s">
        <v>15</v>
      </c>
      <c r="E3791" t="s">
        <v>16</v>
      </c>
      <c r="F3791">
        <v>90</v>
      </c>
      <c r="G3791" t="s">
        <v>8786</v>
      </c>
      <c r="H3791" t="s">
        <v>1095</v>
      </c>
      <c r="I3791" t="s">
        <v>178</v>
      </c>
      <c r="J3791" s="3">
        <v>44239</v>
      </c>
      <c r="K3791" s="4" t="str">
        <f t="shared" si="295"/>
        <v>April</v>
      </c>
      <c r="L3791" s="4">
        <f t="shared" si="296"/>
        <v>2021</v>
      </c>
      <c r="M3791">
        <v>33</v>
      </c>
      <c r="N3791" t="s">
        <v>159</v>
      </c>
      <c r="O3791" t="str">
        <f t="shared" si="297"/>
        <v>Ultrathing V3</v>
      </c>
      <c r="P3791">
        <f t="shared" si="298"/>
        <v>792</v>
      </c>
      <c r="Q3791" s="8">
        <f t="shared" si="299"/>
        <v>2684.88</v>
      </c>
    </row>
    <row r="3792" spans="1:17" x14ac:dyDescent="0.35">
      <c r="A3792">
        <v>3912</v>
      </c>
      <c r="B3792" t="s">
        <v>5034</v>
      </c>
      <c r="C3792" t="s">
        <v>3011</v>
      </c>
      <c r="D3792" t="s">
        <v>28</v>
      </c>
      <c r="E3792" t="s">
        <v>29</v>
      </c>
      <c r="F3792">
        <v>30</v>
      </c>
      <c r="G3792" t="s">
        <v>8787</v>
      </c>
      <c r="H3792" t="s">
        <v>1186</v>
      </c>
      <c r="I3792" t="s">
        <v>32</v>
      </c>
      <c r="J3792" s="3" t="s">
        <v>10882</v>
      </c>
      <c r="K3792" s="4" t="str">
        <f t="shared" si="295"/>
        <v>May</v>
      </c>
      <c r="L3792" s="4">
        <f t="shared" si="296"/>
        <v>2020</v>
      </c>
      <c r="M3792">
        <v>62</v>
      </c>
      <c r="N3792" t="s">
        <v>45</v>
      </c>
      <c r="O3792" t="str">
        <f t="shared" si="297"/>
        <v>Gigastuff</v>
      </c>
      <c r="P3792">
        <f t="shared" si="298"/>
        <v>1116</v>
      </c>
      <c r="Q3792" s="8">
        <f t="shared" si="299"/>
        <v>2109.2399999999998</v>
      </c>
    </row>
    <row r="3793" spans="1:17" x14ac:dyDescent="0.35">
      <c r="A3793">
        <v>3913</v>
      </c>
      <c r="B3793" t="s">
        <v>8788</v>
      </c>
      <c r="C3793" t="s">
        <v>4287</v>
      </c>
      <c r="D3793" t="s">
        <v>28</v>
      </c>
      <c r="E3793" t="s">
        <v>29</v>
      </c>
      <c r="F3793">
        <v>60</v>
      </c>
      <c r="G3793" t="s">
        <v>8789</v>
      </c>
      <c r="H3793" t="s">
        <v>6105</v>
      </c>
      <c r="I3793" t="s">
        <v>32</v>
      </c>
      <c r="J3793" s="3">
        <v>44481</v>
      </c>
      <c r="K3793" s="4" t="str">
        <f t="shared" si="295"/>
        <v>October</v>
      </c>
      <c r="L3793" s="4">
        <f t="shared" si="296"/>
        <v>2021</v>
      </c>
      <c r="M3793">
        <v>94</v>
      </c>
      <c r="N3793" t="s">
        <v>80</v>
      </c>
      <c r="O3793" t="str">
        <f t="shared" si="297"/>
        <v>Ultrathing V2</v>
      </c>
      <c r="P3793">
        <f t="shared" si="298"/>
        <v>1880</v>
      </c>
      <c r="Q3793" s="8">
        <f t="shared" si="299"/>
        <v>5546</v>
      </c>
    </row>
    <row r="3794" spans="1:17" x14ac:dyDescent="0.35">
      <c r="A3794">
        <v>3914</v>
      </c>
      <c r="B3794" t="s">
        <v>8790</v>
      </c>
      <c r="C3794" t="s">
        <v>3843</v>
      </c>
      <c r="D3794" t="s">
        <v>15</v>
      </c>
      <c r="E3794" t="s">
        <v>16</v>
      </c>
      <c r="F3794">
        <v>60</v>
      </c>
      <c r="G3794" t="s">
        <v>8791</v>
      </c>
      <c r="H3794" t="s">
        <v>1426</v>
      </c>
      <c r="I3794" t="s">
        <v>32</v>
      </c>
      <c r="J3794" s="3" t="s">
        <v>10801</v>
      </c>
      <c r="K3794" s="4" t="str">
        <f t="shared" si="295"/>
        <v>August</v>
      </c>
      <c r="L3794" s="4">
        <f t="shared" si="296"/>
        <v>2020</v>
      </c>
      <c r="M3794">
        <v>47</v>
      </c>
      <c r="N3794" t="s">
        <v>54</v>
      </c>
      <c r="O3794" t="str">
        <f t="shared" si="297"/>
        <v>Megawidget S</v>
      </c>
      <c r="P3794">
        <f t="shared" si="298"/>
        <v>1128</v>
      </c>
      <c r="Q3794" s="8">
        <f t="shared" si="299"/>
        <v>778.31999999999994</v>
      </c>
    </row>
    <row r="3795" spans="1:17" x14ac:dyDescent="0.35">
      <c r="A3795">
        <v>3915</v>
      </c>
      <c r="B3795" t="s">
        <v>6003</v>
      </c>
      <c r="C3795" t="s">
        <v>7369</v>
      </c>
      <c r="D3795" t="s">
        <v>15</v>
      </c>
      <c r="E3795" t="s">
        <v>16</v>
      </c>
      <c r="F3795">
        <v>90</v>
      </c>
      <c r="G3795" t="s">
        <v>8792</v>
      </c>
      <c r="H3795" t="s">
        <v>3774</v>
      </c>
      <c r="I3795" t="s">
        <v>187</v>
      </c>
      <c r="J3795" s="3" t="s">
        <v>10483</v>
      </c>
      <c r="K3795" s="4" t="str">
        <f t="shared" si="295"/>
        <v>October</v>
      </c>
      <c r="L3795" s="4">
        <f t="shared" si="296"/>
        <v>2020</v>
      </c>
      <c r="M3795">
        <v>83</v>
      </c>
      <c r="N3795" t="s">
        <v>80</v>
      </c>
      <c r="O3795" t="str">
        <f t="shared" si="297"/>
        <v>Ultrathing V2</v>
      </c>
      <c r="P3795">
        <f t="shared" si="298"/>
        <v>1660</v>
      </c>
      <c r="Q3795" s="8">
        <f t="shared" si="299"/>
        <v>4897</v>
      </c>
    </row>
    <row r="3796" spans="1:17" x14ac:dyDescent="0.35">
      <c r="A3796">
        <v>3916</v>
      </c>
      <c r="B3796" t="s">
        <v>232</v>
      </c>
      <c r="C3796" t="s">
        <v>617</v>
      </c>
      <c r="D3796" t="s">
        <v>28</v>
      </c>
      <c r="E3796" t="s">
        <v>29</v>
      </c>
      <c r="F3796">
        <v>60</v>
      </c>
      <c r="G3796" t="s">
        <v>8793</v>
      </c>
      <c r="H3796" t="s">
        <v>105</v>
      </c>
      <c r="I3796" t="s">
        <v>32</v>
      </c>
      <c r="J3796" s="3" t="s">
        <v>10536</v>
      </c>
      <c r="K3796" s="4" t="str">
        <f t="shared" si="295"/>
        <v>October</v>
      </c>
      <c r="L3796" s="4">
        <f t="shared" si="296"/>
        <v>2020</v>
      </c>
      <c r="M3796">
        <v>11</v>
      </c>
      <c r="N3796" t="s">
        <v>20</v>
      </c>
      <c r="O3796" t="str">
        <f t="shared" si="297"/>
        <v>Hyperwotsit</v>
      </c>
      <c r="P3796">
        <f t="shared" si="298"/>
        <v>220</v>
      </c>
      <c r="Q3796" s="8">
        <f t="shared" si="299"/>
        <v>442.19999999999993</v>
      </c>
    </row>
    <row r="3797" spans="1:17" x14ac:dyDescent="0.35">
      <c r="A3797">
        <v>3917</v>
      </c>
      <c r="B3797" t="s">
        <v>5623</v>
      </c>
      <c r="C3797" t="s">
        <v>8794</v>
      </c>
      <c r="D3797" t="s">
        <v>28</v>
      </c>
      <c r="E3797" t="s">
        <v>29</v>
      </c>
      <c r="F3797">
        <v>90</v>
      </c>
      <c r="G3797" t="s">
        <v>8795</v>
      </c>
      <c r="H3797" t="s">
        <v>1444</v>
      </c>
      <c r="I3797" t="s">
        <v>1199</v>
      </c>
      <c r="J3797" s="3">
        <v>44536</v>
      </c>
      <c r="K3797" s="4" t="str">
        <f t="shared" si="295"/>
        <v>January</v>
      </c>
      <c r="L3797" s="4">
        <f t="shared" si="296"/>
        <v>2021</v>
      </c>
      <c r="M3797">
        <v>51</v>
      </c>
      <c r="N3797" t="s">
        <v>20</v>
      </c>
      <c r="O3797" t="str">
        <f t="shared" si="297"/>
        <v>Hyperwotsit</v>
      </c>
      <c r="P3797">
        <f t="shared" si="298"/>
        <v>1020</v>
      </c>
      <c r="Q3797" s="8">
        <f t="shared" si="299"/>
        <v>2050.1999999999998</v>
      </c>
    </row>
    <row r="3798" spans="1:17" x14ac:dyDescent="0.35">
      <c r="A3798">
        <v>3918</v>
      </c>
      <c r="B3798" t="s">
        <v>8796</v>
      </c>
      <c r="C3798" t="s">
        <v>736</v>
      </c>
      <c r="D3798" t="s">
        <v>51</v>
      </c>
      <c r="E3798" t="s">
        <v>16</v>
      </c>
      <c r="F3798">
        <v>60</v>
      </c>
      <c r="G3798" t="s">
        <v>8797</v>
      </c>
      <c r="H3798" t="s">
        <v>1834</v>
      </c>
      <c r="I3798" t="s">
        <v>32</v>
      </c>
      <c r="J3798" s="3" t="s">
        <v>10439</v>
      </c>
      <c r="K3798" s="4" t="str">
        <f t="shared" si="295"/>
        <v>December</v>
      </c>
      <c r="L3798" s="4">
        <f t="shared" si="296"/>
        <v>2020</v>
      </c>
      <c r="M3798">
        <v>33</v>
      </c>
      <c r="N3798" t="s">
        <v>33</v>
      </c>
      <c r="O3798" t="str">
        <f t="shared" si="297"/>
        <v>Megawidget L</v>
      </c>
      <c r="P3798">
        <f t="shared" si="298"/>
        <v>792</v>
      </c>
      <c r="Q3798" s="8">
        <f t="shared" si="299"/>
        <v>1417.68</v>
      </c>
    </row>
    <row r="3799" spans="1:17" x14ac:dyDescent="0.35">
      <c r="A3799">
        <v>3919</v>
      </c>
      <c r="B3799" t="s">
        <v>8798</v>
      </c>
      <c r="C3799" t="s">
        <v>2082</v>
      </c>
      <c r="D3799" t="s">
        <v>51</v>
      </c>
      <c r="E3799" t="s">
        <v>16</v>
      </c>
      <c r="F3799">
        <v>30</v>
      </c>
      <c r="G3799" t="s">
        <v>8799</v>
      </c>
      <c r="H3799" t="s">
        <v>730</v>
      </c>
      <c r="I3799" t="s">
        <v>187</v>
      </c>
      <c r="J3799" s="3">
        <v>44106</v>
      </c>
      <c r="K3799" s="4" t="str">
        <f t="shared" si="295"/>
        <v>July</v>
      </c>
      <c r="L3799" s="4">
        <f t="shared" si="296"/>
        <v>2020</v>
      </c>
      <c r="M3799">
        <v>73</v>
      </c>
      <c r="N3799" t="s">
        <v>64</v>
      </c>
      <c r="O3799" t="str">
        <f t="shared" si="297"/>
        <v>Ultrathing V4</v>
      </c>
      <c r="P3799">
        <f t="shared" si="298"/>
        <v>1752</v>
      </c>
      <c r="Q3799" s="8">
        <f t="shared" si="299"/>
        <v>6990.4800000000005</v>
      </c>
    </row>
    <row r="3800" spans="1:17" x14ac:dyDescent="0.35">
      <c r="A3800">
        <v>3920</v>
      </c>
      <c r="B3800" t="s">
        <v>3532</v>
      </c>
      <c r="C3800" t="s">
        <v>2119</v>
      </c>
      <c r="D3800" t="s">
        <v>28</v>
      </c>
      <c r="E3800" t="s">
        <v>29</v>
      </c>
      <c r="F3800">
        <v>90</v>
      </c>
      <c r="G3800" t="s">
        <v>8800</v>
      </c>
      <c r="H3800" t="s">
        <v>8801</v>
      </c>
      <c r="I3800" t="s">
        <v>32</v>
      </c>
      <c r="J3800" s="3">
        <v>44837</v>
      </c>
      <c r="K3800" s="4" t="str">
        <f t="shared" si="295"/>
        <v>February</v>
      </c>
      <c r="L3800" s="4">
        <f t="shared" si="296"/>
        <v>2022</v>
      </c>
      <c r="M3800">
        <v>12</v>
      </c>
      <c r="N3800" t="s">
        <v>64</v>
      </c>
      <c r="O3800" t="str">
        <f t="shared" si="297"/>
        <v>Ultrathing V4</v>
      </c>
      <c r="P3800">
        <f t="shared" si="298"/>
        <v>288</v>
      </c>
      <c r="Q3800" s="8">
        <f t="shared" si="299"/>
        <v>1149.1200000000001</v>
      </c>
    </row>
    <row r="3801" spans="1:17" x14ac:dyDescent="0.35">
      <c r="A3801">
        <v>3921</v>
      </c>
      <c r="B3801" t="s">
        <v>4842</v>
      </c>
      <c r="C3801" t="s">
        <v>1409</v>
      </c>
      <c r="D3801" t="s">
        <v>28</v>
      </c>
      <c r="E3801" t="s">
        <v>29</v>
      </c>
      <c r="F3801">
        <v>30</v>
      </c>
      <c r="G3801" t="s">
        <v>8802</v>
      </c>
      <c r="H3801" t="s">
        <v>8803</v>
      </c>
      <c r="I3801" t="s">
        <v>187</v>
      </c>
      <c r="J3801" s="3" t="s">
        <v>11007</v>
      </c>
      <c r="K3801" s="4" t="str">
        <f t="shared" si="295"/>
        <v>September</v>
      </c>
      <c r="L3801" s="4">
        <f t="shared" si="296"/>
        <v>2022</v>
      </c>
      <c r="M3801">
        <v>54</v>
      </c>
      <c r="N3801" t="s">
        <v>64</v>
      </c>
      <c r="O3801" t="str">
        <f t="shared" si="297"/>
        <v>Ultrathing V4</v>
      </c>
      <c r="P3801">
        <f t="shared" si="298"/>
        <v>1296</v>
      </c>
      <c r="Q3801" s="8">
        <f t="shared" si="299"/>
        <v>5171.04</v>
      </c>
    </row>
    <row r="3802" spans="1:17" x14ac:dyDescent="0.35">
      <c r="A3802">
        <v>3922</v>
      </c>
      <c r="B3802" t="s">
        <v>3443</v>
      </c>
      <c r="C3802" t="s">
        <v>6817</v>
      </c>
      <c r="D3802" t="s">
        <v>28</v>
      </c>
      <c r="E3802" t="s">
        <v>29</v>
      </c>
      <c r="F3802">
        <v>60</v>
      </c>
      <c r="G3802" t="s">
        <v>8804</v>
      </c>
      <c r="H3802" t="s">
        <v>2931</v>
      </c>
      <c r="I3802" t="s">
        <v>32</v>
      </c>
      <c r="J3802" s="3">
        <v>44629</v>
      </c>
      <c r="K3802" s="4" t="str">
        <f t="shared" si="295"/>
        <v>June</v>
      </c>
      <c r="L3802" s="4">
        <f t="shared" si="296"/>
        <v>2022</v>
      </c>
      <c r="M3802">
        <v>76</v>
      </c>
      <c r="N3802" t="s">
        <v>20</v>
      </c>
      <c r="O3802" t="str">
        <f t="shared" si="297"/>
        <v>Hyperwotsit</v>
      </c>
      <c r="P3802">
        <f t="shared" si="298"/>
        <v>1520</v>
      </c>
      <c r="Q3802" s="8">
        <f t="shared" si="299"/>
        <v>3055.2</v>
      </c>
    </row>
    <row r="3803" spans="1:17" x14ac:dyDescent="0.35">
      <c r="A3803">
        <v>3923</v>
      </c>
      <c r="B3803" t="s">
        <v>305</v>
      </c>
      <c r="C3803" t="s">
        <v>8227</v>
      </c>
      <c r="D3803" t="s">
        <v>28</v>
      </c>
      <c r="E3803" t="s">
        <v>29</v>
      </c>
      <c r="F3803">
        <v>90</v>
      </c>
      <c r="G3803" t="s">
        <v>11572</v>
      </c>
      <c r="H3803" t="s">
        <v>655</v>
      </c>
      <c r="I3803" t="s">
        <v>32</v>
      </c>
      <c r="J3803" s="3">
        <v>44417</v>
      </c>
      <c r="K3803" s="4" t="str">
        <f t="shared" si="295"/>
        <v>June</v>
      </c>
      <c r="L3803" s="4">
        <f t="shared" si="296"/>
        <v>2021</v>
      </c>
      <c r="M3803">
        <v>51</v>
      </c>
      <c r="N3803" t="s">
        <v>20</v>
      </c>
      <c r="O3803" t="str">
        <f t="shared" si="297"/>
        <v>Hyperwotsit</v>
      </c>
      <c r="P3803">
        <f t="shared" si="298"/>
        <v>1020</v>
      </c>
      <c r="Q3803" s="8">
        <f t="shared" si="299"/>
        <v>2050.1999999999998</v>
      </c>
    </row>
    <row r="3804" spans="1:17" x14ac:dyDescent="0.35">
      <c r="A3804">
        <v>3924</v>
      </c>
      <c r="B3804" t="s">
        <v>555</v>
      </c>
      <c r="C3804" t="s">
        <v>8678</v>
      </c>
      <c r="D3804" t="s">
        <v>28</v>
      </c>
      <c r="E3804" t="s">
        <v>29</v>
      </c>
      <c r="F3804">
        <v>30</v>
      </c>
      <c r="G3804" t="s">
        <v>8806</v>
      </c>
      <c r="H3804" t="s">
        <v>674</v>
      </c>
      <c r="I3804" t="s">
        <v>32</v>
      </c>
      <c r="J3804" s="3">
        <v>44873</v>
      </c>
      <c r="K3804" s="4" t="str">
        <f t="shared" si="295"/>
        <v>February</v>
      </c>
      <c r="L3804" s="4">
        <f t="shared" si="296"/>
        <v>2022</v>
      </c>
      <c r="M3804">
        <v>19</v>
      </c>
      <c r="N3804" t="s">
        <v>64</v>
      </c>
      <c r="O3804" t="str">
        <f t="shared" si="297"/>
        <v>Ultrathing V4</v>
      </c>
      <c r="P3804">
        <f t="shared" si="298"/>
        <v>456</v>
      </c>
      <c r="Q3804" s="8">
        <f t="shared" si="299"/>
        <v>1819.44</v>
      </c>
    </row>
    <row r="3805" spans="1:17" x14ac:dyDescent="0.35">
      <c r="A3805">
        <v>3925</v>
      </c>
      <c r="B3805" t="s">
        <v>4318</v>
      </c>
      <c r="C3805" t="s">
        <v>2951</v>
      </c>
      <c r="D3805" t="s">
        <v>28</v>
      </c>
      <c r="E3805" t="s">
        <v>29</v>
      </c>
      <c r="F3805">
        <v>60</v>
      </c>
      <c r="G3805" t="s">
        <v>8807</v>
      </c>
      <c r="H3805" t="s">
        <v>5178</v>
      </c>
      <c r="I3805" t="s">
        <v>25</v>
      </c>
      <c r="J3805" s="3">
        <v>44839</v>
      </c>
      <c r="K3805" s="4" t="str">
        <f t="shared" si="295"/>
        <v>April</v>
      </c>
      <c r="L3805" s="4">
        <f t="shared" si="296"/>
        <v>2022</v>
      </c>
      <c r="M3805">
        <v>66</v>
      </c>
      <c r="N3805" t="s">
        <v>159</v>
      </c>
      <c r="O3805" t="str">
        <f t="shared" si="297"/>
        <v>Ultrathing V3</v>
      </c>
      <c r="P3805">
        <f t="shared" si="298"/>
        <v>1584</v>
      </c>
      <c r="Q3805" s="8">
        <f t="shared" si="299"/>
        <v>5369.76</v>
      </c>
    </row>
    <row r="3806" spans="1:17" x14ac:dyDescent="0.35">
      <c r="A3806">
        <v>3926</v>
      </c>
      <c r="B3806" t="s">
        <v>7425</v>
      </c>
      <c r="C3806" t="s">
        <v>4226</v>
      </c>
      <c r="D3806" t="s">
        <v>51</v>
      </c>
      <c r="E3806" t="s">
        <v>16</v>
      </c>
      <c r="F3806">
        <v>30</v>
      </c>
      <c r="G3806" t="s">
        <v>8808</v>
      </c>
      <c r="H3806" t="s">
        <v>3695</v>
      </c>
      <c r="I3806" t="s">
        <v>173</v>
      </c>
      <c r="J3806" s="3" t="s">
        <v>10611</v>
      </c>
      <c r="K3806" s="4" t="str">
        <f t="shared" si="295"/>
        <v>February</v>
      </c>
      <c r="L3806" s="4">
        <f t="shared" si="296"/>
        <v>2021</v>
      </c>
      <c r="M3806">
        <v>66</v>
      </c>
      <c r="N3806" t="s">
        <v>101</v>
      </c>
      <c r="O3806" t="str">
        <f t="shared" si="297"/>
        <v>Superwossname</v>
      </c>
      <c r="P3806">
        <f t="shared" si="298"/>
        <v>1320</v>
      </c>
      <c r="Q3806" s="8">
        <f t="shared" si="299"/>
        <v>4606.8</v>
      </c>
    </row>
    <row r="3807" spans="1:17" x14ac:dyDescent="0.35">
      <c r="A3807">
        <v>3927</v>
      </c>
      <c r="B3807" t="s">
        <v>1239</v>
      </c>
      <c r="C3807" t="s">
        <v>7889</v>
      </c>
      <c r="D3807" t="s">
        <v>28</v>
      </c>
      <c r="E3807" t="s">
        <v>29</v>
      </c>
      <c r="F3807">
        <v>60</v>
      </c>
      <c r="G3807" t="s">
        <v>8809</v>
      </c>
      <c r="H3807" t="s">
        <v>842</v>
      </c>
      <c r="I3807" t="s">
        <v>32</v>
      </c>
      <c r="J3807" s="3">
        <v>44873</v>
      </c>
      <c r="K3807" s="4" t="str">
        <f t="shared" si="295"/>
        <v>February</v>
      </c>
      <c r="L3807" s="4">
        <f t="shared" si="296"/>
        <v>2022</v>
      </c>
      <c r="M3807">
        <v>13</v>
      </c>
      <c r="N3807" t="s">
        <v>33</v>
      </c>
      <c r="O3807" t="str">
        <f t="shared" si="297"/>
        <v>Megawidget L</v>
      </c>
      <c r="P3807">
        <f t="shared" si="298"/>
        <v>312</v>
      </c>
      <c r="Q3807" s="8">
        <f t="shared" si="299"/>
        <v>558.48</v>
      </c>
    </row>
    <row r="3808" spans="1:17" x14ac:dyDescent="0.35">
      <c r="A3808">
        <v>3928</v>
      </c>
      <c r="B3808" t="s">
        <v>5725</v>
      </c>
      <c r="C3808" t="s">
        <v>4609</v>
      </c>
      <c r="D3808" t="s">
        <v>28</v>
      </c>
      <c r="E3808" t="s">
        <v>29</v>
      </c>
      <c r="F3808">
        <v>30</v>
      </c>
      <c r="G3808" t="s">
        <v>8810</v>
      </c>
      <c r="H3808" t="s">
        <v>3002</v>
      </c>
      <c r="I3808" t="s">
        <v>32</v>
      </c>
      <c r="J3808" s="3" t="s">
        <v>11005</v>
      </c>
      <c r="K3808" s="4" t="str">
        <f t="shared" si="295"/>
        <v>July</v>
      </c>
      <c r="L3808" s="4">
        <f t="shared" si="296"/>
        <v>2020</v>
      </c>
      <c r="M3808">
        <v>51</v>
      </c>
      <c r="N3808" t="s">
        <v>54</v>
      </c>
      <c r="O3808" t="str">
        <f t="shared" si="297"/>
        <v>Megawidget S</v>
      </c>
      <c r="P3808">
        <f t="shared" si="298"/>
        <v>1224</v>
      </c>
      <c r="Q3808" s="8">
        <f t="shared" si="299"/>
        <v>844.56</v>
      </c>
    </row>
    <row r="3809" spans="1:17" x14ac:dyDescent="0.35">
      <c r="A3809">
        <v>3929</v>
      </c>
      <c r="B3809" t="s">
        <v>5062</v>
      </c>
      <c r="C3809" t="s">
        <v>8811</v>
      </c>
      <c r="D3809" t="s">
        <v>28</v>
      </c>
      <c r="E3809" t="s">
        <v>29</v>
      </c>
      <c r="F3809">
        <v>30</v>
      </c>
      <c r="G3809" t="s">
        <v>8812</v>
      </c>
      <c r="H3809" t="s">
        <v>8033</v>
      </c>
      <c r="I3809" t="s">
        <v>32</v>
      </c>
      <c r="J3809" s="3" t="s">
        <v>10921</v>
      </c>
      <c r="K3809" s="4" t="str">
        <f t="shared" si="295"/>
        <v>May</v>
      </c>
      <c r="L3809" s="4">
        <f t="shared" si="296"/>
        <v>2022</v>
      </c>
      <c r="M3809">
        <v>97</v>
      </c>
      <c r="N3809" t="s">
        <v>64</v>
      </c>
      <c r="O3809" t="str">
        <f t="shared" si="297"/>
        <v>Ultrathing V4</v>
      </c>
      <c r="P3809">
        <f t="shared" si="298"/>
        <v>2328</v>
      </c>
      <c r="Q3809" s="8">
        <f t="shared" si="299"/>
        <v>9288.7200000000012</v>
      </c>
    </row>
    <row r="3810" spans="1:17" x14ac:dyDescent="0.35">
      <c r="A3810">
        <v>3930</v>
      </c>
      <c r="B3810" t="s">
        <v>8813</v>
      </c>
      <c r="C3810" t="s">
        <v>4181</v>
      </c>
      <c r="D3810" t="s">
        <v>51</v>
      </c>
      <c r="E3810" t="s">
        <v>16</v>
      </c>
      <c r="F3810">
        <v>60</v>
      </c>
      <c r="G3810" t="s">
        <v>8814</v>
      </c>
      <c r="H3810" t="s">
        <v>2622</v>
      </c>
      <c r="I3810" t="s">
        <v>294</v>
      </c>
      <c r="J3810" s="3">
        <v>44114</v>
      </c>
      <c r="K3810" s="4" t="str">
        <f t="shared" si="295"/>
        <v>March</v>
      </c>
      <c r="L3810" s="4">
        <f t="shared" si="296"/>
        <v>2020</v>
      </c>
      <c r="M3810">
        <v>6</v>
      </c>
      <c r="N3810" t="s">
        <v>70</v>
      </c>
      <c r="O3810" t="str">
        <f t="shared" si="297"/>
        <v>Megawidget M</v>
      </c>
      <c r="P3810">
        <f t="shared" si="298"/>
        <v>144</v>
      </c>
      <c r="Q3810" s="8">
        <f t="shared" si="299"/>
        <v>185.76</v>
      </c>
    </row>
    <row r="3811" spans="1:17" x14ac:dyDescent="0.35">
      <c r="A3811">
        <v>3931</v>
      </c>
      <c r="B3811" t="s">
        <v>4126</v>
      </c>
      <c r="C3811" t="s">
        <v>8347</v>
      </c>
      <c r="D3811" t="s">
        <v>28</v>
      </c>
      <c r="E3811" t="s">
        <v>29</v>
      </c>
      <c r="F3811">
        <v>90</v>
      </c>
      <c r="G3811" t="s">
        <v>8815</v>
      </c>
      <c r="H3811" t="s">
        <v>412</v>
      </c>
      <c r="I3811" t="s">
        <v>187</v>
      </c>
      <c r="J3811" s="3">
        <v>44774</v>
      </c>
      <c r="K3811" s="4" t="str">
        <f t="shared" si="295"/>
        <v>March</v>
      </c>
      <c r="L3811" s="4">
        <f t="shared" si="296"/>
        <v>2022</v>
      </c>
      <c r="M3811">
        <v>25</v>
      </c>
      <c r="N3811" t="s">
        <v>101</v>
      </c>
      <c r="O3811" t="str">
        <f t="shared" si="297"/>
        <v>Superwossname</v>
      </c>
      <c r="P3811">
        <f t="shared" si="298"/>
        <v>500</v>
      </c>
      <c r="Q3811" s="8">
        <f t="shared" si="299"/>
        <v>1745</v>
      </c>
    </row>
    <row r="3812" spans="1:17" x14ac:dyDescent="0.35">
      <c r="A3812">
        <v>3932</v>
      </c>
      <c r="B3812" t="s">
        <v>8816</v>
      </c>
      <c r="C3812" t="s">
        <v>2276</v>
      </c>
      <c r="D3812" t="s">
        <v>15</v>
      </c>
      <c r="E3812" t="s">
        <v>16</v>
      </c>
      <c r="F3812">
        <v>60</v>
      </c>
      <c r="G3812" t="s">
        <v>8815</v>
      </c>
      <c r="H3812" t="s">
        <v>655</v>
      </c>
      <c r="I3812" t="s">
        <v>32</v>
      </c>
      <c r="J3812" s="3">
        <v>43983</v>
      </c>
      <c r="K3812" s="4" t="str">
        <f t="shared" si="295"/>
        <v>December</v>
      </c>
      <c r="L3812" s="4">
        <f t="shared" si="296"/>
        <v>2020</v>
      </c>
      <c r="M3812">
        <v>78</v>
      </c>
      <c r="N3812" t="s">
        <v>80</v>
      </c>
      <c r="O3812" t="str">
        <f t="shared" si="297"/>
        <v>Ultrathing V2</v>
      </c>
      <c r="P3812">
        <f t="shared" si="298"/>
        <v>1560</v>
      </c>
      <c r="Q3812" s="8">
        <f t="shared" si="299"/>
        <v>4602</v>
      </c>
    </row>
    <row r="3813" spans="1:17" x14ac:dyDescent="0.35">
      <c r="A3813">
        <v>3933</v>
      </c>
      <c r="B3813" t="s">
        <v>8817</v>
      </c>
      <c r="C3813" t="s">
        <v>1488</v>
      </c>
      <c r="D3813" t="s">
        <v>28</v>
      </c>
      <c r="E3813" t="s">
        <v>29</v>
      </c>
      <c r="F3813">
        <v>30</v>
      </c>
      <c r="G3813" t="s">
        <v>8818</v>
      </c>
      <c r="H3813" t="s">
        <v>2250</v>
      </c>
      <c r="I3813" t="s">
        <v>187</v>
      </c>
      <c r="J3813" s="3" t="s">
        <v>10437</v>
      </c>
      <c r="K3813" s="4" t="str">
        <f t="shared" si="295"/>
        <v>October</v>
      </c>
      <c r="L3813" s="4">
        <f t="shared" si="296"/>
        <v>2020</v>
      </c>
      <c r="M3813">
        <v>68</v>
      </c>
      <c r="N3813" t="s">
        <v>33</v>
      </c>
      <c r="O3813" t="str">
        <f t="shared" si="297"/>
        <v>Megawidget L</v>
      </c>
      <c r="P3813">
        <f t="shared" si="298"/>
        <v>1632</v>
      </c>
      <c r="Q3813" s="8">
        <f t="shared" si="299"/>
        <v>2921.28</v>
      </c>
    </row>
    <row r="3814" spans="1:17" x14ac:dyDescent="0.35">
      <c r="A3814">
        <v>3934</v>
      </c>
      <c r="B3814" t="s">
        <v>1015</v>
      </c>
      <c r="C3814" t="s">
        <v>5330</v>
      </c>
      <c r="D3814" t="s">
        <v>28</v>
      </c>
      <c r="E3814" t="s">
        <v>29</v>
      </c>
      <c r="F3814">
        <v>60</v>
      </c>
      <c r="G3814" t="s">
        <v>8819</v>
      </c>
      <c r="H3814" t="s">
        <v>3396</v>
      </c>
      <c r="I3814" t="s">
        <v>32</v>
      </c>
      <c r="J3814" s="3" t="s">
        <v>10877</v>
      </c>
      <c r="K3814" s="4" t="str">
        <f t="shared" si="295"/>
        <v>July</v>
      </c>
      <c r="L3814" s="4">
        <f t="shared" si="296"/>
        <v>2020</v>
      </c>
      <c r="M3814">
        <v>84</v>
      </c>
      <c r="N3814" t="s">
        <v>101</v>
      </c>
      <c r="O3814" t="str">
        <f t="shared" si="297"/>
        <v>Superwossname</v>
      </c>
      <c r="P3814">
        <f t="shared" si="298"/>
        <v>1680</v>
      </c>
      <c r="Q3814" s="8">
        <f t="shared" si="299"/>
        <v>5863.2000000000007</v>
      </c>
    </row>
    <row r="3815" spans="1:17" x14ac:dyDescent="0.35">
      <c r="A3815">
        <v>3935</v>
      </c>
      <c r="B3815" t="s">
        <v>960</v>
      </c>
      <c r="C3815" t="s">
        <v>391</v>
      </c>
      <c r="D3815" t="s">
        <v>28</v>
      </c>
      <c r="E3815" t="s">
        <v>29</v>
      </c>
      <c r="F3815">
        <v>30</v>
      </c>
      <c r="G3815" t="s">
        <v>8820</v>
      </c>
      <c r="H3815" t="s">
        <v>5736</v>
      </c>
      <c r="I3815" t="s">
        <v>95</v>
      </c>
      <c r="J3815" s="3" t="s">
        <v>10871</v>
      </c>
      <c r="K3815" s="4" t="str">
        <f t="shared" si="295"/>
        <v>May</v>
      </c>
      <c r="L3815" s="4">
        <f t="shared" si="296"/>
        <v>2021</v>
      </c>
      <c r="M3815">
        <v>41</v>
      </c>
      <c r="N3815" t="s">
        <v>159</v>
      </c>
      <c r="O3815" t="str">
        <f t="shared" si="297"/>
        <v>Ultrathing V3</v>
      </c>
      <c r="P3815">
        <f t="shared" si="298"/>
        <v>984</v>
      </c>
      <c r="Q3815" s="8">
        <f t="shared" si="299"/>
        <v>3335.76</v>
      </c>
    </row>
    <row r="3816" spans="1:17" x14ac:dyDescent="0.35">
      <c r="A3816">
        <v>3936</v>
      </c>
      <c r="B3816" t="s">
        <v>707</v>
      </c>
      <c r="C3816" t="s">
        <v>1635</v>
      </c>
      <c r="D3816" t="s">
        <v>28</v>
      </c>
      <c r="E3816" t="s">
        <v>29</v>
      </c>
      <c r="F3816">
        <v>60</v>
      </c>
      <c r="G3816" t="s">
        <v>8820</v>
      </c>
      <c r="H3816" t="s">
        <v>5843</v>
      </c>
      <c r="I3816" t="s">
        <v>25</v>
      </c>
      <c r="J3816" s="3" t="s">
        <v>10643</v>
      </c>
      <c r="K3816" s="4" t="str">
        <f t="shared" si="295"/>
        <v>June</v>
      </c>
      <c r="L3816" s="4">
        <f t="shared" si="296"/>
        <v>2022</v>
      </c>
      <c r="M3816">
        <v>36</v>
      </c>
      <c r="N3816" t="s">
        <v>64</v>
      </c>
      <c r="O3816" t="str">
        <f t="shared" si="297"/>
        <v>Ultrathing V4</v>
      </c>
      <c r="P3816">
        <f t="shared" si="298"/>
        <v>864</v>
      </c>
      <c r="Q3816" s="8">
        <f t="shared" si="299"/>
        <v>3447.36</v>
      </c>
    </row>
    <row r="3817" spans="1:17" x14ac:dyDescent="0.35">
      <c r="A3817">
        <v>3937</v>
      </c>
      <c r="B3817" t="s">
        <v>6295</v>
      </c>
      <c r="C3817" t="s">
        <v>588</v>
      </c>
      <c r="D3817" t="s">
        <v>28</v>
      </c>
      <c r="E3817" t="s">
        <v>29</v>
      </c>
      <c r="F3817">
        <v>30</v>
      </c>
      <c r="G3817" t="s">
        <v>8821</v>
      </c>
      <c r="H3817" t="s">
        <v>933</v>
      </c>
      <c r="I3817" t="s">
        <v>934</v>
      </c>
      <c r="J3817" s="3">
        <v>44598</v>
      </c>
      <c r="K3817" s="4" t="str">
        <f t="shared" si="295"/>
        <v>March</v>
      </c>
      <c r="L3817" s="4">
        <f t="shared" si="296"/>
        <v>2022</v>
      </c>
      <c r="M3817">
        <v>22</v>
      </c>
      <c r="N3817" t="s">
        <v>54</v>
      </c>
      <c r="O3817" t="str">
        <f t="shared" si="297"/>
        <v>Megawidget S</v>
      </c>
      <c r="P3817">
        <f t="shared" si="298"/>
        <v>528</v>
      </c>
      <c r="Q3817" s="8">
        <f t="shared" si="299"/>
        <v>364.32</v>
      </c>
    </row>
    <row r="3818" spans="1:17" x14ac:dyDescent="0.35">
      <c r="A3818">
        <v>3938</v>
      </c>
      <c r="B3818" t="s">
        <v>8822</v>
      </c>
      <c r="C3818" t="s">
        <v>1137</v>
      </c>
      <c r="D3818" t="s">
        <v>15</v>
      </c>
      <c r="E3818" t="s">
        <v>16</v>
      </c>
      <c r="F3818">
        <v>60</v>
      </c>
      <c r="G3818" t="s">
        <v>8823</v>
      </c>
      <c r="H3818" t="s">
        <v>8824</v>
      </c>
      <c r="I3818" t="s">
        <v>3898</v>
      </c>
      <c r="J3818" s="3">
        <v>44805</v>
      </c>
      <c r="K3818" s="4" t="str">
        <f t="shared" si="295"/>
        <v>June</v>
      </c>
      <c r="L3818" s="4">
        <f t="shared" si="296"/>
        <v>2022</v>
      </c>
      <c r="M3818">
        <v>45</v>
      </c>
      <c r="N3818" t="s">
        <v>101</v>
      </c>
      <c r="O3818" t="str">
        <f t="shared" si="297"/>
        <v>Superwossname</v>
      </c>
      <c r="P3818">
        <f t="shared" si="298"/>
        <v>900</v>
      </c>
      <c r="Q3818" s="8">
        <f t="shared" si="299"/>
        <v>3141</v>
      </c>
    </row>
    <row r="3819" spans="1:17" x14ac:dyDescent="0.35">
      <c r="A3819">
        <v>3939</v>
      </c>
      <c r="B3819" t="s">
        <v>8825</v>
      </c>
      <c r="C3819" t="s">
        <v>1058</v>
      </c>
      <c r="D3819" t="s">
        <v>15</v>
      </c>
      <c r="E3819" t="s">
        <v>16</v>
      </c>
      <c r="F3819">
        <v>30</v>
      </c>
      <c r="G3819" t="s">
        <v>8826</v>
      </c>
      <c r="H3819" t="s">
        <v>203</v>
      </c>
      <c r="I3819" t="s">
        <v>32</v>
      </c>
      <c r="J3819" s="3" t="s">
        <v>10468</v>
      </c>
      <c r="K3819" s="4" t="str">
        <f t="shared" si="295"/>
        <v>March</v>
      </c>
      <c r="L3819" s="4">
        <f t="shared" si="296"/>
        <v>2021</v>
      </c>
      <c r="M3819">
        <v>32</v>
      </c>
      <c r="N3819" t="s">
        <v>33</v>
      </c>
      <c r="O3819" t="str">
        <f t="shared" si="297"/>
        <v>Megawidget L</v>
      </c>
      <c r="P3819">
        <f t="shared" si="298"/>
        <v>768</v>
      </c>
      <c r="Q3819" s="8">
        <f t="shared" si="299"/>
        <v>1374.72</v>
      </c>
    </row>
    <row r="3820" spans="1:17" x14ac:dyDescent="0.35">
      <c r="A3820">
        <v>3940</v>
      </c>
      <c r="B3820" t="s">
        <v>8827</v>
      </c>
      <c r="C3820" t="s">
        <v>3591</v>
      </c>
      <c r="D3820" t="s">
        <v>51</v>
      </c>
      <c r="E3820" t="s">
        <v>16</v>
      </c>
      <c r="F3820">
        <v>60</v>
      </c>
      <c r="G3820" t="s">
        <v>8828</v>
      </c>
      <c r="H3820" t="s">
        <v>1224</v>
      </c>
      <c r="I3820" t="s">
        <v>25</v>
      </c>
      <c r="J3820" s="3" t="s">
        <v>10449</v>
      </c>
      <c r="K3820" s="4" t="str">
        <f t="shared" si="295"/>
        <v>November</v>
      </c>
      <c r="L3820" s="4">
        <f t="shared" si="296"/>
        <v>2022</v>
      </c>
      <c r="M3820">
        <v>22</v>
      </c>
      <c r="N3820" t="s">
        <v>20</v>
      </c>
      <c r="O3820" t="str">
        <f t="shared" si="297"/>
        <v>Hyperwotsit</v>
      </c>
      <c r="P3820">
        <f t="shared" si="298"/>
        <v>440</v>
      </c>
      <c r="Q3820" s="8">
        <f t="shared" si="299"/>
        <v>884.39999999999986</v>
      </c>
    </row>
    <row r="3821" spans="1:17" x14ac:dyDescent="0.35">
      <c r="A3821">
        <v>3941</v>
      </c>
      <c r="B3821" t="s">
        <v>1319</v>
      </c>
      <c r="C3821" t="s">
        <v>4168</v>
      </c>
      <c r="D3821" t="s">
        <v>41</v>
      </c>
      <c r="E3821" t="s">
        <v>16</v>
      </c>
      <c r="F3821">
        <v>60</v>
      </c>
      <c r="G3821" t="s">
        <v>8829</v>
      </c>
      <c r="H3821" t="s">
        <v>920</v>
      </c>
      <c r="I3821" t="s">
        <v>178</v>
      </c>
      <c r="J3821" s="3" t="s">
        <v>10663</v>
      </c>
      <c r="K3821" s="4" t="str">
        <f t="shared" si="295"/>
        <v>February</v>
      </c>
      <c r="L3821" s="4">
        <f t="shared" si="296"/>
        <v>2021</v>
      </c>
      <c r="M3821">
        <v>83</v>
      </c>
      <c r="N3821" t="s">
        <v>159</v>
      </c>
      <c r="O3821" t="str">
        <f t="shared" si="297"/>
        <v>Ultrathing V3</v>
      </c>
      <c r="P3821">
        <f t="shared" si="298"/>
        <v>1992</v>
      </c>
      <c r="Q3821" s="8">
        <f t="shared" si="299"/>
        <v>6752.88</v>
      </c>
    </row>
    <row r="3822" spans="1:17" x14ac:dyDescent="0.35">
      <c r="A3822">
        <v>3942</v>
      </c>
      <c r="B3822" t="s">
        <v>5990</v>
      </c>
      <c r="C3822" t="s">
        <v>1030</v>
      </c>
      <c r="D3822" t="s">
        <v>28</v>
      </c>
      <c r="E3822" t="s">
        <v>29</v>
      </c>
      <c r="F3822">
        <v>60</v>
      </c>
      <c r="G3822" t="s">
        <v>8830</v>
      </c>
      <c r="H3822" t="s">
        <v>3449</v>
      </c>
      <c r="I3822" t="s">
        <v>187</v>
      </c>
      <c r="J3822" s="3" t="s">
        <v>10956</v>
      </c>
      <c r="K3822" s="4" t="str">
        <f t="shared" si="295"/>
        <v>March</v>
      </c>
      <c r="L3822" s="4">
        <f t="shared" si="296"/>
        <v>2021</v>
      </c>
      <c r="M3822">
        <v>9</v>
      </c>
      <c r="N3822" t="s">
        <v>33</v>
      </c>
      <c r="O3822" t="str">
        <f t="shared" si="297"/>
        <v>Megawidget L</v>
      </c>
      <c r="P3822">
        <f t="shared" si="298"/>
        <v>216</v>
      </c>
      <c r="Q3822" s="8">
        <f t="shared" si="299"/>
        <v>386.64</v>
      </c>
    </row>
    <row r="3823" spans="1:17" x14ac:dyDescent="0.35">
      <c r="A3823">
        <v>3943</v>
      </c>
      <c r="B3823" t="s">
        <v>8831</v>
      </c>
      <c r="C3823" t="s">
        <v>5526</v>
      </c>
      <c r="D3823" t="s">
        <v>51</v>
      </c>
      <c r="E3823" t="s">
        <v>16</v>
      </c>
      <c r="F3823">
        <v>60</v>
      </c>
      <c r="G3823" t="s">
        <v>8832</v>
      </c>
      <c r="H3823" t="s">
        <v>3053</v>
      </c>
      <c r="I3823" t="s">
        <v>32</v>
      </c>
      <c r="J3823" s="3" t="s">
        <v>10671</v>
      </c>
      <c r="K3823" s="4" t="str">
        <f t="shared" si="295"/>
        <v>June</v>
      </c>
      <c r="L3823" s="4">
        <f t="shared" si="296"/>
        <v>2022</v>
      </c>
      <c r="M3823">
        <v>55</v>
      </c>
      <c r="N3823" t="s">
        <v>33</v>
      </c>
      <c r="O3823" t="str">
        <f t="shared" si="297"/>
        <v>Megawidget L</v>
      </c>
      <c r="P3823">
        <f t="shared" si="298"/>
        <v>1320</v>
      </c>
      <c r="Q3823" s="8">
        <f t="shared" si="299"/>
        <v>2362.8000000000002</v>
      </c>
    </row>
    <row r="3824" spans="1:17" x14ac:dyDescent="0.35">
      <c r="A3824">
        <v>3944</v>
      </c>
      <c r="B3824" t="s">
        <v>8766</v>
      </c>
      <c r="C3824" t="s">
        <v>5383</v>
      </c>
      <c r="D3824" t="s">
        <v>28</v>
      </c>
      <c r="E3824" t="s">
        <v>29</v>
      </c>
      <c r="F3824">
        <v>60</v>
      </c>
      <c r="G3824" t="s">
        <v>8833</v>
      </c>
      <c r="H3824" t="s">
        <v>2542</v>
      </c>
      <c r="I3824" t="s">
        <v>2543</v>
      </c>
      <c r="J3824" s="3" t="s">
        <v>10551</v>
      </c>
      <c r="K3824" s="4" t="str">
        <f t="shared" si="295"/>
        <v>October</v>
      </c>
      <c r="L3824" s="4">
        <f t="shared" si="296"/>
        <v>2021</v>
      </c>
      <c r="M3824">
        <v>4</v>
      </c>
      <c r="N3824" t="s">
        <v>33</v>
      </c>
      <c r="O3824" t="str">
        <f t="shared" si="297"/>
        <v>Megawidget L</v>
      </c>
      <c r="P3824">
        <f t="shared" si="298"/>
        <v>96</v>
      </c>
      <c r="Q3824" s="8">
        <f t="shared" si="299"/>
        <v>171.84</v>
      </c>
    </row>
    <row r="3825" spans="1:17" x14ac:dyDescent="0.35">
      <c r="A3825">
        <v>3945</v>
      </c>
      <c r="B3825" t="s">
        <v>8834</v>
      </c>
      <c r="C3825" t="s">
        <v>3706</v>
      </c>
      <c r="D3825" t="s">
        <v>51</v>
      </c>
      <c r="E3825" t="s">
        <v>16</v>
      </c>
      <c r="F3825">
        <v>90</v>
      </c>
      <c r="G3825" t="s">
        <v>8835</v>
      </c>
      <c r="H3825" t="s">
        <v>3699</v>
      </c>
      <c r="I3825" t="s">
        <v>2983</v>
      </c>
      <c r="J3825" s="3">
        <v>44571</v>
      </c>
      <c r="K3825" s="4" t="str">
        <f t="shared" si="295"/>
        <v>December</v>
      </c>
      <c r="L3825" s="4">
        <f t="shared" si="296"/>
        <v>2022</v>
      </c>
      <c r="M3825">
        <v>62</v>
      </c>
      <c r="N3825" t="s">
        <v>39</v>
      </c>
      <c r="O3825" t="str">
        <f t="shared" si="297"/>
        <v>Ultrathing V1</v>
      </c>
      <c r="P3825">
        <f t="shared" si="298"/>
        <v>1054</v>
      </c>
      <c r="Q3825" s="8">
        <f t="shared" si="299"/>
        <v>1886.66</v>
      </c>
    </row>
    <row r="3826" spans="1:17" x14ac:dyDescent="0.35">
      <c r="A3826">
        <v>3946</v>
      </c>
      <c r="B3826" t="s">
        <v>7709</v>
      </c>
      <c r="C3826" t="s">
        <v>8836</v>
      </c>
      <c r="D3826" t="s">
        <v>28</v>
      </c>
      <c r="E3826" t="s">
        <v>29</v>
      </c>
      <c r="F3826">
        <v>30</v>
      </c>
      <c r="G3826" t="s">
        <v>8837</v>
      </c>
      <c r="H3826" t="s">
        <v>2121</v>
      </c>
      <c r="I3826" t="s">
        <v>38</v>
      </c>
      <c r="J3826" s="3" t="s">
        <v>10760</v>
      </c>
      <c r="K3826" s="4" t="str">
        <f t="shared" si="295"/>
        <v>August</v>
      </c>
      <c r="L3826" s="4">
        <f t="shared" si="296"/>
        <v>2021</v>
      </c>
      <c r="M3826">
        <v>74</v>
      </c>
      <c r="N3826" t="s">
        <v>33</v>
      </c>
      <c r="O3826" t="str">
        <f t="shared" si="297"/>
        <v>Megawidget L</v>
      </c>
      <c r="P3826">
        <f t="shared" si="298"/>
        <v>1776</v>
      </c>
      <c r="Q3826" s="8">
        <f t="shared" si="299"/>
        <v>3179.04</v>
      </c>
    </row>
    <row r="3827" spans="1:17" x14ac:dyDescent="0.35">
      <c r="A3827">
        <v>3947</v>
      </c>
      <c r="B3827" t="s">
        <v>929</v>
      </c>
      <c r="C3827" t="s">
        <v>4410</v>
      </c>
      <c r="D3827" t="s">
        <v>28</v>
      </c>
      <c r="E3827" t="s">
        <v>29</v>
      </c>
      <c r="F3827">
        <v>90</v>
      </c>
      <c r="G3827" t="s">
        <v>8838</v>
      </c>
      <c r="H3827" t="s">
        <v>6087</v>
      </c>
      <c r="I3827" t="s">
        <v>124</v>
      </c>
      <c r="J3827" s="3" t="s">
        <v>11001</v>
      </c>
      <c r="K3827" s="4" t="str">
        <f t="shared" si="295"/>
        <v>March</v>
      </c>
      <c r="L3827" s="4">
        <f t="shared" si="296"/>
        <v>2020</v>
      </c>
      <c r="M3827">
        <v>78</v>
      </c>
      <c r="N3827" t="s">
        <v>159</v>
      </c>
      <c r="O3827" t="str">
        <f t="shared" si="297"/>
        <v>Ultrathing V3</v>
      </c>
      <c r="P3827">
        <f t="shared" si="298"/>
        <v>1872</v>
      </c>
      <c r="Q3827" s="8">
        <f t="shared" si="299"/>
        <v>6346.08</v>
      </c>
    </row>
    <row r="3828" spans="1:17" x14ac:dyDescent="0.35">
      <c r="A3828">
        <v>3948</v>
      </c>
      <c r="B3828" t="s">
        <v>922</v>
      </c>
      <c r="C3828" t="s">
        <v>2154</v>
      </c>
      <c r="D3828" t="s">
        <v>28</v>
      </c>
      <c r="E3828" t="s">
        <v>29</v>
      </c>
      <c r="F3828">
        <v>60</v>
      </c>
      <c r="G3828" t="s">
        <v>8839</v>
      </c>
      <c r="H3828" t="s">
        <v>6516</v>
      </c>
      <c r="I3828" t="s">
        <v>32</v>
      </c>
      <c r="J3828" s="3" t="s">
        <v>10834</v>
      </c>
      <c r="K3828" s="4" t="str">
        <f t="shared" si="295"/>
        <v>March</v>
      </c>
      <c r="L3828" s="4">
        <f t="shared" si="296"/>
        <v>2022</v>
      </c>
      <c r="M3828">
        <v>48</v>
      </c>
      <c r="N3828" t="s">
        <v>80</v>
      </c>
      <c r="O3828" t="str">
        <f t="shared" si="297"/>
        <v>Ultrathing V2</v>
      </c>
      <c r="P3828">
        <f t="shared" si="298"/>
        <v>960</v>
      </c>
      <c r="Q3828" s="8">
        <f t="shared" si="299"/>
        <v>2832</v>
      </c>
    </row>
    <row r="3829" spans="1:17" x14ac:dyDescent="0.35">
      <c r="A3829">
        <v>3949</v>
      </c>
      <c r="B3829" t="s">
        <v>8203</v>
      </c>
      <c r="C3829" t="s">
        <v>2019</v>
      </c>
      <c r="D3829" t="s">
        <v>28</v>
      </c>
      <c r="E3829" t="s">
        <v>29</v>
      </c>
      <c r="F3829">
        <v>30</v>
      </c>
      <c r="G3829" t="s">
        <v>8840</v>
      </c>
      <c r="H3829" t="s">
        <v>3987</v>
      </c>
      <c r="I3829" t="s">
        <v>554</v>
      </c>
      <c r="J3829" s="3">
        <v>43923</v>
      </c>
      <c r="K3829" s="4" t="str">
        <f t="shared" si="295"/>
        <v>December</v>
      </c>
      <c r="L3829" s="4">
        <f t="shared" si="296"/>
        <v>2020</v>
      </c>
      <c r="M3829">
        <v>7</v>
      </c>
      <c r="N3829" t="s">
        <v>33</v>
      </c>
      <c r="O3829" t="str">
        <f t="shared" si="297"/>
        <v>Megawidget L</v>
      </c>
      <c r="P3829">
        <f t="shared" si="298"/>
        <v>168</v>
      </c>
      <c r="Q3829" s="8">
        <f t="shared" si="299"/>
        <v>300.72000000000003</v>
      </c>
    </row>
    <row r="3830" spans="1:17" x14ac:dyDescent="0.35">
      <c r="A3830">
        <v>3950</v>
      </c>
      <c r="B3830" t="s">
        <v>8841</v>
      </c>
      <c r="C3830" t="s">
        <v>6449</v>
      </c>
      <c r="D3830" t="s">
        <v>51</v>
      </c>
      <c r="E3830" t="s">
        <v>16</v>
      </c>
      <c r="F3830">
        <v>30</v>
      </c>
      <c r="G3830" t="s">
        <v>8840</v>
      </c>
      <c r="H3830" t="s">
        <v>6202</v>
      </c>
      <c r="I3830" t="s">
        <v>294</v>
      </c>
      <c r="J3830" s="3" t="s">
        <v>10653</v>
      </c>
      <c r="K3830" s="4" t="str">
        <f t="shared" si="295"/>
        <v>November</v>
      </c>
      <c r="L3830" s="4">
        <f t="shared" si="296"/>
        <v>2020</v>
      </c>
      <c r="M3830">
        <v>40</v>
      </c>
      <c r="N3830" t="s">
        <v>70</v>
      </c>
      <c r="O3830" t="str">
        <f t="shared" si="297"/>
        <v>Megawidget M</v>
      </c>
      <c r="P3830">
        <f t="shared" si="298"/>
        <v>960</v>
      </c>
      <c r="Q3830" s="8">
        <f t="shared" si="299"/>
        <v>1238.4000000000001</v>
      </c>
    </row>
    <row r="3831" spans="1:17" x14ac:dyDescent="0.35">
      <c r="A3831">
        <v>3951</v>
      </c>
      <c r="B3831" t="s">
        <v>8842</v>
      </c>
      <c r="C3831" t="s">
        <v>5668</v>
      </c>
      <c r="D3831" t="s">
        <v>15</v>
      </c>
      <c r="E3831" t="s">
        <v>16</v>
      </c>
      <c r="F3831">
        <v>60</v>
      </c>
      <c r="G3831" t="s">
        <v>8843</v>
      </c>
      <c r="H3831" t="s">
        <v>619</v>
      </c>
      <c r="I3831" t="s">
        <v>187</v>
      </c>
      <c r="J3831" s="3" t="s">
        <v>11060</v>
      </c>
      <c r="K3831" s="4" t="str">
        <f t="shared" si="295"/>
        <v>October</v>
      </c>
      <c r="L3831" s="4">
        <f t="shared" si="296"/>
        <v>2021</v>
      </c>
      <c r="M3831">
        <v>34</v>
      </c>
      <c r="N3831" t="s">
        <v>159</v>
      </c>
      <c r="O3831" t="str">
        <f t="shared" si="297"/>
        <v>Ultrathing V3</v>
      </c>
      <c r="P3831">
        <f t="shared" si="298"/>
        <v>816</v>
      </c>
      <c r="Q3831" s="8">
        <f t="shared" si="299"/>
        <v>2766.2400000000002</v>
      </c>
    </row>
    <row r="3832" spans="1:17" x14ac:dyDescent="0.35">
      <c r="A3832">
        <v>3952</v>
      </c>
      <c r="B3832" t="s">
        <v>1591</v>
      </c>
      <c r="C3832" t="s">
        <v>367</v>
      </c>
      <c r="D3832" t="s">
        <v>28</v>
      </c>
      <c r="E3832" t="s">
        <v>29</v>
      </c>
      <c r="F3832">
        <v>90</v>
      </c>
      <c r="G3832" t="s">
        <v>8844</v>
      </c>
      <c r="H3832" t="s">
        <v>2336</v>
      </c>
      <c r="I3832" t="s">
        <v>32</v>
      </c>
      <c r="J3832" s="3" t="s">
        <v>10819</v>
      </c>
      <c r="K3832" s="4" t="str">
        <f t="shared" si="295"/>
        <v>August</v>
      </c>
      <c r="L3832" s="4">
        <f t="shared" si="296"/>
        <v>2021</v>
      </c>
      <c r="M3832">
        <v>92</v>
      </c>
      <c r="N3832" t="s">
        <v>159</v>
      </c>
      <c r="O3832" t="str">
        <f t="shared" si="297"/>
        <v>Ultrathing V3</v>
      </c>
      <c r="P3832">
        <f t="shared" si="298"/>
        <v>2208</v>
      </c>
      <c r="Q3832" s="8">
        <f t="shared" si="299"/>
        <v>7485.12</v>
      </c>
    </row>
    <row r="3833" spans="1:17" x14ac:dyDescent="0.35">
      <c r="A3833">
        <v>3953</v>
      </c>
      <c r="B3833" t="s">
        <v>8845</v>
      </c>
      <c r="C3833" t="s">
        <v>4558</v>
      </c>
      <c r="D3833" t="s">
        <v>41</v>
      </c>
      <c r="E3833" t="s">
        <v>16</v>
      </c>
      <c r="F3833">
        <v>90</v>
      </c>
      <c r="G3833" t="s">
        <v>8846</v>
      </c>
      <c r="H3833" t="s">
        <v>3399</v>
      </c>
      <c r="I3833" t="s">
        <v>124</v>
      </c>
      <c r="J3833" s="3">
        <v>44115</v>
      </c>
      <c r="K3833" s="4" t="str">
        <f t="shared" si="295"/>
        <v>April</v>
      </c>
      <c r="L3833" s="4">
        <f t="shared" si="296"/>
        <v>2020</v>
      </c>
      <c r="M3833">
        <v>10</v>
      </c>
      <c r="N3833" t="s">
        <v>45</v>
      </c>
      <c r="O3833" t="str">
        <f t="shared" si="297"/>
        <v>Gigastuff</v>
      </c>
      <c r="P3833">
        <f t="shared" si="298"/>
        <v>180</v>
      </c>
      <c r="Q3833" s="8">
        <f t="shared" si="299"/>
        <v>340.2</v>
      </c>
    </row>
    <row r="3834" spans="1:17" x14ac:dyDescent="0.35">
      <c r="A3834">
        <v>3954</v>
      </c>
      <c r="B3834" t="s">
        <v>8847</v>
      </c>
      <c r="C3834" t="s">
        <v>8848</v>
      </c>
      <c r="D3834" t="s">
        <v>51</v>
      </c>
      <c r="E3834" t="s">
        <v>5821</v>
      </c>
      <c r="F3834">
        <v>60</v>
      </c>
      <c r="G3834" t="s">
        <v>11420</v>
      </c>
      <c r="H3834" t="s">
        <v>4299</v>
      </c>
      <c r="I3834" t="s">
        <v>32</v>
      </c>
      <c r="J3834" s="3" t="s">
        <v>10539</v>
      </c>
      <c r="K3834" s="4" t="str">
        <f t="shared" si="295"/>
        <v>December</v>
      </c>
      <c r="L3834" s="4">
        <f t="shared" si="296"/>
        <v>2022</v>
      </c>
      <c r="M3834">
        <v>20</v>
      </c>
      <c r="N3834" t="s">
        <v>20</v>
      </c>
      <c r="O3834" t="str">
        <f t="shared" si="297"/>
        <v>Hyperwotsit</v>
      </c>
      <c r="P3834">
        <f t="shared" si="298"/>
        <v>400</v>
      </c>
      <c r="Q3834" s="8">
        <f t="shared" si="299"/>
        <v>803.99999999999989</v>
      </c>
    </row>
    <row r="3835" spans="1:17" x14ac:dyDescent="0.35">
      <c r="A3835">
        <v>3955</v>
      </c>
      <c r="B3835" t="s">
        <v>8850</v>
      </c>
      <c r="C3835" t="s">
        <v>4858</v>
      </c>
      <c r="D3835" t="s">
        <v>15</v>
      </c>
      <c r="E3835" t="s">
        <v>16</v>
      </c>
      <c r="F3835">
        <v>60</v>
      </c>
      <c r="G3835" t="s">
        <v>8851</v>
      </c>
      <c r="H3835" t="s">
        <v>1915</v>
      </c>
      <c r="I3835" t="s">
        <v>19</v>
      </c>
      <c r="J3835" s="3">
        <v>44259</v>
      </c>
      <c r="K3835" s="4" t="str">
        <f t="shared" si="295"/>
        <v>December</v>
      </c>
      <c r="L3835" s="4">
        <f t="shared" si="296"/>
        <v>2021</v>
      </c>
      <c r="M3835">
        <v>22</v>
      </c>
      <c r="N3835" t="s">
        <v>159</v>
      </c>
      <c r="O3835" t="str">
        <f t="shared" si="297"/>
        <v>Ultrathing V3</v>
      </c>
      <c r="P3835">
        <f t="shared" si="298"/>
        <v>528</v>
      </c>
      <c r="Q3835" s="8">
        <f t="shared" si="299"/>
        <v>1789.92</v>
      </c>
    </row>
    <row r="3836" spans="1:17" x14ac:dyDescent="0.35">
      <c r="A3836">
        <v>3956</v>
      </c>
      <c r="B3836" t="s">
        <v>2523</v>
      </c>
      <c r="C3836" t="s">
        <v>8852</v>
      </c>
      <c r="D3836" t="s">
        <v>28</v>
      </c>
      <c r="E3836" t="s">
        <v>29</v>
      </c>
      <c r="F3836">
        <v>60</v>
      </c>
      <c r="G3836" t="s">
        <v>8853</v>
      </c>
      <c r="H3836" t="s">
        <v>298</v>
      </c>
      <c r="I3836" t="s">
        <v>25</v>
      </c>
      <c r="J3836" s="3" t="s">
        <v>10439</v>
      </c>
      <c r="K3836" s="4" t="str">
        <f t="shared" si="295"/>
        <v>December</v>
      </c>
      <c r="L3836" s="4">
        <f t="shared" si="296"/>
        <v>2020</v>
      </c>
      <c r="M3836">
        <v>32</v>
      </c>
      <c r="N3836" t="s">
        <v>80</v>
      </c>
      <c r="O3836" t="str">
        <f t="shared" si="297"/>
        <v>Ultrathing V2</v>
      </c>
      <c r="P3836">
        <f t="shared" si="298"/>
        <v>640</v>
      </c>
      <c r="Q3836" s="8">
        <f t="shared" si="299"/>
        <v>1888</v>
      </c>
    </row>
    <row r="3837" spans="1:17" x14ac:dyDescent="0.35">
      <c r="A3837">
        <v>3957</v>
      </c>
      <c r="B3837" t="s">
        <v>7029</v>
      </c>
      <c r="C3837" t="s">
        <v>4373</v>
      </c>
      <c r="D3837" t="s">
        <v>28</v>
      </c>
      <c r="E3837" t="s">
        <v>29</v>
      </c>
      <c r="F3837">
        <v>90</v>
      </c>
      <c r="G3837" t="s">
        <v>8854</v>
      </c>
      <c r="H3837" t="s">
        <v>412</v>
      </c>
      <c r="I3837" t="s">
        <v>187</v>
      </c>
      <c r="J3837" s="3">
        <v>43894</v>
      </c>
      <c r="K3837" s="4" t="str">
        <f t="shared" si="295"/>
        <v>November</v>
      </c>
      <c r="L3837" s="4">
        <f t="shared" si="296"/>
        <v>2020</v>
      </c>
      <c r="M3837">
        <v>61</v>
      </c>
      <c r="N3837" t="s">
        <v>159</v>
      </c>
      <c r="O3837" t="str">
        <f t="shared" si="297"/>
        <v>Ultrathing V3</v>
      </c>
      <c r="P3837">
        <f t="shared" si="298"/>
        <v>1464</v>
      </c>
      <c r="Q3837" s="8">
        <f t="shared" si="299"/>
        <v>4962.96</v>
      </c>
    </row>
    <row r="3838" spans="1:17" x14ac:dyDescent="0.35">
      <c r="A3838">
        <v>3958</v>
      </c>
      <c r="B3838" t="s">
        <v>4313</v>
      </c>
      <c r="C3838" t="s">
        <v>3944</v>
      </c>
      <c r="D3838" t="s">
        <v>51</v>
      </c>
      <c r="E3838" t="s">
        <v>16</v>
      </c>
      <c r="F3838">
        <v>90</v>
      </c>
      <c r="G3838" t="s">
        <v>8854</v>
      </c>
      <c r="H3838" t="s">
        <v>6675</v>
      </c>
      <c r="I3838" t="s">
        <v>32</v>
      </c>
      <c r="J3838" s="3">
        <v>44296</v>
      </c>
      <c r="K3838" s="4" t="str">
        <f t="shared" si="295"/>
        <v>January</v>
      </c>
      <c r="L3838" s="4">
        <f t="shared" si="296"/>
        <v>2021</v>
      </c>
      <c r="M3838">
        <v>19</v>
      </c>
      <c r="N3838" t="s">
        <v>33</v>
      </c>
      <c r="O3838" t="str">
        <f t="shared" si="297"/>
        <v>Megawidget L</v>
      </c>
      <c r="P3838">
        <f t="shared" si="298"/>
        <v>456</v>
      </c>
      <c r="Q3838" s="8">
        <f t="shared" si="299"/>
        <v>816.24</v>
      </c>
    </row>
    <row r="3839" spans="1:17" x14ac:dyDescent="0.35">
      <c r="A3839">
        <v>3959</v>
      </c>
      <c r="B3839" t="s">
        <v>8855</v>
      </c>
      <c r="C3839" t="s">
        <v>7123</v>
      </c>
      <c r="D3839" t="s">
        <v>51</v>
      </c>
      <c r="E3839" t="s">
        <v>16</v>
      </c>
      <c r="F3839">
        <v>60</v>
      </c>
      <c r="G3839" t="s">
        <v>8856</v>
      </c>
      <c r="H3839" t="s">
        <v>772</v>
      </c>
      <c r="I3839" t="s">
        <v>32</v>
      </c>
      <c r="J3839" s="3" t="s">
        <v>10892</v>
      </c>
      <c r="K3839" s="4" t="str">
        <f t="shared" si="295"/>
        <v>May</v>
      </c>
      <c r="L3839" s="4">
        <f t="shared" si="296"/>
        <v>2021</v>
      </c>
      <c r="M3839">
        <v>13</v>
      </c>
      <c r="N3839" t="s">
        <v>33</v>
      </c>
      <c r="O3839" t="str">
        <f t="shared" si="297"/>
        <v>Megawidget L</v>
      </c>
      <c r="P3839">
        <f t="shared" si="298"/>
        <v>312</v>
      </c>
      <c r="Q3839" s="8">
        <f t="shared" si="299"/>
        <v>558.48</v>
      </c>
    </row>
    <row r="3840" spans="1:17" x14ac:dyDescent="0.35">
      <c r="A3840">
        <v>3960</v>
      </c>
      <c r="B3840" t="s">
        <v>8857</v>
      </c>
      <c r="C3840" t="s">
        <v>8858</v>
      </c>
      <c r="D3840" t="s">
        <v>51</v>
      </c>
      <c r="E3840" t="s">
        <v>16</v>
      </c>
      <c r="F3840">
        <v>30</v>
      </c>
      <c r="G3840" t="s">
        <v>8859</v>
      </c>
      <c r="H3840" t="s">
        <v>4944</v>
      </c>
      <c r="I3840" t="s">
        <v>839</v>
      </c>
      <c r="J3840" s="3" t="s">
        <v>10860</v>
      </c>
      <c r="K3840" s="4" t="str">
        <f t="shared" si="295"/>
        <v>June</v>
      </c>
      <c r="L3840" s="4">
        <f t="shared" si="296"/>
        <v>2021</v>
      </c>
      <c r="M3840">
        <v>21</v>
      </c>
      <c r="N3840" t="s">
        <v>45</v>
      </c>
      <c r="O3840" t="str">
        <f t="shared" si="297"/>
        <v>Gigastuff</v>
      </c>
      <c r="P3840">
        <f t="shared" si="298"/>
        <v>378</v>
      </c>
      <c r="Q3840" s="8">
        <f t="shared" si="299"/>
        <v>714.42</v>
      </c>
    </row>
    <row r="3841" spans="1:17" x14ac:dyDescent="0.35">
      <c r="A3841">
        <v>3961</v>
      </c>
      <c r="B3841" t="s">
        <v>8860</v>
      </c>
      <c r="C3841" t="s">
        <v>8551</v>
      </c>
      <c r="D3841" t="s">
        <v>15</v>
      </c>
      <c r="E3841" t="s">
        <v>16</v>
      </c>
      <c r="F3841">
        <v>60</v>
      </c>
      <c r="G3841" t="s">
        <v>11421</v>
      </c>
      <c r="H3841" t="s">
        <v>8862</v>
      </c>
      <c r="I3841" t="s">
        <v>187</v>
      </c>
      <c r="J3841" s="3">
        <v>43956</v>
      </c>
      <c r="K3841" s="4" t="str">
        <f t="shared" si="295"/>
        <v>September</v>
      </c>
      <c r="L3841" s="4">
        <f t="shared" si="296"/>
        <v>2020</v>
      </c>
      <c r="M3841">
        <v>9</v>
      </c>
      <c r="N3841" t="s">
        <v>159</v>
      </c>
      <c r="O3841" t="str">
        <f t="shared" si="297"/>
        <v>Ultrathing V3</v>
      </c>
      <c r="P3841">
        <f t="shared" si="298"/>
        <v>216</v>
      </c>
      <c r="Q3841" s="8">
        <f t="shared" si="299"/>
        <v>732.24</v>
      </c>
    </row>
    <row r="3842" spans="1:17" x14ac:dyDescent="0.35">
      <c r="A3842">
        <v>3962</v>
      </c>
      <c r="B3842" t="s">
        <v>8863</v>
      </c>
      <c r="C3842" t="s">
        <v>2197</v>
      </c>
      <c r="D3842" t="s">
        <v>15</v>
      </c>
      <c r="E3842" t="s">
        <v>16</v>
      </c>
      <c r="F3842">
        <v>30</v>
      </c>
      <c r="G3842" t="s">
        <v>11422</v>
      </c>
      <c r="H3842" t="s">
        <v>8865</v>
      </c>
      <c r="I3842" t="s">
        <v>32</v>
      </c>
      <c r="J3842" s="3">
        <v>44420</v>
      </c>
      <c r="K3842" s="4" t="str">
        <f t="shared" ref="K3842:K3905" si="300">TEXT(DATE(RIGHT(J3842,2),MID(J3842,4,2),LEFT(J3842,2)),"mmmm")</f>
        <v>September</v>
      </c>
      <c r="L3842" s="4">
        <f t="shared" ref="L3842:L3905" si="301">YEAR(J3842)</f>
        <v>2021</v>
      </c>
      <c r="M3842">
        <v>43</v>
      </c>
      <c r="N3842" t="s">
        <v>33</v>
      </c>
      <c r="O3842" t="str">
        <f t="shared" ref="O3842:O3905" si="302">VLOOKUP(N3842,PRODUCT_DETAILS, 2, FALSE)</f>
        <v>Megawidget L</v>
      </c>
      <c r="P3842">
        <f t="shared" ref="P3842:P3905" si="303">M3842 * VLOOKUP(N3842, PRODUCT_DETAILS, 4, FALSE)</f>
        <v>1032</v>
      </c>
      <c r="Q3842" s="8">
        <f t="shared" ref="Q3842:Q3905" si="304">P3842 * VLOOKUP(N3842, PRODUCT_DETAILS, 3, FALSE)</f>
        <v>1847.28</v>
      </c>
    </row>
    <row r="3843" spans="1:17" x14ac:dyDescent="0.35">
      <c r="A3843">
        <v>3963</v>
      </c>
      <c r="B3843" t="s">
        <v>7080</v>
      </c>
      <c r="C3843" t="s">
        <v>651</v>
      </c>
      <c r="D3843" t="s">
        <v>51</v>
      </c>
      <c r="E3843" t="s">
        <v>16</v>
      </c>
      <c r="F3843">
        <v>30</v>
      </c>
      <c r="G3843" t="s">
        <v>8866</v>
      </c>
      <c r="H3843" t="s">
        <v>659</v>
      </c>
      <c r="I3843" t="s">
        <v>32</v>
      </c>
      <c r="J3843" s="3">
        <v>44872</v>
      </c>
      <c r="K3843" s="4" t="str">
        <f t="shared" si="300"/>
        <v>January</v>
      </c>
      <c r="L3843" s="4">
        <f t="shared" si="301"/>
        <v>2022</v>
      </c>
      <c r="M3843">
        <v>18</v>
      </c>
      <c r="N3843" t="s">
        <v>54</v>
      </c>
      <c r="O3843" t="str">
        <f t="shared" si="302"/>
        <v>Megawidget S</v>
      </c>
      <c r="P3843">
        <f t="shared" si="303"/>
        <v>432</v>
      </c>
      <c r="Q3843" s="8">
        <f t="shared" si="304"/>
        <v>298.08</v>
      </c>
    </row>
    <row r="3844" spans="1:17" x14ac:dyDescent="0.35">
      <c r="A3844">
        <v>3964</v>
      </c>
      <c r="B3844" t="s">
        <v>8867</v>
      </c>
      <c r="C3844" t="s">
        <v>3572</v>
      </c>
      <c r="D3844" t="s">
        <v>51</v>
      </c>
      <c r="E3844" t="s">
        <v>16</v>
      </c>
      <c r="F3844">
        <v>90</v>
      </c>
      <c r="G3844" t="s">
        <v>8868</v>
      </c>
      <c r="H3844" t="s">
        <v>1265</v>
      </c>
      <c r="I3844" t="s">
        <v>32</v>
      </c>
      <c r="J3844" s="3">
        <v>44905</v>
      </c>
      <c r="K3844" s="4" t="str">
        <f t="shared" si="300"/>
        <v>June</v>
      </c>
      <c r="L3844" s="4">
        <f t="shared" si="301"/>
        <v>2022</v>
      </c>
      <c r="M3844">
        <v>95</v>
      </c>
      <c r="N3844" t="s">
        <v>159</v>
      </c>
      <c r="O3844" t="str">
        <f t="shared" si="302"/>
        <v>Ultrathing V3</v>
      </c>
      <c r="P3844">
        <f t="shared" si="303"/>
        <v>2280</v>
      </c>
      <c r="Q3844" s="8">
        <f t="shared" si="304"/>
        <v>7729.2000000000007</v>
      </c>
    </row>
    <row r="3845" spans="1:17" x14ac:dyDescent="0.35">
      <c r="A3845">
        <v>3965</v>
      </c>
      <c r="B3845" t="s">
        <v>921</v>
      </c>
      <c r="C3845" t="s">
        <v>8869</v>
      </c>
      <c r="D3845" t="s">
        <v>28</v>
      </c>
      <c r="E3845" t="s">
        <v>29</v>
      </c>
      <c r="F3845">
        <v>90</v>
      </c>
      <c r="G3845" t="s">
        <v>8868</v>
      </c>
      <c r="H3845" t="s">
        <v>1534</v>
      </c>
      <c r="I3845" t="s">
        <v>32</v>
      </c>
      <c r="J3845" s="3" t="s">
        <v>10683</v>
      </c>
      <c r="K3845" s="4" t="str">
        <f t="shared" si="300"/>
        <v>April</v>
      </c>
      <c r="L3845" s="4">
        <f t="shared" si="301"/>
        <v>2022</v>
      </c>
      <c r="M3845">
        <v>74</v>
      </c>
      <c r="N3845" t="s">
        <v>101</v>
      </c>
      <c r="O3845" t="str">
        <f t="shared" si="302"/>
        <v>Superwossname</v>
      </c>
      <c r="P3845">
        <f t="shared" si="303"/>
        <v>1480</v>
      </c>
      <c r="Q3845" s="8">
        <f t="shared" si="304"/>
        <v>5165.2000000000007</v>
      </c>
    </row>
    <row r="3846" spans="1:17" x14ac:dyDescent="0.35">
      <c r="A3846">
        <v>3966</v>
      </c>
      <c r="B3846" t="s">
        <v>8870</v>
      </c>
      <c r="C3846" t="s">
        <v>1957</v>
      </c>
      <c r="D3846" t="s">
        <v>51</v>
      </c>
      <c r="E3846" t="s">
        <v>16</v>
      </c>
      <c r="F3846">
        <v>90</v>
      </c>
      <c r="G3846" t="s">
        <v>8871</v>
      </c>
      <c r="H3846" t="s">
        <v>2706</v>
      </c>
      <c r="I3846" t="s">
        <v>294</v>
      </c>
      <c r="J3846" s="3">
        <v>44411</v>
      </c>
      <c r="K3846" s="4" t="str">
        <f t="shared" si="300"/>
        <v>December</v>
      </c>
      <c r="L3846" s="4">
        <f t="shared" si="301"/>
        <v>2021</v>
      </c>
      <c r="M3846">
        <v>60</v>
      </c>
      <c r="N3846" t="s">
        <v>101</v>
      </c>
      <c r="O3846" t="str">
        <f t="shared" si="302"/>
        <v>Superwossname</v>
      </c>
      <c r="P3846">
        <f t="shared" si="303"/>
        <v>1200</v>
      </c>
      <c r="Q3846" s="8">
        <f t="shared" si="304"/>
        <v>4188</v>
      </c>
    </row>
    <row r="3847" spans="1:17" x14ac:dyDescent="0.35">
      <c r="A3847">
        <v>3967</v>
      </c>
      <c r="B3847" t="s">
        <v>8872</v>
      </c>
      <c r="C3847" t="s">
        <v>4113</v>
      </c>
      <c r="D3847" t="s">
        <v>15</v>
      </c>
      <c r="E3847" t="s">
        <v>16</v>
      </c>
      <c r="F3847">
        <v>30</v>
      </c>
      <c r="G3847" t="s">
        <v>8873</v>
      </c>
      <c r="H3847" t="s">
        <v>8874</v>
      </c>
      <c r="I3847" t="s">
        <v>32</v>
      </c>
      <c r="J3847" s="3" t="s">
        <v>10919</v>
      </c>
      <c r="K3847" s="4" t="str">
        <f t="shared" si="300"/>
        <v>September</v>
      </c>
      <c r="L3847" s="4">
        <f t="shared" si="301"/>
        <v>2020</v>
      </c>
      <c r="M3847">
        <v>46</v>
      </c>
      <c r="N3847" t="s">
        <v>45</v>
      </c>
      <c r="O3847" t="str">
        <f t="shared" si="302"/>
        <v>Gigastuff</v>
      </c>
      <c r="P3847">
        <f t="shared" si="303"/>
        <v>828</v>
      </c>
      <c r="Q3847" s="8">
        <f t="shared" si="304"/>
        <v>1564.9199999999998</v>
      </c>
    </row>
    <row r="3848" spans="1:17" x14ac:dyDescent="0.35">
      <c r="A3848">
        <v>3968</v>
      </c>
      <c r="B3848" t="s">
        <v>8875</v>
      </c>
      <c r="C3848" t="s">
        <v>4828</v>
      </c>
      <c r="D3848" t="s">
        <v>28</v>
      </c>
      <c r="E3848" t="s">
        <v>29</v>
      </c>
      <c r="F3848">
        <v>30</v>
      </c>
      <c r="G3848" t="s">
        <v>11423</v>
      </c>
      <c r="H3848" t="s">
        <v>641</v>
      </c>
      <c r="I3848" t="s">
        <v>294</v>
      </c>
      <c r="J3848" s="3" t="s">
        <v>10539</v>
      </c>
      <c r="K3848" s="4" t="str">
        <f t="shared" si="300"/>
        <v>December</v>
      </c>
      <c r="L3848" s="4">
        <f t="shared" si="301"/>
        <v>2022</v>
      </c>
      <c r="M3848">
        <v>55</v>
      </c>
      <c r="N3848" t="s">
        <v>159</v>
      </c>
      <c r="O3848" t="str">
        <f t="shared" si="302"/>
        <v>Ultrathing V3</v>
      </c>
      <c r="P3848">
        <f t="shared" si="303"/>
        <v>1320</v>
      </c>
      <c r="Q3848" s="8">
        <f t="shared" si="304"/>
        <v>4474.8</v>
      </c>
    </row>
    <row r="3849" spans="1:17" x14ac:dyDescent="0.35">
      <c r="A3849">
        <v>3969</v>
      </c>
      <c r="B3849" t="s">
        <v>7239</v>
      </c>
      <c r="C3849" t="s">
        <v>76</v>
      </c>
      <c r="D3849" t="s">
        <v>28</v>
      </c>
      <c r="E3849" t="s">
        <v>29</v>
      </c>
      <c r="F3849">
        <v>90</v>
      </c>
      <c r="G3849" t="s">
        <v>11424</v>
      </c>
      <c r="H3849" t="s">
        <v>8878</v>
      </c>
      <c r="I3849" t="s">
        <v>32</v>
      </c>
      <c r="J3849" s="3">
        <v>43992</v>
      </c>
      <c r="K3849" s="4" t="str">
        <f t="shared" si="300"/>
        <v>September</v>
      </c>
      <c r="L3849" s="4">
        <f t="shared" si="301"/>
        <v>2020</v>
      </c>
      <c r="M3849">
        <v>20</v>
      </c>
      <c r="N3849" t="s">
        <v>54</v>
      </c>
      <c r="O3849" t="str">
        <f t="shared" si="302"/>
        <v>Megawidget S</v>
      </c>
      <c r="P3849">
        <f t="shared" si="303"/>
        <v>480</v>
      </c>
      <c r="Q3849" s="8">
        <f t="shared" si="304"/>
        <v>331.2</v>
      </c>
    </row>
    <row r="3850" spans="1:17" x14ac:dyDescent="0.35">
      <c r="A3850">
        <v>3970</v>
      </c>
      <c r="B3850" t="s">
        <v>8879</v>
      </c>
      <c r="C3850" t="s">
        <v>5907</v>
      </c>
      <c r="D3850" t="s">
        <v>28</v>
      </c>
      <c r="E3850" t="s">
        <v>29</v>
      </c>
      <c r="F3850">
        <v>60</v>
      </c>
      <c r="G3850" t="s">
        <v>8880</v>
      </c>
      <c r="H3850" t="s">
        <v>1845</v>
      </c>
      <c r="I3850" t="s">
        <v>294</v>
      </c>
      <c r="J3850" s="3" t="s">
        <v>10710</v>
      </c>
      <c r="K3850" s="4" t="str">
        <f t="shared" si="300"/>
        <v>May</v>
      </c>
      <c r="L3850" s="4">
        <f t="shared" si="301"/>
        <v>2022</v>
      </c>
      <c r="M3850">
        <v>7</v>
      </c>
      <c r="N3850" t="s">
        <v>64</v>
      </c>
      <c r="O3850" t="str">
        <f t="shared" si="302"/>
        <v>Ultrathing V4</v>
      </c>
      <c r="P3850">
        <f t="shared" si="303"/>
        <v>168</v>
      </c>
      <c r="Q3850" s="8">
        <f t="shared" si="304"/>
        <v>670.32</v>
      </c>
    </row>
    <row r="3851" spans="1:17" x14ac:dyDescent="0.35">
      <c r="A3851">
        <v>3971</v>
      </c>
      <c r="B3851" t="s">
        <v>4858</v>
      </c>
      <c r="C3851" t="s">
        <v>295</v>
      </c>
      <c r="D3851" t="s">
        <v>28</v>
      </c>
      <c r="E3851" t="s">
        <v>29</v>
      </c>
      <c r="F3851">
        <v>30</v>
      </c>
      <c r="G3851" t="s">
        <v>8881</v>
      </c>
      <c r="H3851" t="s">
        <v>890</v>
      </c>
      <c r="I3851" t="s">
        <v>178</v>
      </c>
      <c r="J3851" s="3">
        <v>43837</v>
      </c>
      <c r="K3851" s="4" t="str">
        <f t="shared" si="300"/>
        <v>February</v>
      </c>
      <c r="L3851" s="4">
        <f t="shared" si="301"/>
        <v>2020</v>
      </c>
      <c r="M3851">
        <v>15</v>
      </c>
      <c r="N3851" t="s">
        <v>54</v>
      </c>
      <c r="O3851" t="str">
        <f t="shared" si="302"/>
        <v>Megawidget S</v>
      </c>
      <c r="P3851">
        <f t="shared" si="303"/>
        <v>360</v>
      </c>
      <c r="Q3851" s="8">
        <f t="shared" si="304"/>
        <v>248.39999999999998</v>
      </c>
    </row>
    <row r="3852" spans="1:17" x14ac:dyDescent="0.35">
      <c r="A3852">
        <v>3972</v>
      </c>
      <c r="B3852" t="s">
        <v>1581</v>
      </c>
      <c r="C3852" t="s">
        <v>6804</v>
      </c>
      <c r="D3852" t="s">
        <v>28</v>
      </c>
      <c r="E3852" t="s">
        <v>29</v>
      </c>
      <c r="F3852">
        <v>30</v>
      </c>
      <c r="G3852" t="s">
        <v>8882</v>
      </c>
      <c r="H3852" t="s">
        <v>288</v>
      </c>
      <c r="I3852" t="s">
        <v>32</v>
      </c>
      <c r="J3852" s="3">
        <v>44205</v>
      </c>
      <c r="K3852" s="4" t="str">
        <f t="shared" si="300"/>
        <v>June</v>
      </c>
      <c r="L3852" s="4">
        <f t="shared" si="301"/>
        <v>2021</v>
      </c>
      <c r="M3852">
        <v>10</v>
      </c>
      <c r="N3852" t="s">
        <v>80</v>
      </c>
      <c r="O3852" t="str">
        <f t="shared" si="302"/>
        <v>Ultrathing V2</v>
      </c>
      <c r="P3852">
        <f t="shared" si="303"/>
        <v>200</v>
      </c>
      <c r="Q3852" s="8">
        <f t="shared" si="304"/>
        <v>590</v>
      </c>
    </row>
    <row r="3853" spans="1:17" x14ac:dyDescent="0.35">
      <c r="A3853">
        <v>3973</v>
      </c>
      <c r="B3853" t="s">
        <v>312</v>
      </c>
      <c r="C3853" t="s">
        <v>2301</v>
      </c>
      <c r="D3853" t="s">
        <v>15</v>
      </c>
      <c r="E3853" t="s">
        <v>16</v>
      </c>
      <c r="F3853">
        <v>90</v>
      </c>
      <c r="G3853" t="s">
        <v>8883</v>
      </c>
      <c r="H3853" t="s">
        <v>3882</v>
      </c>
      <c r="I3853" t="s">
        <v>38</v>
      </c>
      <c r="J3853" s="3" t="s">
        <v>10521</v>
      </c>
      <c r="K3853" s="4" t="str">
        <f t="shared" si="300"/>
        <v>April</v>
      </c>
      <c r="L3853" s="4">
        <f t="shared" si="301"/>
        <v>2022</v>
      </c>
      <c r="M3853">
        <v>5</v>
      </c>
      <c r="N3853" t="s">
        <v>33</v>
      </c>
      <c r="O3853" t="str">
        <f t="shared" si="302"/>
        <v>Megawidget L</v>
      </c>
      <c r="P3853">
        <f t="shared" si="303"/>
        <v>120</v>
      </c>
      <c r="Q3853" s="8">
        <f t="shared" si="304"/>
        <v>214.8</v>
      </c>
    </row>
    <row r="3854" spans="1:17" x14ac:dyDescent="0.35">
      <c r="A3854">
        <v>3975</v>
      </c>
      <c r="B3854" t="s">
        <v>1591</v>
      </c>
      <c r="C3854" t="s">
        <v>3090</v>
      </c>
      <c r="D3854" t="s">
        <v>28</v>
      </c>
      <c r="E3854" t="s">
        <v>29</v>
      </c>
      <c r="F3854">
        <v>30</v>
      </c>
      <c r="G3854" t="s">
        <v>8884</v>
      </c>
      <c r="H3854" t="s">
        <v>3245</v>
      </c>
      <c r="I3854" t="s">
        <v>32</v>
      </c>
      <c r="J3854" s="3">
        <v>44019</v>
      </c>
      <c r="K3854" s="4" t="str">
        <f t="shared" si="300"/>
        <v>August</v>
      </c>
      <c r="L3854" s="4">
        <f t="shared" si="301"/>
        <v>2020</v>
      </c>
      <c r="M3854">
        <v>53</v>
      </c>
      <c r="N3854" t="s">
        <v>39</v>
      </c>
      <c r="O3854" t="str">
        <f t="shared" si="302"/>
        <v>Ultrathing V1</v>
      </c>
      <c r="P3854">
        <f t="shared" si="303"/>
        <v>901</v>
      </c>
      <c r="Q3854" s="8">
        <f t="shared" si="304"/>
        <v>1612.79</v>
      </c>
    </row>
    <row r="3855" spans="1:17" x14ac:dyDescent="0.35">
      <c r="A3855">
        <v>3976</v>
      </c>
      <c r="B3855" t="s">
        <v>4647</v>
      </c>
      <c r="C3855" t="s">
        <v>2279</v>
      </c>
      <c r="D3855" t="s">
        <v>28</v>
      </c>
      <c r="E3855" t="s">
        <v>29</v>
      </c>
      <c r="F3855">
        <v>60</v>
      </c>
      <c r="G3855" t="s">
        <v>8885</v>
      </c>
      <c r="H3855" t="s">
        <v>8886</v>
      </c>
      <c r="I3855" t="s">
        <v>1311</v>
      </c>
      <c r="J3855" s="3" t="s">
        <v>10900</v>
      </c>
      <c r="K3855" s="4" t="str">
        <f t="shared" si="300"/>
        <v>February</v>
      </c>
      <c r="L3855" s="4">
        <f t="shared" si="301"/>
        <v>2022</v>
      </c>
      <c r="M3855">
        <v>88</v>
      </c>
      <c r="N3855" t="s">
        <v>54</v>
      </c>
      <c r="O3855" t="str">
        <f t="shared" si="302"/>
        <v>Megawidget S</v>
      </c>
      <c r="P3855">
        <f t="shared" si="303"/>
        <v>2112</v>
      </c>
      <c r="Q3855" s="8">
        <f t="shared" si="304"/>
        <v>1457.28</v>
      </c>
    </row>
    <row r="3856" spans="1:17" x14ac:dyDescent="0.35">
      <c r="A3856">
        <v>3977</v>
      </c>
      <c r="B3856" t="s">
        <v>7018</v>
      </c>
      <c r="C3856" t="s">
        <v>8887</v>
      </c>
      <c r="D3856" t="s">
        <v>15</v>
      </c>
      <c r="E3856" t="s">
        <v>16</v>
      </c>
      <c r="F3856">
        <v>30</v>
      </c>
      <c r="G3856" t="s">
        <v>8888</v>
      </c>
      <c r="H3856" t="s">
        <v>927</v>
      </c>
      <c r="I3856" t="s">
        <v>129</v>
      </c>
      <c r="J3856" s="3">
        <v>44871</v>
      </c>
      <c r="K3856" s="4" t="str">
        <f t="shared" si="300"/>
        <v>December</v>
      </c>
      <c r="L3856" s="4">
        <f t="shared" si="301"/>
        <v>2022</v>
      </c>
      <c r="M3856">
        <v>86</v>
      </c>
      <c r="N3856" t="s">
        <v>101</v>
      </c>
      <c r="O3856" t="str">
        <f t="shared" si="302"/>
        <v>Superwossname</v>
      </c>
      <c r="P3856">
        <f t="shared" si="303"/>
        <v>1720</v>
      </c>
      <c r="Q3856" s="8">
        <f t="shared" si="304"/>
        <v>6002.8</v>
      </c>
    </row>
    <row r="3857" spans="1:17" x14ac:dyDescent="0.35">
      <c r="A3857">
        <v>3978</v>
      </c>
      <c r="B3857" t="s">
        <v>7011</v>
      </c>
      <c r="C3857" t="s">
        <v>8236</v>
      </c>
      <c r="D3857" t="s">
        <v>15</v>
      </c>
      <c r="E3857" t="s">
        <v>16</v>
      </c>
      <c r="F3857">
        <v>90</v>
      </c>
      <c r="G3857" t="s">
        <v>8889</v>
      </c>
      <c r="H3857" t="s">
        <v>1708</v>
      </c>
      <c r="I3857" t="s">
        <v>124</v>
      </c>
      <c r="J3857" s="3" t="s">
        <v>10870</v>
      </c>
      <c r="K3857" s="4" t="str">
        <f t="shared" si="300"/>
        <v>September</v>
      </c>
      <c r="L3857" s="4">
        <f t="shared" si="301"/>
        <v>2021</v>
      </c>
      <c r="M3857">
        <v>18</v>
      </c>
      <c r="N3857" t="s">
        <v>64</v>
      </c>
      <c r="O3857" t="str">
        <f t="shared" si="302"/>
        <v>Ultrathing V4</v>
      </c>
      <c r="P3857">
        <f t="shared" si="303"/>
        <v>432</v>
      </c>
      <c r="Q3857" s="8">
        <f t="shared" si="304"/>
        <v>1723.68</v>
      </c>
    </row>
    <row r="3858" spans="1:17" x14ac:dyDescent="0.35">
      <c r="A3858">
        <v>3979</v>
      </c>
      <c r="B3858" t="s">
        <v>3195</v>
      </c>
      <c r="C3858" t="s">
        <v>1465</v>
      </c>
      <c r="D3858" t="s">
        <v>15</v>
      </c>
      <c r="E3858" t="s">
        <v>16</v>
      </c>
      <c r="F3858">
        <v>30</v>
      </c>
      <c r="G3858" t="s">
        <v>8890</v>
      </c>
      <c r="H3858" t="s">
        <v>1486</v>
      </c>
      <c r="I3858" t="s">
        <v>32</v>
      </c>
      <c r="J3858" s="3">
        <v>44265</v>
      </c>
      <c r="K3858" s="4" t="str">
        <f t="shared" si="300"/>
        <v>June</v>
      </c>
      <c r="L3858" s="4">
        <f t="shared" si="301"/>
        <v>2021</v>
      </c>
      <c r="M3858">
        <v>42</v>
      </c>
      <c r="N3858" t="s">
        <v>101</v>
      </c>
      <c r="O3858" t="str">
        <f t="shared" si="302"/>
        <v>Superwossname</v>
      </c>
      <c r="P3858">
        <f t="shared" si="303"/>
        <v>840</v>
      </c>
      <c r="Q3858" s="8">
        <f t="shared" si="304"/>
        <v>2931.6000000000004</v>
      </c>
    </row>
    <row r="3859" spans="1:17" x14ac:dyDescent="0.35">
      <c r="A3859">
        <v>3980</v>
      </c>
      <c r="B3859" t="s">
        <v>8891</v>
      </c>
      <c r="C3859" t="s">
        <v>3419</v>
      </c>
      <c r="D3859" t="s">
        <v>51</v>
      </c>
      <c r="E3859" t="s">
        <v>16</v>
      </c>
      <c r="F3859">
        <v>30</v>
      </c>
      <c r="G3859" t="s">
        <v>8892</v>
      </c>
      <c r="H3859" t="s">
        <v>1827</v>
      </c>
      <c r="I3859" t="s">
        <v>25</v>
      </c>
      <c r="J3859" s="3" t="s">
        <v>10488</v>
      </c>
      <c r="K3859" s="4" t="str">
        <f t="shared" si="300"/>
        <v>October</v>
      </c>
      <c r="L3859" s="4">
        <f t="shared" si="301"/>
        <v>2022</v>
      </c>
      <c r="M3859">
        <v>56</v>
      </c>
      <c r="N3859" t="s">
        <v>80</v>
      </c>
      <c r="O3859" t="str">
        <f t="shared" si="302"/>
        <v>Ultrathing V2</v>
      </c>
      <c r="P3859">
        <f t="shared" si="303"/>
        <v>1120</v>
      </c>
      <c r="Q3859" s="8">
        <f t="shared" si="304"/>
        <v>3304</v>
      </c>
    </row>
    <row r="3860" spans="1:17" x14ac:dyDescent="0.35">
      <c r="A3860">
        <v>3981</v>
      </c>
      <c r="B3860" t="s">
        <v>1010</v>
      </c>
      <c r="C3860" t="s">
        <v>6447</v>
      </c>
      <c r="D3860" t="s">
        <v>28</v>
      </c>
      <c r="E3860" t="s">
        <v>29</v>
      </c>
      <c r="F3860">
        <v>60</v>
      </c>
      <c r="G3860" t="s">
        <v>8893</v>
      </c>
      <c r="H3860" t="s">
        <v>1969</v>
      </c>
      <c r="I3860" t="s">
        <v>32</v>
      </c>
      <c r="J3860" s="3" t="s">
        <v>10798</v>
      </c>
      <c r="K3860" s="4" t="str">
        <f t="shared" si="300"/>
        <v>September</v>
      </c>
      <c r="L3860" s="4">
        <f t="shared" si="301"/>
        <v>2020</v>
      </c>
      <c r="M3860">
        <v>26</v>
      </c>
      <c r="N3860" t="s">
        <v>64</v>
      </c>
      <c r="O3860" t="str">
        <f t="shared" si="302"/>
        <v>Ultrathing V4</v>
      </c>
      <c r="P3860">
        <f t="shared" si="303"/>
        <v>624</v>
      </c>
      <c r="Q3860" s="8">
        <f t="shared" si="304"/>
        <v>2489.7600000000002</v>
      </c>
    </row>
    <row r="3861" spans="1:17" x14ac:dyDescent="0.35">
      <c r="A3861">
        <v>3982</v>
      </c>
      <c r="B3861" t="s">
        <v>6845</v>
      </c>
      <c r="C3861" t="s">
        <v>8514</v>
      </c>
      <c r="D3861" t="s">
        <v>51</v>
      </c>
      <c r="E3861" t="s">
        <v>16</v>
      </c>
      <c r="F3861">
        <v>90</v>
      </c>
      <c r="G3861" t="s">
        <v>8894</v>
      </c>
      <c r="H3861" t="s">
        <v>4034</v>
      </c>
      <c r="I3861" t="s">
        <v>178</v>
      </c>
      <c r="J3861" s="3">
        <v>44051</v>
      </c>
      <c r="K3861" s="4" t="str">
        <f t="shared" si="300"/>
        <v>April</v>
      </c>
      <c r="L3861" s="4">
        <f t="shared" si="301"/>
        <v>2020</v>
      </c>
      <c r="M3861">
        <v>54</v>
      </c>
      <c r="N3861" t="s">
        <v>45</v>
      </c>
      <c r="O3861" t="str">
        <f t="shared" si="302"/>
        <v>Gigastuff</v>
      </c>
      <c r="P3861">
        <f t="shared" si="303"/>
        <v>972</v>
      </c>
      <c r="Q3861" s="8">
        <f t="shared" si="304"/>
        <v>1837.08</v>
      </c>
    </row>
    <row r="3862" spans="1:17" x14ac:dyDescent="0.35">
      <c r="A3862">
        <v>3983</v>
      </c>
      <c r="B3862" t="s">
        <v>6328</v>
      </c>
      <c r="C3862" t="s">
        <v>8685</v>
      </c>
      <c r="D3862" t="s">
        <v>28</v>
      </c>
      <c r="E3862" t="s">
        <v>29</v>
      </c>
      <c r="F3862">
        <v>90</v>
      </c>
      <c r="G3862" t="s">
        <v>11425</v>
      </c>
      <c r="H3862" t="s">
        <v>2875</v>
      </c>
      <c r="I3862" t="s">
        <v>32</v>
      </c>
      <c r="J3862" s="3" t="s">
        <v>10563</v>
      </c>
      <c r="K3862" s="4" t="str">
        <f t="shared" si="300"/>
        <v>February</v>
      </c>
      <c r="L3862" s="4">
        <f t="shared" si="301"/>
        <v>2020</v>
      </c>
      <c r="M3862">
        <v>37</v>
      </c>
      <c r="N3862" t="s">
        <v>70</v>
      </c>
      <c r="O3862" t="str">
        <f t="shared" si="302"/>
        <v>Megawidget M</v>
      </c>
      <c r="P3862">
        <f t="shared" si="303"/>
        <v>888</v>
      </c>
      <c r="Q3862" s="8">
        <f t="shared" si="304"/>
        <v>1145.52</v>
      </c>
    </row>
    <row r="3863" spans="1:17" x14ac:dyDescent="0.35">
      <c r="A3863">
        <v>3984</v>
      </c>
      <c r="B3863" t="s">
        <v>1158</v>
      </c>
      <c r="C3863" t="s">
        <v>8896</v>
      </c>
      <c r="D3863" t="s">
        <v>28</v>
      </c>
      <c r="E3863" t="s">
        <v>29</v>
      </c>
      <c r="F3863">
        <v>60</v>
      </c>
      <c r="G3863" t="s">
        <v>11426</v>
      </c>
      <c r="H3863" t="s">
        <v>3157</v>
      </c>
      <c r="I3863" t="s">
        <v>32</v>
      </c>
      <c r="J3863" s="3" t="s">
        <v>10548</v>
      </c>
      <c r="K3863" s="4" t="str">
        <f t="shared" si="300"/>
        <v>October</v>
      </c>
      <c r="L3863" s="4">
        <f t="shared" si="301"/>
        <v>2022</v>
      </c>
      <c r="M3863">
        <v>38</v>
      </c>
      <c r="N3863" t="s">
        <v>64</v>
      </c>
      <c r="O3863" t="str">
        <f t="shared" si="302"/>
        <v>Ultrathing V4</v>
      </c>
      <c r="P3863">
        <f t="shared" si="303"/>
        <v>912</v>
      </c>
      <c r="Q3863" s="8">
        <f t="shared" si="304"/>
        <v>3638.88</v>
      </c>
    </row>
    <row r="3864" spans="1:17" x14ac:dyDescent="0.35">
      <c r="A3864">
        <v>3985</v>
      </c>
      <c r="B3864" t="s">
        <v>1758</v>
      </c>
      <c r="C3864" t="s">
        <v>4994</v>
      </c>
      <c r="D3864" t="s">
        <v>15</v>
      </c>
      <c r="E3864" t="s">
        <v>16</v>
      </c>
      <c r="F3864">
        <v>30</v>
      </c>
      <c r="G3864" t="s">
        <v>8898</v>
      </c>
      <c r="H3864" t="s">
        <v>3666</v>
      </c>
      <c r="I3864" t="s">
        <v>1483</v>
      </c>
      <c r="J3864" s="3" t="s">
        <v>11011</v>
      </c>
      <c r="K3864" s="4" t="str">
        <f t="shared" si="300"/>
        <v>August</v>
      </c>
      <c r="L3864" s="4">
        <f t="shared" si="301"/>
        <v>2020</v>
      </c>
      <c r="M3864">
        <v>17</v>
      </c>
      <c r="N3864" t="s">
        <v>70</v>
      </c>
      <c r="O3864" t="str">
        <f t="shared" si="302"/>
        <v>Megawidget M</v>
      </c>
      <c r="P3864">
        <f t="shared" si="303"/>
        <v>408</v>
      </c>
      <c r="Q3864" s="8">
        <f t="shared" si="304"/>
        <v>526.32000000000005</v>
      </c>
    </row>
    <row r="3865" spans="1:17" x14ac:dyDescent="0.35">
      <c r="A3865">
        <v>3986</v>
      </c>
      <c r="B3865" t="s">
        <v>8899</v>
      </c>
      <c r="C3865" t="s">
        <v>1058</v>
      </c>
      <c r="D3865" t="s">
        <v>15</v>
      </c>
      <c r="E3865" t="s">
        <v>16</v>
      </c>
      <c r="F3865">
        <v>60</v>
      </c>
      <c r="G3865" t="s">
        <v>8900</v>
      </c>
      <c r="H3865" t="s">
        <v>1674</v>
      </c>
      <c r="I3865" t="s">
        <v>25</v>
      </c>
      <c r="J3865" s="3" t="s">
        <v>10751</v>
      </c>
      <c r="K3865" s="4" t="str">
        <f t="shared" si="300"/>
        <v>April</v>
      </c>
      <c r="L3865" s="4">
        <f t="shared" si="301"/>
        <v>2022</v>
      </c>
      <c r="M3865">
        <v>18</v>
      </c>
      <c r="N3865" t="s">
        <v>80</v>
      </c>
      <c r="O3865" t="str">
        <f t="shared" si="302"/>
        <v>Ultrathing V2</v>
      </c>
      <c r="P3865">
        <f t="shared" si="303"/>
        <v>360</v>
      </c>
      <c r="Q3865" s="8">
        <f t="shared" si="304"/>
        <v>1062</v>
      </c>
    </row>
    <row r="3866" spans="1:17" x14ac:dyDescent="0.35">
      <c r="A3866">
        <v>3987</v>
      </c>
      <c r="B3866" t="s">
        <v>6540</v>
      </c>
      <c r="C3866" t="s">
        <v>358</v>
      </c>
      <c r="D3866" t="s">
        <v>28</v>
      </c>
      <c r="E3866" t="s">
        <v>29</v>
      </c>
      <c r="F3866">
        <v>90</v>
      </c>
      <c r="G3866" t="s">
        <v>8901</v>
      </c>
      <c r="H3866" t="s">
        <v>5974</v>
      </c>
      <c r="I3866" t="s">
        <v>19</v>
      </c>
      <c r="J3866" s="3" t="s">
        <v>10852</v>
      </c>
      <c r="K3866" s="4" t="str">
        <f t="shared" si="300"/>
        <v>February</v>
      </c>
      <c r="L3866" s="4">
        <f t="shared" si="301"/>
        <v>2021</v>
      </c>
      <c r="M3866">
        <v>94</v>
      </c>
      <c r="N3866" t="s">
        <v>101</v>
      </c>
      <c r="O3866" t="str">
        <f t="shared" si="302"/>
        <v>Superwossname</v>
      </c>
      <c r="P3866">
        <f t="shared" si="303"/>
        <v>1880</v>
      </c>
      <c r="Q3866" s="8">
        <f t="shared" si="304"/>
        <v>6561.2000000000007</v>
      </c>
    </row>
    <row r="3867" spans="1:17" x14ac:dyDescent="0.35">
      <c r="A3867">
        <v>3988</v>
      </c>
      <c r="B3867" t="s">
        <v>6624</v>
      </c>
      <c r="C3867" t="s">
        <v>403</v>
      </c>
      <c r="D3867" t="s">
        <v>51</v>
      </c>
      <c r="E3867" t="s">
        <v>16</v>
      </c>
      <c r="F3867">
        <v>90</v>
      </c>
      <c r="G3867" t="s">
        <v>8901</v>
      </c>
      <c r="H3867" t="s">
        <v>526</v>
      </c>
      <c r="I3867" t="s">
        <v>32</v>
      </c>
      <c r="J3867" s="3" t="s">
        <v>10791</v>
      </c>
      <c r="K3867" s="4" t="str">
        <f t="shared" si="300"/>
        <v>January</v>
      </c>
      <c r="L3867" s="4">
        <f t="shared" si="301"/>
        <v>2021</v>
      </c>
      <c r="M3867">
        <v>47</v>
      </c>
      <c r="N3867" t="s">
        <v>39</v>
      </c>
      <c r="O3867" t="str">
        <f t="shared" si="302"/>
        <v>Ultrathing V1</v>
      </c>
      <c r="P3867">
        <f t="shared" si="303"/>
        <v>799</v>
      </c>
      <c r="Q3867" s="8">
        <f t="shared" si="304"/>
        <v>1430.21</v>
      </c>
    </row>
    <row r="3868" spans="1:17" x14ac:dyDescent="0.35">
      <c r="A3868">
        <v>3989</v>
      </c>
      <c r="B3868" t="s">
        <v>4368</v>
      </c>
      <c r="C3868" t="s">
        <v>4469</v>
      </c>
      <c r="D3868" t="s">
        <v>117</v>
      </c>
      <c r="E3868" t="s">
        <v>29</v>
      </c>
      <c r="F3868">
        <v>60</v>
      </c>
      <c r="G3868" t="s">
        <v>8902</v>
      </c>
      <c r="H3868" t="s">
        <v>7642</v>
      </c>
      <c r="I3868" t="s">
        <v>32</v>
      </c>
      <c r="J3868" s="3" t="s">
        <v>10876</v>
      </c>
      <c r="K3868" s="4" t="str">
        <f t="shared" si="300"/>
        <v>June</v>
      </c>
      <c r="L3868" s="4">
        <f t="shared" si="301"/>
        <v>2021</v>
      </c>
      <c r="M3868">
        <v>94</v>
      </c>
      <c r="N3868" t="s">
        <v>101</v>
      </c>
      <c r="O3868" t="str">
        <f t="shared" si="302"/>
        <v>Superwossname</v>
      </c>
      <c r="P3868">
        <f t="shared" si="303"/>
        <v>1880</v>
      </c>
      <c r="Q3868" s="8">
        <f t="shared" si="304"/>
        <v>6561.2000000000007</v>
      </c>
    </row>
    <row r="3869" spans="1:17" x14ac:dyDescent="0.35">
      <c r="A3869">
        <v>3990</v>
      </c>
      <c r="B3869" t="s">
        <v>1229</v>
      </c>
      <c r="C3869" t="s">
        <v>4143</v>
      </c>
      <c r="D3869" t="s">
        <v>28</v>
      </c>
      <c r="E3869" t="s">
        <v>29</v>
      </c>
      <c r="F3869">
        <v>60</v>
      </c>
      <c r="G3869" t="s">
        <v>8903</v>
      </c>
      <c r="H3869" t="s">
        <v>7763</v>
      </c>
      <c r="I3869" t="s">
        <v>129</v>
      </c>
      <c r="J3869" s="3">
        <v>44782</v>
      </c>
      <c r="K3869" s="4" t="str">
        <f t="shared" si="300"/>
        <v>November</v>
      </c>
      <c r="L3869" s="4">
        <f t="shared" si="301"/>
        <v>2022</v>
      </c>
      <c r="M3869">
        <v>56</v>
      </c>
      <c r="N3869" t="s">
        <v>64</v>
      </c>
      <c r="O3869" t="str">
        <f t="shared" si="302"/>
        <v>Ultrathing V4</v>
      </c>
      <c r="P3869">
        <f t="shared" si="303"/>
        <v>1344</v>
      </c>
      <c r="Q3869" s="8">
        <f t="shared" si="304"/>
        <v>5362.56</v>
      </c>
    </row>
    <row r="3870" spans="1:17" x14ac:dyDescent="0.35">
      <c r="A3870">
        <v>3991</v>
      </c>
      <c r="B3870" t="s">
        <v>5789</v>
      </c>
      <c r="C3870" t="s">
        <v>4994</v>
      </c>
      <c r="D3870" t="s">
        <v>28</v>
      </c>
      <c r="E3870" t="s">
        <v>29</v>
      </c>
      <c r="F3870">
        <v>90</v>
      </c>
      <c r="G3870" t="s">
        <v>8904</v>
      </c>
      <c r="H3870" t="s">
        <v>7008</v>
      </c>
      <c r="I3870" t="s">
        <v>25</v>
      </c>
      <c r="J3870" s="3" t="s">
        <v>10482</v>
      </c>
      <c r="K3870" s="4" t="str">
        <f t="shared" si="300"/>
        <v>November</v>
      </c>
      <c r="L3870" s="4">
        <f t="shared" si="301"/>
        <v>2022</v>
      </c>
      <c r="M3870">
        <v>7</v>
      </c>
      <c r="N3870" t="s">
        <v>45</v>
      </c>
      <c r="O3870" t="str">
        <f t="shared" si="302"/>
        <v>Gigastuff</v>
      </c>
      <c r="P3870">
        <f t="shared" si="303"/>
        <v>126</v>
      </c>
      <c r="Q3870" s="8">
        <f t="shared" si="304"/>
        <v>238.14</v>
      </c>
    </row>
    <row r="3871" spans="1:17" x14ac:dyDescent="0.35">
      <c r="A3871">
        <v>3992</v>
      </c>
      <c r="B3871" t="s">
        <v>3537</v>
      </c>
      <c r="C3871" t="s">
        <v>7138</v>
      </c>
      <c r="D3871" t="s">
        <v>15</v>
      </c>
      <c r="E3871" t="s">
        <v>16</v>
      </c>
      <c r="F3871">
        <v>60</v>
      </c>
      <c r="G3871" t="s">
        <v>8905</v>
      </c>
      <c r="H3871" t="s">
        <v>8906</v>
      </c>
      <c r="I3871" t="s">
        <v>240</v>
      </c>
      <c r="J3871" s="3">
        <v>43994</v>
      </c>
      <c r="K3871" s="4" t="str">
        <f t="shared" si="300"/>
        <v>November</v>
      </c>
      <c r="L3871" s="4">
        <f t="shared" si="301"/>
        <v>2020</v>
      </c>
      <c r="M3871">
        <v>3</v>
      </c>
      <c r="N3871" t="s">
        <v>64</v>
      </c>
      <c r="O3871" t="str">
        <f t="shared" si="302"/>
        <v>Ultrathing V4</v>
      </c>
      <c r="P3871">
        <f t="shared" si="303"/>
        <v>72</v>
      </c>
      <c r="Q3871" s="8">
        <f t="shared" si="304"/>
        <v>287.28000000000003</v>
      </c>
    </row>
    <row r="3872" spans="1:17" x14ac:dyDescent="0.35">
      <c r="A3872">
        <v>3994</v>
      </c>
      <c r="B3872" t="s">
        <v>8908</v>
      </c>
      <c r="C3872" t="s">
        <v>481</v>
      </c>
      <c r="D3872" t="s">
        <v>15</v>
      </c>
      <c r="E3872" t="s">
        <v>16</v>
      </c>
      <c r="F3872">
        <v>30</v>
      </c>
      <c r="G3872" t="s">
        <v>8909</v>
      </c>
      <c r="H3872" t="s">
        <v>917</v>
      </c>
      <c r="I3872" t="s">
        <v>32</v>
      </c>
      <c r="J3872" s="3" t="s">
        <v>10604</v>
      </c>
      <c r="K3872" s="4" t="str">
        <f t="shared" si="300"/>
        <v>March</v>
      </c>
      <c r="L3872" s="4">
        <f t="shared" si="301"/>
        <v>2022</v>
      </c>
      <c r="M3872">
        <v>6</v>
      </c>
      <c r="N3872" t="s">
        <v>45</v>
      </c>
      <c r="O3872" t="str">
        <f t="shared" si="302"/>
        <v>Gigastuff</v>
      </c>
      <c r="P3872">
        <f t="shared" si="303"/>
        <v>108</v>
      </c>
      <c r="Q3872" s="8">
        <f t="shared" si="304"/>
        <v>204.11999999999998</v>
      </c>
    </row>
    <row r="3873" spans="1:17" x14ac:dyDescent="0.35">
      <c r="A3873">
        <v>3995</v>
      </c>
      <c r="B3873" t="s">
        <v>8910</v>
      </c>
      <c r="C3873" t="s">
        <v>2773</v>
      </c>
      <c r="D3873" t="s">
        <v>15</v>
      </c>
      <c r="E3873" t="s">
        <v>16</v>
      </c>
      <c r="F3873">
        <v>60</v>
      </c>
      <c r="G3873" t="s">
        <v>8909</v>
      </c>
      <c r="H3873" t="s">
        <v>6826</v>
      </c>
      <c r="I3873" t="s">
        <v>32</v>
      </c>
      <c r="J3873" s="3" t="s">
        <v>10990</v>
      </c>
      <c r="K3873" s="4" t="str">
        <f t="shared" si="300"/>
        <v>August</v>
      </c>
      <c r="L3873" s="4">
        <f t="shared" si="301"/>
        <v>2021</v>
      </c>
      <c r="M3873">
        <v>68</v>
      </c>
      <c r="N3873" t="s">
        <v>101</v>
      </c>
      <c r="O3873" t="str">
        <f t="shared" si="302"/>
        <v>Superwossname</v>
      </c>
      <c r="P3873">
        <f t="shared" si="303"/>
        <v>1360</v>
      </c>
      <c r="Q3873" s="8">
        <f t="shared" si="304"/>
        <v>4746.4000000000005</v>
      </c>
    </row>
    <row r="3874" spans="1:17" x14ac:dyDescent="0.35">
      <c r="A3874">
        <v>3996</v>
      </c>
      <c r="B3874" t="s">
        <v>8911</v>
      </c>
      <c r="C3874" t="s">
        <v>7226</v>
      </c>
      <c r="D3874" t="s">
        <v>28</v>
      </c>
      <c r="E3874" t="s">
        <v>29</v>
      </c>
      <c r="F3874">
        <v>30</v>
      </c>
      <c r="G3874" t="s">
        <v>8912</v>
      </c>
      <c r="H3874" t="s">
        <v>2380</v>
      </c>
      <c r="I3874" t="s">
        <v>173</v>
      </c>
      <c r="J3874" s="3" t="s">
        <v>10885</v>
      </c>
      <c r="K3874" s="4" t="str">
        <f t="shared" si="300"/>
        <v>April</v>
      </c>
      <c r="L3874" s="4">
        <f t="shared" si="301"/>
        <v>2021</v>
      </c>
      <c r="M3874">
        <v>3</v>
      </c>
      <c r="N3874" t="s">
        <v>64</v>
      </c>
      <c r="O3874" t="str">
        <f t="shared" si="302"/>
        <v>Ultrathing V4</v>
      </c>
      <c r="P3874">
        <f t="shared" si="303"/>
        <v>72</v>
      </c>
      <c r="Q3874" s="8">
        <f t="shared" si="304"/>
        <v>287.28000000000003</v>
      </c>
    </row>
    <row r="3875" spans="1:17" x14ac:dyDescent="0.35">
      <c r="A3875">
        <v>3997</v>
      </c>
      <c r="B3875" t="s">
        <v>1985</v>
      </c>
      <c r="C3875" t="s">
        <v>8913</v>
      </c>
      <c r="D3875" t="s">
        <v>28</v>
      </c>
      <c r="E3875" t="s">
        <v>29</v>
      </c>
      <c r="F3875">
        <v>60</v>
      </c>
      <c r="G3875" t="s">
        <v>8912</v>
      </c>
      <c r="H3875" t="s">
        <v>408</v>
      </c>
      <c r="I3875" t="s">
        <v>25</v>
      </c>
      <c r="J3875" s="3" t="s">
        <v>10831</v>
      </c>
      <c r="K3875" s="4" t="str">
        <f t="shared" si="300"/>
        <v>July</v>
      </c>
      <c r="L3875" s="4">
        <f t="shared" si="301"/>
        <v>2020</v>
      </c>
      <c r="M3875">
        <v>78</v>
      </c>
      <c r="N3875" t="s">
        <v>101</v>
      </c>
      <c r="O3875" t="str">
        <f t="shared" si="302"/>
        <v>Superwossname</v>
      </c>
      <c r="P3875">
        <f t="shared" si="303"/>
        <v>1560</v>
      </c>
      <c r="Q3875" s="8">
        <f t="shared" si="304"/>
        <v>5444.4000000000005</v>
      </c>
    </row>
    <row r="3876" spans="1:17" x14ac:dyDescent="0.35">
      <c r="A3876">
        <v>3998</v>
      </c>
      <c r="B3876" t="s">
        <v>8914</v>
      </c>
      <c r="C3876" t="s">
        <v>8915</v>
      </c>
      <c r="D3876" t="s">
        <v>51</v>
      </c>
      <c r="E3876" t="s">
        <v>16</v>
      </c>
      <c r="F3876">
        <v>90</v>
      </c>
      <c r="G3876" t="s">
        <v>8916</v>
      </c>
      <c r="H3876" t="s">
        <v>6736</v>
      </c>
      <c r="I3876" t="s">
        <v>32</v>
      </c>
      <c r="J3876" s="3">
        <v>44116</v>
      </c>
      <c r="K3876" s="4" t="str">
        <f t="shared" si="300"/>
        <v>May</v>
      </c>
      <c r="L3876" s="4">
        <f t="shared" si="301"/>
        <v>2020</v>
      </c>
      <c r="M3876">
        <v>77</v>
      </c>
      <c r="N3876" t="s">
        <v>159</v>
      </c>
      <c r="O3876" t="str">
        <f t="shared" si="302"/>
        <v>Ultrathing V3</v>
      </c>
      <c r="P3876">
        <f t="shared" si="303"/>
        <v>1848</v>
      </c>
      <c r="Q3876" s="8">
        <f t="shared" si="304"/>
        <v>6264.72</v>
      </c>
    </row>
    <row r="3877" spans="1:17" x14ac:dyDescent="0.35">
      <c r="A3877">
        <v>3999</v>
      </c>
      <c r="B3877" t="s">
        <v>2650</v>
      </c>
      <c r="C3877" t="s">
        <v>8917</v>
      </c>
      <c r="D3877" t="s">
        <v>28</v>
      </c>
      <c r="E3877" t="s">
        <v>29</v>
      </c>
      <c r="F3877">
        <v>90</v>
      </c>
      <c r="G3877" t="s">
        <v>8918</v>
      </c>
      <c r="H3877" t="s">
        <v>2163</v>
      </c>
      <c r="I3877" t="s">
        <v>1824</v>
      </c>
      <c r="J3877" s="3" t="s">
        <v>10806</v>
      </c>
      <c r="K3877" s="4" t="str">
        <f t="shared" si="300"/>
        <v>June</v>
      </c>
      <c r="L3877" s="4">
        <f t="shared" si="301"/>
        <v>2020</v>
      </c>
      <c r="M3877">
        <v>45</v>
      </c>
      <c r="N3877" t="s">
        <v>39</v>
      </c>
      <c r="O3877" t="str">
        <f t="shared" si="302"/>
        <v>Ultrathing V1</v>
      </c>
      <c r="P3877">
        <f t="shared" si="303"/>
        <v>765</v>
      </c>
      <c r="Q3877" s="8">
        <f t="shared" si="304"/>
        <v>1369.3500000000001</v>
      </c>
    </row>
    <row r="3878" spans="1:17" x14ac:dyDescent="0.35">
      <c r="A3878">
        <v>4000</v>
      </c>
      <c r="B3878" t="s">
        <v>8919</v>
      </c>
      <c r="C3878" t="s">
        <v>7485</v>
      </c>
      <c r="D3878" t="s">
        <v>15</v>
      </c>
      <c r="E3878" t="s">
        <v>16</v>
      </c>
      <c r="F3878">
        <v>60</v>
      </c>
      <c r="G3878" t="s">
        <v>8920</v>
      </c>
      <c r="H3878" t="s">
        <v>6787</v>
      </c>
      <c r="I3878" t="s">
        <v>1035</v>
      </c>
      <c r="J3878" s="3" t="s">
        <v>10523</v>
      </c>
      <c r="K3878" s="4" t="str">
        <f t="shared" si="300"/>
        <v>August</v>
      </c>
      <c r="L3878" s="4">
        <f t="shared" si="301"/>
        <v>2020</v>
      </c>
      <c r="M3878">
        <v>59</v>
      </c>
      <c r="N3878" t="s">
        <v>33</v>
      </c>
      <c r="O3878" t="str">
        <f t="shared" si="302"/>
        <v>Megawidget L</v>
      </c>
      <c r="P3878">
        <f t="shared" si="303"/>
        <v>1416</v>
      </c>
      <c r="Q3878" s="8">
        <f t="shared" si="304"/>
        <v>2534.64</v>
      </c>
    </row>
    <row r="3879" spans="1:17" x14ac:dyDescent="0.35">
      <c r="A3879">
        <v>4001</v>
      </c>
      <c r="B3879" t="s">
        <v>5559</v>
      </c>
      <c r="C3879" t="s">
        <v>3269</v>
      </c>
      <c r="D3879" t="s">
        <v>28</v>
      </c>
      <c r="E3879" t="s">
        <v>29</v>
      </c>
      <c r="F3879">
        <v>60</v>
      </c>
      <c r="G3879" t="s">
        <v>11111</v>
      </c>
      <c r="H3879" t="s">
        <v>4077</v>
      </c>
      <c r="I3879" t="s">
        <v>554</v>
      </c>
      <c r="J3879" s="3">
        <v>43902</v>
      </c>
      <c r="K3879" s="4" t="str">
        <f t="shared" si="300"/>
        <v>March</v>
      </c>
      <c r="L3879" s="4">
        <f t="shared" si="301"/>
        <v>2020</v>
      </c>
      <c r="M3879">
        <v>11</v>
      </c>
      <c r="N3879" t="s">
        <v>80</v>
      </c>
      <c r="O3879" t="str">
        <f t="shared" si="302"/>
        <v>Ultrathing V2</v>
      </c>
      <c r="P3879">
        <f t="shared" si="303"/>
        <v>220</v>
      </c>
      <c r="Q3879" s="8">
        <f t="shared" si="304"/>
        <v>649</v>
      </c>
    </row>
    <row r="3880" spans="1:17" x14ac:dyDescent="0.35">
      <c r="A3880">
        <v>4002</v>
      </c>
      <c r="B3880" t="s">
        <v>3696</v>
      </c>
      <c r="C3880" t="s">
        <v>7149</v>
      </c>
      <c r="D3880" t="s">
        <v>41</v>
      </c>
      <c r="E3880" t="s">
        <v>16</v>
      </c>
      <c r="F3880">
        <v>30</v>
      </c>
      <c r="G3880" t="s">
        <v>8922</v>
      </c>
      <c r="H3880" t="s">
        <v>917</v>
      </c>
      <c r="I3880" t="s">
        <v>32</v>
      </c>
      <c r="J3880" s="3">
        <v>44903</v>
      </c>
      <c r="K3880" s="4" t="str">
        <f t="shared" si="300"/>
        <v>April</v>
      </c>
      <c r="L3880" s="4">
        <f t="shared" si="301"/>
        <v>2022</v>
      </c>
      <c r="M3880">
        <v>73</v>
      </c>
      <c r="N3880" t="s">
        <v>39</v>
      </c>
      <c r="O3880" t="str">
        <f t="shared" si="302"/>
        <v>Ultrathing V1</v>
      </c>
      <c r="P3880">
        <f t="shared" si="303"/>
        <v>1241</v>
      </c>
      <c r="Q3880" s="8">
        <f t="shared" si="304"/>
        <v>2221.39</v>
      </c>
    </row>
    <row r="3881" spans="1:17" x14ac:dyDescent="0.35">
      <c r="A3881">
        <v>4003</v>
      </c>
      <c r="B3881" t="s">
        <v>8923</v>
      </c>
      <c r="C3881" t="s">
        <v>1765</v>
      </c>
      <c r="D3881" t="s">
        <v>51</v>
      </c>
      <c r="E3881" t="s">
        <v>16</v>
      </c>
      <c r="F3881">
        <v>90</v>
      </c>
      <c r="G3881" t="s">
        <v>8924</v>
      </c>
      <c r="H3881" t="s">
        <v>2893</v>
      </c>
      <c r="I3881" t="s">
        <v>32</v>
      </c>
      <c r="J3881" s="3">
        <v>44785</v>
      </c>
      <c r="K3881" s="4" t="str">
        <f t="shared" si="300"/>
        <v>February</v>
      </c>
      <c r="L3881" s="4">
        <f t="shared" si="301"/>
        <v>2022</v>
      </c>
      <c r="M3881">
        <v>46</v>
      </c>
      <c r="N3881" t="s">
        <v>80</v>
      </c>
      <c r="O3881" t="str">
        <f t="shared" si="302"/>
        <v>Ultrathing V2</v>
      </c>
      <c r="P3881">
        <f t="shared" si="303"/>
        <v>920</v>
      </c>
      <c r="Q3881" s="8">
        <f t="shared" si="304"/>
        <v>2714</v>
      </c>
    </row>
    <row r="3882" spans="1:17" x14ac:dyDescent="0.35">
      <c r="A3882">
        <v>4004</v>
      </c>
      <c r="B3882" t="s">
        <v>4460</v>
      </c>
      <c r="C3882" t="s">
        <v>391</v>
      </c>
      <c r="D3882" t="s">
        <v>28</v>
      </c>
      <c r="E3882" t="s">
        <v>29</v>
      </c>
      <c r="F3882">
        <v>30</v>
      </c>
      <c r="G3882" t="s">
        <v>8925</v>
      </c>
      <c r="H3882" t="s">
        <v>1272</v>
      </c>
      <c r="I3882" t="s">
        <v>59</v>
      </c>
      <c r="J3882" s="3" t="s">
        <v>10614</v>
      </c>
      <c r="K3882" s="4" t="str">
        <f t="shared" si="300"/>
        <v>January</v>
      </c>
      <c r="L3882" s="4">
        <f t="shared" si="301"/>
        <v>2021</v>
      </c>
      <c r="M3882">
        <v>16</v>
      </c>
      <c r="N3882" t="s">
        <v>70</v>
      </c>
      <c r="O3882" t="str">
        <f t="shared" si="302"/>
        <v>Megawidget M</v>
      </c>
      <c r="P3882">
        <f t="shared" si="303"/>
        <v>384</v>
      </c>
      <c r="Q3882" s="8">
        <f t="shared" si="304"/>
        <v>495.36</v>
      </c>
    </row>
    <row r="3883" spans="1:17" x14ac:dyDescent="0.35">
      <c r="A3883">
        <v>4005</v>
      </c>
      <c r="B3883" t="s">
        <v>8926</v>
      </c>
      <c r="C3883" t="s">
        <v>1813</v>
      </c>
      <c r="D3883" t="s">
        <v>51</v>
      </c>
      <c r="E3883" t="s">
        <v>16</v>
      </c>
      <c r="F3883">
        <v>60</v>
      </c>
      <c r="G3883" t="s">
        <v>8925</v>
      </c>
      <c r="H3883" t="s">
        <v>2076</v>
      </c>
      <c r="I3883" t="s">
        <v>2077</v>
      </c>
      <c r="J3883" s="3" t="s">
        <v>11004</v>
      </c>
      <c r="K3883" s="4" t="str">
        <f t="shared" si="300"/>
        <v>February</v>
      </c>
      <c r="L3883" s="4">
        <f t="shared" si="301"/>
        <v>2021</v>
      </c>
      <c r="M3883">
        <v>11</v>
      </c>
      <c r="N3883" t="s">
        <v>70</v>
      </c>
      <c r="O3883" t="str">
        <f t="shared" si="302"/>
        <v>Megawidget M</v>
      </c>
      <c r="P3883">
        <f t="shared" si="303"/>
        <v>264</v>
      </c>
      <c r="Q3883" s="8">
        <f t="shared" si="304"/>
        <v>340.56</v>
      </c>
    </row>
    <row r="3884" spans="1:17" x14ac:dyDescent="0.35">
      <c r="A3884">
        <v>4006</v>
      </c>
      <c r="B3884" t="s">
        <v>7734</v>
      </c>
      <c r="C3884" t="s">
        <v>8134</v>
      </c>
      <c r="D3884" t="s">
        <v>15</v>
      </c>
      <c r="E3884" t="s">
        <v>16</v>
      </c>
      <c r="F3884">
        <v>90</v>
      </c>
      <c r="G3884" t="s">
        <v>8927</v>
      </c>
      <c r="H3884" t="s">
        <v>2831</v>
      </c>
      <c r="I3884" t="s">
        <v>32</v>
      </c>
      <c r="J3884" s="3" t="s">
        <v>10989</v>
      </c>
      <c r="K3884" s="4" t="str">
        <f t="shared" si="300"/>
        <v>May</v>
      </c>
      <c r="L3884" s="4">
        <f t="shared" si="301"/>
        <v>2021</v>
      </c>
      <c r="M3884">
        <v>72</v>
      </c>
      <c r="N3884" t="s">
        <v>33</v>
      </c>
      <c r="O3884" t="str">
        <f t="shared" si="302"/>
        <v>Megawidget L</v>
      </c>
      <c r="P3884">
        <f t="shared" si="303"/>
        <v>1728</v>
      </c>
      <c r="Q3884" s="8">
        <f t="shared" si="304"/>
        <v>3093.12</v>
      </c>
    </row>
    <row r="3885" spans="1:17" x14ac:dyDescent="0.35">
      <c r="A3885">
        <v>4007</v>
      </c>
      <c r="B3885" t="s">
        <v>7896</v>
      </c>
      <c r="C3885" t="s">
        <v>2480</v>
      </c>
      <c r="D3885" t="s">
        <v>92</v>
      </c>
      <c r="E3885" t="s">
        <v>16</v>
      </c>
      <c r="F3885">
        <v>30</v>
      </c>
      <c r="G3885" t="s">
        <v>8928</v>
      </c>
      <c r="H3885" t="s">
        <v>7689</v>
      </c>
      <c r="I3885" t="s">
        <v>38</v>
      </c>
      <c r="J3885" s="3">
        <v>44752</v>
      </c>
      <c r="K3885" s="4" t="str">
        <f t="shared" si="300"/>
        <v>May</v>
      </c>
      <c r="L3885" s="4">
        <f t="shared" si="301"/>
        <v>2022</v>
      </c>
      <c r="M3885">
        <v>41</v>
      </c>
      <c r="N3885" t="s">
        <v>39</v>
      </c>
      <c r="O3885" t="str">
        <f t="shared" si="302"/>
        <v>Ultrathing V1</v>
      </c>
      <c r="P3885">
        <f t="shared" si="303"/>
        <v>697</v>
      </c>
      <c r="Q3885" s="8">
        <f t="shared" si="304"/>
        <v>1247.6300000000001</v>
      </c>
    </row>
    <row r="3886" spans="1:17" x14ac:dyDescent="0.35">
      <c r="A3886">
        <v>4009</v>
      </c>
      <c r="B3886" t="s">
        <v>8929</v>
      </c>
      <c r="C3886" t="s">
        <v>2125</v>
      </c>
      <c r="D3886" t="s">
        <v>51</v>
      </c>
      <c r="E3886" t="s">
        <v>16</v>
      </c>
      <c r="F3886">
        <v>60</v>
      </c>
      <c r="G3886" t="s">
        <v>8930</v>
      </c>
      <c r="H3886" t="s">
        <v>270</v>
      </c>
      <c r="I3886" t="s">
        <v>187</v>
      </c>
      <c r="J3886" s="3">
        <v>43961</v>
      </c>
      <c r="K3886" s="4" t="str">
        <f t="shared" si="300"/>
        <v>February</v>
      </c>
      <c r="L3886" s="4">
        <f t="shared" si="301"/>
        <v>2020</v>
      </c>
      <c r="M3886">
        <v>23</v>
      </c>
      <c r="N3886" t="s">
        <v>39</v>
      </c>
      <c r="O3886" t="str">
        <f t="shared" si="302"/>
        <v>Ultrathing V1</v>
      </c>
      <c r="P3886">
        <f t="shared" si="303"/>
        <v>391</v>
      </c>
      <c r="Q3886" s="8">
        <f t="shared" si="304"/>
        <v>699.89</v>
      </c>
    </row>
    <row r="3887" spans="1:17" x14ac:dyDescent="0.35">
      <c r="A3887">
        <v>4010</v>
      </c>
      <c r="B3887" t="s">
        <v>7006</v>
      </c>
      <c r="C3887" t="s">
        <v>328</v>
      </c>
      <c r="D3887" t="s">
        <v>28</v>
      </c>
      <c r="E3887" t="s">
        <v>29</v>
      </c>
      <c r="F3887">
        <v>90</v>
      </c>
      <c r="G3887" t="s">
        <v>8931</v>
      </c>
      <c r="H3887" t="s">
        <v>5778</v>
      </c>
      <c r="I3887" t="s">
        <v>1311</v>
      </c>
      <c r="J3887" s="3">
        <v>43932</v>
      </c>
      <c r="K3887" s="4" t="str">
        <f t="shared" si="300"/>
        <v>September</v>
      </c>
      <c r="L3887" s="4">
        <f t="shared" si="301"/>
        <v>2020</v>
      </c>
      <c r="M3887">
        <v>7</v>
      </c>
      <c r="N3887" t="s">
        <v>39</v>
      </c>
      <c r="O3887" t="str">
        <f t="shared" si="302"/>
        <v>Ultrathing V1</v>
      </c>
      <c r="P3887">
        <f t="shared" si="303"/>
        <v>119</v>
      </c>
      <c r="Q3887" s="8">
        <f t="shared" si="304"/>
        <v>213.01</v>
      </c>
    </row>
    <row r="3888" spans="1:17" x14ac:dyDescent="0.35">
      <c r="A3888">
        <v>4011</v>
      </c>
      <c r="B3888" t="s">
        <v>8932</v>
      </c>
      <c r="C3888" t="s">
        <v>4324</v>
      </c>
      <c r="D3888" t="s">
        <v>15</v>
      </c>
      <c r="E3888" t="s">
        <v>16</v>
      </c>
      <c r="F3888">
        <v>30</v>
      </c>
      <c r="G3888" t="s">
        <v>8933</v>
      </c>
      <c r="H3888" t="s">
        <v>8019</v>
      </c>
      <c r="I3888" t="s">
        <v>32</v>
      </c>
      <c r="J3888" s="3" t="s">
        <v>10832</v>
      </c>
      <c r="K3888" s="4" t="str">
        <f t="shared" si="300"/>
        <v>July</v>
      </c>
      <c r="L3888" s="4">
        <f t="shared" si="301"/>
        <v>2020</v>
      </c>
      <c r="M3888">
        <v>76</v>
      </c>
      <c r="N3888" t="s">
        <v>33</v>
      </c>
      <c r="O3888" t="str">
        <f t="shared" si="302"/>
        <v>Megawidget L</v>
      </c>
      <c r="P3888">
        <f t="shared" si="303"/>
        <v>1824</v>
      </c>
      <c r="Q3888" s="8">
        <f t="shared" si="304"/>
        <v>3264.96</v>
      </c>
    </row>
    <row r="3889" spans="1:17" x14ac:dyDescent="0.35">
      <c r="A3889">
        <v>4012</v>
      </c>
      <c r="B3889" t="s">
        <v>8934</v>
      </c>
      <c r="C3889" t="s">
        <v>34</v>
      </c>
      <c r="D3889" t="s">
        <v>51</v>
      </c>
      <c r="E3889" t="s">
        <v>16</v>
      </c>
      <c r="F3889">
        <v>60</v>
      </c>
      <c r="G3889" t="s">
        <v>8935</v>
      </c>
      <c r="H3889" t="s">
        <v>4678</v>
      </c>
      <c r="I3889" t="s">
        <v>886</v>
      </c>
      <c r="J3889" s="3">
        <v>44838</v>
      </c>
      <c r="K3889" s="4" t="str">
        <f t="shared" si="300"/>
        <v>March</v>
      </c>
      <c r="L3889" s="4">
        <f t="shared" si="301"/>
        <v>2022</v>
      </c>
      <c r="M3889">
        <v>12</v>
      </c>
      <c r="N3889" t="s">
        <v>20</v>
      </c>
      <c r="O3889" t="str">
        <f t="shared" si="302"/>
        <v>Hyperwotsit</v>
      </c>
      <c r="P3889">
        <f t="shared" si="303"/>
        <v>240</v>
      </c>
      <c r="Q3889" s="8">
        <f t="shared" si="304"/>
        <v>482.4</v>
      </c>
    </row>
    <row r="3890" spans="1:17" x14ac:dyDescent="0.35">
      <c r="A3890">
        <v>4013</v>
      </c>
      <c r="B3890" t="s">
        <v>8936</v>
      </c>
      <c r="C3890" t="s">
        <v>367</v>
      </c>
      <c r="D3890" t="s">
        <v>51</v>
      </c>
      <c r="E3890" t="s">
        <v>16</v>
      </c>
      <c r="F3890">
        <v>30</v>
      </c>
      <c r="G3890" t="s">
        <v>8937</v>
      </c>
      <c r="H3890" t="s">
        <v>4334</v>
      </c>
      <c r="I3890" t="s">
        <v>1199</v>
      </c>
      <c r="J3890" s="3" t="s">
        <v>10709</v>
      </c>
      <c r="K3890" s="4" t="str">
        <f t="shared" si="300"/>
        <v>June</v>
      </c>
      <c r="L3890" s="4">
        <f t="shared" si="301"/>
        <v>2021</v>
      </c>
      <c r="M3890">
        <v>25</v>
      </c>
      <c r="N3890" t="s">
        <v>101</v>
      </c>
      <c r="O3890" t="str">
        <f t="shared" si="302"/>
        <v>Superwossname</v>
      </c>
      <c r="P3890">
        <f t="shared" si="303"/>
        <v>500</v>
      </c>
      <c r="Q3890" s="8">
        <f t="shared" si="304"/>
        <v>1745</v>
      </c>
    </row>
    <row r="3891" spans="1:17" x14ac:dyDescent="0.35">
      <c r="A3891">
        <v>4014</v>
      </c>
      <c r="B3891" t="s">
        <v>6075</v>
      </c>
      <c r="C3891" t="s">
        <v>8551</v>
      </c>
      <c r="D3891" t="s">
        <v>28</v>
      </c>
      <c r="E3891" t="s">
        <v>29</v>
      </c>
      <c r="F3891">
        <v>90</v>
      </c>
      <c r="G3891" t="s">
        <v>8938</v>
      </c>
      <c r="H3891" t="s">
        <v>2179</v>
      </c>
      <c r="I3891" t="s">
        <v>294</v>
      </c>
      <c r="J3891" s="3">
        <v>44235</v>
      </c>
      <c r="K3891" s="4" t="str">
        <f t="shared" si="300"/>
        <v>December</v>
      </c>
      <c r="L3891" s="4">
        <f t="shared" si="301"/>
        <v>2021</v>
      </c>
      <c r="M3891">
        <v>62</v>
      </c>
      <c r="N3891" t="s">
        <v>45</v>
      </c>
      <c r="O3891" t="str">
        <f t="shared" si="302"/>
        <v>Gigastuff</v>
      </c>
      <c r="P3891">
        <f t="shared" si="303"/>
        <v>1116</v>
      </c>
      <c r="Q3891" s="8">
        <f t="shared" si="304"/>
        <v>2109.2399999999998</v>
      </c>
    </row>
    <row r="3892" spans="1:17" x14ac:dyDescent="0.35">
      <c r="A3892">
        <v>4015</v>
      </c>
      <c r="B3892" t="s">
        <v>8939</v>
      </c>
      <c r="C3892" t="s">
        <v>2903</v>
      </c>
      <c r="D3892" t="s">
        <v>51</v>
      </c>
      <c r="E3892" t="s">
        <v>16</v>
      </c>
      <c r="F3892">
        <v>90</v>
      </c>
      <c r="G3892" t="s">
        <v>8940</v>
      </c>
      <c r="H3892" t="s">
        <v>1609</v>
      </c>
      <c r="I3892" t="s">
        <v>32</v>
      </c>
      <c r="J3892" s="3" t="s">
        <v>10706</v>
      </c>
      <c r="K3892" s="4" t="str">
        <f t="shared" si="300"/>
        <v>December</v>
      </c>
      <c r="L3892" s="4">
        <f t="shared" si="301"/>
        <v>2022</v>
      </c>
      <c r="M3892">
        <v>65</v>
      </c>
      <c r="N3892" t="s">
        <v>54</v>
      </c>
      <c r="O3892" t="str">
        <f t="shared" si="302"/>
        <v>Megawidget S</v>
      </c>
      <c r="P3892">
        <f t="shared" si="303"/>
        <v>1560</v>
      </c>
      <c r="Q3892" s="8">
        <f t="shared" si="304"/>
        <v>1076.3999999999999</v>
      </c>
    </row>
    <row r="3893" spans="1:17" x14ac:dyDescent="0.35">
      <c r="A3893">
        <v>4016</v>
      </c>
      <c r="B3893" t="s">
        <v>5518</v>
      </c>
      <c r="C3893" t="s">
        <v>665</v>
      </c>
      <c r="D3893" t="s">
        <v>28</v>
      </c>
      <c r="E3893" t="s">
        <v>29</v>
      </c>
      <c r="F3893">
        <v>30</v>
      </c>
      <c r="G3893" t="s">
        <v>8941</v>
      </c>
      <c r="H3893" t="s">
        <v>7154</v>
      </c>
      <c r="I3893" t="s">
        <v>32</v>
      </c>
      <c r="J3893" s="3">
        <v>44319</v>
      </c>
      <c r="K3893" s="4" t="str">
        <f t="shared" si="300"/>
        <v>August</v>
      </c>
      <c r="L3893" s="4">
        <f t="shared" si="301"/>
        <v>2021</v>
      </c>
      <c r="M3893">
        <v>53</v>
      </c>
      <c r="N3893" t="s">
        <v>33</v>
      </c>
      <c r="O3893" t="str">
        <f t="shared" si="302"/>
        <v>Megawidget L</v>
      </c>
      <c r="P3893">
        <f t="shared" si="303"/>
        <v>1272</v>
      </c>
      <c r="Q3893" s="8">
        <f t="shared" si="304"/>
        <v>2276.88</v>
      </c>
    </row>
    <row r="3894" spans="1:17" x14ac:dyDescent="0.35">
      <c r="A3894">
        <v>4017</v>
      </c>
      <c r="B3894" t="s">
        <v>8942</v>
      </c>
      <c r="C3894" t="s">
        <v>8467</v>
      </c>
      <c r="D3894" t="s">
        <v>28</v>
      </c>
      <c r="E3894" t="s">
        <v>29</v>
      </c>
      <c r="F3894">
        <v>60</v>
      </c>
      <c r="G3894" t="s">
        <v>8943</v>
      </c>
      <c r="H3894" t="s">
        <v>43</v>
      </c>
      <c r="I3894" t="s">
        <v>44</v>
      </c>
      <c r="J3894" s="3" t="s">
        <v>10990</v>
      </c>
      <c r="K3894" s="4" t="str">
        <f t="shared" si="300"/>
        <v>August</v>
      </c>
      <c r="L3894" s="4">
        <f t="shared" si="301"/>
        <v>2021</v>
      </c>
      <c r="M3894">
        <v>91</v>
      </c>
      <c r="N3894" t="s">
        <v>70</v>
      </c>
      <c r="O3894" t="str">
        <f t="shared" si="302"/>
        <v>Megawidget M</v>
      </c>
      <c r="P3894">
        <f t="shared" si="303"/>
        <v>2184</v>
      </c>
      <c r="Q3894" s="8">
        <f t="shared" si="304"/>
        <v>2817.36</v>
      </c>
    </row>
    <row r="3895" spans="1:17" x14ac:dyDescent="0.35">
      <c r="A3895">
        <v>4018</v>
      </c>
      <c r="B3895" t="s">
        <v>8944</v>
      </c>
      <c r="C3895" t="s">
        <v>1386</v>
      </c>
      <c r="D3895" t="s">
        <v>41</v>
      </c>
      <c r="E3895" t="s">
        <v>16</v>
      </c>
      <c r="F3895">
        <v>60</v>
      </c>
      <c r="G3895" t="s">
        <v>8945</v>
      </c>
      <c r="H3895" t="s">
        <v>8946</v>
      </c>
      <c r="I3895" t="s">
        <v>95</v>
      </c>
      <c r="J3895" s="3">
        <v>44262</v>
      </c>
      <c r="K3895" s="4" t="str">
        <f t="shared" si="300"/>
        <v>March</v>
      </c>
      <c r="L3895" s="4">
        <f t="shared" si="301"/>
        <v>2021</v>
      </c>
      <c r="M3895">
        <v>35</v>
      </c>
      <c r="N3895" t="s">
        <v>64</v>
      </c>
      <c r="O3895" t="str">
        <f t="shared" si="302"/>
        <v>Ultrathing V4</v>
      </c>
      <c r="P3895">
        <f t="shared" si="303"/>
        <v>840</v>
      </c>
      <c r="Q3895" s="8">
        <f t="shared" si="304"/>
        <v>3351.6000000000004</v>
      </c>
    </row>
    <row r="3896" spans="1:17" x14ac:dyDescent="0.35">
      <c r="A3896">
        <v>4019</v>
      </c>
      <c r="B3896" t="s">
        <v>2951</v>
      </c>
      <c r="C3896" t="s">
        <v>232</v>
      </c>
      <c r="D3896" t="s">
        <v>15</v>
      </c>
      <c r="E3896" t="s">
        <v>16</v>
      </c>
      <c r="F3896">
        <v>30</v>
      </c>
      <c r="G3896" t="s">
        <v>8947</v>
      </c>
      <c r="H3896" t="s">
        <v>764</v>
      </c>
      <c r="I3896" t="s">
        <v>32</v>
      </c>
      <c r="J3896" s="3" t="s">
        <v>10733</v>
      </c>
      <c r="K3896" s="4" t="str">
        <f t="shared" si="300"/>
        <v>April</v>
      </c>
      <c r="L3896" s="4">
        <f t="shared" si="301"/>
        <v>2020</v>
      </c>
      <c r="M3896">
        <v>71</v>
      </c>
      <c r="N3896" t="s">
        <v>20</v>
      </c>
      <c r="O3896" t="str">
        <f t="shared" si="302"/>
        <v>Hyperwotsit</v>
      </c>
      <c r="P3896">
        <f t="shared" si="303"/>
        <v>1420</v>
      </c>
      <c r="Q3896" s="8">
        <f t="shared" si="304"/>
        <v>2854.2</v>
      </c>
    </row>
    <row r="3897" spans="1:17" x14ac:dyDescent="0.35">
      <c r="A3897">
        <v>4020</v>
      </c>
      <c r="B3897" t="s">
        <v>3999</v>
      </c>
      <c r="C3897" t="s">
        <v>851</v>
      </c>
      <c r="D3897" t="s">
        <v>28</v>
      </c>
      <c r="E3897" t="s">
        <v>29</v>
      </c>
      <c r="F3897">
        <v>30</v>
      </c>
      <c r="G3897" t="s">
        <v>8948</v>
      </c>
      <c r="H3897" t="s">
        <v>5173</v>
      </c>
      <c r="I3897" t="s">
        <v>686</v>
      </c>
      <c r="J3897" s="3" t="s">
        <v>10444</v>
      </c>
      <c r="K3897" s="4" t="str">
        <f t="shared" si="300"/>
        <v>May</v>
      </c>
      <c r="L3897" s="4">
        <f t="shared" si="301"/>
        <v>2022</v>
      </c>
      <c r="M3897">
        <v>44</v>
      </c>
      <c r="N3897" t="s">
        <v>54</v>
      </c>
      <c r="O3897" t="str">
        <f t="shared" si="302"/>
        <v>Megawidget S</v>
      </c>
      <c r="P3897">
        <f t="shared" si="303"/>
        <v>1056</v>
      </c>
      <c r="Q3897" s="8">
        <f t="shared" si="304"/>
        <v>728.64</v>
      </c>
    </row>
    <row r="3898" spans="1:17" x14ac:dyDescent="0.35">
      <c r="A3898">
        <v>4021</v>
      </c>
      <c r="B3898" t="s">
        <v>8949</v>
      </c>
      <c r="C3898" t="s">
        <v>4153</v>
      </c>
      <c r="D3898" t="s">
        <v>15</v>
      </c>
      <c r="E3898" t="s">
        <v>16</v>
      </c>
      <c r="F3898">
        <v>30</v>
      </c>
      <c r="G3898" t="s">
        <v>8948</v>
      </c>
      <c r="H3898" t="s">
        <v>1318</v>
      </c>
      <c r="I3898" t="s">
        <v>32</v>
      </c>
      <c r="J3898" s="3">
        <v>43933</v>
      </c>
      <c r="K3898" s="4" t="str">
        <f t="shared" si="300"/>
        <v>October</v>
      </c>
      <c r="L3898" s="4">
        <f t="shared" si="301"/>
        <v>2020</v>
      </c>
      <c r="M3898">
        <v>82</v>
      </c>
      <c r="N3898" t="s">
        <v>20</v>
      </c>
      <c r="O3898" t="str">
        <f t="shared" si="302"/>
        <v>Hyperwotsit</v>
      </c>
      <c r="P3898">
        <f t="shared" si="303"/>
        <v>1640</v>
      </c>
      <c r="Q3898" s="8">
        <f t="shared" si="304"/>
        <v>3296.3999999999996</v>
      </c>
    </row>
    <row r="3899" spans="1:17" x14ac:dyDescent="0.35">
      <c r="A3899">
        <v>4022</v>
      </c>
      <c r="B3899" t="s">
        <v>8950</v>
      </c>
      <c r="C3899" t="s">
        <v>2928</v>
      </c>
      <c r="D3899" t="s">
        <v>28</v>
      </c>
      <c r="E3899" t="s">
        <v>29</v>
      </c>
      <c r="F3899">
        <v>30</v>
      </c>
      <c r="G3899" t="s">
        <v>8951</v>
      </c>
      <c r="H3899" t="s">
        <v>389</v>
      </c>
      <c r="I3899" t="s">
        <v>32</v>
      </c>
      <c r="J3899" s="3" t="s">
        <v>10687</v>
      </c>
      <c r="K3899" s="4" t="str">
        <f t="shared" si="300"/>
        <v>August</v>
      </c>
      <c r="L3899" s="4">
        <f t="shared" si="301"/>
        <v>2021</v>
      </c>
      <c r="M3899">
        <v>41</v>
      </c>
      <c r="N3899" t="s">
        <v>80</v>
      </c>
      <c r="O3899" t="str">
        <f t="shared" si="302"/>
        <v>Ultrathing V2</v>
      </c>
      <c r="P3899">
        <f t="shared" si="303"/>
        <v>820</v>
      </c>
      <c r="Q3899" s="8">
        <f t="shared" si="304"/>
        <v>2419</v>
      </c>
    </row>
    <row r="3900" spans="1:17" x14ac:dyDescent="0.35">
      <c r="A3900">
        <v>4023</v>
      </c>
      <c r="B3900" t="s">
        <v>6096</v>
      </c>
      <c r="C3900" t="s">
        <v>1212</v>
      </c>
      <c r="D3900" t="s">
        <v>28</v>
      </c>
      <c r="E3900" t="s">
        <v>29</v>
      </c>
      <c r="F3900">
        <v>60</v>
      </c>
      <c r="G3900" t="s">
        <v>8952</v>
      </c>
      <c r="H3900" t="s">
        <v>6069</v>
      </c>
      <c r="I3900" t="s">
        <v>294</v>
      </c>
      <c r="J3900" s="3" t="s">
        <v>11065</v>
      </c>
      <c r="K3900" s="4" t="str">
        <f t="shared" si="300"/>
        <v>October</v>
      </c>
      <c r="L3900" s="4">
        <f t="shared" si="301"/>
        <v>2021</v>
      </c>
      <c r="M3900">
        <v>83</v>
      </c>
      <c r="N3900" t="s">
        <v>101</v>
      </c>
      <c r="O3900" t="str">
        <f t="shared" si="302"/>
        <v>Superwossname</v>
      </c>
      <c r="P3900">
        <f t="shared" si="303"/>
        <v>1660</v>
      </c>
      <c r="Q3900" s="8">
        <f t="shared" si="304"/>
        <v>5793.4000000000005</v>
      </c>
    </row>
    <row r="3901" spans="1:17" x14ac:dyDescent="0.35">
      <c r="A3901">
        <v>4024</v>
      </c>
      <c r="B3901" t="s">
        <v>2009</v>
      </c>
      <c r="C3901" t="s">
        <v>3941</v>
      </c>
      <c r="D3901" t="s">
        <v>28</v>
      </c>
      <c r="E3901" t="s">
        <v>29</v>
      </c>
      <c r="F3901">
        <v>90</v>
      </c>
      <c r="G3901" t="s">
        <v>8953</v>
      </c>
      <c r="H3901" t="s">
        <v>5664</v>
      </c>
      <c r="I3901" t="s">
        <v>187</v>
      </c>
      <c r="J3901" s="3" t="s">
        <v>10870</v>
      </c>
      <c r="K3901" s="4" t="str">
        <f t="shared" si="300"/>
        <v>September</v>
      </c>
      <c r="L3901" s="4">
        <f t="shared" si="301"/>
        <v>2021</v>
      </c>
      <c r="M3901">
        <v>16</v>
      </c>
      <c r="N3901" t="s">
        <v>54</v>
      </c>
      <c r="O3901" t="str">
        <f t="shared" si="302"/>
        <v>Megawidget S</v>
      </c>
      <c r="P3901">
        <f t="shared" si="303"/>
        <v>384</v>
      </c>
      <c r="Q3901" s="8">
        <f t="shared" si="304"/>
        <v>264.95999999999998</v>
      </c>
    </row>
    <row r="3902" spans="1:17" x14ac:dyDescent="0.35">
      <c r="A3902">
        <v>4025</v>
      </c>
      <c r="B3902" t="s">
        <v>2887</v>
      </c>
      <c r="C3902" t="s">
        <v>8954</v>
      </c>
      <c r="D3902" t="s">
        <v>28</v>
      </c>
      <c r="E3902" t="s">
        <v>29</v>
      </c>
      <c r="F3902">
        <v>90</v>
      </c>
      <c r="G3902" t="s">
        <v>8955</v>
      </c>
      <c r="H3902" t="s">
        <v>938</v>
      </c>
      <c r="I3902" t="s">
        <v>25</v>
      </c>
      <c r="J3902" s="3" t="s">
        <v>10548</v>
      </c>
      <c r="K3902" s="4" t="str">
        <f t="shared" si="300"/>
        <v>October</v>
      </c>
      <c r="L3902" s="4">
        <f t="shared" si="301"/>
        <v>2022</v>
      </c>
      <c r="M3902">
        <v>17</v>
      </c>
      <c r="N3902" t="s">
        <v>80</v>
      </c>
      <c r="O3902" t="str">
        <f t="shared" si="302"/>
        <v>Ultrathing V2</v>
      </c>
      <c r="P3902">
        <f t="shared" si="303"/>
        <v>340</v>
      </c>
      <c r="Q3902" s="8">
        <f t="shared" si="304"/>
        <v>1003.0000000000001</v>
      </c>
    </row>
    <row r="3903" spans="1:17" x14ac:dyDescent="0.35">
      <c r="A3903">
        <v>4026</v>
      </c>
      <c r="B3903" t="s">
        <v>4775</v>
      </c>
      <c r="C3903" t="s">
        <v>5001</v>
      </c>
      <c r="D3903" t="s">
        <v>28</v>
      </c>
      <c r="E3903" t="s">
        <v>29</v>
      </c>
      <c r="F3903">
        <v>60</v>
      </c>
      <c r="G3903" t="s">
        <v>8956</v>
      </c>
      <c r="H3903" t="s">
        <v>8642</v>
      </c>
      <c r="I3903" t="s">
        <v>294</v>
      </c>
      <c r="J3903" s="3" t="s">
        <v>10450</v>
      </c>
      <c r="K3903" s="4" t="str">
        <f t="shared" si="300"/>
        <v>May</v>
      </c>
      <c r="L3903" s="4">
        <f t="shared" si="301"/>
        <v>2022</v>
      </c>
      <c r="M3903">
        <v>105</v>
      </c>
      <c r="N3903" t="s">
        <v>39</v>
      </c>
      <c r="O3903" t="str">
        <f t="shared" si="302"/>
        <v>Ultrathing V1</v>
      </c>
      <c r="P3903">
        <f t="shared" si="303"/>
        <v>1785</v>
      </c>
      <c r="Q3903" s="8">
        <f t="shared" si="304"/>
        <v>3195.15</v>
      </c>
    </row>
    <row r="3904" spans="1:17" x14ac:dyDescent="0.35">
      <c r="A3904">
        <v>4027</v>
      </c>
      <c r="B3904" t="s">
        <v>3501</v>
      </c>
      <c r="C3904" t="s">
        <v>4116</v>
      </c>
      <c r="D3904" t="s">
        <v>28</v>
      </c>
      <c r="E3904" t="s">
        <v>29</v>
      </c>
      <c r="F3904">
        <v>30</v>
      </c>
      <c r="G3904" t="s">
        <v>8957</v>
      </c>
      <c r="H3904" t="s">
        <v>389</v>
      </c>
      <c r="I3904" t="s">
        <v>32</v>
      </c>
      <c r="J3904" s="3" t="s">
        <v>10972</v>
      </c>
      <c r="K3904" s="4" t="str">
        <f t="shared" si="300"/>
        <v>January</v>
      </c>
      <c r="L3904" s="4">
        <f t="shared" si="301"/>
        <v>2020</v>
      </c>
      <c r="M3904">
        <v>20</v>
      </c>
      <c r="N3904" t="s">
        <v>80</v>
      </c>
      <c r="O3904" t="str">
        <f t="shared" si="302"/>
        <v>Ultrathing V2</v>
      </c>
      <c r="P3904">
        <f t="shared" si="303"/>
        <v>400</v>
      </c>
      <c r="Q3904" s="8">
        <f t="shared" si="304"/>
        <v>1180</v>
      </c>
    </row>
    <row r="3905" spans="1:17" x14ac:dyDescent="0.35">
      <c r="A3905">
        <v>4028</v>
      </c>
      <c r="B3905" t="s">
        <v>3563</v>
      </c>
      <c r="C3905" t="s">
        <v>6291</v>
      </c>
      <c r="D3905" t="s">
        <v>28</v>
      </c>
      <c r="E3905" t="s">
        <v>29</v>
      </c>
      <c r="F3905">
        <v>30</v>
      </c>
      <c r="G3905" t="s">
        <v>8958</v>
      </c>
      <c r="H3905" t="s">
        <v>396</v>
      </c>
      <c r="I3905" t="s">
        <v>32</v>
      </c>
      <c r="J3905" s="3" t="s">
        <v>10867</v>
      </c>
      <c r="K3905" s="4" t="str">
        <f t="shared" si="300"/>
        <v>March</v>
      </c>
      <c r="L3905" s="4">
        <f t="shared" si="301"/>
        <v>2021</v>
      </c>
      <c r="M3905">
        <v>46</v>
      </c>
      <c r="N3905" t="s">
        <v>39</v>
      </c>
      <c r="O3905" t="str">
        <f t="shared" si="302"/>
        <v>Ultrathing V1</v>
      </c>
      <c r="P3905">
        <f t="shared" si="303"/>
        <v>782</v>
      </c>
      <c r="Q3905" s="8">
        <f t="shared" si="304"/>
        <v>1399.78</v>
      </c>
    </row>
    <row r="3906" spans="1:17" x14ac:dyDescent="0.35">
      <c r="A3906">
        <v>4029</v>
      </c>
      <c r="B3906" t="s">
        <v>8959</v>
      </c>
      <c r="C3906" t="s">
        <v>3071</v>
      </c>
      <c r="D3906" t="s">
        <v>51</v>
      </c>
      <c r="E3906" t="s">
        <v>16</v>
      </c>
      <c r="F3906">
        <v>60</v>
      </c>
      <c r="G3906" t="s">
        <v>8960</v>
      </c>
      <c r="H3906" t="s">
        <v>4098</v>
      </c>
      <c r="I3906" t="s">
        <v>1889</v>
      </c>
      <c r="J3906" s="3" t="s">
        <v>10751</v>
      </c>
      <c r="K3906" s="4" t="str">
        <f t="shared" ref="K3906:K3969" si="305">TEXT(DATE(RIGHT(J3906,2),MID(J3906,4,2),LEFT(J3906,2)),"mmmm")</f>
        <v>April</v>
      </c>
      <c r="L3906" s="4">
        <f t="shared" ref="L3906:L3969" si="306">YEAR(J3906)</f>
        <v>2022</v>
      </c>
      <c r="M3906">
        <v>82</v>
      </c>
      <c r="N3906" t="s">
        <v>64</v>
      </c>
      <c r="O3906" t="str">
        <f t="shared" ref="O3906:O3969" si="307">VLOOKUP(N3906,PRODUCT_DETAILS, 2, FALSE)</f>
        <v>Ultrathing V4</v>
      </c>
      <c r="P3906">
        <f t="shared" ref="P3906:P3969" si="308">M3906 * VLOOKUP(N3906, PRODUCT_DETAILS, 4, FALSE)</f>
        <v>1968</v>
      </c>
      <c r="Q3906" s="8">
        <f t="shared" ref="Q3906:Q3969" si="309">P3906 * VLOOKUP(N3906, PRODUCT_DETAILS, 3, FALSE)</f>
        <v>7852.3200000000006</v>
      </c>
    </row>
    <row r="3907" spans="1:17" x14ac:dyDescent="0.35">
      <c r="A3907">
        <v>4030</v>
      </c>
      <c r="B3907" t="s">
        <v>6737</v>
      </c>
      <c r="C3907" t="s">
        <v>6793</v>
      </c>
      <c r="D3907" t="s">
        <v>51</v>
      </c>
      <c r="E3907" t="s">
        <v>16</v>
      </c>
      <c r="F3907">
        <v>30</v>
      </c>
      <c r="G3907" t="s">
        <v>8961</v>
      </c>
      <c r="H3907" t="s">
        <v>3194</v>
      </c>
      <c r="I3907" t="s">
        <v>819</v>
      </c>
      <c r="J3907" s="3" t="s">
        <v>11008</v>
      </c>
      <c r="K3907" s="4" t="str">
        <f t="shared" si="305"/>
        <v>May</v>
      </c>
      <c r="L3907" s="4">
        <f t="shared" si="306"/>
        <v>2021</v>
      </c>
      <c r="M3907">
        <v>12</v>
      </c>
      <c r="N3907" t="s">
        <v>39</v>
      </c>
      <c r="O3907" t="str">
        <f t="shared" si="307"/>
        <v>Ultrathing V1</v>
      </c>
      <c r="P3907">
        <f t="shared" si="308"/>
        <v>204</v>
      </c>
      <c r="Q3907" s="8">
        <f t="shared" si="309"/>
        <v>365.16</v>
      </c>
    </row>
    <row r="3908" spans="1:17" x14ac:dyDescent="0.35">
      <c r="A3908">
        <v>4031</v>
      </c>
      <c r="B3908" t="s">
        <v>6532</v>
      </c>
      <c r="C3908" t="s">
        <v>2750</v>
      </c>
      <c r="D3908" t="s">
        <v>28</v>
      </c>
      <c r="E3908" t="s">
        <v>29</v>
      </c>
      <c r="F3908">
        <v>30</v>
      </c>
      <c r="G3908" t="s">
        <v>8962</v>
      </c>
      <c r="H3908" t="s">
        <v>4090</v>
      </c>
      <c r="I3908" t="s">
        <v>32</v>
      </c>
      <c r="J3908" s="3">
        <v>44623</v>
      </c>
      <c r="K3908" s="4" t="str">
        <f t="shared" si="305"/>
        <v>December</v>
      </c>
      <c r="L3908" s="4">
        <f t="shared" si="306"/>
        <v>2022</v>
      </c>
      <c r="M3908">
        <v>63</v>
      </c>
      <c r="N3908" t="s">
        <v>101</v>
      </c>
      <c r="O3908" t="str">
        <f t="shared" si="307"/>
        <v>Superwossname</v>
      </c>
      <c r="P3908">
        <f t="shared" si="308"/>
        <v>1260</v>
      </c>
      <c r="Q3908" s="8">
        <f t="shared" si="309"/>
        <v>4397.4000000000005</v>
      </c>
    </row>
    <row r="3909" spans="1:17" x14ac:dyDescent="0.35">
      <c r="A3909">
        <v>4032</v>
      </c>
      <c r="B3909" t="s">
        <v>4605</v>
      </c>
      <c r="C3909" t="s">
        <v>3584</v>
      </c>
      <c r="D3909" t="s">
        <v>28</v>
      </c>
      <c r="E3909" t="s">
        <v>29</v>
      </c>
      <c r="F3909">
        <v>60</v>
      </c>
      <c r="G3909" t="s">
        <v>8963</v>
      </c>
      <c r="H3909" t="s">
        <v>4911</v>
      </c>
      <c r="I3909" t="s">
        <v>95</v>
      </c>
      <c r="J3909" s="3" t="s">
        <v>11019</v>
      </c>
      <c r="K3909" s="4" t="str">
        <f t="shared" si="305"/>
        <v>July</v>
      </c>
      <c r="L3909" s="4">
        <f t="shared" si="306"/>
        <v>2022</v>
      </c>
      <c r="M3909">
        <v>48</v>
      </c>
      <c r="N3909" t="s">
        <v>45</v>
      </c>
      <c r="O3909" t="str">
        <f t="shared" si="307"/>
        <v>Gigastuff</v>
      </c>
      <c r="P3909">
        <f t="shared" si="308"/>
        <v>864</v>
      </c>
      <c r="Q3909" s="8">
        <f t="shared" si="309"/>
        <v>1632.9599999999998</v>
      </c>
    </row>
    <row r="3910" spans="1:17" x14ac:dyDescent="0.35">
      <c r="A3910">
        <v>4033</v>
      </c>
      <c r="B3910" t="s">
        <v>8964</v>
      </c>
      <c r="C3910" t="s">
        <v>8156</v>
      </c>
      <c r="D3910" t="s">
        <v>51</v>
      </c>
      <c r="E3910" t="s">
        <v>16</v>
      </c>
      <c r="F3910">
        <v>30</v>
      </c>
      <c r="G3910" t="s">
        <v>8965</v>
      </c>
      <c r="H3910" t="s">
        <v>1448</v>
      </c>
      <c r="I3910" t="s">
        <v>1449</v>
      </c>
      <c r="J3910" s="3" t="s">
        <v>11017</v>
      </c>
      <c r="K3910" s="4" t="str">
        <f t="shared" si="305"/>
        <v>December</v>
      </c>
      <c r="L3910" s="4">
        <f t="shared" si="306"/>
        <v>2021</v>
      </c>
      <c r="M3910">
        <v>23</v>
      </c>
      <c r="N3910" t="s">
        <v>101</v>
      </c>
      <c r="O3910" t="str">
        <f t="shared" si="307"/>
        <v>Superwossname</v>
      </c>
      <c r="P3910">
        <f t="shared" si="308"/>
        <v>460</v>
      </c>
      <c r="Q3910" s="8">
        <f t="shared" si="309"/>
        <v>1605.4</v>
      </c>
    </row>
    <row r="3911" spans="1:17" x14ac:dyDescent="0.35">
      <c r="A3911">
        <v>4034</v>
      </c>
      <c r="B3911" t="s">
        <v>6411</v>
      </c>
      <c r="C3911" t="s">
        <v>8966</v>
      </c>
      <c r="D3911" t="s">
        <v>28</v>
      </c>
      <c r="E3911" t="s">
        <v>29</v>
      </c>
      <c r="F3911">
        <v>60</v>
      </c>
      <c r="G3911" t="s">
        <v>8967</v>
      </c>
      <c r="H3911" t="s">
        <v>3343</v>
      </c>
      <c r="I3911" t="s">
        <v>1199</v>
      </c>
      <c r="J3911" s="3">
        <v>44236</v>
      </c>
      <c r="K3911" s="4" t="str">
        <f t="shared" si="305"/>
        <v>January</v>
      </c>
      <c r="L3911" s="4">
        <f t="shared" si="306"/>
        <v>2021</v>
      </c>
      <c r="M3911">
        <v>90</v>
      </c>
      <c r="N3911" t="s">
        <v>80</v>
      </c>
      <c r="O3911" t="str">
        <f t="shared" si="307"/>
        <v>Ultrathing V2</v>
      </c>
      <c r="P3911">
        <f t="shared" si="308"/>
        <v>1800</v>
      </c>
      <c r="Q3911" s="8">
        <f t="shared" si="309"/>
        <v>5310</v>
      </c>
    </row>
    <row r="3912" spans="1:17" x14ac:dyDescent="0.35">
      <c r="A3912">
        <v>4035</v>
      </c>
      <c r="B3912" t="s">
        <v>7195</v>
      </c>
      <c r="C3912" t="s">
        <v>983</v>
      </c>
      <c r="D3912" t="s">
        <v>51</v>
      </c>
      <c r="E3912" t="s">
        <v>16</v>
      </c>
      <c r="F3912">
        <v>60</v>
      </c>
      <c r="G3912" t="s">
        <v>8968</v>
      </c>
      <c r="H3912" t="s">
        <v>8155</v>
      </c>
      <c r="I3912" t="s">
        <v>32</v>
      </c>
      <c r="J3912" s="3">
        <v>44319</v>
      </c>
      <c r="K3912" s="4" t="str">
        <f t="shared" si="305"/>
        <v>August</v>
      </c>
      <c r="L3912" s="4">
        <f t="shared" si="306"/>
        <v>2021</v>
      </c>
      <c r="M3912">
        <v>6</v>
      </c>
      <c r="N3912" t="s">
        <v>39</v>
      </c>
      <c r="O3912" t="str">
        <f t="shared" si="307"/>
        <v>Ultrathing V1</v>
      </c>
      <c r="P3912">
        <f t="shared" si="308"/>
        <v>102</v>
      </c>
      <c r="Q3912" s="8">
        <f t="shared" si="309"/>
        <v>182.58</v>
      </c>
    </row>
    <row r="3913" spans="1:17" x14ac:dyDescent="0.35">
      <c r="A3913">
        <v>4036</v>
      </c>
      <c r="B3913" t="s">
        <v>5042</v>
      </c>
      <c r="C3913" t="s">
        <v>6</v>
      </c>
      <c r="D3913" t="s">
        <v>28</v>
      </c>
      <c r="E3913" t="s">
        <v>29</v>
      </c>
      <c r="F3913">
        <v>30</v>
      </c>
      <c r="G3913" t="s">
        <v>8969</v>
      </c>
      <c r="H3913" t="s">
        <v>4621</v>
      </c>
      <c r="I3913" t="s">
        <v>178</v>
      </c>
      <c r="J3913" s="3">
        <v>44084</v>
      </c>
      <c r="K3913" s="4" t="str">
        <f t="shared" si="305"/>
        <v>January</v>
      </c>
      <c r="L3913" s="4">
        <f t="shared" si="306"/>
        <v>2020</v>
      </c>
      <c r="M3913">
        <v>76</v>
      </c>
      <c r="N3913" t="s">
        <v>80</v>
      </c>
      <c r="O3913" t="str">
        <f t="shared" si="307"/>
        <v>Ultrathing V2</v>
      </c>
      <c r="P3913">
        <f t="shared" si="308"/>
        <v>1520</v>
      </c>
      <c r="Q3913" s="8">
        <f t="shared" si="309"/>
        <v>4484</v>
      </c>
    </row>
    <row r="3914" spans="1:17" x14ac:dyDescent="0.35">
      <c r="A3914">
        <v>4037</v>
      </c>
      <c r="B3914" t="s">
        <v>1144</v>
      </c>
      <c r="C3914" t="s">
        <v>8970</v>
      </c>
      <c r="D3914" t="s">
        <v>15</v>
      </c>
      <c r="E3914" t="s">
        <v>16</v>
      </c>
      <c r="F3914">
        <v>30</v>
      </c>
      <c r="G3914" t="s">
        <v>8971</v>
      </c>
      <c r="H3914" t="s">
        <v>2093</v>
      </c>
      <c r="I3914" t="s">
        <v>32</v>
      </c>
      <c r="J3914" s="3">
        <v>44783</v>
      </c>
      <c r="K3914" s="4" t="str">
        <f t="shared" si="305"/>
        <v>December</v>
      </c>
      <c r="L3914" s="4">
        <f t="shared" si="306"/>
        <v>2022</v>
      </c>
      <c r="M3914">
        <v>42</v>
      </c>
      <c r="N3914" t="s">
        <v>54</v>
      </c>
      <c r="O3914" t="str">
        <f t="shared" si="307"/>
        <v>Megawidget S</v>
      </c>
      <c r="P3914">
        <f t="shared" si="308"/>
        <v>1008</v>
      </c>
      <c r="Q3914" s="8">
        <f t="shared" si="309"/>
        <v>695.52</v>
      </c>
    </row>
    <row r="3915" spans="1:17" x14ac:dyDescent="0.35">
      <c r="A3915">
        <v>4038</v>
      </c>
      <c r="B3915" t="s">
        <v>6641</v>
      </c>
      <c r="C3915" t="s">
        <v>8852</v>
      </c>
      <c r="D3915" t="s">
        <v>28</v>
      </c>
      <c r="E3915" t="s">
        <v>29</v>
      </c>
      <c r="F3915">
        <v>30</v>
      </c>
      <c r="G3915" t="s">
        <v>8972</v>
      </c>
      <c r="H3915" t="s">
        <v>7400</v>
      </c>
      <c r="I3915" t="s">
        <v>178</v>
      </c>
      <c r="J3915" s="3">
        <v>44082</v>
      </c>
      <c r="K3915" s="4" t="str">
        <f t="shared" si="305"/>
        <v>November</v>
      </c>
      <c r="L3915" s="4">
        <f t="shared" si="306"/>
        <v>2020</v>
      </c>
      <c r="M3915">
        <v>14</v>
      </c>
      <c r="N3915" t="s">
        <v>39</v>
      </c>
      <c r="O3915" t="str">
        <f t="shared" si="307"/>
        <v>Ultrathing V1</v>
      </c>
      <c r="P3915">
        <f t="shared" si="308"/>
        <v>238</v>
      </c>
      <c r="Q3915" s="8">
        <f t="shared" si="309"/>
        <v>426.02</v>
      </c>
    </row>
    <row r="3916" spans="1:17" x14ac:dyDescent="0.35">
      <c r="A3916">
        <v>4039</v>
      </c>
      <c r="B3916" t="s">
        <v>6264</v>
      </c>
      <c r="C3916" t="s">
        <v>8760</v>
      </c>
      <c r="D3916" t="s">
        <v>28</v>
      </c>
      <c r="E3916" t="s">
        <v>29</v>
      </c>
      <c r="F3916">
        <v>60</v>
      </c>
      <c r="G3916" t="s">
        <v>8972</v>
      </c>
      <c r="H3916" t="s">
        <v>4967</v>
      </c>
      <c r="I3916" t="s">
        <v>32</v>
      </c>
      <c r="J3916" s="3" t="s">
        <v>10848</v>
      </c>
      <c r="K3916" s="4" t="str">
        <f t="shared" si="305"/>
        <v>July</v>
      </c>
      <c r="L3916" s="4">
        <f t="shared" si="306"/>
        <v>2020</v>
      </c>
      <c r="M3916">
        <v>70</v>
      </c>
      <c r="N3916" t="s">
        <v>54</v>
      </c>
      <c r="O3916" t="str">
        <f t="shared" si="307"/>
        <v>Megawidget S</v>
      </c>
      <c r="P3916">
        <f t="shared" si="308"/>
        <v>1680</v>
      </c>
      <c r="Q3916" s="8">
        <f t="shared" si="309"/>
        <v>1159.1999999999998</v>
      </c>
    </row>
    <row r="3917" spans="1:17" x14ac:dyDescent="0.35">
      <c r="A3917">
        <v>4040</v>
      </c>
      <c r="B3917" t="s">
        <v>3105</v>
      </c>
      <c r="C3917" t="s">
        <v>5295</v>
      </c>
      <c r="D3917" t="s">
        <v>15</v>
      </c>
      <c r="E3917" t="s">
        <v>16</v>
      </c>
      <c r="F3917">
        <v>90</v>
      </c>
      <c r="G3917" t="s">
        <v>8973</v>
      </c>
      <c r="H3917" t="s">
        <v>420</v>
      </c>
      <c r="I3917" t="s">
        <v>32</v>
      </c>
      <c r="J3917" s="3" t="s">
        <v>10950</v>
      </c>
      <c r="K3917" s="4" t="str">
        <f t="shared" si="305"/>
        <v>April</v>
      </c>
      <c r="L3917" s="4">
        <f t="shared" si="306"/>
        <v>2020</v>
      </c>
      <c r="M3917">
        <v>53</v>
      </c>
      <c r="N3917" t="s">
        <v>70</v>
      </c>
      <c r="O3917" t="str">
        <f t="shared" si="307"/>
        <v>Megawidget M</v>
      </c>
      <c r="P3917">
        <f t="shared" si="308"/>
        <v>1272</v>
      </c>
      <c r="Q3917" s="8">
        <f t="shared" si="309"/>
        <v>1640.88</v>
      </c>
    </row>
    <row r="3918" spans="1:17" x14ac:dyDescent="0.35">
      <c r="A3918">
        <v>4041</v>
      </c>
      <c r="B3918" t="s">
        <v>1752</v>
      </c>
      <c r="C3918" t="s">
        <v>4865</v>
      </c>
      <c r="D3918" t="s">
        <v>28</v>
      </c>
      <c r="E3918" t="s">
        <v>29</v>
      </c>
      <c r="F3918">
        <v>90</v>
      </c>
      <c r="G3918" t="s">
        <v>8974</v>
      </c>
      <c r="H3918" t="s">
        <v>3770</v>
      </c>
      <c r="I3918" t="s">
        <v>32</v>
      </c>
      <c r="J3918" s="3" t="s">
        <v>10541</v>
      </c>
      <c r="K3918" s="4" t="str">
        <f t="shared" si="305"/>
        <v>December</v>
      </c>
      <c r="L3918" s="4">
        <f t="shared" si="306"/>
        <v>2021</v>
      </c>
      <c r="M3918">
        <v>72</v>
      </c>
      <c r="N3918" t="s">
        <v>45</v>
      </c>
      <c r="O3918" t="str">
        <f t="shared" si="307"/>
        <v>Gigastuff</v>
      </c>
      <c r="P3918">
        <f t="shared" si="308"/>
        <v>1296</v>
      </c>
      <c r="Q3918" s="8">
        <f t="shared" si="309"/>
        <v>2449.44</v>
      </c>
    </row>
    <row r="3919" spans="1:17" x14ac:dyDescent="0.35">
      <c r="A3919">
        <v>4044</v>
      </c>
      <c r="B3919" t="s">
        <v>7245</v>
      </c>
      <c r="C3919" t="s">
        <v>2998</v>
      </c>
      <c r="D3919" t="s">
        <v>15</v>
      </c>
      <c r="E3919" t="s">
        <v>16</v>
      </c>
      <c r="F3919">
        <v>60</v>
      </c>
      <c r="G3919" t="s">
        <v>8977</v>
      </c>
      <c r="H3919" t="s">
        <v>5628</v>
      </c>
      <c r="I3919" t="s">
        <v>32</v>
      </c>
      <c r="J3919" s="3" t="s">
        <v>11020</v>
      </c>
      <c r="K3919" s="4" t="str">
        <f t="shared" si="305"/>
        <v>March</v>
      </c>
      <c r="L3919" s="4">
        <f t="shared" si="306"/>
        <v>2021</v>
      </c>
      <c r="M3919">
        <v>29</v>
      </c>
      <c r="N3919" t="s">
        <v>70</v>
      </c>
      <c r="O3919" t="str">
        <f t="shared" si="307"/>
        <v>Megawidget M</v>
      </c>
      <c r="P3919">
        <f t="shared" si="308"/>
        <v>696</v>
      </c>
      <c r="Q3919" s="8">
        <f t="shared" si="309"/>
        <v>897.84</v>
      </c>
    </row>
    <row r="3920" spans="1:17" x14ac:dyDescent="0.35">
      <c r="A3920">
        <v>4046</v>
      </c>
      <c r="B3920" t="s">
        <v>8149</v>
      </c>
      <c r="C3920" t="s">
        <v>1116</v>
      </c>
      <c r="D3920" t="s">
        <v>28</v>
      </c>
      <c r="E3920" t="s">
        <v>29</v>
      </c>
      <c r="F3920">
        <v>90</v>
      </c>
      <c r="G3920" t="s">
        <v>8978</v>
      </c>
      <c r="H3920" t="s">
        <v>8979</v>
      </c>
      <c r="I3920" t="s">
        <v>32</v>
      </c>
      <c r="J3920" s="3" t="s">
        <v>10788</v>
      </c>
      <c r="K3920" s="4" t="str">
        <f t="shared" si="305"/>
        <v>September</v>
      </c>
      <c r="L3920" s="4">
        <f t="shared" si="306"/>
        <v>2022</v>
      </c>
      <c r="M3920">
        <v>19</v>
      </c>
      <c r="N3920" t="s">
        <v>70</v>
      </c>
      <c r="O3920" t="str">
        <f t="shared" si="307"/>
        <v>Megawidget M</v>
      </c>
      <c r="P3920">
        <f t="shared" si="308"/>
        <v>456</v>
      </c>
      <c r="Q3920" s="8">
        <f t="shared" si="309"/>
        <v>588.24</v>
      </c>
    </row>
    <row r="3921" spans="1:17" x14ac:dyDescent="0.35">
      <c r="A3921">
        <v>4048</v>
      </c>
      <c r="B3921" t="s">
        <v>3731</v>
      </c>
      <c r="C3921" t="s">
        <v>7691</v>
      </c>
      <c r="D3921" t="s">
        <v>28</v>
      </c>
      <c r="E3921" t="s">
        <v>29</v>
      </c>
      <c r="F3921">
        <v>90</v>
      </c>
      <c r="G3921" t="s">
        <v>8980</v>
      </c>
      <c r="H3921" t="s">
        <v>5624</v>
      </c>
      <c r="I3921" t="s">
        <v>32</v>
      </c>
      <c r="J3921" s="3" t="s">
        <v>10809</v>
      </c>
      <c r="K3921" s="4" t="str">
        <f t="shared" si="305"/>
        <v>November</v>
      </c>
      <c r="L3921" s="4">
        <f t="shared" si="306"/>
        <v>2021</v>
      </c>
      <c r="M3921">
        <v>57</v>
      </c>
      <c r="N3921" t="s">
        <v>64</v>
      </c>
      <c r="O3921" t="str">
        <f t="shared" si="307"/>
        <v>Ultrathing V4</v>
      </c>
      <c r="P3921">
        <f t="shared" si="308"/>
        <v>1368</v>
      </c>
      <c r="Q3921" s="8">
        <f t="shared" si="309"/>
        <v>5458.3200000000006</v>
      </c>
    </row>
    <row r="3922" spans="1:17" x14ac:dyDescent="0.35">
      <c r="A3922">
        <v>4049</v>
      </c>
      <c r="B3922" t="s">
        <v>6719</v>
      </c>
      <c r="C3922" t="s">
        <v>2563</v>
      </c>
      <c r="D3922" t="s">
        <v>15</v>
      </c>
      <c r="E3922" t="s">
        <v>16</v>
      </c>
      <c r="F3922">
        <v>90</v>
      </c>
      <c r="G3922" t="s">
        <v>8981</v>
      </c>
      <c r="H3922" t="s">
        <v>5811</v>
      </c>
      <c r="I3922" t="s">
        <v>294</v>
      </c>
      <c r="J3922" s="3">
        <v>44443</v>
      </c>
      <c r="K3922" s="4" t="str">
        <f t="shared" si="305"/>
        <v>August</v>
      </c>
      <c r="L3922" s="4">
        <f t="shared" si="306"/>
        <v>2021</v>
      </c>
      <c r="M3922">
        <v>94</v>
      </c>
      <c r="N3922" t="s">
        <v>45</v>
      </c>
      <c r="O3922" t="str">
        <f t="shared" si="307"/>
        <v>Gigastuff</v>
      </c>
      <c r="P3922">
        <f t="shared" si="308"/>
        <v>1692</v>
      </c>
      <c r="Q3922" s="8">
        <f t="shared" si="309"/>
        <v>3197.8799999999997</v>
      </c>
    </row>
    <row r="3923" spans="1:17" x14ac:dyDescent="0.35">
      <c r="A3923">
        <v>4050</v>
      </c>
      <c r="B3923" t="s">
        <v>4628</v>
      </c>
      <c r="C3923" t="s">
        <v>2832</v>
      </c>
      <c r="D3923" t="s">
        <v>28</v>
      </c>
      <c r="E3923" t="s">
        <v>29</v>
      </c>
      <c r="F3923">
        <v>30</v>
      </c>
      <c r="G3923" t="s">
        <v>8982</v>
      </c>
      <c r="H3923" t="s">
        <v>3194</v>
      </c>
      <c r="I3923" t="s">
        <v>819</v>
      </c>
      <c r="J3923" s="3" t="s">
        <v>10534</v>
      </c>
      <c r="K3923" s="4" t="str">
        <f t="shared" si="305"/>
        <v>September</v>
      </c>
      <c r="L3923" s="4">
        <f t="shared" si="306"/>
        <v>2021</v>
      </c>
      <c r="M3923">
        <v>14</v>
      </c>
      <c r="N3923" t="s">
        <v>80</v>
      </c>
      <c r="O3923" t="str">
        <f t="shared" si="307"/>
        <v>Ultrathing V2</v>
      </c>
      <c r="P3923">
        <f t="shared" si="308"/>
        <v>280</v>
      </c>
      <c r="Q3923" s="8">
        <f t="shared" si="309"/>
        <v>826</v>
      </c>
    </row>
    <row r="3924" spans="1:17" x14ac:dyDescent="0.35">
      <c r="A3924">
        <v>4051</v>
      </c>
      <c r="B3924" t="s">
        <v>5364</v>
      </c>
      <c r="C3924" t="s">
        <v>5529</v>
      </c>
      <c r="D3924" t="s">
        <v>28</v>
      </c>
      <c r="E3924" t="s">
        <v>29</v>
      </c>
      <c r="F3924">
        <v>90</v>
      </c>
      <c r="G3924" t="s">
        <v>11427</v>
      </c>
      <c r="H3924" t="s">
        <v>4098</v>
      </c>
      <c r="I3924" t="s">
        <v>1889</v>
      </c>
      <c r="J3924" s="3" t="s">
        <v>10586</v>
      </c>
      <c r="K3924" s="4" t="str">
        <f t="shared" si="305"/>
        <v>March</v>
      </c>
      <c r="L3924" s="4">
        <f t="shared" si="306"/>
        <v>2022</v>
      </c>
      <c r="M3924">
        <v>102</v>
      </c>
      <c r="N3924" t="s">
        <v>101</v>
      </c>
      <c r="O3924" t="str">
        <f t="shared" si="307"/>
        <v>Superwossname</v>
      </c>
      <c r="P3924">
        <f t="shared" si="308"/>
        <v>2040</v>
      </c>
      <c r="Q3924" s="8">
        <f t="shared" si="309"/>
        <v>7119.6</v>
      </c>
    </row>
    <row r="3925" spans="1:17" x14ac:dyDescent="0.35">
      <c r="A3925">
        <v>4052</v>
      </c>
      <c r="B3925" t="s">
        <v>3515</v>
      </c>
      <c r="C3925" t="s">
        <v>5972</v>
      </c>
      <c r="D3925" t="s">
        <v>28</v>
      </c>
      <c r="E3925" t="s">
        <v>29</v>
      </c>
      <c r="F3925">
        <v>60</v>
      </c>
      <c r="G3925" t="s">
        <v>8984</v>
      </c>
      <c r="H3925" t="s">
        <v>591</v>
      </c>
      <c r="I3925" t="s">
        <v>32</v>
      </c>
      <c r="J3925" s="3" t="s">
        <v>10515</v>
      </c>
      <c r="K3925" s="4" t="str">
        <f t="shared" si="305"/>
        <v>January</v>
      </c>
      <c r="L3925" s="4">
        <f t="shared" si="306"/>
        <v>2021</v>
      </c>
      <c r="M3925">
        <v>73</v>
      </c>
      <c r="N3925" t="s">
        <v>80</v>
      </c>
      <c r="O3925" t="str">
        <f t="shared" si="307"/>
        <v>Ultrathing V2</v>
      </c>
      <c r="P3925">
        <f t="shared" si="308"/>
        <v>1460</v>
      </c>
      <c r="Q3925" s="8">
        <f t="shared" si="309"/>
        <v>4307</v>
      </c>
    </row>
    <row r="3926" spans="1:17" x14ac:dyDescent="0.35">
      <c r="A3926">
        <v>4053</v>
      </c>
      <c r="B3926" t="s">
        <v>8985</v>
      </c>
      <c r="C3926" t="s">
        <v>5832</v>
      </c>
      <c r="D3926" t="s">
        <v>15</v>
      </c>
      <c r="E3926" t="s">
        <v>16</v>
      </c>
      <c r="F3926">
        <v>90</v>
      </c>
      <c r="G3926" t="s">
        <v>8986</v>
      </c>
      <c r="H3926" t="s">
        <v>483</v>
      </c>
      <c r="I3926" t="s">
        <v>32</v>
      </c>
      <c r="J3926" s="3">
        <v>44593</v>
      </c>
      <c r="K3926" s="4" t="str">
        <f t="shared" si="305"/>
        <v>October</v>
      </c>
      <c r="L3926" s="4">
        <f t="shared" si="306"/>
        <v>2022</v>
      </c>
      <c r="M3926">
        <v>10</v>
      </c>
      <c r="N3926" t="s">
        <v>159</v>
      </c>
      <c r="O3926" t="str">
        <f t="shared" si="307"/>
        <v>Ultrathing V3</v>
      </c>
      <c r="P3926">
        <f t="shared" si="308"/>
        <v>240</v>
      </c>
      <c r="Q3926" s="8">
        <f t="shared" si="309"/>
        <v>813.6</v>
      </c>
    </row>
    <row r="3927" spans="1:17" x14ac:dyDescent="0.35">
      <c r="A3927">
        <v>4054</v>
      </c>
      <c r="B3927" t="s">
        <v>8987</v>
      </c>
      <c r="C3927" t="s">
        <v>3057</v>
      </c>
      <c r="D3927" t="s">
        <v>15</v>
      </c>
      <c r="E3927" t="s">
        <v>16</v>
      </c>
      <c r="F3927">
        <v>30</v>
      </c>
      <c r="G3927" t="s">
        <v>8988</v>
      </c>
      <c r="H3927" t="s">
        <v>3495</v>
      </c>
      <c r="I3927" t="s">
        <v>1083</v>
      </c>
      <c r="J3927" s="3" t="s">
        <v>10578</v>
      </c>
      <c r="K3927" s="4" t="str">
        <f t="shared" si="305"/>
        <v>October</v>
      </c>
      <c r="L3927" s="4">
        <f t="shared" si="306"/>
        <v>2020</v>
      </c>
      <c r="M3927">
        <v>43</v>
      </c>
      <c r="N3927" t="s">
        <v>101</v>
      </c>
      <c r="O3927" t="str">
        <f t="shared" si="307"/>
        <v>Superwossname</v>
      </c>
      <c r="P3927">
        <f t="shared" si="308"/>
        <v>860</v>
      </c>
      <c r="Q3927" s="8">
        <f t="shared" si="309"/>
        <v>3001.4</v>
      </c>
    </row>
    <row r="3928" spans="1:17" x14ac:dyDescent="0.35">
      <c r="A3928">
        <v>4055</v>
      </c>
      <c r="B3928" t="s">
        <v>5314</v>
      </c>
      <c r="C3928" t="s">
        <v>4410</v>
      </c>
      <c r="D3928" t="s">
        <v>28</v>
      </c>
      <c r="E3928" t="s">
        <v>29</v>
      </c>
      <c r="F3928">
        <v>90</v>
      </c>
      <c r="G3928" t="s">
        <v>8988</v>
      </c>
      <c r="H3928" t="s">
        <v>3324</v>
      </c>
      <c r="I3928" t="s">
        <v>32</v>
      </c>
      <c r="J3928" s="3" t="s">
        <v>11022</v>
      </c>
      <c r="K3928" s="4" t="str">
        <f t="shared" si="305"/>
        <v>November</v>
      </c>
      <c r="L3928" s="4">
        <f t="shared" si="306"/>
        <v>2022</v>
      </c>
      <c r="M3928">
        <v>26</v>
      </c>
      <c r="N3928" t="s">
        <v>64</v>
      </c>
      <c r="O3928" t="str">
        <f t="shared" si="307"/>
        <v>Ultrathing V4</v>
      </c>
      <c r="P3928">
        <f t="shared" si="308"/>
        <v>624</v>
      </c>
      <c r="Q3928" s="8">
        <f t="shared" si="309"/>
        <v>2489.7600000000002</v>
      </c>
    </row>
    <row r="3929" spans="1:17" x14ac:dyDescent="0.35">
      <c r="A3929">
        <v>4056</v>
      </c>
      <c r="B3929" t="s">
        <v>527</v>
      </c>
      <c r="C3929" t="s">
        <v>6814</v>
      </c>
      <c r="D3929" t="s">
        <v>28</v>
      </c>
      <c r="E3929" t="s">
        <v>29</v>
      </c>
      <c r="F3929">
        <v>30</v>
      </c>
      <c r="G3929" t="s">
        <v>8989</v>
      </c>
      <c r="H3929" t="s">
        <v>6770</v>
      </c>
      <c r="I3929" t="s">
        <v>124</v>
      </c>
      <c r="J3929" s="3">
        <v>44205</v>
      </c>
      <c r="K3929" s="4" t="str">
        <f t="shared" si="305"/>
        <v>June</v>
      </c>
      <c r="L3929" s="4">
        <f t="shared" si="306"/>
        <v>2021</v>
      </c>
      <c r="M3929">
        <v>67</v>
      </c>
      <c r="N3929" t="s">
        <v>70</v>
      </c>
      <c r="O3929" t="str">
        <f t="shared" si="307"/>
        <v>Megawidget M</v>
      </c>
      <c r="P3929">
        <f t="shared" si="308"/>
        <v>1608</v>
      </c>
      <c r="Q3929" s="8">
        <f t="shared" si="309"/>
        <v>2074.3200000000002</v>
      </c>
    </row>
    <row r="3930" spans="1:17" x14ac:dyDescent="0.35">
      <c r="A3930">
        <v>4057</v>
      </c>
      <c r="B3930" t="s">
        <v>8990</v>
      </c>
      <c r="C3930" t="s">
        <v>5215</v>
      </c>
      <c r="D3930" t="s">
        <v>51</v>
      </c>
      <c r="E3930" t="s">
        <v>16</v>
      </c>
      <c r="F3930">
        <v>30</v>
      </c>
      <c r="G3930" t="s">
        <v>8991</v>
      </c>
      <c r="H3930" t="s">
        <v>7829</v>
      </c>
      <c r="I3930" t="s">
        <v>934</v>
      </c>
      <c r="J3930" s="3">
        <v>43927</v>
      </c>
      <c r="K3930" s="4" t="str">
        <f t="shared" si="305"/>
        <v>April</v>
      </c>
      <c r="L3930" s="4">
        <f t="shared" si="306"/>
        <v>2020</v>
      </c>
      <c r="M3930">
        <v>51</v>
      </c>
      <c r="N3930" t="s">
        <v>80</v>
      </c>
      <c r="O3930" t="str">
        <f t="shared" si="307"/>
        <v>Ultrathing V2</v>
      </c>
      <c r="P3930">
        <f t="shared" si="308"/>
        <v>1020</v>
      </c>
      <c r="Q3930" s="8">
        <f t="shared" si="309"/>
        <v>3009</v>
      </c>
    </row>
    <row r="3931" spans="1:17" x14ac:dyDescent="0.35">
      <c r="A3931">
        <v>4058</v>
      </c>
      <c r="B3931" t="s">
        <v>7303</v>
      </c>
      <c r="C3931" t="s">
        <v>3389</v>
      </c>
      <c r="D3931" t="s">
        <v>28</v>
      </c>
      <c r="E3931" t="s">
        <v>29</v>
      </c>
      <c r="F3931">
        <v>90</v>
      </c>
      <c r="G3931" t="s">
        <v>8992</v>
      </c>
      <c r="H3931" t="s">
        <v>3876</v>
      </c>
      <c r="I3931" t="s">
        <v>32</v>
      </c>
      <c r="J3931" s="3">
        <v>44077</v>
      </c>
      <c r="K3931" s="4" t="str">
        <f t="shared" si="305"/>
        <v>June</v>
      </c>
      <c r="L3931" s="4">
        <f t="shared" si="306"/>
        <v>2020</v>
      </c>
      <c r="M3931">
        <v>68</v>
      </c>
      <c r="N3931" t="s">
        <v>80</v>
      </c>
      <c r="O3931" t="str">
        <f t="shared" si="307"/>
        <v>Ultrathing V2</v>
      </c>
      <c r="P3931">
        <f t="shared" si="308"/>
        <v>1360</v>
      </c>
      <c r="Q3931" s="8">
        <f t="shared" si="309"/>
        <v>4012.0000000000005</v>
      </c>
    </row>
    <row r="3932" spans="1:17" x14ac:dyDescent="0.35">
      <c r="A3932">
        <v>4059</v>
      </c>
      <c r="B3932" t="s">
        <v>4058</v>
      </c>
      <c r="C3932" t="s">
        <v>4137</v>
      </c>
      <c r="D3932" t="s">
        <v>15</v>
      </c>
      <c r="E3932" t="s">
        <v>16</v>
      </c>
      <c r="F3932">
        <v>90</v>
      </c>
      <c r="G3932" t="s">
        <v>8993</v>
      </c>
      <c r="H3932" t="s">
        <v>1318</v>
      </c>
      <c r="I3932" t="s">
        <v>32</v>
      </c>
      <c r="J3932" s="3">
        <v>44260</v>
      </c>
      <c r="K3932" s="4" t="str">
        <f t="shared" si="305"/>
        <v>January</v>
      </c>
      <c r="L3932" s="4">
        <f t="shared" si="306"/>
        <v>2021</v>
      </c>
      <c r="M3932">
        <v>6</v>
      </c>
      <c r="N3932" t="s">
        <v>80</v>
      </c>
      <c r="O3932" t="str">
        <f t="shared" si="307"/>
        <v>Ultrathing V2</v>
      </c>
      <c r="P3932">
        <f t="shared" si="308"/>
        <v>120</v>
      </c>
      <c r="Q3932" s="8">
        <f t="shared" si="309"/>
        <v>354</v>
      </c>
    </row>
    <row r="3933" spans="1:17" x14ac:dyDescent="0.35">
      <c r="A3933">
        <v>4060</v>
      </c>
      <c r="B3933" t="s">
        <v>2391</v>
      </c>
      <c r="C3933" t="s">
        <v>1003</v>
      </c>
      <c r="D3933" t="s">
        <v>51</v>
      </c>
      <c r="E3933" t="s">
        <v>16</v>
      </c>
      <c r="F3933">
        <v>30</v>
      </c>
      <c r="G3933" t="s">
        <v>8994</v>
      </c>
      <c r="H3933" t="s">
        <v>5301</v>
      </c>
      <c r="I3933" t="s">
        <v>173</v>
      </c>
      <c r="J3933" s="3" t="s">
        <v>10967</v>
      </c>
      <c r="K3933" s="4" t="str">
        <f t="shared" si="305"/>
        <v>July</v>
      </c>
      <c r="L3933" s="4">
        <f t="shared" si="306"/>
        <v>2021</v>
      </c>
      <c r="M3933">
        <v>44</v>
      </c>
      <c r="N3933" t="s">
        <v>101</v>
      </c>
      <c r="O3933" t="str">
        <f t="shared" si="307"/>
        <v>Superwossname</v>
      </c>
      <c r="P3933">
        <f t="shared" si="308"/>
        <v>880</v>
      </c>
      <c r="Q3933" s="8">
        <f t="shared" si="309"/>
        <v>3071.2000000000003</v>
      </c>
    </row>
    <row r="3934" spans="1:17" x14ac:dyDescent="0.35">
      <c r="A3934">
        <v>4061</v>
      </c>
      <c r="B3934" t="s">
        <v>120</v>
      </c>
      <c r="C3934" t="s">
        <v>3928</v>
      </c>
      <c r="D3934" t="s">
        <v>15</v>
      </c>
      <c r="E3934" t="s">
        <v>16</v>
      </c>
      <c r="F3934">
        <v>60</v>
      </c>
      <c r="G3934" t="s">
        <v>8995</v>
      </c>
      <c r="H3934" t="s">
        <v>3682</v>
      </c>
      <c r="I3934" t="s">
        <v>178</v>
      </c>
      <c r="J3934" s="3" t="s">
        <v>10523</v>
      </c>
      <c r="K3934" s="4" t="str">
        <f t="shared" si="305"/>
        <v>August</v>
      </c>
      <c r="L3934" s="4">
        <f t="shared" si="306"/>
        <v>2020</v>
      </c>
      <c r="M3934">
        <v>32</v>
      </c>
      <c r="N3934" t="s">
        <v>33</v>
      </c>
      <c r="O3934" t="str">
        <f t="shared" si="307"/>
        <v>Megawidget L</v>
      </c>
      <c r="P3934">
        <f t="shared" si="308"/>
        <v>768</v>
      </c>
      <c r="Q3934" s="8">
        <f t="shared" si="309"/>
        <v>1374.72</v>
      </c>
    </row>
    <row r="3935" spans="1:17" x14ac:dyDescent="0.35">
      <c r="A3935">
        <v>4062</v>
      </c>
      <c r="B3935" t="s">
        <v>3967</v>
      </c>
      <c r="C3935" t="s">
        <v>5417</v>
      </c>
      <c r="D3935" t="s">
        <v>28</v>
      </c>
      <c r="E3935" t="s">
        <v>29</v>
      </c>
      <c r="F3935">
        <v>60</v>
      </c>
      <c r="G3935" t="s">
        <v>8996</v>
      </c>
      <c r="H3935" t="s">
        <v>4748</v>
      </c>
      <c r="I3935" t="s">
        <v>32</v>
      </c>
      <c r="J3935" s="3">
        <v>44442</v>
      </c>
      <c r="K3935" s="4" t="str">
        <f t="shared" si="305"/>
        <v>July</v>
      </c>
      <c r="L3935" s="4">
        <f t="shared" si="306"/>
        <v>2021</v>
      </c>
      <c r="M3935">
        <v>25</v>
      </c>
      <c r="N3935" t="s">
        <v>101</v>
      </c>
      <c r="O3935" t="str">
        <f t="shared" si="307"/>
        <v>Superwossname</v>
      </c>
      <c r="P3935">
        <f t="shared" si="308"/>
        <v>500</v>
      </c>
      <c r="Q3935" s="8">
        <f t="shared" si="309"/>
        <v>1745</v>
      </c>
    </row>
    <row r="3936" spans="1:17" x14ac:dyDescent="0.35">
      <c r="A3936">
        <v>4063</v>
      </c>
      <c r="B3936" t="s">
        <v>8788</v>
      </c>
      <c r="C3936" t="s">
        <v>1985</v>
      </c>
      <c r="D3936" t="s">
        <v>28</v>
      </c>
      <c r="E3936" t="s">
        <v>29</v>
      </c>
      <c r="F3936">
        <v>90</v>
      </c>
      <c r="G3936" t="s">
        <v>8996</v>
      </c>
      <c r="H3936" t="s">
        <v>1791</v>
      </c>
      <c r="I3936" t="s">
        <v>32</v>
      </c>
      <c r="J3936" s="3" t="s">
        <v>10735</v>
      </c>
      <c r="K3936" s="4" t="str">
        <f t="shared" si="305"/>
        <v>August</v>
      </c>
      <c r="L3936" s="4">
        <f t="shared" si="306"/>
        <v>2021</v>
      </c>
      <c r="M3936">
        <v>89</v>
      </c>
      <c r="N3936" t="s">
        <v>159</v>
      </c>
      <c r="O3936" t="str">
        <f t="shared" si="307"/>
        <v>Ultrathing V3</v>
      </c>
      <c r="P3936">
        <f t="shared" si="308"/>
        <v>2136</v>
      </c>
      <c r="Q3936" s="8">
        <f t="shared" si="309"/>
        <v>7241.04</v>
      </c>
    </row>
    <row r="3937" spans="1:17" x14ac:dyDescent="0.35">
      <c r="A3937">
        <v>4064</v>
      </c>
      <c r="B3937" t="s">
        <v>2223</v>
      </c>
      <c r="C3937" t="s">
        <v>1853</v>
      </c>
      <c r="D3937" t="s">
        <v>28</v>
      </c>
      <c r="E3937" t="s">
        <v>29</v>
      </c>
      <c r="F3937">
        <v>60</v>
      </c>
      <c r="G3937" t="s">
        <v>8996</v>
      </c>
      <c r="H3937" t="s">
        <v>3424</v>
      </c>
      <c r="I3937" t="s">
        <v>32</v>
      </c>
      <c r="J3937" s="3" t="s">
        <v>10762</v>
      </c>
      <c r="K3937" s="4" t="str">
        <f t="shared" si="305"/>
        <v>November</v>
      </c>
      <c r="L3937" s="4">
        <f t="shared" si="306"/>
        <v>2020</v>
      </c>
      <c r="M3937">
        <v>18</v>
      </c>
      <c r="N3937" t="s">
        <v>70</v>
      </c>
      <c r="O3937" t="str">
        <f t="shared" si="307"/>
        <v>Megawidget M</v>
      </c>
      <c r="P3937">
        <f t="shared" si="308"/>
        <v>432</v>
      </c>
      <c r="Q3937" s="8">
        <f t="shared" si="309"/>
        <v>557.28</v>
      </c>
    </row>
    <row r="3938" spans="1:17" x14ac:dyDescent="0.35">
      <c r="A3938">
        <v>4065</v>
      </c>
      <c r="B3938" t="s">
        <v>979</v>
      </c>
      <c r="C3938" t="s">
        <v>2228</v>
      </c>
      <c r="D3938" t="s">
        <v>28</v>
      </c>
      <c r="E3938" t="s">
        <v>29</v>
      </c>
      <c r="F3938">
        <v>60</v>
      </c>
      <c r="G3938" t="s">
        <v>8997</v>
      </c>
      <c r="H3938" t="s">
        <v>3361</v>
      </c>
      <c r="I3938" t="s">
        <v>95</v>
      </c>
      <c r="J3938" s="3">
        <v>43928</v>
      </c>
      <c r="K3938" s="4" t="str">
        <f t="shared" si="305"/>
        <v>May</v>
      </c>
      <c r="L3938" s="4">
        <f t="shared" si="306"/>
        <v>2020</v>
      </c>
      <c r="M3938">
        <v>16</v>
      </c>
      <c r="N3938" t="s">
        <v>101</v>
      </c>
      <c r="O3938" t="str">
        <f t="shared" si="307"/>
        <v>Superwossname</v>
      </c>
      <c r="P3938">
        <f t="shared" si="308"/>
        <v>320</v>
      </c>
      <c r="Q3938" s="8">
        <f t="shared" si="309"/>
        <v>1116.8000000000002</v>
      </c>
    </row>
    <row r="3939" spans="1:17" x14ac:dyDescent="0.35">
      <c r="A3939">
        <v>4066</v>
      </c>
      <c r="B3939" t="s">
        <v>8998</v>
      </c>
      <c r="C3939" t="s">
        <v>388</v>
      </c>
      <c r="D3939" t="s">
        <v>41</v>
      </c>
      <c r="E3939" t="s">
        <v>16</v>
      </c>
      <c r="F3939">
        <v>60</v>
      </c>
      <c r="G3939" t="s">
        <v>8999</v>
      </c>
      <c r="H3939" t="s">
        <v>2818</v>
      </c>
      <c r="I3939" t="s">
        <v>32</v>
      </c>
      <c r="J3939" s="3" t="s">
        <v>10515</v>
      </c>
      <c r="K3939" s="4" t="str">
        <f t="shared" si="305"/>
        <v>January</v>
      </c>
      <c r="L3939" s="4">
        <f t="shared" si="306"/>
        <v>2021</v>
      </c>
      <c r="M3939">
        <v>48</v>
      </c>
      <c r="N3939" t="s">
        <v>159</v>
      </c>
      <c r="O3939" t="str">
        <f t="shared" si="307"/>
        <v>Ultrathing V3</v>
      </c>
      <c r="P3939">
        <f t="shared" si="308"/>
        <v>1152</v>
      </c>
      <c r="Q3939" s="8">
        <f t="shared" si="309"/>
        <v>3905.28</v>
      </c>
    </row>
    <row r="3940" spans="1:17" x14ac:dyDescent="0.35">
      <c r="A3940">
        <v>4067</v>
      </c>
      <c r="B3940" t="s">
        <v>2415</v>
      </c>
      <c r="C3940" t="s">
        <v>1779</v>
      </c>
      <c r="D3940" t="s">
        <v>92</v>
      </c>
      <c r="E3940" t="s">
        <v>29</v>
      </c>
      <c r="F3940">
        <v>60</v>
      </c>
      <c r="G3940" t="s">
        <v>9000</v>
      </c>
      <c r="H3940" t="s">
        <v>53</v>
      </c>
      <c r="I3940" t="s">
        <v>32</v>
      </c>
      <c r="J3940" s="3">
        <v>44563</v>
      </c>
      <c r="K3940" s="4" t="str">
        <f t="shared" si="305"/>
        <v>April</v>
      </c>
      <c r="L3940" s="4">
        <f t="shared" si="306"/>
        <v>2022</v>
      </c>
      <c r="M3940">
        <v>93</v>
      </c>
      <c r="N3940" t="s">
        <v>101</v>
      </c>
      <c r="O3940" t="str">
        <f t="shared" si="307"/>
        <v>Superwossname</v>
      </c>
      <c r="P3940">
        <f t="shared" si="308"/>
        <v>1860</v>
      </c>
      <c r="Q3940" s="8">
        <f t="shared" si="309"/>
        <v>6491.4000000000005</v>
      </c>
    </row>
    <row r="3941" spans="1:17" x14ac:dyDescent="0.35">
      <c r="A3941">
        <v>4068</v>
      </c>
      <c r="B3941" t="s">
        <v>3213</v>
      </c>
      <c r="C3941" t="s">
        <v>4933</v>
      </c>
      <c r="D3941" t="s">
        <v>15</v>
      </c>
      <c r="E3941" t="s">
        <v>16</v>
      </c>
      <c r="F3941">
        <v>60</v>
      </c>
      <c r="G3941" t="s">
        <v>9001</v>
      </c>
      <c r="H3941" t="s">
        <v>138</v>
      </c>
      <c r="I3941" t="s">
        <v>294</v>
      </c>
      <c r="J3941" s="3">
        <v>44775</v>
      </c>
      <c r="K3941" s="4" t="str">
        <f t="shared" si="305"/>
        <v>April</v>
      </c>
      <c r="L3941" s="4">
        <f t="shared" si="306"/>
        <v>2022</v>
      </c>
      <c r="M3941">
        <v>2</v>
      </c>
      <c r="N3941" t="s">
        <v>20</v>
      </c>
      <c r="O3941" t="str">
        <f t="shared" si="307"/>
        <v>Hyperwotsit</v>
      </c>
      <c r="P3941">
        <f t="shared" si="308"/>
        <v>40</v>
      </c>
      <c r="Q3941" s="8">
        <f t="shared" si="309"/>
        <v>80.399999999999991</v>
      </c>
    </row>
    <row r="3942" spans="1:17" x14ac:dyDescent="0.35">
      <c r="A3942">
        <v>4069</v>
      </c>
      <c r="B3942" t="s">
        <v>8293</v>
      </c>
      <c r="C3942" t="s">
        <v>5258</v>
      </c>
      <c r="D3942" t="s">
        <v>15</v>
      </c>
      <c r="E3942" t="s">
        <v>16</v>
      </c>
      <c r="F3942">
        <v>30</v>
      </c>
      <c r="G3942" t="s">
        <v>9002</v>
      </c>
      <c r="H3942" t="s">
        <v>5189</v>
      </c>
      <c r="I3942" t="s">
        <v>32</v>
      </c>
      <c r="J3942" s="3" t="s">
        <v>10753</v>
      </c>
      <c r="K3942" s="4" t="str">
        <f t="shared" si="305"/>
        <v>June</v>
      </c>
      <c r="L3942" s="4">
        <f t="shared" si="306"/>
        <v>2020</v>
      </c>
      <c r="M3942">
        <v>12</v>
      </c>
      <c r="N3942" t="s">
        <v>70</v>
      </c>
      <c r="O3942" t="str">
        <f t="shared" si="307"/>
        <v>Megawidget M</v>
      </c>
      <c r="P3942">
        <f t="shared" si="308"/>
        <v>288</v>
      </c>
      <c r="Q3942" s="8">
        <f t="shared" si="309"/>
        <v>371.52</v>
      </c>
    </row>
    <row r="3943" spans="1:17" x14ac:dyDescent="0.35">
      <c r="A3943">
        <v>4070</v>
      </c>
      <c r="B3943" t="s">
        <v>3716</v>
      </c>
      <c r="C3943" t="s">
        <v>9003</v>
      </c>
      <c r="D3943" t="s">
        <v>51</v>
      </c>
      <c r="E3943" t="s">
        <v>16</v>
      </c>
      <c r="F3943">
        <v>30</v>
      </c>
      <c r="G3943" t="s">
        <v>9004</v>
      </c>
      <c r="H3943" t="s">
        <v>6228</v>
      </c>
      <c r="I3943" t="s">
        <v>187</v>
      </c>
      <c r="J3943" s="3">
        <v>44447</v>
      </c>
      <c r="K3943" s="4" t="str">
        <f t="shared" si="305"/>
        <v>December</v>
      </c>
      <c r="L3943" s="4">
        <f t="shared" si="306"/>
        <v>2021</v>
      </c>
      <c r="M3943">
        <v>29</v>
      </c>
      <c r="N3943" t="s">
        <v>80</v>
      </c>
      <c r="O3943" t="str">
        <f t="shared" si="307"/>
        <v>Ultrathing V2</v>
      </c>
      <c r="P3943">
        <f t="shared" si="308"/>
        <v>580</v>
      </c>
      <c r="Q3943" s="8">
        <f t="shared" si="309"/>
        <v>1711</v>
      </c>
    </row>
    <row r="3944" spans="1:17" x14ac:dyDescent="0.35">
      <c r="A3944">
        <v>4071</v>
      </c>
      <c r="B3944" t="s">
        <v>4151</v>
      </c>
      <c r="C3944" t="s">
        <v>2844</v>
      </c>
      <c r="D3944" t="s">
        <v>51</v>
      </c>
      <c r="E3944" t="s">
        <v>16</v>
      </c>
      <c r="F3944">
        <v>60</v>
      </c>
      <c r="G3944" t="s">
        <v>9005</v>
      </c>
      <c r="H3944" t="s">
        <v>6736</v>
      </c>
      <c r="I3944" t="s">
        <v>32</v>
      </c>
      <c r="J3944" s="3" t="s">
        <v>11072</v>
      </c>
      <c r="K3944" s="4" t="str">
        <f t="shared" si="305"/>
        <v>November</v>
      </c>
      <c r="L3944" s="4">
        <f t="shared" si="306"/>
        <v>2021</v>
      </c>
      <c r="M3944">
        <v>17</v>
      </c>
      <c r="N3944" t="s">
        <v>33</v>
      </c>
      <c r="O3944" t="str">
        <f t="shared" si="307"/>
        <v>Megawidget L</v>
      </c>
      <c r="P3944">
        <f t="shared" si="308"/>
        <v>408</v>
      </c>
      <c r="Q3944" s="8">
        <f t="shared" si="309"/>
        <v>730.32</v>
      </c>
    </row>
    <row r="3945" spans="1:17" x14ac:dyDescent="0.35">
      <c r="A3945">
        <v>4072</v>
      </c>
      <c r="B3945" t="s">
        <v>2584</v>
      </c>
      <c r="C3945" t="s">
        <v>3564</v>
      </c>
      <c r="D3945" t="s">
        <v>28</v>
      </c>
      <c r="E3945" t="s">
        <v>29</v>
      </c>
      <c r="F3945">
        <v>60</v>
      </c>
      <c r="G3945" t="s">
        <v>9006</v>
      </c>
      <c r="H3945" t="s">
        <v>2199</v>
      </c>
      <c r="I3945" t="s">
        <v>32</v>
      </c>
      <c r="J3945" s="3" t="s">
        <v>10578</v>
      </c>
      <c r="K3945" s="4" t="str">
        <f t="shared" si="305"/>
        <v>October</v>
      </c>
      <c r="L3945" s="4">
        <f t="shared" si="306"/>
        <v>2020</v>
      </c>
      <c r="M3945">
        <v>4</v>
      </c>
      <c r="N3945" t="s">
        <v>64</v>
      </c>
      <c r="O3945" t="str">
        <f t="shared" si="307"/>
        <v>Ultrathing V4</v>
      </c>
      <c r="P3945">
        <f t="shared" si="308"/>
        <v>96</v>
      </c>
      <c r="Q3945" s="8">
        <f t="shared" si="309"/>
        <v>383.04</v>
      </c>
    </row>
    <row r="3946" spans="1:17" x14ac:dyDescent="0.35">
      <c r="A3946">
        <v>4073</v>
      </c>
      <c r="B3946" t="s">
        <v>3574</v>
      </c>
      <c r="C3946" t="s">
        <v>1273</v>
      </c>
      <c r="D3946" t="s">
        <v>15</v>
      </c>
      <c r="E3946" t="s">
        <v>16</v>
      </c>
      <c r="F3946">
        <v>90</v>
      </c>
      <c r="G3946" t="s">
        <v>9007</v>
      </c>
      <c r="H3946" t="s">
        <v>9008</v>
      </c>
      <c r="I3946" t="s">
        <v>32</v>
      </c>
      <c r="J3946" s="3" t="s">
        <v>10751</v>
      </c>
      <c r="K3946" s="4" t="str">
        <f t="shared" si="305"/>
        <v>April</v>
      </c>
      <c r="L3946" s="4">
        <f t="shared" si="306"/>
        <v>2022</v>
      </c>
      <c r="M3946">
        <v>75</v>
      </c>
      <c r="N3946" t="s">
        <v>80</v>
      </c>
      <c r="O3946" t="str">
        <f t="shared" si="307"/>
        <v>Ultrathing V2</v>
      </c>
      <c r="P3946">
        <f t="shared" si="308"/>
        <v>1500</v>
      </c>
      <c r="Q3946" s="8">
        <f t="shared" si="309"/>
        <v>4425</v>
      </c>
    </row>
    <row r="3947" spans="1:17" x14ac:dyDescent="0.35">
      <c r="A3947">
        <v>4074</v>
      </c>
      <c r="B3947" t="s">
        <v>9009</v>
      </c>
      <c r="C3947" t="s">
        <v>296</v>
      </c>
      <c r="D3947" t="s">
        <v>51</v>
      </c>
      <c r="E3947" t="s">
        <v>16</v>
      </c>
      <c r="F3947">
        <v>90</v>
      </c>
      <c r="G3947" t="s">
        <v>9010</v>
      </c>
      <c r="H3947" t="s">
        <v>1430</v>
      </c>
      <c r="I3947" t="s">
        <v>32</v>
      </c>
      <c r="J3947" s="3" t="s">
        <v>10750</v>
      </c>
      <c r="K3947" s="4" t="str">
        <f t="shared" si="305"/>
        <v>April</v>
      </c>
      <c r="L3947" s="4">
        <f t="shared" si="306"/>
        <v>2021</v>
      </c>
      <c r="M3947">
        <v>40</v>
      </c>
      <c r="N3947" t="s">
        <v>54</v>
      </c>
      <c r="O3947" t="str">
        <f t="shared" si="307"/>
        <v>Megawidget S</v>
      </c>
      <c r="P3947">
        <f t="shared" si="308"/>
        <v>960</v>
      </c>
      <c r="Q3947" s="8">
        <f t="shared" si="309"/>
        <v>662.4</v>
      </c>
    </row>
    <row r="3948" spans="1:17" x14ac:dyDescent="0.35">
      <c r="A3948">
        <v>4075</v>
      </c>
      <c r="B3948" t="s">
        <v>1262</v>
      </c>
      <c r="C3948" t="s">
        <v>3251</v>
      </c>
      <c r="D3948" t="s">
        <v>15</v>
      </c>
      <c r="E3948" t="s">
        <v>16</v>
      </c>
      <c r="F3948">
        <v>60</v>
      </c>
      <c r="G3948" t="s">
        <v>9011</v>
      </c>
      <c r="H3948" t="s">
        <v>4901</v>
      </c>
      <c r="I3948" t="s">
        <v>32</v>
      </c>
      <c r="J3948" s="3">
        <v>44016</v>
      </c>
      <c r="K3948" s="4" t="str">
        <f t="shared" si="305"/>
        <v>May</v>
      </c>
      <c r="L3948" s="4">
        <f t="shared" si="306"/>
        <v>2020</v>
      </c>
      <c r="M3948">
        <v>81</v>
      </c>
      <c r="N3948" t="s">
        <v>20</v>
      </c>
      <c r="O3948" t="str">
        <f t="shared" si="307"/>
        <v>Hyperwotsit</v>
      </c>
      <c r="P3948">
        <f t="shared" si="308"/>
        <v>1620</v>
      </c>
      <c r="Q3948" s="8">
        <f t="shared" si="309"/>
        <v>3256.2</v>
      </c>
    </row>
    <row r="3949" spans="1:17" x14ac:dyDescent="0.35">
      <c r="A3949">
        <v>4076</v>
      </c>
      <c r="B3949" t="s">
        <v>1838</v>
      </c>
      <c r="C3949" t="s">
        <v>9012</v>
      </c>
      <c r="D3949" t="s">
        <v>28</v>
      </c>
      <c r="E3949" t="s">
        <v>29</v>
      </c>
      <c r="F3949">
        <v>30</v>
      </c>
      <c r="G3949" t="s">
        <v>9013</v>
      </c>
      <c r="H3949" t="s">
        <v>957</v>
      </c>
      <c r="I3949" t="s">
        <v>95</v>
      </c>
      <c r="J3949" s="3" t="s">
        <v>10520</v>
      </c>
      <c r="K3949" s="4" t="str">
        <f t="shared" si="305"/>
        <v>November</v>
      </c>
      <c r="L3949" s="4">
        <f t="shared" si="306"/>
        <v>2020</v>
      </c>
      <c r="M3949">
        <v>41</v>
      </c>
      <c r="N3949" t="s">
        <v>64</v>
      </c>
      <c r="O3949" t="str">
        <f t="shared" si="307"/>
        <v>Ultrathing V4</v>
      </c>
      <c r="P3949">
        <f t="shared" si="308"/>
        <v>984</v>
      </c>
      <c r="Q3949" s="8">
        <f t="shared" si="309"/>
        <v>3926.1600000000003</v>
      </c>
    </row>
    <row r="3950" spans="1:17" x14ac:dyDescent="0.35">
      <c r="A3950">
        <v>4077</v>
      </c>
      <c r="B3950" t="s">
        <v>9014</v>
      </c>
      <c r="C3950" t="s">
        <v>4782</v>
      </c>
      <c r="D3950" t="s">
        <v>51</v>
      </c>
      <c r="E3950" t="s">
        <v>16</v>
      </c>
      <c r="F3950">
        <v>90</v>
      </c>
      <c r="G3950" t="s">
        <v>9015</v>
      </c>
      <c r="H3950" t="s">
        <v>1168</v>
      </c>
      <c r="I3950" t="s">
        <v>32</v>
      </c>
      <c r="J3950" s="3" t="s">
        <v>11003</v>
      </c>
      <c r="K3950" s="4" t="str">
        <f t="shared" si="305"/>
        <v>May</v>
      </c>
      <c r="L3950" s="4">
        <f t="shared" si="306"/>
        <v>2021</v>
      </c>
      <c r="M3950">
        <v>40</v>
      </c>
      <c r="N3950" t="s">
        <v>39</v>
      </c>
      <c r="O3950" t="str">
        <f t="shared" si="307"/>
        <v>Ultrathing V1</v>
      </c>
      <c r="P3950">
        <f t="shared" si="308"/>
        <v>680</v>
      </c>
      <c r="Q3950" s="8">
        <f t="shared" si="309"/>
        <v>1217.2</v>
      </c>
    </row>
    <row r="3951" spans="1:17" x14ac:dyDescent="0.35">
      <c r="A3951">
        <v>4078</v>
      </c>
      <c r="B3951" t="s">
        <v>9016</v>
      </c>
      <c r="C3951" t="s">
        <v>1635</v>
      </c>
      <c r="D3951" t="s">
        <v>15</v>
      </c>
      <c r="E3951" t="s">
        <v>16</v>
      </c>
      <c r="F3951">
        <v>90</v>
      </c>
      <c r="G3951" t="s">
        <v>9017</v>
      </c>
      <c r="H3951" t="s">
        <v>4825</v>
      </c>
      <c r="I3951" t="s">
        <v>32</v>
      </c>
      <c r="J3951" s="3">
        <v>44656</v>
      </c>
      <c r="K3951" s="4" t="str">
        <f t="shared" si="305"/>
        <v>September</v>
      </c>
      <c r="L3951" s="4">
        <f t="shared" si="306"/>
        <v>2022</v>
      </c>
      <c r="M3951">
        <v>81</v>
      </c>
      <c r="N3951" t="s">
        <v>20</v>
      </c>
      <c r="O3951" t="str">
        <f t="shared" si="307"/>
        <v>Hyperwotsit</v>
      </c>
      <c r="P3951">
        <f t="shared" si="308"/>
        <v>1620</v>
      </c>
      <c r="Q3951" s="8">
        <f t="shared" si="309"/>
        <v>3256.2</v>
      </c>
    </row>
    <row r="3952" spans="1:17" x14ac:dyDescent="0.35">
      <c r="A3952">
        <v>4079</v>
      </c>
      <c r="B3952" t="s">
        <v>9018</v>
      </c>
      <c r="C3952" t="s">
        <v>321</v>
      </c>
      <c r="D3952" t="s">
        <v>51</v>
      </c>
      <c r="E3952" t="s">
        <v>16</v>
      </c>
      <c r="F3952">
        <v>90</v>
      </c>
      <c r="G3952" t="s">
        <v>9019</v>
      </c>
      <c r="H3952" t="s">
        <v>724</v>
      </c>
      <c r="I3952" t="s">
        <v>240</v>
      </c>
      <c r="J3952" s="3" t="s">
        <v>11051</v>
      </c>
      <c r="K3952" s="4" t="str">
        <f t="shared" si="305"/>
        <v>January</v>
      </c>
      <c r="L3952" s="4">
        <f t="shared" si="306"/>
        <v>2022</v>
      </c>
      <c r="M3952">
        <v>46</v>
      </c>
      <c r="N3952" t="s">
        <v>70</v>
      </c>
      <c r="O3952" t="str">
        <f t="shared" si="307"/>
        <v>Megawidget M</v>
      </c>
      <c r="P3952">
        <f t="shared" si="308"/>
        <v>1104</v>
      </c>
      <c r="Q3952" s="8">
        <f t="shared" si="309"/>
        <v>1424.16</v>
      </c>
    </row>
    <row r="3953" spans="1:17" x14ac:dyDescent="0.35">
      <c r="A3953">
        <v>4080</v>
      </c>
      <c r="B3953" t="s">
        <v>9020</v>
      </c>
      <c r="C3953" t="s">
        <v>6203</v>
      </c>
      <c r="D3953" t="s">
        <v>15</v>
      </c>
      <c r="E3953" t="s">
        <v>16</v>
      </c>
      <c r="F3953">
        <v>90</v>
      </c>
      <c r="G3953" t="s">
        <v>9021</v>
      </c>
      <c r="H3953" t="s">
        <v>9022</v>
      </c>
      <c r="I3953" t="s">
        <v>187</v>
      </c>
      <c r="J3953" s="3" t="s">
        <v>11020</v>
      </c>
      <c r="K3953" s="4" t="str">
        <f t="shared" si="305"/>
        <v>March</v>
      </c>
      <c r="L3953" s="4">
        <f t="shared" si="306"/>
        <v>2021</v>
      </c>
      <c r="M3953">
        <v>26</v>
      </c>
      <c r="N3953" t="s">
        <v>80</v>
      </c>
      <c r="O3953" t="str">
        <f t="shared" si="307"/>
        <v>Ultrathing V2</v>
      </c>
      <c r="P3953">
        <f t="shared" si="308"/>
        <v>520</v>
      </c>
      <c r="Q3953" s="8">
        <f t="shared" si="309"/>
        <v>1534</v>
      </c>
    </row>
    <row r="3954" spans="1:17" x14ac:dyDescent="0.35">
      <c r="A3954">
        <v>4081</v>
      </c>
      <c r="B3954" t="s">
        <v>5257</v>
      </c>
      <c r="C3954" t="s">
        <v>3345</v>
      </c>
      <c r="D3954" t="s">
        <v>51</v>
      </c>
      <c r="E3954" t="s">
        <v>16</v>
      </c>
      <c r="F3954">
        <v>90</v>
      </c>
      <c r="G3954" t="s">
        <v>9023</v>
      </c>
      <c r="H3954" t="s">
        <v>8110</v>
      </c>
      <c r="I3954" t="s">
        <v>173</v>
      </c>
      <c r="J3954" s="3" t="s">
        <v>10900</v>
      </c>
      <c r="K3954" s="4" t="str">
        <f t="shared" si="305"/>
        <v>February</v>
      </c>
      <c r="L3954" s="4">
        <f t="shared" si="306"/>
        <v>2022</v>
      </c>
      <c r="M3954">
        <v>5</v>
      </c>
      <c r="N3954" t="s">
        <v>101</v>
      </c>
      <c r="O3954" t="str">
        <f t="shared" si="307"/>
        <v>Superwossname</v>
      </c>
      <c r="P3954">
        <f t="shared" si="308"/>
        <v>100</v>
      </c>
      <c r="Q3954" s="8">
        <f t="shared" si="309"/>
        <v>349</v>
      </c>
    </row>
    <row r="3955" spans="1:17" x14ac:dyDescent="0.35">
      <c r="A3955">
        <v>4082</v>
      </c>
      <c r="B3955" t="s">
        <v>9024</v>
      </c>
      <c r="C3955" t="s">
        <v>135</v>
      </c>
      <c r="D3955" t="s">
        <v>28</v>
      </c>
      <c r="E3955" t="s">
        <v>29</v>
      </c>
      <c r="F3955">
        <v>90</v>
      </c>
      <c r="G3955" t="s">
        <v>9025</v>
      </c>
      <c r="H3955" t="s">
        <v>641</v>
      </c>
      <c r="I3955" t="s">
        <v>294</v>
      </c>
      <c r="J3955" s="3" t="s">
        <v>10544</v>
      </c>
      <c r="K3955" s="4" t="str">
        <f t="shared" si="305"/>
        <v>June</v>
      </c>
      <c r="L3955" s="4">
        <f t="shared" si="306"/>
        <v>2021</v>
      </c>
      <c r="M3955">
        <v>42</v>
      </c>
      <c r="N3955" t="s">
        <v>159</v>
      </c>
      <c r="O3955" t="str">
        <f t="shared" si="307"/>
        <v>Ultrathing V3</v>
      </c>
      <c r="P3955">
        <f t="shared" si="308"/>
        <v>1008</v>
      </c>
      <c r="Q3955" s="8">
        <f t="shared" si="309"/>
        <v>3417.1200000000003</v>
      </c>
    </row>
    <row r="3956" spans="1:17" x14ac:dyDescent="0.35">
      <c r="A3956">
        <v>4083</v>
      </c>
      <c r="B3956" t="s">
        <v>1699</v>
      </c>
      <c r="C3956" t="s">
        <v>4324</v>
      </c>
      <c r="D3956" t="s">
        <v>28</v>
      </c>
      <c r="E3956" t="s">
        <v>29</v>
      </c>
      <c r="F3956">
        <v>90</v>
      </c>
      <c r="G3956" t="s">
        <v>9026</v>
      </c>
      <c r="H3956" t="s">
        <v>1601</v>
      </c>
      <c r="I3956" t="s">
        <v>32</v>
      </c>
      <c r="J3956" s="3">
        <v>44631</v>
      </c>
      <c r="K3956" s="4" t="str">
        <f t="shared" si="305"/>
        <v>August</v>
      </c>
      <c r="L3956" s="4">
        <f t="shared" si="306"/>
        <v>2022</v>
      </c>
      <c r="M3956">
        <v>67</v>
      </c>
      <c r="N3956" t="s">
        <v>45</v>
      </c>
      <c r="O3956" t="str">
        <f t="shared" si="307"/>
        <v>Gigastuff</v>
      </c>
      <c r="P3956">
        <f t="shared" si="308"/>
        <v>1206</v>
      </c>
      <c r="Q3956" s="8">
        <f t="shared" si="309"/>
        <v>2279.3399999999997</v>
      </c>
    </row>
    <row r="3957" spans="1:17" x14ac:dyDescent="0.35">
      <c r="A3957">
        <v>4084</v>
      </c>
      <c r="B3957" t="s">
        <v>96</v>
      </c>
      <c r="C3957" t="s">
        <v>5164</v>
      </c>
      <c r="D3957" t="s">
        <v>28</v>
      </c>
      <c r="E3957" t="s">
        <v>29</v>
      </c>
      <c r="F3957">
        <v>30</v>
      </c>
      <c r="G3957" t="s">
        <v>9027</v>
      </c>
      <c r="H3957" t="s">
        <v>326</v>
      </c>
      <c r="I3957" t="s">
        <v>25</v>
      </c>
      <c r="J3957" s="3">
        <v>43895</v>
      </c>
      <c r="K3957" s="4" t="str">
        <f t="shared" si="305"/>
        <v>December</v>
      </c>
      <c r="L3957" s="4">
        <f t="shared" si="306"/>
        <v>2020</v>
      </c>
      <c r="M3957">
        <v>41</v>
      </c>
      <c r="N3957" t="s">
        <v>33</v>
      </c>
      <c r="O3957" t="str">
        <f t="shared" si="307"/>
        <v>Megawidget L</v>
      </c>
      <c r="P3957">
        <f t="shared" si="308"/>
        <v>984</v>
      </c>
      <c r="Q3957" s="8">
        <f t="shared" si="309"/>
        <v>1761.3600000000001</v>
      </c>
    </row>
    <row r="3958" spans="1:17" x14ac:dyDescent="0.35">
      <c r="A3958">
        <v>4085</v>
      </c>
      <c r="B3958" t="s">
        <v>588</v>
      </c>
      <c r="C3958" t="s">
        <v>9028</v>
      </c>
      <c r="D3958" t="s">
        <v>51</v>
      </c>
      <c r="E3958" t="s">
        <v>16</v>
      </c>
      <c r="F3958">
        <v>90</v>
      </c>
      <c r="G3958" t="s">
        <v>9029</v>
      </c>
      <c r="H3958" t="s">
        <v>4607</v>
      </c>
      <c r="I3958" t="s">
        <v>25</v>
      </c>
      <c r="J3958" s="3" t="s">
        <v>10639</v>
      </c>
      <c r="K3958" s="4" t="str">
        <f t="shared" si="305"/>
        <v>May</v>
      </c>
      <c r="L3958" s="4">
        <f t="shared" si="306"/>
        <v>2020</v>
      </c>
      <c r="M3958">
        <v>85</v>
      </c>
      <c r="N3958" t="s">
        <v>159</v>
      </c>
      <c r="O3958" t="str">
        <f t="shared" si="307"/>
        <v>Ultrathing V3</v>
      </c>
      <c r="P3958">
        <f t="shared" si="308"/>
        <v>2040</v>
      </c>
      <c r="Q3958" s="8">
        <f t="shared" si="309"/>
        <v>6915.6</v>
      </c>
    </row>
    <row r="3959" spans="1:17" x14ac:dyDescent="0.35">
      <c r="A3959">
        <v>4086</v>
      </c>
      <c r="B3959" t="s">
        <v>9030</v>
      </c>
      <c r="C3959" t="s">
        <v>2561</v>
      </c>
      <c r="D3959" t="s">
        <v>51</v>
      </c>
      <c r="E3959" t="s">
        <v>16</v>
      </c>
      <c r="F3959">
        <v>90</v>
      </c>
      <c r="G3959" t="s">
        <v>9031</v>
      </c>
      <c r="H3959" t="s">
        <v>806</v>
      </c>
      <c r="I3959" t="s">
        <v>178</v>
      </c>
      <c r="J3959" s="3">
        <v>44016</v>
      </c>
      <c r="K3959" s="4" t="str">
        <f t="shared" si="305"/>
        <v>May</v>
      </c>
      <c r="L3959" s="4">
        <f t="shared" si="306"/>
        <v>2020</v>
      </c>
      <c r="M3959">
        <v>42</v>
      </c>
      <c r="N3959" t="s">
        <v>70</v>
      </c>
      <c r="O3959" t="str">
        <f t="shared" si="307"/>
        <v>Megawidget M</v>
      </c>
      <c r="P3959">
        <f t="shared" si="308"/>
        <v>1008</v>
      </c>
      <c r="Q3959" s="8">
        <f t="shared" si="309"/>
        <v>1300.32</v>
      </c>
    </row>
    <row r="3960" spans="1:17" x14ac:dyDescent="0.35">
      <c r="A3960">
        <v>4087</v>
      </c>
      <c r="B3960" t="s">
        <v>4452</v>
      </c>
      <c r="C3960" t="s">
        <v>2650</v>
      </c>
      <c r="D3960" t="s">
        <v>92</v>
      </c>
      <c r="E3960" t="s">
        <v>29</v>
      </c>
      <c r="F3960">
        <v>60</v>
      </c>
      <c r="G3960" t="s">
        <v>9032</v>
      </c>
      <c r="H3960" t="s">
        <v>1039</v>
      </c>
      <c r="I3960" t="s">
        <v>25</v>
      </c>
      <c r="J3960" s="3" t="s">
        <v>10945</v>
      </c>
      <c r="K3960" s="4" t="str">
        <f t="shared" si="305"/>
        <v>January</v>
      </c>
      <c r="L3960" s="4">
        <f t="shared" si="306"/>
        <v>2022</v>
      </c>
      <c r="M3960">
        <v>100</v>
      </c>
      <c r="N3960" t="s">
        <v>54</v>
      </c>
      <c r="O3960" t="str">
        <f t="shared" si="307"/>
        <v>Megawidget S</v>
      </c>
      <c r="P3960">
        <f t="shared" si="308"/>
        <v>2400</v>
      </c>
      <c r="Q3960" s="8">
        <f t="shared" si="309"/>
        <v>1655.9999999999998</v>
      </c>
    </row>
    <row r="3961" spans="1:17" x14ac:dyDescent="0.35">
      <c r="A3961">
        <v>4088</v>
      </c>
      <c r="B3961" t="s">
        <v>6559</v>
      </c>
      <c r="C3961" t="s">
        <v>3803</v>
      </c>
      <c r="D3961" t="s">
        <v>15</v>
      </c>
      <c r="E3961" t="s">
        <v>16</v>
      </c>
      <c r="F3961">
        <v>90</v>
      </c>
      <c r="G3961" t="s">
        <v>9033</v>
      </c>
      <c r="H3961" t="s">
        <v>957</v>
      </c>
      <c r="I3961" t="s">
        <v>95</v>
      </c>
      <c r="J3961" s="3" t="s">
        <v>10922</v>
      </c>
      <c r="K3961" s="4" t="str">
        <f t="shared" si="305"/>
        <v>September</v>
      </c>
      <c r="L3961" s="4">
        <f t="shared" si="306"/>
        <v>2022</v>
      </c>
      <c r="M3961">
        <v>103</v>
      </c>
      <c r="N3961" t="s">
        <v>101</v>
      </c>
      <c r="O3961" t="str">
        <f t="shared" si="307"/>
        <v>Superwossname</v>
      </c>
      <c r="P3961">
        <f t="shared" si="308"/>
        <v>2060</v>
      </c>
      <c r="Q3961" s="8">
        <f t="shared" si="309"/>
        <v>7189.4000000000005</v>
      </c>
    </row>
    <row r="3962" spans="1:17" x14ac:dyDescent="0.35">
      <c r="A3962">
        <v>4089</v>
      </c>
      <c r="B3962" t="s">
        <v>1108</v>
      </c>
      <c r="C3962" t="s">
        <v>3941</v>
      </c>
      <c r="D3962" t="s">
        <v>28</v>
      </c>
      <c r="E3962" t="s">
        <v>29</v>
      </c>
      <c r="F3962">
        <v>30</v>
      </c>
      <c r="G3962" t="s">
        <v>9034</v>
      </c>
      <c r="H3962" t="s">
        <v>455</v>
      </c>
      <c r="I3962" t="s">
        <v>187</v>
      </c>
      <c r="J3962" s="3">
        <v>44382</v>
      </c>
      <c r="K3962" s="4" t="str">
        <f t="shared" si="305"/>
        <v>November</v>
      </c>
      <c r="L3962" s="4">
        <f t="shared" si="306"/>
        <v>2021</v>
      </c>
      <c r="M3962">
        <v>5</v>
      </c>
      <c r="N3962" t="s">
        <v>159</v>
      </c>
      <c r="O3962" t="str">
        <f t="shared" si="307"/>
        <v>Ultrathing V3</v>
      </c>
      <c r="P3962">
        <f t="shared" si="308"/>
        <v>120</v>
      </c>
      <c r="Q3962" s="8">
        <f t="shared" si="309"/>
        <v>406.8</v>
      </c>
    </row>
    <row r="3963" spans="1:17" x14ac:dyDescent="0.35">
      <c r="A3963">
        <v>4090</v>
      </c>
      <c r="B3963" t="s">
        <v>2009</v>
      </c>
      <c r="C3963" t="s">
        <v>3009</v>
      </c>
      <c r="D3963" t="s">
        <v>28</v>
      </c>
      <c r="E3963" t="s">
        <v>29</v>
      </c>
      <c r="F3963">
        <v>60</v>
      </c>
      <c r="G3963" t="s">
        <v>9035</v>
      </c>
      <c r="H3963" t="s">
        <v>2737</v>
      </c>
      <c r="I3963" t="s">
        <v>32</v>
      </c>
      <c r="J3963" s="3">
        <v>43872</v>
      </c>
      <c r="K3963" s="4" t="str">
        <f t="shared" si="305"/>
        <v>January</v>
      </c>
      <c r="L3963" s="4">
        <f t="shared" si="306"/>
        <v>2020</v>
      </c>
      <c r="M3963">
        <v>39</v>
      </c>
      <c r="N3963" t="s">
        <v>64</v>
      </c>
      <c r="O3963" t="str">
        <f t="shared" si="307"/>
        <v>Ultrathing V4</v>
      </c>
      <c r="P3963">
        <f t="shared" si="308"/>
        <v>936</v>
      </c>
      <c r="Q3963" s="8">
        <f t="shared" si="309"/>
        <v>3734.6400000000003</v>
      </c>
    </row>
    <row r="3964" spans="1:17" x14ac:dyDescent="0.35">
      <c r="A3964">
        <v>4091</v>
      </c>
      <c r="B3964" t="s">
        <v>9036</v>
      </c>
      <c r="C3964" t="s">
        <v>1109</v>
      </c>
      <c r="D3964" t="s">
        <v>15</v>
      </c>
      <c r="E3964" t="s">
        <v>16</v>
      </c>
      <c r="F3964">
        <v>30</v>
      </c>
      <c r="G3964" t="s">
        <v>9037</v>
      </c>
      <c r="H3964" t="s">
        <v>3682</v>
      </c>
      <c r="I3964" t="s">
        <v>178</v>
      </c>
      <c r="J3964" s="3">
        <v>44572</v>
      </c>
      <c r="K3964" s="4" t="str">
        <f t="shared" si="305"/>
        <v>January</v>
      </c>
      <c r="L3964" s="4">
        <f t="shared" si="306"/>
        <v>2022</v>
      </c>
      <c r="M3964">
        <v>10</v>
      </c>
      <c r="N3964" t="s">
        <v>33</v>
      </c>
      <c r="O3964" t="str">
        <f t="shared" si="307"/>
        <v>Megawidget L</v>
      </c>
      <c r="P3964">
        <f t="shared" si="308"/>
        <v>240</v>
      </c>
      <c r="Q3964" s="8">
        <f t="shared" si="309"/>
        <v>429.6</v>
      </c>
    </row>
    <row r="3965" spans="1:17" x14ac:dyDescent="0.35">
      <c r="A3965">
        <v>4092</v>
      </c>
      <c r="B3965" t="s">
        <v>9038</v>
      </c>
      <c r="C3965" t="s">
        <v>8794</v>
      </c>
      <c r="D3965" t="s">
        <v>15</v>
      </c>
      <c r="E3965" t="s">
        <v>16</v>
      </c>
      <c r="F3965">
        <v>30</v>
      </c>
      <c r="G3965" t="s">
        <v>9039</v>
      </c>
      <c r="H3965" t="s">
        <v>2418</v>
      </c>
      <c r="I3965" t="s">
        <v>32</v>
      </c>
      <c r="J3965" s="3" t="s">
        <v>10841</v>
      </c>
      <c r="K3965" s="4" t="str">
        <f t="shared" si="305"/>
        <v>September</v>
      </c>
      <c r="L3965" s="4">
        <f t="shared" si="306"/>
        <v>2021</v>
      </c>
      <c r="M3965">
        <v>59</v>
      </c>
      <c r="N3965" t="s">
        <v>45</v>
      </c>
      <c r="O3965" t="str">
        <f t="shared" si="307"/>
        <v>Gigastuff</v>
      </c>
      <c r="P3965">
        <f t="shared" si="308"/>
        <v>1062</v>
      </c>
      <c r="Q3965" s="8">
        <f t="shared" si="309"/>
        <v>2007.1799999999998</v>
      </c>
    </row>
    <row r="3966" spans="1:17" x14ac:dyDescent="0.35">
      <c r="A3966">
        <v>4093</v>
      </c>
      <c r="B3966" t="s">
        <v>46</v>
      </c>
      <c r="C3966" t="s">
        <v>375</v>
      </c>
      <c r="D3966" t="s">
        <v>28</v>
      </c>
      <c r="E3966" t="s">
        <v>29</v>
      </c>
      <c r="F3966">
        <v>60</v>
      </c>
      <c r="G3966" t="s">
        <v>9040</v>
      </c>
      <c r="H3966" t="s">
        <v>3157</v>
      </c>
      <c r="I3966" t="s">
        <v>32</v>
      </c>
      <c r="J3966" s="3" t="s">
        <v>10955</v>
      </c>
      <c r="K3966" s="4" t="str">
        <f t="shared" si="305"/>
        <v>August</v>
      </c>
      <c r="L3966" s="4">
        <f t="shared" si="306"/>
        <v>2022</v>
      </c>
      <c r="M3966">
        <v>38</v>
      </c>
      <c r="N3966" t="s">
        <v>20</v>
      </c>
      <c r="O3966" t="str">
        <f t="shared" si="307"/>
        <v>Hyperwotsit</v>
      </c>
      <c r="P3966">
        <f t="shared" si="308"/>
        <v>760</v>
      </c>
      <c r="Q3966" s="8">
        <f t="shared" si="309"/>
        <v>1527.6</v>
      </c>
    </row>
    <row r="3967" spans="1:17" x14ac:dyDescent="0.35">
      <c r="A3967">
        <v>4094</v>
      </c>
      <c r="B3967" t="s">
        <v>9041</v>
      </c>
      <c r="C3967" t="s">
        <v>3422</v>
      </c>
      <c r="D3967" t="s">
        <v>117</v>
      </c>
      <c r="E3967" t="s">
        <v>16</v>
      </c>
      <c r="F3967">
        <v>90</v>
      </c>
      <c r="G3967" t="s">
        <v>9042</v>
      </c>
      <c r="H3967" t="s">
        <v>898</v>
      </c>
      <c r="I3967" t="s">
        <v>32</v>
      </c>
      <c r="J3967" s="3" t="s">
        <v>10429</v>
      </c>
      <c r="K3967" s="4" t="str">
        <f t="shared" si="305"/>
        <v>August</v>
      </c>
      <c r="L3967" s="4">
        <f t="shared" si="306"/>
        <v>2021</v>
      </c>
      <c r="M3967">
        <v>78</v>
      </c>
      <c r="N3967" t="s">
        <v>45</v>
      </c>
      <c r="O3967" t="str">
        <f t="shared" si="307"/>
        <v>Gigastuff</v>
      </c>
      <c r="P3967">
        <f t="shared" si="308"/>
        <v>1404</v>
      </c>
      <c r="Q3967" s="8">
        <f t="shared" si="309"/>
        <v>2653.56</v>
      </c>
    </row>
    <row r="3968" spans="1:17" x14ac:dyDescent="0.35">
      <c r="A3968">
        <v>4095</v>
      </c>
      <c r="B3968" t="s">
        <v>5950</v>
      </c>
      <c r="C3968" t="s">
        <v>5113</v>
      </c>
      <c r="D3968" t="s">
        <v>51</v>
      </c>
      <c r="E3968" t="s">
        <v>16</v>
      </c>
      <c r="F3968">
        <v>60</v>
      </c>
      <c r="G3968" t="s">
        <v>9043</v>
      </c>
      <c r="H3968" t="s">
        <v>84</v>
      </c>
      <c r="I3968" t="s">
        <v>32</v>
      </c>
      <c r="J3968" s="3" t="s">
        <v>10901</v>
      </c>
      <c r="K3968" s="4" t="str">
        <f t="shared" si="305"/>
        <v>January</v>
      </c>
      <c r="L3968" s="4">
        <f t="shared" si="306"/>
        <v>2020</v>
      </c>
      <c r="M3968">
        <v>60</v>
      </c>
      <c r="N3968" t="s">
        <v>54</v>
      </c>
      <c r="O3968" t="str">
        <f t="shared" si="307"/>
        <v>Megawidget S</v>
      </c>
      <c r="P3968">
        <f t="shared" si="308"/>
        <v>1440</v>
      </c>
      <c r="Q3968" s="8">
        <f t="shared" si="309"/>
        <v>993.59999999999991</v>
      </c>
    </row>
    <row r="3969" spans="1:17" x14ac:dyDescent="0.35">
      <c r="A3969">
        <v>4096</v>
      </c>
      <c r="B3969" t="s">
        <v>986</v>
      </c>
      <c r="C3969" t="s">
        <v>1101</v>
      </c>
      <c r="D3969" t="s">
        <v>28</v>
      </c>
      <c r="E3969" t="s">
        <v>29</v>
      </c>
      <c r="F3969">
        <v>60</v>
      </c>
      <c r="G3969" t="s">
        <v>9044</v>
      </c>
      <c r="H3969" t="s">
        <v>7343</v>
      </c>
      <c r="I3969" t="s">
        <v>1126</v>
      </c>
      <c r="J3969" s="3" t="s">
        <v>10524</v>
      </c>
      <c r="K3969" s="4" t="str">
        <f t="shared" si="305"/>
        <v>February</v>
      </c>
      <c r="L3969" s="4">
        <f t="shared" si="306"/>
        <v>2022</v>
      </c>
      <c r="M3969">
        <v>105</v>
      </c>
      <c r="N3969" t="s">
        <v>20</v>
      </c>
      <c r="O3969" t="str">
        <f t="shared" si="307"/>
        <v>Hyperwotsit</v>
      </c>
      <c r="P3969">
        <f t="shared" si="308"/>
        <v>2100</v>
      </c>
      <c r="Q3969" s="8">
        <f t="shared" si="309"/>
        <v>4221</v>
      </c>
    </row>
    <row r="3970" spans="1:17" x14ac:dyDescent="0.35">
      <c r="A3970">
        <v>4097</v>
      </c>
      <c r="B3970" t="s">
        <v>7034</v>
      </c>
      <c r="C3970" t="s">
        <v>3917</v>
      </c>
      <c r="D3970" t="s">
        <v>28</v>
      </c>
      <c r="E3970" t="s">
        <v>29</v>
      </c>
      <c r="F3970">
        <v>60</v>
      </c>
      <c r="G3970" t="s">
        <v>11428</v>
      </c>
      <c r="H3970" t="s">
        <v>462</v>
      </c>
      <c r="I3970" t="s">
        <v>32</v>
      </c>
      <c r="J3970" s="3">
        <v>44629</v>
      </c>
      <c r="K3970" s="4" t="str">
        <f t="shared" ref="K3970:K4033" si="310">TEXT(DATE(RIGHT(J3970,2),MID(J3970,4,2),LEFT(J3970,2)),"mmmm")</f>
        <v>June</v>
      </c>
      <c r="L3970" s="4">
        <f t="shared" ref="L3970:L4033" si="311">YEAR(J3970)</f>
        <v>2022</v>
      </c>
      <c r="M3970">
        <v>32</v>
      </c>
      <c r="N3970" t="s">
        <v>159</v>
      </c>
      <c r="O3970" t="str">
        <f t="shared" ref="O3970:O4033" si="312">VLOOKUP(N3970,PRODUCT_DETAILS, 2, FALSE)</f>
        <v>Ultrathing V3</v>
      </c>
      <c r="P3970">
        <f t="shared" ref="P3970:P4033" si="313">M3970 * VLOOKUP(N3970, PRODUCT_DETAILS, 4, FALSE)</f>
        <v>768</v>
      </c>
      <c r="Q3970" s="8">
        <f t="shared" ref="Q3970:Q4033" si="314">P3970 * VLOOKUP(N3970, PRODUCT_DETAILS, 3, FALSE)</f>
        <v>2603.52</v>
      </c>
    </row>
    <row r="3971" spans="1:17" x14ac:dyDescent="0.35">
      <c r="A3971">
        <v>4098</v>
      </c>
      <c r="B3971" t="s">
        <v>9046</v>
      </c>
      <c r="C3971" t="s">
        <v>1475</v>
      </c>
      <c r="D3971" t="s">
        <v>28</v>
      </c>
      <c r="E3971" t="s">
        <v>29</v>
      </c>
      <c r="F3971">
        <v>60</v>
      </c>
      <c r="G3971" t="s">
        <v>9047</v>
      </c>
      <c r="H3971" t="s">
        <v>5751</v>
      </c>
      <c r="I3971" t="s">
        <v>178</v>
      </c>
      <c r="J3971" s="3" t="s">
        <v>10512</v>
      </c>
      <c r="K3971" s="4" t="str">
        <f t="shared" si="310"/>
        <v>August</v>
      </c>
      <c r="L3971" s="4">
        <f t="shared" si="311"/>
        <v>2022</v>
      </c>
      <c r="M3971">
        <v>56</v>
      </c>
      <c r="N3971" t="s">
        <v>101</v>
      </c>
      <c r="O3971" t="str">
        <f t="shared" si="312"/>
        <v>Superwossname</v>
      </c>
      <c r="P3971">
        <f t="shared" si="313"/>
        <v>1120</v>
      </c>
      <c r="Q3971" s="8">
        <f t="shared" si="314"/>
        <v>3908.8</v>
      </c>
    </row>
    <row r="3972" spans="1:17" x14ac:dyDescent="0.35">
      <c r="A3972">
        <v>4099</v>
      </c>
      <c r="B3972" t="s">
        <v>7561</v>
      </c>
      <c r="C3972" t="s">
        <v>3095</v>
      </c>
      <c r="D3972" t="s">
        <v>28</v>
      </c>
      <c r="E3972" t="s">
        <v>29</v>
      </c>
      <c r="F3972">
        <v>30</v>
      </c>
      <c r="G3972" t="s">
        <v>9048</v>
      </c>
      <c r="H3972" t="s">
        <v>8121</v>
      </c>
      <c r="I3972" t="s">
        <v>44</v>
      </c>
      <c r="J3972" s="3" t="s">
        <v>10435</v>
      </c>
      <c r="K3972" s="4" t="str">
        <f t="shared" si="310"/>
        <v>July</v>
      </c>
      <c r="L3972" s="4">
        <f t="shared" si="311"/>
        <v>2020</v>
      </c>
      <c r="M3972">
        <v>42</v>
      </c>
      <c r="N3972" t="s">
        <v>45</v>
      </c>
      <c r="O3972" t="str">
        <f t="shared" si="312"/>
        <v>Gigastuff</v>
      </c>
      <c r="P3972">
        <f t="shared" si="313"/>
        <v>756</v>
      </c>
      <c r="Q3972" s="8">
        <f t="shared" si="314"/>
        <v>1428.84</v>
      </c>
    </row>
    <row r="3973" spans="1:17" x14ac:dyDescent="0.35">
      <c r="A3973">
        <v>4100</v>
      </c>
      <c r="B3973" t="s">
        <v>811</v>
      </c>
      <c r="C3973" t="s">
        <v>1928</v>
      </c>
      <c r="D3973" t="s">
        <v>28</v>
      </c>
      <c r="E3973" t="s">
        <v>29</v>
      </c>
      <c r="F3973">
        <v>30</v>
      </c>
      <c r="G3973" t="s">
        <v>9049</v>
      </c>
      <c r="H3973" t="s">
        <v>9050</v>
      </c>
      <c r="I3973" t="s">
        <v>32</v>
      </c>
      <c r="J3973" s="3" t="s">
        <v>10945</v>
      </c>
      <c r="K3973" s="4" t="str">
        <f t="shared" si="310"/>
        <v>January</v>
      </c>
      <c r="L3973" s="4">
        <f t="shared" si="311"/>
        <v>2022</v>
      </c>
      <c r="M3973">
        <v>64</v>
      </c>
      <c r="N3973" t="s">
        <v>45</v>
      </c>
      <c r="O3973" t="str">
        <f t="shared" si="312"/>
        <v>Gigastuff</v>
      </c>
      <c r="P3973">
        <f t="shared" si="313"/>
        <v>1152</v>
      </c>
      <c r="Q3973" s="8">
        <f t="shared" si="314"/>
        <v>2177.2799999999997</v>
      </c>
    </row>
    <row r="3974" spans="1:17" x14ac:dyDescent="0.35">
      <c r="A3974">
        <v>4101</v>
      </c>
      <c r="B3974" t="s">
        <v>9051</v>
      </c>
      <c r="C3974" t="s">
        <v>7556</v>
      </c>
      <c r="D3974" t="s">
        <v>15</v>
      </c>
      <c r="E3974" t="s">
        <v>16</v>
      </c>
      <c r="F3974">
        <v>60</v>
      </c>
      <c r="G3974" t="s">
        <v>9052</v>
      </c>
      <c r="H3974" t="s">
        <v>3194</v>
      </c>
      <c r="I3974" t="s">
        <v>819</v>
      </c>
      <c r="J3974" s="3" t="s">
        <v>11073</v>
      </c>
      <c r="K3974" s="4" t="str">
        <f t="shared" si="310"/>
        <v>October</v>
      </c>
      <c r="L3974" s="4">
        <f t="shared" si="311"/>
        <v>2021</v>
      </c>
      <c r="M3974">
        <v>54</v>
      </c>
      <c r="N3974" t="s">
        <v>45</v>
      </c>
      <c r="O3974" t="str">
        <f t="shared" si="312"/>
        <v>Gigastuff</v>
      </c>
      <c r="P3974">
        <f t="shared" si="313"/>
        <v>972</v>
      </c>
      <c r="Q3974" s="8">
        <f t="shared" si="314"/>
        <v>1837.08</v>
      </c>
    </row>
    <row r="3975" spans="1:17" x14ac:dyDescent="0.35">
      <c r="A3975">
        <v>4102</v>
      </c>
      <c r="B3975" t="s">
        <v>6942</v>
      </c>
      <c r="C3975" t="s">
        <v>1010</v>
      </c>
      <c r="D3975" t="s">
        <v>28</v>
      </c>
      <c r="E3975" t="s">
        <v>29</v>
      </c>
      <c r="F3975">
        <v>30</v>
      </c>
      <c r="G3975" t="s">
        <v>9053</v>
      </c>
      <c r="H3975" t="s">
        <v>2834</v>
      </c>
      <c r="I3975" t="s">
        <v>19</v>
      </c>
      <c r="J3975" s="3" t="s">
        <v>10971</v>
      </c>
      <c r="K3975" s="4" t="str">
        <f t="shared" si="310"/>
        <v>January</v>
      </c>
      <c r="L3975" s="4">
        <f t="shared" si="311"/>
        <v>2020</v>
      </c>
      <c r="M3975">
        <v>28</v>
      </c>
      <c r="N3975" t="s">
        <v>33</v>
      </c>
      <c r="O3975" t="str">
        <f t="shared" si="312"/>
        <v>Megawidget L</v>
      </c>
      <c r="P3975">
        <f t="shared" si="313"/>
        <v>672</v>
      </c>
      <c r="Q3975" s="8">
        <f t="shared" si="314"/>
        <v>1202.8800000000001</v>
      </c>
    </row>
    <row r="3976" spans="1:17" x14ac:dyDescent="0.35">
      <c r="A3976">
        <v>4103</v>
      </c>
      <c r="B3976" t="s">
        <v>9054</v>
      </c>
      <c r="C3976" t="s">
        <v>9055</v>
      </c>
      <c r="D3976" t="s">
        <v>15</v>
      </c>
      <c r="E3976" t="s">
        <v>16</v>
      </c>
      <c r="F3976">
        <v>60</v>
      </c>
      <c r="G3976" t="s">
        <v>9056</v>
      </c>
      <c r="H3976" t="s">
        <v>2506</v>
      </c>
      <c r="I3976" t="s">
        <v>32</v>
      </c>
      <c r="J3976" s="3" t="s">
        <v>10492</v>
      </c>
      <c r="K3976" s="4" t="str">
        <f t="shared" si="310"/>
        <v>February</v>
      </c>
      <c r="L3976" s="4">
        <f t="shared" si="311"/>
        <v>2020</v>
      </c>
      <c r="M3976">
        <v>55</v>
      </c>
      <c r="N3976" t="s">
        <v>33</v>
      </c>
      <c r="O3976" t="str">
        <f t="shared" si="312"/>
        <v>Megawidget L</v>
      </c>
      <c r="P3976">
        <f t="shared" si="313"/>
        <v>1320</v>
      </c>
      <c r="Q3976" s="8">
        <f t="shared" si="314"/>
        <v>2362.8000000000002</v>
      </c>
    </row>
    <row r="3977" spans="1:17" x14ac:dyDescent="0.35">
      <c r="A3977">
        <v>4104</v>
      </c>
      <c r="B3977" t="s">
        <v>5088</v>
      </c>
      <c r="C3977" t="s">
        <v>5174</v>
      </c>
      <c r="D3977" t="s">
        <v>28</v>
      </c>
      <c r="E3977" t="s">
        <v>29</v>
      </c>
      <c r="F3977">
        <v>60</v>
      </c>
      <c r="G3977" t="s">
        <v>9057</v>
      </c>
      <c r="H3977" t="s">
        <v>5962</v>
      </c>
      <c r="I3977" t="s">
        <v>32</v>
      </c>
      <c r="J3977" s="3">
        <v>44778</v>
      </c>
      <c r="K3977" s="4" t="str">
        <f t="shared" si="310"/>
        <v>July</v>
      </c>
      <c r="L3977" s="4">
        <f t="shared" si="311"/>
        <v>2022</v>
      </c>
      <c r="M3977">
        <v>94</v>
      </c>
      <c r="N3977" t="s">
        <v>39</v>
      </c>
      <c r="O3977" t="str">
        <f t="shared" si="312"/>
        <v>Ultrathing V1</v>
      </c>
      <c r="P3977">
        <f t="shared" si="313"/>
        <v>1598</v>
      </c>
      <c r="Q3977" s="8">
        <f t="shared" si="314"/>
        <v>2860.42</v>
      </c>
    </row>
    <row r="3978" spans="1:17" x14ac:dyDescent="0.35">
      <c r="A3978">
        <v>4105</v>
      </c>
      <c r="B3978" t="s">
        <v>9058</v>
      </c>
      <c r="C3978" t="s">
        <v>4173</v>
      </c>
      <c r="D3978" t="s">
        <v>15</v>
      </c>
      <c r="E3978" t="s">
        <v>16</v>
      </c>
      <c r="F3978">
        <v>60</v>
      </c>
      <c r="G3978" t="s">
        <v>9059</v>
      </c>
      <c r="H3978" t="s">
        <v>6036</v>
      </c>
      <c r="I3978" t="s">
        <v>32</v>
      </c>
      <c r="J3978" s="3" t="s">
        <v>10798</v>
      </c>
      <c r="K3978" s="4" t="str">
        <f t="shared" si="310"/>
        <v>September</v>
      </c>
      <c r="L3978" s="4">
        <f t="shared" si="311"/>
        <v>2020</v>
      </c>
      <c r="M3978">
        <v>68</v>
      </c>
      <c r="N3978" t="s">
        <v>20</v>
      </c>
      <c r="O3978" t="str">
        <f t="shared" si="312"/>
        <v>Hyperwotsit</v>
      </c>
      <c r="P3978">
        <f t="shared" si="313"/>
        <v>1360</v>
      </c>
      <c r="Q3978" s="8">
        <f t="shared" si="314"/>
        <v>2733.6</v>
      </c>
    </row>
    <row r="3979" spans="1:17" x14ac:dyDescent="0.35">
      <c r="A3979">
        <v>4106</v>
      </c>
      <c r="B3979" t="s">
        <v>9060</v>
      </c>
      <c r="C3979" t="s">
        <v>3237</v>
      </c>
      <c r="D3979" t="s">
        <v>51</v>
      </c>
      <c r="E3979" t="s">
        <v>16</v>
      </c>
      <c r="F3979">
        <v>30</v>
      </c>
      <c r="G3979" t="s">
        <v>9061</v>
      </c>
      <c r="H3979" t="s">
        <v>105</v>
      </c>
      <c r="I3979" t="s">
        <v>32</v>
      </c>
      <c r="J3979" s="3">
        <v>44327</v>
      </c>
      <c r="K3979" s="4" t="str">
        <f t="shared" si="310"/>
        <v>April</v>
      </c>
      <c r="L3979" s="4">
        <f t="shared" si="311"/>
        <v>2021</v>
      </c>
      <c r="M3979">
        <v>53</v>
      </c>
      <c r="N3979" t="s">
        <v>80</v>
      </c>
      <c r="O3979" t="str">
        <f t="shared" si="312"/>
        <v>Ultrathing V2</v>
      </c>
      <c r="P3979">
        <f t="shared" si="313"/>
        <v>1060</v>
      </c>
      <c r="Q3979" s="8">
        <f t="shared" si="314"/>
        <v>3127</v>
      </c>
    </row>
    <row r="3980" spans="1:17" x14ac:dyDescent="0.35">
      <c r="A3980">
        <v>4107</v>
      </c>
      <c r="B3980" t="s">
        <v>9062</v>
      </c>
      <c r="C3980" t="s">
        <v>3588</v>
      </c>
      <c r="D3980" t="s">
        <v>51</v>
      </c>
      <c r="E3980" t="s">
        <v>16</v>
      </c>
      <c r="F3980">
        <v>30</v>
      </c>
      <c r="G3980" t="s">
        <v>11429</v>
      </c>
      <c r="H3980" t="s">
        <v>6772</v>
      </c>
      <c r="I3980" t="s">
        <v>32</v>
      </c>
      <c r="J3980" s="3" t="s">
        <v>11016</v>
      </c>
      <c r="K3980" s="4" t="str">
        <f t="shared" si="310"/>
        <v>November</v>
      </c>
      <c r="L3980" s="4">
        <f t="shared" si="311"/>
        <v>2020</v>
      </c>
      <c r="M3980">
        <v>55</v>
      </c>
      <c r="N3980" t="s">
        <v>64</v>
      </c>
      <c r="O3980" t="str">
        <f t="shared" si="312"/>
        <v>Ultrathing V4</v>
      </c>
      <c r="P3980">
        <f t="shared" si="313"/>
        <v>1320</v>
      </c>
      <c r="Q3980" s="8">
        <f t="shared" si="314"/>
        <v>5266.8</v>
      </c>
    </row>
    <row r="3981" spans="1:17" x14ac:dyDescent="0.35">
      <c r="A3981">
        <v>4108</v>
      </c>
      <c r="B3981" t="s">
        <v>9064</v>
      </c>
      <c r="C3981" t="s">
        <v>2286</v>
      </c>
      <c r="D3981" t="s">
        <v>28</v>
      </c>
      <c r="E3981" t="s">
        <v>29</v>
      </c>
      <c r="F3981">
        <v>60</v>
      </c>
      <c r="G3981" t="s">
        <v>9065</v>
      </c>
      <c r="H3981" t="s">
        <v>4675</v>
      </c>
      <c r="I3981" t="s">
        <v>178</v>
      </c>
      <c r="J3981" s="3" t="s">
        <v>10896</v>
      </c>
      <c r="K3981" s="4" t="str">
        <f t="shared" si="310"/>
        <v>November</v>
      </c>
      <c r="L3981" s="4">
        <f t="shared" si="311"/>
        <v>2022</v>
      </c>
      <c r="M3981">
        <v>68</v>
      </c>
      <c r="N3981" t="s">
        <v>64</v>
      </c>
      <c r="O3981" t="str">
        <f t="shared" si="312"/>
        <v>Ultrathing V4</v>
      </c>
      <c r="P3981">
        <f t="shared" si="313"/>
        <v>1632</v>
      </c>
      <c r="Q3981" s="8">
        <f t="shared" si="314"/>
        <v>6511.68</v>
      </c>
    </row>
    <row r="3982" spans="1:17" x14ac:dyDescent="0.35">
      <c r="A3982">
        <v>4109</v>
      </c>
      <c r="B3982" t="s">
        <v>184</v>
      </c>
      <c r="C3982" t="s">
        <v>9066</v>
      </c>
      <c r="D3982" t="s">
        <v>28</v>
      </c>
      <c r="E3982" t="s">
        <v>29</v>
      </c>
      <c r="F3982">
        <v>30</v>
      </c>
      <c r="G3982" t="s">
        <v>9067</v>
      </c>
      <c r="H3982" t="s">
        <v>574</v>
      </c>
      <c r="I3982" t="s">
        <v>575</v>
      </c>
      <c r="J3982" s="3" t="s">
        <v>11032</v>
      </c>
      <c r="K3982" s="4" t="str">
        <f t="shared" si="310"/>
        <v>July</v>
      </c>
      <c r="L3982" s="4">
        <f t="shared" si="311"/>
        <v>2022</v>
      </c>
      <c r="M3982">
        <v>103</v>
      </c>
      <c r="N3982" t="s">
        <v>70</v>
      </c>
      <c r="O3982" t="str">
        <f t="shared" si="312"/>
        <v>Megawidget M</v>
      </c>
      <c r="P3982">
        <f t="shared" si="313"/>
        <v>2472</v>
      </c>
      <c r="Q3982" s="8">
        <f t="shared" si="314"/>
        <v>3188.88</v>
      </c>
    </row>
    <row r="3983" spans="1:17" x14ac:dyDescent="0.35">
      <c r="A3983">
        <v>4110</v>
      </c>
      <c r="B3983" t="s">
        <v>2426</v>
      </c>
      <c r="C3983" t="s">
        <v>237</v>
      </c>
      <c r="D3983" t="s">
        <v>28</v>
      </c>
      <c r="E3983" t="s">
        <v>29</v>
      </c>
      <c r="F3983">
        <v>60</v>
      </c>
      <c r="G3983" t="s">
        <v>9068</v>
      </c>
      <c r="H3983" t="s">
        <v>5316</v>
      </c>
      <c r="I3983" t="s">
        <v>25</v>
      </c>
      <c r="J3983" s="3">
        <v>44716</v>
      </c>
      <c r="K3983" s="4" t="str">
        <f t="shared" si="310"/>
        <v>May</v>
      </c>
      <c r="L3983" s="4">
        <f t="shared" si="311"/>
        <v>2022</v>
      </c>
      <c r="M3983">
        <v>4</v>
      </c>
      <c r="N3983" t="s">
        <v>20</v>
      </c>
      <c r="O3983" t="str">
        <f t="shared" si="312"/>
        <v>Hyperwotsit</v>
      </c>
      <c r="P3983">
        <f t="shared" si="313"/>
        <v>80</v>
      </c>
      <c r="Q3983" s="8">
        <f t="shared" si="314"/>
        <v>160.79999999999998</v>
      </c>
    </row>
    <row r="3984" spans="1:17" x14ac:dyDescent="0.35">
      <c r="A3984">
        <v>4111</v>
      </c>
      <c r="B3984" t="s">
        <v>3073</v>
      </c>
      <c r="C3984" t="s">
        <v>7774</v>
      </c>
      <c r="D3984" t="s">
        <v>28</v>
      </c>
      <c r="E3984" t="s">
        <v>29</v>
      </c>
      <c r="F3984">
        <v>60</v>
      </c>
      <c r="G3984" t="s">
        <v>9069</v>
      </c>
      <c r="H3984" t="s">
        <v>1629</v>
      </c>
      <c r="I3984" t="s">
        <v>32</v>
      </c>
      <c r="J3984" s="3" t="s">
        <v>10760</v>
      </c>
      <c r="K3984" s="4" t="str">
        <f t="shared" si="310"/>
        <v>August</v>
      </c>
      <c r="L3984" s="4">
        <f t="shared" si="311"/>
        <v>2021</v>
      </c>
      <c r="M3984">
        <v>66</v>
      </c>
      <c r="N3984" t="s">
        <v>64</v>
      </c>
      <c r="O3984" t="str">
        <f t="shared" si="312"/>
        <v>Ultrathing V4</v>
      </c>
      <c r="P3984">
        <f t="shared" si="313"/>
        <v>1584</v>
      </c>
      <c r="Q3984" s="8">
        <f t="shared" si="314"/>
        <v>6320.1600000000008</v>
      </c>
    </row>
    <row r="3985" spans="1:17" x14ac:dyDescent="0.35">
      <c r="A3985">
        <v>4112</v>
      </c>
      <c r="B3985" t="s">
        <v>5128</v>
      </c>
      <c r="C3985" t="s">
        <v>2945</v>
      </c>
      <c r="D3985" t="s">
        <v>28</v>
      </c>
      <c r="E3985" t="s">
        <v>29</v>
      </c>
      <c r="F3985">
        <v>30</v>
      </c>
      <c r="G3985" t="s">
        <v>9070</v>
      </c>
      <c r="H3985" t="s">
        <v>6249</v>
      </c>
      <c r="I3985" t="s">
        <v>38</v>
      </c>
      <c r="J3985" s="3">
        <v>44290</v>
      </c>
      <c r="K3985" s="4" t="str">
        <f t="shared" si="310"/>
        <v>July</v>
      </c>
      <c r="L3985" s="4">
        <f t="shared" si="311"/>
        <v>2021</v>
      </c>
      <c r="M3985">
        <v>16</v>
      </c>
      <c r="N3985" t="s">
        <v>20</v>
      </c>
      <c r="O3985" t="str">
        <f t="shared" si="312"/>
        <v>Hyperwotsit</v>
      </c>
      <c r="P3985">
        <f t="shared" si="313"/>
        <v>320</v>
      </c>
      <c r="Q3985" s="8">
        <f t="shared" si="314"/>
        <v>643.19999999999993</v>
      </c>
    </row>
    <row r="3986" spans="1:17" x14ac:dyDescent="0.35">
      <c r="A3986">
        <v>4113</v>
      </c>
      <c r="B3986" t="s">
        <v>504</v>
      </c>
      <c r="C3986" t="s">
        <v>6454</v>
      </c>
      <c r="D3986" t="s">
        <v>28</v>
      </c>
      <c r="E3986" t="s">
        <v>29</v>
      </c>
      <c r="F3986">
        <v>30</v>
      </c>
      <c r="G3986" t="s">
        <v>9071</v>
      </c>
      <c r="H3986" t="s">
        <v>2172</v>
      </c>
      <c r="I3986" t="s">
        <v>32</v>
      </c>
      <c r="J3986" s="3" t="s">
        <v>10719</v>
      </c>
      <c r="K3986" s="4" t="str">
        <f t="shared" si="310"/>
        <v>October</v>
      </c>
      <c r="L3986" s="4">
        <f t="shared" si="311"/>
        <v>2022</v>
      </c>
      <c r="M3986">
        <v>54</v>
      </c>
      <c r="N3986" t="s">
        <v>33</v>
      </c>
      <c r="O3986" t="str">
        <f t="shared" si="312"/>
        <v>Megawidget L</v>
      </c>
      <c r="P3986">
        <f t="shared" si="313"/>
        <v>1296</v>
      </c>
      <c r="Q3986" s="8">
        <f t="shared" si="314"/>
        <v>2319.84</v>
      </c>
    </row>
    <row r="3987" spans="1:17" x14ac:dyDescent="0.35">
      <c r="A3987">
        <v>4114</v>
      </c>
      <c r="B3987" t="s">
        <v>9072</v>
      </c>
      <c r="C3987" t="s">
        <v>2566</v>
      </c>
      <c r="D3987" t="s">
        <v>28</v>
      </c>
      <c r="E3987" t="s">
        <v>29</v>
      </c>
      <c r="F3987">
        <v>60</v>
      </c>
      <c r="G3987" t="s">
        <v>9073</v>
      </c>
      <c r="H3987" t="s">
        <v>3991</v>
      </c>
      <c r="I3987" t="s">
        <v>32</v>
      </c>
      <c r="J3987" s="3">
        <v>44389</v>
      </c>
      <c r="K3987" s="4" t="str">
        <f t="shared" si="310"/>
        <v>June</v>
      </c>
      <c r="L3987" s="4">
        <f t="shared" si="311"/>
        <v>2021</v>
      </c>
      <c r="M3987">
        <v>25</v>
      </c>
      <c r="N3987" t="s">
        <v>101</v>
      </c>
      <c r="O3987" t="str">
        <f t="shared" si="312"/>
        <v>Superwossname</v>
      </c>
      <c r="P3987">
        <f t="shared" si="313"/>
        <v>500</v>
      </c>
      <c r="Q3987" s="8">
        <f t="shared" si="314"/>
        <v>1745</v>
      </c>
    </row>
    <row r="3988" spans="1:17" x14ac:dyDescent="0.35">
      <c r="A3988">
        <v>4115</v>
      </c>
      <c r="B3988" t="s">
        <v>9074</v>
      </c>
      <c r="C3988" t="s">
        <v>1798</v>
      </c>
      <c r="D3988" t="s">
        <v>15</v>
      </c>
      <c r="E3988" t="s">
        <v>16</v>
      </c>
      <c r="F3988">
        <v>30</v>
      </c>
      <c r="G3988" t="s">
        <v>9075</v>
      </c>
      <c r="H3988" t="s">
        <v>4451</v>
      </c>
      <c r="I3988" t="s">
        <v>32</v>
      </c>
      <c r="J3988" s="3" t="s">
        <v>10952</v>
      </c>
      <c r="K3988" s="4" t="str">
        <f t="shared" si="310"/>
        <v>September</v>
      </c>
      <c r="L3988" s="4">
        <f t="shared" si="311"/>
        <v>2022</v>
      </c>
      <c r="M3988">
        <v>84</v>
      </c>
      <c r="N3988" t="s">
        <v>80</v>
      </c>
      <c r="O3988" t="str">
        <f t="shared" si="312"/>
        <v>Ultrathing V2</v>
      </c>
      <c r="P3988">
        <f t="shared" si="313"/>
        <v>1680</v>
      </c>
      <c r="Q3988" s="8">
        <f t="shared" si="314"/>
        <v>4956</v>
      </c>
    </row>
    <row r="3989" spans="1:17" x14ac:dyDescent="0.35">
      <c r="A3989">
        <v>4116</v>
      </c>
      <c r="B3989" t="s">
        <v>2562</v>
      </c>
      <c r="C3989" t="s">
        <v>2505</v>
      </c>
      <c r="D3989" t="s">
        <v>28</v>
      </c>
      <c r="E3989" t="s">
        <v>29</v>
      </c>
      <c r="F3989">
        <v>60</v>
      </c>
      <c r="G3989" t="s">
        <v>9076</v>
      </c>
      <c r="H3989" t="s">
        <v>2026</v>
      </c>
      <c r="I3989" t="s">
        <v>1078</v>
      </c>
      <c r="J3989" s="3" t="s">
        <v>10456</v>
      </c>
      <c r="K3989" s="4" t="str">
        <f t="shared" si="310"/>
        <v>March</v>
      </c>
      <c r="L3989" s="4">
        <f t="shared" si="311"/>
        <v>2021</v>
      </c>
      <c r="M3989">
        <v>64</v>
      </c>
      <c r="N3989" t="s">
        <v>80</v>
      </c>
      <c r="O3989" t="str">
        <f t="shared" si="312"/>
        <v>Ultrathing V2</v>
      </c>
      <c r="P3989">
        <f t="shared" si="313"/>
        <v>1280</v>
      </c>
      <c r="Q3989" s="8">
        <f t="shared" si="314"/>
        <v>3776</v>
      </c>
    </row>
    <row r="3990" spans="1:17" x14ac:dyDescent="0.35">
      <c r="A3990">
        <v>4117</v>
      </c>
      <c r="B3990" t="s">
        <v>9077</v>
      </c>
      <c r="C3990" t="s">
        <v>5910</v>
      </c>
      <c r="D3990" t="s">
        <v>15</v>
      </c>
      <c r="E3990" t="s">
        <v>16</v>
      </c>
      <c r="F3990">
        <v>30</v>
      </c>
      <c r="G3990" t="s">
        <v>9078</v>
      </c>
      <c r="H3990" t="s">
        <v>4567</v>
      </c>
      <c r="I3990" t="s">
        <v>38</v>
      </c>
      <c r="J3990" s="3" t="s">
        <v>10615</v>
      </c>
      <c r="K3990" s="4" t="str">
        <f t="shared" si="310"/>
        <v>April</v>
      </c>
      <c r="L3990" s="4">
        <f t="shared" si="311"/>
        <v>2020</v>
      </c>
      <c r="M3990">
        <v>33</v>
      </c>
      <c r="N3990" t="s">
        <v>39</v>
      </c>
      <c r="O3990" t="str">
        <f t="shared" si="312"/>
        <v>Ultrathing V1</v>
      </c>
      <c r="P3990">
        <f t="shared" si="313"/>
        <v>561</v>
      </c>
      <c r="Q3990" s="8">
        <f t="shared" si="314"/>
        <v>1004.19</v>
      </c>
    </row>
    <row r="3991" spans="1:17" x14ac:dyDescent="0.35">
      <c r="A3991">
        <v>4118</v>
      </c>
      <c r="B3991" t="s">
        <v>705</v>
      </c>
      <c r="C3991" t="s">
        <v>6425</v>
      </c>
      <c r="D3991" t="s">
        <v>28</v>
      </c>
      <c r="E3991" t="s">
        <v>29</v>
      </c>
      <c r="F3991">
        <v>60</v>
      </c>
      <c r="G3991" t="s">
        <v>9079</v>
      </c>
      <c r="H3991" t="s">
        <v>1173</v>
      </c>
      <c r="I3991" t="s">
        <v>32</v>
      </c>
      <c r="J3991" s="3" t="s">
        <v>10803</v>
      </c>
      <c r="K3991" s="4" t="str">
        <f t="shared" si="310"/>
        <v>August</v>
      </c>
      <c r="L3991" s="4">
        <f t="shared" si="311"/>
        <v>2020</v>
      </c>
      <c r="M3991">
        <v>12</v>
      </c>
      <c r="N3991" t="s">
        <v>39</v>
      </c>
      <c r="O3991" t="str">
        <f t="shared" si="312"/>
        <v>Ultrathing V1</v>
      </c>
      <c r="P3991">
        <f t="shared" si="313"/>
        <v>204</v>
      </c>
      <c r="Q3991" s="8">
        <f t="shared" si="314"/>
        <v>365.16</v>
      </c>
    </row>
    <row r="3992" spans="1:17" x14ac:dyDescent="0.35">
      <c r="A3992">
        <v>4119</v>
      </c>
      <c r="B3992" t="s">
        <v>2868</v>
      </c>
      <c r="C3992" t="s">
        <v>7379</v>
      </c>
      <c r="D3992" t="s">
        <v>51</v>
      </c>
      <c r="E3992" t="s">
        <v>16</v>
      </c>
      <c r="F3992">
        <v>60</v>
      </c>
      <c r="G3992" t="s">
        <v>9080</v>
      </c>
      <c r="H3992" t="s">
        <v>6442</v>
      </c>
      <c r="I3992" t="s">
        <v>294</v>
      </c>
      <c r="J3992" s="3" t="s">
        <v>10784</v>
      </c>
      <c r="K3992" s="4" t="str">
        <f t="shared" si="310"/>
        <v>May</v>
      </c>
      <c r="L3992" s="4">
        <f t="shared" si="311"/>
        <v>2022</v>
      </c>
      <c r="M3992">
        <v>83</v>
      </c>
      <c r="N3992" t="s">
        <v>80</v>
      </c>
      <c r="O3992" t="str">
        <f t="shared" si="312"/>
        <v>Ultrathing V2</v>
      </c>
      <c r="P3992">
        <f t="shared" si="313"/>
        <v>1660</v>
      </c>
      <c r="Q3992" s="8">
        <f t="shared" si="314"/>
        <v>4897</v>
      </c>
    </row>
    <row r="3993" spans="1:17" x14ac:dyDescent="0.35">
      <c r="A3993">
        <v>4120</v>
      </c>
      <c r="B3993" t="s">
        <v>9081</v>
      </c>
      <c r="C3993" t="s">
        <v>2773</v>
      </c>
      <c r="D3993" t="s">
        <v>28</v>
      </c>
      <c r="E3993" t="s">
        <v>29</v>
      </c>
      <c r="F3993">
        <v>60</v>
      </c>
      <c r="G3993" t="s">
        <v>9082</v>
      </c>
      <c r="H3993" t="s">
        <v>2645</v>
      </c>
      <c r="I3993" t="s">
        <v>32</v>
      </c>
      <c r="J3993" s="3" t="s">
        <v>10632</v>
      </c>
      <c r="K3993" s="4" t="str">
        <f t="shared" si="310"/>
        <v>November</v>
      </c>
      <c r="L3993" s="4">
        <f t="shared" si="311"/>
        <v>2022</v>
      </c>
      <c r="M3993">
        <v>76</v>
      </c>
      <c r="N3993" t="s">
        <v>54</v>
      </c>
      <c r="O3993" t="str">
        <f t="shared" si="312"/>
        <v>Megawidget S</v>
      </c>
      <c r="P3993">
        <f t="shared" si="313"/>
        <v>1824</v>
      </c>
      <c r="Q3993" s="8">
        <f t="shared" si="314"/>
        <v>1258.56</v>
      </c>
    </row>
    <row r="3994" spans="1:17" x14ac:dyDescent="0.35">
      <c r="A3994">
        <v>4121</v>
      </c>
      <c r="B3994" t="s">
        <v>4750</v>
      </c>
      <c r="C3994" t="s">
        <v>106</v>
      </c>
      <c r="D3994" t="s">
        <v>28</v>
      </c>
      <c r="E3994" t="s">
        <v>29</v>
      </c>
      <c r="F3994">
        <v>30</v>
      </c>
      <c r="G3994" t="s">
        <v>9083</v>
      </c>
      <c r="H3994" t="s">
        <v>3724</v>
      </c>
      <c r="I3994" t="s">
        <v>1078</v>
      </c>
      <c r="J3994" s="3">
        <v>43866</v>
      </c>
      <c r="K3994" s="4" t="str">
        <f t="shared" si="310"/>
        <v>July</v>
      </c>
      <c r="L3994" s="4">
        <f t="shared" si="311"/>
        <v>2020</v>
      </c>
      <c r="M3994">
        <v>59</v>
      </c>
      <c r="N3994" t="s">
        <v>70</v>
      </c>
      <c r="O3994" t="str">
        <f t="shared" si="312"/>
        <v>Megawidget M</v>
      </c>
      <c r="P3994">
        <f t="shared" si="313"/>
        <v>1416</v>
      </c>
      <c r="Q3994" s="8">
        <f t="shared" si="314"/>
        <v>1826.64</v>
      </c>
    </row>
    <row r="3995" spans="1:17" x14ac:dyDescent="0.35">
      <c r="A3995">
        <v>4122</v>
      </c>
      <c r="B3995" t="s">
        <v>6790</v>
      </c>
      <c r="C3995" t="s">
        <v>6741</v>
      </c>
      <c r="D3995" t="s">
        <v>28</v>
      </c>
      <c r="E3995" t="s">
        <v>29</v>
      </c>
      <c r="F3995">
        <v>90</v>
      </c>
      <c r="G3995" t="s">
        <v>9084</v>
      </c>
      <c r="H3995" t="s">
        <v>2965</v>
      </c>
      <c r="I3995" t="s">
        <v>25</v>
      </c>
      <c r="J3995" s="3">
        <v>43933</v>
      </c>
      <c r="K3995" s="4" t="str">
        <f t="shared" si="310"/>
        <v>October</v>
      </c>
      <c r="L3995" s="4">
        <f t="shared" si="311"/>
        <v>2020</v>
      </c>
      <c r="M3995">
        <v>62</v>
      </c>
      <c r="N3995" t="s">
        <v>64</v>
      </c>
      <c r="O3995" t="str">
        <f t="shared" si="312"/>
        <v>Ultrathing V4</v>
      </c>
      <c r="P3995">
        <f t="shared" si="313"/>
        <v>1488</v>
      </c>
      <c r="Q3995" s="8">
        <f t="shared" si="314"/>
        <v>5937.12</v>
      </c>
    </row>
    <row r="3996" spans="1:17" x14ac:dyDescent="0.35">
      <c r="A3996">
        <v>4124</v>
      </c>
      <c r="B3996" t="s">
        <v>9085</v>
      </c>
      <c r="C3996" t="s">
        <v>3848</v>
      </c>
      <c r="D3996" t="s">
        <v>15</v>
      </c>
      <c r="E3996" t="s">
        <v>16</v>
      </c>
      <c r="F3996">
        <v>30</v>
      </c>
      <c r="G3996" t="s">
        <v>9086</v>
      </c>
      <c r="H3996" t="s">
        <v>3399</v>
      </c>
      <c r="I3996" t="s">
        <v>124</v>
      </c>
      <c r="J3996" s="3" t="s">
        <v>10571</v>
      </c>
      <c r="K3996" s="4" t="str">
        <f t="shared" si="310"/>
        <v>April</v>
      </c>
      <c r="L3996" s="4">
        <f t="shared" si="311"/>
        <v>2020</v>
      </c>
      <c r="M3996">
        <v>61</v>
      </c>
      <c r="N3996" t="s">
        <v>45</v>
      </c>
      <c r="O3996" t="str">
        <f t="shared" si="312"/>
        <v>Gigastuff</v>
      </c>
      <c r="P3996">
        <f t="shared" si="313"/>
        <v>1098</v>
      </c>
      <c r="Q3996" s="8">
        <f t="shared" si="314"/>
        <v>2075.2199999999998</v>
      </c>
    </row>
    <row r="3997" spans="1:17" x14ac:dyDescent="0.35">
      <c r="A3997">
        <v>4125</v>
      </c>
      <c r="B3997" t="s">
        <v>9087</v>
      </c>
      <c r="C3997" t="s">
        <v>2349</v>
      </c>
      <c r="D3997" t="s">
        <v>15</v>
      </c>
      <c r="E3997" t="s">
        <v>16</v>
      </c>
      <c r="F3997">
        <v>30</v>
      </c>
      <c r="G3997" t="s">
        <v>9088</v>
      </c>
      <c r="H3997" t="s">
        <v>710</v>
      </c>
      <c r="I3997" t="s">
        <v>187</v>
      </c>
      <c r="J3997" s="3">
        <v>44413</v>
      </c>
      <c r="K3997" s="4" t="str">
        <f t="shared" si="310"/>
        <v>February</v>
      </c>
      <c r="L3997" s="4">
        <f t="shared" si="311"/>
        <v>2021</v>
      </c>
      <c r="M3997">
        <v>55</v>
      </c>
      <c r="N3997" t="s">
        <v>54</v>
      </c>
      <c r="O3997" t="str">
        <f t="shared" si="312"/>
        <v>Megawidget S</v>
      </c>
      <c r="P3997">
        <f t="shared" si="313"/>
        <v>1320</v>
      </c>
      <c r="Q3997" s="8">
        <f t="shared" si="314"/>
        <v>910.8</v>
      </c>
    </row>
    <row r="3998" spans="1:17" x14ac:dyDescent="0.35">
      <c r="A3998">
        <v>4126</v>
      </c>
      <c r="B3998" t="s">
        <v>1424</v>
      </c>
      <c r="C3998" t="s">
        <v>1259</v>
      </c>
      <c r="D3998" t="s">
        <v>28</v>
      </c>
      <c r="E3998" t="s">
        <v>29</v>
      </c>
      <c r="F3998">
        <v>30</v>
      </c>
      <c r="G3998" t="s">
        <v>9089</v>
      </c>
      <c r="H3998" t="s">
        <v>3783</v>
      </c>
      <c r="I3998" t="s">
        <v>124</v>
      </c>
      <c r="J3998" s="3">
        <v>44289</v>
      </c>
      <c r="K3998" s="4" t="str">
        <f t="shared" si="310"/>
        <v>June</v>
      </c>
      <c r="L3998" s="4">
        <f t="shared" si="311"/>
        <v>2021</v>
      </c>
      <c r="M3998">
        <v>39</v>
      </c>
      <c r="N3998" t="s">
        <v>80</v>
      </c>
      <c r="O3998" t="str">
        <f t="shared" si="312"/>
        <v>Ultrathing V2</v>
      </c>
      <c r="P3998">
        <f t="shared" si="313"/>
        <v>780</v>
      </c>
      <c r="Q3998" s="8">
        <f t="shared" si="314"/>
        <v>2301</v>
      </c>
    </row>
    <row r="3999" spans="1:17" x14ac:dyDescent="0.35">
      <c r="A3999">
        <v>4127</v>
      </c>
      <c r="B3999" t="s">
        <v>1755</v>
      </c>
      <c r="C3999" t="s">
        <v>7443</v>
      </c>
      <c r="D3999" t="s">
        <v>28</v>
      </c>
      <c r="E3999" t="s">
        <v>29</v>
      </c>
      <c r="F3999">
        <v>30</v>
      </c>
      <c r="G3999" t="s">
        <v>9090</v>
      </c>
      <c r="H3999" t="s">
        <v>3814</v>
      </c>
      <c r="I3999" t="s">
        <v>32</v>
      </c>
      <c r="J3999" s="3">
        <v>44599</v>
      </c>
      <c r="K3999" s="4" t="str">
        <f t="shared" si="310"/>
        <v>April</v>
      </c>
      <c r="L3999" s="4">
        <f t="shared" si="311"/>
        <v>2022</v>
      </c>
      <c r="M3999">
        <v>92</v>
      </c>
      <c r="N3999" t="s">
        <v>159</v>
      </c>
      <c r="O3999" t="str">
        <f t="shared" si="312"/>
        <v>Ultrathing V3</v>
      </c>
      <c r="P3999">
        <f t="shared" si="313"/>
        <v>2208</v>
      </c>
      <c r="Q3999" s="8">
        <f t="shared" si="314"/>
        <v>7485.12</v>
      </c>
    </row>
    <row r="4000" spans="1:17" x14ac:dyDescent="0.35">
      <c r="A4000">
        <v>4128</v>
      </c>
      <c r="B4000" t="s">
        <v>1379</v>
      </c>
      <c r="C4000" t="s">
        <v>3542</v>
      </c>
      <c r="D4000" t="s">
        <v>117</v>
      </c>
      <c r="E4000" t="s">
        <v>29</v>
      </c>
      <c r="F4000">
        <v>60</v>
      </c>
      <c r="G4000" t="s">
        <v>9091</v>
      </c>
      <c r="H4000" t="s">
        <v>781</v>
      </c>
      <c r="I4000" t="s">
        <v>294</v>
      </c>
      <c r="J4000" s="3">
        <v>44806</v>
      </c>
      <c r="K4000" s="4" t="str">
        <f t="shared" si="310"/>
        <v>July</v>
      </c>
      <c r="L4000" s="4">
        <f t="shared" si="311"/>
        <v>2022</v>
      </c>
      <c r="M4000">
        <v>63</v>
      </c>
      <c r="N4000" t="s">
        <v>80</v>
      </c>
      <c r="O4000" t="str">
        <f t="shared" si="312"/>
        <v>Ultrathing V2</v>
      </c>
      <c r="P4000">
        <f t="shared" si="313"/>
        <v>1260</v>
      </c>
      <c r="Q4000" s="8">
        <f t="shared" si="314"/>
        <v>3717</v>
      </c>
    </row>
    <row r="4001" spans="1:17" x14ac:dyDescent="0.35">
      <c r="A4001">
        <v>4129</v>
      </c>
      <c r="B4001" t="s">
        <v>828</v>
      </c>
      <c r="C4001" t="s">
        <v>1424</v>
      </c>
      <c r="D4001" t="s">
        <v>28</v>
      </c>
      <c r="E4001" t="s">
        <v>29</v>
      </c>
      <c r="F4001">
        <v>30</v>
      </c>
      <c r="G4001" t="s">
        <v>9092</v>
      </c>
      <c r="H4001" t="s">
        <v>5803</v>
      </c>
      <c r="I4001" t="s">
        <v>294</v>
      </c>
      <c r="J4001" s="3" t="s">
        <v>10516</v>
      </c>
      <c r="K4001" s="4" t="str">
        <f t="shared" si="310"/>
        <v>March</v>
      </c>
      <c r="L4001" s="4">
        <f t="shared" si="311"/>
        <v>2022</v>
      </c>
      <c r="M4001">
        <v>78</v>
      </c>
      <c r="N4001" t="s">
        <v>70</v>
      </c>
      <c r="O4001" t="str">
        <f t="shared" si="312"/>
        <v>Megawidget M</v>
      </c>
      <c r="P4001">
        <f t="shared" si="313"/>
        <v>1872</v>
      </c>
      <c r="Q4001" s="8">
        <f t="shared" si="314"/>
        <v>2414.88</v>
      </c>
    </row>
    <row r="4002" spans="1:17" x14ac:dyDescent="0.35">
      <c r="A4002">
        <v>4130</v>
      </c>
      <c r="B4002" t="s">
        <v>9093</v>
      </c>
      <c r="C4002" t="s">
        <v>2557</v>
      </c>
      <c r="D4002" t="s">
        <v>15</v>
      </c>
      <c r="E4002" t="s">
        <v>7639</v>
      </c>
      <c r="F4002">
        <v>90</v>
      </c>
      <c r="G4002" t="s">
        <v>9094</v>
      </c>
      <c r="H4002" t="s">
        <v>9095</v>
      </c>
      <c r="I4002" t="s">
        <v>32</v>
      </c>
      <c r="J4002" s="3" t="s">
        <v>10811</v>
      </c>
      <c r="K4002" s="4" t="str">
        <f t="shared" si="310"/>
        <v>June</v>
      </c>
      <c r="L4002" s="4">
        <f t="shared" si="311"/>
        <v>2022</v>
      </c>
      <c r="M4002">
        <v>33</v>
      </c>
      <c r="N4002" t="s">
        <v>45</v>
      </c>
      <c r="O4002" t="str">
        <f t="shared" si="312"/>
        <v>Gigastuff</v>
      </c>
      <c r="P4002">
        <f t="shared" si="313"/>
        <v>594</v>
      </c>
      <c r="Q4002" s="8">
        <f t="shared" si="314"/>
        <v>1122.6599999999999</v>
      </c>
    </row>
    <row r="4003" spans="1:17" x14ac:dyDescent="0.35">
      <c r="A4003">
        <v>4131</v>
      </c>
      <c r="B4003" t="s">
        <v>9096</v>
      </c>
      <c r="C4003" t="s">
        <v>1243</v>
      </c>
      <c r="D4003" t="s">
        <v>15</v>
      </c>
      <c r="E4003" t="s">
        <v>16</v>
      </c>
      <c r="F4003">
        <v>30</v>
      </c>
      <c r="G4003" t="s">
        <v>9097</v>
      </c>
      <c r="H4003" t="s">
        <v>9098</v>
      </c>
      <c r="I4003" t="s">
        <v>38</v>
      </c>
      <c r="J4003" s="3" t="s">
        <v>10690</v>
      </c>
      <c r="K4003" s="4" t="str">
        <f t="shared" si="310"/>
        <v>April</v>
      </c>
      <c r="L4003" s="4">
        <f t="shared" si="311"/>
        <v>2022</v>
      </c>
      <c r="M4003">
        <v>29</v>
      </c>
      <c r="N4003" t="s">
        <v>33</v>
      </c>
      <c r="O4003" t="str">
        <f t="shared" si="312"/>
        <v>Megawidget L</v>
      </c>
      <c r="P4003">
        <f t="shared" si="313"/>
        <v>696</v>
      </c>
      <c r="Q4003" s="8">
        <f t="shared" si="314"/>
        <v>1245.8399999999999</v>
      </c>
    </row>
    <row r="4004" spans="1:17" x14ac:dyDescent="0.35">
      <c r="A4004">
        <v>4132</v>
      </c>
      <c r="B4004" t="s">
        <v>6603</v>
      </c>
      <c r="C4004" t="s">
        <v>9099</v>
      </c>
      <c r="D4004" t="s">
        <v>51</v>
      </c>
      <c r="E4004" t="s">
        <v>16</v>
      </c>
      <c r="F4004">
        <v>90</v>
      </c>
      <c r="G4004" t="s">
        <v>9100</v>
      </c>
      <c r="H4004" t="s">
        <v>1667</v>
      </c>
      <c r="I4004" t="s">
        <v>32</v>
      </c>
      <c r="J4004" s="3" t="s">
        <v>10480</v>
      </c>
      <c r="K4004" s="4" t="str">
        <f t="shared" si="310"/>
        <v>September</v>
      </c>
      <c r="L4004" s="4">
        <f t="shared" si="311"/>
        <v>2020</v>
      </c>
      <c r="M4004">
        <v>32</v>
      </c>
      <c r="N4004" t="s">
        <v>70</v>
      </c>
      <c r="O4004" t="str">
        <f t="shared" si="312"/>
        <v>Megawidget M</v>
      </c>
      <c r="P4004">
        <f t="shared" si="313"/>
        <v>768</v>
      </c>
      <c r="Q4004" s="8">
        <f t="shared" si="314"/>
        <v>990.72</v>
      </c>
    </row>
    <row r="4005" spans="1:17" x14ac:dyDescent="0.35">
      <c r="A4005">
        <v>4133</v>
      </c>
      <c r="B4005" t="s">
        <v>1792</v>
      </c>
      <c r="C4005" t="s">
        <v>4858</v>
      </c>
      <c r="D4005" t="s">
        <v>28</v>
      </c>
      <c r="E4005" t="s">
        <v>29</v>
      </c>
      <c r="F4005">
        <v>90</v>
      </c>
      <c r="G4005" t="s">
        <v>9101</v>
      </c>
      <c r="H4005" t="s">
        <v>3506</v>
      </c>
      <c r="I4005" t="s">
        <v>124</v>
      </c>
      <c r="J4005" s="3" t="s">
        <v>10950</v>
      </c>
      <c r="K4005" s="4" t="str">
        <f t="shared" si="310"/>
        <v>April</v>
      </c>
      <c r="L4005" s="4">
        <f t="shared" si="311"/>
        <v>2020</v>
      </c>
      <c r="M4005">
        <v>48</v>
      </c>
      <c r="N4005" t="s">
        <v>70</v>
      </c>
      <c r="O4005" t="str">
        <f t="shared" si="312"/>
        <v>Megawidget M</v>
      </c>
      <c r="P4005">
        <f t="shared" si="313"/>
        <v>1152</v>
      </c>
      <c r="Q4005" s="8">
        <f t="shared" si="314"/>
        <v>1486.08</v>
      </c>
    </row>
    <row r="4006" spans="1:17" x14ac:dyDescent="0.35">
      <c r="A4006">
        <v>4134</v>
      </c>
      <c r="B4006" t="s">
        <v>9102</v>
      </c>
      <c r="C4006" t="s">
        <v>6708</v>
      </c>
      <c r="D4006" t="s">
        <v>28</v>
      </c>
      <c r="E4006" t="s">
        <v>29</v>
      </c>
      <c r="F4006">
        <v>30</v>
      </c>
      <c r="G4006" t="s">
        <v>9103</v>
      </c>
      <c r="H4006" t="s">
        <v>2199</v>
      </c>
      <c r="I4006" t="s">
        <v>32</v>
      </c>
      <c r="J4006" s="3" t="s">
        <v>10591</v>
      </c>
      <c r="K4006" s="4" t="str">
        <f t="shared" si="310"/>
        <v>February</v>
      </c>
      <c r="L4006" s="4">
        <f t="shared" si="311"/>
        <v>2020</v>
      </c>
      <c r="M4006">
        <v>69</v>
      </c>
      <c r="N4006" t="s">
        <v>70</v>
      </c>
      <c r="O4006" t="str">
        <f t="shared" si="312"/>
        <v>Megawidget M</v>
      </c>
      <c r="P4006">
        <f t="shared" si="313"/>
        <v>1656</v>
      </c>
      <c r="Q4006" s="8">
        <f t="shared" si="314"/>
        <v>2136.2400000000002</v>
      </c>
    </row>
    <row r="4007" spans="1:17" x14ac:dyDescent="0.35">
      <c r="A4007">
        <v>4135</v>
      </c>
      <c r="B4007" t="s">
        <v>9104</v>
      </c>
      <c r="C4007" t="s">
        <v>7433</v>
      </c>
      <c r="D4007" t="s">
        <v>15</v>
      </c>
      <c r="E4007" t="s">
        <v>16</v>
      </c>
      <c r="F4007">
        <v>30</v>
      </c>
      <c r="G4007" t="s">
        <v>9105</v>
      </c>
      <c r="H4007" t="s">
        <v>2066</v>
      </c>
      <c r="I4007" t="s">
        <v>294</v>
      </c>
      <c r="J4007" s="3">
        <v>44867</v>
      </c>
      <c r="K4007" s="4" t="str">
        <f t="shared" si="310"/>
        <v>August</v>
      </c>
      <c r="L4007" s="4">
        <f t="shared" si="311"/>
        <v>2022</v>
      </c>
      <c r="M4007">
        <v>98</v>
      </c>
      <c r="N4007" t="s">
        <v>45</v>
      </c>
      <c r="O4007" t="str">
        <f t="shared" si="312"/>
        <v>Gigastuff</v>
      </c>
      <c r="P4007">
        <f t="shared" si="313"/>
        <v>1764</v>
      </c>
      <c r="Q4007" s="8">
        <f t="shared" si="314"/>
        <v>3333.96</v>
      </c>
    </row>
    <row r="4008" spans="1:17" x14ac:dyDescent="0.35">
      <c r="A4008">
        <v>4136</v>
      </c>
      <c r="B4008" t="s">
        <v>5125</v>
      </c>
      <c r="C4008" t="s">
        <v>460</v>
      </c>
      <c r="D4008" t="s">
        <v>28</v>
      </c>
      <c r="E4008" t="s">
        <v>29</v>
      </c>
      <c r="F4008">
        <v>30</v>
      </c>
      <c r="G4008" t="s">
        <v>9105</v>
      </c>
      <c r="H4008" t="s">
        <v>2230</v>
      </c>
      <c r="I4008" t="s">
        <v>32</v>
      </c>
      <c r="J4008" s="3">
        <v>43993</v>
      </c>
      <c r="K4008" s="4" t="str">
        <f t="shared" si="310"/>
        <v>October</v>
      </c>
      <c r="L4008" s="4">
        <f t="shared" si="311"/>
        <v>2020</v>
      </c>
      <c r="M4008">
        <v>39</v>
      </c>
      <c r="N4008" t="s">
        <v>54</v>
      </c>
      <c r="O4008" t="str">
        <f t="shared" si="312"/>
        <v>Megawidget S</v>
      </c>
      <c r="P4008">
        <f t="shared" si="313"/>
        <v>936</v>
      </c>
      <c r="Q4008" s="8">
        <f t="shared" si="314"/>
        <v>645.83999999999992</v>
      </c>
    </row>
    <row r="4009" spans="1:17" x14ac:dyDescent="0.35">
      <c r="A4009">
        <v>4137</v>
      </c>
      <c r="B4009" t="s">
        <v>5567</v>
      </c>
      <c r="C4009" t="s">
        <v>121</v>
      </c>
      <c r="D4009" t="s">
        <v>28</v>
      </c>
      <c r="E4009" t="s">
        <v>29</v>
      </c>
      <c r="F4009">
        <v>90</v>
      </c>
      <c r="G4009" t="s">
        <v>9106</v>
      </c>
      <c r="H4009" t="s">
        <v>5122</v>
      </c>
      <c r="I4009" t="s">
        <v>25</v>
      </c>
      <c r="J4009" s="3">
        <v>44082</v>
      </c>
      <c r="K4009" s="4" t="str">
        <f t="shared" si="310"/>
        <v>November</v>
      </c>
      <c r="L4009" s="4">
        <f t="shared" si="311"/>
        <v>2020</v>
      </c>
      <c r="M4009">
        <v>82</v>
      </c>
      <c r="N4009" t="s">
        <v>39</v>
      </c>
      <c r="O4009" t="str">
        <f t="shared" si="312"/>
        <v>Ultrathing V1</v>
      </c>
      <c r="P4009">
        <f t="shared" si="313"/>
        <v>1394</v>
      </c>
      <c r="Q4009" s="8">
        <f t="shared" si="314"/>
        <v>2495.2600000000002</v>
      </c>
    </row>
    <row r="4010" spans="1:17" x14ac:dyDescent="0.35">
      <c r="A4010">
        <v>4138</v>
      </c>
      <c r="B4010" t="s">
        <v>9107</v>
      </c>
      <c r="C4010" t="s">
        <v>2402</v>
      </c>
      <c r="D4010" t="s">
        <v>15</v>
      </c>
      <c r="E4010" t="s">
        <v>16</v>
      </c>
      <c r="F4010">
        <v>90</v>
      </c>
      <c r="G4010" t="s">
        <v>9106</v>
      </c>
      <c r="H4010" t="s">
        <v>2724</v>
      </c>
      <c r="I4010" t="s">
        <v>32</v>
      </c>
      <c r="J4010" s="3" t="s">
        <v>10568</v>
      </c>
      <c r="K4010" s="4" t="str">
        <f t="shared" si="310"/>
        <v>April</v>
      </c>
      <c r="L4010" s="4">
        <f t="shared" si="311"/>
        <v>2021</v>
      </c>
      <c r="M4010">
        <v>48</v>
      </c>
      <c r="N4010" t="s">
        <v>159</v>
      </c>
      <c r="O4010" t="str">
        <f t="shared" si="312"/>
        <v>Ultrathing V3</v>
      </c>
      <c r="P4010">
        <f t="shared" si="313"/>
        <v>1152</v>
      </c>
      <c r="Q4010" s="8">
        <f t="shared" si="314"/>
        <v>3905.28</v>
      </c>
    </row>
    <row r="4011" spans="1:17" x14ac:dyDescent="0.35">
      <c r="A4011">
        <v>4139</v>
      </c>
      <c r="B4011" t="s">
        <v>6522</v>
      </c>
      <c r="C4011" t="s">
        <v>2995</v>
      </c>
      <c r="D4011" t="s">
        <v>28</v>
      </c>
      <c r="E4011" t="s">
        <v>29</v>
      </c>
      <c r="F4011">
        <v>60</v>
      </c>
      <c r="G4011" t="s">
        <v>9108</v>
      </c>
      <c r="H4011" t="s">
        <v>2329</v>
      </c>
      <c r="I4011" t="s">
        <v>2330</v>
      </c>
      <c r="J4011" s="3" t="s">
        <v>10840</v>
      </c>
      <c r="K4011" s="4" t="str">
        <f t="shared" si="310"/>
        <v>June</v>
      </c>
      <c r="L4011" s="4">
        <f t="shared" si="311"/>
        <v>2020</v>
      </c>
      <c r="M4011">
        <v>52</v>
      </c>
      <c r="N4011" t="s">
        <v>159</v>
      </c>
      <c r="O4011" t="str">
        <f t="shared" si="312"/>
        <v>Ultrathing V3</v>
      </c>
      <c r="P4011">
        <f t="shared" si="313"/>
        <v>1248</v>
      </c>
      <c r="Q4011" s="8">
        <f t="shared" si="314"/>
        <v>4230.72</v>
      </c>
    </row>
    <row r="4012" spans="1:17" x14ac:dyDescent="0.35">
      <c r="A4012">
        <v>4140</v>
      </c>
      <c r="B4012" t="s">
        <v>9109</v>
      </c>
      <c r="C4012" t="s">
        <v>9110</v>
      </c>
      <c r="D4012" t="s">
        <v>51</v>
      </c>
      <c r="E4012" t="s">
        <v>16</v>
      </c>
      <c r="F4012">
        <v>60</v>
      </c>
      <c r="G4012" t="s">
        <v>9111</v>
      </c>
      <c r="H4012" t="s">
        <v>302</v>
      </c>
      <c r="I4012" t="s">
        <v>303</v>
      </c>
      <c r="J4012" s="3" t="s">
        <v>10492</v>
      </c>
      <c r="K4012" s="4" t="str">
        <f t="shared" si="310"/>
        <v>February</v>
      </c>
      <c r="L4012" s="4">
        <f t="shared" si="311"/>
        <v>2020</v>
      </c>
      <c r="M4012">
        <v>68</v>
      </c>
      <c r="N4012" t="s">
        <v>70</v>
      </c>
      <c r="O4012" t="str">
        <f t="shared" si="312"/>
        <v>Megawidget M</v>
      </c>
      <c r="P4012">
        <f t="shared" si="313"/>
        <v>1632</v>
      </c>
      <c r="Q4012" s="8">
        <f t="shared" si="314"/>
        <v>2105.2800000000002</v>
      </c>
    </row>
    <row r="4013" spans="1:17" x14ac:dyDescent="0.35">
      <c r="A4013">
        <v>4141</v>
      </c>
      <c r="B4013" t="s">
        <v>6773</v>
      </c>
      <c r="C4013" t="s">
        <v>6363</v>
      </c>
      <c r="D4013" t="s">
        <v>51</v>
      </c>
      <c r="E4013" t="s">
        <v>16</v>
      </c>
      <c r="F4013">
        <v>90</v>
      </c>
      <c r="G4013" t="s">
        <v>9112</v>
      </c>
      <c r="H4013" t="s">
        <v>4770</v>
      </c>
      <c r="I4013" t="s">
        <v>294</v>
      </c>
      <c r="J4013" s="3">
        <v>44383</v>
      </c>
      <c r="K4013" s="4" t="str">
        <f t="shared" si="310"/>
        <v>December</v>
      </c>
      <c r="L4013" s="4">
        <f t="shared" si="311"/>
        <v>2021</v>
      </c>
      <c r="M4013">
        <v>24</v>
      </c>
      <c r="N4013" t="s">
        <v>20</v>
      </c>
      <c r="O4013" t="str">
        <f t="shared" si="312"/>
        <v>Hyperwotsit</v>
      </c>
      <c r="P4013">
        <f t="shared" si="313"/>
        <v>480</v>
      </c>
      <c r="Q4013" s="8">
        <f t="shared" si="314"/>
        <v>964.8</v>
      </c>
    </row>
    <row r="4014" spans="1:17" x14ac:dyDescent="0.35">
      <c r="A4014">
        <v>4143</v>
      </c>
      <c r="B4014" t="s">
        <v>9113</v>
      </c>
      <c r="C4014" t="s">
        <v>5174</v>
      </c>
      <c r="D4014" t="s">
        <v>51</v>
      </c>
      <c r="E4014" t="s">
        <v>16</v>
      </c>
      <c r="F4014">
        <v>60</v>
      </c>
      <c r="G4014" t="s">
        <v>9112</v>
      </c>
      <c r="H4014" t="s">
        <v>9114</v>
      </c>
      <c r="I4014" t="s">
        <v>294</v>
      </c>
      <c r="J4014" s="3" t="s">
        <v>10898</v>
      </c>
      <c r="K4014" s="4" t="str">
        <f t="shared" si="310"/>
        <v>November</v>
      </c>
      <c r="L4014" s="4">
        <f t="shared" si="311"/>
        <v>2021</v>
      </c>
      <c r="M4014">
        <v>47</v>
      </c>
      <c r="N4014" t="s">
        <v>70</v>
      </c>
      <c r="O4014" t="str">
        <f t="shared" si="312"/>
        <v>Megawidget M</v>
      </c>
      <c r="P4014">
        <f t="shared" si="313"/>
        <v>1128</v>
      </c>
      <c r="Q4014" s="8">
        <f t="shared" si="314"/>
        <v>1455.1200000000001</v>
      </c>
    </row>
    <row r="4015" spans="1:17" x14ac:dyDescent="0.35">
      <c r="A4015">
        <v>4144</v>
      </c>
      <c r="B4015" t="s">
        <v>2656</v>
      </c>
      <c r="C4015" t="s">
        <v>7728</v>
      </c>
      <c r="D4015" t="s">
        <v>51</v>
      </c>
      <c r="E4015" t="s">
        <v>5821</v>
      </c>
      <c r="F4015">
        <v>90</v>
      </c>
      <c r="G4015" t="s">
        <v>9115</v>
      </c>
      <c r="H4015" t="s">
        <v>1265</v>
      </c>
      <c r="I4015" t="s">
        <v>32</v>
      </c>
      <c r="J4015" s="3" t="s">
        <v>10990</v>
      </c>
      <c r="K4015" s="4" t="str">
        <f t="shared" si="310"/>
        <v>August</v>
      </c>
      <c r="L4015" s="4">
        <f t="shared" si="311"/>
        <v>2021</v>
      </c>
      <c r="M4015">
        <v>80</v>
      </c>
      <c r="N4015" t="s">
        <v>64</v>
      </c>
      <c r="O4015" t="str">
        <f t="shared" si="312"/>
        <v>Ultrathing V4</v>
      </c>
      <c r="P4015">
        <f t="shared" si="313"/>
        <v>1920</v>
      </c>
      <c r="Q4015" s="8">
        <f t="shared" si="314"/>
        <v>7660.8</v>
      </c>
    </row>
    <row r="4016" spans="1:17" x14ac:dyDescent="0.35">
      <c r="A4016">
        <v>4145</v>
      </c>
      <c r="B4016" t="s">
        <v>9116</v>
      </c>
      <c r="C4016" t="s">
        <v>7721</v>
      </c>
      <c r="D4016" t="s">
        <v>51</v>
      </c>
      <c r="E4016" t="s">
        <v>16</v>
      </c>
      <c r="F4016">
        <v>60</v>
      </c>
      <c r="G4016" t="s">
        <v>9117</v>
      </c>
      <c r="H4016" t="s">
        <v>5647</v>
      </c>
      <c r="I4016" t="s">
        <v>38</v>
      </c>
      <c r="J4016" s="3">
        <v>44753</v>
      </c>
      <c r="K4016" s="4" t="str">
        <f t="shared" si="310"/>
        <v>June</v>
      </c>
      <c r="L4016" s="4">
        <f t="shared" si="311"/>
        <v>2022</v>
      </c>
      <c r="M4016">
        <v>45</v>
      </c>
      <c r="N4016" t="s">
        <v>45</v>
      </c>
      <c r="O4016" t="str">
        <f t="shared" si="312"/>
        <v>Gigastuff</v>
      </c>
      <c r="P4016">
        <f t="shared" si="313"/>
        <v>810</v>
      </c>
      <c r="Q4016" s="8">
        <f t="shared" si="314"/>
        <v>1530.8999999999999</v>
      </c>
    </row>
    <row r="4017" spans="1:17" x14ac:dyDescent="0.35">
      <c r="A4017">
        <v>4146</v>
      </c>
      <c r="B4017" t="s">
        <v>6085</v>
      </c>
      <c r="C4017" t="s">
        <v>1117</v>
      </c>
      <c r="D4017" t="s">
        <v>28</v>
      </c>
      <c r="E4017" t="s">
        <v>29</v>
      </c>
      <c r="F4017">
        <v>30</v>
      </c>
      <c r="G4017" t="s">
        <v>9118</v>
      </c>
      <c r="H4017" t="s">
        <v>2696</v>
      </c>
      <c r="I4017" t="s">
        <v>95</v>
      </c>
      <c r="J4017" s="3">
        <v>44628</v>
      </c>
      <c r="K4017" s="4" t="str">
        <f t="shared" si="310"/>
        <v>May</v>
      </c>
      <c r="L4017" s="4">
        <f t="shared" si="311"/>
        <v>2022</v>
      </c>
      <c r="M4017">
        <v>46</v>
      </c>
      <c r="N4017" t="s">
        <v>45</v>
      </c>
      <c r="O4017" t="str">
        <f t="shared" si="312"/>
        <v>Gigastuff</v>
      </c>
      <c r="P4017">
        <f t="shared" si="313"/>
        <v>828</v>
      </c>
      <c r="Q4017" s="8">
        <f t="shared" si="314"/>
        <v>1564.9199999999998</v>
      </c>
    </row>
    <row r="4018" spans="1:17" x14ac:dyDescent="0.35">
      <c r="A4018">
        <v>4147</v>
      </c>
      <c r="B4018" t="s">
        <v>9119</v>
      </c>
      <c r="C4018" t="s">
        <v>5452</v>
      </c>
      <c r="D4018" t="s">
        <v>15</v>
      </c>
      <c r="E4018" t="s">
        <v>16</v>
      </c>
      <c r="F4018">
        <v>60</v>
      </c>
      <c r="G4018" t="s">
        <v>9120</v>
      </c>
      <c r="H4018" t="s">
        <v>1482</v>
      </c>
      <c r="I4018" t="s">
        <v>1483</v>
      </c>
      <c r="J4018" s="3">
        <v>44539</v>
      </c>
      <c r="K4018" s="4" t="str">
        <f t="shared" si="310"/>
        <v>April</v>
      </c>
      <c r="L4018" s="4">
        <f t="shared" si="311"/>
        <v>2021</v>
      </c>
      <c r="M4018">
        <v>12</v>
      </c>
      <c r="N4018" t="s">
        <v>45</v>
      </c>
      <c r="O4018" t="str">
        <f t="shared" si="312"/>
        <v>Gigastuff</v>
      </c>
      <c r="P4018">
        <f t="shared" si="313"/>
        <v>216</v>
      </c>
      <c r="Q4018" s="8">
        <f t="shared" si="314"/>
        <v>408.23999999999995</v>
      </c>
    </row>
    <row r="4019" spans="1:17" x14ac:dyDescent="0.35">
      <c r="A4019">
        <v>4148</v>
      </c>
      <c r="B4019" t="s">
        <v>9121</v>
      </c>
      <c r="C4019" t="s">
        <v>3493</v>
      </c>
      <c r="D4019" t="s">
        <v>51</v>
      </c>
      <c r="E4019" t="s">
        <v>16</v>
      </c>
      <c r="F4019">
        <v>30</v>
      </c>
      <c r="G4019" t="s">
        <v>9122</v>
      </c>
      <c r="H4019" t="s">
        <v>4870</v>
      </c>
      <c r="I4019" t="s">
        <v>146</v>
      </c>
      <c r="J4019" s="3">
        <v>43834</v>
      </c>
      <c r="K4019" s="4" t="str">
        <f t="shared" si="310"/>
        <v>November</v>
      </c>
      <c r="L4019" s="4">
        <f t="shared" si="311"/>
        <v>2020</v>
      </c>
      <c r="M4019">
        <v>49</v>
      </c>
      <c r="N4019" t="s">
        <v>64</v>
      </c>
      <c r="O4019" t="str">
        <f t="shared" si="312"/>
        <v>Ultrathing V4</v>
      </c>
      <c r="P4019">
        <f t="shared" si="313"/>
        <v>1176</v>
      </c>
      <c r="Q4019" s="8">
        <f t="shared" si="314"/>
        <v>4692.2400000000007</v>
      </c>
    </row>
    <row r="4020" spans="1:17" x14ac:dyDescent="0.35">
      <c r="A4020">
        <v>4149</v>
      </c>
      <c r="B4020" t="s">
        <v>735</v>
      </c>
      <c r="C4020" t="s">
        <v>3222</v>
      </c>
      <c r="D4020" t="s">
        <v>28</v>
      </c>
      <c r="E4020" t="s">
        <v>29</v>
      </c>
      <c r="F4020">
        <v>60</v>
      </c>
      <c r="G4020" t="s">
        <v>9123</v>
      </c>
      <c r="H4020" t="s">
        <v>5974</v>
      </c>
      <c r="I4020" t="s">
        <v>19</v>
      </c>
      <c r="J4020" s="3">
        <v>44350</v>
      </c>
      <c r="K4020" s="4" t="str">
        <f t="shared" si="310"/>
        <v>March</v>
      </c>
      <c r="L4020" s="4">
        <f t="shared" si="311"/>
        <v>2021</v>
      </c>
      <c r="M4020">
        <v>26</v>
      </c>
      <c r="N4020" t="s">
        <v>64</v>
      </c>
      <c r="O4020" t="str">
        <f t="shared" si="312"/>
        <v>Ultrathing V4</v>
      </c>
      <c r="P4020">
        <f t="shared" si="313"/>
        <v>624</v>
      </c>
      <c r="Q4020" s="8">
        <f t="shared" si="314"/>
        <v>2489.7600000000002</v>
      </c>
    </row>
    <row r="4021" spans="1:17" x14ac:dyDescent="0.35">
      <c r="A4021">
        <v>4150</v>
      </c>
      <c r="B4021" t="s">
        <v>6858</v>
      </c>
      <c r="C4021" t="s">
        <v>5214</v>
      </c>
      <c r="D4021" t="s">
        <v>28</v>
      </c>
      <c r="E4021" t="s">
        <v>29</v>
      </c>
      <c r="F4021">
        <v>90</v>
      </c>
      <c r="G4021" t="s">
        <v>11573</v>
      </c>
      <c r="H4021" t="s">
        <v>3894</v>
      </c>
      <c r="I4021" t="s">
        <v>110</v>
      </c>
      <c r="J4021" s="3">
        <v>44785</v>
      </c>
      <c r="K4021" s="4" t="str">
        <f t="shared" si="310"/>
        <v>February</v>
      </c>
      <c r="L4021" s="4">
        <f t="shared" si="311"/>
        <v>2022</v>
      </c>
      <c r="M4021">
        <v>51</v>
      </c>
      <c r="N4021" t="s">
        <v>45</v>
      </c>
      <c r="O4021" t="str">
        <f t="shared" si="312"/>
        <v>Gigastuff</v>
      </c>
      <c r="P4021">
        <f t="shared" si="313"/>
        <v>918</v>
      </c>
      <c r="Q4021" s="8">
        <f t="shared" si="314"/>
        <v>1735.02</v>
      </c>
    </row>
    <row r="4022" spans="1:17" x14ac:dyDescent="0.35">
      <c r="A4022">
        <v>4151</v>
      </c>
      <c r="B4022" t="s">
        <v>4579</v>
      </c>
      <c r="C4022" t="s">
        <v>2747</v>
      </c>
      <c r="D4022" t="s">
        <v>15</v>
      </c>
      <c r="E4022" t="s">
        <v>16</v>
      </c>
      <c r="F4022">
        <v>30</v>
      </c>
      <c r="G4022" t="s">
        <v>11573</v>
      </c>
      <c r="H4022" t="s">
        <v>2509</v>
      </c>
      <c r="I4022" t="s">
        <v>32</v>
      </c>
      <c r="J4022" s="3" t="s">
        <v>10525</v>
      </c>
      <c r="K4022" s="4" t="str">
        <f t="shared" si="310"/>
        <v>September</v>
      </c>
      <c r="L4022" s="4">
        <f t="shared" si="311"/>
        <v>2020</v>
      </c>
      <c r="M4022">
        <v>7</v>
      </c>
      <c r="N4022" t="s">
        <v>39</v>
      </c>
      <c r="O4022" t="str">
        <f t="shared" si="312"/>
        <v>Ultrathing V1</v>
      </c>
      <c r="P4022">
        <f t="shared" si="313"/>
        <v>119</v>
      </c>
      <c r="Q4022" s="8">
        <f t="shared" si="314"/>
        <v>213.01</v>
      </c>
    </row>
    <row r="4023" spans="1:17" x14ac:dyDescent="0.35">
      <c r="A4023">
        <v>4152</v>
      </c>
      <c r="B4023" t="s">
        <v>9125</v>
      </c>
      <c r="C4023" t="s">
        <v>4014</v>
      </c>
      <c r="D4023" t="s">
        <v>51</v>
      </c>
      <c r="E4023" t="s">
        <v>16</v>
      </c>
      <c r="F4023">
        <v>60</v>
      </c>
      <c r="G4023" t="s">
        <v>11430</v>
      </c>
      <c r="H4023" t="s">
        <v>217</v>
      </c>
      <c r="I4023" t="s">
        <v>124</v>
      </c>
      <c r="J4023" s="3">
        <v>44206</v>
      </c>
      <c r="K4023" s="4" t="str">
        <f t="shared" si="310"/>
        <v>July</v>
      </c>
      <c r="L4023" s="4">
        <f t="shared" si="311"/>
        <v>2021</v>
      </c>
      <c r="M4023">
        <v>47</v>
      </c>
      <c r="N4023" t="s">
        <v>20</v>
      </c>
      <c r="O4023" t="str">
        <f t="shared" si="312"/>
        <v>Hyperwotsit</v>
      </c>
      <c r="P4023">
        <f t="shared" si="313"/>
        <v>940</v>
      </c>
      <c r="Q4023" s="8">
        <f t="shared" si="314"/>
        <v>1889.3999999999999</v>
      </c>
    </row>
    <row r="4024" spans="1:17" x14ac:dyDescent="0.35">
      <c r="A4024">
        <v>4153</v>
      </c>
      <c r="B4024" t="s">
        <v>6310</v>
      </c>
      <c r="C4024" t="s">
        <v>7180</v>
      </c>
      <c r="D4024" t="s">
        <v>28</v>
      </c>
      <c r="E4024" t="s">
        <v>29</v>
      </c>
      <c r="F4024">
        <v>30</v>
      </c>
      <c r="G4024" t="s">
        <v>9127</v>
      </c>
      <c r="H4024" t="s">
        <v>1224</v>
      </c>
      <c r="I4024" t="s">
        <v>25</v>
      </c>
      <c r="J4024" s="3" t="s">
        <v>10598</v>
      </c>
      <c r="K4024" s="4" t="str">
        <f t="shared" si="310"/>
        <v>April</v>
      </c>
      <c r="L4024" s="4">
        <f t="shared" si="311"/>
        <v>2020</v>
      </c>
      <c r="M4024">
        <v>73</v>
      </c>
      <c r="N4024" t="s">
        <v>159</v>
      </c>
      <c r="O4024" t="str">
        <f t="shared" si="312"/>
        <v>Ultrathing V3</v>
      </c>
      <c r="P4024">
        <f t="shared" si="313"/>
        <v>1752</v>
      </c>
      <c r="Q4024" s="8">
        <f t="shared" si="314"/>
        <v>5939.2800000000007</v>
      </c>
    </row>
    <row r="4025" spans="1:17" x14ac:dyDescent="0.35">
      <c r="A4025">
        <v>4154</v>
      </c>
      <c r="B4025" t="s">
        <v>9128</v>
      </c>
      <c r="C4025" t="s">
        <v>8913</v>
      </c>
      <c r="D4025" t="s">
        <v>15</v>
      </c>
      <c r="E4025" t="s">
        <v>16</v>
      </c>
      <c r="F4025">
        <v>30</v>
      </c>
      <c r="G4025" t="s">
        <v>11574</v>
      </c>
      <c r="H4025" t="s">
        <v>462</v>
      </c>
      <c r="I4025" t="s">
        <v>32</v>
      </c>
      <c r="J4025" s="3" t="s">
        <v>10864</v>
      </c>
      <c r="K4025" s="4" t="str">
        <f t="shared" si="310"/>
        <v>November</v>
      </c>
      <c r="L4025" s="4">
        <f t="shared" si="311"/>
        <v>2021</v>
      </c>
      <c r="M4025">
        <v>84</v>
      </c>
      <c r="N4025" t="s">
        <v>54</v>
      </c>
      <c r="O4025" t="str">
        <f t="shared" si="312"/>
        <v>Megawidget S</v>
      </c>
      <c r="P4025">
        <f t="shared" si="313"/>
        <v>2016</v>
      </c>
      <c r="Q4025" s="8">
        <f t="shared" si="314"/>
        <v>1391.04</v>
      </c>
    </row>
    <row r="4026" spans="1:17" x14ac:dyDescent="0.35">
      <c r="A4026">
        <v>4155</v>
      </c>
      <c r="B4026" t="s">
        <v>2994</v>
      </c>
      <c r="C4026" t="s">
        <v>1746</v>
      </c>
      <c r="D4026" t="s">
        <v>28</v>
      </c>
      <c r="E4026" t="s">
        <v>29</v>
      </c>
      <c r="F4026">
        <v>30</v>
      </c>
      <c r="G4026" t="s">
        <v>9130</v>
      </c>
      <c r="H4026" t="s">
        <v>2105</v>
      </c>
      <c r="I4026" t="s">
        <v>110</v>
      </c>
      <c r="J4026" s="3">
        <v>44478</v>
      </c>
      <c r="K4026" s="4" t="str">
        <f t="shared" si="310"/>
        <v>July</v>
      </c>
      <c r="L4026" s="4">
        <f t="shared" si="311"/>
        <v>2021</v>
      </c>
      <c r="M4026">
        <v>31</v>
      </c>
      <c r="N4026" t="s">
        <v>33</v>
      </c>
      <c r="O4026" t="str">
        <f t="shared" si="312"/>
        <v>Megawidget L</v>
      </c>
      <c r="P4026">
        <f t="shared" si="313"/>
        <v>744</v>
      </c>
      <c r="Q4026" s="8">
        <f t="shared" si="314"/>
        <v>1331.76</v>
      </c>
    </row>
    <row r="4027" spans="1:17" x14ac:dyDescent="0.35">
      <c r="A4027">
        <v>4156</v>
      </c>
      <c r="B4027" t="s">
        <v>9131</v>
      </c>
      <c r="C4027" t="s">
        <v>9132</v>
      </c>
      <c r="D4027" t="s">
        <v>51</v>
      </c>
      <c r="E4027" t="s">
        <v>16</v>
      </c>
      <c r="F4027">
        <v>90</v>
      </c>
      <c r="G4027" t="s">
        <v>9133</v>
      </c>
      <c r="H4027" t="s">
        <v>2194</v>
      </c>
      <c r="I4027" t="s">
        <v>32</v>
      </c>
      <c r="J4027" s="3" t="s">
        <v>10463</v>
      </c>
      <c r="K4027" s="4" t="str">
        <f t="shared" si="310"/>
        <v>June</v>
      </c>
      <c r="L4027" s="4">
        <f t="shared" si="311"/>
        <v>2021</v>
      </c>
      <c r="M4027">
        <v>43</v>
      </c>
      <c r="N4027" t="s">
        <v>101</v>
      </c>
      <c r="O4027" t="str">
        <f t="shared" si="312"/>
        <v>Superwossname</v>
      </c>
      <c r="P4027">
        <f t="shared" si="313"/>
        <v>860</v>
      </c>
      <c r="Q4027" s="8">
        <f t="shared" si="314"/>
        <v>3001.4</v>
      </c>
    </row>
    <row r="4028" spans="1:17" x14ac:dyDescent="0.35">
      <c r="A4028">
        <v>4157</v>
      </c>
      <c r="B4028" t="s">
        <v>3611</v>
      </c>
      <c r="C4028" t="s">
        <v>9134</v>
      </c>
      <c r="D4028" t="s">
        <v>28</v>
      </c>
      <c r="E4028" t="s">
        <v>29</v>
      </c>
      <c r="F4028">
        <v>30</v>
      </c>
      <c r="G4028" t="s">
        <v>9135</v>
      </c>
      <c r="H4028" t="s">
        <v>258</v>
      </c>
      <c r="I4028" t="s">
        <v>32</v>
      </c>
      <c r="J4028" s="3" t="s">
        <v>11074</v>
      </c>
      <c r="K4028" s="4" t="str">
        <f t="shared" si="310"/>
        <v>January</v>
      </c>
      <c r="L4028" s="4">
        <f t="shared" si="311"/>
        <v>2021</v>
      </c>
      <c r="M4028">
        <v>40</v>
      </c>
      <c r="N4028" t="s">
        <v>80</v>
      </c>
      <c r="O4028" t="str">
        <f t="shared" si="312"/>
        <v>Ultrathing V2</v>
      </c>
      <c r="P4028">
        <f t="shared" si="313"/>
        <v>800</v>
      </c>
      <c r="Q4028" s="8">
        <f t="shared" si="314"/>
        <v>2360</v>
      </c>
    </row>
    <row r="4029" spans="1:17" x14ac:dyDescent="0.35">
      <c r="A4029">
        <v>4158</v>
      </c>
      <c r="B4029" t="s">
        <v>9136</v>
      </c>
      <c r="C4029" t="s">
        <v>9137</v>
      </c>
      <c r="D4029" t="s">
        <v>15</v>
      </c>
      <c r="E4029" t="s">
        <v>16</v>
      </c>
      <c r="F4029">
        <v>60</v>
      </c>
      <c r="G4029" t="s">
        <v>9138</v>
      </c>
      <c r="H4029" t="s">
        <v>4543</v>
      </c>
      <c r="I4029" t="s">
        <v>173</v>
      </c>
      <c r="J4029" s="3" t="s">
        <v>11062</v>
      </c>
      <c r="K4029" s="4" t="str">
        <f t="shared" si="310"/>
        <v>February</v>
      </c>
      <c r="L4029" s="4">
        <f t="shared" si="311"/>
        <v>2021</v>
      </c>
      <c r="M4029">
        <v>75</v>
      </c>
      <c r="N4029" t="s">
        <v>20</v>
      </c>
      <c r="O4029" t="str">
        <f t="shared" si="312"/>
        <v>Hyperwotsit</v>
      </c>
      <c r="P4029">
        <f t="shared" si="313"/>
        <v>1500</v>
      </c>
      <c r="Q4029" s="8">
        <f t="shared" si="314"/>
        <v>3014.9999999999995</v>
      </c>
    </row>
    <row r="4030" spans="1:17" x14ac:dyDescent="0.35">
      <c r="A4030">
        <v>4159</v>
      </c>
      <c r="B4030" t="s">
        <v>7660</v>
      </c>
      <c r="C4030" t="s">
        <v>2980</v>
      </c>
      <c r="D4030" t="s">
        <v>117</v>
      </c>
      <c r="E4030" t="s">
        <v>16</v>
      </c>
      <c r="F4030">
        <v>60</v>
      </c>
      <c r="G4030" t="s">
        <v>9139</v>
      </c>
      <c r="H4030" t="s">
        <v>5232</v>
      </c>
      <c r="I4030" t="s">
        <v>146</v>
      </c>
      <c r="J4030" s="3" t="s">
        <v>10943</v>
      </c>
      <c r="K4030" s="4" t="str">
        <f t="shared" si="310"/>
        <v>January</v>
      </c>
      <c r="L4030" s="4">
        <f t="shared" si="311"/>
        <v>2021</v>
      </c>
      <c r="M4030">
        <v>76</v>
      </c>
      <c r="N4030" t="s">
        <v>45</v>
      </c>
      <c r="O4030" t="str">
        <f t="shared" si="312"/>
        <v>Gigastuff</v>
      </c>
      <c r="P4030">
        <f t="shared" si="313"/>
        <v>1368</v>
      </c>
      <c r="Q4030" s="8">
        <f t="shared" si="314"/>
        <v>2585.52</v>
      </c>
    </row>
    <row r="4031" spans="1:17" x14ac:dyDescent="0.35">
      <c r="A4031">
        <v>4160</v>
      </c>
      <c r="B4031" t="s">
        <v>4599</v>
      </c>
      <c r="C4031" t="s">
        <v>1766</v>
      </c>
      <c r="D4031" t="s">
        <v>28</v>
      </c>
      <c r="E4031" t="s">
        <v>29</v>
      </c>
      <c r="F4031">
        <v>60</v>
      </c>
      <c r="G4031" t="s">
        <v>9140</v>
      </c>
      <c r="H4031" t="s">
        <v>8979</v>
      </c>
      <c r="I4031" t="s">
        <v>32</v>
      </c>
      <c r="J4031" s="3" t="s">
        <v>10830</v>
      </c>
      <c r="K4031" s="4" t="str">
        <f t="shared" si="310"/>
        <v>September</v>
      </c>
      <c r="L4031" s="4">
        <f t="shared" si="311"/>
        <v>2021</v>
      </c>
      <c r="M4031">
        <v>47</v>
      </c>
      <c r="N4031" t="s">
        <v>54</v>
      </c>
      <c r="O4031" t="str">
        <f t="shared" si="312"/>
        <v>Megawidget S</v>
      </c>
      <c r="P4031">
        <f t="shared" si="313"/>
        <v>1128</v>
      </c>
      <c r="Q4031" s="8">
        <f t="shared" si="314"/>
        <v>778.31999999999994</v>
      </c>
    </row>
    <row r="4032" spans="1:17" x14ac:dyDescent="0.35">
      <c r="A4032">
        <v>4161</v>
      </c>
      <c r="B4032" t="s">
        <v>9141</v>
      </c>
      <c r="C4032" t="s">
        <v>3243</v>
      </c>
      <c r="D4032" t="s">
        <v>51</v>
      </c>
      <c r="E4032" t="s">
        <v>16</v>
      </c>
      <c r="F4032">
        <v>30</v>
      </c>
      <c r="G4032" t="s">
        <v>9142</v>
      </c>
      <c r="H4032" t="s">
        <v>659</v>
      </c>
      <c r="I4032" t="s">
        <v>32</v>
      </c>
      <c r="J4032" s="3" t="s">
        <v>10555</v>
      </c>
      <c r="K4032" s="4" t="str">
        <f t="shared" si="310"/>
        <v>December</v>
      </c>
      <c r="L4032" s="4">
        <f t="shared" si="311"/>
        <v>2022</v>
      </c>
      <c r="M4032">
        <v>81</v>
      </c>
      <c r="N4032" t="s">
        <v>39</v>
      </c>
      <c r="O4032" t="str">
        <f t="shared" si="312"/>
        <v>Ultrathing V1</v>
      </c>
      <c r="P4032">
        <f t="shared" si="313"/>
        <v>1377</v>
      </c>
      <c r="Q4032" s="8">
        <f t="shared" si="314"/>
        <v>2464.83</v>
      </c>
    </row>
    <row r="4033" spans="1:17" x14ac:dyDescent="0.35">
      <c r="A4033">
        <v>4162</v>
      </c>
      <c r="B4033" t="s">
        <v>9143</v>
      </c>
      <c r="C4033" t="s">
        <v>2398</v>
      </c>
      <c r="D4033" t="s">
        <v>51</v>
      </c>
      <c r="E4033" t="s">
        <v>7639</v>
      </c>
      <c r="F4033">
        <v>60</v>
      </c>
      <c r="G4033" t="s">
        <v>9144</v>
      </c>
      <c r="H4033" t="s">
        <v>3041</v>
      </c>
      <c r="I4033" t="s">
        <v>124</v>
      </c>
      <c r="J4033" s="3">
        <v>44472</v>
      </c>
      <c r="K4033" s="4" t="str">
        <f t="shared" si="310"/>
        <v>January</v>
      </c>
      <c r="L4033" s="4">
        <f t="shared" si="311"/>
        <v>2021</v>
      </c>
      <c r="M4033">
        <v>64</v>
      </c>
      <c r="N4033" t="s">
        <v>80</v>
      </c>
      <c r="O4033" t="str">
        <f t="shared" si="312"/>
        <v>Ultrathing V2</v>
      </c>
      <c r="P4033">
        <f t="shared" si="313"/>
        <v>1280</v>
      </c>
      <c r="Q4033" s="8">
        <f t="shared" si="314"/>
        <v>3776</v>
      </c>
    </row>
    <row r="4034" spans="1:17" x14ac:dyDescent="0.35">
      <c r="A4034">
        <v>4163</v>
      </c>
      <c r="B4034" t="s">
        <v>9145</v>
      </c>
      <c r="C4034" t="s">
        <v>4836</v>
      </c>
      <c r="D4034" t="s">
        <v>15</v>
      </c>
      <c r="E4034" t="s">
        <v>16</v>
      </c>
      <c r="F4034">
        <v>60</v>
      </c>
      <c r="G4034" t="s">
        <v>9146</v>
      </c>
      <c r="H4034" t="s">
        <v>2305</v>
      </c>
      <c r="I4034" t="s">
        <v>25</v>
      </c>
      <c r="J4034" s="3">
        <v>44480</v>
      </c>
      <c r="K4034" s="4" t="str">
        <f t="shared" ref="K4034:K4097" si="315">TEXT(DATE(RIGHT(J4034,2),MID(J4034,4,2),LEFT(J4034,2)),"mmmm")</f>
        <v>September</v>
      </c>
      <c r="L4034" s="4">
        <f t="shared" ref="L4034:L4097" si="316">YEAR(J4034)</f>
        <v>2021</v>
      </c>
      <c r="M4034">
        <v>67</v>
      </c>
      <c r="N4034" t="s">
        <v>70</v>
      </c>
      <c r="O4034" t="str">
        <f t="shared" ref="O4034:O4097" si="317">VLOOKUP(N4034,PRODUCT_DETAILS, 2, FALSE)</f>
        <v>Megawidget M</v>
      </c>
      <c r="P4034">
        <f t="shared" ref="P4034:P4097" si="318">M4034 * VLOOKUP(N4034, PRODUCT_DETAILS, 4, FALSE)</f>
        <v>1608</v>
      </c>
      <c r="Q4034" s="8">
        <f t="shared" ref="Q4034:Q4097" si="319">P4034 * VLOOKUP(N4034, PRODUCT_DETAILS, 3, FALSE)</f>
        <v>2074.3200000000002</v>
      </c>
    </row>
    <row r="4035" spans="1:17" x14ac:dyDescent="0.35">
      <c r="A4035">
        <v>4164</v>
      </c>
      <c r="B4035" t="s">
        <v>9147</v>
      </c>
      <c r="C4035" t="s">
        <v>2606</v>
      </c>
      <c r="D4035" t="s">
        <v>51</v>
      </c>
      <c r="E4035" t="s">
        <v>16</v>
      </c>
      <c r="F4035">
        <v>90</v>
      </c>
      <c r="G4035" t="s">
        <v>9148</v>
      </c>
      <c r="H4035" t="s">
        <v>1206</v>
      </c>
      <c r="I4035" t="s">
        <v>294</v>
      </c>
      <c r="J4035" s="3" t="s">
        <v>11021</v>
      </c>
      <c r="K4035" s="4" t="str">
        <f t="shared" si="315"/>
        <v>September</v>
      </c>
      <c r="L4035" s="4">
        <f t="shared" si="316"/>
        <v>2022</v>
      </c>
      <c r="M4035">
        <v>34</v>
      </c>
      <c r="N4035" t="s">
        <v>64</v>
      </c>
      <c r="O4035" t="str">
        <f t="shared" si="317"/>
        <v>Ultrathing V4</v>
      </c>
      <c r="P4035">
        <f t="shared" si="318"/>
        <v>816</v>
      </c>
      <c r="Q4035" s="8">
        <f t="shared" si="319"/>
        <v>3255.84</v>
      </c>
    </row>
    <row r="4036" spans="1:17" x14ac:dyDescent="0.35">
      <c r="A4036">
        <v>4165</v>
      </c>
      <c r="B4036" t="s">
        <v>9149</v>
      </c>
      <c r="C4036" t="s">
        <v>5575</v>
      </c>
      <c r="D4036" t="s">
        <v>51</v>
      </c>
      <c r="E4036" t="s">
        <v>16</v>
      </c>
      <c r="F4036">
        <v>30</v>
      </c>
      <c r="G4036" t="s">
        <v>9150</v>
      </c>
      <c r="H4036" t="s">
        <v>4760</v>
      </c>
      <c r="I4036" t="s">
        <v>32</v>
      </c>
      <c r="J4036" s="3" t="s">
        <v>11021</v>
      </c>
      <c r="K4036" s="4" t="str">
        <f t="shared" si="315"/>
        <v>September</v>
      </c>
      <c r="L4036" s="4">
        <f t="shared" si="316"/>
        <v>2022</v>
      </c>
      <c r="M4036">
        <v>74</v>
      </c>
      <c r="N4036" t="s">
        <v>159</v>
      </c>
      <c r="O4036" t="str">
        <f t="shared" si="317"/>
        <v>Ultrathing V3</v>
      </c>
      <c r="P4036">
        <f t="shared" si="318"/>
        <v>1776</v>
      </c>
      <c r="Q4036" s="8">
        <f t="shared" si="319"/>
        <v>6020.64</v>
      </c>
    </row>
    <row r="4037" spans="1:17" x14ac:dyDescent="0.35">
      <c r="A4037">
        <v>4166</v>
      </c>
      <c r="B4037" t="s">
        <v>6158</v>
      </c>
      <c r="C4037" t="s">
        <v>2395</v>
      </c>
      <c r="D4037" t="s">
        <v>51</v>
      </c>
      <c r="E4037" t="s">
        <v>16</v>
      </c>
      <c r="F4037">
        <v>30</v>
      </c>
      <c r="G4037" t="s">
        <v>9151</v>
      </c>
      <c r="H4037" t="s">
        <v>3215</v>
      </c>
      <c r="I4037" t="s">
        <v>32</v>
      </c>
      <c r="J4037" s="3">
        <v>44138</v>
      </c>
      <c r="K4037" s="4" t="str">
        <f t="shared" si="315"/>
        <v>March</v>
      </c>
      <c r="L4037" s="4">
        <f t="shared" si="316"/>
        <v>2020</v>
      </c>
      <c r="M4037">
        <v>11</v>
      </c>
      <c r="N4037" t="s">
        <v>80</v>
      </c>
      <c r="O4037" t="str">
        <f t="shared" si="317"/>
        <v>Ultrathing V2</v>
      </c>
      <c r="P4037">
        <f t="shared" si="318"/>
        <v>220</v>
      </c>
      <c r="Q4037" s="8">
        <f t="shared" si="319"/>
        <v>649</v>
      </c>
    </row>
    <row r="4038" spans="1:17" x14ac:dyDescent="0.35">
      <c r="A4038">
        <v>4167</v>
      </c>
      <c r="B4038" t="s">
        <v>6764</v>
      </c>
      <c r="C4038" t="s">
        <v>9152</v>
      </c>
      <c r="D4038" t="s">
        <v>28</v>
      </c>
      <c r="E4038" t="s">
        <v>29</v>
      </c>
      <c r="F4038">
        <v>90</v>
      </c>
      <c r="G4038" t="s">
        <v>9153</v>
      </c>
      <c r="H4038" t="s">
        <v>917</v>
      </c>
      <c r="I4038" t="s">
        <v>32</v>
      </c>
      <c r="J4038" s="3" t="s">
        <v>11075</v>
      </c>
      <c r="K4038" s="4" t="str">
        <f t="shared" si="315"/>
        <v>March</v>
      </c>
      <c r="L4038" s="4">
        <f t="shared" si="316"/>
        <v>2020</v>
      </c>
      <c r="M4038">
        <v>82</v>
      </c>
      <c r="N4038" t="s">
        <v>20</v>
      </c>
      <c r="O4038" t="str">
        <f t="shared" si="317"/>
        <v>Hyperwotsit</v>
      </c>
      <c r="P4038">
        <f t="shared" si="318"/>
        <v>1640</v>
      </c>
      <c r="Q4038" s="8">
        <f t="shared" si="319"/>
        <v>3296.3999999999996</v>
      </c>
    </row>
    <row r="4039" spans="1:17" x14ac:dyDescent="0.35">
      <c r="A4039">
        <v>4168</v>
      </c>
      <c r="B4039" t="s">
        <v>9154</v>
      </c>
      <c r="C4039" t="s">
        <v>6237</v>
      </c>
      <c r="D4039" t="s">
        <v>51</v>
      </c>
      <c r="E4039" t="s">
        <v>16</v>
      </c>
      <c r="F4039">
        <v>60</v>
      </c>
      <c r="G4039" t="s">
        <v>9155</v>
      </c>
      <c r="H4039" t="s">
        <v>4669</v>
      </c>
      <c r="I4039" t="s">
        <v>187</v>
      </c>
      <c r="J4039" s="3" t="s">
        <v>10831</v>
      </c>
      <c r="K4039" s="4" t="str">
        <f t="shared" si="315"/>
        <v>July</v>
      </c>
      <c r="L4039" s="4">
        <f t="shared" si="316"/>
        <v>2020</v>
      </c>
      <c r="M4039">
        <v>41</v>
      </c>
      <c r="N4039" t="s">
        <v>33</v>
      </c>
      <c r="O4039" t="str">
        <f t="shared" si="317"/>
        <v>Megawidget L</v>
      </c>
      <c r="P4039">
        <f t="shared" si="318"/>
        <v>984</v>
      </c>
      <c r="Q4039" s="8">
        <f t="shared" si="319"/>
        <v>1761.3600000000001</v>
      </c>
    </row>
    <row r="4040" spans="1:17" x14ac:dyDescent="0.35">
      <c r="A4040">
        <v>4169</v>
      </c>
      <c r="B4040" t="s">
        <v>125</v>
      </c>
      <c r="C4040" t="s">
        <v>3824</v>
      </c>
      <c r="D4040" t="s">
        <v>51</v>
      </c>
      <c r="E4040" t="s">
        <v>16</v>
      </c>
      <c r="F4040">
        <v>60</v>
      </c>
      <c r="G4040" t="s">
        <v>9156</v>
      </c>
      <c r="H4040" t="s">
        <v>583</v>
      </c>
      <c r="I4040" t="s">
        <v>32</v>
      </c>
      <c r="J4040" s="3" t="s">
        <v>10790</v>
      </c>
      <c r="K4040" s="4" t="str">
        <f t="shared" si="315"/>
        <v>May</v>
      </c>
      <c r="L4040" s="4">
        <f t="shared" si="316"/>
        <v>2022</v>
      </c>
      <c r="M4040">
        <v>77</v>
      </c>
      <c r="N4040" t="s">
        <v>33</v>
      </c>
      <c r="O4040" t="str">
        <f t="shared" si="317"/>
        <v>Megawidget L</v>
      </c>
      <c r="P4040">
        <f t="shared" si="318"/>
        <v>1848</v>
      </c>
      <c r="Q4040" s="8">
        <f t="shared" si="319"/>
        <v>3307.92</v>
      </c>
    </row>
    <row r="4041" spans="1:17" x14ac:dyDescent="0.35">
      <c r="A4041">
        <v>4170</v>
      </c>
      <c r="B4041" t="s">
        <v>4977</v>
      </c>
      <c r="C4041" t="s">
        <v>1727</v>
      </c>
      <c r="D4041" t="s">
        <v>41</v>
      </c>
      <c r="E4041" t="s">
        <v>16</v>
      </c>
      <c r="F4041">
        <v>60</v>
      </c>
      <c r="G4041" t="s">
        <v>9157</v>
      </c>
      <c r="H4041" t="s">
        <v>4386</v>
      </c>
      <c r="I4041" t="s">
        <v>32</v>
      </c>
      <c r="J4041" s="3" t="s">
        <v>10908</v>
      </c>
      <c r="K4041" s="4" t="str">
        <f t="shared" si="315"/>
        <v>May</v>
      </c>
      <c r="L4041" s="4">
        <f t="shared" si="316"/>
        <v>2020</v>
      </c>
      <c r="M4041">
        <v>55</v>
      </c>
      <c r="N4041" t="s">
        <v>70</v>
      </c>
      <c r="O4041" t="str">
        <f t="shared" si="317"/>
        <v>Megawidget M</v>
      </c>
      <c r="P4041">
        <f t="shared" si="318"/>
        <v>1320</v>
      </c>
      <c r="Q4041" s="8">
        <f t="shared" si="319"/>
        <v>1702.8</v>
      </c>
    </row>
    <row r="4042" spans="1:17" x14ac:dyDescent="0.35">
      <c r="A4042">
        <v>4171</v>
      </c>
      <c r="B4042" t="s">
        <v>2115</v>
      </c>
      <c r="C4042" t="s">
        <v>2041</v>
      </c>
      <c r="D4042" t="s">
        <v>28</v>
      </c>
      <c r="E4042" t="s">
        <v>29</v>
      </c>
      <c r="F4042">
        <v>30</v>
      </c>
      <c r="G4042" t="s">
        <v>9158</v>
      </c>
      <c r="H4042" t="s">
        <v>389</v>
      </c>
      <c r="I4042" t="s">
        <v>32</v>
      </c>
      <c r="J4042" s="3">
        <v>44267</v>
      </c>
      <c r="K4042" s="4" t="str">
        <f t="shared" si="315"/>
        <v>August</v>
      </c>
      <c r="L4042" s="4">
        <f t="shared" si="316"/>
        <v>2021</v>
      </c>
      <c r="M4042">
        <v>11</v>
      </c>
      <c r="N4042" t="s">
        <v>39</v>
      </c>
      <c r="O4042" t="str">
        <f t="shared" si="317"/>
        <v>Ultrathing V1</v>
      </c>
      <c r="P4042">
        <f t="shared" si="318"/>
        <v>187</v>
      </c>
      <c r="Q4042" s="8">
        <f t="shared" si="319"/>
        <v>334.73</v>
      </c>
    </row>
    <row r="4043" spans="1:17" x14ac:dyDescent="0.35">
      <c r="A4043">
        <v>4172</v>
      </c>
      <c r="B4043" t="s">
        <v>1120</v>
      </c>
      <c r="C4043" t="s">
        <v>8852</v>
      </c>
      <c r="D4043" t="s">
        <v>28</v>
      </c>
      <c r="E4043" t="s">
        <v>29</v>
      </c>
      <c r="F4043">
        <v>30</v>
      </c>
      <c r="G4043" t="s">
        <v>9159</v>
      </c>
      <c r="H4043" t="s">
        <v>2834</v>
      </c>
      <c r="I4043" t="s">
        <v>19</v>
      </c>
      <c r="J4043" s="3" t="s">
        <v>10707</v>
      </c>
      <c r="K4043" s="4" t="str">
        <f t="shared" si="315"/>
        <v>August</v>
      </c>
      <c r="L4043" s="4">
        <f t="shared" si="316"/>
        <v>2022</v>
      </c>
      <c r="M4043">
        <v>11</v>
      </c>
      <c r="N4043" t="s">
        <v>64</v>
      </c>
      <c r="O4043" t="str">
        <f t="shared" si="317"/>
        <v>Ultrathing V4</v>
      </c>
      <c r="P4043">
        <f t="shared" si="318"/>
        <v>264</v>
      </c>
      <c r="Q4043" s="8">
        <f t="shared" si="319"/>
        <v>1053.3600000000001</v>
      </c>
    </row>
    <row r="4044" spans="1:17" x14ac:dyDescent="0.35">
      <c r="A4044">
        <v>4173</v>
      </c>
      <c r="B4044" t="s">
        <v>1016</v>
      </c>
      <c r="C4044" t="s">
        <v>5081</v>
      </c>
      <c r="D4044" t="s">
        <v>51</v>
      </c>
      <c r="E4044" t="s">
        <v>16</v>
      </c>
      <c r="F4044">
        <v>90</v>
      </c>
      <c r="G4044" t="s">
        <v>9160</v>
      </c>
      <c r="H4044" t="s">
        <v>346</v>
      </c>
      <c r="I4044" t="s">
        <v>32</v>
      </c>
      <c r="J4044" s="3" t="s">
        <v>10802</v>
      </c>
      <c r="K4044" s="4" t="str">
        <f t="shared" si="315"/>
        <v>August</v>
      </c>
      <c r="L4044" s="4">
        <f t="shared" si="316"/>
        <v>2020</v>
      </c>
      <c r="M4044">
        <v>7</v>
      </c>
      <c r="N4044" t="s">
        <v>70</v>
      </c>
      <c r="O4044" t="str">
        <f t="shared" si="317"/>
        <v>Megawidget M</v>
      </c>
      <c r="P4044">
        <f t="shared" si="318"/>
        <v>168</v>
      </c>
      <c r="Q4044" s="8">
        <f t="shared" si="319"/>
        <v>216.72</v>
      </c>
    </row>
    <row r="4045" spans="1:17" x14ac:dyDescent="0.35">
      <c r="A4045">
        <v>4174</v>
      </c>
      <c r="B4045" t="s">
        <v>7795</v>
      </c>
      <c r="C4045" t="s">
        <v>9161</v>
      </c>
      <c r="D4045" t="s">
        <v>28</v>
      </c>
      <c r="E4045" t="s">
        <v>29</v>
      </c>
      <c r="F4045">
        <v>30</v>
      </c>
      <c r="G4045" t="s">
        <v>9162</v>
      </c>
      <c r="H4045" t="s">
        <v>4293</v>
      </c>
      <c r="I4045" t="s">
        <v>38</v>
      </c>
      <c r="J4045" s="3" t="s">
        <v>10764</v>
      </c>
      <c r="K4045" s="4" t="str">
        <f t="shared" si="315"/>
        <v>September</v>
      </c>
      <c r="L4045" s="4">
        <f t="shared" si="316"/>
        <v>2021</v>
      </c>
      <c r="M4045">
        <v>59</v>
      </c>
      <c r="N4045" t="s">
        <v>70</v>
      </c>
      <c r="O4045" t="str">
        <f t="shared" si="317"/>
        <v>Megawidget M</v>
      </c>
      <c r="P4045">
        <f t="shared" si="318"/>
        <v>1416</v>
      </c>
      <c r="Q4045" s="8">
        <f t="shared" si="319"/>
        <v>1826.64</v>
      </c>
    </row>
    <row r="4046" spans="1:17" x14ac:dyDescent="0.35">
      <c r="A4046">
        <v>4175</v>
      </c>
      <c r="B4046" t="s">
        <v>8492</v>
      </c>
      <c r="C4046" t="s">
        <v>2991</v>
      </c>
      <c r="D4046" t="s">
        <v>51</v>
      </c>
      <c r="E4046" t="s">
        <v>16</v>
      </c>
      <c r="F4046">
        <v>90</v>
      </c>
      <c r="G4046" t="s">
        <v>9163</v>
      </c>
      <c r="H4046" t="s">
        <v>4145</v>
      </c>
      <c r="I4046" t="s">
        <v>32</v>
      </c>
      <c r="J4046" s="3" t="s">
        <v>10788</v>
      </c>
      <c r="K4046" s="4" t="str">
        <f t="shared" si="315"/>
        <v>September</v>
      </c>
      <c r="L4046" s="4">
        <f t="shared" si="316"/>
        <v>2022</v>
      </c>
      <c r="M4046">
        <v>94</v>
      </c>
      <c r="N4046" t="s">
        <v>54</v>
      </c>
      <c r="O4046" t="str">
        <f t="shared" si="317"/>
        <v>Megawidget S</v>
      </c>
      <c r="P4046">
        <f t="shared" si="318"/>
        <v>2256</v>
      </c>
      <c r="Q4046" s="8">
        <f t="shared" si="319"/>
        <v>1556.6399999999999</v>
      </c>
    </row>
    <row r="4047" spans="1:17" x14ac:dyDescent="0.35">
      <c r="A4047">
        <v>4176</v>
      </c>
      <c r="B4047" t="s">
        <v>8998</v>
      </c>
      <c r="C4047" t="s">
        <v>3137</v>
      </c>
      <c r="D4047" t="s">
        <v>51</v>
      </c>
      <c r="E4047" t="s">
        <v>16</v>
      </c>
      <c r="F4047">
        <v>60</v>
      </c>
      <c r="G4047" t="s">
        <v>9164</v>
      </c>
      <c r="H4047" t="s">
        <v>3303</v>
      </c>
      <c r="I4047" t="s">
        <v>294</v>
      </c>
      <c r="J4047" s="3" t="s">
        <v>10944</v>
      </c>
      <c r="K4047" s="4" t="str">
        <f t="shared" si="315"/>
        <v>March</v>
      </c>
      <c r="L4047" s="4">
        <f t="shared" si="316"/>
        <v>2021</v>
      </c>
      <c r="M4047">
        <v>89</v>
      </c>
      <c r="N4047" t="s">
        <v>159</v>
      </c>
      <c r="O4047" t="str">
        <f t="shared" si="317"/>
        <v>Ultrathing V3</v>
      </c>
      <c r="P4047">
        <f t="shared" si="318"/>
        <v>2136</v>
      </c>
      <c r="Q4047" s="8">
        <f t="shared" si="319"/>
        <v>7241.04</v>
      </c>
    </row>
    <row r="4048" spans="1:17" x14ac:dyDescent="0.35">
      <c r="A4048">
        <v>4177</v>
      </c>
      <c r="B4048" t="s">
        <v>7351</v>
      </c>
      <c r="C4048" t="s">
        <v>3016</v>
      </c>
      <c r="D4048" t="s">
        <v>51</v>
      </c>
      <c r="E4048" t="s">
        <v>16</v>
      </c>
      <c r="F4048">
        <v>60</v>
      </c>
      <c r="G4048" t="s">
        <v>9165</v>
      </c>
      <c r="H4048" t="s">
        <v>9166</v>
      </c>
      <c r="I4048" t="s">
        <v>32</v>
      </c>
      <c r="J4048" s="3" t="s">
        <v>10502</v>
      </c>
      <c r="K4048" s="4" t="str">
        <f t="shared" si="315"/>
        <v>July</v>
      </c>
      <c r="L4048" s="4">
        <f t="shared" si="316"/>
        <v>2021</v>
      </c>
      <c r="M4048">
        <v>5</v>
      </c>
      <c r="N4048" t="s">
        <v>101</v>
      </c>
      <c r="O4048" t="str">
        <f t="shared" si="317"/>
        <v>Superwossname</v>
      </c>
      <c r="P4048">
        <f t="shared" si="318"/>
        <v>100</v>
      </c>
      <c r="Q4048" s="8">
        <f t="shared" si="319"/>
        <v>349</v>
      </c>
    </row>
    <row r="4049" spans="1:17" x14ac:dyDescent="0.35">
      <c r="A4049">
        <v>4178</v>
      </c>
      <c r="B4049" t="s">
        <v>4278</v>
      </c>
      <c r="C4049" t="s">
        <v>1554</v>
      </c>
      <c r="D4049" t="s">
        <v>28</v>
      </c>
      <c r="E4049" t="s">
        <v>29</v>
      </c>
      <c r="F4049">
        <v>90</v>
      </c>
      <c r="G4049" t="s">
        <v>9167</v>
      </c>
      <c r="H4049" t="s">
        <v>2321</v>
      </c>
      <c r="I4049" t="s">
        <v>129</v>
      </c>
      <c r="J4049" s="3" t="s">
        <v>10570</v>
      </c>
      <c r="K4049" s="4" t="str">
        <f t="shared" si="315"/>
        <v>August</v>
      </c>
      <c r="L4049" s="4">
        <f t="shared" si="316"/>
        <v>2022</v>
      </c>
      <c r="M4049">
        <v>91</v>
      </c>
      <c r="N4049" t="s">
        <v>101</v>
      </c>
      <c r="O4049" t="str">
        <f t="shared" si="317"/>
        <v>Superwossname</v>
      </c>
      <c r="P4049">
        <f t="shared" si="318"/>
        <v>1820</v>
      </c>
      <c r="Q4049" s="8">
        <f t="shared" si="319"/>
        <v>6351.8</v>
      </c>
    </row>
    <row r="4050" spans="1:17" x14ac:dyDescent="0.35">
      <c r="A4050">
        <v>4179</v>
      </c>
      <c r="B4050" t="s">
        <v>1675</v>
      </c>
      <c r="C4050" t="s">
        <v>3111</v>
      </c>
      <c r="D4050" t="s">
        <v>51</v>
      </c>
      <c r="E4050" t="s">
        <v>16</v>
      </c>
      <c r="F4050">
        <v>90</v>
      </c>
      <c r="G4050" t="s">
        <v>9168</v>
      </c>
      <c r="H4050" t="s">
        <v>6224</v>
      </c>
      <c r="I4050" t="s">
        <v>294</v>
      </c>
      <c r="J4050" s="3">
        <v>44443</v>
      </c>
      <c r="K4050" s="4" t="str">
        <f t="shared" si="315"/>
        <v>August</v>
      </c>
      <c r="L4050" s="4">
        <f t="shared" si="316"/>
        <v>2021</v>
      </c>
      <c r="M4050">
        <v>34</v>
      </c>
      <c r="N4050" t="s">
        <v>64</v>
      </c>
      <c r="O4050" t="str">
        <f t="shared" si="317"/>
        <v>Ultrathing V4</v>
      </c>
      <c r="P4050">
        <f t="shared" si="318"/>
        <v>816</v>
      </c>
      <c r="Q4050" s="8">
        <f t="shared" si="319"/>
        <v>3255.84</v>
      </c>
    </row>
    <row r="4051" spans="1:17" x14ac:dyDescent="0.35">
      <c r="A4051">
        <v>4180</v>
      </c>
      <c r="B4051" t="s">
        <v>3946</v>
      </c>
      <c r="C4051" t="s">
        <v>2368</v>
      </c>
      <c r="D4051" t="s">
        <v>28</v>
      </c>
      <c r="E4051" t="s">
        <v>29</v>
      </c>
      <c r="F4051">
        <v>90</v>
      </c>
      <c r="G4051" t="s">
        <v>11431</v>
      </c>
      <c r="H4051" t="s">
        <v>2624</v>
      </c>
      <c r="I4051" t="s">
        <v>32</v>
      </c>
      <c r="J4051" s="3">
        <v>44753</v>
      </c>
      <c r="K4051" s="4" t="str">
        <f t="shared" si="315"/>
        <v>June</v>
      </c>
      <c r="L4051" s="4">
        <f t="shared" si="316"/>
        <v>2022</v>
      </c>
      <c r="M4051">
        <v>87</v>
      </c>
      <c r="N4051" t="s">
        <v>64</v>
      </c>
      <c r="O4051" t="str">
        <f t="shared" si="317"/>
        <v>Ultrathing V4</v>
      </c>
      <c r="P4051">
        <f t="shared" si="318"/>
        <v>2088</v>
      </c>
      <c r="Q4051" s="8">
        <f t="shared" si="319"/>
        <v>8331.1200000000008</v>
      </c>
    </row>
    <row r="4052" spans="1:17" x14ac:dyDescent="0.35">
      <c r="A4052">
        <v>4181</v>
      </c>
      <c r="B4052" t="s">
        <v>3938</v>
      </c>
      <c r="C4052" t="s">
        <v>9170</v>
      </c>
      <c r="D4052" t="s">
        <v>51</v>
      </c>
      <c r="E4052" t="s">
        <v>16</v>
      </c>
      <c r="F4052">
        <v>60</v>
      </c>
      <c r="G4052" t="s">
        <v>9171</v>
      </c>
      <c r="H4052" t="s">
        <v>244</v>
      </c>
      <c r="I4052" t="s">
        <v>240</v>
      </c>
      <c r="J4052" s="3" t="s">
        <v>11028</v>
      </c>
      <c r="K4052" s="4" t="str">
        <f t="shared" si="315"/>
        <v>December</v>
      </c>
      <c r="L4052" s="4">
        <f t="shared" si="316"/>
        <v>2020</v>
      </c>
      <c r="M4052">
        <v>58</v>
      </c>
      <c r="N4052" t="s">
        <v>39</v>
      </c>
      <c r="O4052" t="str">
        <f t="shared" si="317"/>
        <v>Ultrathing V1</v>
      </c>
      <c r="P4052">
        <f t="shared" si="318"/>
        <v>986</v>
      </c>
      <c r="Q4052" s="8">
        <f t="shared" si="319"/>
        <v>1764.94</v>
      </c>
    </row>
    <row r="4053" spans="1:17" x14ac:dyDescent="0.35">
      <c r="A4053">
        <v>4182</v>
      </c>
      <c r="B4053" t="s">
        <v>964</v>
      </c>
      <c r="C4053" t="s">
        <v>9172</v>
      </c>
      <c r="D4053" t="s">
        <v>28</v>
      </c>
      <c r="E4053" t="s">
        <v>29</v>
      </c>
      <c r="F4053">
        <v>90</v>
      </c>
      <c r="G4053" t="s">
        <v>9173</v>
      </c>
      <c r="H4053" t="s">
        <v>2341</v>
      </c>
      <c r="I4053" t="s">
        <v>2342</v>
      </c>
      <c r="J4053" s="3" t="s">
        <v>10942</v>
      </c>
      <c r="K4053" s="4" t="str">
        <f t="shared" si="315"/>
        <v>June</v>
      </c>
      <c r="L4053" s="4">
        <f t="shared" si="316"/>
        <v>2021</v>
      </c>
      <c r="M4053">
        <v>93</v>
      </c>
      <c r="N4053" t="s">
        <v>101</v>
      </c>
      <c r="O4053" t="str">
        <f t="shared" si="317"/>
        <v>Superwossname</v>
      </c>
      <c r="P4053">
        <f t="shared" si="318"/>
        <v>1860</v>
      </c>
      <c r="Q4053" s="8">
        <f t="shared" si="319"/>
        <v>6491.4000000000005</v>
      </c>
    </row>
    <row r="4054" spans="1:17" x14ac:dyDescent="0.35">
      <c r="A4054">
        <v>4183</v>
      </c>
      <c r="B4054" t="s">
        <v>9174</v>
      </c>
      <c r="C4054" t="s">
        <v>4495</v>
      </c>
      <c r="D4054" t="s">
        <v>51</v>
      </c>
      <c r="E4054" t="s">
        <v>16</v>
      </c>
      <c r="F4054">
        <v>60</v>
      </c>
      <c r="G4054" t="s">
        <v>9175</v>
      </c>
      <c r="H4054" t="s">
        <v>7383</v>
      </c>
      <c r="I4054" t="s">
        <v>110</v>
      </c>
      <c r="J4054" s="3" t="s">
        <v>10794</v>
      </c>
      <c r="K4054" s="4" t="str">
        <f t="shared" si="315"/>
        <v>April</v>
      </c>
      <c r="L4054" s="4">
        <f t="shared" si="316"/>
        <v>2021</v>
      </c>
      <c r="M4054">
        <v>84</v>
      </c>
      <c r="N4054" t="s">
        <v>80</v>
      </c>
      <c r="O4054" t="str">
        <f t="shared" si="317"/>
        <v>Ultrathing V2</v>
      </c>
      <c r="P4054">
        <f t="shared" si="318"/>
        <v>1680</v>
      </c>
      <c r="Q4054" s="8">
        <f t="shared" si="319"/>
        <v>4956</v>
      </c>
    </row>
    <row r="4055" spans="1:17" x14ac:dyDescent="0.35">
      <c r="A4055">
        <v>4184</v>
      </c>
      <c r="B4055" t="s">
        <v>9176</v>
      </c>
      <c r="C4055" t="s">
        <v>5067</v>
      </c>
      <c r="D4055" t="s">
        <v>15</v>
      </c>
      <c r="E4055" t="s">
        <v>16</v>
      </c>
      <c r="F4055">
        <v>90</v>
      </c>
      <c r="G4055" t="s">
        <v>9177</v>
      </c>
      <c r="H4055" t="s">
        <v>8777</v>
      </c>
      <c r="I4055" t="s">
        <v>294</v>
      </c>
      <c r="J4055" s="3">
        <v>44208</v>
      </c>
      <c r="K4055" s="4" t="str">
        <f t="shared" si="315"/>
        <v>September</v>
      </c>
      <c r="L4055" s="4">
        <f t="shared" si="316"/>
        <v>2021</v>
      </c>
      <c r="M4055">
        <v>8</v>
      </c>
      <c r="N4055" t="s">
        <v>64</v>
      </c>
      <c r="O4055" t="str">
        <f t="shared" si="317"/>
        <v>Ultrathing V4</v>
      </c>
      <c r="P4055">
        <f t="shared" si="318"/>
        <v>192</v>
      </c>
      <c r="Q4055" s="8">
        <f t="shared" si="319"/>
        <v>766.08</v>
      </c>
    </row>
    <row r="4056" spans="1:17" x14ac:dyDescent="0.35">
      <c r="A4056">
        <v>4186</v>
      </c>
      <c r="B4056" t="s">
        <v>4905</v>
      </c>
      <c r="C4056" t="s">
        <v>4173</v>
      </c>
      <c r="D4056" t="s">
        <v>28</v>
      </c>
      <c r="E4056" t="s">
        <v>29</v>
      </c>
      <c r="F4056">
        <v>60</v>
      </c>
      <c r="G4056" t="s">
        <v>9179</v>
      </c>
      <c r="H4056" t="s">
        <v>875</v>
      </c>
      <c r="I4056" t="s">
        <v>187</v>
      </c>
      <c r="J4056" s="3">
        <v>43863</v>
      </c>
      <c r="K4056" s="4" t="str">
        <f t="shared" si="315"/>
        <v>April</v>
      </c>
      <c r="L4056" s="4">
        <f t="shared" si="316"/>
        <v>2020</v>
      </c>
      <c r="M4056">
        <v>11</v>
      </c>
      <c r="N4056" t="s">
        <v>70</v>
      </c>
      <c r="O4056" t="str">
        <f t="shared" si="317"/>
        <v>Megawidget M</v>
      </c>
      <c r="P4056">
        <f t="shared" si="318"/>
        <v>264</v>
      </c>
      <c r="Q4056" s="8">
        <f t="shared" si="319"/>
        <v>340.56</v>
      </c>
    </row>
    <row r="4057" spans="1:17" x14ac:dyDescent="0.35">
      <c r="A4057">
        <v>4187</v>
      </c>
      <c r="B4057" t="s">
        <v>4828</v>
      </c>
      <c r="C4057" t="s">
        <v>3357</v>
      </c>
      <c r="D4057" t="s">
        <v>41</v>
      </c>
      <c r="E4057" t="s">
        <v>16</v>
      </c>
      <c r="F4057">
        <v>30</v>
      </c>
      <c r="G4057" t="s">
        <v>9180</v>
      </c>
      <c r="H4057" t="s">
        <v>730</v>
      </c>
      <c r="I4057" t="s">
        <v>187</v>
      </c>
      <c r="J4057" s="3" t="s">
        <v>11068</v>
      </c>
      <c r="K4057" s="4" t="str">
        <f t="shared" si="315"/>
        <v>June</v>
      </c>
      <c r="L4057" s="4">
        <f t="shared" si="316"/>
        <v>2020</v>
      </c>
      <c r="M4057">
        <v>25</v>
      </c>
      <c r="N4057" t="s">
        <v>39</v>
      </c>
      <c r="O4057" t="str">
        <f t="shared" si="317"/>
        <v>Ultrathing V1</v>
      </c>
      <c r="P4057">
        <f t="shared" si="318"/>
        <v>425</v>
      </c>
      <c r="Q4057" s="8">
        <f t="shared" si="319"/>
        <v>760.75</v>
      </c>
    </row>
    <row r="4058" spans="1:17" x14ac:dyDescent="0.35">
      <c r="A4058">
        <v>4188</v>
      </c>
      <c r="B4058" t="s">
        <v>335</v>
      </c>
      <c r="C4058" t="s">
        <v>3989</v>
      </c>
      <c r="D4058" t="s">
        <v>28</v>
      </c>
      <c r="E4058" t="s">
        <v>29</v>
      </c>
      <c r="F4058">
        <v>30</v>
      </c>
      <c r="G4058" t="s">
        <v>9181</v>
      </c>
      <c r="H4058" t="s">
        <v>591</v>
      </c>
      <c r="I4058" t="s">
        <v>32</v>
      </c>
      <c r="J4058" s="3" t="s">
        <v>11019</v>
      </c>
      <c r="K4058" s="4" t="str">
        <f t="shared" si="315"/>
        <v>July</v>
      </c>
      <c r="L4058" s="4">
        <f t="shared" si="316"/>
        <v>2022</v>
      </c>
      <c r="M4058">
        <v>51</v>
      </c>
      <c r="N4058" t="s">
        <v>20</v>
      </c>
      <c r="O4058" t="str">
        <f t="shared" si="317"/>
        <v>Hyperwotsit</v>
      </c>
      <c r="P4058">
        <f t="shared" si="318"/>
        <v>1020</v>
      </c>
      <c r="Q4058" s="8">
        <f t="shared" si="319"/>
        <v>2050.1999999999998</v>
      </c>
    </row>
    <row r="4059" spans="1:17" x14ac:dyDescent="0.35">
      <c r="A4059">
        <v>4189</v>
      </c>
      <c r="B4059" t="s">
        <v>1120</v>
      </c>
      <c r="C4059" t="s">
        <v>6169</v>
      </c>
      <c r="D4059" t="s">
        <v>28</v>
      </c>
      <c r="E4059" t="s">
        <v>29</v>
      </c>
      <c r="F4059">
        <v>60</v>
      </c>
      <c r="G4059" t="s">
        <v>9182</v>
      </c>
      <c r="H4059" t="s">
        <v>7768</v>
      </c>
      <c r="I4059" t="s">
        <v>19</v>
      </c>
      <c r="J4059" s="3" t="s">
        <v>10860</v>
      </c>
      <c r="K4059" s="4" t="str">
        <f t="shared" si="315"/>
        <v>June</v>
      </c>
      <c r="L4059" s="4">
        <f t="shared" si="316"/>
        <v>2021</v>
      </c>
      <c r="M4059">
        <v>31</v>
      </c>
      <c r="N4059" t="s">
        <v>33</v>
      </c>
      <c r="O4059" t="str">
        <f t="shared" si="317"/>
        <v>Megawidget L</v>
      </c>
      <c r="P4059">
        <f t="shared" si="318"/>
        <v>744</v>
      </c>
      <c r="Q4059" s="8">
        <f t="shared" si="319"/>
        <v>1331.76</v>
      </c>
    </row>
    <row r="4060" spans="1:17" x14ac:dyDescent="0.35">
      <c r="A4060">
        <v>4190</v>
      </c>
      <c r="B4060" t="s">
        <v>9183</v>
      </c>
      <c r="C4060" t="s">
        <v>5043</v>
      </c>
      <c r="D4060" t="s">
        <v>51</v>
      </c>
      <c r="E4060" t="s">
        <v>16</v>
      </c>
      <c r="F4060">
        <v>90</v>
      </c>
      <c r="G4060" t="s">
        <v>9184</v>
      </c>
      <c r="H4060" t="s">
        <v>754</v>
      </c>
      <c r="I4060" t="s">
        <v>25</v>
      </c>
      <c r="J4060" s="3">
        <v>43988</v>
      </c>
      <c r="K4060" s="4" t="str">
        <f t="shared" si="315"/>
        <v>May</v>
      </c>
      <c r="L4060" s="4">
        <f t="shared" si="316"/>
        <v>2020</v>
      </c>
      <c r="M4060">
        <v>33</v>
      </c>
      <c r="N4060" t="s">
        <v>54</v>
      </c>
      <c r="O4060" t="str">
        <f t="shared" si="317"/>
        <v>Megawidget S</v>
      </c>
      <c r="P4060">
        <f t="shared" si="318"/>
        <v>792</v>
      </c>
      <c r="Q4060" s="8">
        <f t="shared" si="319"/>
        <v>546.4799999999999</v>
      </c>
    </row>
    <row r="4061" spans="1:17" x14ac:dyDescent="0.35">
      <c r="A4061">
        <v>4191</v>
      </c>
      <c r="B4061" t="s">
        <v>2731</v>
      </c>
      <c r="C4061" t="s">
        <v>406</v>
      </c>
      <c r="D4061" t="s">
        <v>51</v>
      </c>
      <c r="E4061" t="s">
        <v>16</v>
      </c>
      <c r="F4061">
        <v>30</v>
      </c>
      <c r="G4061" t="s">
        <v>11432</v>
      </c>
      <c r="H4061" t="s">
        <v>1690</v>
      </c>
      <c r="I4061" t="s">
        <v>208</v>
      </c>
      <c r="J4061" s="3" t="s">
        <v>10478</v>
      </c>
      <c r="K4061" s="4" t="str">
        <f t="shared" si="315"/>
        <v>June</v>
      </c>
      <c r="L4061" s="4">
        <f t="shared" si="316"/>
        <v>2021</v>
      </c>
      <c r="M4061">
        <v>35</v>
      </c>
      <c r="N4061" t="s">
        <v>45</v>
      </c>
      <c r="O4061" t="str">
        <f t="shared" si="317"/>
        <v>Gigastuff</v>
      </c>
      <c r="P4061">
        <f t="shared" si="318"/>
        <v>630</v>
      </c>
      <c r="Q4061" s="8">
        <f t="shared" si="319"/>
        <v>1190.7</v>
      </c>
    </row>
    <row r="4062" spans="1:17" x14ac:dyDescent="0.35">
      <c r="A4062">
        <v>4192</v>
      </c>
      <c r="B4062" t="s">
        <v>259</v>
      </c>
      <c r="C4062" t="s">
        <v>3767</v>
      </c>
      <c r="D4062" t="s">
        <v>92</v>
      </c>
      <c r="E4062" t="s">
        <v>29</v>
      </c>
      <c r="F4062">
        <v>30</v>
      </c>
      <c r="G4062" t="s">
        <v>9186</v>
      </c>
      <c r="H4062" t="s">
        <v>838</v>
      </c>
      <c r="I4062" t="s">
        <v>839</v>
      </c>
      <c r="J4062" s="3" t="s">
        <v>10983</v>
      </c>
      <c r="K4062" s="4" t="str">
        <f t="shared" si="315"/>
        <v>April</v>
      </c>
      <c r="L4062" s="4">
        <f t="shared" si="316"/>
        <v>2021</v>
      </c>
      <c r="M4062">
        <v>48</v>
      </c>
      <c r="N4062" t="s">
        <v>64</v>
      </c>
      <c r="O4062" t="str">
        <f t="shared" si="317"/>
        <v>Ultrathing V4</v>
      </c>
      <c r="P4062">
        <f t="shared" si="318"/>
        <v>1152</v>
      </c>
      <c r="Q4062" s="8">
        <f t="shared" si="319"/>
        <v>4596.4800000000005</v>
      </c>
    </row>
    <row r="4063" spans="1:17" x14ac:dyDescent="0.35">
      <c r="A4063">
        <v>4193</v>
      </c>
      <c r="B4063" t="s">
        <v>9187</v>
      </c>
      <c r="C4063" t="s">
        <v>4842</v>
      </c>
      <c r="D4063" t="s">
        <v>51</v>
      </c>
      <c r="E4063" t="s">
        <v>16</v>
      </c>
      <c r="F4063">
        <v>60</v>
      </c>
      <c r="G4063" t="s">
        <v>9188</v>
      </c>
      <c r="H4063" t="s">
        <v>6516</v>
      </c>
      <c r="I4063" t="s">
        <v>32</v>
      </c>
      <c r="J4063" s="3">
        <v>44569</v>
      </c>
      <c r="K4063" s="4" t="str">
        <f t="shared" si="315"/>
        <v>October</v>
      </c>
      <c r="L4063" s="4">
        <f t="shared" si="316"/>
        <v>2022</v>
      </c>
      <c r="M4063">
        <v>74</v>
      </c>
      <c r="N4063" t="s">
        <v>101</v>
      </c>
      <c r="O4063" t="str">
        <f t="shared" si="317"/>
        <v>Superwossname</v>
      </c>
      <c r="P4063">
        <f t="shared" si="318"/>
        <v>1480</v>
      </c>
      <c r="Q4063" s="8">
        <f t="shared" si="319"/>
        <v>5165.2000000000007</v>
      </c>
    </row>
    <row r="4064" spans="1:17" x14ac:dyDescent="0.35">
      <c r="A4064">
        <v>4194</v>
      </c>
      <c r="B4064" t="s">
        <v>9189</v>
      </c>
      <c r="C4064" t="s">
        <v>6541</v>
      </c>
      <c r="D4064" t="s">
        <v>92</v>
      </c>
      <c r="E4064" t="s">
        <v>29</v>
      </c>
      <c r="F4064">
        <v>90</v>
      </c>
      <c r="G4064" t="s">
        <v>9188</v>
      </c>
      <c r="H4064" t="s">
        <v>3554</v>
      </c>
      <c r="I4064" t="s">
        <v>32</v>
      </c>
      <c r="J4064" s="3" t="s">
        <v>10554</v>
      </c>
      <c r="K4064" s="4" t="str">
        <f t="shared" si="315"/>
        <v>December</v>
      </c>
      <c r="L4064" s="4">
        <f t="shared" si="316"/>
        <v>2021</v>
      </c>
      <c r="M4064">
        <v>7</v>
      </c>
      <c r="N4064" t="s">
        <v>33</v>
      </c>
      <c r="O4064" t="str">
        <f t="shared" si="317"/>
        <v>Megawidget L</v>
      </c>
      <c r="P4064">
        <f t="shared" si="318"/>
        <v>168</v>
      </c>
      <c r="Q4064" s="8">
        <f t="shared" si="319"/>
        <v>300.72000000000003</v>
      </c>
    </row>
    <row r="4065" spans="1:17" x14ac:dyDescent="0.35">
      <c r="A4065">
        <v>4195</v>
      </c>
      <c r="B4065" t="s">
        <v>5454</v>
      </c>
      <c r="C4065" t="s">
        <v>9190</v>
      </c>
      <c r="D4065" t="s">
        <v>51</v>
      </c>
      <c r="E4065" t="s">
        <v>16</v>
      </c>
      <c r="F4065">
        <v>30</v>
      </c>
      <c r="G4065" t="s">
        <v>9191</v>
      </c>
      <c r="H4065" t="s">
        <v>2997</v>
      </c>
      <c r="I4065" t="s">
        <v>32</v>
      </c>
      <c r="J4065" s="3" t="s">
        <v>11074</v>
      </c>
      <c r="K4065" s="4" t="str">
        <f t="shared" si="315"/>
        <v>January</v>
      </c>
      <c r="L4065" s="4">
        <f t="shared" si="316"/>
        <v>2021</v>
      </c>
      <c r="M4065">
        <v>23</v>
      </c>
      <c r="N4065" t="s">
        <v>20</v>
      </c>
      <c r="O4065" t="str">
        <f t="shared" si="317"/>
        <v>Hyperwotsit</v>
      </c>
      <c r="P4065">
        <f t="shared" si="318"/>
        <v>460</v>
      </c>
      <c r="Q4065" s="8">
        <f t="shared" si="319"/>
        <v>924.59999999999991</v>
      </c>
    </row>
    <row r="4066" spans="1:17" x14ac:dyDescent="0.35">
      <c r="A4066">
        <v>4196</v>
      </c>
      <c r="B4066" t="s">
        <v>4016</v>
      </c>
      <c r="C4066" t="s">
        <v>7070</v>
      </c>
      <c r="D4066" t="s">
        <v>28</v>
      </c>
      <c r="E4066" t="s">
        <v>29</v>
      </c>
      <c r="F4066">
        <v>30</v>
      </c>
      <c r="G4066" t="s">
        <v>9192</v>
      </c>
      <c r="H4066" t="s">
        <v>172</v>
      </c>
      <c r="I4066" t="s">
        <v>173</v>
      </c>
      <c r="J4066" s="3">
        <v>44866</v>
      </c>
      <c r="K4066" s="4" t="str">
        <f t="shared" si="315"/>
        <v>July</v>
      </c>
      <c r="L4066" s="4">
        <f t="shared" si="316"/>
        <v>2022</v>
      </c>
      <c r="M4066">
        <v>31</v>
      </c>
      <c r="N4066" t="s">
        <v>20</v>
      </c>
      <c r="O4066" t="str">
        <f t="shared" si="317"/>
        <v>Hyperwotsit</v>
      </c>
      <c r="P4066">
        <f t="shared" si="318"/>
        <v>620</v>
      </c>
      <c r="Q4066" s="8">
        <f t="shared" si="319"/>
        <v>1246.1999999999998</v>
      </c>
    </row>
    <row r="4067" spans="1:17" x14ac:dyDescent="0.35">
      <c r="A4067">
        <v>4197</v>
      </c>
      <c r="B4067" t="s">
        <v>9193</v>
      </c>
      <c r="C4067" t="s">
        <v>3226</v>
      </c>
      <c r="D4067" t="s">
        <v>28</v>
      </c>
      <c r="E4067" t="s">
        <v>29</v>
      </c>
      <c r="F4067">
        <v>60</v>
      </c>
      <c r="G4067" t="s">
        <v>11433</v>
      </c>
      <c r="H4067" t="s">
        <v>3951</v>
      </c>
      <c r="I4067" t="s">
        <v>1576</v>
      </c>
      <c r="J4067" s="3" t="s">
        <v>10623</v>
      </c>
      <c r="K4067" s="4" t="str">
        <f t="shared" si="315"/>
        <v>April</v>
      </c>
      <c r="L4067" s="4">
        <f t="shared" si="316"/>
        <v>2021</v>
      </c>
      <c r="M4067">
        <v>47</v>
      </c>
      <c r="N4067" t="s">
        <v>64</v>
      </c>
      <c r="O4067" t="str">
        <f t="shared" si="317"/>
        <v>Ultrathing V4</v>
      </c>
      <c r="P4067">
        <f t="shared" si="318"/>
        <v>1128</v>
      </c>
      <c r="Q4067" s="8">
        <f t="shared" si="319"/>
        <v>4500.72</v>
      </c>
    </row>
    <row r="4068" spans="1:17" x14ac:dyDescent="0.35">
      <c r="A4068">
        <v>4198</v>
      </c>
      <c r="B4068" t="s">
        <v>9195</v>
      </c>
      <c r="C4068" t="s">
        <v>3839</v>
      </c>
      <c r="D4068" t="s">
        <v>51</v>
      </c>
      <c r="E4068" t="s">
        <v>16</v>
      </c>
      <c r="F4068">
        <v>60</v>
      </c>
      <c r="G4068" t="s">
        <v>9197</v>
      </c>
      <c r="H4068" t="s">
        <v>2498</v>
      </c>
      <c r="I4068" t="s">
        <v>913</v>
      </c>
      <c r="J4068" s="3" t="s">
        <v>11011</v>
      </c>
      <c r="K4068" s="4" t="str">
        <f t="shared" si="315"/>
        <v>August</v>
      </c>
      <c r="L4068" s="4">
        <f t="shared" si="316"/>
        <v>2020</v>
      </c>
      <c r="M4068">
        <v>29</v>
      </c>
      <c r="N4068" t="s">
        <v>70</v>
      </c>
      <c r="O4068" t="str">
        <f t="shared" si="317"/>
        <v>Megawidget M</v>
      </c>
      <c r="P4068">
        <f t="shared" si="318"/>
        <v>696</v>
      </c>
      <c r="Q4068" s="8">
        <f t="shared" si="319"/>
        <v>897.84</v>
      </c>
    </row>
    <row r="4069" spans="1:17" x14ac:dyDescent="0.35">
      <c r="A4069">
        <v>4199</v>
      </c>
      <c r="B4069" t="s">
        <v>7587</v>
      </c>
      <c r="C4069" t="s">
        <v>3591</v>
      </c>
      <c r="D4069" t="s">
        <v>51</v>
      </c>
      <c r="E4069" t="s">
        <v>16</v>
      </c>
      <c r="F4069">
        <v>60</v>
      </c>
      <c r="G4069" t="s">
        <v>9197</v>
      </c>
      <c r="H4069" t="s">
        <v>2069</v>
      </c>
      <c r="I4069" t="s">
        <v>1035</v>
      </c>
      <c r="J4069" s="3" t="s">
        <v>10920</v>
      </c>
      <c r="K4069" s="4" t="str">
        <f t="shared" si="315"/>
        <v>March</v>
      </c>
      <c r="L4069" s="4">
        <f t="shared" si="316"/>
        <v>2020</v>
      </c>
      <c r="M4069">
        <v>29</v>
      </c>
      <c r="N4069" t="s">
        <v>159</v>
      </c>
      <c r="O4069" t="str">
        <f t="shared" si="317"/>
        <v>Ultrathing V3</v>
      </c>
      <c r="P4069">
        <f t="shared" si="318"/>
        <v>696</v>
      </c>
      <c r="Q4069" s="8">
        <f t="shared" si="319"/>
        <v>2359.44</v>
      </c>
    </row>
    <row r="4070" spans="1:17" x14ac:dyDescent="0.35">
      <c r="A4070">
        <v>4200</v>
      </c>
      <c r="B4070" t="s">
        <v>9198</v>
      </c>
      <c r="C4070" t="s">
        <v>152</v>
      </c>
      <c r="D4070" t="s">
        <v>51</v>
      </c>
      <c r="E4070" t="s">
        <v>16</v>
      </c>
      <c r="F4070">
        <v>90</v>
      </c>
      <c r="G4070" t="s">
        <v>9199</v>
      </c>
      <c r="H4070" t="s">
        <v>4409</v>
      </c>
      <c r="I4070" t="s">
        <v>294</v>
      </c>
      <c r="J4070" s="3" t="s">
        <v>10476</v>
      </c>
      <c r="K4070" s="4" t="str">
        <f t="shared" si="315"/>
        <v>June</v>
      </c>
      <c r="L4070" s="4">
        <f t="shared" si="316"/>
        <v>2022</v>
      </c>
      <c r="M4070">
        <v>28</v>
      </c>
      <c r="N4070" t="s">
        <v>101</v>
      </c>
      <c r="O4070" t="str">
        <f t="shared" si="317"/>
        <v>Superwossname</v>
      </c>
      <c r="P4070">
        <f t="shared" si="318"/>
        <v>560</v>
      </c>
      <c r="Q4070" s="8">
        <f t="shared" si="319"/>
        <v>1954.4</v>
      </c>
    </row>
    <row r="4071" spans="1:17" x14ac:dyDescent="0.35">
      <c r="A4071">
        <v>4201</v>
      </c>
      <c r="B4071" t="s">
        <v>3583</v>
      </c>
      <c r="C4071" t="s">
        <v>6003</v>
      </c>
      <c r="D4071" t="s">
        <v>28</v>
      </c>
      <c r="E4071" t="s">
        <v>29</v>
      </c>
      <c r="F4071">
        <v>60</v>
      </c>
      <c r="G4071" t="s">
        <v>9200</v>
      </c>
      <c r="H4071" t="s">
        <v>1242</v>
      </c>
      <c r="I4071" t="s">
        <v>38</v>
      </c>
      <c r="J4071" s="3" t="s">
        <v>10964</v>
      </c>
      <c r="K4071" s="4" t="str">
        <f t="shared" si="315"/>
        <v>January</v>
      </c>
      <c r="L4071" s="4">
        <f t="shared" si="316"/>
        <v>2022</v>
      </c>
      <c r="M4071">
        <v>39</v>
      </c>
      <c r="N4071" t="s">
        <v>80</v>
      </c>
      <c r="O4071" t="str">
        <f t="shared" si="317"/>
        <v>Ultrathing V2</v>
      </c>
      <c r="P4071">
        <f t="shared" si="318"/>
        <v>780</v>
      </c>
      <c r="Q4071" s="8">
        <f t="shared" si="319"/>
        <v>2301</v>
      </c>
    </row>
    <row r="4072" spans="1:17" x14ac:dyDescent="0.35">
      <c r="A4072">
        <v>4202</v>
      </c>
      <c r="B4072" t="s">
        <v>5457</v>
      </c>
      <c r="C4072" t="s">
        <v>175</v>
      </c>
      <c r="D4072" t="s">
        <v>51</v>
      </c>
      <c r="E4072" t="s">
        <v>16</v>
      </c>
      <c r="F4072">
        <v>30</v>
      </c>
      <c r="G4072" t="s">
        <v>9201</v>
      </c>
      <c r="H4072" t="s">
        <v>655</v>
      </c>
      <c r="I4072" t="s">
        <v>32</v>
      </c>
      <c r="J4072" s="3" t="s">
        <v>10920</v>
      </c>
      <c r="K4072" s="4" t="str">
        <f t="shared" si="315"/>
        <v>March</v>
      </c>
      <c r="L4072" s="4">
        <f t="shared" si="316"/>
        <v>2020</v>
      </c>
      <c r="M4072">
        <v>19</v>
      </c>
      <c r="N4072" t="s">
        <v>159</v>
      </c>
      <c r="O4072" t="str">
        <f t="shared" si="317"/>
        <v>Ultrathing V3</v>
      </c>
      <c r="P4072">
        <f t="shared" si="318"/>
        <v>456</v>
      </c>
      <c r="Q4072" s="8">
        <f t="shared" si="319"/>
        <v>1545.8400000000001</v>
      </c>
    </row>
    <row r="4073" spans="1:17" x14ac:dyDescent="0.35">
      <c r="A4073">
        <v>4203</v>
      </c>
      <c r="B4073" t="s">
        <v>785</v>
      </c>
      <c r="C4073" t="s">
        <v>1546</v>
      </c>
      <c r="D4073" t="s">
        <v>28</v>
      </c>
      <c r="E4073" t="s">
        <v>29</v>
      </c>
      <c r="F4073">
        <v>90</v>
      </c>
      <c r="G4073" t="s">
        <v>9202</v>
      </c>
      <c r="H4073" t="s">
        <v>6430</v>
      </c>
      <c r="I4073" t="s">
        <v>32</v>
      </c>
      <c r="J4073" s="3" t="s">
        <v>10976</v>
      </c>
      <c r="K4073" s="4" t="str">
        <f t="shared" si="315"/>
        <v>March</v>
      </c>
      <c r="L4073" s="4">
        <f t="shared" si="316"/>
        <v>2020</v>
      </c>
      <c r="M4073">
        <v>32</v>
      </c>
      <c r="N4073" t="s">
        <v>39</v>
      </c>
      <c r="O4073" t="str">
        <f t="shared" si="317"/>
        <v>Ultrathing V1</v>
      </c>
      <c r="P4073">
        <f t="shared" si="318"/>
        <v>544</v>
      </c>
      <c r="Q4073" s="8">
        <f t="shared" si="319"/>
        <v>973.76</v>
      </c>
    </row>
    <row r="4074" spans="1:17" x14ac:dyDescent="0.35">
      <c r="A4074">
        <v>4204</v>
      </c>
      <c r="B4074" t="s">
        <v>4780</v>
      </c>
      <c r="C4074" t="s">
        <v>4989</v>
      </c>
      <c r="D4074" t="s">
        <v>117</v>
      </c>
      <c r="E4074" t="s">
        <v>29</v>
      </c>
      <c r="F4074">
        <v>30</v>
      </c>
      <c r="G4074" t="s">
        <v>9203</v>
      </c>
      <c r="H4074" t="s">
        <v>4675</v>
      </c>
      <c r="I4074" t="s">
        <v>178</v>
      </c>
      <c r="J4074" s="3">
        <v>44410</v>
      </c>
      <c r="K4074" s="4" t="str">
        <f t="shared" si="315"/>
        <v>November</v>
      </c>
      <c r="L4074" s="4">
        <f t="shared" si="316"/>
        <v>2021</v>
      </c>
      <c r="M4074">
        <v>2</v>
      </c>
      <c r="N4074" t="s">
        <v>70</v>
      </c>
      <c r="O4074" t="str">
        <f t="shared" si="317"/>
        <v>Megawidget M</v>
      </c>
      <c r="P4074">
        <f t="shared" si="318"/>
        <v>48</v>
      </c>
      <c r="Q4074" s="8">
        <f t="shared" si="319"/>
        <v>61.92</v>
      </c>
    </row>
    <row r="4075" spans="1:17" x14ac:dyDescent="0.35">
      <c r="A4075">
        <v>4205</v>
      </c>
      <c r="B4075" t="s">
        <v>4004</v>
      </c>
      <c r="C4075" t="s">
        <v>2398</v>
      </c>
      <c r="D4075" t="s">
        <v>28</v>
      </c>
      <c r="E4075" t="s">
        <v>29</v>
      </c>
      <c r="F4075">
        <v>60</v>
      </c>
      <c r="G4075" t="s">
        <v>9204</v>
      </c>
      <c r="H4075" t="s">
        <v>1739</v>
      </c>
      <c r="I4075" t="s">
        <v>32</v>
      </c>
      <c r="J4075" s="3" t="s">
        <v>10757</v>
      </c>
      <c r="K4075" s="4" t="str">
        <f t="shared" si="315"/>
        <v>December</v>
      </c>
      <c r="L4075" s="4">
        <f t="shared" si="316"/>
        <v>2020</v>
      </c>
      <c r="M4075">
        <v>34</v>
      </c>
      <c r="N4075" t="s">
        <v>45</v>
      </c>
      <c r="O4075" t="str">
        <f t="shared" si="317"/>
        <v>Gigastuff</v>
      </c>
      <c r="P4075">
        <f t="shared" si="318"/>
        <v>612</v>
      </c>
      <c r="Q4075" s="8">
        <f t="shared" si="319"/>
        <v>1156.6799999999998</v>
      </c>
    </row>
    <row r="4076" spans="1:17" x14ac:dyDescent="0.35">
      <c r="A4076">
        <v>4206</v>
      </c>
      <c r="B4076" t="s">
        <v>9205</v>
      </c>
      <c r="C4076" t="s">
        <v>2686</v>
      </c>
      <c r="D4076" t="s">
        <v>15</v>
      </c>
      <c r="E4076" t="s">
        <v>16</v>
      </c>
      <c r="F4076">
        <v>60</v>
      </c>
      <c r="G4076" t="s">
        <v>9206</v>
      </c>
      <c r="H4076" t="s">
        <v>3915</v>
      </c>
      <c r="I4076" t="s">
        <v>173</v>
      </c>
      <c r="J4076" s="3" t="s">
        <v>10579</v>
      </c>
      <c r="K4076" s="4" t="str">
        <f t="shared" si="315"/>
        <v>February</v>
      </c>
      <c r="L4076" s="4">
        <f t="shared" si="316"/>
        <v>2020</v>
      </c>
      <c r="M4076">
        <v>3</v>
      </c>
      <c r="N4076" t="s">
        <v>159</v>
      </c>
      <c r="O4076" t="str">
        <f t="shared" si="317"/>
        <v>Ultrathing V3</v>
      </c>
      <c r="P4076">
        <f t="shared" si="318"/>
        <v>72</v>
      </c>
      <c r="Q4076" s="8">
        <f t="shared" si="319"/>
        <v>244.08</v>
      </c>
    </row>
    <row r="4077" spans="1:17" x14ac:dyDescent="0.35">
      <c r="A4077">
        <v>4207</v>
      </c>
      <c r="B4077" t="s">
        <v>4318</v>
      </c>
      <c r="C4077" t="s">
        <v>8126</v>
      </c>
      <c r="D4077" t="s">
        <v>28</v>
      </c>
      <c r="E4077" t="s">
        <v>29</v>
      </c>
      <c r="F4077">
        <v>60</v>
      </c>
      <c r="G4077" t="s">
        <v>9207</v>
      </c>
      <c r="H4077" t="s">
        <v>3228</v>
      </c>
      <c r="I4077" t="s">
        <v>294</v>
      </c>
      <c r="J4077" s="3">
        <v>43869</v>
      </c>
      <c r="K4077" s="4" t="str">
        <f t="shared" si="315"/>
        <v>October</v>
      </c>
      <c r="L4077" s="4">
        <f t="shared" si="316"/>
        <v>2020</v>
      </c>
      <c r="M4077">
        <v>21</v>
      </c>
      <c r="N4077" t="s">
        <v>33</v>
      </c>
      <c r="O4077" t="str">
        <f t="shared" si="317"/>
        <v>Megawidget L</v>
      </c>
      <c r="P4077">
        <f t="shared" si="318"/>
        <v>504</v>
      </c>
      <c r="Q4077" s="8">
        <f t="shared" si="319"/>
        <v>902.16</v>
      </c>
    </row>
    <row r="4078" spans="1:17" x14ac:dyDescent="0.35">
      <c r="A4078">
        <v>4208</v>
      </c>
      <c r="B4078" t="s">
        <v>909</v>
      </c>
      <c r="C4078" t="s">
        <v>6730</v>
      </c>
      <c r="D4078" t="s">
        <v>15</v>
      </c>
      <c r="E4078" t="s">
        <v>282</v>
      </c>
      <c r="F4078">
        <v>30</v>
      </c>
      <c r="G4078" t="s">
        <v>9208</v>
      </c>
      <c r="H4078" t="s">
        <v>3175</v>
      </c>
      <c r="I4078" t="s">
        <v>1233</v>
      </c>
      <c r="J4078" s="3" t="s">
        <v>11076</v>
      </c>
      <c r="K4078" s="4" t="str">
        <f t="shared" si="315"/>
        <v>April</v>
      </c>
      <c r="L4078" s="4">
        <f t="shared" si="316"/>
        <v>2021</v>
      </c>
      <c r="M4078">
        <v>85</v>
      </c>
      <c r="N4078" t="s">
        <v>45</v>
      </c>
      <c r="O4078" t="str">
        <f t="shared" si="317"/>
        <v>Gigastuff</v>
      </c>
      <c r="P4078">
        <f t="shared" si="318"/>
        <v>1530</v>
      </c>
      <c r="Q4078" s="8">
        <f t="shared" si="319"/>
        <v>2891.7</v>
      </c>
    </row>
    <row r="4079" spans="1:17" x14ac:dyDescent="0.35">
      <c r="A4079">
        <v>4209</v>
      </c>
      <c r="B4079" t="s">
        <v>375</v>
      </c>
      <c r="C4079" t="s">
        <v>4561</v>
      </c>
      <c r="D4079" t="s">
        <v>28</v>
      </c>
      <c r="E4079" t="s">
        <v>29</v>
      </c>
      <c r="F4079">
        <v>60</v>
      </c>
      <c r="G4079" t="s">
        <v>9208</v>
      </c>
      <c r="H4079" t="s">
        <v>9209</v>
      </c>
      <c r="I4079" t="s">
        <v>32</v>
      </c>
      <c r="J4079" s="3" t="s">
        <v>10668</v>
      </c>
      <c r="K4079" s="4" t="str">
        <f t="shared" si="315"/>
        <v>July</v>
      </c>
      <c r="L4079" s="4">
        <f t="shared" si="316"/>
        <v>2022</v>
      </c>
      <c r="M4079">
        <v>15</v>
      </c>
      <c r="N4079" t="s">
        <v>20</v>
      </c>
      <c r="O4079" t="str">
        <f t="shared" si="317"/>
        <v>Hyperwotsit</v>
      </c>
      <c r="P4079">
        <f t="shared" si="318"/>
        <v>300</v>
      </c>
      <c r="Q4079" s="8">
        <f t="shared" si="319"/>
        <v>602.99999999999989</v>
      </c>
    </row>
    <row r="4080" spans="1:17" x14ac:dyDescent="0.35">
      <c r="A4080">
        <v>4210</v>
      </c>
      <c r="B4080" t="s">
        <v>3159</v>
      </c>
      <c r="C4080" t="s">
        <v>1979</v>
      </c>
      <c r="D4080" t="s">
        <v>28</v>
      </c>
      <c r="E4080" t="s">
        <v>29</v>
      </c>
      <c r="F4080">
        <v>60</v>
      </c>
      <c r="G4080" t="s">
        <v>9210</v>
      </c>
      <c r="H4080" t="s">
        <v>2408</v>
      </c>
      <c r="I4080" t="s">
        <v>187</v>
      </c>
      <c r="J4080" s="3">
        <v>44294</v>
      </c>
      <c r="K4080" s="4" t="str">
        <f t="shared" si="315"/>
        <v>November</v>
      </c>
      <c r="L4080" s="4">
        <f t="shared" si="316"/>
        <v>2021</v>
      </c>
      <c r="M4080">
        <v>89</v>
      </c>
      <c r="N4080" t="s">
        <v>159</v>
      </c>
      <c r="O4080" t="str">
        <f t="shared" si="317"/>
        <v>Ultrathing V3</v>
      </c>
      <c r="P4080">
        <f t="shared" si="318"/>
        <v>2136</v>
      </c>
      <c r="Q4080" s="8">
        <f t="shared" si="319"/>
        <v>7241.04</v>
      </c>
    </row>
    <row r="4081" spans="1:17" x14ac:dyDescent="0.35">
      <c r="A4081">
        <v>4211</v>
      </c>
      <c r="B4081" t="s">
        <v>3340</v>
      </c>
      <c r="C4081" t="s">
        <v>2279</v>
      </c>
      <c r="D4081" t="s">
        <v>28</v>
      </c>
      <c r="E4081" t="s">
        <v>29</v>
      </c>
      <c r="F4081">
        <v>90</v>
      </c>
      <c r="G4081" t="s">
        <v>9210</v>
      </c>
      <c r="H4081" t="s">
        <v>1800</v>
      </c>
      <c r="I4081" t="s">
        <v>32</v>
      </c>
      <c r="J4081" s="3" t="s">
        <v>10503</v>
      </c>
      <c r="K4081" s="4" t="str">
        <f t="shared" si="315"/>
        <v>September</v>
      </c>
      <c r="L4081" s="4">
        <f t="shared" si="316"/>
        <v>2021</v>
      </c>
      <c r="M4081">
        <v>77</v>
      </c>
      <c r="N4081" t="s">
        <v>101</v>
      </c>
      <c r="O4081" t="str">
        <f t="shared" si="317"/>
        <v>Superwossname</v>
      </c>
      <c r="P4081">
        <f t="shared" si="318"/>
        <v>1540</v>
      </c>
      <c r="Q4081" s="8">
        <f t="shared" si="319"/>
        <v>5374.6</v>
      </c>
    </row>
    <row r="4082" spans="1:17" x14ac:dyDescent="0.35">
      <c r="A4082">
        <v>4212</v>
      </c>
      <c r="B4082" t="s">
        <v>3532</v>
      </c>
      <c r="C4082" t="s">
        <v>1840</v>
      </c>
      <c r="D4082" t="s">
        <v>28</v>
      </c>
      <c r="E4082" t="s">
        <v>29</v>
      </c>
      <c r="F4082">
        <v>30</v>
      </c>
      <c r="G4082" t="s">
        <v>9211</v>
      </c>
      <c r="H4082" t="s">
        <v>1160</v>
      </c>
      <c r="I4082" t="s">
        <v>25</v>
      </c>
      <c r="J4082" s="3">
        <v>44442</v>
      </c>
      <c r="K4082" s="4" t="str">
        <f t="shared" si="315"/>
        <v>July</v>
      </c>
      <c r="L4082" s="4">
        <f t="shared" si="316"/>
        <v>2021</v>
      </c>
      <c r="M4082">
        <v>44</v>
      </c>
      <c r="N4082" t="s">
        <v>54</v>
      </c>
      <c r="O4082" t="str">
        <f t="shared" si="317"/>
        <v>Megawidget S</v>
      </c>
      <c r="P4082">
        <f t="shared" si="318"/>
        <v>1056</v>
      </c>
      <c r="Q4082" s="8">
        <f t="shared" si="319"/>
        <v>728.64</v>
      </c>
    </row>
    <row r="4083" spans="1:17" x14ac:dyDescent="0.35">
      <c r="A4083">
        <v>4213</v>
      </c>
      <c r="B4083" t="s">
        <v>8790</v>
      </c>
      <c r="C4083" t="s">
        <v>3630</v>
      </c>
      <c r="D4083" t="s">
        <v>41</v>
      </c>
      <c r="E4083" t="s">
        <v>16</v>
      </c>
      <c r="F4083">
        <v>30</v>
      </c>
      <c r="G4083" t="s">
        <v>9212</v>
      </c>
      <c r="H4083" t="s">
        <v>754</v>
      </c>
      <c r="I4083" t="s">
        <v>25</v>
      </c>
      <c r="J4083" s="3">
        <v>44754</v>
      </c>
      <c r="K4083" s="4" t="str">
        <f t="shared" si="315"/>
        <v>July</v>
      </c>
      <c r="L4083" s="4">
        <f t="shared" si="316"/>
        <v>2022</v>
      </c>
      <c r="M4083">
        <v>98</v>
      </c>
      <c r="N4083" t="s">
        <v>70</v>
      </c>
      <c r="O4083" t="str">
        <f t="shared" si="317"/>
        <v>Megawidget M</v>
      </c>
      <c r="P4083">
        <f t="shared" si="318"/>
        <v>2352</v>
      </c>
      <c r="Q4083" s="8">
        <f t="shared" si="319"/>
        <v>3034.08</v>
      </c>
    </row>
    <row r="4084" spans="1:17" x14ac:dyDescent="0.35">
      <c r="A4084">
        <v>4214</v>
      </c>
      <c r="B4084" t="s">
        <v>9213</v>
      </c>
      <c r="C4084" t="s">
        <v>2977</v>
      </c>
      <c r="D4084" t="s">
        <v>51</v>
      </c>
      <c r="E4084" t="s">
        <v>16</v>
      </c>
      <c r="F4084">
        <v>30</v>
      </c>
      <c r="G4084" t="s">
        <v>9212</v>
      </c>
      <c r="H4084" t="s">
        <v>1202</v>
      </c>
      <c r="I4084" t="s">
        <v>32</v>
      </c>
      <c r="J4084" s="3">
        <v>44016</v>
      </c>
      <c r="K4084" s="4" t="str">
        <f t="shared" si="315"/>
        <v>May</v>
      </c>
      <c r="L4084" s="4">
        <f t="shared" si="316"/>
        <v>2020</v>
      </c>
      <c r="M4084">
        <v>61</v>
      </c>
      <c r="N4084" t="s">
        <v>54</v>
      </c>
      <c r="O4084" t="str">
        <f t="shared" si="317"/>
        <v>Megawidget S</v>
      </c>
      <c r="P4084">
        <f t="shared" si="318"/>
        <v>1464</v>
      </c>
      <c r="Q4084" s="8">
        <f t="shared" si="319"/>
        <v>1010.16</v>
      </c>
    </row>
    <row r="4085" spans="1:17" x14ac:dyDescent="0.35">
      <c r="A4085">
        <v>4215</v>
      </c>
      <c r="B4085" t="s">
        <v>9214</v>
      </c>
      <c r="C4085" t="s">
        <v>1561</v>
      </c>
      <c r="D4085" t="s">
        <v>28</v>
      </c>
      <c r="E4085" t="s">
        <v>29</v>
      </c>
      <c r="F4085">
        <v>30</v>
      </c>
      <c r="G4085" t="s">
        <v>9215</v>
      </c>
      <c r="H4085" t="s">
        <v>483</v>
      </c>
      <c r="I4085" t="s">
        <v>32</v>
      </c>
      <c r="J4085" s="3" t="s">
        <v>10979</v>
      </c>
      <c r="K4085" s="4" t="str">
        <f t="shared" si="315"/>
        <v>March</v>
      </c>
      <c r="L4085" s="4">
        <f t="shared" si="316"/>
        <v>2021</v>
      </c>
      <c r="M4085">
        <v>82</v>
      </c>
      <c r="N4085" t="s">
        <v>64</v>
      </c>
      <c r="O4085" t="str">
        <f t="shared" si="317"/>
        <v>Ultrathing V4</v>
      </c>
      <c r="P4085">
        <f t="shared" si="318"/>
        <v>1968</v>
      </c>
      <c r="Q4085" s="8">
        <f t="shared" si="319"/>
        <v>7852.3200000000006</v>
      </c>
    </row>
    <row r="4086" spans="1:17" x14ac:dyDescent="0.35">
      <c r="A4086">
        <v>4216</v>
      </c>
      <c r="B4086" t="s">
        <v>7529</v>
      </c>
      <c r="C4086" t="s">
        <v>7369</v>
      </c>
      <c r="D4086" t="s">
        <v>51</v>
      </c>
      <c r="E4086" t="s">
        <v>16</v>
      </c>
      <c r="F4086">
        <v>30</v>
      </c>
      <c r="G4086" t="s">
        <v>11434</v>
      </c>
      <c r="H4086" t="s">
        <v>526</v>
      </c>
      <c r="I4086" t="s">
        <v>32</v>
      </c>
      <c r="J4086" s="3" t="s">
        <v>10573</v>
      </c>
      <c r="K4086" s="4" t="str">
        <f t="shared" si="315"/>
        <v>January</v>
      </c>
      <c r="L4086" s="4">
        <f t="shared" si="316"/>
        <v>2020</v>
      </c>
      <c r="M4086">
        <v>40</v>
      </c>
      <c r="N4086" t="s">
        <v>45</v>
      </c>
      <c r="O4086" t="str">
        <f t="shared" si="317"/>
        <v>Gigastuff</v>
      </c>
      <c r="P4086">
        <f t="shared" si="318"/>
        <v>720</v>
      </c>
      <c r="Q4086" s="8">
        <f t="shared" si="319"/>
        <v>1360.8</v>
      </c>
    </row>
    <row r="4087" spans="1:17" x14ac:dyDescent="0.35">
      <c r="A4087">
        <v>4217</v>
      </c>
      <c r="B4087" t="s">
        <v>5497</v>
      </c>
      <c r="C4087" t="s">
        <v>1539</v>
      </c>
      <c r="D4087" t="s">
        <v>28</v>
      </c>
      <c r="E4087" t="s">
        <v>29</v>
      </c>
      <c r="F4087">
        <v>90</v>
      </c>
      <c r="G4087" t="s">
        <v>11575</v>
      </c>
      <c r="H4087" t="s">
        <v>3511</v>
      </c>
      <c r="I4087" t="s">
        <v>32</v>
      </c>
      <c r="J4087" s="3">
        <v>44535</v>
      </c>
      <c r="K4087" s="4" t="str">
        <f t="shared" si="315"/>
        <v>December</v>
      </c>
      <c r="L4087" s="4">
        <f t="shared" si="316"/>
        <v>2021</v>
      </c>
      <c r="M4087">
        <v>80</v>
      </c>
      <c r="N4087" t="s">
        <v>80</v>
      </c>
      <c r="O4087" t="str">
        <f t="shared" si="317"/>
        <v>Ultrathing V2</v>
      </c>
      <c r="P4087">
        <f t="shared" si="318"/>
        <v>1600</v>
      </c>
      <c r="Q4087" s="8">
        <f t="shared" si="319"/>
        <v>4720</v>
      </c>
    </row>
    <row r="4088" spans="1:17" x14ac:dyDescent="0.35">
      <c r="A4088">
        <v>4218</v>
      </c>
      <c r="B4088" t="s">
        <v>1752</v>
      </c>
      <c r="C4088" t="s">
        <v>9218</v>
      </c>
      <c r="D4088" t="s">
        <v>28</v>
      </c>
      <c r="E4088" t="s">
        <v>29</v>
      </c>
      <c r="F4088">
        <v>30</v>
      </c>
      <c r="G4088" t="s">
        <v>9219</v>
      </c>
      <c r="H4088" t="s">
        <v>2579</v>
      </c>
      <c r="I4088" t="s">
        <v>425</v>
      </c>
      <c r="J4088" s="3" t="s">
        <v>10730</v>
      </c>
      <c r="K4088" s="4" t="str">
        <f t="shared" si="315"/>
        <v>July</v>
      </c>
      <c r="L4088" s="4">
        <f t="shared" si="316"/>
        <v>2021</v>
      </c>
      <c r="M4088">
        <v>52</v>
      </c>
      <c r="N4088" t="s">
        <v>33</v>
      </c>
      <c r="O4088" t="str">
        <f t="shared" si="317"/>
        <v>Megawidget L</v>
      </c>
      <c r="P4088">
        <f t="shared" si="318"/>
        <v>1248</v>
      </c>
      <c r="Q4088" s="8">
        <f t="shared" si="319"/>
        <v>2233.92</v>
      </c>
    </row>
    <row r="4089" spans="1:17" x14ac:dyDescent="0.35">
      <c r="A4089">
        <v>4219</v>
      </c>
      <c r="B4089" t="s">
        <v>8400</v>
      </c>
      <c r="C4089" t="s">
        <v>8496</v>
      </c>
      <c r="D4089" t="s">
        <v>28</v>
      </c>
      <c r="E4089" t="s">
        <v>29</v>
      </c>
      <c r="F4089">
        <v>60</v>
      </c>
      <c r="G4089" t="s">
        <v>11435</v>
      </c>
      <c r="H4089" t="s">
        <v>2072</v>
      </c>
      <c r="I4089" t="s">
        <v>32</v>
      </c>
      <c r="J4089" s="3" t="s">
        <v>10861</v>
      </c>
      <c r="K4089" s="4" t="str">
        <f t="shared" si="315"/>
        <v>February</v>
      </c>
      <c r="L4089" s="4">
        <f t="shared" si="316"/>
        <v>2022</v>
      </c>
      <c r="M4089">
        <v>65</v>
      </c>
      <c r="N4089" t="s">
        <v>70</v>
      </c>
      <c r="O4089" t="str">
        <f t="shared" si="317"/>
        <v>Megawidget M</v>
      </c>
      <c r="P4089">
        <f t="shared" si="318"/>
        <v>1560</v>
      </c>
      <c r="Q4089" s="8">
        <f t="shared" si="319"/>
        <v>2012.4</v>
      </c>
    </row>
    <row r="4090" spans="1:17" x14ac:dyDescent="0.35">
      <c r="A4090">
        <v>4220</v>
      </c>
      <c r="B4090" t="s">
        <v>5028</v>
      </c>
      <c r="C4090" t="s">
        <v>2985</v>
      </c>
      <c r="D4090" t="s">
        <v>28</v>
      </c>
      <c r="E4090" t="s">
        <v>29</v>
      </c>
      <c r="F4090">
        <v>30</v>
      </c>
      <c r="G4090" t="s">
        <v>9221</v>
      </c>
      <c r="H4090" t="s">
        <v>5207</v>
      </c>
      <c r="I4090" t="s">
        <v>38</v>
      </c>
      <c r="J4090" s="3" t="s">
        <v>10805</v>
      </c>
      <c r="K4090" s="4" t="str">
        <f t="shared" si="315"/>
        <v>October</v>
      </c>
      <c r="L4090" s="4">
        <f t="shared" si="316"/>
        <v>2020</v>
      </c>
      <c r="M4090">
        <v>33</v>
      </c>
      <c r="N4090" t="s">
        <v>54</v>
      </c>
      <c r="O4090" t="str">
        <f t="shared" si="317"/>
        <v>Megawidget S</v>
      </c>
      <c r="P4090">
        <f t="shared" si="318"/>
        <v>792</v>
      </c>
      <c r="Q4090" s="8">
        <f t="shared" si="319"/>
        <v>546.4799999999999</v>
      </c>
    </row>
    <row r="4091" spans="1:17" x14ac:dyDescent="0.35">
      <c r="A4091">
        <v>4221</v>
      </c>
      <c r="B4091" t="s">
        <v>5433</v>
      </c>
      <c r="C4091" t="s">
        <v>9222</v>
      </c>
      <c r="D4091" t="s">
        <v>92</v>
      </c>
      <c r="E4091" t="s">
        <v>29</v>
      </c>
      <c r="F4091">
        <v>30</v>
      </c>
      <c r="G4091" t="s">
        <v>9223</v>
      </c>
      <c r="H4091" t="s">
        <v>3756</v>
      </c>
      <c r="I4091" t="s">
        <v>178</v>
      </c>
      <c r="J4091" s="3">
        <v>44078</v>
      </c>
      <c r="K4091" s="4" t="str">
        <f t="shared" si="315"/>
        <v>July</v>
      </c>
      <c r="L4091" s="4">
        <f t="shared" si="316"/>
        <v>2020</v>
      </c>
      <c r="M4091">
        <v>84</v>
      </c>
      <c r="N4091" t="s">
        <v>45</v>
      </c>
      <c r="O4091" t="str">
        <f t="shared" si="317"/>
        <v>Gigastuff</v>
      </c>
      <c r="P4091">
        <f t="shared" si="318"/>
        <v>1512</v>
      </c>
      <c r="Q4091" s="8">
        <f t="shared" si="319"/>
        <v>2857.68</v>
      </c>
    </row>
    <row r="4092" spans="1:17" x14ac:dyDescent="0.35">
      <c r="A4092">
        <v>4222</v>
      </c>
      <c r="B4092" t="s">
        <v>8003</v>
      </c>
      <c r="C4092" t="s">
        <v>3965</v>
      </c>
      <c r="D4092" t="s">
        <v>28</v>
      </c>
      <c r="E4092" t="s">
        <v>29</v>
      </c>
      <c r="F4092">
        <v>90</v>
      </c>
      <c r="G4092" t="s">
        <v>9224</v>
      </c>
      <c r="H4092" t="s">
        <v>3245</v>
      </c>
      <c r="I4092" t="s">
        <v>32</v>
      </c>
      <c r="J4092" s="3" t="s">
        <v>10943</v>
      </c>
      <c r="K4092" s="4" t="str">
        <f t="shared" si="315"/>
        <v>January</v>
      </c>
      <c r="L4092" s="4">
        <f t="shared" si="316"/>
        <v>2021</v>
      </c>
      <c r="M4092">
        <v>67</v>
      </c>
      <c r="N4092" t="s">
        <v>54</v>
      </c>
      <c r="O4092" t="str">
        <f t="shared" si="317"/>
        <v>Megawidget S</v>
      </c>
      <c r="P4092">
        <f t="shared" si="318"/>
        <v>1608</v>
      </c>
      <c r="Q4092" s="8">
        <f t="shared" si="319"/>
        <v>1109.52</v>
      </c>
    </row>
    <row r="4093" spans="1:17" x14ac:dyDescent="0.35">
      <c r="A4093">
        <v>4223</v>
      </c>
      <c r="B4093" t="s">
        <v>9225</v>
      </c>
      <c r="C4093" t="s">
        <v>2563</v>
      </c>
      <c r="D4093" t="s">
        <v>51</v>
      </c>
      <c r="E4093" t="s">
        <v>16</v>
      </c>
      <c r="F4093">
        <v>60</v>
      </c>
      <c r="G4093" t="s">
        <v>11436</v>
      </c>
      <c r="H4093" t="s">
        <v>3511</v>
      </c>
      <c r="I4093" t="s">
        <v>32</v>
      </c>
      <c r="J4093" s="3" t="s">
        <v>10991</v>
      </c>
      <c r="K4093" s="4" t="str">
        <f t="shared" si="315"/>
        <v>September</v>
      </c>
      <c r="L4093" s="4">
        <f t="shared" si="316"/>
        <v>2020</v>
      </c>
      <c r="M4093">
        <v>30</v>
      </c>
      <c r="N4093" t="s">
        <v>159</v>
      </c>
      <c r="O4093" t="str">
        <f t="shared" si="317"/>
        <v>Ultrathing V3</v>
      </c>
      <c r="P4093">
        <f t="shared" si="318"/>
        <v>720</v>
      </c>
      <c r="Q4093" s="8">
        <f t="shared" si="319"/>
        <v>2440.8000000000002</v>
      </c>
    </row>
    <row r="4094" spans="1:17" x14ac:dyDescent="0.35">
      <c r="A4094">
        <v>4224</v>
      </c>
      <c r="B4094" t="s">
        <v>9227</v>
      </c>
      <c r="C4094" t="s">
        <v>2365</v>
      </c>
      <c r="D4094" t="s">
        <v>117</v>
      </c>
      <c r="E4094" t="s">
        <v>16</v>
      </c>
      <c r="F4094">
        <v>60</v>
      </c>
      <c r="G4094" t="s">
        <v>9228</v>
      </c>
      <c r="H4094" t="s">
        <v>2530</v>
      </c>
      <c r="I4094" t="s">
        <v>32</v>
      </c>
      <c r="J4094" s="3">
        <v>44721</v>
      </c>
      <c r="K4094" s="4" t="str">
        <f t="shared" si="315"/>
        <v>October</v>
      </c>
      <c r="L4094" s="4">
        <f t="shared" si="316"/>
        <v>2022</v>
      </c>
      <c r="M4094">
        <v>19</v>
      </c>
      <c r="N4094" t="s">
        <v>45</v>
      </c>
      <c r="O4094" t="str">
        <f t="shared" si="317"/>
        <v>Gigastuff</v>
      </c>
      <c r="P4094">
        <f t="shared" si="318"/>
        <v>342</v>
      </c>
      <c r="Q4094" s="8">
        <f t="shared" si="319"/>
        <v>646.38</v>
      </c>
    </row>
    <row r="4095" spans="1:17" x14ac:dyDescent="0.35">
      <c r="A4095">
        <v>4225</v>
      </c>
      <c r="B4095" t="s">
        <v>2531</v>
      </c>
      <c r="C4095" t="s">
        <v>3467</v>
      </c>
      <c r="D4095" t="s">
        <v>15</v>
      </c>
      <c r="E4095" t="s">
        <v>16</v>
      </c>
      <c r="F4095">
        <v>90</v>
      </c>
      <c r="G4095" t="s">
        <v>9229</v>
      </c>
      <c r="H4095" t="s">
        <v>2877</v>
      </c>
      <c r="I4095" t="s">
        <v>2878</v>
      </c>
      <c r="J4095" s="3">
        <v>43832</v>
      </c>
      <c r="K4095" s="4" t="str">
        <f t="shared" si="315"/>
        <v>September</v>
      </c>
      <c r="L4095" s="4">
        <f t="shared" si="316"/>
        <v>2020</v>
      </c>
      <c r="M4095">
        <v>71</v>
      </c>
      <c r="N4095" t="s">
        <v>33</v>
      </c>
      <c r="O4095" t="str">
        <f t="shared" si="317"/>
        <v>Megawidget L</v>
      </c>
      <c r="P4095">
        <f t="shared" si="318"/>
        <v>1704</v>
      </c>
      <c r="Q4095" s="8">
        <f t="shared" si="319"/>
        <v>3050.16</v>
      </c>
    </row>
    <row r="4096" spans="1:17" x14ac:dyDescent="0.35">
      <c r="A4096">
        <v>4226</v>
      </c>
      <c r="B4096" t="s">
        <v>1049</v>
      </c>
      <c r="C4096" t="s">
        <v>931</v>
      </c>
      <c r="D4096" t="s">
        <v>28</v>
      </c>
      <c r="E4096" t="s">
        <v>29</v>
      </c>
      <c r="F4096">
        <v>60</v>
      </c>
      <c r="G4096" t="s">
        <v>9229</v>
      </c>
      <c r="H4096" t="s">
        <v>1629</v>
      </c>
      <c r="I4096" t="s">
        <v>32</v>
      </c>
      <c r="J4096" s="3" t="s">
        <v>10638</v>
      </c>
      <c r="K4096" s="4" t="str">
        <f t="shared" si="315"/>
        <v>December</v>
      </c>
      <c r="L4096" s="4">
        <f t="shared" si="316"/>
        <v>2020</v>
      </c>
      <c r="M4096">
        <v>9</v>
      </c>
      <c r="N4096" t="s">
        <v>39</v>
      </c>
      <c r="O4096" t="str">
        <f t="shared" si="317"/>
        <v>Ultrathing V1</v>
      </c>
      <c r="P4096">
        <f t="shared" si="318"/>
        <v>153</v>
      </c>
      <c r="Q4096" s="8">
        <f t="shared" si="319"/>
        <v>273.87</v>
      </c>
    </row>
    <row r="4097" spans="1:17" x14ac:dyDescent="0.35">
      <c r="A4097">
        <v>4227</v>
      </c>
      <c r="B4097" t="s">
        <v>5746</v>
      </c>
      <c r="C4097" t="s">
        <v>4927</v>
      </c>
      <c r="D4097" t="s">
        <v>51</v>
      </c>
      <c r="E4097" t="s">
        <v>16</v>
      </c>
      <c r="F4097">
        <v>90</v>
      </c>
      <c r="G4097" t="s">
        <v>9230</v>
      </c>
      <c r="H4097" t="s">
        <v>5895</v>
      </c>
      <c r="I4097" t="s">
        <v>32</v>
      </c>
      <c r="J4097" s="3" t="s">
        <v>10952</v>
      </c>
      <c r="K4097" s="4" t="str">
        <f t="shared" si="315"/>
        <v>September</v>
      </c>
      <c r="L4097" s="4">
        <f t="shared" si="316"/>
        <v>2022</v>
      </c>
      <c r="M4097">
        <v>68</v>
      </c>
      <c r="N4097" t="s">
        <v>39</v>
      </c>
      <c r="O4097" t="str">
        <f t="shared" si="317"/>
        <v>Ultrathing V1</v>
      </c>
      <c r="P4097">
        <f t="shared" si="318"/>
        <v>1156</v>
      </c>
      <c r="Q4097" s="8">
        <f t="shared" si="319"/>
        <v>2069.2400000000002</v>
      </c>
    </row>
    <row r="4098" spans="1:17" x14ac:dyDescent="0.35">
      <c r="A4098">
        <v>4228</v>
      </c>
      <c r="B4098" t="s">
        <v>6194</v>
      </c>
      <c r="C4098" t="s">
        <v>1364</v>
      </c>
      <c r="D4098" t="s">
        <v>51</v>
      </c>
      <c r="E4098" t="s">
        <v>16</v>
      </c>
      <c r="F4098">
        <v>30</v>
      </c>
      <c r="G4098" t="s">
        <v>9231</v>
      </c>
      <c r="H4098" t="s">
        <v>6772</v>
      </c>
      <c r="I4098" t="s">
        <v>32</v>
      </c>
      <c r="J4098" s="3" t="s">
        <v>11069</v>
      </c>
      <c r="K4098" s="4" t="str">
        <f t="shared" ref="K4098:K4161" si="320">TEXT(DATE(RIGHT(J4098,2),MID(J4098,4,2),LEFT(J4098,2)),"mmmm")</f>
        <v>November</v>
      </c>
      <c r="L4098" s="4">
        <f t="shared" ref="L4098:L4161" si="321">YEAR(J4098)</f>
        <v>2020</v>
      </c>
      <c r="M4098">
        <v>73</v>
      </c>
      <c r="N4098" t="s">
        <v>159</v>
      </c>
      <c r="O4098" t="str">
        <f t="shared" ref="O4098:O4161" si="322">VLOOKUP(N4098,PRODUCT_DETAILS, 2, FALSE)</f>
        <v>Ultrathing V3</v>
      </c>
      <c r="P4098">
        <f t="shared" ref="P4098:P4161" si="323">M4098 * VLOOKUP(N4098, PRODUCT_DETAILS, 4, FALSE)</f>
        <v>1752</v>
      </c>
      <c r="Q4098" s="8">
        <f t="shared" ref="Q4098:Q4161" si="324">P4098 * VLOOKUP(N4098, PRODUCT_DETAILS, 3, FALSE)</f>
        <v>5939.2800000000007</v>
      </c>
    </row>
    <row r="4099" spans="1:17" x14ac:dyDescent="0.35">
      <c r="A4099">
        <v>4229</v>
      </c>
      <c r="B4099" t="s">
        <v>1229</v>
      </c>
      <c r="C4099" t="s">
        <v>7582</v>
      </c>
      <c r="D4099" t="s">
        <v>28</v>
      </c>
      <c r="E4099" t="s">
        <v>29</v>
      </c>
      <c r="F4099">
        <v>90</v>
      </c>
      <c r="G4099" t="s">
        <v>11437</v>
      </c>
      <c r="H4099" t="s">
        <v>9233</v>
      </c>
      <c r="I4099" t="s">
        <v>32</v>
      </c>
      <c r="J4099" s="3" t="s">
        <v>10678</v>
      </c>
      <c r="K4099" s="4" t="str">
        <f t="shared" si="320"/>
        <v>October</v>
      </c>
      <c r="L4099" s="4">
        <f t="shared" si="321"/>
        <v>2020</v>
      </c>
      <c r="M4099">
        <v>64</v>
      </c>
      <c r="N4099" t="s">
        <v>54</v>
      </c>
      <c r="O4099" t="str">
        <f t="shared" si="322"/>
        <v>Megawidget S</v>
      </c>
      <c r="P4099">
        <f t="shared" si="323"/>
        <v>1536</v>
      </c>
      <c r="Q4099" s="8">
        <f t="shared" si="324"/>
        <v>1059.8399999999999</v>
      </c>
    </row>
    <row r="4100" spans="1:17" x14ac:dyDescent="0.35">
      <c r="A4100">
        <v>4230</v>
      </c>
      <c r="B4100" t="s">
        <v>6242</v>
      </c>
      <c r="C4100" t="s">
        <v>258</v>
      </c>
      <c r="D4100" t="s">
        <v>51</v>
      </c>
      <c r="E4100" t="s">
        <v>16</v>
      </c>
      <c r="F4100">
        <v>30</v>
      </c>
      <c r="G4100" t="s">
        <v>9234</v>
      </c>
      <c r="H4100" t="s">
        <v>5823</v>
      </c>
      <c r="I4100" t="s">
        <v>110</v>
      </c>
      <c r="J4100" s="3" t="s">
        <v>10433</v>
      </c>
      <c r="K4100" s="4" t="str">
        <f t="shared" si="320"/>
        <v>March</v>
      </c>
      <c r="L4100" s="4">
        <f t="shared" si="321"/>
        <v>2022</v>
      </c>
      <c r="M4100">
        <v>9</v>
      </c>
      <c r="N4100" t="s">
        <v>101</v>
      </c>
      <c r="O4100" t="str">
        <f t="shared" si="322"/>
        <v>Superwossname</v>
      </c>
      <c r="P4100">
        <f t="shared" si="323"/>
        <v>180</v>
      </c>
      <c r="Q4100" s="8">
        <f t="shared" si="324"/>
        <v>628.20000000000005</v>
      </c>
    </row>
    <row r="4101" spans="1:17" x14ac:dyDescent="0.35">
      <c r="A4101">
        <v>4231</v>
      </c>
      <c r="B4101" t="s">
        <v>3469</v>
      </c>
      <c r="C4101" t="s">
        <v>2191</v>
      </c>
      <c r="D4101" t="s">
        <v>28</v>
      </c>
      <c r="E4101" t="s">
        <v>29</v>
      </c>
      <c r="F4101">
        <v>30</v>
      </c>
      <c r="G4101" t="s">
        <v>9234</v>
      </c>
      <c r="H4101" t="s">
        <v>3790</v>
      </c>
      <c r="I4101" t="s">
        <v>32</v>
      </c>
      <c r="J4101" s="3">
        <v>44682</v>
      </c>
      <c r="K4101" s="4" t="str">
        <f t="shared" si="320"/>
        <v>November</v>
      </c>
      <c r="L4101" s="4">
        <f t="shared" si="321"/>
        <v>2022</v>
      </c>
      <c r="M4101">
        <v>69</v>
      </c>
      <c r="N4101" t="s">
        <v>159</v>
      </c>
      <c r="O4101" t="str">
        <f t="shared" si="322"/>
        <v>Ultrathing V3</v>
      </c>
      <c r="P4101">
        <f t="shared" si="323"/>
        <v>1656</v>
      </c>
      <c r="Q4101" s="8">
        <f t="shared" si="324"/>
        <v>5613.84</v>
      </c>
    </row>
    <row r="4102" spans="1:17" x14ac:dyDescent="0.35">
      <c r="A4102">
        <v>4232</v>
      </c>
      <c r="B4102" t="s">
        <v>2947</v>
      </c>
      <c r="C4102" t="s">
        <v>1700</v>
      </c>
      <c r="D4102" t="s">
        <v>28</v>
      </c>
      <c r="E4102" t="s">
        <v>29</v>
      </c>
      <c r="F4102">
        <v>60</v>
      </c>
      <c r="G4102" t="s">
        <v>9235</v>
      </c>
      <c r="H4102" t="s">
        <v>1168</v>
      </c>
      <c r="I4102" t="s">
        <v>32</v>
      </c>
      <c r="J4102" s="3">
        <v>44020</v>
      </c>
      <c r="K4102" s="4" t="str">
        <f t="shared" si="320"/>
        <v>September</v>
      </c>
      <c r="L4102" s="4">
        <f t="shared" si="321"/>
        <v>2020</v>
      </c>
      <c r="M4102">
        <v>64</v>
      </c>
      <c r="N4102" t="s">
        <v>64</v>
      </c>
      <c r="O4102" t="str">
        <f t="shared" si="322"/>
        <v>Ultrathing V4</v>
      </c>
      <c r="P4102">
        <f t="shared" si="323"/>
        <v>1536</v>
      </c>
      <c r="Q4102" s="8">
        <f t="shared" si="324"/>
        <v>6128.64</v>
      </c>
    </row>
    <row r="4103" spans="1:17" x14ac:dyDescent="0.35">
      <c r="A4103">
        <v>4233</v>
      </c>
      <c r="B4103" t="s">
        <v>267</v>
      </c>
      <c r="C4103" t="s">
        <v>2030</v>
      </c>
      <c r="D4103" t="s">
        <v>28</v>
      </c>
      <c r="E4103" t="s">
        <v>29</v>
      </c>
      <c r="F4103">
        <v>90</v>
      </c>
      <c r="G4103" t="s">
        <v>9236</v>
      </c>
      <c r="H4103" t="s">
        <v>8547</v>
      </c>
      <c r="I4103" t="s">
        <v>32</v>
      </c>
      <c r="J4103" s="3">
        <v>44722</v>
      </c>
      <c r="K4103" s="4" t="str">
        <f t="shared" si="320"/>
        <v>November</v>
      </c>
      <c r="L4103" s="4">
        <f t="shared" si="321"/>
        <v>2022</v>
      </c>
      <c r="M4103">
        <v>27</v>
      </c>
      <c r="N4103" t="s">
        <v>33</v>
      </c>
      <c r="O4103" t="str">
        <f t="shared" si="322"/>
        <v>Megawidget L</v>
      </c>
      <c r="P4103">
        <f t="shared" si="323"/>
        <v>648</v>
      </c>
      <c r="Q4103" s="8">
        <f t="shared" si="324"/>
        <v>1159.92</v>
      </c>
    </row>
    <row r="4104" spans="1:17" x14ac:dyDescent="0.35">
      <c r="A4104">
        <v>4234</v>
      </c>
      <c r="B4104" t="s">
        <v>9237</v>
      </c>
      <c r="C4104" t="s">
        <v>5413</v>
      </c>
      <c r="D4104" t="s">
        <v>51</v>
      </c>
      <c r="E4104" t="s">
        <v>16</v>
      </c>
      <c r="F4104">
        <v>30</v>
      </c>
      <c r="G4104" t="s">
        <v>9238</v>
      </c>
      <c r="H4104" t="s">
        <v>3670</v>
      </c>
      <c r="I4104" t="s">
        <v>3671</v>
      </c>
      <c r="J4104" s="3">
        <v>44562</v>
      </c>
      <c r="K4104" s="4" t="str">
        <f t="shared" si="320"/>
        <v>March</v>
      </c>
      <c r="L4104" s="4">
        <f t="shared" si="321"/>
        <v>2022</v>
      </c>
      <c r="M4104">
        <v>17</v>
      </c>
      <c r="N4104" t="s">
        <v>159</v>
      </c>
      <c r="O4104" t="str">
        <f t="shared" si="322"/>
        <v>Ultrathing V3</v>
      </c>
      <c r="P4104">
        <f t="shared" si="323"/>
        <v>408</v>
      </c>
      <c r="Q4104" s="8">
        <f t="shared" si="324"/>
        <v>1383.1200000000001</v>
      </c>
    </row>
    <row r="4105" spans="1:17" x14ac:dyDescent="0.35">
      <c r="A4105">
        <v>4235</v>
      </c>
      <c r="B4105" t="s">
        <v>6912</v>
      </c>
      <c r="C4105" t="s">
        <v>6055</v>
      </c>
      <c r="D4105" t="s">
        <v>15</v>
      </c>
      <c r="E4105" t="s">
        <v>16</v>
      </c>
      <c r="F4105">
        <v>30</v>
      </c>
      <c r="G4105" t="s">
        <v>11576</v>
      </c>
      <c r="H4105" t="s">
        <v>2713</v>
      </c>
      <c r="I4105" t="s">
        <v>38</v>
      </c>
      <c r="J4105" s="3" t="s">
        <v>10705</v>
      </c>
      <c r="K4105" s="4" t="str">
        <f t="shared" si="320"/>
        <v>February</v>
      </c>
      <c r="L4105" s="4">
        <f t="shared" si="321"/>
        <v>2022</v>
      </c>
      <c r="M4105">
        <v>5</v>
      </c>
      <c r="N4105" t="s">
        <v>45</v>
      </c>
      <c r="O4105" t="str">
        <f t="shared" si="322"/>
        <v>Gigastuff</v>
      </c>
      <c r="P4105">
        <f t="shared" si="323"/>
        <v>90</v>
      </c>
      <c r="Q4105" s="8">
        <f t="shared" si="324"/>
        <v>170.1</v>
      </c>
    </row>
    <row r="4106" spans="1:17" x14ac:dyDescent="0.35">
      <c r="A4106">
        <v>4236</v>
      </c>
      <c r="B4106" t="s">
        <v>9240</v>
      </c>
      <c r="C4106" t="s">
        <v>7774</v>
      </c>
      <c r="D4106" t="s">
        <v>41</v>
      </c>
      <c r="E4106" t="s">
        <v>16</v>
      </c>
      <c r="F4106">
        <v>30</v>
      </c>
      <c r="G4106" t="s">
        <v>9241</v>
      </c>
      <c r="H4106" t="s">
        <v>4874</v>
      </c>
      <c r="I4106" t="s">
        <v>32</v>
      </c>
      <c r="J4106" s="3" t="s">
        <v>10754</v>
      </c>
      <c r="K4106" s="4" t="str">
        <f t="shared" si="320"/>
        <v>January</v>
      </c>
      <c r="L4106" s="4">
        <f t="shared" si="321"/>
        <v>2021</v>
      </c>
      <c r="M4106">
        <v>92</v>
      </c>
      <c r="N4106" t="s">
        <v>45</v>
      </c>
      <c r="O4106" t="str">
        <f t="shared" si="322"/>
        <v>Gigastuff</v>
      </c>
      <c r="P4106">
        <f t="shared" si="323"/>
        <v>1656</v>
      </c>
      <c r="Q4106" s="8">
        <f t="shared" si="324"/>
        <v>3129.8399999999997</v>
      </c>
    </row>
    <row r="4107" spans="1:17" x14ac:dyDescent="0.35">
      <c r="A4107">
        <v>4237</v>
      </c>
      <c r="B4107" t="s">
        <v>5444</v>
      </c>
      <c r="C4107" t="s">
        <v>1861</v>
      </c>
      <c r="D4107" t="s">
        <v>51</v>
      </c>
      <c r="E4107" t="s">
        <v>16</v>
      </c>
      <c r="F4107">
        <v>30</v>
      </c>
      <c r="G4107" t="s">
        <v>9242</v>
      </c>
      <c r="H4107" t="s">
        <v>6283</v>
      </c>
      <c r="I4107" t="s">
        <v>32</v>
      </c>
      <c r="J4107" s="3" t="s">
        <v>10770</v>
      </c>
      <c r="K4107" s="4" t="str">
        <f t="shared" si="320"/>
        <v>December</v>
      </c>
      <c r="L4107" s="4">
        <f t="shared" si="321"/>
        <v>2020</v>
      </c>
      <c r="M4107">
        <v>82</v>
      </c>
      <c r="N4107" t="s">
        <v>20</v>
      </c>
      <c r="O4107" t="str">
        <f t="shared" si="322"/>
        <v>Hyperwotsit</v>
      </c>
      <c r="P4107">
        <f t="shared" si="323"/>
        <v>1640</v>
      </c>
      <c r="Q4107" s="8">
        <f t="shared" si="324"/>
        <v>3296.3999999999996</v>
      </c>
    </row>
    <row r="4108" spans="1:17" x14ac:dyDescent="0.35">
      <c r="A4108">
        <v>4238</v>
      </c>
      <c r="B4108" t="s">
        <v>2040</v>
      </c>
      <c r="C4108" t="s">
        <v>9243</v>
      </c>
      <c r="D4108" t="s">
        <v>15</v>
      </c>
      <c r="E4108" t="s">
        <v>16</v>
      </c>
      <c r="F4108">
        <v>90</v>
      </c>
      <c r="G4108" t="s">
        <v>9244</v>
      </c>
      <c r="H4108" t="s">
        <v>5025</v>
      </c>
      <c r="I4108" t="s">
        <v>32</v>
      </c>
      <c r="J4108" s="3">
        <v>44325</v>
      </c>
      <c r="K4108" s="4" t="str">
        <f t="shared" si="320"/>
        <v>February</v>
      </c>
      <c r="L4108" s="4">
        <f t="shared" si="321"/>
        <v>2021</v>
      </c>
      <c r="M4108">
        <v>9</v>
      </c>
      <c r="N4108" t="s">
        <v>70</v>
      </c>
      <c r="O4108" t="str">
        <f t="shared" si="322"/>
        <v>Megawidget M</v>
      </c>
      <c r="P4108">
        <f t="shared" si="323"/>
        <v>216</v>
      </c>
      <c r="Q4108" s="8">
        <f t="shared" si="324"/>
        <v>278.64</v>
      </c>
    </row>
    <row r="4109" spans="1:17" x14ac:dyDescent="0.35">
      <c r="A4109">
        <v>4239</v>
      </c>
      <c r="B4109" t="s">
        <v>2398</v>
      </c>
      <c r="C4109" t="s">
        <v>1950</v>
      </c>
      <c r="D4109" t="s">
        <v>28</v>
      </c>
      <c r="E4109" t="s">
        <v>29</v>
      </c>
      <c r="F4109">
        <v>30</v>
      </c>
      <c r="G4109" t="s">
        <v>9245</v>
      </c>
      <c r="H4109" t="s">
        <v>4794</v>
      </c>
      <c r="I4109" t="s">
        <v>32</v>
      </c>
      <c r="J4109" s="3" t="s">
        <v>10959</v>
      </c>
      <c r="K4109" s="4" t="str">
        <f t="shared" si="320"/>
        <v>September</v>
      </c>
      <c r="L4109" s="4">
        <f t="shared" si="321"/>
        <v>2021</v>
      </c>
      <c r="M4109">
        <v>70</v>
      </c>
      <c r="N4109" t="s">
        <v>45</v>
      </c>
      <c r="O4109" t="str">
        <f t="shared" si="322"/>
        <v>Gigastuff</v>
      </c>
      <c r="P4109">
        <f t="shared" si="323"/>
        <v>1260</v>
      </c>
      <c r="Q4109" s="8">
        <f t="shared" si="324"/>
        <v>2381.4</v>
      </c>
    </row>
    <row r="4110" spans="1:17" x14ac:dyDescent="0.35">
      <c r="A4110">
        <v>4240</v>
      </c>
      <c r="B4110" t="s">
        <v>2731</v>
      </c>
      <c r="C4110" t="s">
        <v>2431</v>
      </c>
      <c r="D4110" t="s">
        <v>28</v>
      </c>
      <c r="E4110" t="s">
        <v>29</v>
      </c>
      <c r="F4110">
        <v>60</v>
      </c>
      <c r="G4110" t="s">
        <v>9246</v>
      </c>
      <c r="H4110" t="s">
        <v>8205</v>
      </c>
      <c r="I4110" t="s">
        <v>25</v>
      </c>
      <c r="J4110" s="3" t="s">
        <v>10517</v>
      </c>
      <c r="K4110" s="4" t="str">
        <f t="shared" si="320"/>
        <v>April</v>
      </c>
      <c r="L4110" s="4">
        <f t="shared" si="321"/>
        <v>2021</v>
      </c>
      <c r="M4110">
        <v>31</v>
      </c>
      <c r="N4110" t="s">
        <v>64</v>
      </c>
      <c r="O4110" t="str">
        <f t="shared" si="322"/>
        <v>Ultrathing V4</v>
      </c>
      <c r="P4110">
        <f t="shared" si="323"/>
        <v>744</v>
      </c>
      <c r="Q4110" s="8">
        <f t="shared" si="324"/>
        <v>2968.56</v>
      </c>
    </row>
    <row r="4111" spans="1:17" x14ac:dyDescent="0.35">
      <c r="A4111">
        <v>4241</v>
      </c>
      <c r="B4111" t="s">
        <v>4139</v>
      </c>
      <c r="C4111" t="s">
        <v>2448</v>
      </c>
      <c r="D4111" t="s">
        <v>51</v>
      </c>
      <c r="E4111" t="s">
        <v>16</v>
      </c>
      <c r="F4111">
        <v>60</v>
      </c>
      <c r="G4111" t="s">
        <v>9247</v>
      </c>
      <c r="H4111" t="s">
        <v>1973</v>
      </c>
      <c r="I4111" t="s">
        <v>110</v>
      </c>
      <c r="J4111" s="3">
        <v>44023</v>
      </c>
      <c r="K4111" s="4" t="str">
        <f t="shared" si="320"/>
        <v>December</v>
      </c>
      <c r="L4111" s="4">
        <f t="shared" si="321"/>
        <v>2020</v>
      </c>
      <c r="M4111">
        <v>45</v>
      </c>
      <c r="N4111" t="s">
        <v>159</v>
      </c>
      <c r="O4111" t="str">
        <f t="shared" si="322"/>
        <v>Ultrathing V3</v>
      </c>
      <c r="P4111">
        <f t="shared" si="323"/>
        <v>1080</v>
      </c>
      <c r="Q4111" s="8">
        <f t="shared" si="324"/>
        <v>3661.2000000000003</v>
      </c>
    </row>
    <row r="4112" spans="1:17" x14ac:dyDescent="0.35">
      <c r="A4112">
        <v>4242</v>
      </c>
      <c r="B4112" t="s">
        <v>616</v>
      </c>
      <c r="C4112" t="s">
        <v>4933</v>
      </c>
      <c r="D4112" t="s">
        <v>28</v>
      </c>
      <c r="E4112" t="s">
        <v>29</v>
      </c>
      <c r="F4112">
        <v>60</v>
      </c>
      <c r="G4112" t="s">
        <v>11112</v>
      </c>
      <c r="H4112" t="s">
        <v>1218</v>
      </c>
      <c r="I4112" t="s">
        <v>294</v>
      </c>
      <c r="J4112" s="3">
        <v>44051</v>
      </c>
      <c r="K4112" s="4" t="str">
        <f t="shared" si="320"/>
        <v>April</v>
      </c>
      <c r="L4112" s="4">
        <f t="shared" si="321"/>
        <v>2020</v>
      </c>
      <c r="M4112">
        <v>56</v>
      </c>
      <c r="N4112" t="s">
        <v>70</v>
      </c>
      <c r="O4112" t="str">
        <f t="shared" si="322"/>
        <v>Megawidget M</v>
      </c>
      <c r="P4112">
        <f t="shared" si="323"/>
        <v>1344</v>
      </c>
      <c r="Q4112" s="8">
        <f t="shared" si="324"/>
        <v>1733.76</v>
      </c>
    </row>
    <row r="4113" spans="1:17" x14ac:dyDescent="0.35">
      <c r="A4113">
        <v>4243</v>
      </c>
      <c r="B4113" t="s">
        <v>4419</v>
      </c>
      <c r="C4113" t="s">
        <v>516</v>
      </c>
      <c r="D4113" t="s">
        <v>28</v>
      </c>
      <c r="E4113" t="s">
        <v>29</v>
      </c>
      <c r="F4113">
        <v>30</v>
      </c>
      <c r="G4113" t="s">
        <v>9249</v>
      </c>
      <c r="H4113" t="s">
        <v>3033</v>
      </c>
      <c r="I4113" t="s">
        <v>32</v>
      </c>
      <c r="J4113" s="3" t="s">
        <v>10926</v>
      </c>
      <c r="K4113" s="4" t="str">
        <f t="shared" si="320"/>
        <v>August</v>
      </c>
      <c r="L4113" s="4">
        <f t="shared" si="321"/>
        <v>2021</v>
      </c>
      <c r="M4113">
        <v>26</v>
      </c>
      <c r="N4113" t="s">
        <v>101</v>
      </c>
      <c r="O4113" t="str">
        <f t="shared" si="322"/>
        <v>Superwossname</v>
      </c>
      <c r="P4113">
        <f t="shared" si="323"/>
        <v>520</v>
      </c>
      <c r="Q4113" s="8">
        <f t="shared" si="324"/>
        <v>1814.8000000000002</v>
      </c>
    </row>
    <row r="4114" spans="1:17" x14ac:dyDescent="0.35">
      <c r="A4114">
        <v>4245</v>
      </c>
      <c r="B4114" t="s">
        <v>4099</v>
      </c>
      <c r="C4114" t="s">
        <v>1341</v>
      </c>
      <c r="D4114" t="s">
        <v>28</v>
      </c>
      <c r="E4114" t="s">
        <v>29</v>
      </c>
      <c r="F4114">
        <v>90</v>
      </c>
      <c r="G4114" t="s">
        <v>9250</v>
      </c>
      <c r="H4114" t="s">
        <v>1190</v>
      </c>
      <c r="I4114" t="s">
        <v>173</v>
      </c>
      <c r="J4114" s="3" t="s">
        <v>10486</v>
      </c>
      <c r="K4114" s="4" t="str">
        <f t="shared" si="320"/>
        <v>October</v>
      </c>
      <c r="L4114" s="4">
        <f t="shared" si="321"/>
        <v>2021</v>
      </c>
      <c r="M4114">
        <v>15</v>
      </c>
      <c r="N4114" t="s">
        <v>45</v>
      </c>
      <c r="O4114" t="str">
        <f t="shared" si="322"/>
        <v>Gigastuff</v>
      </c>
      <c r="P4114">
        <f t="shared" si="323"/>
        <v>270</v>
      </c>
      <c r="Q4114" s="8">
        <f t="shared" si="324"/>
        <v>510.29999999999995</v>
      </c>
    </row>
    <row r="4115" spans="1:17" x14ac:dyDescent="0.35">
      <c r="A4115">
        <v>4246</v>
      </c>
      <c r="B4115" t="s">
        <v>1225</v>
      </c>
      <c r="C4115" t="s">
        <v>1843</v>
      </c>
      <c r="D4115" t="s">
        <v>28</v>
      </c>
      <c r="E4115" t="s">
        <v>29</v>
      </c>
      <c r="F4115">
        <v>60</v>
      </c>
      <c r="G4115" t="s">
        <v>9251</v>
      </c>
      <c r="H4115" t="s">
        <v>5637</v>
      </c>
      <c r="I4115" t="s">
        <v>32</v>
      </c>
      <c r="J4115" s="3" t="s">
        <v>10553</v>
      </c>
      <c r="K4115" s="4" t="str">
        <f t="shared" si="320"/>
        <v>July</v>
      </c>
      <c r="L4115" s="4">
        <f t="shared" si="321"/>
        <v>2020</v>
      </c>
      <c r="M4115">
        <v>50</v>
      </c>
      <c r="N4115" t="s">
        <v>45</v>
      </c>
      <c r="O4115" t="str">
        <f t="shared" si="322"/>
        <v>Gigastuff</v>
      </c>
      <c r="P4115">
        <f t="shared" si="323"/>
        <v>900</v>
      </c>
      <c r="Q4115" s="8">
        <f t="shared" si="324"/>
        <v>1701</v>
      </c>
    </row>
    <row r="4116" spans="1:17" x14ac:dyDescent="0.35">
      <c r="A4116">
        <v>4247</v>
      </c>
      <c r="B4116" t="s">
        <v>9252</v>
      </c>
      <c r="C4116" t="s">
        <v>9253</v>
      </c>
      <c r="D4116" t="s">
        <v>41</v>
      </c>
      <c r="E4116" t="s">
        <v>16</v>
      </c>
      <c r="F4116">
        <v>90</v>
      </c>
      <c r="G4116" t="s">
        <v>9254</v>
      </c>
      <c r="H4116" t="s">
        <v>2706</v>
      </c>
      <c r="I4116" t="s">
        <v>294</v>
      </c>
      <c r="J4116" s="3">
        <v>43987</v>
      </c>
      <c r="K4116" s="4" t="str">
        <f t="shared" si="320"/>
        <v>April</v>
      </c>
      <c r="L4116" s="4">
        <f t="shared" si="321"/>
        <v>2020</v>
      </c>
      <c r="M4116">
        <v>48</v>
      </c>
      <c r="N4116" t="s">
        <v>101</v>
      </c>
      <c r="O4116" t="str">
        <f t="shared" si="322"/>
        <v>Superwossname</v>
      </c>
      <c r="P4116">
        <f t="shared" si="323"/>
        <v>960</v>
      </c>
      <c r="Q4116" s="8">
        <f t="shared" si="324"/>
        <v>3350.4</v>
      </c>
    </row>
    <row r="4117" spans="1:17" x14ac:dyDescent="0.35">
      <c r="A4117">
        <v>4248</v>
      </c>
      <c r="B4117" t="s">
        <v>9255</v>
      </c>
      <c r="C4117" t="s">
        <v>1573</v>
      </c>
      <c r="D4117" t="s">
        <v>15</v>
      </c>
      <c r="E4117" t="s">
        <v>16</v>
      </c>
      <c r="F4117">
        <v>90</v>
      </c>
      <c r="G4117" t="s">
        <v>9256</v>
      </c>
      <c r="H4117" t="s">
        <v>4882</v>
      </c>
      <c r="I4117" t="s">
        <v>146</v>
      </c>
      <c r="J4117" s="3" t="s">
        <v>10989</v>
      </c>
      <c r="K4117" s="4" t="str">
        <f t="shared" si="320"/>
        <v>May</v>
      </c>
      <c r="L4117" s="4">
        <f t="shared" si="321"/>
        <v>2021</v>
      </c>
      <c r="M4117">
        <v>43</v>
      </c>
      <c r="N4117" t="s">
        <v>70</v>
      </c>
      <c r="O4117" t="str">
        <f t="shared" si="322"/>
        <v>Megawidget M</v>
      </c>
      <c r="P4117">
        <f t="shared" si="323"/>
        <v>1032</v>
      </c>
      <c r="Q4117" s="8">
        <f t="shared" si="324"/>
        <v>1331.28</v>
      </c>
    </row>
    <row r="4118" spans="1:17" x14ac:dyDescent="0.35">
      <c r="A4118">
        <v>4249</v>
      </c>
      <c r="B4118" t="s">
        <v>2743</v>
      </c>
      <c r="C4118" t="s">
        <v>2413</v>
      </c>
      <c r="D4118" t="s">
        <v>28</v>
      </c>
      <c r="E4118" t="s">
        <v>29</v>
      </c>
      <c r="F4118">
        <v>60</v>
      </c>
      <c r="G4118" t="s">
        <v>9257</v>
      </c>
      <c r="H4118" t="s">
        <v>1519</v>
      </c>
      <c r="I4118" t="s">
        <v>32</v>
      </c>
      <c r="J4118" s="3" t="s">
        <v>10620</v>
      </c>
      <c r="K4118" s="4" t="str">
        <f t="shared" si="320"/>
        <v>July</v>
      </c>
      <c r="L4118" s="4">
        <f t="shared" si="321"/>
        <v>2020</v>
      </c>
      <c r="M4118">
        <v>48</v>
      </c>
      <c r="N4118" t="s">
        <v>70</v>
      </c>
      <c r="O4118" t="str">
        <f t="shared" si="322"/>
        <v>Megawidget M</v>
      </c>
      <c r="P4118">
        <f t="shared" si="323"/>
        <v>1152</v>
      </c>
      <c r="Q4118" s="8">
        <f t="shared" si="324"/>
        <v>1486.08</v>
      </c>
    </row>
    <row r="4119" spans="1:17" x14ac:dyDescent="0.35">
      <c r="A4119">
        <v>4250</v>
      </c>
      <c r="B4119" t="s">
        <v>9258</v>
      </c>
      <c r="C4119" t="s">
        <v>1762</v>
      </c>
      <c r="D4119" t="s">
        <v>15</v>
      </c>
      <c r="E4119" t="s">
        <v>16</v>
      </c>
      <c r="F4119">
        <v>30</v>
      </c>
      <c r="G4119" t="s">
        <v>9259</v>
      </c>
      <c r="H4119" t="s">
        <v>7936</v>
      </c>
      <c r="I4119" t="s">
        <v>32</v>
      </c>
      <c r="J4119" s="3" t="s">
        <v>10973</v>
      </c>
      <c r="K4119" s="4" t="str">
        <f t="shared" si="320"/>
        <v>May</v>
      </c>
      <c r="L4119" s="4">
        <f t="shared" si="321"/>
        <v>2020</v>
      </c>
      <c r="M4119">
        <v>77</v>
      </c>
      <c r="N4119" t="s">
        <v>80</v>
      </c>
      <c r="O4119" t="str">
        <f t="shared" si="322"/>
        <v>Ultrathing V2</v>
      </c>
      <c r="P4119">
        <f t="shared" si="323"/>
        <v>1540</v>
      </c>
      <c r="Q4119" s="8">
        <f t="shared" si="324"/>
        <v>4543</v>
      </c>
    </row>
    <row r="4120" spans="1:17" x14ac:dyDescent="0.35">
      <c r="A4120">
        <v>4251</v>
      </c>
      <c r="B4120" t="s">
        <v>9260</v>
      </c>
      <c r="C4120" t="s">
        <v>4237</v>
      </c>
      <c r="D4120" t="s">
        <v>15</v>
      </c>
      <c r="E4120" t="s">
        <v>16</v>
      </c>
      <c r="F4120">
        <v>30</v>
      </c>
      <c r="G4120" t="s">
        <v>9261</v>
      </c>
      <c r="H4120" t="s">
        <v>2896</v>
      </c>
      <c r="I4120" t="s">
        <v>110</v>
      </c>
      <c r="J4120" s="3" t="s">
        <v>10737</v>
      </c>
      <c r="K4120" s="4" t="str">
        <f t="shared" si="320"/>
        <v>August</v>
      </c>
      <c r="L4120" s="4">
        <f t="shared" si="321"/>
        <v>2022</v>
      </c>
      <c r="M4120">
        <v>62</v>
      </c>
      <c r="N4120" t="s">
        <v>80</v>
      </c>
      <c r="O4120" t="str">
        <f t="shared" si="322"/>
        <v>Ultrathing V2</v>
      </c>
      <c r="P4120">
        <f t="shared" si="323"/>
        <v>1240</v>
      </c>
      <c r="Q4120" s="8">
        <f t="shared" si="324"/>
        <v>3658</v>
      </c>
    </row>
    <row r="4121" spans="1:17" x14ac:dyDescent="0.35">
      <c r="A4121">
        <v>4252</v>
      </c>
      <c r="B4121" t="s">
        <v>504</v>
      </c>
      <c r="C4121" t="s">
        <v>9137</v>
      </c>
      <c r="D4121" t="s">
        <v>28</v>
      </c>
      <c r="E4121" t="s">
        <v>29</v>
      </c>
      <c r="F4121">
        <v>30</v>
      </c>
      <c r="G4121" t="s">
        <v>9262</v>
      </c>
      <c r="H4121" t="s">
        <v>1723</v>
      </c>
      <c r="I4121" t="s">
        <v>173</v>
      </c>
      <c r="J4121" s="3" t="s">
        <v>10965</v>
      </c>
      <c r="K4121" s="4" t="str">
        <f t="shared" si="320"/>
        <v>March</v>
      </c>
      <c r="L4121" s="4">
        <f t="shared" si="321"/>
        <v>2022</v>
      </c>
      <c r="M4121">
        <v>11</v>
      </c>
      <c r="N4121" t="s">
        <v>101</v>
      </c>
      <c r="O4121" t="str">
        <f t="shared" si="322"/>
        <v>Superwossname</v>
      </c>
      <c r="P4121">
        <f t="shared" si="323"/>
        <v>220</v>
      </c>
      <c r="Q4121" s="8">
        <f t="shared" si="324"/>
        <v>767.80000000000007</v>
      </c>
    </row>
    <row r="4122" spans="1:17" x14ac:dyDescent="0.35">
      <c r="A4122">
        <v>4253</v>
      </c>
      <c r="B4122" t="s">
        <v>9263</v>
      </c>
      <c r="C4122" t="s">
        <v>6890</v>
      </c>
      <c r="D4122" t="s">
        <v>15</v>
      </c>
      <c r="E4122" t="s">
        <v>16</v>
      </c>
      <c r="F4122">
        <v>90</v>
      </c>
      <c r="G4122" t="s">
        <v>9264</v>
      </c>
      <c r="H4122" t="s">
        <v>901</v>
      </c>
      <c r="I4122" t="s">
        <v>146</v>
      </c>
      <c r="J4122" s="3" t="s">
        <v>10815</v>
      </c>
      <c r="K4122" s="4" t="str">
        <f t="shared" si="320"/>
        <v>August</v>
      </c>
      <c r="L4122" s="4">
        <f t="shared" si="321"/>
        <v>2021</v>
      </c>
      <c r="M4122">
        <v>54</v>
      </c>
      <c r="N4122" t="s">
        <v>159</v>
      </c>
      <c r="O4122" t="str">
        <f t="shared" si="322"/>
        <v>Ultrathing V3</v>
      </c>
      <c r="P4122">
        <f t="shared" si="323"/>
        <v>1296</v>
      </c>
      <c r="Q4122" s="8">
        <f t="shared" si="324"/>
        <v>4393.4400000000005</v>
      </c>
    </row>
    <row r="4123" spans="1:17" x14ac:dyDescent="0.35">
      <c r="A4123">
        <v>4254</v>
      </c>
      <c r="B4123" t="s">
        <v>2131</v>
      </c>
      <c r="C4123" t="s">
        <v>2905</v>
      </c>
      <c r="D4123" t="s">
        <v>51</v>
      </c>
      <c r="E4123" t="s">
        <v>16</v>
      </c>
      <c r="F4123">
        <v>30</v>
      </c>
      <c r="G4123" t="s">
        <v>9265</v>
      </c>
      <c r="H4123" t="s">
        <v>6059</v>
      </c>
      <c r="I4123" t="s">
        <v>32</v>
      </c>
      <c r="J4123" s="3">
        <v>44262</v>
      </c>
      <c r="K4123" s="4" t="str">
        <f t="shared" si="320"/>
        <v>March</v>
      </c>
      <c r="L4123" s="4">
        <f t="shared" si="321"/>
        <v>2021</v>
      </c>
      <c r="M4123">
        <v>9</v>
      </c>
      <c r="N4123" t="s">
        <v>33</v>
      </c>
      <c r="O4123" t="str">
        <f t="shared" si="322"/>
        <v>Megawidget L</v>
      </c>
      <c r="P4123">
        <f t="shared" si="323"/>
        <v>216</v>
      </c>
      <c r="Q4123" s="8">
        <f t="shared" si="324"/>
        <v>386.64</v>
      </c>
    </row>
    <row r="4124" spans="1:17" x14ac:dyDescent="0.35">
      <c r="A4124">
        <v>4255</v>
      </c>
      <c r="B4124" t="s">
        <v>9266</v>
      </c>
      <c r="C4124" t="s">
        <v>2154</v>
      </c>
      <c r="D4124" t="s">
        <v>51</v>
      </c>
      <c r="E4124" t="s">
        <v>16</v>
      </c>
      <c r="F4124">
        <v>60</v>
      </c>
      <c r="G4124" t="s">
        <v>11438</v>
      </c>
      <c r="H4124" t="s">
        <v>1164</v>
      </c>
      <c r="I4124" t="s">
        <v>89</v>
      </c>
      <c r="J4124" s="3" t="s">
        <v>10482</v>
      </c>
      <c r="K4124" s="4" t="str">
        <f t="shared" si="320"/>
        <v>November</v>
      </c>
      <c r="L4124" s="4">
        <f t="shared" si="321"/>
        <v>2022</v>
      </c>
      <c r="M4124">
        <v>71</v>
      </c>
      <c r="N4124" t="s">
        <v>39</v>
      </c>
      <c r="O4124" t="str">
        <f t="shared" si="322"/>
        <v>Ultrathing V1</v>
      </c>
      <c r="P4124">
        <f t="shared" si="323"/>
        <v>1207</v>
      </c>
      <c r="Q4124" s="8">
        <f t="shared" si="324"/>
        <v>2160.5300000000002</v>
      </c>
    </row>
    <row r="4125" spans="1:17" x14ac:dyDescent="0.35">
      <c r="A4125">
        <v>4256</v>
      </c>
      <c r="B4125" t="s">
        <v>9268</v>
      </c>
      <c r="C4125" t="s">
        <v>879</v>
      </c>
      <c r="D4125" t="s">
        <v>15</v>
      </c>
      <c r="E4125" t="s">
        <v>16</v>
      </c>
      <c r="F4125">
        <v>30</v>
      </c>
      <c r="G4125" t="s">
        <v>9269</v>
      </c>
      <c r="H4125" t="s">
        <v>9209</v>
      </c>
      <c r="I4125" t="s">
        <v>32</v>
      </c>
      <c r="J4125" s="3" t="s">
        <v>11006</v>
      </c>
      <c r="K4125" s="4" t="str">
        <f t="shared" si="320"/>
        <v>September</v>
      </c>
      <c r="L4125" s="4">
        <f t="shared" si="321"/>
        <v>2020</v>
      </c>
      <c r="M4125">
        <v>23</v>
      </c>
      <c r="N4125" t="s">
        <v>80</v>
      </c>
      <c r="O4125" t="str">
        <f t="shared" si="322"/>
        <v>Ultrathing V2</v>
      </c>
      <c r="P4125">
        <f t="shared" si="323"/>
        <v>460</v>
      </c>
      <c r="Q4125" s="8">
        <f t="shared" si="324"/>
        <v>1357</v>
      </c>
    </row>
    <row r="4126" spans="1:17" x14ac:dyDescent="0.35">
      <c r="A4126">
        <v>4257</v>
      </c>
      <c r="B4126" t="s">
        <v>9270</v>
      </c>
      <c r="C4126" t="s">
        <v>4018</v>
      </c>
      <c r="D4126" t="s">
        <v>15</v>
      </c>
      <c r="E4126" t="s">
        <v>16</v>
      </c>
      <c r="F4126">
        <v>30</v>
      </c>
      <c r="G4126" t="s">
        <v>9271</v>
      </c>
      <c r="H4126" t="s">
        <v>1723</v>
      </c>
      <c r="I4126" t="s">
        <v>173</v>
      </c>
      <c r="J4126" s="3" t="s">
        <v>10495</v>
      </c>
      <c r="K4126" s="4" t="str">
        <f t="shared" si="320"/>
        <v>April</v>
      </c>
      <c r="L4126" s="4">
        <f t="shared" si="321"/>
        <v>2020</v>
      </c>
      <c r="M4126">
        <v>66</v>
      </c>
      <c r="N4126" t="s">
        <v>54</v>
      </c>
      <c r="O4126" t="str">
        <f t="shared" si="322"/>
        <v>Megawidget S</v>
      </c>
      <c r="P4126">
        <f t="shared" si="323"/>
        <v>1584</v>
      </c>
      <c r="Q4126" s="8">
        <f t="shared" si="324"/>
        <v>1092.9599999999998</v>
      </c>
    </row>
    <row r="4127" spans="1:17" x14ac:dyDescent="0.35">
      <c r="A4127">
        <v>4258</v>
      </c>
      <c r="B4127" t="s">
        <v>8669</v>
      </c>
      <c r="C4127" t="s">
        <v>4615</v>
      </c>
      <c r="D4127" t="s">
        <v>15</v>
      </c>
      <c r="E4127" t="s">
        <v>16</v>
      </c>
      <c r="F4127">
        <v>30</v>
      </c>
      <c r="G4127" t="s">
        <v>9272</v>
      </c>
      <c r="H4127" t="s">
        <v>1864</v>
      </c>
      <c r="I4127" t="s">
        <v>294</v>
      </c>
      <c r="J4127" s="3" t="s">
        <v>10929</v>
      </c>
      <c r="K4127" s="4" t="str">
        <f t="shared" si="320"/>
        <v>October</v>
      </c>
      <c r="L4127" s="4">
        <f t="shared" si="321"/>
        <v>2022</v>
      </c>
      <c r="M4127">
        <v>7</v>
      </c>
      <c r="N4127" t="s">
        <v>45</v>
      </c>
      <c r="O4127" t="str">
        <f t="shared" si="322"/>
        <v>Gigastuff</v>
      </c>
      <c r="P4127">
        <f t="shared" si="323"/>
        <v>126</v>
      </c>
      <c r="Q4127" s="8">
        <f t="shared" si="324"/>
        <v>238.14</v>
      </c>
    </row>
    <row r="4128" spans="1:17" x14ac:dyDescent="0.35">
      <c r="A4128">
        <v>4259</v>
      </c>
      <c r="B4128" t="s">
        <v>9273</v>
      </c>
      <c r="C4128" t="s">
        <v>7099</v>
      </c>
      <c r="D4128" t="s">
        <v>51</v>
      </c>
      <c r="E4128" t="s">
        <v>16</v>
      </c>
      <c r="F4128">
        <v>30</v>
      </c>
      <c r="G4128" t="s">
        <v>11439</v>
      </c>
      <c r="H4128" t="s">
        <v>235</v>
      </c>
      <c r="I4128" t="s">
        <v>146</v>
      </c>
      <c r="J4128" s="3" t="s">
        <v>10994</v>
      </c>
      <c r="K4128" s="4" t="str">
        <f t="shared" si="320"/>
        <v>September</v>
      </c>
      <c r="L4128" s="4">
        <f t="shared" si="321"/>
        <v>2020</v>
      </c>
      <c r="M4128">
        <v>28</v>
      </c>
      <c r="N4128" t="s">
        <v>20</v>
      </c>
      <c r="O4128" t="str">
        <f t="shared" si="322"/>
        <v>Hyperwotsit</v>
      </c>
      <c r="P4128">
        <f t="shared" si="323"/>
        <v>560</v>
      </c>
      <c r="Q4128" s="8">
        <f t="shared" si="324"/>
        <v>1125.5999999999999</v>
      </c>
    </row>
    <row r="4129" spans="1:17" x14ac:dyDescent="0.35">
      <c r="A4129">
        <v>4260</v>
      </c>
      <c r="B4129" t="s">
        <v>6915</v>
      </c>
      <c r="C4129" t="s">
        <v>1585</v>
      </c>
      <c r="D4129" t="s">
        <v>621</v>
      </c>
      <c r="E4129" t="s">
        <v>29</v>
      </c>
      <c r="F4129">
        <v>90</v>
      </c>
      <c r="G4129" t="s">
        <v>11439</v>
      </c>
      <c r="H4129" t="s">
        <v>2536</v>
      </c>
      <c r="I4129" t="s">
        <v>124</v>
      </c>
      <c r="J4129" s="3" t="s">
        <v>11058</v>
      </c>
      <c r="K4129" s="4" t="str">
        <f t="shared" si="320"/>
        <v>December</v>
      </c>
      <c r="L4129" s="4">
        <f t="shared" si="321"/>
        <v>2022</v>
      </c>
      <c r="M4129">
        <v>35</v>
      </c>
      <c r="N4129" t="s">
        <v>80</v>
      </c>
      <c r="O4129" t="str">
        <f t="shared" si="322"/>
        <v>Ultrathing V2</v>
      </c>
      <c r="P4129">
        <f t="shared" si="323"/>
        <v>700</v>
      </c>
      <c r="Q4129" s="8">
        <f t="shared" si="324"/>
        <v>2065</v>
      </c>
    </row>
    <row r="4130" spans="1:17" x14ac:dyDescent="0.35">
      <c r="A4130">
        <v>4261</v>
      </c>
      <c r="B4130" t="s">
        <v>9275</v>
      </c>
      <c r="C4130" t="s">
        <v>5727</v>
      </c>
      <c r="D4130" t="s">
        <v>41</v>
      </c>
      <c r="E4130" t="s">
        <v>16</v>
      </c>
      <c r="F4130">
        <v>60</v>
      </c>
      <c r="G4130" t="s">
        <v>9276</v>
      </c>
      <c r="H4130" t="s">
        <v>985</v>
      </c>
      <c r="I4130" t="s">
        <v>38</v>
      </c>
      <c r="J4130" s="3">
        <v>44015</v>
      </c>
      <c r="K4130" s="4" t="str">
        <f t="shared" si="320"/>
        <v>April</v>
      </c>
      <c r="L4130" s="4">
        <f t="shared" si="321"/>
        <v>2020</v>
      </c>
      <c r="M4130">
        <v>74</v>
      </c>
      <c r="N4130" t="s">
        <v>70</v>
      </c>
      <c r="O4130" t="str">
        <f t="shared" si="322"/>
        <v>Megawidget M</v>
      </c>
      <c r="P4130">
        <f t="shared" si="323"/>
        <v>1776</v>
      </c>
      <c r="Q4130" s="8">
        <f t="shared" si="324"/>
        <v>2291.04</v>
      </c>
    </row>
    <row r="4131" spans="1:17" x14ac:dyDescent="0.35">
      <c r="A4131">
        <v>4262</v>
      </c>
      <c r="B4131" t="s">
        <v>9277</v>
      </c>
      <c r="C4131" t="s">
        <v>9278</v>
      </c>
      <c r="D4131" t="s">
        <v>15</v>
      </c>
      <c r="E4131" t="s">
        <v>16</v>
      </c>
      <c r="F4131">
        <v>30</v>
      </c>
      <c r="G4131" t="s">
        <v>9276</v>
      </c>
      <c r="H4131" t="s">
        <v>9279</v>
      </c>
      <c r="I4131" t="s">
        <v>32</v>
      </c>
      <c r="J4131" s="3" t="s">
        <v>11077</v>
      </c>
      <c r="K4131" s="4" t="str">
        <f t="shared" si="320"/>
        <v>May</v>
      </c>
      <c r="L4131" s="4">
        <f t="shared" si="321"/>
        <v>2021</v>
      </c>
      <c r="M4131">
        <v>60</v>
      </c>
      <c r="N4131" t="s">
        <v>45</v>
      </c>
      <c r="O4131" t="str">
        <f t="shared" si="322"/>
        <v>Gigastuff</v>
      </c>
      <c r="P4131">
        <f t="shared" si="323"/>
        <v>1080</v>
      </c>
      <c r="Q4131" s="8">
        <f t="shared" si="324"/>
        <v>2041.1999999999998</v>
      </c>
    </row>
    <row r="4132" spans="1:17" x14ac:dyDescent="0.35">
      <c r="A4132">
        <v>4263</v>
      </c>
      <c r="B4132" t="s">
        <v>3714</v>
      </c>
      <c r="C4132" t="s">
        <v>9280</v>
      </c>
      <c r="D4132" t="s">
        <v>28</v>
      </c>
      <c r="E4132" t="s">
        <v>29</v>
      </c>
      <c r="F4132">
        <v>60</v>
      </c>
      <c r="G4132" t="s">
        <v>9281</v>
      </c>
      <c r="H4132" t="s">
        <v>4334</v>
      </c>
      <c r="I4132" t="s">
        <v>1199</v>
      </c>
      <c r="J4132" s="3">
        <v>44260</v>
      </c>
      <c r="K4132" s="4" t="str">
        <f t="shared" si="320"/>
        <v>January</v>
      </c>
      <c r="L4132" s="4">
        <f t="shared" si="321"/>
        <v>2021</v>
      </c>
      <c r="M4132">
        <v>65</v>
      </c>
      <c r="N4132" t="s">
        <v>159</v>
      </c>
      <c r="O4132" t="str">
        <f t="shared" si="322"/>
        <v>Ultrathing V3</v>
      </c>
      <c r="P4132">
        <f t="shared" si="323"/>
        <v>1560</v>
      </c>
      <c r="Q4132" s="8">
        <f t="shared" si="324"/>
        <v>5288.4000000000005</v>
      </c>
    </row>
    <row r="4133" spans="1:17" x14ac:dyDescent="0.35">
      <c r="A4133">
        <v>4265</v>
      </c>
      <c r="B4133" t="s">
        <v>3532</v>
      </c>
      <c r="C4133" t="s">
        <v>2985</v>
      </c>
      <c r="D4133" t="s">
        <v>28</v>
      </c>
      <c r="E4133" t="s">
        <v>29</v>
      </c>
      <c r="F4133">
        <v>30</v>
      </c>
      <c r="G4133" t="s">
        <v>11440</v>
      </c>
      <c r="H4133" t="s">
        <v>9286</v>
      </c>
      <c r="I4133" t="s">
        <v>178</v>
      </c>
      <c r="J4133" s="3" t="s">
        <v>10986</v>
      </c>
      <c r="K4133" s="4" t="str">
        <f t="shared" si="320"/>
        <v>July</v>
      </c>
      <c r="L4133" s="4">
        <f t="shared" si="321"/>
        <v>2021</v>
      </c>
      <c r="M4133">
        <v>38</v>
      </c>
      <c r="N4133" t="s">
        <v>64</v>
      </c>
      <c r="O4133" t="str">
        <f t="shared" si="322"/>
        <v>Ultrathing V4</v>
      </c>
      <c r="P4133">
        <f t="shared" si="323"/>
        <v>912</v>
      </c>
      <c r="Q4133" s="8">
        <f t="shared" si="324"/>
        <v>3638.88</v>
      </c>
    </row>
    <row r="4134" spans="1:17" x14ac:dyDescent="0.35">
      <c r="A4134">
        <v>4266</v>
      </c>
      <c r="B4134" t="s">
        <v>2358</v>
      </c>
      <c r="C4134" t="s">
        <v>5534</v>
      </c>
      <c r="D4134" t="s">
        <v>28</v>
      </c>
      <c r="E4134" t="s">
        <v>29</v>
      </c>
      <c r="F4134">
        <v>90</v>
      </c>
      <c r="G4134" t="s">
        <v>11113</v>
      </c>
      <c r="H4134" t="s">
        <v>659</v>
      </c>
      <c r="I4134" t="s">
        <v>32</v>
      </c>
      <c r="J4134" s="3" t="s">
        <v>10567</v>
      </c>
      <c r="K4134" s="4" t="str">
        <f t="shared" si="320"/>
        <v>January</v>
      </c>
      <c r="L4134" s="4">
        <f t="shared" si="321"/>
        <v>2020</v>
      </c>
      <c r="M4134">
        <v>70</v>
      </c>
      <c r="N4134" t="s">
        <v>54</v>
      </c>
      <c r="O4134" t="str">
        <f t="shared" si="322"/>
        <v>Megawidget S</v>
      </c>
      <c r="P4134">
        <f t="shared" si="323"/>
        <v>1680</v>
      </c>
      <c r="Q4134" s="8">
        <f t="shared" si="324"/>
        <v>1159.1999999999998</v>
      </c>
    </row>
    <row r="4135" spans="1:17" x14ac:dyDescent="0.35">
      <c r="A4135">
        <v>4267</v>
      </c>
      <c r="B4135" t="s">
        <v>237</v>
      </c>
      <c r="C4135" t="s">
        <v>642</v>
      </c>
      <c r="D4135" t="s">
        <v>15</v>
      </c>
      <c r="E4135" t="s">
        <v>16</v>
      </c>
      <c r="F4135">
        <v>60</v>
      </c>
      <c r="G4135" t="s">
        <v>9288</v>
      </c>
      <c r="H4135" t="s">
        <v>1276</v>
      </c>
      <c r="I4135" t="s">
        <v>32</v>
      </c>
      <c r="J4135" s="3">
        <v>44532</v>
      </c>
      <c r="K4135" s="4" t="str">
        <f t="shared" si="320"/>
        <v>September</v>
      </c>
      <c r="L4135" s="4">
        <f t="shared" si="321"/>
        <v>2021</v>
      </c>
      <c r="M4135">
        <v>72</v>
      </c>
      <c r="N4135" t="s">
        <v>80</v>
      </c>
      <c r="O4135" t="str">
        <f t="shared" si="322"/>
        <v>Ultrathing V2</v>
      </c>
      <c r="P4135">
        <f t="shared" si="323"/>
        <v>1440</v>
      </c>
      <c r="Q4135" s="8">
        <f t="shared" si="324"/>
        <v>4248</v>
      </c>
    </row>
    <row r="4136" spans="1:17" x14ac:dyDescent="0.35">
      <c r="A4136">
        <v>4268</v>
      </c>
      <c r="B4136" t="s">
        <v>620</v>
      </c>
      <c r="C4136" t="s">
        <v>3098</v>
      </c>
      <c r="D4136" t="s">
        <v>28</v>
      </c>
      <c r="E4136" t="s">
        <v>29</v>
      </c>
      <c r="F4136">
        <v>30</v>
      </c>
      <c r="G4136" t="s">
        <v>9289</v>
      </c>
      <c r="H4136" t="s">
        <v>3284</v>
      </c>
      <c r="I4136" t="s">
        <v>32</v>
      </c>
      <c r="J4136" s="3" t="s">
        <v>10741</v>
      </c>
      <c r="K4136" s="4" t="str">
        <f t="shared" si="320"/>
        <v>March</v>
      </c>
      <c r="L4136" s="4">
        <f t="shared" si="321"/>
        <v>2022</v>
      </c>
      <c r="M4136">
        <v>63</v>
      </c>
      <c r="N4136" t="s">
        <v>101</v>
      </c>
      <c r="O4136" t="str">
        <f t="shared" si="322"/>
        <v>Superwossname</v>
      </c>
      <c r="P4136">
        <f t="shared" si="323"/>
        <v>1260</v>
      </c>
      <c r="Q4136" s="8">
        <f t="shared" si="324"/>
        <v>4397.4000000000005</v>
      </c>
    </row>
    <row r="4137" spans="1:17" x14ac:dyDescent="0.35">
      <c r="A4137">
        <v>4269</v>
      </c>
      <c r="B4137" t="s">
        <v>7422</v>
      </c>
      <c r="C4137" t="s">
        <v>1121</v>
      </c>
      <c r="D4137" t="s">
        <v>28</v>
      </c>
      <c r="E4137" t="s">
        <v>29</v>
      </c>
      <c r="F4137">
        <v>30</v>
      </c>
      <c r="G4137" t="s">
        <v>9290</v>
      </c>
      <c r="H4137" t="s">
        <v>2530</v>
      </c>
      <c r="I4137" t="s">
        <v>32</v>
      </c>
      <c r="J4137" s="3">
        <v>44902</v>
      </c>
      <c r="K4137" s="4" t="str">
        <f t="shared" si="320"/>
        <v>March</v>
      </c>
      <c r="L4137" s="4">
        <f t="shared" si="321"/>
        <v>2022</v>
      </c>
      <c r="M4137">
        <v>46</v>
      </c>
      <c r="N4137" t="s">
        <v>54</v>
      </c>
      <c r="O4137" t="str">
        <f t="shared" si="322"/>
        <v>Megawidget S</v>
      </c>
      <c r="P4137">
        <f t="shared" si="323"/>
        <v>1104</v>
      </c>
      <c r="Q4137" s="8">
        <f t="shared" si="324"/>
        <v>761.76</v>
      </c>
    </row>
    <row r="4138" spans="1:17" x14ac:dyDescent="0.35">
      <c r="A4138">
        <v>4270</v>
      </c>
      <c r="B4138" t="s">
        <v>2887</v>
      </c>
      <c r="C4138" t="s">
        <v>808</v>
      </c>
      <c r="D4138" t="s">
        <v>28</v>
      </c>
      <c r="E4138" t="s">
        <v>29</v>
      </c>
      <c r="F4138">
        <v>60</v>
      </c>
      <c r="G4138" t="s">
        <v>9291</v>
      </c>
      <c r="H4138" t="s">
        <v>5047</v>
      </c>
      <c r="I4138" t="s">
        <v>178</v>
      </c>
      <c r="J4138" s="3" t="s">
        <v>10983</v>
      </c>
      <c r="K4138" s="4" t="str">
        <f t="shared" si="320"/>
        <v>April</v>
      </c>
      <c r="L4138" s="4">
        <f t="shared" si="321"/>
        <v>2021</v>
      </c>
      <c r="M4138">
        <v>6</v>
      </c>
      <c r="N4138" t="s">
        <v>45</v>
      </c>
      <c r="O4138" t="str">
        <f t="shared" si="322"/>
        <v>Gigastuff</v>
      </c>
      <c r="P4138">
        <f t="shared" si="323"/>
        <v>108</v>
      </c>
      <c r="Q4138" s="8">
        <f t="shared" si="324"/>
        <v>204.11999999999998</v>
      </c>
    </row>
    <row r="4139" spans="1:17" x14ac:dyDescent="0.35">
      <c r="A4139">
        <v>4271</v>
      </c>
      <c r="B4139" t="s">
        <v>563</v>
      </c>
      <c r="C4139" t="s">
        <v>3712</v>
      </c>
      <c r="D4139" t="s">
        <v>28</v>
      </c>
      <c r="E4139" t="s">
        <v>29</v>
      </c>
      <c r="F4139">
        <v>60</v>
      </c>
      <c r="G4139" t="s">
        <v>9292</v>
      </c>
      <c r="H4139" t="s">
        <v>591</v>
      </c>
      <c r="I4139" t="s">
        <v>32</v>
      </c>
      <c r="J4139" s="3" t="s">
        <v>10858</v>
      </c>
      <c r="K4139" s="4" t="str">
        <f t="shared" si="320"/>
        <v>January</v>
      </c>
      <c r="L4139" s="4">
        <f t="shared" si="321"/>
        <v>2022</v>
      </c>
      <c r="M4139">
        <v>53</v>
      </c>
      <c r="N4139" t="s">
        <v>45</v>
      </c>
      <c r="O4139" t="str">
        <f t="shared" si="322"/>
        <v>Gigastuff</v>
      </c>
      <c r="P4139">
        <f t="shared" si="323"/>
        <v>954</v>
      </c>
      <c r="Q4139" s="8">
        <f t="shared" si="324"/>
        <v>1803.06</v>
      </c>
    </row>
    <row r="4140" spans="1:17" x14ac:dyDescent="0.35">
      <c r="A4140">
        <v>4272</v>
      </c>
      <c r="B4140" t="s">
        <v>9293</v>
      </c>
      <c r="C4140" t="s">
        <v>2955</v>
      </c>
      <c r="D4140" t="s">
        <v>15</v>
      </c>
      <c r="E4140" t="s">
        <v>16</v>
      </c>
      <c r="F4140">
        <v>30</v>
      </c>
      <c r="G4140" t="s">
        <v>9294</v>
      </c>
      <c r="H4140" t="s">
        <v>2583</v>
      </c>
      <c r="I4140" t="s">
        <v>32</v>
      </c>
      <c r="J4140" s="3" t="s">
        <v>10638</v>
      </c>
      <c r="K4140" s="4" t="str">
        <f t="shared" si="320"/>
        <v>December</v>
      </c>
      <c r="L4140" s="4">
        <f t="shared" si="321"/>
        <v>2020</v>
      </c>
      <c r="M4140">
        <v>9</v>
      </c>
      <c r="N4140" t="s">
        <v>159</v>
      </c>
      <c r="O4140" t="str">
        <f t="shared" si="322"/>
        <v>Ultrathing V3</v>
      </c>
      <c r="P4140">
        <f t="shared" si="323"/>
        <v>216</v>
      </c>
      <c r="Q4140" s="8">
        <f t="shared" si="324"/>
        <v>732.24</v>
      </c>
    </row>
    <row r="4141" spans="1:17" x14ac:dyDescent="0.35">
      <c r="A4141">
        <v>4273</v>
      </c>
      <c r="B4141" t="s">
        <v>774</v>
      </c>
      <c r="C4141" t="s">
        <v>4420</v>
      </c>
      <c r="D4141" t="s">
        <v>15</v>
      </c>
      <c r="E4141" t="s">
        <v>16</v>
      </c>
      <c r="F4141">
        <v>30</v>
      </c>
      <c r="G4141" t="s">
        <v>9295</v>
      </c>
      <c r="H4141" t="s">
        <v>2720</v>
      </c>
      <c r="I4141" t="s">
        <v>32</v>
      </c>
      <c r="J4141" s="3" t="s">
        <v>10833</v>
      </c>
      <c r="K4141" s="4" t="str">
        <f t="shared" si="320"/>
        <v>March</v>
      </c>
      <c r="L4141" s="4">
        <f t="shared" si="321"/>
        <v>2021</v>
      </c>
      <c r="M4141">
        <v>94</v>
      </c>
      <c r="N4141" t="s">
        <v>45</v>
      </c>
      <c r="O4141" t="str">
        <f t="shared" si="322"/>
        <v>Gigastuff</v>
      </c>
      <c r="P4141">
        <f t="shared" si="323"/>
        <v>1692</v>
      </c>
      <c r="Q4141" s="8">
        <f t="shared" si="324"/>
        <v>3197.8799999999997</v>
      </c>
    </row>
    <row r="4142" spans="1:17" x14ac:dyDescent="0.35">
      <c r="A4142">
        <v>4274</v>
      </c>
      <c r="B4142" t="s">
        <v>5797</v>
      </c>
      <c r="C4142" t="s">
        <v>6247</v>
      </c>
      <c r="D4142" t="s">
        <v>28</v>
      </c>
      <c r="E4142" t="s">
        <v>29</v>
      </c>
      <c r="F4142">
        <v>60</v>
      </c>
      <c r="G4142" t="s">
        <v>9296</v>
      </c>
      <c r="H4142" t="s">
        <v>3551</v>
      </c>
      <c r="I4142" t="s">
        <v>32</v>
      </c>
      <c r="J4142" s="3" t="s">
        <v>10596</v>
      </c>
      <c r="K4142" s="4" t="str">
        <f t="shared" si="320"/>
        <v>January</v>
      </c>
      <c r="L4142" s="4">
        <f t="shared" si="321"/>
        <v>2022</v>
      </c>
      <c r="M4142">
        <v>6</v>
      </c>
      <c r="N4142" t="s">
        <v>20</v>
      </c>
      <c r="O4142" t="str">
        <f t="shared" si="322"/>
        <v>Hyperwotsit</v>
      </c>
      <c r="P4142">
        <f t="shared" si="323"/>
        <v>120</v>
      </c>
      <c r="Q4142" s="8">
        <f t="shared" si="324"/>
        <v>241.2</v>
      </c>
    </row>
    <row r="4143" spans="1:17" x14ac:dyDescent="0.35">
      <c r="A4143">
        <v>4275</v>
      </c>
      <c r="B4143" t="s">
        <v>9297</v>
      </c>
      <c r="C4143" t="s">
        <v>5702</v>
      </c>
      <c r="D4143" t="s">
        <v>28</v>
      </c>
      <c r="E4143" t="s">
        <v>29</v>
      </c>
      <c r="F4143">
        <v>60</v>
      </c>
      <c r="G4143" t="s">
        <v>9298</v>
      </c>
      <c r="H4143" t="s">
        <v>7378</v>
      </c>
      <c r="I4143" t="s">
        <v>178</v>
      </c>
      <c r="J4143" s="3" t="s">
        <v>10999</v>
      </c>
      <c r="K4143" s="4" t="str">
        <f t="shared" si="320"/>
        <v>September</v>
      </c>
      <c r="L4143" s="4">
        <f t="shared" si="321"/>
        <v>2020</v>
      </c>
      <c r="M4143">
        <v>73</v>
      </c>
      <c r="N4143" t="s">
        <v>70</v>
      </c>
      <c r="O4143" t="str">
        <f t="shared" si="322"/>
        <v>Megawidget M</v>
      </c>
      <c r="P4143">
        <f t="shared" si="323"/>
        <v>1752</v>
      </c>
      <c r="Q4143" s="8">
        <f t="shared" si="324"/>
        <v>2260.08</v>
      </c>
    </row>
    <row r="4144" spans="1:17" x14ac:dyDescent="0.35">
      <c r="A4144">
        <v>4276</v>
      </c>
      <c r="B4144" t="s">
        <v>2835</v>
      </c>
      <c r="C4144" t="s">
        <v>9299</v>
      </c>
      <c r="D4144" t="s">
        <v>28</v>
      </c>
      <c r="E4144" t="s">
        <v>29</v>
      </c>
      <c r="F4144">
        <v>60</v>
      </c>
      <c r="G4144" t="s">
        <v>11577</v>
      </c>
      <c r="H4144" t="s">
        <v>363</v>
      </c>
      <c r="I4144" t="s">
        <v>110</v>
      </c>
      <c r="J4144" s="3" t="s">
        <v>10478</v>
      </c>
      <c r="K4144" s="4" t="str">
        <f t="shared" si="320"/>
        <v>June</v>
      </c>
      <c r="L4144" s="4">
        <f t="shared" si="321"/>
        <v>2021</v>
      </c>
      <c r="M4144">
        <v>23</v>
      </c>
      <c r="N4144" t="s">
        <v>20</v>
      </c>
      <c r="O4144" t="str">
        <f t="shared" si="322"/>
        <v>Hyperwotsit</v>
      </c>
      <c r="P4144">
        <f t="shared" si="323"/>
        <v>460</v>
      </c>
      <c r="Q4144" s="8">
        <f t="shared" si="324"/>
        <v>924.59999999999991</v>
      </c>
    </row>
    <row r="4145" spans="1:17" x14ac:dyDescent="0.35">
      <c r="A4145">
        <v>4277</v>
      </c>
      <c r="B4145" t="s">
        <v>3940</v>
      </c>
      <c r="C4145" t="s">
        <v>6814</v>
      </c>
      <c r="D4145" t="s">
        <v>28</v>
      </c>
      <c r="E4145" t="s">
        <v>29</v>
      </c>
      <c r="F4145">
        <v>30</v>
      </c>
      <c r="G4145" t="s">
        <v>9301</v>
      </c>
      <c r="H4145" t="s">
        <v>2608</v>
      </c>
      <c r="I4145" t="s">
        <v>38</v>
      </c>
      <c r="J4145" s="3" t="s">
        <v>11055</v>
      </c>
      <c r="K4145" s="4" t="str">
        <f t="shared" si="320"/>
        <v>September</v>
      </c>
      <c r="L4145" s="4">
        <f t="shared" si="321"/>
        <v>2020</v>
      </c>
      <c r="M4145">
        <v>65</v>
      </c>
      <c r="N4145" t="s">
        <v>159</v>
      </c>
      <c r="O4145" t="str">
        <f t="shared" si="322"/>
        <v>Ultrathing V3</v>
      </c>
      <c r="P4145">
        <f t="shared" si="323"/>
        <v>1560</v>
      </c>
      <c r="Q4145" s="8">
        <f t="shared" si="324"/>
        <v>5288.4000000000005</v>
      </c>
    </row>
    <row r="4146" spans="1:17" x14ac:dyDescent="0.35">
      <c r="A4146">
        <v>4278</v>
      </c>
      <c r="B4146" t="s">
        <v>5918</v>
      </c>
      <c r="C4146" t="s">
        <v>6025</v>
      </c>
      <c r="D4146" t="s">
        <v>117</v>
      </c>
      <c r="E4146" t="s">
        <v>29</v>
      </c>
      <c r="F4146">
        <v>60</v>
      </c>
      <c r="G4146" t="s">
        <v>9302</v>
      </c>
      <c r="H4146" t="s">
        <v>4631</v>
      </c>
      <c r="I4146" t="s">
        <v>187</v>
      </c>
      <c r="J4146" s="3">
        <v>44263</v>
      </c>
      <c r="K4146" s="4" t="str">
        <f t="shared" si="320"/>
        <v>April</v>
      </c>
      <c r="L4146" s="4">
        <f t="shared" si="321"/>
        <v>2021</v>
      </c>
      <c r="M4146">
        <v>26</v>
      </c>
      <c r="N4146" t="s">
        <v>101</v>
      </c>
      <c r="O4146" t="str">
        <f t="shared" si="322"/>
        <v>Superwossname</v>
      </c>
      <c r="P4146">
        <f t="shared" si="323"/>
        <v>520</v>
      </c>
      <c r="Q4146" s="8">
        <f t="shared" si="324"/>
        <v>1814.8000000000002</v>
      </c>
    </row>
    <row r="4147" spans="1:17" x14ac:dyDescent="0.35">
      <c r="A4147">
        <v>4279</v>
      </c>
      <c r="B4147" t="s">
        <v>1682</v>
      </c>
      <c r="C4147" t="s">
        <v>4632</v>
      </c>
      <c r="D4147" t="s">
        <v>28</v>
      </c>
      <c r="E4147" t="s">
        <v>29</v>
      </c>
      <c r="F4147">
        <v>30</v>
      </c>
      <c r="G4147" t="s">
        <v>9303</v>
      </c>
      <c r="H4147" t="s">
        <v>1590</v>
      </c>
      <c r="I4147" t="s">
        <v>32</v>
      </c>
      <c r="J4147" s="3" t="s">
        <v>11066</v>
      </c>
      <c r="K4147" s="4" t="str">
        <f t="shared" si="320"/>
        <v>January</v>
      </c>
      <c r="L4147" s="4">
        <f t="shared" si="321"/>
        <v>2021</v>
      </c>
      <c r="M4147">
        <v>12</v>
      </c>
      <c r="N4147" t="s">
        <v>64</v>
      </c>
      <c r="O4147" t="str">
        <f t="shared" si="322"/>
        <v>Ultrathing V4</v>
      </c>
      <c r="P4147">
        <f t="shared" si="323"/>
        <v>288</v>
      </c>
      <c r="Q4147" s="8">
        <f t="shared" si="324"/>
        <v>1149.1200000000001</v>
      </c>
    </row>
    <row r="4148" spans="1:17" x14ac:dyDescent="0.35">
      <c r="A4148">
        <v>4280</v>
      </c>
      <c r="B4148" t="s">
        <v>9304</v>
      </c>
      <c r="C4148" t="s">
        <v>4322</v>
      </c>
      <c r="D4148" t="s">
        <v>15</v>
      </c>
      <c r="E4148" t="s">
        <v>16</v>
      </c>
      <c r="F4148">
        <v>30</v>
      </c>
      <c r="G4148" t="s">
        <v>9305</v>
      </c>
      <c r="H4148" t="s">
        <v>412</v>
      </c>
      <c r="I4148" t="s">
        <v>187</v>
      </c>
      <c r="J4148" s="3" t="s">
        <v>10698</v>
      </c>
      <c r="K4148" s="4" t="str">
        <f t="shared" si="320"/>
        <v>June</v>
      </c>
      <c r="L4148" s="4">
        <f t="shared" si="321"/>
        <v>2022</v>
      </c>
      <c r="M4148">
        <v>32</v>
      </c>
      <c r="N4148" t="s">
        <v>54</v>
      </c>
      <c r="O4148" t="str">
        <f t="shared" si="322"/>
        <v>Megawidget S</v>
      </c>
      <c r="P4148">
        <f t="shared" si="323"/>
        <v>768</v>
      </c>
      <c r="Q4148" s="8">
        <f t="shared" si="324"/>
        <v>529.91999999999996</v>
      </c>
    </row>
    <row r="4149" spans="1:17" x14ac:dyDescent="0.35">
      <c r="A4149">
        <v>4281</v>
      </c>
      <c r="B4149" t="s">
        <v>9306</v>
      </c>
      <c r="C4149" t="s">
        <v>2402</v>
      </c>
      <c r="D4149" t="s">
        <v>51</v>
      </c>
      <c r="E4149" t="s">
        <v>16</v>
      </c>
      <c r="F4149">
        <v>90</v>
      </c>
      <c r="G4149" t="s">
        <v>9307</v>
      </c>
      <c r="H4149" t="s">
        <v>7330</v>
      </c>
      <c r="I4149" t="s">
        <v>5820</v>
      </c>
      <c r="J4149" s="3" t="s">
        <v>11078</v>
      </c>
      <c r="K4149" s="4" t="str">
        <f t="shared" si="320"/>
        <v>October</v>
      </c>
      <c r="L4149" s="4">
        <f t="shared" si="321"/>
        <v>2021</v>
      </c>
      <c r="M4149">
        <v>40</v>
      </c>
      <c r="N4149" t="s">
        <v>54</v>
      </c>
      <c r="O4149" t="str">
        <f t="shared" si="322"/>
        <v>Megawidget S</v>
      </c>
      <c r="P4149">
        <f t="shared" si="323"/>
        <v>960</v>
      </c>
      <c r="Q4149" s="8">
        <f t="shared" si="324"/>
        <v>662.4</v>
      </c>
    </row>
    <row r="4150" spans="1:17" x14ac:dyDescent="0.35">
      <c r="A4150">
        <v>4282</v>
      </c>
      <c r="B4150" t="s">
        <v>8732</v>
      </c>
      <c r="C4150" t="s">
        <v>2263</v>
      </c>
      <c r="D4150" t="s">
        <v>28</v>
      </c>
      <c r="E4150" t="s">
        <v>29</v>
      </c>
      <c r="F4150">
        <v>60</v>
      </c>
      <c r="G4150" t="s">
        <v>9308</v>
      </c>
      <c r="H4150" t="s">
        <v>814</v>
      </c>
      <c r="I4150" t="s">
        <v>124</v>
      </c>
      <c r="J4150" s="3" t="s">
        <v>11079</v>
      </c>
      <c r="K4150" s="4" t="str">
        <f t="shared" si="320"/>
        <v>November</v>
      </c>
      <c r="L4150" s="4">
        <f t="shared" si="321"/>
        <v>2021</v>
      </c>
      <c r="M4150">
        <v>19</v>
      </c>
      <c r="N4150" t="s">
        <v>33</v>
      </c>
      <c r="O4150" t="str">
        <f t="shared" si="322"/>
        <v>Megawidget L</v>
      </c>
      <c r="P4150">
        <f t="shared" si="323"/>
        <v>456</v>
      </c>
      <c r="Q4150" s="8">
        <f t="shared" si="324"/>
        <v>816.24</v>
      </c>
    </row>
    <row r="4151" spans="1:17" x14ac:dyDescent="0.35">
      <c r="A4151">
        <v>4283</v>
      </c>
      <c r="B4151" t="s">
        <v>1793</v>
      </c>
      <c r="C4151" t="s">
        <v>3808</v>
      </c>
      <c r="D4151" t="s">
        <v>28</v>
      </c>
      <c r="E4151" t="s">
        <v>29</v>
      </c>
      <c r="F4151">
        <v>90</v>
      </c>
      <c r="G4151" t="s">
        <v>9309</v>
      </c>
      <c r="H4151" t="s">
        <v>1218</v>
      </c>
      <c r="I4151" t="s">
        <v>294</v>
      </c>
      <c r="J4151" s="3" t="s">
        <v>10702</v>
      </c>
      <c r="K4151" s="4" t="str">
        <f t="shared" si="320"/>
        <v>December</v>
      </c>
      <c r="L4151" s="4">
        <f t="shared" si="321"/>
        <v>2022</v>
      </c>
      <c r="M4151">
        <v>27</v>
      </c>
      <c r="N4151" t="s">
        <v>33</v>
      </c>
      <c r="O4151" t="str">
        <f t="shared" si="322"/>
        <v>Megawidget L</v>
      </c>
      <c r="P4151">
        <f t="shared" si="323"/>
        <v>648</v>
      </c>
      <c r="Q4151" s="8">
        <f t="shared" si="324"/>
        <v>1159.92</v>
      </c>
    </row>
    <row r="4152" spans="1:17" x14ac:dyDescent="0.35">
      <c r="A4152">
        <v>4284</v>
      </c>
      <c r="B4152" t="s">
        <v>3805</v>
      </c>
      <c r="C4152" t="s">
        <v>1044</v>
      </c>
      <c r="D4152" t="s">
        <v>28</v>
      </c>
      <c r="E4152" t="s">
        <v>29</v>
      </c>
      <c r="F4152">
        <v>90</v>
      </c>
      <c r="G4152" t="s">
        <v>9310</v>
      </c>
      <c r="H4152" t="s">
        <v>1350</v>
      </c>
      <c r="I4152" t="s">
        <v>32</v>
      </c>
      <c r="J4152" s="3" t="s">
        <v>10757</v>
      </c>
      <c r="K4152" s="4" t="str">
        <f t="shared" si="320"/>
        <v>December</v>
      </c>
      <c r="L4152" s="4">
        <f t="shared" si="321"/>
        <v>2020</v>
      </c>
      <c r="M4152">
        <v>64</v>
      </c>
      <c r="N4152" t="s">
        <v>39</v>
      </c>
      <c r="O4152" t="str">
        <f t="shared" si="322"/>
        <v>Ultrathing V1</v>
      </c>
      <c r="P4152">
        <f t="shared" si="323"/>
        <v>1088</v>
      </c>
      <c r="Q4152" s="8">
        <f t="shared" si="324"/>
        <v>1947.52</v>
      </c>
    </row>
    <row r="4153" spans="1:17" x14ac:dyDescent="0.35">
      <c r="A4153">
        <v>4285</v>
      </c>
      <c r="B4153" t="s">
        <v>6009</v>
      </c>
      <c r="C4153" t="s">
        <v>9170</v>
      </c>
      <c r="D4153" t="s">
        <v>92</v>
      </c>
      <c r="E4153" t="s">
        <v>16</v>
      </c>
      <c r="F4153">
        <v>90</v>
      </c>
      <c r="G4153" t="s">
        <v>9311</v>
      </c>
      <c r="H4153" t="s">
        <v>1747</v>
      </c>
      <c r="I4153" t="s">
        <v>294</v>
      </c>
      <c r="J4153" s="3" t="s">
        <v>10706</v>
      </c>
      <c r="K4153" s="4" t="str">
        <f t="shared" si="320"/>
        <v>December</v>
      </c>
      <c r="L4153" s="4">
        <f t="shared" si="321"/>
        <v>2022</v>
      </c>
      <c r="M4153">
        <v>51</v>
      </c>
      <c r="N4153" t="s">
        <v>80</v>
      </c>
      <c r="O4153" t="str">
        <f t="shared" si="322"/>
        <v>Ultrathing V2</v>
      </c>
      <c r="P4153">
        <f t="shared" si="323"/>
        <v>1020</v>
      </c>
      <c r="Q4153" s="8">
        <f t="shared" si="324"/>
        <v>3009</v>
      </c>
    </row>
    <row r="4154" spans="1:17" x14ac:dyDescent="0.35">
      <c r="A4154">
        <v>4286</v>
      </c>
      <c r="B4154" t="s">
        <v>751</v>
      </c>
      <c r="C4154" t="s">
        <v>5391</v>
      </c>
      <c r="D4154" t="s">
        <v>28</v>
      </c>
      <c r="E4154" t="s">
        <v>29</v>
      </c>
      <c r="F4154">
        <v>90</v>
      </c>
      <c r="G4154" t="s">
        <v>9311</v>
      </c>
      <c r="H4154" t="s">
        <v>7752</v>
      </c>
      <c r="I4154" t="s">
        <v>32</v>
      </c>
      <c r="J4154" s="3" t="s">
        <v>10568</v>
      </c>
      <c r="K4154" s="4" t="str">
        <f t="shared" si="320"/>
        <v>April</v>
      </c>
      <c r="L4154" s="4">
        <f t="shared" si="321"/>
        <v>2021</v>
      </c>
      <c r="M4154">
        <v>12</v>
      </c>
      <c r="N4154" t="s">
        <v>80</v>
      </c>
      <c r="O4154" t="str">
        <f t="shared" si="322"/>
        <v>Ultrathing V2</v>
      </c>
      <c r="P4154">
        <f t="shared" si="323"/>
        <v>240</v>
      </c>
      <c r="Q4154" s="8">
        <f t="shared" si="324"/>
        <v>708</v>
      </c>
    </row>
    <row r="4155" spans="1:17" x14ac:dyDescent="0.35">
      <c r="A4155">
        <v>4287</v>
      </c>
      <c r="B4155" t="s">
        <v>2433</v>
      </c>
      <c r="C4155" t="s">
        <v>9312</v>
      </c>
      <c r="D4155" t="s">
        <v>51</v>
      </c>
      <c r="E4155" t="s">
        <v>16</v>
      </c>
      <c r="F4155">
        <v>60</v>
      </c>
      <c r="G4155" t="s">
        <v>9313</v>
      </c>
      <c r="H4155" t="s">
        <v>3007</v>
      </c>
      <c r="I4155" t="s">
        <v>554</v>
      </c>
      <c r="J4155" s="3">
        <v>44653</v>
      </c>
      <c r="K4155" s="4" t="str">
        <f t="shared" si="320"/>
        <v>June</v>
      </c>
      <c r="L4155" s="4">
        <f t="shared" si="321"/>
        <v>2022</v>
      </c>
      <c r="M4155">
        <v>53</v>
      </c>
      <c r="N4155" t="s">
        <v>64</v>
      </c>
      <c r="O4155" t="str">
        <f t="shared" si="322"/>
        <v>Ultrathing V4</v>
      </c>
      <c r="P4155">
        <f t="shared" si="323"/>
        <v>1272</v>
      </c>
      <c r="Q4155" s="8">
        <f t="shared" si="324"/>
        <v>5075.2800000000007</v>
      </c>
    </row>
    <row r="4156" spans="1:17" x14ac:dyDescent="0.35">
      <c r="A4156">
        <v>4288</v>
      </c>
      <c r="B4156" t="s">
        <v>2278</v>
      </c>
      <c r="C4156" t="s">
        <v>5408</v>
      </c>
      <c r="D4156" t="s">
        <v>28</v>
      </c>
      <c r="E4156" t="s">
        <v>29</v>
      </c>
      <c r="F4156">
        <v>60</v>
      </c>
      <c r="G4156" t="s">
        <v>11441</v>
      </c>
      <c r="H4156" t="s">
        <v>266</v>
      </c>
      <c r="I4156" t="s">
        <v>32</v>
      </c>
      <c r="J4156" s="3" t="s">
        <v>11080</v>
      </c>
      <c r="K4156" s="4" t="str">
        <f t="shared" si="320"/>
        <v>April</v>
      </c>
      <c r="L4156" s="4">
        <f t="shared" si="321"/>
        <v>2020</v>
      </c>
      <c r="M4156">
        <v>34</v>
      </c>
      <c r="N4156" t="s">
        <v>70</v>
      </c>
      <c r="O4156" t="str">
        <f t="shared" si="322"/>
        <v>Megawidget M</v>
      </c>
      <c r="P4156">
        <f t="shared" si="323"/>
        <v>816</v>
      </c>
      <c r="Q4156" s="8">
        <f t="shared" si="324"/>
        <v>1052.6400000000001</v>
      </c>
    </row>
    <row r="4157" spans="1:17" x14ac:dyDescent="0.35">
      <c r="A4157">
        <v>4289</v>
      </c>
      <c r="B4157" t="s">
        <v>9315</v>
      </c>
      <c r="C4157" t="s">
        <v>1671</v>
      </c>
      <c r="D4157" t="s">
        <v>15</v>
      </c>
      <c r="E4157" t="s">
        <v>16</v>
      </c>
      <c r="F4157">
        <v>90</v>
      </c>
      <c r="G4157" t="s">
        <v>9316</v>
      </c>
      <c r="H4157" t="s">
        <v>3228</v>
      </c>
      <c r="I4157" t="s">
        <v>294</v>
      </c>
      <c r="J4157" s="3" t="s">
        <v>10570</v>
      </c>
      <c r="K4157" s="4" t="str">
        <f t="shared" si="320"/>
        <v>August</v>
      </c>
      <c r="L4157" s="4">
        <f t="shared" si="321"/>
        <v>2022</v>
      </c>
      <c r="M4157">
        <v>21</v>
      </c>
      <c r="N4157" t="s">
        <v>101</v>
      </c>
      <c r="O4157" t="str">
        <f t="shared" si="322"/>
        <v>Superwossname</v>
      </c>
      <c r="P4157">
        <f t="shared" si="323"/>
        <v>420</v>
      </c>
      <c r="Q4157" s="8">
        <f t="shared" si="324"/>
        <v>1465.8000000000002</v>
      </c>
    </row>
    <row r="4158" spans="1:17" x14ac:dyDescent="0.35">
      <c r="A4158">
        <v>4290</v>
      </c>
      <c r="B4158" t="s">
        <v>364</v>
      </c>
      <c r="C4158" t="s">
        <v>2054</v>
      </c>
      <c r="D4158" t="s">
        <v>15</v>
      </c>
      <c r="E4158" t="s">
        <v>16</v>
      </c>
      <c r="F4158">
        <v>30</v>
      </c>
      <c r="G4158" t="s">
        <v>9317</v>
      </c>
      <c r="H4158" t="s">
        <v>9286</v>
      </c>
      <c r="I4158" t="s">
        <v>178</v>
      </c>
      <c r="J4158" s="3" t="s">
        <v>10977</v>
      </c>
      <c r="K4158" s="4" t="str">
        <f t="shared" si="320"/>
        <v>August</v>
      </c>
      <c r="L4158" s="4">
        <f t="shared" si="321"/>
        <v>2020</v>
      </c>
      <c r="M4158">
        <v>78</v>
      </c>
      <c r="N4158" t="s">
        <v>54</v>
      </c>
      <c r="O4158" t="str">
        <f t="shared" si="322"/>
        <v>Megawidget S</v>
      </c>
      <c r="P4158">
        <f t="shared" si="323"/>
        <v>1872</v>
      </c>
      <c r="Q4158" s="8">
        <f t="shared" si="324"/>
        <v>1291.6799999999998</v>
      </c>
    </row>
    <row r="4159" spans="1:17" x14ac:dyDescent="0.35">
      <c r="A4159">
        <v>4291</v>
      </c>
      <c r="B4159" t="s">
        <v>7470</v>
      </c>
      <c r="C4159" t="s">
        <v>7801</v>
      </c>
      <c r="D4159" t="s">
        <v>51</v>
      </c>
      <c r="E4159" t="s">
        <v>16</v>
      </c>
      <c r="F4159">
        <v>60</v>
      </c>
      <c r="G4159" t="s">
        <v>9318</v>
      </c>
      <c r="H4159" t="s">
        <v>1261</v>
      </c>
      <c r="I4159" t="s">
        <v>32</v>
      </c>
      <c r="J4159" s="3" t="s">
        <v>11057</v>
      </c>
      <c r="K4159" s="4" t="str">
        <f t="shared" si="320"/>
        <v>March</v>
      </c>
      <c r="L4159" s="4">
        <f t="shared" si="321"/>
        <v>2020</v>
      </c>
      <c r="M4159">
        <v>71</v>
      </c>
      <c r="N4159" t="s">
        <v>20</v>
      </c>
      <c r="O4159" t="str">
        <f t="shared" si="322"/>
        <v>Hyperwotsit</v>
      </c>
      <c r="P4159">
        <f t="shared" si="323"/>
        <v>1420</v>
      </c>
      <c r="Q4159" s="8">
        <f t="shared" si="324"/>
        <v>2854.2</v>
      </c>
    </row>
    <row r="4160" spans="1:17" x14ac:dyDescent="0.35">
      <c r="A4160">
        <v>4292</v>
      </c>
      <c r="B4160" t="s">
        <v>8539</v>
      </c>
      <c r="C4160" t="s">
        <v>2757</v>
      </c>
      <c r="D4160" t="s">
        <v>51</v>
      </c>
      <c r="E4160" t="s">
        <v>16</v>
      </c>
      <c r="F4160">
        <v>90</v>
      </c>
      <c r="G4160" t="s">
        <v>9319</v>
      </c>
      <c r="H4160" t="s">
        <v>4915</v>
      </c>
      <c r="I4160" t="s">
        <v>32</v>
      </c>
      <c r="J4160" s="3" t="s">
        <v>10658</v>
      </c>
      <c r="K4160" s="4" t="str">
        <f t="shared" si="320"/>
        <v>August</v>
      </c>
      <c r="L4160" s="4">
        <f t="shared" si="321"/>
        <v>2021</v>
      </c>
      <c r="M4160">
        <v>54</v>
      </c>
      <c r="N4160" t="s">
        <v>101</v>
      </c>
      <c r="O4160" t="str">
        <f t="shared" si="322"/>
        <v>Superwossname</v>
      </c>
      <c r="P4160">
        <f t="shared" si="323"/>
        <v>1080</v>
      </c>
      <c r="Q4160" s="8">
        <f t="shared" si="324"/>
        <v>3769.2000000000003</v>
      </c>
    </row>
    <row r="4161" spans="1:17" x14ac:dyDescent="0.35">
      <c r="A4161">
        <v>4293</v>
      </c>
      <c r="B4161" t="s">
        <v>8759</v>
      </c>
      <c r="C4161" t="s">
        <v>9320</v>
      </c>
      <c r="D4161" t="s">
        <v>28</v>
      </c>
      <c r="E4161" t="s">
        <v>29</v>
      </c>
      <c r="F4161">
        <v>90</v>
      </c>
      <c r="G4161" t="s">
        <v>9321</v>
      </c>
      <c r="H4161" t="s">
        <v>2655</v>
      </c>
      <c r="I4161" t="s">
        <v>1083</v>
      </c>
      <c r="J4161" s="3">
        <v>44754</v>
      </c>
      <c r="K4161" s="4" t="str">
        <f t="shared" si="320"/>
        <v>July</v>
      </c>
      <c r="L4161" s="4">
        <f t="shared" si="321"/>
        <v>2022</v>
      </c>
      <c r="M4161">
        <v>49</v>
      </c>
      <c r="N4161" t="s">
        <v>20</v>
      </c>
      <c r="O4161" t="str">
        <f t="shared" si="322"/>
        <v>Hyperwotsit</v>
      </c>
      <c r="P4161">
        <f t="shared" si="323"/>
        <v>980</v>
      </c>
      <c r="Q4161" s="8">
        <f t="shared" si="324"/>
        <v>1969.7999999999997</v>
      </c>
    </row>
    <row r="4162" spans="1:17" x14ac:dyDescent="0.35">
      <c r="A4162">
        <v>4294</v>
      </c>
      <c r="B4162" t="s">
        <v>9322</v>
      </c>
      <c r="C4162" t="s">
        <v>7206</v>
      </c>
      <c r="D4162" t="s">
        <v>15</v>
      </c>
      <c r="E4162" t="s">
        <v>16</v>
      </c>
      <c r="F4162">
        <v>90</v>
      </c>
      <c r="G4162" t="s">
        <v>9323</v>
      </c>
      <c r="H4162" t="s">
        <v>1754</v>
      </c>
      <c r="I4162" t="s">
        <v>25</v>
      </c>
      <c r="J4162" s="3" t="s">
        <v>10812</v>
      </c>
      <c r="K4162" s="4" t="str">
        <f t="shared" ref="K4162:K4225" si="325">TEXT(DATE(RIGHT(J4162,2),MID(J4162,4,2),LEFT(J4162,2)),"mmmm")</f>
        <v>June</v>
      </c>
      <c r="L4162" s="4">
        <f t="shared" ref="L4162:L4225" si="326">YEAR(J4162)</f>
        <v>2020</v>
      </c>
      <c r="M4162">
        <v>8</v>
      </c>
      <c r="N4162" t="s">
        <v>45</v>
      </c>
      <c r="O4162" t="str">
        <f t="shared" ref="O4162:O4225" si="327">VLOOKUP(N4162,PRODUCT_DETAILS, 2, FALSE)</f>
        <v>Gigastuff</v>
      </c>
      <c r="P4162">
        <f t="shared" ref="P4162:P4225" si="328">M4162 * VLOOKUP(N4162, PRODUCT_DETAILS, 4, FALSE)</f>
        <v>144</v>
      </c>
      <c r="Q4162" s="8">
        <f t="shared" ref="Q4162:Q4225" si="329">P4162 * VLOOKUP(N4162, PRODUCT_DETAILS, 3, FALSE)</f>
        <v>272.15999999999997</v>
      </c>
    </row>
    <row r="4163" spans="1:17" x14ac:dyDescent="0.35">
      <c r="A4163">
        <v>4295</v>
      </c>
      <c r="B4163" t="s">
        <v>6764</v>
      </c>
      <c r="C4163" t="s">
        <v>6828</v>
      </c>
      <c r="D4163" t="s">
        <v>621</v>
      </c>
      <c r="E4163" t="s">
        <v>29</v>
      </c>
      <c r="F4163">
        <v>30</v>
      </c>
      <c r="G4163" t="s">
        <v>9324</v>
      </c>
      <c r="H4163" t="s">
        <v>938</v>
      </c>
      <c r="I4163" t="s">
        <v>25</v>
      </c>
      <c r="J4163" s="3">
        <v>44175</v>
      </c>
      <c r="K4163" s="4" t="str">
        <f t="shared" si="325"/>
        <v>April</v>
      </c>
      <c r="L4163" s="4">
        <f t="shared" si="326"/>
        <v>2020</v>
      </c>
      <c r="M4163">
        <v>26</v>
      </c>
      <c r="N4163" t="s">
        <v>33</v>
      </c>
      <c r="O4163" t="str">
        <f t="shared" si="327"/>
        <v>Megawidget L</v>
      </c>
      <c r="P4163">
        <f t="shared" si="328"/>
        <v>624</v>
      </c>
      <c r="Q4163" s="8">
        <f t="shared" si="329"/>
        <v>1116.96</v>
      </c>
    </row>
    <row r="4164" spans="1:17" x14ac:dyDescent="0.35">
      <c r="A4164">
        <v>4297</v>
      </c>
      <c r="B4164" t="s">
        <v>527</v>
      </c>
      <c r="C4164" t="s">
        <v>2385</v>
      </c>
      <c r="D4164" t="s">
        <v>28</v>
      </c>
      <c r="E4164" t="s">
        <v>29</v>
      </c>
      <c r="F4164">
        <v>90</v>
      </c>
      <c r="G4164" t="s">
        <v>9325</v>
      </c>
      <c r="H4164" t="s">
        <v>2772</v>
      </c>
      <c r="I4164" t="s">
        <v>32</v>
      </c>
      <c r="J4164" s="3" t="s">
        <v>10727</v>
      </c>
      <c r="K4164" s="4" t="str">
        <f t="shared" si="325"/>
        <v>May</v>
      </c>
      <c r="L4164" s="4">
        <f t="shared" si="326"/>
        <v>2022</v>
      </c>
      <c r="M4164">
        <v>83</v>
      </c>
      <c r="N4164" t="s">
        <v>64</v>
      </c>
      <c r="O4164" t="str">
        <f t="shared" si="327"/>
        <v>Ultrathing V4</v>
      </c>
      <c r="P4164">
        <f t="shared" si="328"/>
        <v>1992</v>
      </c>
      <c r="Q4164" s="8">
        <f t="shared" si="329"/>
        <v>7948.0800000000008</v>
      </c>
    </row>
    <row r="4165" spans="1:17" x14ac:dyDescent="0.35">
      <c r="A4165">
        <v>4298</v>
      </c>
      <c r="B4165" t="s">
        <v>7114</v>
      </c>
      <c r="C4165" t="s">
        <v>9326</v>
      </c>
      <c r="D4165" t="s">
        <v>28</v>
      </c>
      <c r="E4165" t="s">
        <v>29</v>
      </c>
      <c r="F4165">
        <v>30</v>
      </c>
      <c r="G4165" t="s">
        <v>9327</v>
      </c>
      <c r="H4165" t="s">
        <v>5596</v>
      </c>
      <c r="I4165" t="s">
        <v>32</v>
      </c>
      <c r="J4165" s="3">
        <v>44571</v>
      </c>
      <c r="K4165" s="4" t="str">
        <f t="shared" si="325"/>
        <v>December</v>
      </c>
      <c r="L4165" s="4">
        <f t="shared" si="326"/>
        <v>2022</v>
      </c>
      <c r="M4165">
        <v>58</v>
      </c>
      <c r="N4165" t="s">
        <v>64</v>
      </c>
      <c r="O4165" t="str">
        <f t="shared" si="327"/>
        <v>Ultrathing V4</v>
      </c>
      <c r="P4165">
        <f t="shared" si="328"/>
        <v>1392</v>
      </c>
      <c r="Q4165" s="8">
        <f t="shared" si="329"/>
        <v>5554.08</v>
      </c>
    </row>
    <row r="4166" spans="1:17" x14ac:dyDescent="0.35">
      <c r="A4166">
        <v>4299</v>
      </c>
      <c r="B4166" t="s">
        <v>9328</v>
      </c>
      <c r="C4166" t="s">
        <v>2866</v>
      </c>
      <c r="D4166" t="s">
        <v>15</v>
      </c>
      <c r="E4166" t="s">
        <v>16</v>
      </c>
      <c r="F4166">
        <v>30</v>
      </c>
      <c r="G4166" t="s">
        <v>9329</v>
      </c>
      <c r="H4166" t="s">
        <v>3756</v>
      </c>
      <c r="I4166" t="s">
        <v>178</v>
      </c>
      <c r="J4166" s="3" t="s">
        <v>10511</v>
      </c>
      <c r="K4166" s="4" t="str">
        <f t="shared" si="325"/>
        <v>May</v>
      </c>
      <c r="L4166" s="4">
        <f t="shared" si="326"/>
        <v>2021</v>
      </c>
      <c r="M4166">
        <v>44</v>
      </c>
      <c r="N4166" t="s">
        <v>20</v>
      </c>
      <c r="O4166" t="str">
        <f t="shared" si="327"/>
        <v>Hyperwotsit</v>
      </c>
      <c r="P4166">
        <f t="shared" si="328"/>
        <v>880</v>
      </c>
      <c r="Q4166" s="8">
        <f t="shared" si="329"/>
        <v>1768.7999999999997</v>
      </c>
    </row>
    <row r="4167" spans="1:17" x14ac:dyDescent="0.35">
      <c r="A4167">
        <v>4300</v>
      </c>
      <c r="B4167" t="s">
        <v>4564</v>
      </c>
      <c r="C4167" t="s">
        <v>3738</v>
      </c>
      <c r="D4167" t="s">
        <v>51</v>
      </c>
      <c r="E4167" t="s">
        <v>16</v>
      </c>
      <c r="F4167">
        <v>30</v>
      </c>
      <c r="G4167" t="s">
        <v>9330</v>
      </c>
      <c r="H4167" t="s">
        <v>6690</v>
      </c>
      <c r="I4167" t="s">
        <v>294</v>
      </c>
      <c r="J4167" s="3" t="s">
        <v>10672</v>
      </c>
      <c r="K4167" s="4" t="str">
        <f t="shared" si="325"/>
        <v>April</v>
      </c>
      <c r="L4167" s="4">
        <f t="shared" si="326"/>
        <v>2022</v>
      </c>
      <c r="M4167">
        <v>34</v>
      </c>
      <c r="N4167" t="s">
        <v>101</v>
      </c>
      <c r="O4167" t="str">
        <f t="shared" si="327"/>
        <v>Superwossname</v>
      </c>
      <c r="P4167">
        <f t="shared" si="328"/>
        <v>680</v>
      </c>
      <c r="Q4167" s="8">
        <f t="shared" si="329"/>
        <v>2373.2000000000003</v>
      </c>
    </row>
    <row r="4168" spans="1:17" x14ac:dyDescent="0.35">
      <c r="A4168">
        <v>4301</v>
      </c>
      <c r="B4168" t="s">
        <v>7187</v>
      </c>
      <c r="C4168" t="s">
        <v>210</v>
      </c>
      <c r="D4168" t="s">
        <v>28</v>
      </c>
      <c r="E4168" t="s">
        <v>29</v>
      </c>
      <c r="F4168">
        <v>30</v>
      </c>
      <c r="G4168" t="s">
        <v>9331</v>
      </c>
      <c r="H4168" t="s">
        <v>88</v>
      </c>
      <c r="I4168" t="s">
        <v>89</v>
      </c>
      <c r="J4168" s="3" t="s">
        <v>10818</v>
      </c>
      <c r="K4168" s="4" t="str">
        <f t="shared" si="325"/>
        <v>October</v>
      </c>
      <c r="L4168" s="4">
        <f t="shared" si="326"/>
        <v>2022</v>
      </c>
      <c r="M4168">
        <v>19</v>
      </c>
      <c r="N4168" t="s">
        <v>33</v>
      </c>
      <c r="O4168" t="str">
        <f t="shared" si="327"/>
        <v>Megawidget L</v>
      </c>
      <c r="P4168">
        <f t="shared" si="328"/>
        <v>456</v>
      </c>
      <c r="Q4168" s="8">
        <f t="shared" si="329"/>
        <v>816.24</v>
      </c>
    </row>
    <row r="4169" spans="1:17" x14ac:dyDescent="0.35">
      <c r="A4169">
        <v>4302</v>
      </c>
      <c r="B4169" t="s">
        <v>9332</v>
      </c>
      <c r="C4169" t="s">
        <v>5138</v>
      </c>
      <c r="D4169" t="s">
        <v>28</v>
      </c>
      <c r="E4169" t="s">
        <v>29</v>
      </c>
      <c r="F4169">
        <v>90</v>
      </c>
      <c r="G4169" t="s">
        <v>2376</v>
      </c>
      <c r="H4169" t="s">
        <v>927</v>
      </c>
      <c r="I4169" t="s">
        <v>129</v>
      </c>
      <c r="J4169" s="3">
        <v>44082</v>
      </c>
      <c r="K4169" s="4" t="str">
        <f t="shared" si="325"/>
        <v>November</v>
      </c>
      <c r="L4169" s="4">
        <f t="shared" si="326"/>
        <v>2020</v>
      </c>
      <c r="M4169">
        <v>44</v>
      </c>
      <c r="N4169" t="s">
        <v>70</v>
      </c>
      <c r="O4169" t="str">
        <f t="shared" si="327"/>
        <v>Megawidget M</v>
      </c>
      <c r="P4169">
        <f t="shared" si="328"/>
        <v>1056</v>
      </c>
      <c r="Q4169" s="8">
        <f t="shared" si="329"/>
        <v>1362.24</v>
      </c>
    </row>
    <row r="4170" spans="1:17" x14ac:dyDescent="0.35">
      <c r="A4170">
        <v>4303</v>
      </c>
      <c r="B4170" t="s">
        <v>6882</v>
      </c>
      <c r="C4170" t="s">
        <v>1737</v>
      </c>
      <c r="D4170" t="s">
        <v>28</v>
      </c>
      <c r="E4170" t="s">
        <v>29</v>
      </c>
      <c r="F4170">
        <v>90</v>
      </c>
      <c r="G4170" t="s">
        <v>9333</v>
      </c>
      <c r="H4170" t="s">
        <v>114</v>
      </c>
      <c r="I4170" t="s">
        <v>38</v>
      </c>
      <c r="J4170" s="3">
        <v>44532</v>
      </c>
      <c r="K4170" s="4" t="str">
        <f t="shared" si="325"/>
        <v>September</v>
      </c>
      <c r="L4170" s="4">
        <f t="shared" si="326"/>
        <v>2021</v>
      </c>
      <c r="M4170">
        <v>22</v>
      </c>
      <c r="N4170" t="s">
        <v>101</v>
      </c>
      <c r="O4170" t="str">
        <f t="shared" si="327"/>
        <v>Superwossname</v>
      </c>
      <c r="P4170">
        <f t="shared" si="328"/>
        <v>440</v>
      </c>
      <c r="Q4170" s="8">
        <f t="shared" si="329"/>
        <v>1535.6000000000001</v>
      </c>
    </row>
    <row r="4171" spans="1:17" x14ac:dyDescent="0.35">
      <c r="A4171">
        <v>4304</v>
      </c>
      <c r="B4171" t="s">
        <v>8211</v>
      </c>
      <c r="C4171" t="s">
        <v>840</v>
      </c>
      <c r="D4171" t="s">
        <v>28</v>
      </c>
      <c r="E4171" t="s">
        <v>29</v>
      </c>
      <c r="F4171">
        <v>30</v>
      </c>
      <c r="G4171" t="s">
        <v>9334</v>
      </c>
      <c r="H4171" t="s">
        <v>1625</v>
      </c>
      <c r="I4171" t="s">
        <v>32</v>
      </c>
      <c r="J4171" s="3">
        <v>44319</v>
      </c>
      <c r="K4171" s="4" t="str">
        <f t="shared" si="325"/>
        <v>August</v>
      </c>
      <c r="L4171" s="4">
        <f t="shared" si="326"/>
        <v>2021</v>
      </c>
      <c r="M4171">
        <v>69</v>
      </c>
      <c r="N4171" t="s">
        <v>39</v>
      </c>
      <c r="O4171" t="str">
        <f t="shared" si="327"/>
        <v>Ultrathing V1</v>
      </c>
      <c r="P4171">
        <f t="shared" si="328"/>
        <v>1173</v>
      </c>
      <c r="Q4171" s="8">
        <f t="shared" si="329"/>
        <v>2099.67</v>
      </c>
    </row>
    <row r="4172" spans="1:17" x14ac:dyDescent="0.35">
      <c r="A4172">
        <v>4305</v>
      </c>
      <c r="B4172" t="s">
        <v>9335</v>
      </c>
      <c r="C4172" t="s">
        <v>2113</v>
      </c>
      <c r="D4172" t="s">
        <v>15</v>
      </c>
      <c r="E4172" t="s">
        <v>16</v>
      </c>
      <c r="F4172">
        <v>60</v>
      </c>
      <c r="G4172" t="s">
        <v>9336</v>
      </c>
      <c r="H4172" t="s">
        <v>920</v>
      </c>
      <c r="I4172" t="s">
        <v>178</v>
      </c>
      <c r="J4172" s="3">
        <v>44322</v>
      </c>
      <c r="K4172" s="4" t="str">
        <f t="shared" si="325"/>
        <v>November</v>
      </c>
      <c r="L4172" s="4">
        <f t="shared" si="326"/>
        <v>2021</v>
      </c>
      <c r="M4172">
        <v>16</v>
      </c>
      <c r="N4172" t="s">
        <v>54</v>
      </c>
      <c r="O4172" t="str">
        <f t="shared" si="327"/>
        <v>Megawidget S</v>
      </c>
      <c r="P4172">
        <f t="shared" si="328"/>
        <v>384</v>
      </c>
      <c r="Q4172" s="8">
        <f t="shared" si="329"/>
        <v>264.95999999999998</v>
      </c>
    </row>
    <row r="4173" spans="1:17" x14ac:dyDescent="0.35">
      <c r="A4173">
        <v>4306</v>
      </c>
      <c r="B4173" t="s">
        <v>5086</v>
      </c>
      <c r="C4173" t="s">
        <v>9055</v>
      </c>
      <c r="D4173" t="s">
        <v>28</v>
      </c>
      <c r="E4173" t="s">
        <v>29</v>
      </c>
      <c r="F4173">
        <v>30</v>
      </c>
      <c r="G4173" t="s">
        <v>9336</v>
      </c>
      <c r="H4173" t="s">
        <v>4901</v>
      </c>
      <c r="I4173" t="s">
        <v>32</v>
      </c>
      <c r="J4173" s="3">
        <v>44503</v>
      </c>
      <c r="K4173" s="4" t="str">
        <f t="shared" si="325"/>
        <v>April</v>
      </c>
      <c r="L4173" s="4">
        <f t="shared" si="326"/>
        <v>2021</v>
      </c>
      <c r="M4173">
        <v>63</v>
      </c>
      <c r="N4173" t="s">
        <v>101</v>
      </c>
      <c r="O4173" t="str">
        <f t="shared" si="327"/>
        <v>Superwossname</v>
      </c>
      <c r="P4173">
        <f t="shared" si="328"/>
        <v>1260</v>
      </c>
      <c r="Q4173" s="8">
        <f t="shared" si="329"/>
        <v>4397.4000000000005</v>
      </c>
    </row>
    <row r="4174" spans="1:17" x14ac:dyDescent="0.35">
      <c r="A4174">
        <v>4307</v>
      </c>
      <c r="B4174" t="s">
        <v>2138</v>
      </c>
      <c r="C4174" t="s">
        <v>406</v>
      </c>
      <c r="D4174" t="s">
        <v>28</v>
      </c>
      <c r="E4174" t="s">
        <v>29</v>
      </c>
      <c r="F4174">
        <v>60</v>
      </c>
      <c r="G4174" t="s">
        <v>9337</v>
      </c>
      <c r="H4174" t="s">
        <v>7297</v>
      </c>
      <c r="I4174" t="s">
        <v>178</v>
      </c>
      <c r="J4174" s="3" t="s">
        <v>10627</v>
      </c>
      <c r="K4174" s="4" t="str">
        <f t="shared" si="325"/>
        <v>October</v>
      </c>
      <c r="L4174" s="4">
        <f t="shared" si="326"/>
        <v>2020</v>
      </c>
      <c r="M4174">
        <v>69</v>
      </c>
      <c r="N4174" t="s">
        <v>45</v>
      </c>
      <c r="O4174" t="str">
        <f t="shared" si="327"/>
        <v>Gigastuff</v>
      </c>
      <c r="P4174">
        <f t="shared" si="328"/>
        <v>1242</v>
      </c>
      <c r="Q4174" s="8">
        <f t="shared" si="329"/>
        <v>2347.3799999999997</v>
      </c>
    </row>
    <row r="4175" spans="1:17" x14ac:dyDescent="0.35">
      <c r="A4175">
        <v>4308</v>
      </c>
      <c r="B4175" t="s">
        <v>9338</v>
      </c>
      <c r="C4175" t="s">
        <v>1756</v>
      </c>
      <c r="D4175" t="s">
        <v>41</v>
      </c>
      <c r="E4175" t="s">
        <v>16</v>
      </c>
      <c r="F4175">
        <v>90</v>
      </c>
      <c r="G4175" t="s">
        <v>9339</v>
      </c>
      <c r="H4175" t="s">
        <v>1039</v>
      </c>
      <c r="I4175" t="s">
        <v>25</v>
      </c>
      <c r="J4175" s="3" t="s">
        <v>11036</v>
      </c>
      <c r="K4175" s="4" t="str">
        <f t="shared" si="325"/>
        <v>March</v>
      </c>
      <c r="L4175" s="4">
        <f t="shared" si="326"/>
        <v>2021</v>
      </c>
      <c r="M4175">
        <v>30</v>
      </c>
      <c r="N4175" t="s">
        <v>159</v>
      </c>
      <c r="O4175" t="str">
        <f t="shared" si="327"/>
        <v>Ultrathing V3</v>
      </c>
      <c r="P4175">
        <f t="shared" si="328"/>
        <v>720</v>
      </c>
      <c r="Q4175" s="8">
        <f t="shared" si="329"/>
        <v>2440.8000000000002</v>
      </c>
    </row>
    <row r="4176" spans="1:17" x14ac:dyDescent="0.35">
      <c r="A4176">
        <v>4309</v>
      </c>
      <c r="B4176" t="s">
        <v>8407</v>
      </c>
      <c r="C4176" t="s">
        <v>9028</v>
      </c>
      <c r="D4176" t="s">
        <v>28</v>
      </c>
      <c r="E4176" t="s">
        <v>29</v>
      </c>
      <c r="F4176">
        <v>60</v>
      </c>
      <c r="G4176" t="s">
        <v>9340</v>
      </c>
      <c r="H4176" t="s">
        <v>356</v>
      </c>
      <c r="I4176" t="s">
        <v>178</v>
      </c>
      <c r="J4176" s="3">
        <v>44480</v>
      </c>
      <c r="K4176" s="4" t="str">
        <f t="shared" si="325"/>
        <v>September</v>
      </c>
      <c r="L4176" s="4">
        <f t="shared" si="326"/>
        <v>2021</v>
      </c>
      <c r="M4176">
        <v>31</v>
      </c>
      <c r="N4176" t="s">
        <v>54</v>
      </c>
      <c r="O4176" t="str">
        <f t="shared" si="327"/>
        <v>Megawidget S</v>
      </c>
      <c r="P4176">
        <f t="shared" si="328"/>
        <v>744</v>
      </c>
      <c r="Q4176" s="8">
        <f t="shared" si="329"/>
        <v>513.36</v>
      </c>
    </row>
    <row r="4177" spans="1:17" x14ac:dyDescent="0.35">
      <c r="A4177">
        <v>4310</v>
      </c>
      <c r="B4177" t="s">
        <v>2150</v>
      </c>
      <c r="C4177" t="s">
        <v>6004</v>
      </c>
      <c r="D4177" t="s">
        <v>51</v>
      </c>
      <c r="E4177" t="s">
        <v>16</v>
      </c>
      <c r="F4177">
        <v>30</v>
      </c>
      <c r="G4177" t="s">
        <v>9341</v>
      </c>
      <c r="H4177" t="s">
        <v>6101</v>
      </c>
      <c r="I4177" t="s">
        <v>32</v>
      </c>
      <c r="J4177" s="3" t="s">
        <v>10597</v>
      </c>
      <c r="K4177" s="4" t="str">
        <f t="shared" si="325"/>
        <v>January</v>
      </c>
      <c r="L4177" s="4">
        <f t="shared" si="326"/>
        <v>2022</v>
      </c>
      <c r="M4177">
        <v>85</v>
      </c>
      <c r="N4177" t="s">
        <v>20</v>
      </c>
      <c r="O4177" t="str">
        <f t="shared" si="327"/>
        <v>Hyperwotsit</v>
      </c>
      <c r="P4177">
        <f t="shared" si="328"/>
        <v>1700</v>
      </c>
      <c r="Q4177" s="8">
        <f t="shared" si="329"/>
        <v>3416.9999999999995</v>
      </c>
    </row>
    <row r="4178" spans="1:17" x14ac:dyDescent="0.35">
      <c r="A4178">
        <v>4311</v>
      </c>
      <c r="B4178" t="s">
        <v>9342</v>
      </c>
      <c r="C4178" t="s">
        <v>4946</v>
      </c>
      <c r="D4178" t="s">
        <v>51</v>
      </c>
      <c r="E4178" t="s">
        <v>16</v>
      </c>
      <c r="F4178">
        <v>90</v>
      </c>
      <c r="G4178" t="s">
        <v>9343</v>
      </c>
      <c r="H4178" t="s">
        <v>2436</v>
      </c>
      <c r="I4178" t="s">
        <v>294</v>
      </c>
      <c r="J4178" s="3">
        <v>44234</v>
      </c>
      <c r="K4178" s="4" t="str">
        <f t="shared" si="325"/>
        <v>November</v>
      </c>
      <c r="L4178" s="4">
        <f t="shared" si="326"/>
        <v>2021</v>
      </c>
      <c r="M4178">
        <v>74</v>
      </c>
      <c r="N4178" t="s">
        <v>39</v>
      </c>
      <c r="O4178" t="str">
        <f t="shared" si="327"/>
        <v>Ultrathing V1</v>
      </c>
      <c r="P4178">
        <f t="shared" si="328"/>
        <v>1258</v>
      </c>
      <c r="Q4178" s="8">
        <f t="shared" si="329"/>
        <v>2251.8200000000002</v>
      </c>
    </row>
    <row r="4179" spans="1:17" x14ac:dyDescent="0.35">
      <c r="A4179">
        <v>4312</v>
      </c>
      <c r="B4179" t="s">
        <v>8317</v>
      </c>
      <c r="C4179" t="s">
        <v>6420</v>
      </c>
      <c r="D4179" t="s">
        <v>28</v>
      </c>
      <c r="E4179" t="s">
        <v>29</v>
      </c>
      <c r="F4179">
        <v>90</v>
      </c>
      <c r="G4179" t="s">
        <v>9344</v>
      </c>
      <c r="H4179" t="s">
        <v>1261</v>
      </c>
      <c r="I4179" t="s">
        <v>32</v>
      </c>
      <c r="J4179" s="3">
        <v>44412</v>
      </c>
      <c r="K4179" s="4" t="str">
        <f t="shared" si="325"/>
        <v>January</v>
      </c>
      <c r="L4179" s="4">
        <f t="shared" si="326"/>
        <v>2021</v>
      </c>
      <c r="M4179">
        <v>53</v>
      </c>
      <c r="N4179" t="s">
        <v>20</v>
      </c>
      <c r="O4179" t="str">
        <f t="shared" si="327"/>
        <v>Hyperwotsit</v>
      </c>
      <c r="P4179">
        <f t="shared" si="328"/>
        <v>1060</v>
      </c>
      <c r="Q4179" s="8">
        <f t="shared" si="329"/>
        <v>2130.6</v>
      </c>
    </row>
    <row r="4180" spans="1:17" x14ac:dyDescent="0.35">
      <c r="A4180">
        <v>4313</v>
      </c>
      <c r="B4180" t="s">
        <v>2409</v>
      </c>
      <c r="C4180" t="s">
        <v>2692</v>
      </c>
      <c r="D4180" t="s">
        <v>28</v>
      </c>
      <c r="E4180" t="s">
        <v>29</v>
      </c>
      <c r="F4180">
        <v>30</v>
      </c>
      <c r="G4180" t="s">
        <v>9345</v>
      </c>
      <c r="H4180" t="s">
        <v>4713</v>
      </c>
      <c r="I4180" t="s">
        <v>294</v>
      </c>
      <c r="J4180" s="3" t="s">
        <v>10956</v>
      </c>
      <c r="K4180" s="4" t="str">
        <f t="shared" si="325"/>
        <v>March</v>
      </c>
      <c r="L4180" s="4">
        <f t="shared" si="326"/>
        <v>2021</v>
      </c>
      <c r="M4180">
        <v>15</v>
      </c>
      <c r="N4180" t="s">
        <v>64</v>
      </c>
      <c r="O4180" t="str">
        <f t="shared" si="327"/>
        <v>Ultrathing V4</v>
      </c>
      <c r="P4180">
        <f t="shared" si="328"/>
        <v>360</v>
      </c>
      <c r="Q4180" s="8">
        <f t="shared" si="329"/>
        <v>1436.4</v>
      </c>
    </row>
    <row r="4181" spans="1:17" x14ac:dyDescent="0.35">
      <c r="A4181">
        <v>4314</v>
      </c>
      <c r="B4181" t="s">
        <v>5171</v>
      </c>
      <c r="C4181" t="s">
        <v>3605</v>
      </c>
      <c r="D4181" t="s">
        <v>15</v>
      </c>
      <c r="E4181" t="s">
        <v>16</v>
      </c>
      <c r="F4181">
        <v>90</v>
      </c>
      <c r="G4181" t="s">
        <v>9346</v>
      </c>
      <c r="H4181" t="s">
        <v>924</v>
      </c>
      <c r="I4181" t="s">
        <v>32</v>
      </c>
      <c r="J4181" s="3" t="s">
        <v>10674</v>
      </c>
      <c r="K4181" s="4" t="str">
        <f t="shared" si="325"/>
        <v>October</v>
      </c>
      <c r="L4181" s="4">
        <f t="shared" si="326"/>
        <v>2022</v>
      </c>
      <c r="M4181">
        <v>7</v>
      </c>
      <c r="N4181" t="s">
        <v>54</v>
      </c>
      <c r="O4181" t="str">
        <f t="shared" si="327"/>
        <v>Megawidget S</v>
      </c>
      <c r="P4181">
        <f t="shared" si="328"/>
        <v>168</v>
      </c>
      <c r="Q4181" s="8">
        <f t="shared" si="329"/>
        <v>115.91999999999999</v>
      </c>
    </row>
    <row r="4182" spans="1:17" x14ac:dyDescent="0.35">
      <c r="A4182">
        <v>4315</v>
      </c>
      <c r="B4182" t="s">
        <v>714</v>
      </c>
      <c r="C4182" t="s">
        <v>2158</v>
      </c>
      <c r="D4182" t="s">
        <v>28</v>
      </c>
      <c r="E4182" t="s">
        <v>3085</v>
      </c>
      <c r="F4182">
        <v>90</v>
      </c>
      <c r="G4182" t="s">
        <v>9347</v>
      </c>
      <c r="H4182" t="s">
        <v>5667</v>
      </c>
      <c r="I4182" t="s">
        <v>32</v>
      </c>
      <c r="J4182" s="3">
        <v>44470</v>
      </c>
      <c r="K4182" s="4" t="str">
        <f t="shared" si="325"/>
        <v>November</v>
      </c>
      <c r="L4182" s="4">
        <f t="shared" si="326"/>
        <v>2021</v>
      </c>
      <c r="M4182">
        <v>2</v>
      </c>
      <c r="N4182" t="s">
        <v>64</v>
      </c>
      <c r="O4182" t="str">
        <f t="shared" si="327"/>
        <v>Ultrathing V4</v>
      </c>
      <c r="P4182">
        <f t="shared" si="328"/>
        <v>48</v>
      </c>
      <c r="Q4182" s="8">
        <f t="shared" si="329"/>
        <v>191.52</v>
      </c>
    </row>
    <row r="4183" spans="1:17" x14ac:dyDescent="0.35">
      <c r="A4183">
        <v>4316</v>
      </c>
      <c r="B4183" t="s">
        <v>134</v>
      </c>
      <c r="C4183" t="s">
        <v>1361</v>
      </c>
      <c r="D4183" t="s">
        <v>28</v>
      </c>
      <c r="E4183" t="s">
        <v>29</v>
      </c>
      <c r="F4183">
        <v>30</v>
      </c>
      <c r="G4183" t="s">
        <v>9348</v>
      </c>
      <c r="H4183" t="s">
        <v>6168</v>
      </c>
      <c r="I4183" t="s">
        <v>294</v>
      </c>
      <c r="J4183" s="3">
        <v>44326</v>
      </c>
      <c r="K4183" s="4" t="str">
        <f t="shared" si="325"/>
        <v>March</v>
      </c>
      <c r="L4183" s="4">
        <f t="shared" si="326"/>
        <v>2021</v>
      </c>
      <c r="M4183">
        <v>5</v>
      </c>
      <c r="N4183" t="s">
        <v>45</v>
      </c>
      <c r="O4183" t="str">
        <f t="shared" si="327"/>
        <v>Gigastuff</v>
      </c>
      <c r="P4183">
        <f t="shared" si="328"/>
        <v>90</v>
      </c>
      <c r="Q4183" s="8">
        <f t="shared" si="329"/>
        <v>170.1</v>
      </c>
    </row>
    <row r="4184" spans="1:17" x14ac:dyDescent="0.35">
      <c r="A4184">
        <v>4317</v>
      </c>
      <c r="B4184" t="s">
        <v>9349</v>
      </c>
      <c r="C4184" t="s">
        <v>9326</v>
      </c>
      <c r="D4184" t="s">
        <v>28</v>
      </c>
      <c r="E4184" t="s">
        <v>29</v>
      </c>
      <c r="F4184">
        <v>90</v>
      </c>
      <c r="G4184" t="s">
        <v>9350</v>
      </c>
      <c r="H4184" t="s">
        <v>5379</v>
      </c>
      <c r="I4184" t="s">
        <v>1199</v>
      </c>
      <c r="J4184" s="3" t="s">
        <v>10434</v>
      </c>
      <c r="K4184" s="4" t="str">
        <f t="shared" si="325"/>
        <v>September</v>
      </c>
      <c r="L4184" s="4">
        <f t="shared" si="326"/>
        <v>2022</v>
      </c>
      <c r="M4184">
        <v>45</v>
      </c>
      <c r="N4184" t="s">
        <v>159</v>
      </c>
      <c r="O4184" t="str">
        <f t="shared" si="327"/>
        <v>Ultrathing V3</v>
      </c>
      <c r="P4184">
        <f t="shared" si="328"/>
        <v>1080</v>
      </c>
      <c r="Q4184" s="8">
        <f t="shared" si="329"/>
        <v>3661.2000000000003</v>
      </c>
    </row>
    <row r="4185" spans="1:17" x14ac:dyDescent="0.35">
      <c r="A4185">
        <v>4318</v>
      </c>
      <c r="B4185" t="s">
        <v>3537</v>
      </c>
      <c r="C4185" t="s">
        <v>9351</v>
      </c>
      <c r="D4185" t="s">
        <v>28</v>
      </c>
      <c r="E4185" t="s">
        <v>29</v>
      </c>
      <c r="F4185">
        <v>90</v>
      </c>
      <c r="G4185" t="s">
        <v>11442</v>
      </c>
      <c r="H4185" t="s">
        <v>1039</v>
      </c>
      <c r="I4185" t="s">
        <v>25</v>
      </c>
      <c r="J4185" s="3">
        <v>44381</v>
      </c>
      <c r="K4185" s="4" t="str">
        <f t="shared" si="325"/>
        <v>October</v>
      </c>
      <c r="L4185" s="4">
        <f t="shared" si="326"/>
        <v>2021</v>
      </c>
      <c r="M4185">
        <v>32</v>
      </c>
      <c r="N4185" t="s">
        <v>64</v>
      </c>
      <c r="O4185" t="str">
        <f t="shared" si="327"/>
        <v>Ultrathing V4</v>
      </c>
      <c r="P4185">
        <f t="shared" si="328"/>
        <v>768</v>
      </c>
      <c r="Q4185" s="8">
        <f t="shared" si="329"/>
        <v>3064.32</v>
      </c>
    </row>
    <row r="4186" spans="1:17" x14ac:dyDescent="0.35">
      <c r="A4186">
        <v>4319</v>
      </c>
      <c r="B4186" t="s">
        <v>9353</v>
      </c>
      <c r="C4186" t="s">
        <v>1532</v>
      </c>
      <c r="D4186" t="s">
        <v>51</v>
      </c>
      <c r="E4186" t="s">
        <v>16</v>
      </c>
      <c r="F4186">
        <v>30</v>
      </c>
      <c r="G4186" t="s">
        <v>9354</v>
      </c>
      <c r="H4186" t="s">
        <v>1198</v>
      </c>
      <c r="I4186" t="s">
        <v>1199</v>
      </c>
      <c r="J4186" s="3">
        <v>44108</v>
      </c>
      <c r="K4186" s="4" t="str">
        <f t="shared" si="325"/>
        <v>September</v>
      </c>
      <c r="L4186" s="4">
        <f t="shared" si="326"/>
        <v>2020</v>
      </c>
      <c r="M4186">
        <v>70</v>
      </c>
      <c r="N4186" t="s">
        <v>33</v>
      </c>
      <c r="O4186" t="str">
        <f t="shared" si="327"/>
        <v>Megawidget L</v>
      </c>
      <c r="P4186">
        <f t="shared" si="328"/>
        <v>1680</v>
      </c>
      <c r="Q4186" s="8">
        <f t="shared" si="329"/>
        <v>3007.2000000000003</v>
      </c>
    </row>
    <row r="4187" spans="1:17" x14ac:dyDescent="0.35">
      <c r="A4187">
        <v>4320</v>
      </c>
      <c r="B4187" t="s">
        <v>2231</v>
      </c>
      <c r="C4187" t="s">
        <v>4318</v>
      </c>
      <c r="D4187" t="s">
        <v>28</v>
      </c>
      <c r="E4187" t="s">
        <v>29</v>
      </c>
      <c r="F4187">
        <v>90</v>
      </c>
      <c r="G4187" t="s">
        <v>9355</v>
      </c>
      <c r="H4187" t="s">
        <v>3316</v>
      </c>
      <c r="I4187" t="s">
        <v>32</v>
      </c>
      <c r="J4187" s="3" t="s">
        <v>10649</v>
      </c>
      <c r="K4187" s="4" t="str">
        <f t="shared" si="325"/>
        <v>August</v>
      </c>
      <c r="L4187" s="4">
        <f t="shared" si="326"/>
        <v>2021</v>
      </c>
      <c r="M4187">
        <v>26</v>
      </c>
      <c r="N4187" t="s">
        <v>39</v>
      </c>
      <c r="O4187" t="str">
        <f t="shared" si="327"/>
        <v>Ultrathing V1</v>
      </c>
      <c r="P4187">
        <f t="shared" si="328"/>
        <v>442</v>
      </c>
      <c r="Q4187" s="8">
        <f t="shared" si="329"/>
        <v>791.18000000000006</v>
      </c>
    </row>
    <row r="4188" spans="1:17" x14ac:dyDescent="0.35">
      <c r="A4188">
        <v>4321</v>
      </c>
      <c r="B4188" t="s">
        <v>9356</v>
      </c>
      <c r="C4188" t="s">
        <v>3913</v>
      </c>
      <c r="D4188" t="s">
        <v>15</v>
      </c>
      <c r="E4188" t="s">
        <v>16</v>
      </c>
      <c r="F4188">
        <v>60</v>
      </c>
      <c r="G4188" t="s">
        <v>9357</v>
      </c>
      <c r="H4188" t="s">
        <v>7763</v>
      </c>
      <c r="I4188" t="s">
        <v>129</v>
      </c>
      <c r="J4188" s="3" t="s">
        <v>10854</v>
      </c>
      <c r="K4188" s="4" t="str">
        <f t="shared" si="325"/>
        <v>July</v>
      </c>
      <c r="L4188" s="4">
        <f t="shared" si="326"/>
        <v>2021</v>
      </c>
      <c r="M4188">
        <v>88</v>
      </c>
      <c r="N4188" t="s">
        <v>45</v>
      </c>
      <c r="O4188" t="str">
        <f t="shared" si="327"/>
        <v>Gigastuff</v>
      </c>
      <c r="P4188">
        <f t="shared" si="328"/>
        <v>1584</v>
      </c>
      <c r="Q4188" s="8">
        <f t="shared" si="329"/>
        <v>2993.7599999999998</v>
      </c>
    </row>
    <row r="4189" spans="1:17" x14ac:dyDescent="0.35">
      <c r="A4189">
        <v>4322</v>
      </c>
      <c r="B4189" t="s">
        <v>7371</v>
      </c>
      <c r="C4189" t="s">
        <v>4376</v>
      </c>
      <c r="D4189" t="s">
        <v>15</v>
      </c>
      <c r="E4189" t="s">
        <v>16</v>
      </c>
      <c r="F4189">
        <v>30</v>
      </c>
      <c r="G4189" t="s">
        <v>11443</v>
      </c>
      <c r="H4189" t="s">
        <v>3169</v>
      </c>
      <c r="I4189" t="s">
        <v>110</v>
      </c>
      <c r="J4189" s="3">
        <v>44717</v>
      </c>
      <c r="K4189" s="4" t="str">
        <f t="shared" si="325"/>
        <v>June</v>
      </c>
      <c r="L4189" s="4">
        <f t="shared" si="326"/>
        <v>2022</v>
      </c>
      <c r="M4189">
        <v>75</v>
      </c>
      <c r="N4189" t="s">
        <v>70</v>
      </c>
      <c r="O4189" t="str">
        <f t="shared" si="327"/>
        <v>Megawidget M</v>
      </c>
      <c r="P4189">
        <f t="shared" si="328"/>
        <v>1800</v>
      </c>
      <c r="Q4189" s="8">
        <f t="shared" si="329"/>
        <v>2322</v>
      </c>
    </row>
    <row r="4190" spans="1:17" x14ac:dyDescent="0.35">
      <c r="A4190">
        <v>4323</v>
      </c>
      <c r="B4190" t="s">
        <v>3345</v>
      </c>
      <c r="C4190" t="s">
        <v>2228</v>
      </c>
      <c r="D4190" t="s">
        <v>28</v>
      </c>
      <c r="E4190" t="s">
        <v>29</v>
      </c>
      <c r="F4190">
        <v>60</v>
      </c>
      <c r="G4190" t="s">
        <v>9359</v>
      </c>
      <c r="H4190" t="s">
        <v>4337</v>
      </c>
      <c r="I4190" t="s">
        <v>25</v>
      </c>
      <c r="J4190" s="3" t="s">
        <v>10758</v>
      </c>
      <c r="K4190" s="4" t="str">
        <f t="shared" si="325"/>
        <v>February</v>
      </c>
      <c r="L4190" s="4">
        <f t="shared" si="326"/>
        <v>2021</v>
      </c>
      <c r="M4190">
        <v>82</v>
      </c>
      <c r="N4190" t="s">
        <v>80</v>
      </c>
      <c r="O4190" t="str">
        <f t="shared" si="327"/>
        <v>Ultrathing V2</v>
      </c>
      <c r="P4190">
        <f t="shared" si="328"/>
        <v>1640</v>
      </c>
      <c r="Q4190" s="8">
        <f t="shared" si="329"/>
        <v>4838</v>
      </c>
    </row>
    <row r="4191" spans="1:17" x14ac:dyDescent="0.35">
      <c r="A4191">
        <v>4324</v>
      </c>
      <c r="B4191" t="s">
        <v>7683</v>
      </c>
      <c r="C4191" t="s">
        <v>82</v>
      </c>
      <c r="D4191" t="s">
        <v>28</v>
      </c>
      <c r="E4191" t="s">
        <v>29</v>
      </c>
      <c r="F4191">
        <v>30</v>
      </c>
      <c r="G4191" t="s">
        <v>9360</v>
      </c>
      <c r="H4191" t="s">
        <v>838</v>
      </c>
      <c r="I4191" t="s">
        <v>839</v>
      </c>
      <c r="J4191" s="3">
        <v>44717</v>
      </c>
      <c r="K4191" s="4" t="str">
        <f t="shared" si="325"/>
        <v>June</v>
      </c>
      <c r="L4191" s="4">
        <f t="shared" si="326"/>
        <v>2022</v>
      </c>
      <c r="M4191">
        <v>43</v>
      </c>
      <c r="N4191" t="s">
        <v>159</v>
      </c>
      <c r="O4191" t="str">
        <f t="shared" si="327"/>
        <v>Ultrathing V3</v>
      </c>
      <c r="P4191">
        <f t="shared" si="328"/>
        <v>1032</v>
      </c>
      <c r="Q4191" s="8">
        <f t="shared" si="329"/>
        <v>3498.48</v>
      </c>
    </row>
    <row r="4192" spans="1:17" x14ac:dyDescent="0.35">
      <c r="A4192">
        <v>4325</v>
      </c>
      <c r="B4192" t="s">
        <v>4614</v>
      </c>
      <c r="C4192" t="s">
        <v>5598</v>
      </c>
      <c r="D4192" t="s">
        <v>51</v>
      </c>
      <c r="E4192" t="s">
        <v>16</v>
      </c>
      <c r="F4192">
        <v>60</v>
      </c>
      <c r="G4192" t="s">
        <v>9361</v>
      </c>
      <c r="H4192" t="s">
        <v>641</v>
      </c>
      <c r="I4192" t="s">
        <v>294</v>
      </c>
      <c r="J4192" s="3" t="s">
        <v>10511</v>
      </c>
      <c r="K4192" s="4" t="str">
        <f t="shared" si="325"/>
        <v>May</v>
      </c>
      <c r="L4192" s="4">
        <f t="shared" si="326"/>
        <v>2021</v>
      </c>
      <c r="M4192">
        <v>45</v>
      </c>
      <c r="N4192" t="s">
        <v>20</v>
      </c>
      <c r="O4192" t="str">
        <f t="shared" si="327"/>
        <v>Hyperwotsit</v>
      </c>
      <c r="P4192">
        <f t="shared" si="328"/>
        <v>900</v>
      </c>
      <c r="Q4192" s="8">
        <f t="shared" si="329"/>
        <v>1808.9999999999998</v>
      </c>
    </row>
    <row r="4193" spans="1:17" x14ac:dyDescent="0.35">
      <c r="A4193">
        <v>4326</v>
      </c>
      <c r="B4193" t="s">
        <v>6003</v>
      </c>
      <c r="C4193" t="s">
        <v>3362</v>
      </c>
      <c r="D4193" t="s">
        <v>28</v>
      </c>
      <c r="E4193" t="s">
        <v>29</v>
      </c>
      <c r="F4193">
        <v>60</v>
      </c>
      <c r="G4193" t="s">
        <v>9362</v>
      </c>
      <c r="H4193" t="s">
        <v>8110</v>
      </c>
      <c r="I4193" t="s">
        <v>173</v>
      </c>
      <c r="J4193" s="3">
        <v>43959</v>
      </c>
      <c r="K4193" s="4" t="str">
        <f t="shared" si="325"/>
        <v>December</v>
      </c>
      <c r="L4193" s="4">
        <f t="shared" si="326"/>
        <v>2020</v>
      </c>
      <c r="M4193">
        <v>82</v>
      </c>
      <c r="N4193" t="s">
        <v>159</v>
      </c>
      <c r="O4193" t="str">
        <f t="shared" si="327"/>
        <v>Ultrathing V3</v>
      </c>
      <c r="P4193">
        <f t="shared" si="328"/>
        <v>1968</v>
      </c>
      <c r="Q4193" s="8">
        <f t="shared" si="329"/>
        <v>6671.52</v>
      </c>
    </row>
    <row r="4194" spans="1:17" x14ac:dyDescent="0.35">
      <c r="A4194">
        <v>4327</v>
      </c>
      <c r="B4194" t="s">
        <v>245</v>
      </c>
      <c r="C4194" t="s">
        <v>4205</v>
      </c>
      <c r="D4194" t="s">
        <v>28</v>
      </c>
      <c r="E4194" t="s">
        <v>29</v>
      </c>
      <c r="F4194">
        <v>90</v>
      </c>
      <c r="G4194" t="s">
        <v>9363</v>
      </c>
      <c r="H4194" t="s">
        <v>1265</v>
      </c>
      <c r="I4194" t="s">
        <v>32</v>
      </c>
      <c r="J4194" s="3">
        <v>44448</v>
      </c>
      <c r="K4194" s="4" t="str">
        <f t="shared" si="325"/>
        <v>January</v>
      </c>
      <c r="L4194" s="4">
        <f t="shared" si="326"/>
        <v>2021</v>
      </c>
      <c r="M4194">
        <v>62</v>
      </c>
      <c r="N4194" t="s">
        <v>70</v>
      </c>
      <c r="O4194" t="str">
        <f t="shared" si="327"/>
        <v>Megawidget M</v>
      </c>
      <c r="P4194">
        <f t="shared" si="328"/>
        <v>1488</v>
      </c>
      <c r="Q4194" s="8">
        <f t="shared" si="329"/>
        <v>1919.52</v>
      </c>
    </row>
    <row r="4195" spans="1:17" x14ac:dyDescent="0.35">
      <c r="A4195">
        <v>4328</v>
      </c>
      <c r="B4195" t="s">
        <v>183</v>
      </c>
      <c r="C4195" t="s">
        <v>352</v>
      </c>
      <c r="D4195" t="s">
        <v>28</v>
      </c>
      <c r="E4195" t="s">
        <v>29</v>
      </c>
      <c r="F4195">
        <v>90</v>
      </c>
      <c r="G4195" t="s">
        <v>9364</v>
      </c>
      <c r="H4195" t="s">
        <v>1261</v>
      </c>
      <c r="I4195" t="s">
        <v>32</v>
      </c>
      <c r="J4195" s="3" t="s">
        <v>10999</v>
      </c>
      <c r="K4195" s="4" t="str">
        <f t="shared" si="325"/>
        <v>September</v>
      </c>
      <c r="L4195" s="4">
        <f t="shared" si="326"/>
        <v>2020</v>
      </c>
      <c r="M4195">
        <v>6</v>
      </c>
      <c r="N4195" t="s">
        <v>64</v>
      </c>
      <c r="O4195" t="str">
        <f t="shared" si="327"/>
        <v>Ultrathing V4</v>
      </c>
      <c r="P4195">
        <f t="shared" si="328"/>
        <v>144</v>
      </c>
      <c r="Q4195" s="8">
        <f t="shared" si="329"/>
        <v>574.56000000000006</v>
      </c>
    </row>
    <row r="4196" spans="1:17" x14ac:dyDescent="0.35">
      <c r="A4196">
        <v>4329</v>
      </c>
      <c r="B4196" t="s">
        <v>692</v>
      </c>
      <c r="C4196" t="s">
        <v>3845</v>
      </c>
      <c r="D4196" t="s">
        <v>28</v>
      </c>
      <c r="E4196" t="s">
        <v>29</v>
      </c>
      <c r="F4196">
        <v>90</v>
      </c>
      <c r="G4196" t="s">
        <v>9365</v>
      </c>
      <c r="H4196" t="s">
        <v>3619</v>
      </c>
      <c r="I4196" t="s">
        <v>575</v>
      </c>
      <c r="J4196" s="3">
        <v>44112</v>
      </c>
      <c r="K4196" s="4" t="str">
        <f t="shared" si="325"/>
        <v>January</v>
      </c>
      <c r="L4196" s="4">
        <f t="shared" si="326"/>
        <v>2020</v>
      </c>
      <c r="M4196">
        <v>72</v>
      </c>
      <c r="N4196" t="s">
        <v>54</v>
      </c>
      <c r="O4196" t="str">
        <f t="shared" si="327"/>
        <v>Megawidget S</v>
      </c>
      <c r="P4196">
        <f t="shared" si="328"/>
        <v>1728</v>
      </c>
      <c r="Q4196" s="8">
        <f t="shared" si="329"/>
        <v>1192.32</v>
      </c>
    </row>
    <row r="4197" spans="1:17" x14ac:dyDescent="0.35">
      <c r="A4197">
        <v>4330</v>
      </c>
      <c r="B4197" t="s">
        <v>9366</v>
      </c>
      <c r="C4197" t="s">
        <v>6062</v>
      </c>
      <c r="D4197" t="s">
        <v>15</v>
      </c>
      <c r="E4197" t="s">
        <v>16</v>
      </c>
      <c r="F4197">
        <v>90</v>
      </c>
      <c r="G4197" t="s">
        <v>9367</v>
      </c>
      <c r="H4197" t="s">
        <v>7752</v>
      </c>
      <c r="I4197" t="s">
        <v>32</v>
      </c>
      <c r="J4197" s="3" t="s">
        <v>10662</v>
      </c>
      <c r="K4197" s="4" t="str">
        <f t="shared" si="325"/>
        <v>April</v>
      </c>
      <c r="L4197" s="4">
        <f t="shared" si="326"/>
        <v>2020</v>
      </c>
      <c r="M4197">
        <v>75</v>
      </c>
      <c r="N4197" t="s">
        <v>159</v>
      </c>
      <c r="O4197" t="str">
        <f t="shared" si="327"/>
        <v>Ultrathing V3</v>
      </c>
      <c r="P4197">
        <f t="shared" si="328"/>
        <v>1800</v>
      </c>
      <c r="Q4197" s="8">
        <f t="shared" si="329"/>
        <v>6102</v>
      </c>
    </row>
    <row r="4198" spans="1:17" x14ac:dyDescent="0.35">
      <c r="A4198">
        <v>4331</v>
      </c>
      <c r="B4198" t="s">
        <v>6003</v>
      </c>
      <c r="C4198" t="s">
        <v>335</v>
      </c>
      <c r="D4198" t="s">
        <v>41</v>
      </c>
      <c r="E4198" t="s">
        <v>16</v>
      </c>
      <c r="F4198">
        <v>90</v>
      </c>
      <c r="G4198" t="s">
        <v>9368</v>
      </c>
      <c r="H4198" t="s">
        <v>6319</v>
      </c>
      <c r="I4198" t="s">
        <v>32</v>
      </c>
      <c r="J4198" s="3" t="s">
        <v>10619</v>
      </c>
      <c r="K4198" s="4" t="str">
        <f t="shared" si="325"/>
        <v>October</v>
      </c>
      <c r="L4198" s="4">
        <f t="shared" si="326"/>
        <v>2020</v>
      </c>
      <c r="M4198">
        <v>9</v>
      </c>
      <c r="N4198" t="s">
        <v>45</v>
      </c>
      <c r="O4198" t="str">
        <f t="shared" si="327"/>
        <v>Gigastuff</v>
      </c>
      <c r="P4198">
        <f t="shared" si="328"/>
        <v>162</v>
      </c>
      <c r="Q4198" s="8">
        <f t="shared" si="329"/>
        <v>306.18</v>
      </c>
    </row>
    <row r="4199" spans="1:17" x14ac:dyDescent="0.35">
      <c r="A4199">
        <v>4332</v>
      </c>
      <c r="B4199" t="s">
        <v>2231</v>
      </c>
      <c r="C4199" t="s">
        <v>5383</v>
      </c>
      <c r="D4199" t="s">
        <v>28</v>
      </c>
      <c r="E4199" t="s">
        <v>29</v>
      </c>
      <c r="F4199">
        <v>60</v>
      </c>
      <c r="G4199" t="s">
        <v>9369</v>
      </c>
      <c r="H4199" t="s">
        <v>1590</v>
      </c>
      <c r="I4199" t="s">
        <v>32</v>
      </c>
      <c r="J4199" s="3">
        <v>44655</v>
      </c>
      <c r="K4199" s="4" t="str">
        <f t="shared" si="325"/>
        <v>August</v>
      </c>
      <c r="L4199" s="4">
        <f t="shared" si="326"/>
        <v>2022</v>
      </c>
      <c r="M4199">
        <v>99</v>
      </c>
      <c r="N4199" t="s">
        <v>39</v>
      </c>
      <c r="O4199" t="str">
        <f t="shared" si="327"/>
        <v>Ultrathing V1</v>
      </c>
      <c r="P4199">
        <f t="shared" si="328"/>
        <v>1683</v>
      </c>
      <c r="Q4199" s="8">
        <f t="shared" si="329"/>
        <v>3012.57</v>
      </c>
    </row>
    <row r="4200" spans="1:17" x14ac:dyDescent="0.35">
      <c r="A4200">
        <v>4333</v>
      </c>
      <c r="B4200" t="s">
        <v>9370</v>
      </c>
      <c r="C4200" t="s">
        <v>4528</v>
      </c>
      <c r="D4200" t="s">
        <v>15</v>
      </c>
      <c r="E4200" t="s">
        <v>16</v>
      </c>
      <c r="F4200">
        <v>60</v>
      </c>
      <c r="G4200" t="s">
        <v>9371</v>
      </c>
      <c r="H4200" t="s">
        <v>3500</v>
      </c>
      <c r="I4200" t="s">
        <v>25</v>
      </c>
      <c r="J4200" s="3" t="s">
        <v>10927</v>
      </c>
      <c r="K4200" s="4" t="str">
        <f t="shared" si="325"/>
        <v>September</v>
      </c>
      <c r="L4200" s="4">
        <f t="shared" si="326"/>
        <v>2020</v>
      </c>
      <c r="M4200">
        <v>3</v>
      </c>
      <c r="N4200" t="s">
        <v>45</v>
      </c>
      <c r="O4200" t="str">
        <f t="shared" si="327"/>
        <v>Gigastuff</v>
      </c>
      <c r="P4200">
        <f t="shared" si="328"/>
        <v>54</v>
      </c>
      <c r="Q4200" s="8">
        <f t="shared" si="329"/>
        <v>102.05999999999999</v>
      </c>
    </row>
    <row r="4201" spans="1:17" x14ac:dyDescent="0.35">
      <c r="A4201">
        <v>4335</v>
      </c>
      <c r="B4201" t="s">
        <v>5001</v>
      </c>
      <c r="C4201" t="s">
        <v>8514</v>
      </c>
      <c r="D4201" t="s">
        <v>51</v>
      </c>
      <c r="E4201" t="s">
        <v>16</v>
      </c>
      <c r="F4201">
        <v>90</v>
      </c>
      <c r="G4201" t="s">
        <v>9373</v>
      </c>
      <c r="H4201" t="s">
        <v>1384</v>
      </c>
      <c r="I4201" t="s">
        <v>32</v>
      </c>
      <c r="J4201" s="3">
        <v>44206</v>
      </c>
      <c r="K4201" s="4" t="str">
        <f t="shared" si="325"/>
        <v>July</v>
      </c>
      <c r="L4201" s="4">
        <f t="shared" si="326"/>
        <v>2021</v>
      </c>
      <c r="M4201">
        <v>17</v>
      </c>
      <c r="N4201" t="s">
        <v>101</v>
      </c>
      <c r="O4201" t="str">
        <f t="shared" si="327"/>
        <v>Superwossname</v>
      </c>
      <c r="P4201">
        <f t="shared" si="328"/>
        <v>340</v>
      </c>
      <c r="Q4201" s="8">
        <f t="shared" si="329"/>
        <v>1186.6000000000001</v>
      </c>
    </row>
    <row r="4202" spans="1:17" x14ac:dyDescent="0.35">
      <c r="A4202">
        <v>4336</v>
      </c>
      <c r="B4202" t="s">
        <v>9374</v>
      </c>
      <c r="C4202" t="s">
        <v>8563</v>
      </c>
      <c r="D4202" t="s">
        <v>15</v>
      </c>
      <c r="E4202" t="s">
        <v>16</v>
      </c>
      <c r="F4202">
        <v>30</v>
      </c>
      <c r="G4202" t="s">
        <v>9375</v>
      </c>
      <c r="H4202" t="s">
        <v>4567</v>
      </c>
      <c r="I4202" t="s">
        <v>38</v>
      </c>
      <c r="J4202" s="3">
        <v>43870</v>
      </c>
      <c r="K4202" s="4" t="str">
        <f t="shared" si="325"/>
        <v>November</v>
      </c>
      <c r="L4202" s="4">
        <f t="shared" si="326"/>
        <v>2020</v>
      </c>
      <c r="M4202">
        <v>53</v>
      </c>
      <c r="N4202" t="s">
        <v>101</v>
      </c>
      <c r="O4202" t="str">
        <f t="shared" si="327"/>
        <v>Superwossname</v>
      </c>
      <c r="P4202">
        <f t="shared" si="328"/>
        <v>1060</v>
      </c>
      <c r="Q4202" s="8">
        <f t="shared" si="329"/>
        <v>3699.4</v>
      </c>
    </row>
    <row r="4203" spans="1:17" x14ac:dyDescent="0.35">
      <c r="A4203">
        <v>4337</v>
      </c>
      <c r="B4203" t="s">
        <v>9376</v>
      </c>
      <c r="C4203" t="s">
        <v>9377</v>
      </c>
      <c r="D4203" t="s">
        <v>51</v>
      </c>
      <c r="E4203" t="s">
        <v>16</v>
      </c>
      <c r="F4203">
        <v>60</v>
      </c>
      <c r="G4203" t="s">
        <v>9378</v>
      </c>
      <c r="H4203" t="s">
        <v>4541</v>
      </c>
      <c r="I4203" t="s">
        <v>89</v>
      </c>
      <c r="J4203" s="3">
        <v>44383</v>
      </c>
      <c r="K4203" s="4" t="str">
        <f t="shared" si="325"/>
        <v>December</v>
      </c>
      <c r="L4203" s="4">
        <f t="shared" si="326"/>
        <v>2021</v>
      </c>
      <c r="M4203">
        <v>32</v>
      </c>
      <c r="N4203" t="s">
        <v>45</v>
      </c>
      <c r="O4203" t="str">
        <f t="shared" si="327"/>
        <v>Gigastuff</v>
      </c>
      <c r="P4203">
        <f t="shared" si="328"/>
        <v>576</v>
      </c>
      <c r="Q4203" s="8">
        <f t="shared" si="329"/>
        <v>1088.6399999999999</v>
      </c>
    </row>
    <row r="4204" spans="1:17" x14ac:dyDescent="0.35">
      <c r="A4204">
        <v>4338</v>
      </c>
      <c r="B4204" t="s">
        <v>9379</v>
      </c>
      <c r="C4204" t="s">
        <v>5258</v>
      </c>
      <c r="D4204" t="s">
        <v>92</v>
      </c>
      <c r="E4204" t="s">
        <v>16</v>
      </c>
      <c r="F4204">
        <v>90</v>
      </c>
      <c r="G4204" t="s">
        <v>9380</v>
      </c>
      <c r="H4204" t="s">
        <v>1896</v>
      </c>
      <c r="I4204" t="s">
        <v>294</v>
      </c>
      <c r="J4204" s="3" t="s">
        <v>10757</v>
      </c>
      <c r="K4204" s="4" t="str">
        <f t="shared" si="325"/>
        <v>December</v>
      </c>
      <c r="L4204" s="4">
        <f t="shared" si="326"/>
        <v>2020</v>
      </c>
      <c r="M4204">
        <v>41</v>
      </c>
      <c r="N4204" t="s">
        <v>101</v>
      </c>
      <c r="O4204" t="str">
        <f t="shared" si="327"/>
        <v>Superwossname</v>
      </c>
      <c r="P4204">
        <f t="shared" si="328"/>
        <v>820</v>
      </c>
      <c r="Q4204" s="8">
        <f t="shared" si="329"/>
        <v>2861.8</v>
      </c>
    </row>
    <row r="4205" spans="1:17" x14ac:dyDescent="0.35">
      <c r="A4205">
        <v>4339</v>
      </c>
      <c r="B4205" t="s">
        <v>2556</v>
      </c>
      <c r="C4205" t="s">
        <v>1727</v>
      </c>
      <c r="D4205" t="s">
        <v>28</v>
      </c>
      <c r="E4205" t="s">
        <v>29</v>
      </c>
      <c r="F4205">
        <v>90</v>
      </c>
      <c r="G4205" t="s">
        <v>9381</v>
      </c>
      <c r="H4205" t="s">
        <v>1751</v>
      </c>
      <c r="I4205" t="s">
        <v>32</v>
      </c>
      <c r="J4205" s="3">
        <v>44655</v>
      </c>
      <c r="K4205" s="4" t="str">
        <f t="shared" si="325"/>
        <v>August</v>
      </c>
      <c r="L4205" s="4">
        <f t="shared" si="326"/>
        <v>2022</v>
      </c>
      <c r="M4205">
        <v>37</v>
      </c>
      <c r="N4205" t="s">
        <v>33</v>
      </c>
      <c r="O4205" t="str">
        <f t="shared" si="327"/>
        <v>Megawidget L</v>
      </c>
      <c r="P4205">
        <f t="shared" si="328"/>
        <v>888</v>
      </c>
      <c r="Q4205" s="8">
        <f t="shared" si="329"/>
        <v>1589.52</v>
      </c>
    </row>
    <row r="4206" spans="1:17" x14ac:dyDescent="0.35">
      <c r="A4206">
        <v>4340</v>
      </c>
      <c r="B4206" t="s">
        <v>9382</v>
      </c>
      <c r="C4206" t="s">
        <v>2422</v>
      </c>
      <c r="D4206" t="s">
        <v>51</v>
      </c>
      <c r="E4206" t="s">
        <v>16</v>
      </c>
      <c r="F4206">
        <v>90</v>
      </c>
      <c r="G4206" t="s">
        <v>11578</v>
      </c>
      <c r="H4206" t="s">
        <v>3466</v>
      </c>
      <c r="I4206" t="s">
        <v>32</v>
      </c>
      <c r="J4206" s="3">
        <v>44297</v>
      </c>
      <c r="K4206" s="4" t="str">
        <f t="shared" si="325"/>
        <v>February</v>
      </c>
      <c r="L4206" s="4">
        <f t="shared" si="326"/>
        <v>2021</v>
      </c>
      <c r="M4206">
        <v>13</v>
      </c>
      <c r="N4206" t="s">
        <v>45</v>
      </c>
      <c r="O4206" t="str">
        <f t="shared" si="327"/>
        <v>Gigastuff</v>
      </c>
      <c r="P4206">
        <f t="shared" si="328"/>
        <v>234</v>
      </c>
      <c r="Q4206" s="8">
        <f t="shared" si="329"/>
        <v>442.26</v>
      </c>
    </row>
    <row r="4207" spans="1:17" x14ac:dyDescent="0.35">
      <c r="A4207">
        <v>4341</v>
      </c>
      <c r="B4207" t="s">
        <v>8598</v>
      </c>
      <c r="C4207" t="s">
        <v>3829</v>
      </c>
      <c r="D4207" t="s">
        <v>92</v>
      </c>
      <c r="E4207" t="s">
        <v>29</v>
      </c>
      <c r="F4207">
        <v>60</v>
      </c>
      <c r="G4207" t="s">
        <v>9384</v>
      </c>
      <c r="H4207" t="s">
        <v>3409</v>
      </c>
      <c r="I4207" t="s">
        <v>95</v>
      </c>
      <c r="J4207" s="3" t="s">
        <v>10579</v>
      </c>
      <c r="K4207" s="4" t="str">
        <f t="shared" si="325"/>
        <v>February</v>
      </c>
      <c r="L4207" s="4">
        <f t="shared" si="326"/>
        <v>2020</v>
      </c>
      <c r="M4207">
        <v>42</v>
      </c>
      <c r="N4207" t="s">
        <v>159</v>
      </c>
      <c r="O4207" t="str">
        <f t="shared" si="327"/>
        <v>Ultrathing V3</v>
      </c>
      <c r="P4207">
        <f t="shared" si="328"/>
        <v>1008</v>
      </c>
      <c r="Q4207" s="8">
        <f t="shared" si="329"/>
        <v>3417.1200000000003</v>
      </c>
    </row>
    <row r="4208" spans="1:17" x14ac:dyDescent="0.35">
      <c r="A4208">
        <v>4342</v>
      </c>
      <c r="B4208" t="s">
        <v>4430</v>
      </c>
      <c r="C4208" t="s">
        <v>1596</v>
      </c>
      <c r="D4208" t="s">
        <v>28</v>
      </c>
      <c r="E4208" t="s">
        <v>29</v>
      </c>
      <c r="F4208">
        <v>90</v>
      </c>
      <c r="G4208" t="s">
        <v>9385</v>
      </c>
      <c r="H4208" t="s">
        <v>772</v>
      </c>
      <c r="I4208" t="s">
        <v>32</v>
      </c>
      <c r="J4208" s="3">
        <v>44234</v>
      </c>
      <c r="K4208" s="4" t="str">
        <f t="shared" si="325"/>
        <v>November</v>
      </c>
      <c r="L4208" s="4">
        <f t="shared" si="326"/>
        <v>2021</v>
      </c>
      <c r="M4208">
        <v>73</v>
      </c>
      <c r="N4208" t="s">
        <v>45</v>
      </c>
      <c r="O4208" t="str">
        <f t="shared" si="327"/>
        <v>Gigastuff</v>
      </c>
      <c r="P4208">
        <f t="shared" si="328"/>
        <v>1314</v>
      </c>
      <c r="Q4208" s="8">
        <f t="shared" si="329"/>
        <v>2483.46</v>
      </c>
    </row>
    <row r="4209" spans="1:17" x14ac:dyDescent="0.35">
      <c r="A4209">
        <v>4343</v>
      </c>
      <c r="B4209" t="s">
        <v>4647</v>
      </c>
      <c r="C4209" t="s">
        <v>5659</v>
      </c>
      <c r="D4209" t="s">
        <v>28</v>
      </c>
      <c r="E4209" t="s">
        <v>29</v>
      </c>
      <c r="F4209">
        <v>30</v>
      </c>
      <c r="G4209" t="s">
        <v>9386</v>
      </c>
      <c r="H4209" t="s">
        <v>570</v>
      </c>
      <c r="I4209" t="s">
        <v>187</v>
      </c>
      <c r="J4209" s="3">
        <v>44389</v>
      </c>
      <c r="K4209" s="4" t="str">
        <f t="shared" si="325"/>
        <v>June</v>
      </c>
      <c r="L4209" s="4">
        <f t="shared" si="326"/>
        <v>2021</v>
      </c>
      <c r="M4209">
        <v>19</v>
      </c>
      <c r="N4209" t="s">
        <v>45</v>
      </c>
      <c r="O4209" t="str">
        <f t="shared" si="327"/>
        <v>Gigastuff</v>
      </c>
      <c r="P4209">
        <f t="shared" si="328"/>
        <v>342</v>
      </c>
      <c r="Q4209" s="8">
        <f t="shared" si="329"/>
        <v>646.38</v>
      </c>
    </row>
    <row r="4210" spans="1:17" x14ac:dyDescent="0.35">
      <c r="A4210">
        <v>4344</v>
      </c>
      <c r="B4210" t="s">
        <v>2919</v>
      </c>
      <c r="C4210" t="s">
        <v>7177</v>
      </c>
      <c r="D4210" t="s">
        <v>28</v>
      </c>
      <c r="E4210" t="s">
        <v>29</v>
      </c>
      <c r="F4210">
        <v>90</v>
      </c>
      <c r="G4210" t="s">
        <v>9387</v>
      </c>
      <c r="H4210" t="s">
        <v>172</v>
      </c>
      <c r="I4210" t="s">
        <v>173</v>
      </c>
      <c r="J4210" s="3">
        <v>44542</v>
      </c>
      <c r="K4210" s="4" t="str">
        <f t="shared" si="325"/>
        <v>July</v>
      </c>
      <c r="L4210" s="4">
        <f t="shared" si="326"/>
        <v>2021</v>
      </c>
      <c r="M4210">
        <v>7</v>
      </c>
      <c r="N4210" t="s">
        <v>20</v>
      </c>
      <c r="O4210" t="str">
        <f t="shared" si="327"/>
        <v>Hyperwotsit</v>
      </c>
      <c r="P4210">
        <f t="shared" si="328"/>
        <v>140</v>
      </c>
      <c r="Q4210" s="8">
        <f t="shared" si="329"/>
        <v>281.39999999999998</v>
      </c>
    </row>
    <row r="4211" spans="1:17" x14ac:dyDescent="0.35">
      <c r="A4211">
        <v>4345</v>
      </c>
      <c r="B4211" t="s">
        <v>5350</v>
      </c>
      <c r="C4211" t="s">
        <v>7144</v>
      </c>
      <c r="D4211" t="s">
        <v>15</v>
      </c>
      <c r="E4211" t="s">
        <v>16</v>
      </c>
      <c r="F4211">
        <v>30</v>
      </c>
      <c r="G4211" t="s">
        <v>9388</v>
      </c>
      <c r="H4211" t="s">
        <v>9389</v>
      </c>
      <c r="I4211" t="s">
        <v>32</v>
      </c>
      <c r="J4211" s="3" t="s">
        <v>10658</v>
      </c>
      <c r="K4211" s="4" t="str">
        <f t="shared" si="325"/>
        <v>August</v>
      </c>
      <c r="L4211" s="4">
        <f t="shared" si="326"/>
        <v>2021</v>
      </c>
      <c r="M4211">
        <v>6</v>
      </c>
      <c r="N4211" t="s">
        <v>20</v>
      </c>
      <c r="O4211" t="str">
        <f t="shared" si="327"/>
        <v>Hyperwotsit</v>
      </c>
      <c r="P4211">
        <f t="shared" si="328"/>
        <v>120</v>
      </c>
      <c r="Q4211" s="8">
        <f t="shared" si="329"/>
        <v>241.2</v>
      </c>
    </row>
    <row r="4212" spans="1:17" x14ac:dyDescent="0.35">
      <c r="A4212">
        <v>4346</v>
      </c>
      <c r="B4212" t="s">
        <v>9390</v>
      </c>
      <c r="C4212" t="s">
        <v>1821</v>
      </c>
      <c r="D4212" t="s">
        <v>51</v>
      </c>
      <c r="E4212" t="s">
        <v>16</v>
      </c>
      <c r="F4212">
        <v>90</v>
      </c>
      <c r="G4212" t="s">
        <v>11579</v>
      </c>
      <c r="H4212" t="s">
        <v>3754</v>
      </c>
      <c r="I4212" t="s">
        <v>124</v>
      </c>
      <c r="J4212" s="3" t="s">
        <v>11065</v>
      </c>
      <c r="K4212" s="4" t="str">
        <f t="shared" si="325"/>
        <v>October</v>
      </c>
      <c r="L4212" s="4">
        <f t="shared" si="326"/>
        <v>2021</v>
      </c>
      <c r="M4212">
        <v>71</v>
      </c>
      <c r="N4212" t="s">
        <v>45</v>
      </c>
      <c r="O4212" t="str">
        <f t="shared" si="327"/>
        <v>Gigastuff</v>
      </c>
      <c r="P4212">
        <f t="shared" si="328"/>
        <v>1278</v>
      </c>
      <c r="Q4212" s="8">
        <f t="shared" si="329"/>
        <v>2415.42</v>
      </c>
    </row>
    <row r="4213" spans="1:17" x14ac:dyDescent="0.35">
      <c r="A4213">
        <v>4347</v>
      </c>
      <c r="B4213" t="s">
        <v>1312</v>
      </c>
      <c r="C4213" t="s">
        <v>8128</v>
      </c>
      <c r="D4213" t="s">
        <v>28</v>
      </c>
      <c r="E4213" t="s">
        <v>29</v>
      </c>
      <c r="F4213">
        <v>90</v>
      </c>
      <c r="G4213" t="s">
        <v>11580</v>
      </c>
      <c r="H4213" t="s">
        <v>5611</v>
      </c>
      <c r="I4213" t="s">
        <v>32</v>
      </c>
      <c r="J4213" s="3" t="s">
        <v>10652</v>
      </c>
      <c r="K4213" s="4" t="str">
        <f t="shared" si="325"/>
        <v>November</v>
      </c>
      <c r="L4213" s="4">
        <f t="shared" si="326"/>
        <v>2021</v>
      </c>
      <c r="M4213">
        <v>88</v>
      </c>
      <c r="N4213" t="s">
        <v>101</v>
      </c>
      <c r="O4213" t="str">
        <f t="shared" si="327"/>
        <v>Superwossname</v>
      </c>
      <c r="P4213">
        <f t="shared" si="328"/>
        <v>1760</v>
      </c>
      <c r="Q4213" s="8">
        <f t="shared" si="329"/>
        <v>6142.4000000000005</v>
      </c>
    </row>
    <row r="4214" spans="1:17" x14ac:dyDescent="0.35">
      <c r="A4214">
        <v>4348</v>
      </c>
      <c r="B4214" t="s">
        <v>1065</v>
      </c>
      <c r="C4214" t="s">
        <v>2113</v>
      </c>
      <c r="D4214" t="s">
        <v>28</v>
      </c>
      <c r="E4214" t="s">
        <v>29</v>
      </c>
      <c r="F4214">
        <v>30</v>
      </c>
      <c r="G4214" t="s">
        <v>9393</v>
      </c>
      <c r="H4214" t="s">
        <v>5189</v>
      </c>
      <c r="I4214" t="s">
        <v>32</v>
      </c>
      <c r="J4214" s="3">
        <v>44174</v>
      </c>
      <c r="K4214" s="4" t="str">
        <f t="shared" si="325"/>
        <v>March</v>
      </c>
      <c r="L4214" s="4">
        <f t="shared" si="326"/>
        <v>2020</v>
      </c>
      <c r="M4214">
        <v>72</v>
      </c>
      <c r="N4214" t="s">
        <v>70</v>
      </c>
      <c r="O4214" t="str">
        <f t="shared" si="327"/>
        <v>Megawidget M</v>
      </c>
      <c r="P4214">
        <f t="shared" si="328"/>
        <v>1728</v>
      </c>
      <c r="Q4214" s="8">
        <f t="shared" si="329"/>
        <v>2229.12</v>
      </c>
    </row>
    <row r="4215" spans="1:17" x14ac:dyDescent="0.35">
      <c r="A4215">
        <v>4349</v>
      </c>
      <c r="B4215" t="s">
        <v>9394</v>
      </c>
      <c r="C4215" t="s">
        <v>928</v>
      </c>
      <c r="D4215" t="s">
        <v>28</v>
      </c>
      <c r="E4215" t="s">
        <v>29</v>
      </c>
      <c r="F4215">
        <v>90</v>
      </c>
      <c r="G4215" t="s">
        <v>9395</v>
      </c>
      <c r="H4215" t="s">
        <v>5647</v>
      </c>
      <c r="I4215" t="s">
        <v>38</v>
      </c>
      <c r="J4215" s="3" t="s">
        <v>10819</v>
      </c>
      <c r="K4215" s="4" t="str">
        <f t="shared" si="325"/>
        <v>August</v>
      </c>
      <c r="L4215" s="4">
        <f t="shared" si="326"/>
        <v>2021</v>
      </c>
      <c r="M4215">
        <v>74</v>
      </c>
      <c r="N4215" t="s">
        <v>39</v>
      </c>
      <c r="O4215" t="str">
        <f t="shared" si="327"/>
        <v>Ultrathing V1</v>
      </c>
      <c r="P4215">
        <f t="shared" si="328"/>
        <v>1258</v>
      </c>
      <c r="Q4215" s="8">
        <f t="shared" si="329"/>
        <v>2251.8200000000002</v>
      </c>
    </row>
    <row r="4216" spans="1:17" x14ac:dyDescent="0.35">
      <c r="A4216">
        <v>4350</v>
      </c>
      <c r="B4216" t="s">
        <v>1602</v>
      </c>
      <c r="C4216" t="s">
        <v>9396</v>
      </c>
      <c r="D4216" t="s">
        <v>28</v>
      </c>
      <c r="E4216" t="s">
        <v>29</v>
      </c>
      <c r="F4216">
        <v>30</v>
      </c>
      <c r="G4216" t="s">
        <v>9395</v>
      </c>
      <c r="H4216" t="s">
        <v>7752</v>
      </c>
      <c r="I4216" t="s">
        <v>32</v>
      </c>
      <c r="J4216" s="3" t="s">
        <v>10748</v>
      </c>
      <c r="K4216" s="4" t="str">
        <f t="shared" si="325"/>
        <v>November</v>
      </c>
      <c r="L4216" s="4">
        <f t="shared" si="326"/>
        <v>2020</v>
      </c>
      <c r="M4216">
        <v>78</v>
      </c>
      <c r="N4216" t="s">
        <v>45</v>
      </c>
      <c r="O4216" t="str">
        <f t="shared" si="327"/>
        <v>Gigastuff</v>
      </c>
      <c r="P4216">
        <f t="shared" si="328"/>
        <v>1404</v>
      </c>
      <c r="Q4216" s="8">
        <f t="shared" si="329"/>
        <v>2653.56</v>
      </c>
    </row>
    <row r="4217" spans="1:17" x14ac:dyDescent="0.35">
      <c r="A4217">
        <v>4351</v>
      </c>
      <c r="B4217" t="s">
        <v>5662</v>
      </c>
      <c r="C4217" t="s">
        <v>1230</v>
      </c>
      <c r="D4217" t="s">
        <v>28</v>
      </c>
      <c r="E4217" t="s">
        <v>29</v>
      </c>
      <c r="F4217">
        <v>30</v>
      </c>
      <c r="G4217" t="s">
        <v>9397</v>
      </c>
      <c r="H4217" t="s">
        <v>754</v>
      </c>
      <c r="I4217" t="s">
        <v>25</v>
      </c>
      <c r="J4217" s="3">
        <v>44175</v>
      </c>
      <c r="K4217" s="4" t="str">
        <f t="shared" si="325"/>
        <v>April</v>
      </c>
      <c r="L4217" s="4">
        <f t="shared" si="326"/>
        <v>2020</v>
      </c>
      <c r="M4217">
        <v>73</v>
      </c>
      <c r="N4217" t="s">
        <v>70</v>
      </c>
      <c r="O4217" t="str">
        <f t="shared" si="327"/>
        <v>Megawidget M</v>
      </c>
      <c r="P4217">
        <f t="shared" si="328"/>
        <v>1752</v>
      </c>
      <c r="Q4217" s="8">
        <f t="shared" si="329"/>
        <v>2260.08</v>
      </c>
    </row>
    <row r="4218" spans="1:17" x14ac:dyDescent="0.35">
      <c r="A4218">
        <v>4352</v>
      </c>
      <c r="B4218" t="s">
        <v>9398</v>
      </c>
      <c r="C4218" t="s">
        <v>7398</v>
      </c>
      <c r="D4218" t="s">
        <v>28</v>
      </c>
      <c r="E4218" t="s">
        <v>29</v>
      </c>
      <c r="F4218">
        <v>90</v>
      </c>
      <c r="G4218" t="s">
        <v>9399</v>
      </c>
      <c r="H4218" t="s">
        <v>2950</v>
      </c>
      <c r="I4218" t="s">
        <v>38</v>
      </c>
      <c r="J4218" s="3" t="s">
        <v>10445</v>
      </c>
      <c r="K4218" s="4" t="str">
        <f t="shared" si="325"/>
        <v>September</v>
      </c>
      <c r="L4218" s="4">
        <f t="shared" si="326"/>
        <v>2022</v>
      </c>
      <c r="M4218">
        <v>21</v>
      </c>
      <c r="N4218" t="s">
        <v>64</v>
      </c>
      <c r="O4218" t="str">
        <f t="shared" si="327"/>
        <v>Ultrathing V4</v>
      </c>
      <c r="P4218">
        <f t="shared" si="328"/>
        <v>504</v>
      </c>
      <c r="Q4218" s="8">
        <f t="shared" si="329"/>
        <v>2010.96</v>
      </c>
    </row>
    <row r="4219" spans="1:17" x14ac:dyDescent="0.35">
      <c r="A4219">
        <v>4353</v>
      </c>
      <c r="B4219" t="s">
        <v>4740</v>
      </c>
      <c r="C4219" t="s">
        <v>3712</v>
      </c>
      <c r="D4219" t="s">
        <v>15</v>
      </c>
      <c r="E4219" t="s">
        <v>16</v>
      </c>
      <c r="F4219">
        <v>30</v>
      </c>
      <c r="G4219" t="s">
        <v>9400</v>
      </c>
      <c r="H4219" t="s">
        <v>217</v>
      </c>
      <c r="I4219" t="s">
        <v>124</v>
      </c>
      <c r="J4219" s="3" t="s">
        <v>10819</v>
      </c>
      <c r="K4219" s="4" t="str">
        <f t="shared" si="325"/>
        <v>August</v>
      </c>
      <c r="L4219" s="4">
        <f t="shared" si="326"/>
        <v>2021</v>
      </c>
      <c r="M4219">
        <v>34</v>
      </c>
      <c r="N4219" t="s">
        <v>45</v>
      </c>
      <c r="O4219" t="str">
        <f t="shared" si="327"/>
        <v>Gigastuff</v>
      </c>
      <c r="P4219">
        <f t="shared" si="328"/>
        <v>612</v>
      </c>
      <c r="Q4219" s="8">
        <f t="shared" si="329"/>
        <v>1156.6799999999998</v>
      </c>
    </row>
    <row r="4220" spans="1:17" x14ac:dyDescent="0.35">
      <c r="A4220">
        <v>4354</v>
      </c>
      <c r="B4220" t="s">
        <v>2263</v>
      </c>
      <c r="C4220" t="s">
        <v>1386</v>
      </c>
      <c r="D4220" t="s">
        <v>621</v>
      </c>
      <c r="E4220" t="s">
        <v>29</v>
      </c>
      <c r="F4220">
        <v>90</v>
      </c>
      <c r="G4220" t="s">
        <v>9401</v>
      </c>
      <c r="H4220" t="s">
        <v>408</v>
      </c>
      <c r="I4220" t="s">
        <v>25</v>
      </c>
      <c r="J4220" s="3" t="s">
        <v>10639</v>
      </c>
      <c r="K4220" s="4" t="str">
        <f t="shared" si="325"/>
        <v>May</v>
      </c>
      <c r="L4220" s="4">
        <f t="shared" si="326"/>
        <v>2020</v>
      </c>
      <c r="M4220">
        <v>30</v>
      </c>
      <c r="N4220" t="s">
        <v>39</v>
      </c>
      <c r="O4220" t="str">
        <f t="shared" si="327"/>
        <v>Ultrathing V1</v>
      </c>
      <c r="P4220">
        <f t="shared" si="328"/>
        <v>510</v>
      </c>
      <c r="Q4220" s="8">
        <f t="shared" si="329"/>
        <v>912.9</v>
      </c>
    </row>
    <row r="4221" spans="1:17" x14ac:dyDescent="0.35">
      <c r="A4221">
        <v>4356</v>
      </c>
      <c r="B4221" t="s">
        <v>3623</v>
      </c>
      <c r="C4221" t="s">
        <v>4531</v>
      </c>
      <c r="D4221" t="s">
        <v>28</v>
      </c>
      <c r="E4221" t="s">
        <v>29</v>
      </c>
      <c r="F4221">
        <v>30</v>
      </c>
      <c r="G4221" t="s">
        <v>9402</v>
      </c>
      <c r="H4221" t="s">
        <v>978</v>
      </c>
      <c r="I4221" t="s">
        <v>294</v>
      </c>
      <c r="J4221" s="3" t="s">
        <v>10698</v>
      </c>
      <c r="K4221" s="4" t="str">
        <f t="shared" si="325"/>
        <v>June</v>
      </c>
      <c r="L4221" s="4">
        <f t="shared" si="326"/>
        <v>2022</v>
      </c>
      <c r="M4221">
        <v>95</v>
      </c>
      <c r="N4221" t="s">
        <v>159</v>
      </c>
      <c r="O4221" t="str">
        <f t="shared" si="327"/>
        <v>Ultrathing V3</v>
      </c>
      <c r="P4221">
        <f t="shared" si="328"/>
        <v>2280</v>
      </c>
      <c r="Q4221" s="8">
        <f t="shared" si="329"/>
        <v>7729.2000000000007</v>
      </c>
    </row>
    <row r="4222" spans="1:17" x14ac:dyDescent="0.35">
      <c r="A4222">
        <v>4357</v>
      </c>
      <c r="B4222" t="s">
        <v>9403</v>
      </c>
      <c r="C4222" t="s">
        <v>5215</v>
      </c>
      <c r="D4222" t="s">
        <v>15</v>
      </c>
      <c r="E4222" t="s">
        <v>16</v>
      </c>
      <c r="F4222">
        <v>60</v>
      </c>
      <c r="G4222" t="s">
        <v>9404</v>
      </c>
      <c r="H4222" t="s">
        <v>4133</v>
      </c>
      <c r="I4222" t="s">
        <v>32</v>
      </c>
      <c r="J4222" s="3" t="s">
        <v>10531</v>
      </c>
      <c r="K4222" s="4" t="str">
        <f t="shared" si="325"/>
        <v>January</v>
      </c>
      <c r="L4222" s="4">
        <f t="shared" si="326"/>
        <v>2020</v>
      </c>
      <c r="M4222">
        <v>47</v>
      </c>
      <c r="N4222" t="s">
        <v>45</v>
      </c>
      <c r="O4222" t="str">
        <f t="shared" si="327"/>
        <v>Gigastuff</v>
      </c>
      <c r="P4222">
        <f t="shared" si="328"/>
        <v>846</v>
      </c>
      <c r="Q4222" s="8">
        <f t="shared" si="329"/>
        <v>1598.9399999999998</v>
      </c>
    </row>
    <row r="4223" spans="1:17" x14ac:dyDescent="0.35">
      <c r="A4223">
        <v>4358</v>
      </c>
      <c r="B4223" t="s">
        <v>5479</v>
      </c>
      <c r="C4223" t="s">
        <v>1706</v>
      </c>
      <c r="D4223" t="s">
        <v>28</v>
      </c>
      <c r="E4223" t="s">
        <v>29</v>
      </c>
      <c r="F4223">
        <v>30</v>
      </c>
      <c r="G4223" t="s">
        <v>9405</v>
      </c>
      <c r="H4223" t="s">
        <v>4587</v>
      </c>
      <c r="I4223" t="s">
        <v>32</v>
      </c>
      <c r="J4223" s="3" t="s">
        <v>10593</v>
      </c>
      <c r="K4223" s="4" t="str">
        <f t="shared" si="325"/>
        <v>March</v>
      </c>
      <c r="L4223" s="4">
        <f t="shared" si="326"/>
        <v>2022</v>
      </c>
      <c r="M4223">
        <v>100</v>
      </c>
      <c r="N4223" t="s">
        <v>64</v>
      </c>
      <c r="O4223" t="str">
        <f t="shared" si="327"/>
        <v>Ultrathing V4</v>
      </c>
      <c r="P4223">
        <f t="shared" si="328"/>
        <v>2400</v>
      </c>
      <c r="Q4223" s="8">
        <f t="shared" si="329"/>
        <v>9576</v>
      </c>
    </row>
    <row r="4224" spans="1:17" x14ac:dyDescent="0.35">
      <c r="A4224">
        <v>4359</v>
      </c>
      <c r="B4224" t="s">
        <v>3429</v>
      </c>
      <c r="C4224" t="s">
        <v>344</v>
      </c>
      <c r="D4224" t="s">
        <v>28</v>
      </c>
      <c r="E4224" t="s">
        <v>29</v>
      </c>
      <c r="F4224">
        <v>30</v>
      </c>
      <c r="G4224" t="s">
        <v>9406</v>
      </c>
      <c r="H4224" t="s">
        <v>641</v>
      </c>
      <c r="I4224" t="s">
        <v>294</v>
      </c>
      <c r="J4224" s="3">
        <v>43897</v>
      </c>
      <c r="K4224" s="4" t="str">
        <f t="shared" si="325"/>
        <v>February</v>
      </c>
      <c r="L4224" s="4">
        <f t="shared" si="326"/>
        <v>2020</v>
      </c>
      <c r="M4224">
        <v>55</v>
      </c>
      <c r="N4224" t="s">
        <v>39</v>
      </c>
      <c r="O4224" t="str">
        <f t="shared" si="327"/>
        <v>Ultrathing V1</v>
      </c>
      <c r="P4224">
        <f t="shared" si="328"/>
        <v>935</v>
      </c>
      <c r="Q4224" s="8">
        <f t="shared" si="329"/>
        <v>1673.65</v>
      </c>
    </row>
    <row r="4225" spans="1:17" x14ac:dyDescent="0.35">
      <c r="A4225">
        <v>4360</v>
      </c>
      <c r="B4225" t="s">
        <v>9407</v>
      </c>
      <c r="C4225" t="s">
        <v>6547</v>
      </c>
      <c r="D4225" t="s">
        <v>51</v>
      </c>
      <c r="E4225" t="s">
        <v>16</v>
      </c>
      <c r="F4225">
        <v>30</v>
      </c>
      <c r="G4225" t="s">
        <v>9408</v>
      </c>
      <c r="H4225" t="s">
        <v>1052</v>
      </c>
      <c r="I4225" t="s">
        <v>32</v>
      </c>
      <c r="J4225" s="3">
        <v>44718</v>
      </c>
      <c r="K4225" s="4" t="str">
        <f t="shared" si="325"/>
        <v>July</v>
      </c>
      <c r="L4225" s="4">
        <f t="shared" si="326"/>
        <v>2022</v>
      </c>
      <c r="M4225">
        <v>3</v>
      </c>
      <c r="N4225" t="s">
        <v>101</v>
      </c>
      <c r="O4225" t="str">
        <f t="shared" si="327"/>
        <v>Superwossname</v>
      </c>
      <c r="P4225">
        <f t="shared" si="328"/>
        <v>60</v>
      </c>
      <c r="Q4225" s="8">
        <f t="shared" si="329"/>
        <v>209.4</v>
      </c>
    </row>
    <row r="4226" spans="1:17" x14ac:dyDescent="0.35">
      <c r="A4226">
        <v>4361</v>
      </c>
      <c r="B4226" t="s">
        <v>9409</v>
      </c>
      <c r="C4226" t="s">
        <v>2167</v>
      </c>
      <c r="D4226" t="s">
        <v>51</v>
      </c>
      <c r="E4226" t="s">
        <v>16</v>
      </c>
      <c r="F4226">
        <v>90</v>
      </c>
      <c r="G4226" t="s">
        <v>11581</v>
      </c>
      <c r="H4226" t="s">
        <v>1741</v>
      </c>
      <c r="I4226" t="s">
        <v>173</v>
      </c>
      <c r="J4226" s="3" t="s">
        <v>11081</v>
      </c>
      <c r="K4226" s="4" t="str">
        <f t="shared" ref="K4226:K4289" si="330">TEXT(DATE(RIGHT(J4226,2),MID(J4226,4,2),LEFT(J4226,2)),"mmmm")</f>
        <v>June</v>
      </c>
      <c r="L4226" s="4">
        <f t="shared" ref="L4226:L4289" si="331">YEAR(J4226)</f>
        <v>2020</v>
      </c>
      <c r="M4226">
        <v>80</v>
      </c>
      <c r="N4226" t="s">
        <v>33</v>
      </c>
      <c r="O4226" t="str">
        <f t="shared" ref="O4226:O4289" si="332">VLOOKUP(N4226,PRODUCT_DETAILS, 2, FALSE)</f>
        <v>Megawidget L</v>
      </c>
      <c r="P4226">
        <f t="shared" ref="P4226:P4289" si="333">M4226 * VLOOKUP(N4226, PRODUCT_DETAILS, 4, FALSE)</f>
        <v>1920</v>
      </c>
      <c r="Q4226" s="8">
        <f t="shared" ref="Q4226:Q4289" si="334">P4226 * VLOOKUP(N4226, PRODUCT_DETAILS, 3, FALSE)</f>
        <v>3436.8</v>
      </c>
    </row>
    <row r="4227" spans="1:17" x14ac:dyDescent="0.35">
      <c r="A4227">
        <v>4362</v>
      </c>
      <c r="B4227" t="s">
        <v>5161</v>
      </c>
      <c r="C4227" t="s">
        <v>6420</v>
      </c>
      <c r="D4227" t="s">
        <v>117</v>
      </c>
      <c r="E4227" t="s">
        <v>29</v>
      </c>
      <c r="F4227">
        <v>60</v>
      </c>
      <c r="G4227" t="s">
        <v>9411</v>
      </c>
      <c r="H4227" t="s">
        <v>3399</v>
      </c>
      <c r="I4227" t="s">
        <v>124</v>
      </c>
      <c r="J4227" s="3" t="s">
        <v>10626</v>
      </c>
      <c r="K4227" s="4" t="str">
        <f t="shared" si="330"/>
        <v>August</v>
      </c>
      <c r="L4227" s="4">
        <f t="shared" si="331"/>
        <v>2022</v>
      </c>
      <c r="M4227">
        <v>33</v>
      </c>
      <c r="N4227" t="s">
        <v>80</v>
      </c>
      <c r="O4227" t="str">
        <f t="shared" si="332"/>
        <v>Ultrathing V2</v>
      </c>
      <c r="P4227">
        <f t="shared" si="333"/>
        <v>660</v>
      </c>
      <c r="Q4227" s="8">
        <f t="shared" si="334"/>
        <v>1947.0000000000002</v>
      </c>
    </row>
    <row r="4228" spans="1:17" x14ac:dyDescent="0.35">
      <c r="A4228">
        <v>4363</v>
      </c>
      <c r="B4228" t="s">
        <v>5062</v>
      </c>
      <c r="C4228" t="s">
        <v>332</v>
      </c>
      <c r="D4228" t="s">
        <v>28</v>
      </c>
      <c r="E4228" t="s">
        <v>29</v>
      </c>
      <c r="F4228">
        <v>90</v>
      </c>
      <c r="G4228" t="s">
        <v>9412</v>
      </c>
      <c r="H4228" t="s">
        <v>3122</v>
      </c>
      <c r="I4228" t="s">
        <v>1035</v>
      </c>
      <c r="J4228" s="3" t="s">
        <v>10860</v>
      </c>
      <c r="K4228" s="4" t="str">
        <f t="shared" si="330"/>
        <v>June</v>
      </c>
      <c r="L4228" s="4">
        <f t="shared" si="331"/>
        <v>2021</v>
      </c>
      <c r="M4228">
        <v>34</v>
      </c>
      <c r="N4228" t="s">
        <v>54</v>
      </c>
      <c r="O4228" t="str">
        <f t="shared" si="332"/>
        <v>Megawidget S</v>
      </c>
      <c r="P4228">
        <f t="shared" si="333"/>
        <v>816</v>
      </c>
      <c r="Q4228" s="8">
        <f t="shared" si="334"/>
        <v>563.04</v>
      </c>
    </row>
    <row r="4229" spans="1:17" x14ac:dyDescent="0.35">
      <c r="A4229">
        <v>4364</v>
      </c>
      <c r="B4229" t="s">
        <v>9413</v>
      </c>
      <c r="C4229" t="s">
        <v>5295</v>
      </c>
      <c r="D4229" t="s">
        <v>51</v>
      </c>
      <c r="E4229" t="s">
        <v>16</v>
      </c>
      <c r="F4229">
        <v>30</v>
      </c>
      <c r="G4229" t="s">
        <v>9414</v>
      </c>
      <c r="H4229" t="s">
        <v>9415</v>
      </c>
      <c r="I4229" t="s">
        <v>32</v>
      </c>
      <c r="J4229" s="3" t="s">
        <v>11079</v>
      </c>
      <c r="K4229" s="4" t="str">
        <f t="shared" si="330"/>
        <v>November</v>
      </c>
      <c r="L4229" s="4">
        <f t="shared" si="331"/>
        <v>2021</v>
      </c>
      <c r="M4229">
        <v>77</v>
      </c>
      <c r="N4229" t="s">
        <v>64</v>
      </c>
      <c r="O4229" t="str">
        <f t="shared" si="332"/>
        <v>Ultrathing V4</v>
      </c>
      <c r="P4229">
        <f t="shared" si="333"/>
        <v>1848</v>
      </c>
      <c r="Q4229" s="8">
        <f t="shared" si="334"/>
        <v>7373.52</v>
      </c>
    </row>
    <row r="4230" spans="1:17" x14ac:dyDescent="0.35">
      <c r="A4230">
        <v>4365</v>
      </c>
      <c r="B4230" t="s">
        <v>6912</v>
      </c>
      <c r="C4230" t="s">
        <v>268</v>
      </c>
      <c r="D4230" t="s">
        <v>15</v>
      </c>
      <c r="E4230" t="s">
        <v>16</v>
      </c>
      <c r="F4230">
        <v>60</v>
      </c>
      <c r="G4230" t="s">
        <v>9414</v>
      </c>
      <c r="H4230" t="s">
        <v>5686</v>
      </c>
      <c r="I4230" t="s">
        <v>32</v>
      </c>
      <c r="J4230" s="3" t="s">
        <v>10664</v>
      </c>
      <c r="K4230" s="4" t="str">
        <f t="shared" si="330"/>
        <v>September</v>
      </c>
      <c r="L4230" s="4">
        <f t="shared" si="331"/>
        <v>2022</v>
      </c>
      <c r="M4230">
        <v>32</v>
      </c>
      <c r="N4230" t="s">
        <v>54</v>
      </c>
      <c r="O4230" t="str">
        <f t="shared" si="332"/>
        <v>Megawidget S</v>
      </c>
      <c r="P4230">
        <f t="shared" si="333"/>
        <v>768</v>
      </c>
      <c r="Q4230" s="8">
        <f t="shared" si="334"/>
        <v>529.91999999999996</v>
      </c>
    </row>
    <row r="4231" spans="1:17" x14ac:dyDescent="0.35">
      <c r="A4231">
        <v>4366</v>
      </c>
      <c r="B4231" t="s">
        <v>6711</v>
      </c>
      <c r="C4231" t="s">
        <v>139</v>
      </c>
      <c r="D4231" t="s">
        <v>51</v>
      </c>
      <c r="E4231" t="s">
        <v>16</v>
      </c>
      <c r="F4231">
        <v>60</v>
      </c>
      <c r="G4231" t="s">
        <v>9416</v>
      </c>
      <c r="H4231" t="s">
        <v>3746</v>
      </c>
      <c r="I4231" t="s">
        <v>32</v>
      </c>
      <c r="J4231" s="3" t="s">
        <v>10847</v>
      </c>
      <c r="K4231" s="4" t="str">
        <f t="shared" si="330"/>
        <v>August</v>
      </c>
      <c r="L4231" s="4">
        <f t="shared" si="331"/>
        <v>2020</v>
      </c>
      <c r="M4231">
        <v>52</v>
      </c>
      <c r="N4231" t="s">
        <v>54</v>
      </c>
      <c r="O4231" t="str">
        <f t="shared" si="332"/>
        <v>Megawidget S</v>
      </c>
      <c r="P4231">
        <f t="shared" si="333"/>
        <v>1248</v>
      </c>
      <c r="Q4231" s="8">
        <f t="shared" si="334"/>
        <v>861.11999999999989</v>
      </c>
    </row>
    <row r="4232" spans="1:17" x14ac:dyDescent="0.35">
      <c r="A4232">
        <v>4367</v>
      </c>
      <c r="B4232" t="s">
        <v>6665</v>
      </c>
      <c r="C4232" t="s">
        <v>2448</v>
      </c>
      <c r="D4232" t="s">
        <v>51</v>
      </c>
      <c r="E4232" t="s">
        <v>16</v>
      </c>
      <c r="F4232">
        <v>30</v>
      </c>
      <c r="G4232" t="s">
        <v>11444</v>
      </c>
      <c r="H4232" t="s">
        <v>9418</v>
      </c>
      <c r="I4232" t="s">
        <v>1889</v>
      </c>
      <c r="J4232" s="3">
        <v>44296</v>
      </c>
      <c r="K4232" s="4" t="str">
        <f t="shared" si="330"/>
        <v>January</v>
      </c>
      <c r="L4232" s="4">
        <f t="shared" si="331"/>
        <v>2021</v>
      </c>
      <c r="M4232">
        <v>86</v>
      </c>
      <c r="N4232" t="s">
        <v>45</v>
      </c>
      <c r="O4232" t="str">
        <f t="shared" si="332"/>
        <v>Gigastuff</v>
      </c>
      <c r="P4232">
        <f t="shared" si="333"/>
        <v>1548</v>
      </c>
      <c r="Q4232" s="8">
        <f t="shared" si="334"/>
        <v>2925.72</v>
      </c>
    </row>
    <row r="4233" spans="1:17" x14ac:dyDescent="0.35">
      <c r="A4233">
        <v>4368</v>
      </c>
      <c r="B4233" t="s">
        <v>209</v>
      </c>
      <c r="C4233" t="s">
        <v>953</v>
      </c>
      <c r="D4233" t="s">
        <v>28</v>
      </c>
      <c r="E4233" t="s">
        <v>29</v>
      </c>
      <c r="F4233">
        <v>90</v>
      </c>
      <c r="G4233" t="s">
        <v>11445</v>
      </c>
      <c r="H4233" t="s">
        <v>1969</v>
      </c>
      <c r="I4233" t="s">
        <v>32</v>
      </c>
      <c r="J4233" s="3">
        <v>44806</v>
      </c>
      <c r="K4233" s="4" t="str">
        <f t="shared" si="330"/>
        <v>July</v>
      </c>
      <c r="L4233" s="4">
        <f t="shared" si="331"/>
        <v>2022</v>
      </c>
      <c r="M4233">
        <v>34</v>
      </c>
      <c r="N4233" t="s">
        <v>70</v>
      </c>
      <c r="O4233" t="str">
        <f t="shared" si="332"/>
        <v>Megawidget M</v>
      </c>
      <c r="P4233">
        <f t="shared" si="333"/>
        <v>816</v>
      </c>
      <c r="Q4233" s="8">
        <f t="shared" si="334"/>
        <v>1052.6400000000001</v>
      </c>
    </row>
    <row r="4234" spans="1:17" x14ac:dyDescent="0.35">
      <c r="A4234">
        <v>4369</v>
      </c>
      <c r="B4234" t="s">
        <v>9420</v>
      </c>
      <c r="C4234" t="s">
        <v>6055</v>
      </c>
      <c r="D4234" t="s">
        <v>15</v>
      </c>
      <c r="E4234" t="s">
        <v>16</v>
      </c>
      <c r="F4234">
        <v>90</v>
      </c>
      <c r="G4234" t="s">
        <v>9421</v>
      </c>
      <c r="H4234" t="s">
        <v>7118</v>
      </c>
      <c r="I4234" t="s">
        <v>2022</v>
      </c>
      <c r="J4234" s="3" t="s">
        <v>11023</v>
      </c>
      <c r="K4234" s="4" t="str">
        <f t="shared" si="330"/>
        <v>December</v>
      </c>
      <c r="L4234" s="4">
        <f t="shared" si="331"/>
        <v>2021</v>
      </c>
      <c r="M4234">
        <v>11</v>
      </c>
      <c r="N4234" t="s">
        <v>54</v>
      </c>
      <c r="O4234" t="str">
        <f t="shared" si="332"/>
        <v>Megawidget S</v>
      </c>
      <c r="P4234">
        <f t="shared" si="333"/>
        <v>264</v>
      </c>
      <c r="Q4234" s="8">
        <f t="shared" si="334"/>
        <v>182.16</v>
      </c>
    </row>
    <row r="4235" spans="1:17" x14ac:dyDescent="0.35">
      <c r="A4235">
        <v>4370</v>
      </c>
      <c r="B4235" t="s">
        <v>9422</v>
      </c>
      <c r="C4235" t="s">
        <v>8064</v>
      </c>
      <c r="D4235" t="s">
        <v>15</v>
      </c>
      <c r="E4235" t="s">
        <v>16</v>
      </c>
      <c r="F4235">
        <v>90</v>
      </c>
      <c r="G4235" t="s">
        <v>11446</v>
      </c>
      <c r="H4235" t="s">
        <v>4662</v>
      </c>
      <c r="I4235" t="s">
        <v>32</v>
      </c>
      <c r="J4235" s="3">
        <v>44266</v>
      </c>
      <c r="K4235" s="4" t="str">
        <f t="shared" si="330"/>
        <v>July</v>
      </c>
      <c r="L4235" s="4">
        <f t="shared" si="331"/>
        <v>2021</v>
      </c>
      <c r="M4235">
        <v>40</v>
      </c>
      <c r="N4235" t="s">
        <v>33</v>
      </c>
      <c r="O4235" t="str">
        <f t="shared" si="332"/>
        <v>Megawidget L</v>
      </c>
      <c r="P4235">
        <f t="shared" si="333"/>
        <v>960</v>
      </c>
      <c r="Q4235" s="8">
        <f t="shared" si="334"/>
        <v>1718.4</v>
      </c>
    </row>
    <row r="4236" spans="1:17" x14ac:dyDescent="0.35">
      <c r="A4236">
        <v>4371</v>
      </c>
      <c r="B4236" t="s">
        <v>40</v>
      </c>
      <c r="C4236" t="s">
        <v>9424</v>
      </c>
      <c r="D4236" t="s">
        <v>51</v>
      </c>
      <c r="E4236" t="s">
        <v>16</v>
      </c>
      <c r="F4236">
        <v>90</v>
      </c>
      <c r="G4236" t="s">
        <v>9425</v>
      </c>
      <c r="H4236" t="s">
        <v>7269</v>
      </c>
      <c r="I4236" t="s">
        <v>187</v>
      </c>
      <c r="J4236" s="3">
        <v>44744</v>
      </c>
      <c r="K4236" s="4" t="str">
        <f t="shared" si="330"/>
        <v>September</v>
      </c>
      <c r="L4236" s="4">
        <f t="shared" si="331"/>
        <v>2022</v>
      </c>
      <c r="M4236">
        <v>35</v>
      </c>
      <c r="N4236" t="s">
        <v>70</v>
      </c>
      <c r="O4236" t="str">
        <f t="shared" si="332"/>
        <v>Megawidget M</v>
      </c>
      <c r="P4236">
        <f t="shared" si="333"/>
        <v>840</v>
      </c>
      <c r="Q4236" s="8">
        <f t="shared" si="334"/>
        <v>1083.6000000000001</v>
      </c>
    </row>
    <row r="4237" spans="1:17" x14ac:dyDescent="0.35">
      <c r="A4237">
        <v>4372</v>
      </c>
      <c r="B4237" t="s">
        <v>2430</v>
      </c>
      <c r="C4237" t="s">
        <v>9170</v>
      </c>
      <c r="D4237" t="s">
        <v>28</v>
      </c>
      <c r="E4237" t="s">
        <v>29</v>
      </c>
      <c r="F4237">
        <v>30</v>
      </c>
      <c r="G4237" t="s">
        <v>9426</v>
      </c>
      <c r="H4237" t="s">
        <v>2084</v>
      </c>
      <c r="I4237" t="s">
        <v>294</v>
      </c>
      <c r="J4237" s="3">
        <v>43988</v>
      </c>
      <c r="K4237" s="4" t="str">
        <f t="shared" si="330"/>
        <v>May</v>
      </c>
      <c r="L4237" s="4">
        <f t="shared" si="331"/>
        <v>2020</v>
      </c>
      <c r="M4237">
        <v>59</v>
      </c>
      <c r="N4237" t="s">
        <v>159</v>
      </c>
      <c r="O4237" t="str">
        <f t="shared" si="332"/>
        <v>Ultrathing V3</v>
      </c>
      <c r="P4237">
        <f t="shared" si="333"/>
        <v>1416</v>
      </c>
      <c r="Q4237" s="8">
        <f t="shared" si="334"/>
        <v>4800.24</v>
      </c>
    </row>
    <row r="4238" spans="1:17" x14ac:dyDescent="0.35">
      <c r="A4238">
        <v>4373</v>
      </c>
      <c r="B4238" t="s">
        <v>2289</v>
      </c>
      <c r="C4238" t="s">
        <v>4113</v>
      </c>
      <c r="D4238" t="s">
        <v>15</v>
      </c>
      <c r="E4238" t="s">
        <v>16</v>
      </c>
      <c r="F4238">
        <v>90</v>
      </c>
      <c r="G4238" t="s">
        <v>9427</v>
      </c>
      <c r="H4238" t="s">
        <v>203</v>
      </c>
      <c r="I4238" t="s">
        <v>32</v>
      </c>
      <c r="J4238" s="3">
        <v>44480</v>
      </c>
      <c r="K4238" s="4" t="str">
        <f t="shared" si="330"/>
        <v>September</v>
      </c>
      <c r="L4238" s="4">
        <f t="shared" si="331"/>
        <v>2021</v>
      </c>
      <c r="M4238">
        <v>23</v>
      </c>
      <c r="N4238" t="s">
        <v>33</v>
      </c>
      <c r="O4238" t="str">
        <f t="shared" si="332"/>
        <v>Megawidget L</v>
      </c>
      <c r="P4238">
        <f t="shared" si="333"/>
        <v>552</v>
      </c>
      <c r="Q4238" s="8">
        <f t="shared" si="334"/>
        <v>988.08</v>
      </c>
    </row>
    <row r="4239" spans="1:17" x14ac:dyDescent="0.35">
      <c r="A4239">
        <v>4374</v>
      </c>
      <c r="B4239" t="s">
        <v>9428</v>
      </c>
      <c r="C4239" t="s">
        <v>9429</v>
      </c>
      <c r="D4239" t="s">
        <v>15</v>
      </c>
      <c r="E4239" t="s">
        <v>16</v>
      </c>
      <c r="F4239">
        <v>60</v>
      </c>
      <c r="G4239" t="s">
        <v>9430</v>
      </c>
      <c r="H4239" t="s">
        <v>7175</v>
      </c>
      <c r="I4239" t="s">
        <v>32</v>
      </c>
      <c r="J4239" s="3" t="s">
        <v>11062</v>
      </c>
      <c r="K4239" s="4" t="str">
        <f t="shared" si="330"/>
        <v>February</v>
      </c>
      <c r="L4239" s="4">
        <f t="shared" si="331"/>
        <v>2021</v>
      </c>
      <c r="M4239">
        <v>68</v>
      </c>
      <c r="N4239" t="s">
        <v>20</v>
      </c>
      <c r="O4239" t="str">
        <f t="shared" si="332"/>
        <v>Hyperwotsit</v>
      </c>
      <c r="P4239">
        <f t="shared" si="333"/>
        <v>1360</v>
      </c>
      <c r="Q4239" s="8">
        <f t="shared" si="334"/>
        <v>2733.6</v>
      </c>
    </row>
    <row r="4240" spans="1:17" x14ac:dyDescent="0.35">
      <c r="A4240">
        <v>4375</v>
      </c>
      <c r="B4240" t="s">
        <v>480</v>
      </c>
      <c r="C4240" t="s">
        <v>9170</v>
      </c>
      <c r="D4240" t="s">
        <v>51</v>
      </c>
      <c r="E4240" t="s">
        <v>16</v>
      </c>
      <c r="F4240">
        <v>90</v>
      </c>
      <c r="G4240" t="s">
        <v>11447</v>
      </c>
      <c r="H4240" t="s">
        <v>655</v>
      </c>
      <c r="I4240" t="s">
        <v>32</v>
      </c>
      <c r="J4240" s="3" t="s">
        <v>10887</v>
      </c>
      <c r="K4240" s="4" t="str">
        <f t="shared" si="330"/>
        <v>May</v>
      </c>
      <c r="L4240" s="4">
        <f t="shared" si="331"/>
        <v>2021</v>
      </c>
      <c r="M4240">
        <v>89</v>
      </c>
      <c r="N4240" t="s">
        <v>45</v>
      </c>
      <c r="O4240" t="str">
        <f t="shared" si="332"/>
        <v>Gigastuff</v>
      </c>
      <c r="P4240">
        <f t="shared" si="333"/>
        <v>1602</v>
      </c>
      <c r="Q4240" s="8">
        <f t="shared" si="334"/>
        <v>3027.7799999999997</v>
      </c>
    </row>
    <row r="4241" spans="1:17" x14ac:dyDescent="0.35">
      <c r="A4241">
        <v>4377</v>
      </c>
      <c r="B4241" t="s">
        <v>9432</v>
      </c>
      <c r="C4241" t="s">
        <v>6204</v>
      </c>
      <c r="D4241" t="s">
        <v>51</v>
      </c>
      <c r="E4241" t="s">
        <v>16</v>
      </c>
      <c r="F4241">
        <v>30</v>
      </c>
      <c r="G4241" t="s">
        <v>9433</v>
      </c>
      <c r="H4241" t="s">
        <v>1945</v>
      </c>
      <c r="I4241" t="s">
        <v>32</v>
      </c>
      <c r="J4241" s="3" t="s">
        <v>10982</v>
      </c>
      <c r="K4241" s="4" t="str">
        <f t="shared" si="330"/>
        <v>July</v>
      </c>
      <c r="L4241" s="4">
        <f t="shared" si="331"/>
        <v>2021</v>
      </c>
      <c r="M4241">
        <v>64</v>
      </c>
      <c r="N4241" t="s">
        <v>33</v>
      </c>
      <c r="O4241" t="str">
        <f t="shared" si="332"/>
        <v>Megawidget L</v>
      </c>
      <c r="P4241">
        <f t="shared" si="333"/>
        <v>1536</v>
      </c>
      <c r="Q4241" s="8">
        <f t="shared" si="334"/>
        <v>2749.44</v>
      </c>
    </row>
    <row r="4242" spans="1:17" x14ac:dyDescent="0.35">
      <c r="A4242">
        <v>4378</v>
      </c>
      <c r="B4242" t="s">
        <v>8647</v>
      </c>
      <c r="C4242" t="s">
        <v>5306</v>
      </c>
      <c r="D4242" t="s">
        <v>51</v>
      </c>
      <c r="E4242" t="s">
        <v>16</v>
      </c>
      <c r="F4242">
        <v>30</v>
      </c>
      <c r="G4242" t="s">
        <v>9434</v>
      </c>
      <c r="H4242" t="s">
        <v>3695</v>
      </c>
      <c r="I4242" t="s">
        <v>173</v>
      </c>
      <c r="J4242" s="3">
        <v>44410</v>
      </c>
      <c r="K4242" s="4" t="str">
        <f t="shared" si="330"/>
        <v>November</v>
      </c>
      <c r="L4242" s="4">
        <f t="shared" si="331"/>
        <v>2021</v>
      </c>
      <c r="M4242">
        <v>75</v>
      </c>
      <c r="N4242" t="s">
        <v>101</v>
      </c>
      <c r="O4242" t="str">
        <f t="shared" si="332"/>
        <v>Superwossname</v>
      </c>
      <c r="P4242">
        <f t="shared" si="333"/>
        <v>1500</v>
      </c>
      <c r="Q4242" s="8">
        <f t="shared" si="334"/>
        <v>5235</v>
      </c>
    </row>
    <row r="4243" spans="1:17" x14ac:dyDescent="0.35">
      <c r="A4243">
        <v>4379</v>
      </c>
      <c r="B4243" t="s">
        <v>9435</v>
      </c>
      <c r="C4243" t="s">
        <v>2941</v>
      </c>
      <c r="D4243" t="s">
        <v>15</v>
      </c>
      <c r="E4243" t="s">
        <v>16</v>
      </c>
      <c r="F4243">
        <v>60</v>
      </c>
      <c r="G4243" t="s">
        <v>9436</v>
      </c>
      <c r="H4243" t="s">
        <v>1605</v>
      </c>
      <c r="I4243" t="s">
        <v>32</v>
      </c>
      <c r="J4243" s="3">
        <v>44235</v>
      </c>
      <c r="K4243" s="4" t="str">
        <f t="shared" si="330"/>
        <v>December</v>
      </c>
      <c r="L4243" s="4">
        <f t="shared" si="331"/>
        <v>2021</v>
      </c>
      <c r="M4243">
        <v>61</v>
      </c>
      <c r="N4243" t="s">
        <v>54</v>
      </c>
      <c r="O4243" t="str">
        <f t="shared" si="332"/>
        <v>Megawidget S</v>
      </c>
      <c r="P4243">
        <f t="shared" si="333"/>
        <v>1464</v>
      </c>
      <c r="Q4243" s="8">
        <f t="shared" si="334"/>
        <v>1010.16</v>
      </c>
    </row>
    <row r="4244" spans="1:17" x14ac:dyDescent="0.35">
      <c r="A4244">
        <v>4380</v>
      </c>
      <c r="B4244" t="s">
        <v>9437</v>
      </c>
      <c r="C4244" t="s">
        <v>6798</v>
      </c>
      <c r="D4244" t="s">
        <v>28</v>
      </c>
      <c r="E4244" t="s">
        <v>29</v>
      </c>
      <c r="F4244">
        <v>30</v>
      </c>
      <c r="G4244" t="s">
        <v>9438</v>
      </c>
      <c r="H4244" t="s">
        <v>1052</v>
      </c>
      <c r="I4244" t="s">
        <v>32</v>
      </c>
      <c r="J4244" s="3">
        <v>44014</v>
      </c>
      <c r="K4244" s="4" t="str">
        <f t="shared" si="330"/>
        <v>March</v>
      </c>
      <c r="L4244" s="4">
        <f t="shared" si="331"/>
        <v>2020</v>
      </c>
      <c r="M4244">
        <v>57</v>
      </c>
      <c r="N4244" t="s">
        <v>39</v>
      </c>
      <c r="O4244" t="str">
        <f t="shared" si="332"/>
        <v>Ultrathing V1</v>
      </c>
      <c r="P4244">
        <f t="shared" si="333"/>
        <v>969</v>
      </c>
      <c r="Q4244" s="8">
        <f t="shared" si="334"/>
        <v>1734.51</v>
      </c>
    </row>
    <row r="4245" spans="1:17" x14ac:dyDescent="0.35">
      <c r="A4245">
        <v>4381</v>
      </c>
      <c r="B4245" t="s">
        <v>4251</v>
      </c>
      <c r="C4245" t="s">
        <v>1721</v>
      </c>
      <c r="D4245" t="s">
        <v>28</v>
      </c>
      <c r="E4245" t="s">
        <v>29</v>
      </c>
      <c r="F4245">
        <v>30</v>
      </c>
      <c r="G4245" t="s">
        <v>11448</v>
      </c>
      <c r="H4245" t="s">
        <v>1804</v>
      </c>
      <c r="I4245" t="s">
        <v>32</v>
      </c>
      <c r="J4245" s="3" t="s">
        <v>10934</v>
      </c>
      <c r="K4245" s="4" t="str">
        <f t="shared" si="330"/>
        <v>September</v>
      </c>
      <c r="L4245" s="4">
        <f t="shared" si="331"/>
        <v>2021</v>
      </c>
      <c r="M4245">
        <v>41</v>
      </c>
      <c r="N4245" t="s">
        <v>101</v>
      </c>
      <c r="O4245" t="str">
        <f t="shared" si="332"/>
        <v>Superwossname</v>
      </c>
      <c r="P4245">
        <f t="shared" si="333"/>
        <v>820</v>
      </c>
      <c r="Q4245" s="8">
        <f t="shared" si="334"/>
        <v>2861.8</v>
      </c>
    </row>
    <row r="4246" spans="1:17" x14ac:dyDescent="0.35">
      <c r="A4246">
        <v>4382</v>
      </c>
      <c r="B4246" t="s">
        <v>1187</v>
      </c>
      <c r="C4246" t="s">
        <v>5142</v>
      </c>
      <c r="D4246" t="s">
        <v>28</v>
      </c>
      <c r="E4246" t="s">
        <v>29</v>
      </c>
      <c r="F4246">
        <v>60</v>
      </c>
      <c r="G4246" t="s">
        <v>9440</v>
      </c>
      <c r="H4246" t="s">
        <v>5473</v>
      </c>
      <c r="I4246" t="s">
        <v>240</v>
      </c>
      <c r="J4246" s="3">
        <v>44750</v>
      </c>
      <c r="K4246" s="4" t="str">
        <f t="shared" si="330"/>
        <v>March</v>
      </c>
      <c r="L4246" s="4">
        <f t="shared" si="331"/>
        <v>2022</v>
      </c>
      <c r="M4246">
        <v>55</v>
      </c>
      <c r="N4246" t="s">
        <v>80</v>
      </c>
      <c r="O4246" t="str">
        <f t="shared" si="332"/>
        <v>Ultrathing V2</v>
      </c>
      <c r="P4246">
        <f t="shared" si="333"/>
        <v>1100</v>
      </c>
      <c r="Q4246" s="8">
        <f t="shared" si="334"/>
        <v>3245</v>
      </c>
    </row>
    <row r="4247" spans="1:17" x14ac:dyDescent="0.35">
      <c r="A4247">
        <v>4383</v>
      </c>
      <c r="B4247" t="s">
        <v>9441</v>
      </c>
      <c r="C4247" t="s">
        <v>7016</v>
      </c>
      <c r="D4247" t="s">
        <v>15</v>
      </c>
      <c r="E4247" t="s">
        <v>16</v>
      </c>
      <c r="F4247">
        <v>90</v>
      </c>
      <c r="G4247" t="s">
        <v>9442</v>
      </c>
      <c r="H4247" t="s">
        <v>6249</v>
      </c>
      <c r="I4247" t="s">
        <v>38</v>
      </c>
      <c r="J4247" s="3" t="s">
        <v>10969</v>
      </c>
      <c r="K4247" s="4" t="str">
        <f t="shared" si="330"/>
        <v>June</v>
      </c>
      <c r="L4247" s="4">
        <f t="shared" si="331"/>
        <v>2021</v>
      </c>
      <c r="M4247">
        <v>78</v>
      </c>
      <c r="N4247" t="s">
        <v>20</v>
      </c>
      <c r="O4247" t="str">
        <f t="shared" si="332"/>
        <v>Hyperwotsit</v>
      </c>
      <c r="P4247">
        <f t="shared" si="333"/>
        <v>1560</v>
      </c>
      <c r="Q4247" s="8">
        <f t="shared" si="334"/>
        <v>3135.5999999999995</v>
      </c>
    </row>
    <row r="4248" spans="1:17" x14ac:dyDescent="0.35">
      <c r="A4248">
        <v>4384</v>
      </c>
      <c r="B4248" t="s">
        <v>2852</v>
      </c>
      <c r="C4248" t="s">
        <v>672</v>
      </c>
      <c r="D4248" t="s">
        <v>15</v>
      </c>
      <c r="E4248" t="s">
        <v>16</v>
      </c>
      <c r="F4248">
        <v>90</v>
      </c>
      <c r="G4248" t="s">
        <v>11114</v>
      </c>
      <c r="H4248" t="s">
        <v>9444</v>
      </c>
      <c r="I4248" t="s">
        <v>1454</v>
      </c>
      <c r="J4248" s="3">
        <v>43832</v>
      </c>
      <c r="K4248" s="4" t="str">
        <f t="shared" si="330"/>
        <v>September</v>
      </c>
      <c r="L4248" s="4">
        <f t="shared" si="331"/>
        <v>2020</v>
      </c>
      <c r="M4248">
        <v>21</v>
      </c>
      <c r="N4248" t="s">
        <v>101</v>
      </c>
      <c r="O4248" t="str">
        <f t="shared" si="332"/>
        <v>Superwossname</v>
      </c>
      <c r="P4248">
        <f t="shared" si="333"/>
        <v>420</v>
      </c>
      <c r="Q4248" s="8">
        <f t="shared" si="334"/>
        <v>1465.8000000000002</v>
      </c>
    </row>
    <row r="4249" spans="1:17" x14ac:dyDescent="0.35">
      <c r="A4249">
        <v>4385</v>
      </c>
      <c r="B4249" t="s">
        <v>9445</v>
      </c>
      <c r="C4249" t="s">
        <v>295</v>
      </c>
      <c r="D4249" t="s">
        <v>15</v>
      </c>
      <c r="E4249" t="s">
        <v>16</v>
      </c>
      <c r="F4249">
        <v>30</v>
      </c>
      <c r="G4249" t="s">
        <v>11449</v>
      </c>
      <c r="H4249" t="s">
        <v>2401</v>
      </c>
      <c r="I4249" t="s">
        <v>178</v>
      </c>
      <c r="J4249" s="3" t="s">
        <v>10605</v>
      </c>
      <c r="K4249" s="4" t="str">
        <f t="shared" si="330"/>
        <v>May</v>
      </c>
      <c r="L4249" s="4">
        <f t="shared" si="331"/>
        <v>2021</v>
      </c>
      <c r="M4249">
        <v>55</v>
      </c>
      <c r="N4249" t="s">
        <v>45</v>
      </c>
      <c r="O4249" t="str">
        <f t="shared" si="332"/>
        <v>Gigastuff</v>
      </c>
      <c r="P4249">
        <f t="shared" si="333"/>
        <v>990</v>
      </c>
      <c r="Q4249" s="8">
        <f t="shared" si="334"/>
        <v>1871.1</v>
      </c>
    </row>
    <row r="4250" spans="1:17" x14ac:dyDescent="0.35">
      <c r="A4250">
        <v>4386</v>
      </c>
      <c r="B4250" t="s">
        <v>9447</v>
      </c>
      <c r="C4250" t="s">
        <v>7016</v>
      </c>
      <c r="D4250" t="s">
        <v>51</v>
      </c>
      <c r="E4250" t="s">
        <v>16</v>
      </c>
      <c r="F4250">
        <v>30</v>
      </c>
      <c r="G4250" t="s">
        <v>9448</v>
      </c>
      <c r="H4250" t="s">
        <v>1463</v>
      </c>
      <c r="I4250" t="s">
        <v>19</v>
      </c>
      <c r="J4250" s="3">
        <v>44262</v>
      </c>
      <c r="K4250" s="4" t="str">
        <f t="shared" si="330"/>
        <v>March</v>
      </c>
      <c r="L4250" s="4">
        <f t="shared" si="331"/>
        <v>2021</v>
      </c>
      <c r="M4250">
        <v>28</v>
      </c>
      <c r="N4250" t="s">
        <v>39</v>
      </c>
      <c r="O4250" t="str">
        <f t="shared" si="332"/>
        <v>Ultrathing V1</v>
      </c>
      <c r="P4250">
        <f t="shared" si="333"/>
        <v>476</v>
      </c>
      <c r="Q4250" s="8">
        <f t="shared" si="334"/>
        <v>852.04</v>
      </c>
    </row>
    <row r="4251" spans="1:17" x14ac:dyDescent="0.35">
      <c r="A4251">
        <v>4387</v>
      </c>
      <c r="B4251" t="s">
        <v>9449</v>
      </c>
      <c r="C4251" t="s">
        <v>1573</v>
      </c>
      <c r="D4251" t="s">
        <v>51</v>
      </c>
      <c r="E4251" t="s">
        <v>16</v>
      </c>
      <c r="F4251">
        <v>60</v>
      </c>
      <c r="G4251" t="s">
        <v>9450</v>
      </c>
      <c r="H4251" t="s">
        <v>1276</v>
      </c>
      <c r="I4251" t="s">
        <v>32</v>
      </c>
      <c r="J4251" s="3">
        <v>43991</v>
      </c>
      <c r="K4251" s="4" t="str">
        <f t="shared" si="330"/>
        <v>August</v>
      </c>
      <c r="L4251" s="4">
        <f t="shared" si="331"/>
        <v>2020</v>
      </c>
      <c r="M4251">
        <v>40</v>
      </c>
      <c r="N4251" t="s">
        <v>80</v>
      </c>
      <c r="O4251" t="str">
        <f t="shared" si="332"/>
        <v>Ultrathing V2</v>
      </c>
      <c r="P4251">
        <f t="shared" si="333"/>
        <v>800</v>
      </c>
      <c r="Q4251" s="8">
        <f t="shared" si="334"/>
        <v>2360</v>
      </c>
    </row>
    <row r="4252" spans="1:17" x14ac:dyDescent="0.35">
      <c r="A4252">
        <v>4388</v>
      </c>
      <c r="B4252" t="s">
        <v>4588</v>
      </c>
      <c r="C4252" t="s">
        <v>1274</v>
      </c>
      <c r="D4252" t="s">
        <v>51</v>
      </c>
      <c r="E4252" t="s">
        <v>16</v>
      </c>
      <c r="F4252">
        <v>60</v>
      </c>
      <c r="G4252" t="s">
        <v>9451</v>
      </c>
      <c r="H4252" t="s">
        <v>8076</v>
      </c>
      <c r="I4252" t="s">
        <v>178</v>
      </c>
      <c r="J4252" s="3">
        <v>44714</v>
      </c>
      <c r="K4252" s="4" t="str">
        <f t="shared" si="330"/>
        <v>March</v>
      </c>
      <c r="L4252" s="4">
        <f t="shared" si="331"/>
        <v>2022</v>
      </c>
      <c r="M4252">
        <v>14</v>
      </c>
      <c r="N4252" t="s">
        <v>20</v>
      </c>
      <c r="O4252" t="str">
        <f t="shared" si="332"/>
        <v>Hyperwotsit</v>
      </c>
      <c r="P4252">
        <f t="shared" si="333"/>
        <v>280</v>
      </c>
      <c r="Q4252" s="8">
        <f t="shared" si="334"/>
        <v>562.79999999999995</v>
      </c>
    </row>
    <row r="4253" spans="1:17" x14ac:dyDescent="0.35">
      <c r="A4253">
        <v>4389</v>
      </c>
      <c r="B4253" t="s">
        <v>5479</v>
      </c>
      <c r="C4253" t="s">
        <v>6469</v>
      </c>
      <c r="D4253" t="s">
        <v>28</v>
      </c>
      <c r="E4253" t="s">
        <v>29</v>
      </c>
      <c r="F4253">
        <v>60</v>
      </c>
      <c r="G4253" t="s">
        <v>9452</v>
      </c>
      <c r="H4253" t="s">
        <v>6820</v>
      </c>
      <c r="I4253" t="s">
        <v>294</v>
      </c>
      <c r="J4253" s="3" t="s">
        <v>11052</v>
      </c>
      <c r="K4253" s="4" t="str">
        <f t="shared" si="330"/>
        <v>January</v>
      </c>
      <c r="L4253" s="4">
        <f t="shared" si="331"/>
        <v>2022</v>
      </c>
      <c r="M4253">
        <v>49</v>
      </c>
      <c r="N4253" t="s">
        <v>64</v>
      </c>
      <c r="O4253" t="str">
        <f t="shared" si="332"/>
        <v>Ultrathing V4</v>
      </c>
      <c r="P4253">
        <f t="shared" si="333"/>
        <v>1176</v>
      </c>
      <c r="Q4253" s="8">
        <f t="shared" si="334"/>
        <v>4692.2400000000007</v>
      </c>
    </row>
    <row r="4254" spans="1:17" x14ac:dyDescent="0.35">
      <c r="A4254">
        <v>4390</v>
      </c>
      <c r="B4254" t="s">
        <v>252</v>
      </c>
      <c r="C4254" t="s">
        <v>9453</v>
      </c>
      <c r="D4254" t="s">
        <v>15</v>
      </c>
      <c r="E4254" t="s">
        <v>16</v>
      </c>
      <c r="F4254">
        <v>30</v>
      </c>
      <c r="G4254" t="s">
        <v>9454</v>
      </c>
      <c r="H4254" t="s">
        <v>4552</v>
      </c>
      <c r="I4254" t="s">
        <v>38</v>
      </c>
      <c r="J4254" s="3" t="s">
        <v>10777</v>
      </c>
      <c r="K4254" s="4" t="str">
        <f t="shared" si="330"/>
        <v>December</v>
      </c>
      <c r="L4254" s="4">
        <f t="shared" si="331"/>
        <v>2022</v>
      </c>
      <c r="M4254">
        <v>68</v>
      </c>
      <c r="N4254" t="s">
        <v>64</v>
      </c>
      <c r="O4254" t="str">
        <f t="shared" si="332"/>
        <v>Ultrathing V4</v>
      </c>
      <c r="P4254">
        <f t="shared" si="333"/>
        <v>1632</v>
      </c>
      <c r="Q4254" s="8">
        <f t="shared" si="334"/>
        <v>6511.68</v>
      </c>
    </row>
    <row r="4255" spans="1:17" x14ac:dyDescent="0.35">
      <c r="A4255">
        <v>4391</v>
      </c>
      <c r="B4255" t="s">
        <v>5205</v>
      </c>
      <c r="C4255" t="s">
        <v>1308</v>
      </c>
      <c r="D4255" t="s">
        <v>51</v>
      </c>
      <c r="E4255" t="s">
        <v>16</v>
      </c>
      <c r="F4255">
        <v>60</v>
      </c>
      <c r="G4255" t="s">
        <v>9454</v>
      </c>
      <c r="H4255" t="s">
        <v>3482</v>
      </c>
      <c r="I4255" t="s">
        <v>25</v>
      </c>
      <c r="J4255" s="3" t="s">
        <v>11010</v>
      </c>
      <c r="K4255" s="4" t="str">
        <f t="shared" si="330"/>
        <v>November</v>
      </c>
      <c r="L4255" s="4">
        <f t="shared" si="331"/>
        <v>2022</v>
      </c>
      <c r="M4255">
        <v>28</v>
      </c>
      <c r="N4255" t="s">
        <v>20</v>
      </c>
      <c r="O4255" t="str">
        <f t="shared" si="332"/>
        <v>Hyperwotsit</v>
      </c>
      <c r="P4255">
        <f t="shared" si="333"/>
        <v>560</v>
      </c>
      <c r="Q4255" s="8">
        <f t="shared" si="334"/>
        <v>1125.5999999999999</v>
      </c>
    </row>
    <row r="4256" spans="1:17" x14ac:dyDescent="0.35">
      <c r="A4256">
        <v>4392</v>
      </c>
      <c r="B4256" t="s">
        <v>9455</v>
      </c>
      <c r="C4256" t="s">
        <v>568</v>
      </c>
      <c r="D4256" t="s">
        <v>51</v>
      </c>
      <c r="E4256" t="s">
        <v>16</v>
      </c>
      <c r="F4256">
        <v>90</v>
      </c>
      <c r="G4256" t="s">
        <v>9456</v>
      </c>
      <c r="H4256" t="s">
        <v>2357</v>
      </c>
      <c r="I4256" t="s">
        <v>32</v>
      </c>
      <c r="J4256" s="3">
        <v>44477</v>
      </c>
      <c r="K4256" s="4" t="str">
        <f t="shared" si="330"/>
        <v>June</v>
      </c>
      <c r="L4256" s="4">
        <f t="shared" si="331"/>
        <v>2021</v>
      </c>
      <c r="M4256">
        <v>75</v>
      </c>
      <c r="N4256" t="s">
        <v>101</v>
      </c>
      <c r="O4256" t="str">
        <f t="shared" si="332"/>
        <v>Superwossname</v>
      </c>
      <c r="P4256">
        <f t="shared" si="333"/>
        <v>1500</v>
      </c>
      <c r="Q4256" s="8">
        <f t="shared" si="334"/>
        <v>5235</v>
      </c>
    </row>
    <row r="4257" spans="1:17" x14ac:dyDescent="0.35">
      <c r="A4257">
        <v>4394</v>
      </c>
      <c r="B4257" t="s">
        <v>9458</v>
      </c>
      <c r="C4257" t="s">
        <v>3173</v>
      </c>
      <c r="D4257" t="s">
        <v>15</v>
      </c>
      <c r="E4257" t="s">
        <v>16</v>
      </c>
      <c r="F4257">
        <v>90</v>
      </c>
      <c r="G4257" t="s">
        <v>9459</v>
      </c>
      <c r="H4257" t="s">
        <v>4886</v>
      </c>
      <c r="I4257" t="s">
        <v>32</v>
      </c>
      <c r="J4257" s="3">
        <v>44234</v>
      </c>
      <c r="K4257" s="4" t="str">
        <f t="shared" si="330"/>
        <v>November</v>
      </c>
      <c r="L4257" s="4">
        <f t="shared" si="331"/>
        <v>2021</v>
      </c>
      <c r="M4257">
        <v>33</v>
      </c>
      <c r="N4257" t="s">
        <v>39</v>
      </c>
      <c r="O4257" t="str">
        <f t="shared" si="332"/>
        <v>Ultrathing V1</v>
      </c>
      <c r="P4257">
        <f t="shared" si="333"/>
        <v>561</v>
      </c>
      <c r="Q4257" s="8">
        <f t="shared" si="334"/>
        <v>1004.19</v>
      </c>
    </row>
    <row r="4258" spans="1:17" x14ac:dyDescent="0.35">
      <c r="A4258">
        <v>4395</v>
      </c>
      <c r="B4258" t="s">
        <v>8591</v>
      </c>
      <c r="C4258" t="s">
        <v>9460</v>
      </c>
      <c r="D4258" t="s">
        <v>41</v>
      </c>
      <c r="E4258" t="s">
        <v>16</v>
      </c>
      <c r="F4258">
        <v>90</v>
      </c>
      <c r="G4258" t="s">
        <v>9461</v>
      </c>
      <c r="H4258" t="s">
        <v>868</v>
      </c>
      <c r="I4258" t="s">
        <v>32</v>
      </c>
      <c r="J4258" s="3">
        <v>44140</v>
      </c>
      <c r="K4258" s="4" t="str">
        <f t="shared" si="330"/>
        <v>May</v>
      </c>
      <c r="L4258" s="4">
        <f t="shared" si="331"/>
        <v>2020</v>
      </c>
      <c r="M4258">
        <v>57</v>
      </c>
      <c r="N4258" t="s">
        <v>39</v>
      </c>
      <c r="O4258" t="str">
        <f t="shared" si="332"/>
        <v>Ultrathing V1</v>
      </c>
      <c r="P4258">
        <f t="shared" si="333"/>
        <v>969</v>
      </c>
      <c r="Q4258" s="8">
        <f t="shared" si="334"/>
        <v>1734.51</v>
      </c>
    </row>
    <row r="4259" spans="1:17" x14ac:dyDescent="0.35">
      <c r="A4259">
        <v>4396</v>
      </c>
      <c r="B4259" t="s">
        <v>2394</v>
      </c>
      <c r="C4259" t="s">
        <v>9462</v>
      </c>
      <c r="D4259" t="s">
        <v>41</v>
      </c>
      <c r="E4259" t="s">
        <v>16</v>
      </c>
      <c r="F4259">
        <v>90</v>
      </c>
      <c r="G4259" t="s">
        <v>9463</v>
      </c>
      <c r="H4259" t="s">
        <v>7806</v>
      </c>
      <c r="I4259" t="s">
        <v>294</v>
      </c>
      <c r="J4259" s="3" t="s">
        <v>10890</v>
      </c>
      <c r="K4259" s="4" t="str">
        <f t="shared" si="330"/>
        <v>October</v>
      </c>
      <c r="L4259" s="4">
        <f t="shared" si="331"/>
        <v>2022</v>
      </c>
      <c r="M4259">
        <v>32</v>
      </c>
      <c r="N4259" t="s">
        <v>159</v>
      </c>
      <c r="O4259" t="str">
        <f t="shared" si="332"/>
        <v>Ultrathing V3</v>
      </c>
      <c r="P4259">
        <f t="shared" si="333"/>
        <v>768</v>
      </c>
      <c r="Q4259" s="8">
        <f t="shared" si="334"/>
        <v>2603.52</v>
      </c>
    </row>
    <row r="4260" spans="1:17" x14ac:dyDescent="0.35">
      <c r="A4260">
        <v>4397</v>
      </c>
      <c r="B4260" t="s">
        <v>138</v>
      </c>
      <c r="C4260" t="s">
        <v>72</v>
      </c>
      <c r="D4260" t="s">
        <v>28</v>
      </c>
      <c r="E4260" t="s">
        <v>29</v>
      </c>
      <c r="F4260">
        <v>30</v>
      </c>
      <c r="G4260" t="s">
        <v>9463</v>
      </c>
      <c r="H4260" t="s">
        <v>5686</v>
      </c>
      <c r="I4260" t="s">
        <v>32</v>
      </c>
      <c r="J4260" s="3" t="s">
        <v>10551</v>
      </c>
      <c r="K4260" s="4" t="str">
        <f t="shared" si="330"/>
        <v>October</v>
      </c>
      <c r="L4260" s="4">
        <f t="shared" si="331"/>
        <v>2021</v>
      </c>
      <c r="M4260">
        <v>81</v>
      </c>
      <c r="N4260" t="s">
        <v>33</v>
      </c>
      <c r="O4260" t="str">
        <f t="shared" si="332"/>
        <v>Megawidget L</v>
      </c>
      <c r="P4260">
        <f t="shared" si="333"/>
        <v>1944</v>
      </c>
      <c r="Q4260" s="8">
        <f t="shared" si="334"/>
        <v>3479.76</v>
      </c>
    </row>
    <row r="4261" spans="1:17" x14ac:dyDescent="0.35">
      <c r="A4261">
        <v>4398</v>
      </c>
      <c r="B4261" t="s">
        <v>9464</v>
      </c>
      <c r="C4261" t="s">
        <v>1172</v>
      </c>
      <c r="D4261" t="s">
        <v>15</v>
      </c>
      <c r="E4261" t="s">
        <v>16</v>
      </c>
      <c r="F4261">
        <v>60</v>
      </c>
      <c r="G4261" t="s">
        <v>9465</v>
      </c>
      <c r="H4261" t="s">
        <v>3200</v>
      </c>
      <c r="I4261" t="s">
        <v>32</v>
      </c>
      <c r="J4261" s="3" t="s">
        <v>11049</v>
      </c>
      <c r="K4261" s="4" t="str">
        <f t="shared" si="330"/>
        <v>February</v>
      </c>
      <c r="L4261" s="4">
        <f t="shared" si="331"/>
        <v>2021</v>
      </c>
      <c r="M4261">
        <v>81</v>
      </c>
      <c r="N4261" t="s">
        <v>33</v>
      </c>
      <c r="O4261" t="str">
        <f t="shared" si="332"/>
        <v>Megawidget L</v>
      </c>
      <c r="P4261">
        <f t="shared" si="333"/>
        <v>1944</v>
      </c>
      <c r="Q4261" s="8">
        <f t="shared" si="334"/>
        <v>3479.76</v>
      </c>
    </row>
    <row r="4262" spans="1:17" x14ac:dyDescent="0.35">
      <c r="A4262">
        <v>4399</v>
      </c>
      <c r="B4262" t="s">
        <v>9466</v>
      </c>
      <c r="C4262" t="s">
        <v>2154</v>
      </c>
      <c r="D4262" t="s">
        <v>15</v>
      </c>
      <c r="E4262" t="s">
        <v>16</v>
      </c>
      <c r="F4262">
        <v>30</v>
      </c>
      <c r="G4262" t="s">
        <v>9465</v>
      </c>
      <c r="H4262" t="s">
        <v>4874</v>
      </c>
      <c r="I4262" t="s">
        <v>32</v>
      </c>
      <c r="J4262" s="3">
        <v>44291</v>
      </c>
      <c r="K4262" s="4" t="str">
        <f t="shared" si="330"/>
        <v>August</v>
      </c>
      <c r="L4262" s="4">
        <f t="shared" si="331"/>
        <v>2021</v>
      </c>
      <c r="M4262">
        <v>41</v>
      </c>
      <c r="N4262" t="s">
        <v>45</v>
      </c>
      <c r="O4262" t="str">
        <f t="shared" si="332"/>
        <v>Gigastuff</v>
      </c>
      <c r="P4262">
        <f t="shared" si="333"/>
        <v>738</v>
      </c>
      <c r="Q4262" s="8">
        <f t="shared" si="334"/>
        <v>1394.82</v>
      </c>
    </row>
    <row r="4263" spans="1:17" x14ac:dyDescent="0.35">
      <c r="A4263">
        <v>4400</v>
      </c>
      <c r="B4263" t="s">
        <v>9467</v>
      </c>
      <c r="C4263" t="s">
        <v>5939</v>
      </c>
      <c r="D4263" t="s">
        <v>15</v>
      </c>
      <c r="E4263" t="s">
        <v>16</v>
      </c>
      <c r="F4263">
        <v>60</v>
      </c>
      <c r="G4263" t="s">
        <v>9468</v>
      </c>
      <c r="H4263" t="s">
        <v>6659</v>
      </c>
      <c r="I4263" t="s">
        <v>208</v>
      </c>
      <c r="J4263" s="3" t="s">
        <v>10460</v>
      </c>
      <c r="K4263" s="4" t="str">
        <f t="shared" si="330"/>
        <v>October</v>
      </c>
      <c r="L4263" s="4">
        <f t="shared" si="331"/>
        <v>2022</v>
      </c>
      <c r="M4263">
        <v>40</v>
      </c>
      <c r="N4263" t="s">
        <v>54</v>
      </c>
      <c r="O4263" t="str">
        <f t="shared" si="332"/>
        <v>Megawidget S</v>
      </c>
      <c r="P4263">
        <f t="shared" si="333"/>
        <v>960</v>
      </c>
      <c r="Q4263" s="8">
        <f t="shared" si="334"/>
        <v>662.4</v>
      </c>
    </row>
    <row r="4264" spans="1:17" x14ac:dyDescent="0.35">
      <c r="A4264">
        <v>4401</v>
      </c>
      <c r="B4264" t="s">
        <v>9469</v>
      </c>
      <c r="C4264" t="s">
        <v>9470</v>
      </c>
      <c r="D4264" t="s">
        <v>51</v>
      </c>
      <c r="E4264" t="s">
        <v>16</v>
      </c>
      <c r="F4264">
        <v>90</v>
      </c>
      <c r="G4264" t="s">
        <v>9471</v>
      </c>
      <c r="H4264" t="s">
        <v>3399</v>
      </c>
      <c r="I4264" t="s">
        <v>124</v>
      </c>
      <c r="J4264" s="3" t="s">
        <v>10983</v>
      </c>
      <c r="K4264" s="4" t="str">
        <f t="shared" si="330"/>
        <v>April</v>
      </c>
      <c r="L4264" s="4">
        <f t="shared" si="331"/>
        <v>2021</v>
      </c>
      <c r="M4264">
        <v>5</v>
      </c>
      <c r="N4264" t="s">
        <v>159</v>
      </c>
      <c r="O4264" t="str">
        <f t="shared" si="332"/>
        <v>Ultrathing V3</v>
      </c>
      <c r="P4264">
        <f t="shared" si="333"/>
        <v>120</v>
      </c>
      <c r="Q4264" s="8">
        <f t="shared" si="334"/>
        <v>406.8</v>
      </c>
    </row>
    <row r="4265" spans="1:17" x14ac:dyDescent="0.35">
      <c r="A4265">
        <v>4402</v>
      </c>
      <c r="B4265" t="s">
        <v>2887</v>
      </c>
      <c r="C4265" t="s">
        <v>4626</v>
      </c>
      <c r="D4265" t="s">
        <v>28</v>
      </c>
      <c r="E4265" t="s">
        <v>29</v>
      </c>
      <c r="F4265">
        <v>90</v>
      </c>
      <c r="G4265" t="s">
        <v>9472</v>
      </c>
      <c r="H4265" t="s">
        <v>1526</v>
      </c>
      <c r="I4265" t="s">
        <v>173</v>
      </c>
      <c r="J4265" s="3" t="s">
        <v>11042</v>
      </c>
      <c r="K4265" s="4" t="str">
        <f t="shared" si="330"/>
        <v>October</v>
      </c>
      <c r="L4265" s="4">
        <f t="shared" si="331"/>
        <v>2020</v>
      </c>
      <c r="M4265">
        <v>79</v>
      </c>
      <c r="N4265" t="s">
        <v>159</v>
      </c>
      <c r="O4265" t="str">
        <f t="shared" si="332"/>
        <v>Ultrathing V3</v>
      </c>
      <c r="P4265">
        <f t="shared" si="333"/>
        <v>1896</v>
      </c>
      <c r="Q4265" s="8">
        <f t="shared" si="334"/>
        <v>6427.4400000000005</v>
      </c>
    </row>
    <row r="4266" spans="1:17" x14ac:dyDescent="0.35">
      <c r="A4266">
        <v>4403</v>
      </c>
      <c r="B4266" t="s">
        <v>5163</v>
      </c>
      <c r="C4266" t="s">
        <v>9473</v>
      </c>
      <c r="D4266" t="s">
        <v>28</v>
      </c>
      <c r="E4266" t="s">
        <v>29</v>
      </c>
      <c r="F4266">
        <v>60</v>
      </c>
      <c r="G4266" t="s">
        <v>9474</v>
      </c>
      <c r="H4266" t="s">
        <v>3033</v>
      </c>
      <c r="I4266" t="s">
        <v>32</v>
      </c>
      <c r="J4266" s="3" t="s">
        <v>10509</v>
      </c>
      <c r="K4266" s="4" t="str">
        <f t="shared" si="330"/>
        <v>November</v>
      </c>
      <c r="L4266" s="4">
        <f t="shared" si="331"/>
        <v>2021</v>
      </c>
      <c r="M4266">
        <v>67</v>
      </c>
      <c r="N4266" t="s">
        <v>101</v>
      </c>
      <c r="O4266" t="str">
        <f t="shared" si="332"/>
        <v>Superwossname</v>
      </c>
      <c r="P4266">
        <f t="shared" si="333"/>
        <v>1340</v>
      </c>
      <c r="Q4266" s="8">
        <f t="shared" si="334"/>
        <v>4676.6000000000004</v>
      </c>
    </row>
    <row r="4267" spans="1:17" x14ac:dyDescent="0.35">
      <c r="A4267">
        <v>4404</v>
      </c>
      <c r="B4267" t="s">
        <v>8418</v>
      </c>
      <c r="C4267" t="s">
        <v>9475</v>
      </c>
      <c r="D4267" t="s">
        <v>28</v>
      </c>
      <c r="E4267" t="s">
        <v>29</v>
      </c>
      <c r="F4267">
        <v>90</v>
      </c>
      <c r="G4267" t="s">
        <v>9476</v>
      </c>
      <c r="H4267" t="s">
        <v>2284</v>
      </c>
      <c r="I4267" t="s">
        <v>32</v>
      </c>
      <c r="J4267" s="3">
        <v>43899</v>
      </c>
      <c r="K4267" s="4" t="str">
        <f t="shared" si="330"/>
        <v>April</v>
      </c>
      <c r="L4267" s="4">
        <f t="shared" si="331"/>
        <v>2020</v>
      </c>
      <c r="M4267">
        <v>43</v>
      </c>
      <c r="N4267" t="s">
        <v>64</v>
      </c>
      <c r="O4267" t="str">
        <f t="shared" si="332"/>
        <v>Ultrathing V4</v>
      </c>
      <c r="P4267">
        <f t="shared" si="333"/>
        <v>1032</v>
      </c>
      <c r="Q4267" s="8">
        <f t="shared" si="334"/>
        <v>4117.68</v>
      </c>
    </row>
    <row r="4268" spans="1:17" x14ac:dyDescent="0.35">
      <c r="A4268">
        <v>4406</v>
      </c>
      <c r="B4268" t="s">
        <v>7418</v>
      </c>
      <c r="C4268" t="s">
        <v>3357</v>
      </c>
      <c r="D4268" t="s">
        <v>28</v>
      </c>
      <c r="E4268" t="s">
        <v>29</v>
      </c>
      <c r="F4268">
        <v>60</v>
      </c>
      <c r="G4268" t="s">
        <v>9477</v>
      </c>
      <c r="H4268" t="s">
        <v>2220</v>
      </c>
      <c r="I4268" t="s">
        <v>1889</v>
      </c>
      <c r="J4268" s="3">
        <v>44721</v>
      </c>
      <c r="K4268" s="4" t="str">
        <f t="shared" si="330"/>
        <v>October</v>
      </c>
      <c r="L4268" s="4">
        <f t="shared" si="331"/>
        <v>2022</v>
      </c>
      <c r="M4268">
        <v>66</v>
      </c>
      <c r="N4268" t="s">
        <v>33</v>
      </c>
      <c r="O4268" t="str">
        <f t="shared" si="332"/>
        <v>Megawidget L</v>
      </c>
      <c r="P4268">
        <f t="shared" si="333"/>
        <v>1584</v>
      </c>
      <c r="Q4268" s="8">
        <f t="shared" si="334"/>
        <v>2835.36</v>
      </c>
    </row>
    <row r="4269" spans="1:17" x14ac:dyDescent="0.35">
      <c r="A4269">
        <v>4407</v>
      </c>
      <c r="B4269" t="s">
        <v>4167</v>
      </c>
      <c r="C4269" t="s">
        <v>3892</v>
      </c>
      <c r="D4269" t="s">
        <v>28</v>
      </c>
      <c r="E4269" t="s">
        <v>29</v>
      </c>
      <c r="F4269">
        <v>30</v>
      </c>
      <c r="G4269" t="s">
        <v>9478</v>
      </c>
      <c r="H4269" t="s">
        <v>9233</v>
      </c>
      <c r="I4269" t="s">
        <v>32</v>
      </c>
      <c r="J4269" s="3">
        <v>44573</v>
      </c>
      <c r="K4269" s="4" t="str">
        <f t="shared" si="330"/>
        <v>February</v>
      </c>
      <c r="L4269" s="4">
        <f t="shared" si="331"/>
        <v>2022</v>
      </c>
      <c r="M4269">
        <v>6</v>
      </c>
      <c r="N4269" t="s">
        <v>20</v>
      </c>
      <c r="O4269" t="str">
        <f t="shared" si="332"/>
        <v>Hyperwotsit</v>
      </c>
      <c r="P4269">
        <f t="shared" si="333"/>
        <v>120</v>
      </c>
      <c r="Q4269" s="8">
        <f t="shared" si="334"/>
        <v>241.2</v>
      </c>
    </row>
    <row r="4270" spans="1:17" x14ac:dyDescent="0.35">
      <c r="A4270">
        <v>4408</v>
      </c>
      <c r="B4270" t="s">
        <v>5764</v>
      </c>
      <c r="C4270" t="s">
        <v>5037</v>
      </c>
      <c r="D4270" t="s">
        <v>28</v>
      </c>
      <c r="E4270" t="s">
        <v>29</v>
      </c>
      <c r="F4270">
        <v>90</v>
      </c>
      <c r="G4270" t="s">
        <v>9479</v>
      </c>
      <c r="H4270" t="s">
        <v>7654</v>
      </c>
      <c r="I4270" t="s">
        <v>32</v>
      </c>
      <c r="J4270" s="3">
        <v>44412</v>
      </c>
      <c r="K4270" s="4" t="str">
        <f t="shared" si="330"/>
        <v>January</v>
      </c>
      <c r="L4270" s="4">
        <f t="shared" si="331"/>
        <v>2021</v>
      </c>
      <c r="M4270">
        <v>39</v>
      </c>
      <c r="N4270" t="s">
        <v>70</v>
      </c>
      <c r="O4270" t="str">
        <f t="shared" si="332"/>
        <v>Megawidget M</v>
      </c>
      <c r="P4270">
        <f t="shared" si="333"/>
        <v>936</v>
      </c>
      <c r="Q4270" s="8">
        <f t="shared" si="334"/>
        <v>1207.44</v>
      </c>
    </row>
    <row r="4271" spans="1:17" x14ac:dyDescent="0.35">
      <c r="A4271">
        <v>4409</v>
      </c>
      <c r="B4271" t="s">
        <v>641</v>
      </c>
      <c r="C4271" t="s">
        <v>4439</v>
      </c>
      <c r="D4271" t="s">
        <v>28</v>
      </c>
      <c r="E4271" t="s">
        <v>29</v>
      </c>
      <c r="F4271">
        <v>60</v>
      </c>
      <c r="G4271" t="s">
        <v>9480</v>
      </c>
      <c r="H4271" t="s">
        <v>326</v>
      </c>
      <c r="I4271" t="s">
        <v>25</v>
      </c>
      <c r="J4271" s="3" t="s">
        <v>10577</v>
      </c>
      <c r="K4271" s="4" t="str">
        <f t="shared" si="330"/>
        <v>October</v>
      </c>
      <c r="L4271" s="4">
        <f t="shared" si="331"/>
        <v>2022</v>
      </c>
      <c r="M4271">
        <v>73</v>
      </c>
      <c r="N4271" t="s">
        <v>80</v>
      </c>
      <c r="O4271" t="str">
        <f t="shared" si="332"/>
        <v>Ultrathing V2</v>
      </c>
      <c r="P4271">
        <f t="shared" si="333"/>
        <v>1460</v>
      </c>
      <c r="Q4271" s="8">
        <f t="shared" si="334"/>
        <v>4307</v>
      </c>
    </row>
    <row r="4272" spans="1:17" x14ac:dyDescent="0.35">
      <c r="A4272">
        <v>4410</v>
      </c>
      <c r="B4272" t="s">
        <v>8584</v>
      </c>
      <c r="C4272" t="s">
        <v>6982</v>
      </c>
      <c r="D4272" t="s">
        <v>15</v>
      </c>
      <c r="E4272" t="s">
        <v>5821</v>
      </c>
      <c r="F4272">
        <v>90</v>
      </c>
      <c r="G4272" t="s">
        <v>11450</v>
      </c>
      <c r="H4272" t="s">
        <v>2753</v>
      </c>
      <c r="I4272" t="s">
        <v>124</v>
      </c>
      <c r="J4272" s="3">
        <v>44628</v>
      </c>
      <c r="K4272" s="4" t="str">
        <f t="shared" si="330"/>
        <v>May</v>
      </c>
      <c r="L4272" s="4">
        <f t="shared" si="331"/>
        <v>2022</v>
      </c>
      <c r="M4272">
        <v>22</v>
      </c>
      <c r="N4272" t="s">
        <v>70</v>
      </c>
      <c r="O4272" t="str">
        <f t="shared" si="332"/>
        <v>Megawidget M</v>
      </c>
      <c r="P4272">
        <f t="shared" si="333"/>
        <v>528</v>
      </c>
      <c r="Q4272" s="8">
        <f t="shared" si="334"/>
        <v>681.12</v>
      </c>
    </row>
    <row r="4273" spans="1:17" x14ac:dyDescent="0.35">
      <c r="A4273">
        <v>4411</v>
      </c>
      <c r="B4273" t="s">
        <v>4363</v>
      </c>
      <c r="C4273" t="s">
        <v>9482</v>
      </c>
      <c r="D4273" t="s">
        <v>28</v>
      </c>
      <c r="E4273" t="s">
        <v>29</v>
      </c>
      <c r="F4273">
        <v>90</v>
      </c>
      <c r="G4273" t="s">
        <v>11450</v>
      </c>
      <c r="H4273" t="s">
        <v>5167</v>
      </c>
      <c r="I4273" t="s">
        <v>32</v>
      </c>
      <c r="J4273" s="3" t="s">
        <v>11045</v>
      </c>
      <c r="K4273" s="4" t="str">
        <f t="shared" si="330"/>
        <v>March</v>
      </c>
      <c r="L4273" s="4">
        <f t="shared" si="331"/>
        <v>2022</v>
      </c>
      <c r="M4273">
        <v>30</v>
      </c>
      <c r="N4273" t="s">
        <v>20</v>
      </c>
      <c r="O4273" t="str">
        <f t="shared" si="332"/>
        <v>Hyperwotsit</v>
      </c>
      <c r="P4273">
        <f t="shared" si="333"/>
        <v>600</v>
      </c>
      <c r="Q4273" s="8">
        <f t="shared" si="334"/>
        <v>1205.9999999999998</v>
      </c>
    </row>
    <row r="4274" spans="1:17" x14ac:dyDescent="0.35">
      <c r="A4274">
        <v>4412</v>
      </c>
      <c r="B4274" t="s">
        <v>705</v>
      </c>
      <c r="C4274" t="s">
        <v>6447</v>
      </c>
      <c r="D4274" t="s">
        <v>28</v>
      </c>
      <c r="E4274" t="s">
        <v>29</v>
      </c>
      <c r="F4274">
        <v>90</v>
      </c>
      <c r="G4274" t="s">
        <v>11451</v>
      </c>
      <c r="H4274" t="s">
        <v>2325</v>
      </c>
      <c r="I4274" t="s">
        <v>173</v>
      </c>
      <c r="J4274" s="3">
        <v>44261</v>
      </c>
      <c r="K4274" s="4" t="str">
        <f t="shared" si="330"/>
        <v>February</v>
      </c>
      <c r="L4274" s="4">
        <f t="shared" si="331"/>
        <v>2021</v>
      </c>
      <c r="M4274">
        <v>56</v>
      </c>
      <c r="N4274" t="s">
        <v>70</v>
      </c>
      <c r="O4274" t="str">
        <f t="shared" si="332"/>
        <v>Megawidget M</v>
      </c>
      <c r="P4274">
        <f t="shared" si="333"/>
        <v>1344</v>
      </c>
      <c r="Q4274" s="8">
        <f t="shared" si="334"/>
        <v>1733.76</v>
      </c>
    </row>
    <row r="4275" spans="1:17" x14ac:dyDescent="0.35">
      <c r="A4275">
        <v>4413</v>
      </c>
      <c r="B4275" t="s">
        <v>496</v>
      </c>
      <c r="C4275" t="s">
        <v>2991</v>
      </c>
      <c r="D4275" t="s">
        <v>28</v>
      </c>
      <c r="E4275" t="s">
        <v>29</v>
      </c>
      <c r="F4275">
        <v>30</v>
      </c>
      <c r="G4275" t="s">
        <v>9484</v>
      </c>
      <c r="H4275" t="s">
        <v>5718</v>
      </c>
      <c r="I4275" t="s">
        <v>294</v>
      </c>
      <c r="J4275" s="3">
        <v>44115</v>
      </c>
      <c r="K4275" s="4" t="str">
        <f t="shared" si="330"/>
        <v>April</v>
      </c>
      <c r="L4275" s="4">
        <f t="shared" si="331"/>
        <v>2020</v>
      </c>
      <c r="M4275">
        <v>80</v>
      </c>
      <c r="N4275" t="s">
        <v>64</v>
      </c>
      <c r="O4275" t="str">
        <f t="shared" si="332"/>
        <v>Ultrathing V4</v>
      </c>
      <c r="P4275">
        <f t="shared" si="333"/>
        <v>1920</v>
      </c>
      <c r="Q4275" s="8">
        <f t="shared" si="334"/>
        <v>7660.8</v>
      </c>
    </row>
    <row r="4276" spans="1:17" x14ac:dyDescent="0.35">
      <c r="A4276">
        <v>4414</v>
      </c>
      <c r="B4276" t="s">
        <v>4064</v>
      </c>
      <c r="C4276" t="s">
        <v>4998</v>
      </c>
      <c r="D4276" t="s">
        <v>51</v>
      </c>
      <c r="E4276" t="s">
        <v>16</v>
      </c>
      <c r="F4276">
        <v>30</v>
      </c>
      <c r="G4276" t="s">
        <v>9485</v>
      </c>
      <c r="H4276" t="s">
        <v>1945</v>
      </c>
      <c r="I4276" t="s">
        <v>32</v>
      </c>
      <c r="J4276" s="3" t="s">
        <v>10802</v>
      </c>
      <c r="K4276" s="4" t="str">
        <f t="shared" si="330"/>
        <v>August</v>
      </c>
      <c r="L4276" s="4">
        <f t="shared" si="331"/>
        <v>2020</v>
      </c>
      <c r="M4276">
        <v>18</v>
      </c>
      <c r="N4276" t="s">
        <v>39</v>
      </c>
      <c r="O4276" t="str">
        <f t="shared" si="332"/>
        <v>Ultrathing V1</v>
      </c>
      <c r="P4276">
        <f t="shared" si="333"/>
        <v>306</v>
      </c>
      <c r="Q4276" s="8">
        <f t="shared" si="334"/>
        <v>547.74</v>
      </c>
    </row>
    <row r="4277" spans="1:17" x14ac:dyDescent="0.35">
      <c r="A4277">
        <v>4416</v>
      </c>
      <c r="B4277" t="s">
        <v>9486</v>
      </c>
      <c r="C4277" t="s">
        <v>2367</v>
      </c>
      <c r="D4277" t="s">
        <v>51</v>
      </c>
      <c r="E4277" t="s">
        <v>16</v>
      </c>
      <c r="F4277">
        <v>60</v>
      </c>
      <c r="G4277" t="s">
        <v>9487</v>
      </c>
      <c r="H4277" t="s">
        <v>1977</v>
      </c>
      <c r="I4277" t="s">
        <v>124</v>
      </c>
      <c r="J4277" s="3">
        <v>44682</v>
      </c>
      <c r="K4277" s="4" t="str">
        <f t="shared" si="330"/>
        <v>November</v>
      </c>
      <c r="L4277" s="4">
        <f t="shared" si="331"/>
        <v>2022</v>
      </c>
      <c r="M4277">
        <v>58</v>
      </c>
      <c r="N4277" t="s">
        <v>80</v>
      </c>
      <c r="O4277" t="str">
        <f t="shared" si="332"/>
        <v>Ultrathing V2</v>
      </c>
      <c r="P4277">
        <f t="shared" si="333"/>
        <v>1160</v>
      </c>
      <c r="Q4277" s="8">
        <f t="shared" si="334"/>
        <v>3422</v>
      </c>
    </row>
    <row r="4278" spans="1:17" x14ac:dyDescent="0.35">
      <c r="A4278">
        <v>4417</v>
      </c>
      <c r="B4278" t="s">
        <v>854</v>
      </c>
      <c r="C4278" t="s">
        <v>9488</v>
      </c>
      <c r="D4278" t="s">
        <v>15</v>
      </c>
      <c r="E4278" t="s">
        <v>16</v>
      </c>
      <c r="F4278">
        <v>60</v>
      </c>
      <c r="G4278" t="s">
        <v>9489</v>
      </c>
      <c r="H4278" t="s">
        <v>5449</v>
      </c>
      <c r="I4278" t="s">
        <v>32</v>
      </c>
      <c r="J4278" s="3" t="s">
        <v>10853</v>
      </c>
      <c r="K4278" s="4" t="str">
        <f t="shared" si="330"/>
        <v>August</v>
      </c>
      <c r="L4278" s="4">
        <f t="shared" si="331"/>
        <v>2020</v>
      </c>
      <c r="M4278">
        <v>54</v>
      </c>
      <c r="N4278" t="s">
        <v>101</v>
      </c>
      <c r="O4278" t="str">
        <f t="shared" si="332"/>
        <v>Superwossname</v>
      </c>
      <c r="P4278">
        <f t="shared" si="333"/>
        <v>1080</v>
      </c>
      <c r="Q4278" s="8">
        <f t="shared" si="334"/>
        <v>3769.2000000000003</v>
      </c>
    </row>
    <row r="4279" spans="1:17" x14ac:dyDescent="0.35">
      <c r="A4279">
        <v>4418</v>
      </c>
      <c r="B4279" t="s">
        <v>7195</v>
      </c>
      <c r="C4279" t="s">
        <v>1204</v>
      </c>
      <c r="D4279" t="s">
        <v>28</v>
      </c>
      <c r="E4279" t="s">
        <v>29</v>
      </c>
      <c r="F4279">
        <v>60</v>
      </c>
      <c r="G4279" t="s">
        <v>9490</v>
      </c>
      <c r="H4279" t="s">
        <v>9491</v>
      </c>
      <c r="I4279" t="s">
        <v>32</v>
      </c>
      <c r="J4279" s="3" t="s">
        <v>10940</v>
      </c>
      <c r="K4279" s="4" t="str">
        <f t="shared" si="330"/>
        <v>August</v>
      </c>
      <c r="L4279" s="4">
        <f t="shared" si="331"/>
        <v>2021</v>
      </c>
      <c r="M4279">
        <v>78</v>
      </c>
      <c r="N4279" t="s">
        <v>64</v>
      </c>
      <c r="O4279" t="str">
        <f t="shared" si="332"/>
        <v>Ultrathing V4</v>
      </c>
      <c r="P4279">
        <f t="shared" si="333"/>
        <v>1872</v>
      </c>
      <c r="Q4279" s="8">
        <f t="shared" si="334"/>
        <v>7469.2800000000007</v>
      </c>
    </row>
    <row r="4280" spans="1:17" x14ac:dyDescent="0.35">
      <c r="A4280">
        <v>4419</v>
      </c>
      <c r="B4280" t="s">
        <v>3742</v>
      </c>
      <c r="C4280" t="s">
        <v>1566</v>
      </c>
      <c r="D4280" t="s">
        <v>28</v>
      </c>
      <c r="E4280" t="s">
        <v>29</v>
      </c>
      <c r="F4280">
        <v>90</v>
      </c>
      <c r="G4280" t="s">
        <v>9492</v>
      </c>
      <c r="H4280" t="s">
        <v>1575</v>
      </c>
      <c r="I4280" t="s">
        <v>1576</v>
      </c>
      <c r="J4280" s="3" t="s">
        <v>10664</v>
      </c>
      <c r="K4280" s="4" t="str">
        <f t="shared" si="330"/>
        <v>September</v>
      </c>
      <c r="L4280" s="4">
        <f t="shared" si="331"/>
        <v>2022</v>
      </c>
      <c r="M4280">
        <v>21</v>
      </c>
      <c r="N4280" t="s">
        <v>33</v>
      </c>
      <c r="O4280" t="str">
        <f t="shared" si="332"/>
        <v>Megawidget L</v>
      </c>
      <c r="P4280">
        <f t="shared" si="333"/>
        <v>504</v>
      </c>
      <c r="Q4280" s="8">
        <f t="shared" si="334"/>
        <v>902.16</v>
      </c>
    </row>
    <row r="4281" spans="1:17" x14ac:dyDescent="0.35">
      <c r="A4281">
        <v>4420</v>
      </c>
      <c r="B4281" t="s">
        <v>55</v>
      </c>
      <c r="C4281" t="s">
        <v>6355</v>
      </c>
      <c r="D4281" t="s">
        <v>28</v>
      </c>
      <c r="E4281" t="s">
        <v>29</v>
      </c>
      <c r="F4281">
        <v>90</v>
      </c>
      <c r="G4281" t="s">
        <v>9493</v>
      </c>
      <c r="H4281" t="s">
        <v>6546</v>
      </c>
      <c r="I4281" t="s">
        <v>2543</v>
      </c>
      <c r="J4281" s="3" t="s">
        <v>10730</v>
      </c>
      <c r="K4281" s="4" t="str">
        <f t="shared" si="330"/>
        <v>July</v>
      </c>
      <c r="L4281" s="4">
        <f t="shared" si="331"/>
        <v>2021</v>
      </c>
      <c r="M4281">
        <v>60</v>
      </c>
      <c r="N4281" t="s">
        <v>64</v>
      </c>
      <c r="O4281" t="str">
        <f t="shared" si="332"/>
        <v>Ultrathing V4</v>
      </c>
      <c r="P4281">
        <f t="shared" si="333"/>
        <v>1440</v>
      </c>
      <c r="Q4281" s="8">
        <f t="shared" si="334"/>
        <v>5745.6</v>
      </c>
    </row>
    <row r="4282" spans="1:17" x14ac:dyDescent="0.35">
      <c r="A4282">
        <v>4421</v>
      </c>
      <c r="B4282" t="s">
        <v>9422</v>
      </c>
      <c r="C4282" t="s">
        <v>8575</v>
      </c>
      <c r="D4282" t="s">
        <v>51</v>
      </c>
      <c r="E4282" t="s">
        <v>16</v>
      </c>
      <c r="F4282">
        <v>30</v>
      </c>
      <c r="G4282" t="s">
        <v>9493</v>
      </c>
      <c r="H4282" t="s">
        <v>4409</v>
      </c>
      <c r="I4282" t="s">
        <v>294</v>
      </c>
      <c r="J4282" s="3">
        <v>44259</v>
      </c>
      <c r="K4282" s="4" t="str">
        <f t="shared" si="330"/>
        <v>December</v>
      </c>
      <c r="L4282" s="4">
        <f t="shared" si="331"/>
        <v>2021</v>
      </c>
      <c r="M4282">
        <v>77</v>
      </c>
      <c r="N4282" t="s">
        <v>39</v>
      </c>
      <c r="O4282" t="str">
        <f t="shared" si="332"/>
        <v>Ultrathing V1</v>
      </c>
      <c r="P4282">
        <f t="shared" si="333"/>
        <v>1309</v>
      </c>
      <c r="Q4282" s="8">
        <f t="shared" si="334"/>
        <v>2343.11</v>
      </c>
    </row>
    <row r="4283" spans="1:17" x14ac:dyDescent="0.35">
      <c r="A4283">
        <v>4422</v>
      </c>
      <c r="B4283" t="s">
        <v>9494</v>
      </c>
      <c r="C4283" t="s">
        <v>7398</v>
      </c>
      <c r="D4283" t="s">
        <v>51</v>
      </c>
      <c r="E4283" t="s">
        <v>16</v>
      </c>
      <c r="F4283">
        <v>90</v>
      </c>
      <c r="G4283" t="s">
        <v>9495</v>
      </c>
      <c r="H4283" t="s">
        <v>3449</v>
      </c>
      <c r="I4283" t="s">
        <v>187</v>
      </c>
      <c r="J4283" s="3" t="s">
        <v>10610</v>
      </c>
      <c r="K4283" s="4" t="str">
        <f t="shared" si="330"/>
        <v>December</v>
      </c>
      <c r="L4283" s="4">
        <f t="shared" si="331"/>
        <v>2021</v>
      </c>
      <c r="M4283">
        <v>24</v>
      </c>
      <c r="N4283" t="s">
        <v>33</v>
      </c>
      <c r="O4283" t="str">
        <f t="shared" si="332"/>
        <v>Megawidget L</v>
      </c>
      <c r="P4283">
        <f t="shared" si="333"/>
        <v>576</v>
      </c>
      <c r="Q4283" s="8">
        <f t="shared" si="334"/>
        <v>1031.04</v>
      </c>
    </row>
    <row r="4284" spans="1:17" x14ac:dyDescent="0.35">
      <c r="A4284">
        <v>4423</v>
      </c>
      <c r="B4284" t="s">
        <v>9496</v>
      </c>
      <c r="C4284" t="s">
        <v>6562</v>
      </c>
      <c r="D4284" t="s">
        <v>28</v>
      </c>
      <c r="E4284" t="s">
        <v>29</v>
      </c>
      <c r="F4284">
        <v>60</v>
      </c>
      <c r="G4284" t="s">
        <v>9497</v>
      </c>
      <c r="H4284" t="s">
        <v>4404</v>
      </c>
      <c r="I4284" t="s">
        <v>32</v>
      </c>
      <c r="J4284" s="3" t="s">
        <v>10774</v>
      </c>
      <c r="K4284" s="4" t="str">
        <f t="shared" si="330"/>
        <v>April</v>
      </c>
      <c r="L4284" s="4">
        <f t="shared" si="331"/>
        <v>2022</v>
      </c>
      <c r="M4284">
        <v>46</v>
      </c>
      <c r="N4284" t="s">
        <v>159</v>
      </c>
      <c r="O4284" t="str">
        <f t="shared" si="332"/>
        <v>Ultrathing V3</v>
      </c>
      <c r="P4284">
        <f t="shared" si="333"/>
        <v>1104</v>
      </c>
      <c r="Q4284" s="8">
        <f t="shared" si="334"/>
        <v>3742.56</v>
      </c>
    </row>
    <row r="4285" spans="1:17" x14ac:dyDescent="0.35">
      <c r="A4285">
        <v>4425</v>
      </c>
      <c r="B4285" t="s">
        <v>9500</v>
      </c>
      <c r="C4285" t="s">
        <v>1585</v>
      </c>
      <c r="D4285" t="s">
        <v>41</v>
      </c>
      <c r="E4285" t="s">
        <v>16</v>
      </c>
      <c r="F4285">
        <v>60</v>
      </c>
      <c r="G4285" t="s">
        <v>9501</v>
      </c>
      <c r="H4285" t="s">
        <v>412</v>
      </c>
      <c r="I4285" t="s">
        <v>187</v>
      </c>
      <c r="J4285" s="3">
        <v>44572</v>
      </c>
      <c r="K4285" s="4" t="str">
        <f t="shared" si="330"/>
        <v>January</v>
      </c>
      <c r="L4285" s="4">
        <f t="shared" si="331"/>
        <v>2022</v>
      </c>
      <c r="M4285">
        <v>6</v>
      </c>
      <c r="N4285" t="s">
        <v>39</v>
      </c>
      <c r="O4285" t="str">
        <f t="shared" si="332"/>
        <v>Ultrathing V1</v>
      </c>
      <c r="P4285">
        <f t="shared" si="333"/>
        <v>102</v>
      </c>
      <c r="Q4285" s="8">
        <f t="shared" si="334"/>
        <v>182.58</v>
      </c>
    </row>
    <row r="4286" spans="1:17" x14ac:dyDescent="0.35">
      <c r="A4286">
        <v>4426</v>
      </c>
      <c r="B4286" t="s">
        <v>9502</v>
      </c>
      <c r="C4286" t="s">
        <v>1145</v>
      </c>
      <c r="D4286" t="s">
        <v>15</v>
      </c>
      <c r="E4286" t="s">
        <v>16</v>
      </c>
      <c r="F4286">
        <v>30</v>
      </c>
      <c r="G4286" t="s">
        <v>9503</v>
      </c>
      <c r="H4286" t="s">
        <v>694</v>
      </c>
      <c r="I4286" t="s">
        <v>32</v>
      </c>
      <c r="J4286" s="3" t="s">
        <v>10570</v>
      </c>
      <c r="K4286" s="4" t="str">
        <f t="shared" si="330"/>
        <v>August</v>
      </c>
      <c r="L4286" s="4">
        <f t="shared" si="331"/>
        <v>2022</v>
      </c>
      <c r="M4286">
        <v>30</v>
      </c>
      <c r="N4286" t="s">
        <v>54</v>
      </c>
      <c r="O4286" t="str">
        <f t="shared" si="332"/>
        <v>Megawidget S</v>
      </c>
      <c r="P4286">
        <f t="shared" si="333"/>
        <v>720</v>
      </c>
      <c r="Q4286" s="8">
        <f t="shared" si="334"/>
        <v>496.79999999999995</v>
      </c>
    </row>
    <row r="4287" spans="1:17" x14ac:dyDescent="0.35">
      <c r="A4287">
        <v>4427</v>
      </c>
      <c r="B4287" t="s">
        <v>9504</v>
      </c>
      <c r="C4287" t="s">
        <v>406</v>
      </c>
      <c r="D4287" t="s">
        <v>15</v>
      </c>
      <c r="E4287" t="s">
        <v>16</v>
      </c>
      <c r="F4287">
        <v>30</v>
      </c>
      <c r="G4287" t="s">
        <v>9505</v>
      </c>
      <c r="H4287" t="s">
        <v>898</v>
      </c>
      <c r="I4287" t="s">
        <v>32</v>
      </c>
      <c r="J4287" s="3" t="s">
        <v>10875</v>
      </c>
      <c r="K4287" s="4" t="str">
        <f t="shared" si="330"/>
        <v>July</v>
      </c>
      <c r="L4287" s="4">
        <f t="shared" si="331"/>
        <v>2021</v>
      </c>
      <c r="M4287">
        <v>6</v>
      </c>
      <c r="N4287" t="s">
        <v>70</v>
      </c>
      <c r="O4287" t="str">
        <f t="shared" si="332"/>
        <v>Megawidget M</v>
      </c>
      <c r="P4287">
        <f t="shared" si="333"/>
        <v>144</v>
      </c>
      <c r="Q4287" s="8">
        <f t="shared" si="334"/>
        <v>185.76</v>
      </c>
    </row>
    <row r="4288" spans="1:17" x14ac:dyDescent="0.35">
      <c r="A4288">
        <v>4428</v>
      </c>
      <c r="B4288" t="s">
        <v>9506</v>
      </c>
      <c r="C4288" t="s">
        <v>3071</v>
      </c>
      <c r="D4288" t="s">
        <v>51</v>
      </c>
      <c r="E4288" t="s">
        <v>16</v>
      </c>
      <c r="F4288">
        <v>90</v>
      </c>
      <c r="G4288" t="s">
        <v>9507</v>
      </c>
      <c r="H4288" t="s">
        <v>7642</v>
      </c>
      <c r="I4288" t="s">
        <v>32</v>
      </c>
      <c r="J4288" s="3" t="s">
        <v>10734</v>
      </c>
      <c r="K4288" s="4" t="str">
        <f t="shared" si="330"/>
        <v>December</v>
      </c>
      <c r="L4288" s="4">
        <f t="shared" si="331"/>
        <v>2021</v>
      </c>
      <c r="M4288">
        <v>88</v>
      </c>
      <c r="N4288" t="s">
        <v>159</v>
      </c>
      <c r="O4288" t="str">
        <f t="shared" si="332"/>
        <v>Ultrathing V3</v>
      </c>
      <c r="P4288">
        <f t="shared" si="333"/>
        <v>2112</v>
      </c>
      <c r="Q4288" s="8">
        <f t="shared" si="334"/>
        <v>7159.68</v>
      </c>
    </row>
    <row r="4289" spans="1:17" x14ac:dyDescent="0.35">
      <c r="A4289">
        <v>4429</v>
      </c>
      <c r="B4289" t="s">
        <v>9508</v>
      </c>
      <c r="C4289" t="s">
        <v>5032</v>
      </c>
      <c r="D4289" t="s">
        <v>15</v>
      </c>
      <c r="E4289" t="s">
        <v>16</v>
      </c>
      <c r="F4289">
        <v>60</v>
      </c>
      <c r="G4289" t="s">
        <v>9509</v>
      </c>
      <c r="H4289" t="s">
        <v>1764</v>
      </c>
      <c r="I4289" t="s">
        <v>124</v>
      </c>
      <c r="J4289" s="3">
        <v>44907</v>
      </c>
      <c r="K4289" s="4" t="str">
        <f t="shared" si="330"/>
        <v>August</v>
      </c>
      <c r="L4289" s="4">
        <f t="shared" si="331"/>
        <v>2022</v>
      </c>
      <c r="M4289">
        <v>33</v>
      </c>
      <c r="N4289" t="s">
        <v>101</v>
      </c>
      <c r="O4289" t="str">
        <f t="shared" si="332"/>
        <v>Superwossname</v>
      </c>
      <c r="P4289">
        <f t="shared" si="333"/>
        <v>660</v>
      </c>
      <c r="Q4289" s="8">
        <f t="shared" si="334"/>
        <v>2303.4</v>
      </c>
    </row>
    <row r="4290" spans="1:17" x14ac:dyDescent="0.35">
      <c r="A4290">
        <v>4430</v>
      </c>
      <c r="B4290" t="s">
        <v>2994</v>
      </c>
      <c r="C4290" t="s">
        <v>653</v>
      </c>
      <c r="D4290" t="s">
        <v>28</v>
      </c>
      <c r="E4290" t="s">
        <v>29</v>
      </c>
      <c r="F4290">
        <v>30</v>
      </c>
      <c r="G4290" t="s">
        <v>9510</v>
      </c>
      <c r="H4290" t="s">
        <v>772</v>
      </c>
      <c r="I4290" t="s">
        <v>32</v>
      </c>
      <c r="J4290" s="3">
        <v>44604</v>
      </c>
      <c r="K4290" s="4" t="str">
        <f t="shared" ref="K4290:K4353" si="335">TEXT(DATE(RIGHT(J4290,2),MID(J4290,4,2),LEFT(J4290,2)),"mmmm")</f>
        <v>May</v>
      </c>
      <c r="L4290" s="4">
        <f t="shared" ref="L4290:L4353" si="336">YEAR(J4290)</f>
        <v>2022</v>
      </c>
      <c r="M4290">
        <v>26</v>
      </c>
      <c r="N4290" t="s">
        <v>39</v>
      </c>
      <c r="O4290" t="str">
        <f t="shared" ref="O4290:O4353" si="337">VLOOKUP(N4290,PRODUCT_DETAILS, 2, FALSE)</f>
        <v>Ultrathing V1</v>
      </c>
      <c r="P4290">
        <f t="shared" ref="P4290:P4353" si="338">M4290 * VLOOKUP(N4290, PRODUCT_DETAILS, 4, FALSE)</f>
        <v>442</v>
      </c>
      <c r="Q4290" s="8">
        <f t="shared" ref="Q4290:Q4353" si="339">P4290 * VLOOKUP(N4290, PRODUCT_DETAILS, 3, FALSE)</f>
        <v>791.18000000000006</v>
      </c>
    </row>
    <row r="4291" spans="1:17" x14ac:dyDescent="0.35">
      <c r="A4291">
        <v>4431</v>
      </c>
      <c r="B4291" t="s">
        <v>9511</v>
      </c>
      <c r="C4291" t="s">
        <v>4803</v>
      </c>
      <c r="D4291" t="s">
        <v>15</v>
      </c>
      <c r="E4291" t="s">
        <v>16</v>
      </c>
      <c r="F4291">
        <v>90</v>
      </c>
      <c r="G4291" t="s">
        <v>9512</v>
      </c>
      <c r="H4291" t="s">
        <v>7546</v>
      </c>
      <c r="I4291" t="s">
        <v>187</v>
      </c>
      <c r="J4291" s="3">
        <v>44448</v>
      </c>
      <c r="K4291" s="4" t="str">
        <f t="shared" si="335"/>
        <v>January</v>
      </c>
      <c r="L4291" s="4">
        <f t="shared" si="336"/>
        <v>2021</v>
      </c>
      <c r="M4291">
        <v>61</v>
      </c>
      <c r="N4291" t="s">
        <v>45</v>
      </c>
      <c r="O4291" t="str">
        <f t="shared" si="337"/>
        <v>Gigastuff</v>
      </c>
      <c r="P4291">
        <f t="shared" si="338"/>
        <v>1098</v>
      </c>
      <c r="Q4291" s="8">
        <f t="shared" si="339"/>
        <v>2075.2199999999998</v>
      </c>
    </row>
    <row r="4292" spans="1:17" x14ac:dyDescent="0.35">
      <c r="A4292">
        <v>4432</v>
      </c>
      <c r="B4292" t="s">
        <v>4815</v>
      </c>
      <c r="C4292" t="s">
        <v>6730</v>
      </c>
      <c r="D4292" t="s">
        <v>28</v>
      </c>
      <c r="E4292" t="s">
        <v>29</v>
      </c>
      <c r="F4292">
        <v>90</v>
      </c>
      <c r="G4292" t="s">
        <v>9512</v>
      </c>
      <c r="H4292" t="s">
        <v>1168</v>
      </c>
      <c r="I4292" t="s">
        <v>32</v>
      </c>
      <c r="J4292" s="3" t="s">
        <v>10956</v>
      </c>
      <c r="K4292" s="4" t="str">
        <f t="shared" si="335"/>
        <v>March</v>
      </c>
      <c r="L4292" s="4">
        <f t="shared" si="336"/>
        <v>2021</v>
      </c>
      <c r="M4292">
        <v>42</v>
      </c>
      <c r="N4292" t="s">
        <v>70</v>
      </c>
      <c r="O4292" t="str">
        <f t="shared" si="337"/>
        <v>Megawidget M</v>
      </c>
      <c r="P4292">
        <f t="shared" si="338"/>
        <v>1008</v>
      </c>
      <c r="Q4292" s="8">
        <f t="shared" si="339"/>
        <v>1300.32</v>
      </c>
    </row>
    <row r="4293" spans="1:17" x14ac:dyDescent="0.35">
      <c r="A4293">
        <v>4433</v>
      </c>
      <c r="B4293" t="s">
        <v>5730</v>
      </c>
      <c r="C4293" t="s">
        <v>8490</v>
      </c>
      <c r="D4293" t="s">
        <v>51</v>
      </c>
      <c r="E4293" t="s">
        <v>16</v>
      </c>
      <c r="F4293">
        <v>30</v>
      </c>
      <c r="G4293" t="s">
        <v>9513</v>
      </c>
      <c r="H4293" t="s">
        <v>2536</v>
      </c>
      <c r="I4293" t="s">
        <v>124</v>
      </c>
      <c r="J4293" s="3" t="s">
        <v>10790</v>
      </c>
      <c r="K4293" s="4" t="str">
        <f t="shared" si="335"/>
        <v>May</v>
      </c>
      <c r="L4293" s="4">
        <f t="shared" si="336"/>
        <v>2022</v>
      </c>
      <c r="M4293">
        <v>15</v>
      </c>
      <c r="N4293" t="s">
        <v>80</v>
      </c>
      <c r="O4293" t="str">
        <f t="shared" si="337"/>
        <v>Ultrathing V2</v>
      </c>
      <c r="P4293">
        <f t="shared" si="338"/>
        <v>300</v>
      </c>
      <c r="Q4293" s="8">
        <f t="shared" si="339"/>
        <v>885</v>
      </c>
    </row>
    <row r="4294" spans="1:17" x14ac:dyDescent="0.35">
      <c r="A4294">
        <v>4434</v>
      </c>
      <c r="B4294" t="s">
        <v>9514</v>
      </c>
      <c r="C4294" t="s">
        <v>7889</v>
      </c>
      <c r="D4294" t="s">
        <v>51</v>
      </c>
      <c r="E4294" t="s">
        <v>16</v>
      </c>
      <c r="F4294">
        <v>30</v>
      </c>
      <c r="G4294" t="s">
        <v>9515</v>
      </c>
      <c r="H4294" t="s">
        <v>5521</v>
      </c>
      <c r="I4294" t="s">
        <v>25</v>
      </c>
      <c r="J4294" s="3">
        <v>44481</v>
      </c>
      <c r="K4294" s="4" t="str">
        <f t="shared" si="335"/>
        <v>October</v>
      </c>
      <c r="L4294" s="4">
        <f t="shared" si="336"/>
        <v>2021</v>
      </c>
      <c r="M4294">
        <v>13</v>
      </c>
      <c r="N4294" t="s">
        <v>20</v>
      </c>
      <c r="O4294" t="str">
        <f t="shared" si="337"/>
        <v>Hyperwotsit</v>
      </c>
      <c r="P4294">
        <f t="shared" si="338"/>
        <v>260</v>
      </c>
      <c r="Q4294" s="8">
        <f t="shared" si="339"/>
        <v>522.59999999999991</v>
      </c>
    </row>
    <row r="4295" spans="1:17" x14ac:dyDescent="0.35">
      <c r="A4295">
        <v>4435</v>
      </c>
      <c r="B4295" t="s">
        <v>9516</v>
      </c>
      <c r="C4295" t="s">
        <v>2920</v>
      </c>
      <c r="D4295" t="s">
        <v>28</v>
      </c>
      <c r="E4295" t="s">
        <v>29</v>
      </c>
      <c r="F4295">
        <v>30</v>
      </c>
      <c r="G4295" t="s">
        <v>11452</v>
      </c>
      <c r="H4295" t="s">
        <v>5271</v>
      </c>
      <c r="I4295" t="s">
        <v>187</v>
      </c>
      <c r="J4295" s="3">
        <v>44783</v>
      </c>
      <c r="K4295" s="4" t="str">
        <f t="shared" si="335"/>
        <v>December</v>
      </c>
      <c r="L4295" s="4">
        <f t="shared" si="336"/>
        <v>2022</v>
      </c>
      <c r="M4295">
        <v>54</v>
      </c>
      <c r="N4295" t="s">
        <v>20</v>
      </c>
      <c r="O4295" t="str">
        <f t="shared" si="337"/>
        <v>Hyperwotsit</v>
      </c>
      <c r="P4295">
        <f t="shared" si="338"/>
        <v>1080</v>
      </c>
      <c r="Q4295" s="8">
        <f t="shared" si="339"/>
        <v>2170.7999999999997</v>
      </c>
    </row>
    <row r="4296" spans="1:17" x14ac:dyDescent="0.35">
      <c r="A4296">
        <v>4436</v>
      </c>
      <c r="B4296" t="s">
        <v>9518</v>
      </c>
      <c r="C4296" t="s">
        <v>4366</v>
      </c>
      <c r="D4296" t="s">
        <v>51</v>
      </c>
      <c r="E4296" t="s">
        <v>16</v>
      </c>
      <c r="F4296">
        <v>60</v>
      </c>
      <c r="G4296" t="s">
        <v>9519</v>
      </c>
      <c r="H4296" t="s">
        <v>4283</v>
      </c>
      <c r="I4296" t="s">
        <v>178</v>
      </c>
      <c r="J4296" s="3" t="s">
        <v>10981</v>
      </c>
      <c r="K4296" s="4" t="str">
        <f t="shared" si="335"/>
        <v>September</v>
      </c>
      <c r="L4296" s="4">
        <f t="shared" si="336"/>
        <v>2021</v>
      </c>
      <c r="M4296">
        <v>7</v>
      </c>
      <c r="N4296" t="s">
        <v>20</v>
      </c>
      <c r="O4296" t="str">
        <f t="shared" si="337"/>
        <v>Hyperwotsit</v>
      </c>
      <c r="P4296">
        <f t="shared" si="338"/>
        <v>140</v>
      </c>
      <c r="Q4296" s="8">
        <f t="shared" si="339"/>
        <v>281.39999999999998</v>
      </c>
    </row>
    <row r="4297" spans="1:17" x14ac:dyDescent="0.35">
      <c r="A4297">
        <v>4437</v>
      </c>
      <c r="B4297" t="s">
        <v>6198</v>
      </c>
      <c r="C4297" t="s">
        <v>3732</v>
      </c>
      <c r="D4297" t="s">
        <v>28</v>
      </c>
      <c r="E4297" t="s">
        <v>29</v>
      </c>
      <c r="F4297">
        <v>30</v>
      </c>
      <c r="G4297" t="s">
        <v>9520</v>
      </c>
      <c r="H4297" t="s">
        <v>99</v>
      </c>
      <c r="I4297" t="s">
        <v>100</v>
      </c>
      <c r="J4297" s="3" t="s">
        <v>10836</v>
      </c>
      <c r="K4297" s="4" t="str">
        <f t="shared" si="335"/>
        <v>August</v>
      </c>
      <c r="L4297" s="4">
        <f t="shared" si="336"/>
        <v>2021</v>
      </c>
      <c r="M4297">
        <v>15</v>
      </c>
      <c r="N4297" t="s">
        <v>54</v>
      </c>
      <c r="O4297" t="str">
        <f t="shared" si="337"/>
        <v>Megawidget S</v>
      </c>
      <c r="P4297">
        <f t="shared" si="338"/>
        <v>360</v>
      </c>
      <c r="Q4297" s="8">
        <f t="shared" si="339"/>
        <v>248.39999999999998</v>
      </c>
    </row>
    <row r="4298" spans="1:17" x14ac:dyDescent="0.35">
      <c r="A4298">
        <v>4438</v>
      </c>
      <c r="B4298" t="s">
        <v>7686</v>
      </c>
      <c r="C4298" t="s">
        <v>256</v>
      </c>
      <c r="D4298" t="s">
        <v>15</v>
      </c>
      <c r="E4298" t="s">
        <v>16</v>
      </c>
      <c r="F4298">
        <v>60</v>
      </c>
      <c r="G4298" t="s">
        <v>9521</v>
      </c>
      <c r="H4298" t="s">
        <v>455</v>
      </c>
      <c r="I4298" t="s">
        <v>187</v>
      </c>
      <c r="J4298" s="3" t="s">
        <v>10802</v>
      </c>
      <c r="K4298" s="4" t="str">
        <f t="shared" si="335"/>
        <v>August</v>
      </c>
      <c r="L4298" s="4">
        <f t="shared" si="336"/>
        <v>2020</v>
      </c>
      <c r="M4298">
        <v>56</v>
      </c>
      <c r="N4298" t="s">
        <v>54</v>
      </c>
      <c r="O4298" t="str">
        <f t="shared" si="337"/>
        <v>Megawidget S</v>
      </c>
      <c r="P4298">
        <f t="shared" si="338"/>
        <v>1344</v>
      </c>
      <c r="Q4298" s="8">
        <f t="shared" si="339"/>
        <v>927.3599999999999</v>
      </c>
    </row>
    <row r="4299" spans="1:17" x14ac:dyDescent="0.35">
      <c r="A4299">
        <v>4439</v>
      </c>
      <c r="B4299" t="s">
        <v>9522</v>
      </c>
      <c r="C4299" t="s">
        <v>4032</v>
      </c>
      <c r="D4299" t="s">
        <v>51</v>
      </c>
      <c r="E4299" t="s">
        <v>16</v>
      </c>
      <c r="F4299">
        <v>60</v>
      </c>
      <c r="G4299" t="s">
        <v>9523</v>
      </c>
      <c r="H4299" t="s">
        <v>5631</v>
      </c>
      <c r="I4299" t="s">
        <v>129</v>
      </c>
      <c r="J4299" s="3" t="s">
        <v>10616</v>
      </c>
      <c r="K4299" s="4" t="str">
        <f t="shared" si="335"/>
        <v>November</v>
      </c>
      <c r="L4299" s="4">
        <f t="shared" si="336"/>
        <v>2022</v>
      </c>
      <c r="M4299">
        <v>103</v>
      </c>
      <c r="N4299" t="s">
        <v>101</v>
      </c>
      <c r="O4299" t="str">
        <f t="shared" si="337"/>
        <v>Superwossname</v>
      </c>
      <c r="P4299">
        <f t="shared" si="338"/>
        <v>2060</v>
      </c>
      <c r="Q4299" s="8">
        <f t="shared" si="339"/>
        <v>7189.4000000000005</v>
      </c>
    </row>
    <row r="4300" spans="1:17" x14ac:dyDescent="0.35">
      <c r="A4300">
        <v>4440</v>
      </c>
      <c r="B4300" t="s">
        <v>2510</v>
      </c>
      <c r="C4300" t="s">
        <v>3314</v>
      </c>
      <c r="D4300" t="s">
        <v>51</v>
      </c>
      <c r="E4300" t="s">
        <v>16</v>
      </c>
      <c r="F4300">
        <v>30</v>
      </c>
      <c r="G4300" t="s">
        <v>9524</v>
      </c>
      <c r="H4300" t="s">
        <v>5915</v>
      </c>
      <c r="I4300" t="s">
        <v>32</v>
      </c>
      <c r="J4300" s="3">
        <v>44746</v>
      </c>
      <c r="K4300" s="4" t="str">
        <f t="shared" si="335"/>
        <v>November</v>
      </c>
      <c r="L4300" s="4">
        <f t="shared" si="336"/>
        <v>2022</v>
      </c>
      <c r="M4300">
        <v>19</v>
      </c>
      <c r="N4300" t="s">
        <v>159</v>
      </c>
      <c r="O4300" t="str">
        <f t="shared" si="337"/>
        <v>Ultrathing V3</v>
      </c>
      <c r="P4300">
        <f t="shared" si="338"/>
        <v>456</v>
      </c>
      <c r="Q4300" s="8">
        <f t="shared" si="339"/>
        <v>1545.8400000000001</v>
      </c>
    </row>
    <row r="4301" spans="1:17" x14ac:dyDescent="0.35">
      <c r="A4301">
        <v>4441</v>
      </c>
      <c r="B4301" t="s">
        <v>9525</v>
      </c>
      <c r="C4301" t="s">
        <v>268</v>
      </c>
      <c r="D4301" t="s">
        <v>15</v>
      </c>
      <c r="E4301" t="s">
        <v>16</v>
      </c>
      <c r="F4301">
        <v>60</v>
      </c>
      <c r="G4301" t="s">
        <v>9526</v>
      </c>
      <c r="H4301" t="s">
        <v>4085</v>
      </c>
      <c r="I4301" t="s">
        <v>240</v>
      </c>
      <c r="J4301" s="3">
        <v>43958</v>
      </c>
      <c r="K4301" s="4" t="str">
        <f t="shared" si="335"/>
        <v>November</v>
      </c>
      <c r="L4301" s="4">
        <f t="shared" si="336"/>
        <v>2020</v>
      </c>
      <c r="M4301">
        <v>62</v>
      </c>
      <c r="N4301" t="s">
        <v>33</v>
      </c>
      <c r="O4301" t="str">
        <f t="shared" si="337"/>
        <v>Megawidget L</v>
      </c>
      <c r="P4301">
        <f t="shared" si="338"/>
        <v>1488</v>
      </c>
      <c r="Q4301" s="8">
        <f t="shared" si="339"/>
        <v>2663.52</v>
      </c>
    </row>
    <row r="4302" spans="1:17" x14ac:dyDescent="0.35">
      <c r="A4302">
        <v>4442</v>
      </c>
      <c r="B4302" t="s">
        <v>4817</v>
      </c>
      <c r="C4302" t="s">
        <v>2995</v>
      </c>
      <c r="D4302" t="s">
        <v>41</v>
      </c>
      <c r="E4302" t="s">
        <v>16</v>
      </c>
      <c r="F4302">
        <v>30</v>
      </c>
      <c r="G4302" t="s">
        <v>9527</v>
      </c>
      <c r="H4302" t="s">
        <v>400</v>
      </c>
      <c r="I4302" t="s">
        <v>401</v>
      </c>
      <c r="J4302" s="3">
        <v>44013</v>
      </c>
      <c r="K4302" s="4" t="str">
        <f t="shared" si="335"/>
        <v>February</v>
      </c>
      <c r="L4302" s="4">
        <f t="shared" si="336"/>
        <v>2020</v>
      </c>
      <c r="M4302">
        <v>38</v>
      </c>
      <c r="N4302" t="s">
        <v>80</v>
      </c>
      <c r="O4302" t="str">
        <f t="shared" si="337"/>
        <v>Ultrathing V2</v>
      </c>
      <c r="P4302">
        <f t="shared" si="338"/>
        <v>760</v>
      </c>
      <c r="Q4302" s="8">
        <f t="shared" si="339"/>
        <v>2242</v>
      </c>
    </row>
    <row r="4303" spans="1:17" x14ac:dyDescent="0.35">
      <c r="A4303">
        <v>4443</v>
      </c>
      <c r="B4303" t="s">
        <v>9528</v>
      </c>
      <c r="C4303" t="s">
        <v>832</v>
      </c>
      <c r="D4303" t="s">
        <v>51</v>
      </c>
      <c r="E4303" t="s">
        <v>16</v>
      </c>
      <c r="F4303">
        <v>60</v>
      </c>
      <c r="G4303" t="s">
        <v>9529</v>
      </c>
      <c r="H4303" t="s">
        <v>1347</v>
      </c>
      <c r="I4303" t="s">
        <v>32</v>
      </c>
      <c r="J4303" s="3" t="s">
        <v>10934</v>
      </c>
      <c r="K4303" s="4" t="str">
        <f t="shared" si="335"/>
        <v>September</v>
      </c>
      <c r="L4303" s="4">
        <f t="shared" si="336"/>
        <v>2021</v>
      </c>
      <c r="M4303">
        <v>90</v>
      </c>
      <c r="N4303" t="s">
        <v>54</v>
      </c>
      <c r="O4303" t="str">
        <f t="shared" si="337"/>
        <v>Megawidget S</v>
      </c>
      <c r="P4303">
        <f t="shared" si="338"/>
        <v>2160</v>
      </c>
      <c r="Q4303" s="8">
        <f t="shared" si="339"/>
        <v>1490.3999999999999</v>
      </c>
    </row>
    <row r="4304" spans="1:17" x14ac:dyDescent="0.35">
      <c r="A4304">
        <v>4444</v>
      </c>
      <c r="B4304" t="s">
        <v>8407</v>
      </c>
      <c r="C4304" t="s">
        <v>3812</v>
      </c>
      <c r="D4304" t="s">
        <v>28</v>
      </c>
      <c r="E4304" t="s">
        <v>29</v>
      </c>
      <c r="F4304">
        <v>60</v>
      </c>
      <c r="G4304" t="s">
        <v>9530</v>
      </c>
      <c r="H4304" t="s">
        <v>18</v>
      </c>
      <c r="I4304" t="s">
        <v>19</v>
      </c>
      <c r="J4304" s="3">
        <v>44693</v>
      </c>
      <c r="K4304" s="4" t="str">
        <f t="shared" si="335"/>
        <v>October</v>
      </c>
      <c r="L4304" s="4">
        <f t="shared" si="336"/>
        <v>2022</v>
      </c>
      <c r="M4304">
        <v>17</v>
      </c>
      <c r="N4304" t="s">
        <v>64</v>
      </c>
      <c r="O4304" t="str">
        <f t="shared" si="337"/>
        <v>Ultrathing V4</v>
      </c>
      <c r="P4304">
        <f t="shared" si="338"/>
        <v>408</v>
      </c>
      <c r="Q4304" s="8">
        <f t="shared" si="339"/>
        <v>1627.92</v>
      </c>
    </row>
    <row r="4305" spans="1:17" x14ac:dyDescent="0.35">
      <c r="A4305">
        <v>4445</v>
      </c>
      <c r="B4305" t="s">
        <v>9531</v>
      </c>
      <c r="C4305" t="s">
        <v>2785</v>
      </c>
      <c r="D4305" t="s">
        <v>15</v>
      </c>
      <c r="E4305" t="s">
        <v>16</v>
      </c>
      <c r="F4305">
        <v>90</v>
      </c>
      <c r="G4305" t="s">
        <v>9532</v>
      </c>
      <c r="H4305" t="s">
        <v>1249</v>
      </c>
      <c r="I4305" t="s">
        <v>146</v>
      </c>
      <c r="J4305" s="3" t="s">
        <v>10676</v>
      </c>
      <c r="K4305" s="4" t="str">
        <f t="shared" si="335"/>
        <v>July</v>
      </c>
      <c r="L4305" s="4">
        <f t="shared" si="336"/>
        <v>2021</v>
      </c>
      <c r="M4305">
        <v>8</v>
      </c>
      <c r="N4305" t="s">
        <v>54</v>
      </c>
      <c r="O4305" t="str">
        <f t="shared" si="337"/>
        <v>Megawidget S</v>
      </c>
      <c r="P4305">
        <f t="shared" si="338"/>
        <v>192</v>
      </c>
      <c r="Q4305" s="8">
        <f t="shared" si="339"/>
        <v>132.47999999999999</v>
      </c>
    </row>
    <row r="4306" spans="1:17" x14ac:dyDescent="0.35">
      <c r="A4306">
        <v>4446</v>
      </c>
      <c r="B4306" t="s">
        <v>2259</v>
      </c>
      <c r="C4306" t="s">
        <v>492</v>
      </c>
      <c r="D4306" t="s">
        <v>28</v>
      </c>
      <c r="E4306" t="s">
        <v>29</v>
      </c>
      <c r="F4306">
        <v>30</v>
      </c>
      <c r="G4306" t="s">
        <v>9533</v>
      </c>
      <c r="H4306" t="s">
        <v>1590</v>
      </c>
      <c r="I4306" t="s">
        <v>32</v>
      </c>
      <c r="J4306" s="3" t="s">
        <v>10444</v>
      </c>
      <c r="K4306" s="4" t="str">
        <f t="shared" si="335"/>
        <v>May</v>
      </c>
      <c r="L4306" s="4">
        <f t="shared" si="336"/>
        <v>2022</v>
      </c>
      <c r="M4306">
        <v>25</v>
      </c>
      <c r="N4306" t="s">
        <v>101</v>
      </c>
      <c r="O4306" t="str">
        <f t="shared" si="337"/>
        <v>Superwossname</v>
      </c>
      <c r="P4306">
        <f t="shared" si="338"/>
        <v>500</v>
      </c>
      <c r="Q4306" s="8">
        <f t="shared" si="339"/>
        <v>1745</v>
      </c>
    </row>
    <row r="4307" spans="1:17" x14ac:dyDescent="0.35">
      <c r="A4307">
        <v>4447</v>
      </c>
      <c r="B4307" t="s">
        <v>3191</v>
      </c>
      <c r="C4307" t="s">
        <v>9534</v>
      </c>
      <c r="D4307" t="s">
        <v>15</v>
      </c>
      <c r="E4307" t="s">
        <v>16</v>
      </c>
      <c r="F4307">
        <v>60</v>
      </c>
      <c r="G4307" t="s">
        <v>9535</v>
      </c>
      <c r="H4307" t="s">
        <v>9536</v>
      </c>
      <c r="I4307" t="s">
        <v>32</v>
      </c>
      <c r="J4307" s="3" t="s">
        <v>10464</v>
      </c>
      <c r="K4307" s="4" t="str">
        <f t="shared" si="335"/>
        <v>March</v>
      </c>
      <c r="L4307" s="4">
        <f t="shared" si="336"/>
        <v>2020</v>
      </c>
      <c r="M4307">
        <v>34</v>
      </c>
      <c r="N4307" t="s">
        <v>64</v>
      </c>
      <c r="O4307" t="str">
        <f t="shared" si="337"/>
        <v>Ultrathing V4</v>
      </c>
      <c r="P4307">
        <f t="shared" si="338"/>
        <v>816</v>
      </c>
      <c r="Q4307" s="8">
        <f t="shared" si="339"/>
        <v>3255.84</v>
      </c>
    </row>
    <row r="4308" spans="1:17" x14ac:dyDescent="0.35">
      <c r="A4308">
        <v>4448</v>
      </c>
      <c r="B4308" t="s">
        <v>9537</v>
      </c>
      <c r="C4308" t="s">
        <v>3226</v>
      </c>
      <c r="D4308" t="s">
        <v>51</v>
      </c>
      <c r="E4308" t="s">
        <v>16</v>
      </c>
      <c r="F4308">
        <v>60</v>
      </c>
      <c r="G4308" t="s">
        <v>9538</v>
      </c>
      <c r="H4308" t="s">
        <v>1018</v>
      </c>
      <c r="I4308" t="s">
        <v>294</v>
      </c>
      <c r="J4308" s="3" t="s">
        <v>10873</v>
      </c>
      <c r="K4308" s="4" t="str">
        <f t="shared" si="335"/>
        <v>January</v>
      </c>
      <c r="L4308" s="4">
        <f t="shared" si="336"/>
        <v>2022</v>
      </c>
      <c r="M4308">
        <v>43</v>
      </c>
      <c r="N4308" t="s">
        <v>39</v>
      </c>
      <c r="O4308" t="str">
        <f t="shared" si="337"/>
        <v>Ultrathing V1</v>
      </c>
      <c r="P4308">
        <f t="shared" si="338"/>
        <v>731</v>
      </c>
      <c r="Q4308" s="8">
        <f t="shared" si="339"/>
        <v>1308.49</v>
      </c>
    </row>
    <row r="4309" spans="1:17" x14ac:dyDescent="0.35">
      <c r="A4309">
        <v>4449</v>
      </c>
      <c r="B4309" t="s">
        <v>4805</v>
      </c>
      <c r="C4309" t="s">
        <v>1196</v>
      </c>
      <c r="D4309" t="s">
        <v>15</v>
      </c>
      <c r="E4309" t="s">
        <v>16</v>
      </c>
      <c r="F4309">
        <v>30</v>
      </c>
      <c r="G4309" t="s">
        <v>9538</v>
      </c>
      <c r="H4309" t="s">
        <v>382</v>
      </c>
      <c r="I4309" t="s">
        <v>32</v>
      </c>
      <c r="J4309" s="3">
        <v>43992</v>
      </c>
      <c r="K4309" s="4" t="str">
        <f t="shared" si="335"/>
        <v>September</v>
      </c>
      <c r="L4309" s="4">
        <f t="shared" si="336"/>
        <v>2020</v>
      </c>
      <c r="M4309">
        <v>67</v>
      </c>
      <c r="N4309" t="s">
        <v>70</v>
      </c>
      <c r="O4309" t="str">
        <f t="shared" si="337"/>
        <v>Megawidget M</v>
      </c>
      <c r="P4309">
        <f t="shared" si="338"/>
        <v>1608</v>
      </c>
      <c r="Q4309" s="8">
        <f t="shared" si="339"/>
        <v>2074.3200000000002</v>
      </c>
    </row>
    <row r="4310" spans="1:17" x14ac:dyDescent="0.35">
      <c r="A4310">
        <v>4450</v>
      </c>
      <c r="B4310" t="s">
        <v>2388</v>
      </c>
      <c r="C4310" t="s">
        <v>1783</v>
      </c>
      <c r="D4310" t="s">
        <v>28</v>
      </c>
      <c r="E4310" t="s">
        <v>29</v>
      </c>
      <c r="F4310">
        <v>60</v>
      </c>
      <c r="G4310" t="s">
        <v>9539</v>
      </c>
      <c r="H4310" t="s">
        <v>2476</v>
      </c>
      <c r="I4310" t="s">
        <v>38</v>
      </c>
      <c r="J4310" s="3" t="s">
        <v>10547</v>
      </c>
      <c r="K4310" s="4" t="str">
        <f t="shared" si="335"/>
        <v>June</v>
      </c>
      <c r="L4310" s="4">
        <f t="shared" si="336"/>
        <v>2022</v>
      </c>
      <c r="M4310">
        <v>105</v>
      </c>
      <c r="N4310" t="s">
        <v>20</v>
      </c>
      <c r="O4310" t="str">
        <f t="shared" si="337"/>
        <v>Hyperwotsit</v>
      </c>
      <c r="P4310">
        <f t="shared" si="338"/>
        <v>2100</v>
      </c>
      <c r="Q4310" s="8">
        <f t="shared" si="339"/>
        <v>4221</v>
      </c>
    </row>
    <row r="4311" spans="1:17" x14ac:dyDescent="0.35">
      <c r="A4311">
        <v>4451</v>
      </c>
      <c r="B4311" t="s">
        <v>9540</v>
      </c>
      <c r="C4311" t="s">
        <v>1861</v>
      </c>
      <c r="D4311" t="s">
        <v>51</v>
      </c>
      <c r="E4311" t="s">
        <v>16</v>
      </c>
      <c r="F4311">
        <v>90</v>
      </c>
      <c r="G4311" t="s">
        <v>9541</v>
      </c>
      <c r="H4311" t="s">
        <v>1444</v>
      </c>
      <c r="I4311" t="s">
        <v>1199</v>
      </c>
      <c r="J4311" s="3" t="s">
        <v>11040</v>
      </c>
      <c r="K4311" s="4" t="str">
        <f t="shared" si="335"/>
        <v>June</v>
      </c>
      <c r="L4311" s="4">
        <f t="shared" si="336"/>
        <v>2020</v>
      </c>
      <c r="M4311">
        <v>78</v>
      </c>
      <c r="N4311" t="s">
        <v>101</v>
      </c>
      <c r="O4311" t="str">
        <f t="shared" si="337"/>
        <v>Superwossname</v>
      </c>
      <c r="P4311">
        <f t="shared" si="338"/>
        <v>1560</v>
      </c>
      <c r="Q4311" s="8">
        <f t="shared" si="339"/>
        <v>5444.4000000000005</v>
      </c>
    </row>
    <row r="4312" spans="1:17" x14ac:dyDescent="0.35">
      <c r="A4312">
        <v>4452</v>
      </c>
      <c r="B4312" t="s">
        <v>9542</v>
      </c>
      <c r="C4312" t="s">
        <v>2409</v>
      </c>
      <c r="D4312" t="s">
        <v>15</v>
      </c>
      <c r="E4312" t="s">
        <v>16</v>
      </c>
      <c r="F4312">
        <v>90</v>
      </c>
      <c r="G4312" t="s">
        <v>9543</v>
      </c>
      <c r="H4312" t="s">
        <v>6319</v>
      </c>
      <c r="I4312" t="s">
        <v>32</v>
      </c>
      <c r="J4312" s="3" t="s">
        <v>10961</v>
      </c>
      <c r="K4312" s="4" t="str">
        <f t="shared" si="335"/>
        <v>May</v>
      </c>
      <c r="L4312" s="4">
        <f t="shared" si="336"/>
        <v>2022</v>
      </c>
      <c r="M4312">
        <v>69</v>
      </c>
      <c r="N4312" t="s">
        <v>39</v>
      </c>
      <c r="O4312" t="str">
        <f t="shared" si="337"/>
        <v>Ultrathing V1</v>
      </c>
      <c r="P4312">
        <f t="shared" si="338"/>
        <v>1173</v>
      </c>
      <c r="Q4312" s="8">
        <f t="shared" si="339"/>
        <v>2099.67</v>
      </c>
    </row>
    <row r="4313" spans="1:17" x14ac:dyDescent="0.35">
      <c r="A4313">
        <v>4453</v>
      </c>
      <c r="B4313" t="s">
        <v>4392</v>
      </c>
      <c r="C4313" t="s">
        <v>1172</v>
      </c>
      <c r="D4313" t="s">
        <v>28</v>
      </c>
      <c r="E4313" t="s">
        <v>29</v>
      </c>
      <c r="F4313">
        <v>30</v>
      </c>
      <c r="G4313" t="s">
        <v>9544</v>
      </c>
      <c r="H4313" t="s">
        <v>315</v>
      </c>
      <c r="I4313" t="s">
        <v>32</v>
      </c>
      <c r="J4313" s="3" t="s">
        <v>10760</v>
      </c>
      <c r="K4313" s="4" t="str">
        <f t="shared" si="335"/>
        <v>August</v>
      </c>
      <c r="L4313" s="4">
        <f t="shared" si="336"/>
        <v>2021</v>
      </c>
      <c r="M4313">
        <v>11</v>
      </c>
      <c r="N4313" t="s">
        <v>20</v>
      </c>
      <c r="O4313" t="str">
        <f t="shared" si="337"/>
        <v>Hyperwotsit</v>
      </c>
      <c r="P4313">
        <f t="shared" si="338"/>
        <v>220</v>
      </c>
      <c r="Q4313" s="8">
        <f t="shared" si="339"/>
        <v>442.19999999999993</v>
      </c>
    </row>
    <row r="4314" spans="1:17" x14ac:dyDescent="0.35">
      <c r="A4314">
        <v>4454</v>
      </c>
      <c r="B4314" t="s">
        <v>6637</v>
      </c>
      <c r="C4314" t="s">
        <v>653</v>
      </c>
      <c r="D4314" t="s">
        <v>51</v>
      </c>
      <c r="E4314" t="s">
        <v>16</v>
      </c>
      <c r="F4314">
        <v>60</v>
      </c>
      <c r="G4314" t="s">
        <v>9545</v>
      </c>
      <c r="H4314" t="s">
        <v>3324</v>
      </c>
      <c r="I4314" t="s">
        <v>32</v>
      </c>
      <c r="J4314" s="3" t="s">
        <v>10903</v>
      </c>
      <c r="K4314" s="4" t="str">
        <f t="shared" si="335"/>
        <v>April</v>
      </c>
      <c r="L4314" s="4">
        <f t="shared" si="336"/>
        <v>2020</v>
      </c>
      <c r="M4314">
        <v>65</v>
      </c>
      <c r="N4314" t="s">
        <v>33</v>
      </c>
      <c r="O4314" t="str">
        <f t="shared" si="337"/>
        <v>Megawidget L</v>
      </c>
      <c r="P4314">
        <f t="shared" si="338"/>
        <v>1560</v>
      </c>
      <c r="Q4314" s="8">
        <f t="shared" si="339"/>
        <v>2792.4</v>
      </c>
    </row>
    <row r="4315" spans="1:17" x14ac:dyDescent="0.35">
      <c r="A4315">
        <v>4455</v>
      </c>
      <c r="B4315" t="s">
        <v>9511</v>
      </c>
      <c r="C4315" t="s">
        <v>2282</v>
      </c>
      <c r="D4315" t="s">
        <v>51</v>
      </c>
      <c r="E4315" t="s">
        <v>16</v>
      </c>
      <c r="F4315">
        <v>60</v>
      </c>
      <c r="G4315" t="s">
        <v>11453</v>
      </c>
      <c r="H4315" t="s">
        <v>6343</v>
      </c>
      <c r="I4315" t="s">
        <v>32</v>
      </c>
      <c r="J4315" s="3">
        <v>44115</v>
      </c>
      <c r="K4315" s="4" t="str">
        <f t="shared" si="335"/>
        <v>April</v>
      </c>
      <c r="L4315" s="4">
        <f t="shared" si="336"/>
        <v>2020</v>
      </c>
      <c r="M4315">
        <v>16</v>
      </c>
      <c r="N4315" t="s">
        <v>54</v>
      </c>
      <c r="O4315" t="str">
        <f t="shared" si="337"/>
        <v>Megawidget S</v>
      </c>
      <c r="P4315">
        <f t="shared" si="338"/>
        <v>384</v>
      </c>
      <c r="Q4315" s="8">
        <f t="shared" si="339"/>
        <v>264.95999999999998</v>
      </c>
    </row>
    <row r="4316" spans="1:17" x14ac:dyDescent="0.35">
      <c r="A4316">
        <v>4456</v>
      </c>
      <c r="B4316" t="s">
        <v>8187</v>
      </c>
      <c r="C4316" t="s">
        <v>3956</v>
      </c>
      <c r="D4316" t="s">
        <v>28</v>
      </c>
      <c r="E4316" t="s">
        <v>29</v>
      </c>
      <c r="F4316">
        <v>60</v>
      </c>
      <c r="G4316" t="s">
        <v>9547</v>
      </c>
      <c r="H4316" t="s">
        <v>1754</v>
      </c>
      <c r="I4316" t="s">
        <v>25</v>
      </c>
      <c r="J4316" s="3">
        <v>44622</v>
      </c>
      <c r="K4316" s="4" t="str">
        <f t="shared" si="335"/>
        <v>November</v>
      </c>
      <c r="L4316" s="4">
        <f t="shared" si="336"/>
        <v>2022</v>
      </c>
      <c r="M4316">
        <v>4</v>
      </c>
      <c r="N4316" t="s">
        <v>101</v>
      </c>
      <c r="O4316" t="str">
        <f t="shared" si="337"/>
        <v>Superwossname</v>
      </c>
      <c r="P4316">
        <f t="shared" si="338"/>
        <v>80</v>
      </c>
      <c r="Q4316" s="8">
        <f t="shared" si="339"/>
        <v>279.20000000000005</v>
      </c>
    </row>
    <row r="4317" spans="1:17" x14ac:dyDescent="0.35">
      <c r="A4317">
        <v>4457</v>
      </c>
      <c r="B4317" t="s">
        <v>1748</v>
      </c>
      <c r="C4317" t="s">
        <v>928</v>
      </c>
      <c r="D4317" t="s">
        <v>28</v>
      </c>
      <c r="E4317" t="s">
        <v>29</v>
      </c>
      <c r="F4317">
        <v>30</v>
      </c>
      <c r="G4317" t="s">
        <v>9548</v>
      </c>
      <c r="H4317" t="s">
        <v>1408</v>
      </c>
      <c r="I4317" t="s">
        <v>1083</v>
      </c>
      <c r="J4317" s="3" t="s">
        <v>10461</v>
      </c>
      <c r="K4317" s="4" t="str">
        <f t="shared" si="335"/>
        <v>May</v>
      </c>
      <c r="L4317" s="4">
        <f t="shared" si="336"/>
        <v>2020</v>
      </c>
      <c r="M4317">
        <v>54</v>
      </c>
      <c r="N4317" t="s">
        <v>64</v>
      </c>
      <c r="O4317" t="str">
        <f t="shared" si="337"/>
        <v>Ultrathing V4</v>
      </c>
      <c r="P4317">
        <f t="shared" si="338"/>
        <v>1296</v>
      </c>
      <c r="Q4317" s="8">
        <f t="shared" si="339"/>
        <v>5171.04</v>
      </c>
    </row>
    <row r="4318" spans="1:17" x14ac:dyDescent="0.35">
      <c r="A4318">
        <v>4458</v>
      </c>
      <c r="B4318" t="s">
        <v>3410</v>
      </c>
      <c r="C4318" t="s">
        <v>5346</v>
      </c>
      <c r="D4318" t="s">
        <v>28</v>
      </c>
      <c r="E4318" t="s">
        <v>29</v>
      </c>
      <c r="F4318">
        <v>60</v>
      </c>
      <c r="G4318" t="s">
        <v>9549</v>
      </c>
      <c r="H4318" t="s">
        <v>2183</v>
      </c>
      <c r="I4318" t="s">
        <v>124</v>
      </c>
      <c r="J4318" s="3">
        <v>44626</v>
      </c>
      <c r="K4318" s="4" t="str">
        <f t="shared" si="335"/>
        <v>March</v>
      </c>
      <c r="L4318" s="4">
        <f t="shared" si="336"/>
        <v>2022</v>
      </c>
      <c r="M4318">
        <v>23</v>
      </c>
      <c r="N4318" t="s">
        <v>39</v>
      </c>
      <c r="O4318" t="str">
        <f t="shared" si="337"/>
        <v>Ultrathing V1</v>
      </c>
      <c r="P4318">
        <f t="shared" si="338"/>
        <v>391</v>
      </c>
      <c r="Q4318" s="8">
        <f t="shared" si="339"/>
        <v>699.89</v>
      </c>
    </row>
    <row r="4319" spans="1:17" x14ac:dyDescent="0.35">
      <c r="A4319">
        <v>4459</v>
      </c>
      <c r="B4319" t="s">
        <v>2527</v>
      </c>
      <c r="C4319" t="s">
        <v>7266</v>
      </c>
      <c r="D4319" t="s">
        <v>28</v>
      </c>
      <c r="E4319" t="s">
        <v>29</v>
      </c>
      <c r="F4319">
        <v>60</v>
      </c>
      <c r="G4319" t="s">
        <v>2512</v>
      </c>
      <c r="H4319" t="s">
        <v>338</v>
      </c>
      <c r="I4319" t="s">
        <v>173</v>
      </c>
      <c r="J4319" s="3">
        <v>44356</v>
      </c>
      <c r="K4319" s="4" t="str">
        <f t="shared" si="335"/>
        <v>September</v>
      </c>
      <c r="L4319" s="4">
        <f t="shared" si="336"/>
        <v>2021</v>
      </c>
      <c r="M4319">
        <v>89</v>
      </c>
      <c r="N4319" t="s">
        <v>54</v>
      </c>
      <c r="O4319" t="str">
        <f t="shared" si="337"/>
        <v>Megawidget S</v>
      </c>
      <c r="P4319">
        <f t="shared" si="338"/>
        <v>2136</v>
      </c>
      <c r="Q4319" s="8">
        <f t="shared" si="339"/>
        <v>1473.84</v>
      </c>
    </row>
    <row r="4320" spans="1:17" x14ac:dyDescent="0.35">
      <c r="A4320">
        <v>4460</v>
      </c>
      <c r="B4320" t="s">
        <v>9550</v>
      </c>
      <c r="C4320" t="s">
        <v>1517</v>
      </c>
      <c r="D4320" t="s">
        <v>15</v>
      </c>
      <c r="E4320" t="s">
        <v>16</v>
      </c>
      <c r="F4320">
        <v>60</v>
      </c>
      <c r="G4320" t="s">
        <v>9551</v>
      </c>
      <c r="H4320" t="s">
        <v>1937</v>
      </c>
      <c r="I4320" t="s">
        <v>25</v>
      </c>
      <c r="J4320" s="3">
        <v>44873</v>
      </c>
      <c r="K4320" s="4" t="str">
        <f t="shared" si="335"/>
        <v>February</v>
      </c>
      <c r="L4320" s="4">
        <f t="shared" si="336"/>
        <v>2022</v>
      </c>
      <c r="M4320">
        <v>41</v>
      </c>
      <c r="N4320" t="s">
        <v>101</v>
      </c>
      <c r="O4320" t="str">
        <f t="shared" si="337"/>
        <v>Superwossname</v>
      </c>
      <c r="P4320">
        <f t="shared" si="338"/>
        <v>820</v>
      </c>
      <c r="Q4320" s="8">
        <f t="shared" si="339"/>
        <v>2861.8</v>
      </c>
    </row>
    <row r="4321" spans="1:17" x14ac:dyDescent="0.35">
      <c r="A4321">
        <v>4461</v>
      </c>
      <c r="B4321" t="s">
        <v>9552</v>
      </c>
      <c r="C4321" t="s">
        <v>82</v>
      </c>
      <c r="D4321" t="s">
        <v>28</v>
      </c>
      <c r="E4321" t="s">
        <v>29</v>
      </c>
      <c r="F4321">
        <v>90</v>
      </c>
      <c r="G4321" t="s">
        <v>9553</v>
      </c>
      <c r="H4321" t="s">
        <v>1823</v>
      </c>
      <c r="I4321" t="s">
        <v>1824</v>
      </c>
      <c r="J4321" s="3" t="s">
        <v>11010</v>
      </c>
      <c r="K4321" s="4" t="str">
        <f t="shared" si="335"/>
        <v>November</v>
      </c>
      <c r="L4321" s="4">
        <f t="shared" si="336"/>
        <v>2022</v>
      </c>
      <c r="M4321">
        <v>26</v>
      </c>
      <c r="N4321" t="s">
        <v>64</v>
      </c>
      <c r="O4321" t="str">
        <f t="shared" si="337"/>
        <v>Ultrathing V4</v>
      </c>
      <c r="P4321">
        <f t="shared" si="338"/>
        <v>624</v>
      </c>
      <c r="Q4321" s="8">
        <f t="shared" si="339"/>
        <v>2489.7600000000002</v>
      </c>
    </row>
    <row r="4322" spans="1:17" x14ac:dyDescent="0.35">
      <c r="A4322">
        <v>4462</v>
      </c>
      <c r="B4322" t="s">
        <v>9554</v>
      </c>
      <c r="C4322" t="s">
        <v>1866</v>
      </c>
      <c r="D4322" t="s">
        <v>15</v>
      </c>
      <c r="E4322" t="s">
        <v>16</v>
      </c>
      <c r="F4322">
        <v>30</v>
      </c>
      <c r="G4322" t="s">
        <v>9555</v>
      </c>
      <c r="H4322" t="s">
        <v>1186</v>
      </c>
      <c r="I4322" t="s">
        <v>32</v>
      </c>
      <c r="J4322" s="3" t="s">
        <v>10908</v>
      </c>
      <c r="K4322" s="4" t="str">
        <f t="shared" si="335"/>
        <v>May</v>
      </c>
      <c r="L4322" s="4">
        <f t="shared" si="336"/>
        <v>2020</v>
      </c>
      <c r="M4322">
        <v>68</v>
      </c>
      <c r="N4322" t="s">
        <v>80</v>
      </c>
      <c r="O4322" t="str">
        <f t="shared" si="337"/>
        <v>Ultrathing V2</v>
      </c>
      <c r="P4322">
        <f t="shared" si="338"/>
        <v>1360</v>
      </c>
      <c r="Q4322" s="8">
        <f t="shared" si="339"/>
        <v>4012.0000000000005</v>
      </c>
    </row>
    <row r="4323" spans="1:17" x14ac:dyDescent="0.35">
      <c r="A4323">
        <v>4463</v>
      </c>
      <c r="B4323" t="s">
        <v>7349</v>
      </c>
      <c r="C4323" t="s">
        <v>3352</v>
      </c>
      <c r="D4323" t="s">
        <v>28</v>
      </c>
      <c r="E4323" t="s">
        <v>29</v>
      </c>
      <c r="F4323">
        <v>30</v>
      </c>
      <c r="G4323" t="s">
        <v>9556</v>
      </c>
      <c r="H4323" t="s">
        <v>6154</v>
      </c>
      <c r="I4323" t="s">
        <v>38</v>
      </c>
      <c r="J4323" s="3" t="s">
        <v>10579</v>
      </c>
      <c r="K4323" s="4" t="str">
        <f t="shared" si="335"/>
        <v>February</v>
      </c>
      <c r="L4323" s="4">
        <f t="shared" si="336"/>
        <v>2020</v>
      </c>
      <c r="M4323">
        <v>16</v>
      </c>
      <c r="N4323" t="s">
        <v>64</v>
      </c>
      <c r="O4323" t="str">
        <f t="shared" si="337"/>
        <v>Ultrathing V4</v>
      </c>
      <c r="P4323">
        <f t="shared" si="338"/>
        <v>384</v>
      </c>
      <c r="Q4323" s="8">
        <f t="shared" si="339"/>
        <v>1532.16</v>
      </c>
    </row>
    <row r="4324" spans="1:17" x14ac:dyDescent="0.35">
      <c r="A4324">
        <v>4464</v>
      </c>
      <c r="B4324" t="s">
        <v>2300</v>
      </c>
      <c r="C4324" t="s">
        <v>7448</v>
      </c>
      <c r="D4324" t="s">
        <v>28</v>
      </c>
      <c r="E4324" t="s">
        <v>29</v>
      </c>
      <c r="F4324">
        <v>90</v>
      </c>
      <c r="G4324" t="s">
        <v>9557</v>
      </c>
      <c r="H4324" t="s">
        <v>8865</v>
      </c>
      <c r="I4324" t="s">
        <v>32</v>
      </c>
      <c r="J4324" s="3">
        <v>44652</v>
      </c>
      <c r="K4324" s="4" t="str">
        <f t="shared" si="335"/>
        <v>May</v>
      </c>
      <c r="L4324" s="4">
        <f t="shared" si="336"/>
        <v>2022</v>
      </c>
      <c r="M4324">
        <v>84</v>
      </c>
      <c r="N4324" t="s">
        <v>33</v>
      </c>
      <c r="O4324" t="str">
        <f t="shared" si="337"/>
        <v>Megawidget L</v>
      </c>
      <c r="P4324">
        <f t="shared" si="338"/>
        <v>2016</v>
      </c>
      <c r="Q4324" s="8">
        <f t="shared" si="339"/>
        <v>3608.64</v>
      </c>
    </row>
    <row r="4325" spans="1:17" x14ac:dyDescent="0.35">
      <c r="A4325">
        <v>4465</v>
      </c>
      <c r="B4325" t="s">
        <v>7802</v>
      </c>
      <c r="C4325" t="s">
        <v>1789</v>
      </c>
      <c r="D4325" t="s">
        <v>15</v>
      </c>
      <c r="E4325" t="s">
        <v>16</v>
      </c>
      <c r="F4325">
        <v>30</v>
      </c>
      <c r="G4325" t="s">
        <v>9558</v>
      </c>
      <c r="H4325" t="s">
        <v>933</v>
      </c>
      <c r="I4325" t="s">
        <v>934</v>
      </c>
      <c r="J4325" s="3" t="s">
        <v>10763</v>
      </c>
      <c r="K4325" s="4" t="str">
        <f t="shared" si="335"/>
        <v>December</v>
      </c>
      <c r="L4325" s="4">
        <f t="shared" si="336"/>
        <v>2022</v>
      </c>
      <c r="M4325">
        <v>78</v>
      </c>
      <c r="N4325" t="s">
        <v>80</v>
      </c>
      <c r="O4325" t="str">
        <f t="shared" si="337"/>
        <v>Ultrathing V2</v>
      </c>
      <c r="P4325">
        <f t="shared" si="338"/>
        <v>1560</v>
      </c>
      <c r="Q4325" s="8">
        <f t="shared" si="339"/>
        <v>4602</v>
      </c>
    </row>
    <row r="4326" spans="1:17" x14ac:dyDescent="0.35">
      <c r="A4326">
        <v>4467</v>
      </c>
      <c r="B4326" t="s">
        <v>7595</v>
      </c>
      <c r="C4326" t="s">
        <v>9110</v>
      </c>
      <c r="D4326" t="s">
        <v>28</v>
      </c>
      <c r="E4326" t="s">
        <v>29</v>
      </c>
      <c r="F4326">
        <v>90</v>
      </c>
      <c r="G4326" t="s">
        <v>9559</v>
      </c>
      <c r="H4326" t="s">
        <v>655</v>
      </c>
      <c r="I4326" t="s">
        <v>32</v>
      </c>
      <c r="J4326" s="3" t="s">
        <v>10494</v>
      </c>
      <c r="K4326" s="4" t="str">
        <f t="shared" si="335"/>
        <v>December</v>
      </c>
      <c r="L4326" s="4">
        <f t="shared" si="336"/>
        <v>2021</v>
      </c>
      <c r="M4326">
        <v>26</v>
      </c>
      <c r="N4326" t="s">
        <v>70</v>
      </c>
      <c r="O4326" t="str">
        <f t="shared" si="337"/>
        <v>Megawidget M</v>
      </c>
      <c r="P4326">
        <f t="shared" si="338"/>
        <v>624</v>
      </c>
      <c r="Q4326" s="8">
        <f t="shared" si="339"/>
        <v>804.96</v>
      </c>
    </row>
    <row r="4327" spans="1:17" x14ac:dyDescent="0.35">
      <c r="A4327">
        <v>4468</v>
      </c>
      <c r="B4327" t="s">
        <v>4430</v>
      </c>
      <c r="C4327" t="s">
        <v>5541</v>
      </c>
      <c r="D4327" t="s">
        <v>28</v>
      </c>
      <c r="E4327" t="s">
        <v>29</v>
      </c>
      <c r="F4327">
        <v>90</v>
      </c>
      <c r="G4327" t="s">
        <v>9560</v>
      </c>
      <c r="H4327" t="s">
        <v>9561</v>
      </c>
      <c r="I4327" t="s">
        <v>913</v>
      </c>
      <c r="J4327" s="3" t="s">
        <v>10632</v>
      </c>
      <c r="K4327" s="4" t="str">
        <f t="shared" si="335"/>
        <v>November</v>
      </c>
      <c r="L4327" s="4">
        <f t="shared" si="336"/>
        <v>2022</v>
      </c>
      <c r="M4327">
        <v>42</v>
      </c>
      <c r="N4327" t="s">
        <v>159</v>
      </c>
      <c r="O4327" t="str">
        <f t="shared" si="337"/>
        <v>Ultrathing V3</v>
      </c>
      <c r="P4327">
        <f t="shared" si="338"/>
        <v>1008</v>
      </c>
      <c r="Q4327" s="8">
        <f t="shared" si="339"/>
        <v>3417.1200000000003</v>
      </c>
    </row>
    <row r="4328" spans="1:17" x14ac:dyDescent="0.35">
      <c r="A4328">
        <v>4469</v>
      </c>
      <c r="B4328" t="s">
        <v>1027</v>
      </c>
      <c r="C4328" t="s">
        <v>2349</v>
      </c>
      <c r="D4328" t="s">
        <v>28</v>
      </c>
      <c r="E4328" t="s">
        <v>29</v>
      </c>
      <c r="F4328">
        <v>90</v>
      </c>
      <c r="G4328" t="s">
        <v>9562</v>
      </c>
      <c r="H4328" t="s">
        <v>3387</v>
      </c>
      <c r="I4328" t="s">
        <v>2878</v>
      </c>
      <c r="J4328" s="3" t="s">
        <v>10842</v>
      </c>
      <c r="K4328" s="4" t="str">
        <f t="shared" si="335"/>
        <v>February</v>
      </c>
      <c r="L4328" s="4">
        <f t="shared" si="336"/>
        <v>2021</v>
      </c>
      <c r="M4328">
        <v>87</v>
      </c>
      <c r="N4328" t="s">
        <v>54</v>
      </c>
      <c r="O4328" t="str">
        <f t="shared" si="337"/>
        <v>Megawidget S</v>
      </c>
      <c r="P4328">
        <f t="shared" si="338"/>
        <v>2088</v>
      </c>
      <c r="Q4328" s="8">
        <f t="shared" si="339"/>
        <v>1440.7199999999998</v>
      </c>
    </row>
    <row r="4329" spans="1:17" x14ac:dyDescent="0.35">
      <c r="A4329">
        <v>4470</v>
      </c>
      <c r="B4329" t="s">
        <v>9563</v>
      </c>
      <c r="C4329" t="s">
        <v>5199</v>
      </c>
      <c r="D4329" t="s">
        <v>15</v>
      </c>
      <c r="E4329" t="s">
        <v>16</v>
      </c>
      <c r="F4329">
        <v>90</v>
      </c>
      <c r="G4329" t="s">
        <v>9564</v>
      </c>
      <c r="H4329" t="s">
        <v>4853</v>
      </c>
      <c r="I4329" t="s">
        <v>178</v>
      </c>
      <c r="J4329" s="3">
        <v>43989</v>
      </c>
      <c r="K4329" s="4" t="str">
        <f t="shared" si="335"/>
        <v>June</v>
      </c>
      <c r="L4329" s="4">
        <f t="shared" si="336"/>
        <v>2020</v>
      </c>
      <c r="M4329">
        <v>62</v>
      </c>
      <c r="N4329" t="s">
        <v>45</v>
      </c>
      <c r="O4329" t="str">
        <f t="shared" si="337"/>
        <v>Gigastuff</v>
      </c>
      <c r="P4329">
        <f t="shared" si="338"/>
        <v>1116</v>
      </c>
      <c r="Q4329" s="8">
        <f t="shared" si="339"/>
        <v>2109.2399999999998</v>
      </c>
    </row>
    <row r="4330" spans="1:17" x14ac:dyDescent="0.35">
      <c r="A4330">
        <v>4471</v>
      </c>
      <c r="B4330" t="s">
        <v>9565</v>
      </c>
      <c r="C4330" t="s">
        <v>1101</v>
      </c>
      <c r="D4330" t="s">
        <v>28</v>
      </c>
      <c r="E4330" t="s">
        <v>29</v>
      </c>
      <c r="F4330">
        <v>30</v>
      </c>
      <c r="G4330" t="s">
        <v>9566</v>
      </c>
      <c r="H4330" t="s">
        <v>1299</v>
      </c>
      <c r="I4330" t="s">
        <v>1199</v>
      </c>
      <c r="J4330" s="3" t="s">
        <v>10704</v>
      </c>
      <c r="K4330" s="4" t="str">
        <f t="shared" si="335"/>
        <v>August</v>
      </c>
      <c r="L4330" s="4">
        <f t="shared" si="336"/>
        <v>2021</v>
      </c>
      <c r="M4330">
        <v>13</v>
      </c>
      <c r="N4330" t="s">
        <v>39</v>
      </c>
      <c r="O4330" t="str">
        <f t="shared" si="337"/>
        <v>Ultrathing V1</v>
      </c>
      <c r="P4330">
        <f t="shared" si="338"/>
        <v>221</v>
      </c>
      <c r="Q4330" s="8">
        <f t="shared" si="339"/>
        <v>395.59000000000003</v>
      </c>
    </row>
    <row r="4331" spans="1:17" x14ac:dyDescent="0.35">
      <c r="A4331">
        <v>4472</v>
      </c>
      <c r="B4331" t="s">
        <v>6190</v>
      </c>
      <c r="C4331" t="s">
        <v>1286</v>
      </c>
      <c r="D4331" t="s">
        <v>28</v>
      </c>
      <c r="E4331" t="s">
        <v>29</v>
      </c>
      <c r="F4331">
        <v>90</v>
      </c>
      <c r="G4331" t="s">
        <v>9567</v>
      </c>
      <c r="H4331" t="s">
        <v>3822</v>
      </c>
      <c r="I4331" t="s">
        <v>1454</v>
      </c>
      <c r="J4331" s="3" t="s">
        <v>10996</v>
      </c>
      <c r="K4331" s="4" t="str">
        <f t="shared" si="335"/>
        <v>July</v>
      </c>
      <c r="L4331" s="4">
        <f t="shared" si="336"/>
        <v>2020</v>
      </c>
      <c r="M4331">
        <v>18</v>
      </c>
      <c r="N4331" t="s">
        <v>70</v>
      </c>
      <c r="O4331" t="str">
        <f t="shared" si="337"/>
        <v>Megawidget M</v>
      </c>
      <c r="P4331">
        <f t="shared" si="338"/>
        <v>432</v>
      </c>
      <c r="Q4331" s="8">
        <f t="shared" si="339"/>
        <v>557.28</v>
      </c>
    </row>
    <row r="4332" spans="1:17" x14ac:dyDescent="0.35">
      <c r="A4332">
        <v>4473</v>
      </c>
      <c r="B4332" t="s">
        <v>1748</v>
      </c>
      <c r="C4332" t="s">
        <v>1762</v>
      </c>
      <c r="D4332" t="s">
        <v>28</v>
      </c>
      <c r="E4332" t="s">
        <v>29</v>
      </c>
      <c r="F4332">
        <v>60</v>
      </c>
      <c r="G4332" t="s">
        <v>9568</v>
      </c>
      <c r="H4332" t="s">
        <v>1417</v>
      </c>
      <c r="I4332" t="s">
        <v>32</v>
      </c>
      <c r="J4332" s="3">
        <v>44842</v>
      </c>
      <c r="K4332" s="4" t="str">
        <f t="shared" si="335"/>
        <v>July</v>
      </c>
      <c r="L4332" s="4">
        <f t="shared" si="336"/>
        <v>2022</v>
      </c>
      <c r="M4332">
        <v>70</v>
      </c>
      <c r="N4332" t="s">
        <v>20</v>
      </c>
      <c r="O4332" t="str">
        <f t="shared" si="337"/>
        <v>Hyperwotsit</v>
      </c>
      <c r="P4332">
        <f t="shared" si="338"/>
        <v>1400</v>
      </c>
      <c r="Q4332" s="8">
        <f t="shared" si="339"/>
        <v>2813.9999999999995</v>
      </c>
    </row>
    <row r="4333" spans="1:17" x14ac:dyDescent="0.35">
      <c r="A4333">
        <v>4474</v>
      </c>
      <c r="B4333" t="s">
        <v>9569</v>
      </c>
      <c r="C4333" t="s">
        <v>8136</v>
      </c>
      <c r="D4333" t="s">
        <v>51</v>
      </c>
      <c r="E4333" t="s">
        <v>16</v>
      </c>
      <c r="F4333">
        <v>30</v>
      </c>
      <c r="G4333" t="s">
        <v>9570</v>
      </c>
      <c r="H4333" t="s">
        <v>3876</v>
      </c>
      <c r="I4333" t="s">
        <v>32</v>
      </c>
      <c r="J4333" s="3" t="s">
        <v>11010</v>
      </c>
      <c r="K4333" s="4" t="str">
        <f t="shared" si="335"/>
        <v>November</v>
      </c>
      <c r="L4333" s="4">
        <f t="shared" si="336"/>
        <v>2022</v>
      </c>
      <c r="M4333">
        <v>88</v>
      </c>
      <c r="N4333" t="s">
        <v>70</v>
      </c>
      <c r="O4333" t="str">
        <f t="shared" si="337"/>
        <v>Megawidget M</v>
      </c>
      <c r="P4333">
        <f t="shared" si="338"/>
        <v>2112</v>
      </c>
      <c r="Q4333" s="8">
        <f t="shared" si="339"/>
        <v>2724.48</v>
      </c>
    </row>
    <row r="4334" spans="1:17" x14ac:dyDescent="0.35">
      <c r="A4334">
        <v>4475</v>
      </c>
      <c r="B4334" t="s">
        <v>6547</v>
      </c>
      <c r="C4334" t="s">
        <v>9571</v>
      </c>
      <c r="D4334" t="s">
        <v>28</v>
      </c>
      <c r="E4334" t="s">
        <v>29</v>
      </c>
      <c r="F4334">
        <v>60</v>
      </c>
      <c r="G4334" t="s">
        <v>9572</v>
      </c>
      <c r="H4334" t="s">
        <v>128</v>
      </c>
      <c r="I4334" t="s">
        <v>129</v>
      </c>
      <c r="J4334" s="3" t="s">
        <v>10432</v>
      </c>
      <c r="K4334" s="4" t="str">
        <f t="shared" si="335"/>
        <v>May</v>
      </c>
      <c r="L4334" s="4">
        <f t="shared" si="336"/>
        <v>2021</v>
      </c>
      <c r="M4334">
        <v>79</v>
      </c>
      <c r="N4334" t="s">
        <v>70</v>
      </c>
      <c r="O4334" t="str">
        <f t="shared" si="337"/>
        <v>Megawidget M</v>
      </c>
      <c r="P4334">
        <f t="shared" si="338"/>
        <v>1896</v>
      </c>
      <c r="Q4334" s="8">
        <f t="shared" si="339"/>
        <v>2445.84</v>
      </c>
    </row>
    <row r="4335" spans="1:17" x14ac:dyDescent="0.35">
      <c r="A4335">
        <v>4476</v>
      </c>
      <c r="B4335" t="s">
        <v>9573</v>
      </c>
      <c r="C4335" t="s">
        <v>9170</v>
      </c>
      <c r="D4335" t="s">
        <v>51</v>
      </c>
      <c r="E4335" t="s">
        <v>16</v>
      </c>
      <c r="F4335">
        <v>90</v>
      </c>
      <c r="G4335" t="s">
        <v>9574</v>
      </c>
      <c r="H4335" t="s">
        <v>1761</v>
      </c>
      <c r="I4335" t="s">
        <v>38</v>
      </c>
      <c r="J4335" s="3" t="s">
        <v>10450</v>
      </c>
      <c r="K4335" s="4" t="str">
        <f t="shared" si="335"/>
        <v>May</v>
      </c>
      <c r="L4335" s="4">
        <f t="shared" si="336"/>
        <v>2022</v>
      </c>
      <c r="M4335">
        <v>72</v>
      </c>
      <c r="N4335" t="s">
        <v>39</v>
      </c>
      <c r="O4335" t="str">
        <f t="shared" si="337"/>
        <v>Ultrathing V1</v>
      </c>
      <c r="P4335">
        <f t="shared" si="338"/>
        <v>1224</v>
      </c>
      <c r="Q4335" s="8">
        <f t="shared" si="339"/>
        <v>2190.96</v>
      </c>
    </row>
    <row r="4336" spans="1:17" x14ac:dyDescent="0.35">
      <c r="A4336">
        <v>4477</v>
      </c>
      <c r="B4336" t="s">
        <v>237</v>
      </c>
      <c r="C4336" t="s">
        <v>708</v>
      </c>
      <c r="D4336" t="s">
        <v>28</v>
      </c>
      <c r="E4336" t="s">
        <v>29</v>
      </c>
      <c r="F4336">
        <v>60</v>
      </c>
      <c r="G4336" t="s">
        <v>9575</v>
      </c>
      <c r="H4336" t="s">
        <v>1785</v>
      </c>
      <c r="I4336" t="s">
        <v>32</v>
      </c>
      <c r="J4336" s="3">
        <v>44264</v>
      </c>
      <c r="K4336" s="4" t="str">
        <f t="shared" si="335"/>
        <v>May</v>
      </c>
      <c r="L4336" s="4">
        <f t="shared" si="336"/>
        <v>2021</v>
      </c>
      <c r="M4336">
        <v>40</v>
      </c>
      <c r="N4336" t="s">
        <v>64</v>
      </c>
      <c r="O4336" t="str">
        <f t="shared" si="337"/>
        <v>Ultrathing V4</v>
      </c>
      <c r="P4336">
        <f t="shared" si="338"/>
        <v>960</v>
      </c>
      <c r="Q4336" s="8">
        <f t="shared" si="339"/>
        <v>3830.4</v>
      </c>
    </row>
    <row r="4337" spans="1:17" x14ac:dyDescent="0.35">
      <c r="A4337">
        <v>4478</v>
      </c>
      <c r="B4337" t="s">
        <v>6338</v>
      </c>
      <c r="C4337" t="s">
        <v>1047</v>
      </c>
      <c r="D4337" t="s">
        <v>51</v>
      </c>
      <c r="E4337" t="s">
        <v>16</v>
      </c>
      <c r="F4337">
        <v>30</v>
      </c>
      <c r="G4337" t="s">
        <v>9575</v>
      </c>
      <c r="H4337" t="s">
        <v>389</v>
      </c>
      <c r="I4337" t="s">
        <v>32</v>
      </c>
      <c r="J4337" s="3">
        <v>44873</v>
      </c>
      <c r="K4337" s="4" t="str">
        <f t="shared" si="335"/>
        <v>February</v>
      </c>
      <c r="L4337" s="4">
        <f t="shared" si="336"/>
        <v>2022</v>
      </c>
      <c r="M4337">
        <v>25</v>
      </c>
      <c r="N4337" t="s">
        <v>33</v>
      </c>
      <c r="O4337" t="str">
        <f t="shared" si="337"/>
        <v>Megawidget L</v>
      </c>
      <c r="P4337">
        <f t="shared" si="338"/>
        <v>600</v>
      </c>
      <c r="Q4337" s="8">
        <f t="shared" si="339"/>
        <v>1074</v>
      </c>
    </row>
    <row r="4338" spans="1:17" x14ac:dyDescent="0.35">
      <c r="A4338">
        <v>4480</v>
      </c>
      <c r="B4338" t="s">
        <v>9576</v>
      </c>
      <c r="C4338" t="s">
        <v>6562</v>
      </c>
      <c r="D4338" t="s">
        <v>41</v>
      </c>
      <c r="E4338" t="s">
        <v>16</v>
      </c>
      <c r="F4338">
        <v>90</v>
      </c>
      <c r="G4338" t="s">
        <v>9577</v>
      </c>
      <c r="H4338" t="s">
        <v>3915</v>
      </c>
      <c r="I4338" t="s">
        <v>173</v>
      </c>
      <c r="J4338" s="3" t="s">
        <v>10651</v>
      </c>
      <c r="K4338" s="4" t="str">
        <f t="shared" si="335"/>
        <v>October</v>
      </c>
      <c r="L4338" s="4">
        <f t="shared" si="336"/>
        <v>2022</v>
      </c>
      <c r="M4338">
        <v>67</v>
      </c>
      <c r="N4338" t="s">
        <v>39</v>
      </c>
      <c r="O4338" t="str">
        <f t="shared" si="337"/>
        <v>Ultrathing V1</v>
      </c>
      <c r="P4338">
        <f t="shared" si="338"/>
        <v>1139</v>
      </c>
      <c r="Q4338" s="8">
        <f t="shared" si="339"/>
        <v>2038.81</v>
      </c>
    </row>
    <row r="4339" spans="1:17" x14ac:dyDescent="0.35">
      <c r="A4339">
        <v>4481</v>
      </c>
      <c r="B4339" t="s">
        <v>433</v>
      </c>
      <c r="C4339" t="s">
        <v>568</v>
      </c>
      <c r="D4339" t="s">
        <v>28</v>
      </c>
      <c r="E4339" t="s">
        <v>29</v>
      </c>
      <c r="F4339">
        <v>90</v>
      </c>
      <c r="G4339" t="s">
        <v>9578</v>
      </c>
      <c r="H4339" t="s">
        <v>3148</v>
      </c>
      <c r="I4339" t="s">
        <v>146</v>
      </c>
      <c r="J4339" s="3">
        <v>44510</v>
      </c>
      <c r="K4339" s="4" t="str">
        <f t="shared" si="335"/>
        <v>November</v>
      </c>
      <c r="L4339" s="4">
        <f t="shared" si="336"/>
        <v>2021</v>
      </c>
      <c r="M4339">
        <v>81</v>
      </c>
      <c r="N4339" t="s">
        <v>20</v>
      </c>
      <c r="O4339" t="str">
        <f t="shared" si="337"/>
        <v>Hyperwotsit</v>
      </c>
      <c r="P4339">
        <f t="shared" si="338"/>
        <v>1620</v>
      </c>
      <c r="Q4339" s="8">
        <f t="shared" si="339"/>
        <v>3256.2</v>
      </c>
    </row>
    <row r="4340" spans="1:17" x14ac:dyDescent="0.35">
      <c r="A4340">
        <v>4482</v>
      </c>
      <c r="B4340" t="s">
        <v>9579</v>
      </c>
      <c r="C4340" t="s">
        <v>4924</v>
      </c>
      <c r="D4340" t="s">
        <v>28</v>
      </c>
      <c r="E4340" t="s">
        <v>29</v>
      </c>
      <c r="F4340">
        <v>90</v>
      </c>
      <c r="G4340" t="s">
        <v>9580</v>
      </c>
      <c r="H4340" t="s">
        <v>7004</v>
      </c>
      <c r="I4340" t="s">
        <v>208</v>
      </c>
      <c r="J4340" s="3">
        <v>44287</v>
      </c>
      <c r="K4340" s="4" t="str">
        <f t="shared" si="335"/>
        <v>April</v>
      </c>
      <c r="L4340" s="4">
        <f t="shared" si="336"/>
        <v>2021</v>
      </c>
      <c r="M4340">
        <v>91</v>
      </c>
      <c r="N4340" t="s">
        <v>70</v>
      </c>
      <c r="O4340" t="str">
        <f t="shared" si="337"/>
        <v>Megawidget M</v>
      </c>
      <c r="P4340">
        <f t="shared" si="338"/>
        <v>2184</v>
      </c>
      <c r="Q4340" s="8">
        <f t="shared" si="339"/>
        <v>2817.36</v>
      </c>
    </row>
    <row r="4341" spans="1:17" x14ac:dyDescent="0.35">
      <c r="A4341">
        <v>4483</v>
      </c>
      <c r="B4341" t="s">
        <v>5887</v>
      </c>
      <c r="C4341" t="s">
        <v>9055</v>
      </c>
      <c r="D4341" t="s">
        <v>28</v>
      </c>
      <c r="E4341" t="s">
        <v>29</v>
      </c>
      <c r="F4341">
        <v>30</v>
      </c>
      <c r="G4341" t="s">
        <v>11115</v>
      </c>
      <c r="H4341" t="s">
        <v>1541</v>
      </c>
      <c r="I4341" t="s">
        <v>32</v>
      </c>
      <c r="J4341" s="3">
        <v>44409</v>
      </c>
      <c r="K4341" s="4" t="str">
        <f t="shared" si="335"/>
        <v>October</v>
      </c>
      <c r="L4341" s="4">
        <f t="shared" si="336"/>
        <v>2021</v>
      </c>
      <c r="M4341">
        <v>38</v>
      </c>
      <c r="N4341" t="s">
        <v>159</v>
      </c>
      <c r="O4341" t="str">
        <f t="shared" si="337"/>
        <v>Ultrathing V3</v>
      </c>
      <c r="P4341">
        <f t="shared" si="338"/>
        <v>912</v>
      </c>
      <c r="Q4341" s="8">
        <f t="shared" si="339"/>
        <v>3091.6800000000003</v>
      </c>
    </row>
    <row r="4342" spans="1:17" x14ac:dyDescent="0.35">
      <c r="A4342">
        <v>4484</v>
      </c>
      <c r="B4342" t="s">
        <v>7218</v>
      </c>
      <c r="C4342" t="s">
        <v>4287</v>
      </c>
      <c r="D4342" t="s">
        <v>28</v>
      </c>
      <c r="E4342" t="s">
        <v>29</v>
      </c>
      <c r="F4342">
        <v>90</v>
      </c>
      <c r="G4342" t="s">
        <v>9582</v>
      </c>
      <c r="H4342" t="s">
        <v>4594</v>
      </c>
      <c r="I4342" t="s">
        <v>38</v>
      </c>
      <c r="J4342" s="3">
        <v>44175</v>
      </c>
      <c r="K4342" s="4" t="str">
        <f t="shared" si="335"/>
        <v>April</v>
      </c>
      <c r="L4342" s="4">
        <f t="shared" si="336"/>
        <v>2020</v>
      </c>
      <c r="M4342">
        <v>47</v>
      </c>
      <c r="N4342" t="s">
        <v>33</v>
      </c>
      <c r="O4342" t="str">
        <f t="shared" si="337"/>
        <v>Megawidget L</v>
      </c>
      <c r="P4342">
        <f t="shared" si="338"/>
        <v>1128</v>
      </c>
      <c r="Q4342" s="8">
        <f t="shared" si="339"/>
        <v>2019.1200000000001</v>
      </c>
    </row>
    <row r="4343" spans="1:17" x14ac:dyDescent="0.35">
      <c r="A4343">
        <v>4485</v>
      </c>
      <c r="B4343" t="s">
        <v>2256</v>
      </c>
      <c r="C4343" t="s">
        <v>3413</v>
      </c>
      <c r="D4343" t="s">
        <v>28</v>
      </c>
      <c r="E4343" t="s">
        <v>29</v>
      </c>
      <c r="F4343">
        <v>30</v>
      </c>
      <c r="G4343" t="s">
        <v>9583</v>
      </c>
      <c r="H4343" t="s">
        <v>2049</v>
      </c>
      <c r="I4343" t="s">
        <v>32</v>
      </c>
      <c r="J4343" s="3" t="s">
        <v>11011</v>
      </c>
      <c r="K4343" s="4" t="str">
        <f t="shared" si="335"/>
        <v>August</v>
      </c>
      <c r="L4343" s="4">
        <f t="shared" si="336"/>
        <v>2020</v>
      </c>
      <c r="M4343">
        <v>63</v>
      </c>
      <c r="N4343" t="s">
        <v>39</v>
      </c>
      <c r="O4343" t="str">
        <f t="shared" si="337"/>
        <v>Ultrathing V1</v>
      </c>
      <c r="P4343">
        <f t="shared" si="338"/>
        <v>1071</v>
      </c>
      <c r="Q4343" s="8">
        <f t="shared" si="339"/>
        <v>1917.0900000000001</v>
      </c>
    </row>
    <row r="4344" spans="1:17" x14ac:dyDescent="0.35">
      <c r="A4344">
        <v>4486</v>
      </c>
      <c r="B4344" t="s">
        <v>6272</v>
      </c>
      <c r="C4344" t="s">
        <v>3527</v>
      </c>
      <c r="D4344" t="s">
        <v>15</v>
      </c>
      <c r="E4344" t="s">
        <v>16</v>
      </c>
      <c r="F4344">
        <v>90</v>
      </c>
      <c r="G4344" t="s">
        <v>9584</v>
      </c>
      <c r="H4344" t="s">
        <v>3866</v>
      </c>
      <c r="I4344" t="s">
        <v>32</v>
      </c>
      <c r="J4344" s="3">
        <v>44230</v>
      </c>
      <c r="K4344" s="4" t="str">
        <f t="shared" si="335"/>
        <v>July</v>
      </c>
      <c r="L4344" s="4">
        <f t="shared" si="336"/>
        <v>2021</v>
      </c>
      <c r="M4344">
        <v>61</v>
      </c>
      <c r="N4344" t="s">
        <v>159</v>
      </c>
      <c r="O4344" t="str">
        <f t="shared" si="337"/>
        <v>Ultrathing V3</v>
      </c>
      <c r="P4344">
        <f t="shared" si="338"/>
        <v>1464</v>
      </c>
      <c r="Q4344" s="8">
        <f t="shared" si="339"/>
        <v>4962.96</v>
      </c>
    </row>
    <row r="4345" spans="1:17" x14ac:dyDescent="0.35">
      <c r="A4345">
        <v>4487</v>
      </c>
      <c r="B4345" t="s">
        <v>9227</v>
      </c>
      <c r="C4345" t="s">
        <v>3210</v>
      </c>
      <c r="D4345" t="s">
        <v>15</v>
      </c>
      <c r="E4345" t="s">
        <v>16</v>
      </c>
      <c r="F4345">
        <v>30</v>
      </c>
      <c r="G4345" t="s">
        <v>11454</v>
      </c>
      <c r="H4345" t="s">
        <v>1761</v>
      </c>
      <c r="I4345" t="s">
        <v>38</v>
      </c>
      <c r="J4345" s="3">
        <v>43866</v>
      </c>
      <c r="K4345" s="4" t="str">
        <f t="shared" si="335"/>
        <v>July</v>
      </c>
      <c r="L4345" s="4">
        <f t="shared" si="336"/>
        <v>2020</v>
      </c>
      <c r="M4345">
        <v>44</v>
      </c>
      <c r="N4345" t="s">
        <v>159</v>
      </c>
      <c r="O4345" t="str">
        <f t="shared" si="337"/>
        <v>Ultrathing V3</v>
      </c>
      <c r="P4345">
        <f t="shared" si="338"/>
        <v>1056</v>
      </c>
      <c r="Q4345" s="8">
        <f t="shared" si="339"/>
        <v>3579.84</v>
      </c>
    </row>
    <row r="4346" spans="1:17" x14ac:dyDescent="0.35">
      <c r="A4346">
        <v>4488</v>
      </c>
      <c r="B4346" t="s">
        <v>9586</v>
      </c>
      <c r="C4346" t="s">
        <v>7482</v>
      </c>
      <c r="D4346" t="s">
        <v>15</v>
      </c>
      <c r="E4346" t="s">
        <v>16</v>
      </c>
      <c r="F4346">
        <v>30</v>
      </c>
      <c r="G4346" t="s">
        <v>9587</v>
      </c>
      <c r="H4346" t="s">
        <v>4484</v>
      </c>
      <c r="I4346" t="s">
        <v>32</v>
      </c>
      <c r="J4346" s="3" t="s">
        <v>11071</v>
      </c>
      <c r="K4346" s="4" t="str">
        <f t="shared" si="335"/>
        <v>November</v>
      </c>
      <c r="L4346" s="4">
        <f t="shared" si="336"/>
        <v>2022</v>
      </c>
      <c r="M4346">
        <v>57</v>
      </c>
      <c r="N4346" t="s">
        <v>64</v>
      </c>
      <c r="O4346" t="str">
        <f t="shared" si="337"/>
        <v>Ultrathing V4</v>
      </c>
      <c r="P4346">
        <f t="shared" si="338"/>
        <v>1368</v>
      </c>
      <c r="Q4346" s="8">
        <f t="shared" si="339"/>
        <v>5458.3200000000006</v>
      </c>
    </row>
    <row r="4347" spans="1:17" x14ac:dyDescent="0.35">
      <c r="A4347">
        <v>4489</v>
      </c>
      <c r="B4347" t="s">
        <v>2527</v>
      </c>
      <c r="C4347" t="s">
        <v>808</v>
      </c>
      <c r="D4347" t="s">
        <v>28</v>
      </c>
      <c r="E4347" t="s">
        <v>29</v>
      </c>
      <c r="F4347">
        <v>30</v>
      </c>
      <c r="G4347" t="s">
        <v>9588</v>
      </c>
      <c r="H4347" t="s">
        <v>1135</v>
      </c>
      <c r="I4347" t="s">
        <v>38</v>
      </c>
      <c r="J4347" s="3" t="s">
        <v>10824</v>
      </c>
      <c r="K4347" s="4" t="str">
        <f t="shared" si="335"/>
        <v>November</v>
      </c>
      <c r="L4347" s="4">
        <f t="shared" si="336"/>
        <v>2021</v>
      </c>
      <c r="M4347">
        <v>57</v>
      </c>
      <c r="N4347" t="s">
        <v>33</v>
      </c>
      <c r="O4347" t="str">
        <f t="shared" si="337"/>
        <v>Megawidget L</v>
      </c>
      <c r="P4347">
        <f t="shared" si="338"/>
        <v>1368</v>
      </c>
      <c r="Q4347" s="8">
        <f t="shared" si="339"/>
        <v>2448.7200000000003</v>
      </c>
    </row>
    <row r="4348" spans="1:17" x14ac:dyDescent="0.35">
      <c r="A4348">
        <v>4490</v>
      </c>
      <c r="B4348" t="s">
        <v>2707</v>
      </c>
      <c r="C4348" t="s">
        <v>1528</v>
      </c>
      <c r="D4348" t="s">
        <v>41</v>
      </c>
      <c r="E4348" t="s">
        <v>16</v>
      </c>
      <c r="F4348">
        <v>90</v>
      </c>
      <c r="G4348" t="s">
        <v>9589</v>
      </c>
      <c r="H4348" t="s">
        <v>768</v>
      </c>
      <c r="I4348" t="s">
        <v>124</v>
      </c>
      <c r="J4348" s="3" t="s">
        <v>10474</v>
      </c>
      <c r="K4348" s="4" t="str">
        <f t="shared" si="335"/>
        <v>April</v>
      </c>
      <c r="L4348" s="4">
        <f t="shared" si="336"/>
        <v>2020</v>
      </c>
      <c r="M4348">
        <v>68</v>
      </c>
      <c r="N4348" t="s">
        <v>101</v>
      </c>
      <c r="O4348" t="str">
        <f t="shared" si="337"/>
        <v>Superwossname</v>
      </c>
      <c r="P4348">
        <f t="shared" si="338"/>
        <v>1360</v>
      </c>
      <c r="Q4348" s="8">
        <f t="shared" si="339"/>
        <v>4746.4000000000005</v>
      </c>
    </row>
    <row r="4349" spans="1:17" x14ac:dyDescent="0.35">
      <c r="A4349">
        <v>4491</v>
      </c>
      <c r="B4349" t="s">
        <v>9590</v>
      </c>
      <c r="C4349" t="s">
        <v>2485</v>
      </c>
      <c r="D4349" t="s">
        <v>51</v>
      </c>
      <c r="E4349" t="s">
        <v>16</v>
      </c>
      <c r="F4349">
        <v>90</v>
      </c>
      <c r="G4349" t="s">
        <v>9591</v>
      </c>
      <c r="H4349" t="s">
        <v>5466</v>
      </c>
      <c r="I4349" t="s">
        <v>95</v>
      </c>
      <c r="J4349" s="3">
        <v>44603</v>
      </c>
      <c r="K4349" s="4" t="str">
        <f t="shared" si="335"/>
        <v>April</v>
      </c>
      <c r="L4349" s="4">
        <f t="shared" si="336"/>
        <v>2022</v>
      </c>
      <c r="M4349">
        <v>12</v>
      </c>
      <c r="N4349" t="s">
        <v>64</v>
      </c>
      <c r="O4349" t="str">
        <f t="shared" si="337"/>
        <v>Ultrathing V4</v>
      </c>
      <c r="P4349">
        <f t="shared" si="338"/>
        <v>288</v>
      </c>
      <c r="Q4349" s="8">
        <f t="shared" si="339"/>
        <v>1149.1200000000001</v>
      </c>
    </row>
    <row r="4350" spans="1:17" x14ac:dyDescent="0.35">
      <c r="A4350">
        <v>4492</v>
      </c>
      <c r="B4350" t="s">
        <v>4218</v>
      </c>
      <c r="C4350" t="s">
        <v>1075</v>
      </c>
      <c r="D4350" t="s">
        <v>28</v>
      </c>
      <c r="E4350" t="s">
        <v>29</v>
      </c>
      <c r="F4350">
        <v>90</v>
      </c>
      <c r="G4350" t="s">
        <v>9592</v>
      </c>
      <c r="H4350" t="s">
        <v>1757</v>
      </c>
      <c r="I4350" t="s">
        <v>294</v>
      </c>
      <c r="J4350" s="3">
        <v>44411</v>
      </c>
      <c r="K4350" s="4" t="str">
        <f t="shared" si="335"/>
        <v>December</v>
      </c>
      <c r="L4350" s="4">
        <f t="shared" si="336"/>
        <v>2021</v>
      </c>
      <c r="M4350">
        <v>56</v>
      </c>
      <c r="N4350" t="s">
        <v>54</v>
      </c>
      <c r="O4350" t="str">
        <f t="shared" si="337"/>
        <v>Megawidget S</v>
      </c>
      <c r="P4350">
        <f t="shared" si="338"/>
        <v>1344</v>
      </c>
      <c r="Q4350" s="8">
        <f t="shared" si="339"/>
        <v>927.3599999999999</v>
      </c>
    </row>
    <row r="4351" spans="1:17" x14ac:dyDescent="0.35">
      <c r="A4351">
        <v>4493</v>
      </c>
      <c r="B4351" t="s">
        <v>964</v>
      </c>
      <c r="C4351" t="s">
        <v>2824</v>
      </c>
      <c r="D4351" t="s">
        <v>28</v>
      </c>
      <c r="E4351" t="s">
        <v>29</v>
      </c>
      <c r="F4351">
        <v>60</v>
      </c>
      <c r="G4351" t="s">
        <v>9593</v>
      </c>
      <c r="H4351" t="s">
        <v>534</v>
      </c>
      <c r="I4351" t="s">
        <v>32</v>
      </c>
      <c r="J4351" s="3" t="s">
        <v>11045</v>
      </c>
      <c r="K4351" s="4" t="str">
        <f t="shared" si="335"/>
        <v>March</v>
      </c>
      <c r="L4351" s="4">
        <f t="shared" si="336"/>
        <v>2022</v>
      </c>
      <c r="M4351">
        <v>56</v>
      </c>
      <c r="N4351" t="s">
        <v>64</v>
      </c>
      <c r="O4351" t="str">
        <f t="shared" si="337"/>
        <v>Ultrathing V4</v>
      </c>
      <c r="P4351">
        <f t="shared" si="338"/>
        <v>1344</v>
      </c>
      <c r="Q4351" s="8">
        <f t="shared" si="339"/>
        <v>5362.56</v>
      </c>
    </row>
    <row r="4352" spans="1:17" x14ac:dyDescent="0.35">
      <c r="A4352">
        <v>4494</v>
      </c>
      <c r="B4352" t="s">
        <v>9594</v>
      </c>
      <c r="C4352" t="s">
        <v>4307</v>
      </c>
      <c r="D4352" t="s">
        <v>28</v>
      </c>
      <c r="E4352" t="s">
        <v>29</v>
      </c>
      <c r="F4352">
        <v>90</v>
      </c>
      <c r="G4352" t="s">
        <v>9595</v>
      </c>
      <c r="H4352" t="s">
        <v>714</v>
      </c>
      <c r="I4352" t="s">
        <v>38</v>
      </c>
      <c r="J4352" s="3" t="s">
        <v>11070</v>
      </c>
      <c r="K4352" s="4" t="str">
        <f t="shared" si="335"/>
        <v>November</v>
      </c>
      <c r="L4352" s="4">
        <f t="shared" si="336"/>
        <v>2022</v>
      </c>
      <c r="M4352">
        <v>97</v>
      </c>
      <c r="N4352" t="s">
        <v>159</v>
      </c>
      <c r="O4352" t="str">
        <f t="shared" si="337"/>
        <v>Ultrathing V3</v>
      </c>
      <c r="P4352">
        <f t="shared" si="338"/>
        <v>2328</v>
      </c>
      <c r="Q4352" s="8">
        <f t="shared" si="339"/>
        <v>7891.92</v>
      </c>
    </row>
    <row r="4353" spans="1:17" x14ac:dyDescent="0.35">
      <c r="A4353">
        <v>4497</v>
      </c>
      <c r="B4353" t="s">
        <v>1229</v>
      </c>
      <c r="C4353" t="s">
        <v>983</v>
      </c>
      <c r="D4353" t="s">
        <v>28</v>
      </c>
      <c r="E4353" t="s">
        <v>29</v>
      </c>
      <c r="F4353">
        <v>90</v>
      </c>
      <c r="G4353" t="s">
        <v>11455</v>
      </c>
      <c r="H4353" t="s">
        <v>6551</v>
      </c>
      <c r="I4353" t="s">
        <v>178</v>
      </c>
      <c r="J4353" s="3" t="s">
        <v>10559</v>
      </c>
      <c r="K4353" s="4" t="str">
        <f t="shared" si="335"/>
        <v>June</v>
      </c>
      <c r="L4353" s="4">
        <f t="shared" si="336"/>
        <v>2020</v>
      </c>
      <c r="M4353">
        <v>50</v>
      </c>
      <c r="N4353" t="s">
        <v>64</v>
      </c>
      <c r="O4353" t="str">
        <f t="shared" si="337"/>
        <v>Ultrathing V4</v>
      </c>
      <c r="P4353">
        <f t="shared" si="338"/>
        <v>1200</v>
      </c>
      <c r="Q4353" s="8">
        <f t="shared" si="339"/>
        <v>4788</v>
      </c>
    </row>
    <row r="4354" spans="1:17" x14ac:dyDescent="0.35">
      <c r="A4354">
        <v>4499</v>
      </c>
      <c r="B4354" t="s">
        <v>5179</v>
      </c>
      <c r="C4354" t="s">
        <v>9600</v>
      </c>
      <c r="D4354" t="s">
        <v>15</v>
      </c>
      <c r="E4354" t="s">
        <v>16</v>
      </c>
      <c r="F4354">
        <v>30</v>
      </c>
      <c r="G4354" t="s">
        <v>9601</v>
      </c>
      <c r="H4354" t="s">
        <v>3870</v>
      </c>
      <c r="I4354" t="s">
        <v>124</v>
      </c>
      <c r="J4354" s="3" t="s">
        <v>10928</v>
      </c>
      <c r="K4354" s="4" t="str">
        <f t="shared" ref="K4354:K4417" si="340">TEXT(DATE(RIGHT(J4354,2),MID(J4354,4,2),LEFT(J4354,2)),"mmmm")</f>
        <v>January</v>
      </c>
      <c r="L4354" s="4">
        <f t="shared" ref="L4354:L4417" si="341">YEAR(J4354)</f>
        <v>2020</v>
      </c>
      <c r="M4354">
        <v>18</v>
      </c>
      <c r="N4354" t="s">
        <v>20</v>
      </c>
      <c r="O4354" t="str">
        <f t="shared" ref="O4354:O4417" si="342">VLOOKUP(N4354,PRODUCT_DETAILS, 2, FALSE)</f>
        <v>Hyperwotsit</v>
      </c>
      <c r="P4354">
        <f t="shared" ref="P4354:P4417" si="343">M4354 * VLOOKUP(N4354, PRODUCT_DETAILS, 4, FALSE)</f>
        <v>360</v>
      </c>
      <c r="Q4354" s="8">
        <f t="shared" ref="Q4354:Q4417" si="344">P4354 * VLOOKUP(N4354, PRODUCT_DETAILS, 3, FALSE)</f>
        <v>723.59999999999991</v>
      </c>
    </row>
    <row r="4355" spans="1:17" x14ac:dyDescent="0.35">
      <c r="A4355">
        <v>4500</v>
      </c>
      <c r="B4355" t="s">
        <v>3953</v>
      </c>
      <c r="C4355" t="s">
        <v>4037</v>
      </c>
      <c r="D4355" t="s">
        <v>28</v>
      </c>
      <c r="E4355" t="s">
        <v>29</v>
      </c>
      <c r="F4355">
        <v>60</v>
      </c>
      <c r="G4355" t="s">
        <v>11456</v>
      </c>
      <c r="H4355" t="s">
        <v>9603</v>
      </c>
      <c r="I4355" t="s">
        <v>32</v>
      </c>
      <c r="J4355" s="3">
        <v>44690</v>
      </c>
      <c r="K4355" s="4" t="str">
        <f t="shared" si="340"/>
        <v>July</v>
      </c>
      <c r="L4355" s="4">
        <f t="shared" si="341"/>
        <v>2022</v>
      </c>
      <c r="M4355">
        <v>63</v>
      </c>
      <c r="N4355" t="s">
        <v>39</v>
      </c>
      <c r="O4355" t="str">
        <f t="shared" si="342"/>
        <v>Ultrathing V1</v>
      </c>
      <c r="P4355">
        <f t="shared" si="343"/>
        <v>1071</v>
      </c>
      <c r="Q4355" s="8">
        <f t="shared" si="344"/>
        <v>1917.0900000000001</v>
      </c>
    </row>
    <row r="4356" spans="1:17" x14ac:dyDescent="0.35">
      <c r="A4356">
        <v>4501</v>
      </c>
      <c r="B4356" t="s">
        <v>9604</v>
      </c>
      <c r="C4356" t="s">
        <v>617</v>
      </c>
      <c r="D4356" t="s">
        <v>15</v>
      </c>
      <c r="E4356" t="s">
        <v>16</v>
      </c>
      <c r="F4356">
        <v>90</v>
      </c>
      <c r="G4356" t="s">
        <v>9605</v>
      </c>
      <c r="H4356" t="s">
        <v>1884</v>
      </c>
      <c r="I4356" t="s">
        <v>1885</v>
      </c>
      <c r="J4356" s="3" t="s">
        <v>10712</v>
      </c>
      <c r="K4356" s="4" t="str">
        <f t="shared" si="340"/>
        <v>August</v>
      </c>
      <c r="L4356" s="4">
        <f t="shared" si="341"/>
        <v>2020</v>
      </c>
      <c r="M4356">
        <v>23</v>
      </c>
      <c r="N4356" t="s">
        <v>20</v>
      </c>
      <c r="O4356" t="str">
        <f t="shared" si="342"/>
        <v>Hyperwotsit</v>
      </c>
      <c r="P4356">
        <f t="shared" si="343"/>
        <v>460</v>
      </c>
      <c r="Q4356" s="8">
        <f t="shared" si="344"/>
        <v>924.59999999999991</v>
      </c>
    </row>
    <row r="4357" spans="1:17" x14ac:dyDescent="0.35">
      <c r="A4357">
        <v>4502</v>
      </c>
      <c r="B4357" t="s">
        <v>280</v>
      </c>
      <c r="C4357" t="s">
        <v>4102</v>
      </c>
      <c r="D4357" t="s">
        <v>41</v>
      </c>
      <c r="E4357" t="s">
        <v>16</v>
      </c>
      <c r="F4357">
        <v>90</v>
      </c>
      <c r="G4357" t="s">
        <v>11582</v>
      </c>
      <c r="H4357" t="s">
        <v>356</v>
      </c>
      <c r="I4357" t="s">
        <v>178</v>
      </c>
      <c r="J4357" s="3">
        <v>44236</v>
      </c>
      <c r="K4357" s="4" t="str">
        <f t="shared" si="340"/>
        <v>January</v>
      </c>
      <c r="L4357" s="4">
        <f t="shared" si="341"/>
        <v>2021</v>
      </c>
      <c r="M4357">
        <v>27</v>
      </c>
      <c r="N4357" t="s">
        <v>39</v>
      </c>
      <c r="O4357" t="str">
        <f t="shared" si="342"/>
        <v>Ultrathing V1</v>
      </c>
      <c r="P4357">
        <f t="shared" si="343"/>
        <v>459</v>
      </c>
      <c r="Q4357" s="8">
        <f t="shared" si="344"/>
        <v>821.61</v>
      </c>
    </row>
    <row r="4358" spans="1:17" x14ac:dyDescent="0.35">
      <c r="A4358">
        <v>4503</v>
      </c>
      <c r="B4358" t="s">
        <v>375</v>
      </c>
      <c r="C4358" t="s">
        <v>540</v>
      </c>
      <c r="D4358" t="s">
        <v>28</v>
      </c>
      <c r="E4358" t="s">
        <v>29</v>
      </c>
      <c r="F4358">
        <v>30</v>
      </c>
      <c r="G4358" t="s">
        <v>9607</v>
      </c>
      <c r="H4358" t="s">
        <v>2667</v>
      </c>
      <c r="I4358" t="s">
        <v>187</v>
      </c>
      <c r="J4358" s="3">
        <v>44238</v>
      </c>
      <c r="K4358" s="4" t="str">
        <f t="shared" si="340"/>
        <v>March</v>
      </c>
      <c r="L4358" s="4">
        <f t="shared" si="341"/>
        <v>2021</v>
      </c>
      <c r="M4358">
        <v>38</v>
      </c>
      <c r="N4358" t="s">
        <v>80</v>
      </c>
      <c r="O4358" t="str">
        <f t="shared" si="342"/>
        <v>Ultrathing V2</v>
      </c>
      <c r="P4358">
        <f t="shared" si="343"/>
        <v>760</v>
      </c>
      <c r="Q4358" s="8">
        <f t="shared" si="344"/>
        <v>2242</v>
      </c>
    </row>
    <row r="4359" spans="1:17" x14ac:dyDescent="0.35">
      <c r="A4359">
        <v>4504</v>
      </c>
      <c r="B4359" t="s">
        <v>4004</v>
      </c>
      <c r="C4359" t="s">
        <v>1159</v>
      </c>
      <c r="D4359" t="s">
        <v>28</v>
      </c>
      <c r="E4359" t="s">
        <v>29</v>
      </c>
      <c r="F4359">
        <v>90</v>
      </c>
      <c r="G4359" t="s">
        <v>9608</v>
      </c>
      <c r="H4359" t="s">
        <v>9609</v>
      </c>
      <c r="I4359" t="s">
        <v>19</v>
      </c>
      <c r="J4359" s="3">
        <v>44140</v>
      </c>
      <c r="K4359" s="4" t="str">
        <f t="shared" si="340"/>
        <v>May</v>
      </c>
      <c r="L4359" s="4">
        <f t="shared" si="341"/>
        <v>2020</v>
      </c>
      <c r="M4359">
        <v>21</v>
      </c>
      <c r="N4359" t="s">
        <v>20</v>
      </c>
      <c r="O4359" t="str">
        <f t="shared" si="342"/>
        <v>Hyperwotsit</v>
      </c>
      <c r="P4359">
        <f t="shared" si="343"/>
        <v>420</v>
      </c>
      <c r="Q4359" s="8">
        <f t="shared" si="344"/>
        <v>844.19999999999993</v>
      </c>
    </row>
    <row r="4360" spans="1:17" x14ac:dyDescent="0.35">
      <c r="A4360">
        <v>4505</v>
      </c>
      <c r="B4360" t="s">
        <v>6915</v>
      </c>
      <c r="C4360" t="s">
        <v>1786</v>
      </c>
      <c r="D4360" t="s">
        <v>28</v>
      </c>
      <c r="E4360" t="s">
        <v>29</v>
      </c>
      <c r="F4360">
        <v>60</v>
      </c>
      <c r="G4360" t="s">
        <v>9610</v>
      </c>
      <c r="H4360" t="s">
        <v>8824</v>
      </c>
      <c r="I4360" t="s">
        <v>3898</v>
      </c>
      <c r="J4360" s="3" t="s">
        <v>11004</v>
      </c>
      <c r="K4360" s="4" t="str">
        <f t="shared" si="340"/>
        <v>February</v>
      </c>
      <c r="L4360" s="4">
        <f t="shared" si="341"/>
        <v>2021</v>
      </c>
      <c r="M4360">
        <v>2</v>
      </c>
      <c r="N4360" t="s">
        <v>80</v>
      </c>
      <c r="O4360" t="str">
        <f t="shared" si="342"/>
        <v>Ultrathing V2</v>
      </c>
      <c r="P4360">
        <f t="shared" si="343"/>
        <v>40</v>
      </c>
      <c r="Q4360" s="8">
        <f t="shared" si="344"/>
        <v>118</v>
      </c>
    </row>
    <row r="4361" spans="1:17" x14ac:dyDescent="0.35">
      <c r="A4361">
        <v>4506</v>
      </c>
      <c r="B4361" t="s">
        <v>9611</v>
      </c>
      <c r="C4361" t="s">
        <v>896</v>
      </c>
      <c r="D4361" t="s">
        <v>15</v>
      </c>
      <c r="E4361" t="s">
        <v>16</v>
      </c>
      <c r="F4361">
        <v>90</v>
      </c>
      <c r="G4361" t="s">
        <v>9612</v>
      </c>
      <c r="H4361" t="s">
        <v>3208</v>
      </c>
      <c r="I4361" t="s">
        <v>32</v>
      </c>
      <c r="J4361" s="3">
        <v>44448</v>
      </c>
      <c r="K4361" s="4" t="str">
        <f t="shared" si="340"/>
        <v>January</v>
      </c>
      <c r="L4361" s="4">
        <f t="shared" si="341"/>
        <v>2021</v>
      </c>
      <c r="M4361">
        <v>52</v>
      </c>
      <c r="N4361" t="s">
        <v>101</v>
      </c>
      <c r="O4361" t="str">
        <f t="shared" si="342"/>
        <v>Superwossname</v>
      </c>
      <c r="P4361">
        <f t="shared" si="343"/>
        <v>1040</v>
      </c>
      <c r="Q4361" s="8">
        <f t="shared" si="344"/>
        <v>3629.6000000000004</v>
      </c>
    </row>
    <row r="4362" spans="1:17" x14ac:dyDescent="0.35">
      <c r="A4362">
        <v>4507</v>
      </c>
      <c r="B4362" t="s">
        <v>2951</v>
      </c>
      <c r="C4362" t="s">
        <v>8565</v>
      </c>
      <c r="D4362" t="s">
        <v>28</v>
      </c>
      <c r="E4362" t="s">
        <v>29</v>
      </c>
      <c r="F4362">
        <v>60</v>
      </c>
      <c r="G4362" t="s">
        <v>9613</v>
      </c>
      <c r="H4362" t="s">
        <v>9614</v>
      </c>
      <c r="I4362" t="s">
        <v>294</v>
      </c>
      <c r="J4362" s="3" t="s">
        <v>10547</v>
      </c>
      <c r="K4362" s="4" t="str">
        <f t="shared" si="340"/>
        <v>June</v>
      </c>
      <c r="L4362" s="4">
        <f t="shared" si="341"/>
        <v>2022</v>
      </c>
      <c r="M4362">
        <v>33</v>
      </c>
      <c r="N4362" t="s">
        <v>54</v>
      </c>
      <c r="O4362" t="str">
        <f t="shared" si="342"/>
        <v>Megawidget S</v>
      </c>
      <c r="P4362">
        <f t="shared" si="343"/>
        <v>792</v>
      </c>
      <c r="Q4362" s="8">
        <f t="shared" si="344"/>
        <v>546.4799999999999</v>
      </c>
    </row>
    <row r="4363" spans="1:17" x14ac:dyDescent="0.35">
      <c r="A4363">
        <v>4508</v>
      </c>
      <c r="B4363" t="s">
        <v>3515</v>
      </c>
      <c r="C4363" t="s">
        <v>6465</v>
      </c>
      <c r="D4363" t="s">
        <v>15</v>
      </c>
      <c r="E4363" t="s">
        <v>16</v>
      </c>
      <c r="F4363">
        <v>30</v>
      </c>
      <c r="G4363" t="s">
        <v>9615</v>
      </c>
      <c r="H4363" t="s">
        <v>2688</v>
      </c>
      <c r="I4363" t="s">
        <v>1199</v>
      </c>
      <c r="J4363" s="3">
        <v>44907</v>
      </c>
      <c r="K4363" s="4" t="str">
        <f t="shared" si="340"/>
        <v>August</v>
      </c>
      <c r="L4363" s="4">
        <f t="shared" si="341"/>
        <v>2022</v>
      </c>
      <c r="M4363">
        <v>11</v>
      </c>
      <c r="N4363" t="s">
        <v>101</v>
      </c>
      <c r="O4363" t="str">
        <f t="shared" si="342"/>
        <v>Superwossname</v>
      </c>
      <c r="P4363">
        <f t="shared" si="343"/>
        <v>220</v>
      </c>
      <c r="Q4363" s="8">
        <f t="shared" si="344"/>
        <v>767.80000000000007</v>
      </c>
    </row>
    <row r="4364" spans="1:17" x14ac:dyDescent="0.35">
      <c r="A4364">
        <v>4509</v>
      </c>
      <c r="B4364" t="s">
        <v>7218</v>
      </c>
      <c r="C4364" t="s">
        <v>3496</v>
      </c>
      <c r="D4364" t="s">
        <v>28</v>
      </c>
      <c r="E4364" t="s">
        <v>29</v>
      </c>
      <c r="F4364">
        <v>30</v>
      </c>
      <c r="G4364" t="s">
        <v>11457</v>
      </c>
      <c r="H4364" t="s">
        <v>1430</v>
      </c>
      <c r="I4364" t="s">
        <v>32</v>
      </c>
      <c r="J4364" s="3">
        <v>44535</v>
      </c>
      <c r="K4364" s="4" t="str">
        <f t="shared" si="340"/>
        <v>December</v>
      </c>
      <c r="L4364" s="4">
        <f t="shared" si="341"/>
        <v>2021</v>
      </c>
      <c r="M4364">
        <v>13</v>
      </c>
      <c r="N4364" t="s">
        <v>45</v>
      </c>
      <c r="O4364" t="str">
        <f t="shared" si="342"/>
        <v>Gigastuff</v>
      </c>
      <c r="P4364">
        <f t="shared" si="343"/>
        <v>234</v>
      </c>
      <c r="Q4364" s="8">
        <f t="shared" si="344"/>
        <v>442.26</v>
      </c>
    </row>
    <row r="4365" spans="1:17" x14ac:dyDescent="0.35">
      <c r="A4365">
        <v>4510</v>
      </c>
      <c r="B4365" t="s">
        <v>2246</v>
      </c>
      <c r="C4365" t="s">
        <v>722</v>
      </c>
      <c r="D4365" t="s">
        <v>28</v>
      </c>
      <c r="E4365" t="s">
        <v>29</v>
      </c>
      <c r="F4365">
        <v>60</v>
      </c>
      <c r="G4365" t="s">
        <v>9617</v>
      </c>
      <c r="H4365" t="s">
        <v>4541</v>
      </c>
      <c r="I4365" t="s">
        <v>89</v>
      </c>
      <c r="J4365" s="3" t="s">
        <v>11082</v>
      </c>
      <c r="K4365" s="4" t="str">
        <f t="shared" si="340"/>
        <v>July</v>
      </c>
      <c r="L4365" s="4">
        <f t="shared" si="341"/>
        <v>2022</v>
      </c>
      <c r="M4365">
        <v>43</v>
      </c>
      <c r="N4365" t="s">
        <v>101</v>
      </c>
      <c r="O4365" t="str">
        <f t="shared" si="342"/>
        <v>Superwossname</v>
      </c>
      <c r="P4365">
        <f t="shared" si="343"/>
        <v>860</v>
      </c>
      <c r="Q4365" s="8">
        <f t="shared" si="344"/>
        <v>3001.4</v>
      </c>
    </row>
    <row r="4366" spans="1:17" x14ac:dyDescent="0.35">
      <c r="A4366">
        <v>4511</v>
      </c>
      <c r="B4366" t="s">
        <v>1765</v>
      </c>
      <c r="C4366" t="s">
        <v>340</v>
      </c>
      <c r="D4366" t="s">
        <v>28</v>
      </c>
      <c r="E4366" t="s">
        <v>29</v>
      </c>
      <c r="F4366">
        <v>90</v>
      </c>
      <c r="G4366" t="s">
        <v>9618</v>
      </c>
      <c r="H4366" t="s">
        <v>207</v>
      </c>
      <c r="I4366" t="s">
        <v>208</v>
      </c>
      <c r="J4366" s="3" t="s">
        <v>10880</v>
      </c>
      <c r="K4366" s="4" t="str">
        <f t="shared" si="340"/>
        <v>August</v>
      </c>
      <c r="L4366" s="4">
        <f t="shared" si="341"/>
        <v>2020</v>
      </c>
      <c r="M4366">
        <v>46</v>
      </c>
      <c r="N4366" t="s">
        <v>70</v>
      </c>
      <c r="O4366" t="str">
        <f t="shared" si="342"/>
        <v>Megawidget M</v>
      </c>
      <c r="P4366">
        <f t="shared" si="343"/>
        <v>1104</v>
      </c>
      <c r="Q4366" s="8">
        <f t="shared" si="344"/>
        <v>1424.16</v>
      </c>
    </row>
    <row r="4367" spans="1:17" x14ac:dyDescent="0.35">
      <c r="A4367">
        <v>4512</v>
      </c>
      <c r="B4367" t="s">
        <v>4052</v>
      </c>
      <c r="C4367" t="s">
        <v>9619</v>
      </c>
      <c r="D4367" t="s">
        <v>28</v>
      </c>
      <c r="E4367" t="s">
        <v>29</v>
      </c>
      <c r="F4367">
        <v>30</v>
      </c>
      <c r="G4367" t="s">
        <v>11458</v>
      </c>
      <c r="H4367" t="s">
        <v>3799</v>
      </c>
      <c r="I4367" t="s">
        <v>32</v>
      </c>
      <c r="J4367" s="3">
        <v>44779</v>
      </c>
      <c r="K4367" s="4" t="str">
        <f t="shared" si="340"/>
        <v>August</v>
      </c>
      <c r="L4367" s="4">
        <f t="shared" si="341"/>
        <v>2022</v>
      </c>
      <c r="M4367">
        <v>80</v>
      </c>
      <c r="N4367" t="s">
        <v>64</v>
      </c>
      <c r="O4367" t="str">
        <f t="shared" si="342"/>
        <v>Ultrathing V4</v>
      </c>
      <c r="P4367">
        <f t="shared" si="343"/>
        <v>1920</v>
      </c>
      <c r="Q4367" s="8">
        <f t="shared" si="344"/>
        <v>7660.8</v>
      </c>
    </row>
    <row r="4368" spans="1:17" x14ac:dyDescent="0.35">
      <c r="A4368">
        <v>4513</v>
      </c>
      <c r="B4368" t="s">
        <v>9621</v>
      </c>
      <c r="C4368" t="s">
        <v>8632</v>
      </c>
      <c r="D4368" t="s">
        <v>15</v>
      </c>
      <c r="E4368" t="s">
        <v>16</v>
      </c>
      <c r="F4368">
        <v>60</v>
      </c>
      <c r="G4368" t="s">
        <v>11459</v>
      </c>
      <c r="H4368" t="s">
        <v>2141</v>
      </c>
      <c r="I4368" t="s">
        <v>1078</v>
      </c>
      <c r="J4368" s="3" t="s">
        <v>10893</v>
      </c>
      <c r="K4368" s="4" t="str">
        <f t="shared" si="340"/>
        <v>March</v>
      </c>
      <c r="L4368" s="4">
        <f t="shared" si="341"/>
        <v>2021</v>
      </c>
      <c r="M4368">
        <v>58</v>
      </c>
      <c r="N4368" t="s">
        <v>20</v>
      </c>
      <c r="O4368" t="str">
        <f t="shared" si="342"/>
        <v>Hyperwotsit</v>
      </c>
      <c r="P4368">
        <f t="shared" si="343"/>
        <v>1160</v>
      </c>
      <c r="Q4368" s="8">
        <f t="shared" si="344"/>
        <v>2331.6</v>
      </c>
    </row>
    <row r="4369" spans="1:17" x14ac:dyDescent="0.35">
      <c r="A4369">
        <v>4514</v>
      </c>
      <c r="B4369" t="s">
        <v>9623</v>
      </c>
      <c r="C4369" t="s">
        <v>9624</v>
      </c>
      <c r="D4369" t="s">
        <v>15</v>
      </c>
      <c r="E4369" t="s">
        <v>16</v>
      </c>
      <c r="F4369">
        <v>90</v>
      </c>
      <c r="G4369" t="s">
        <v>11459</v>
      </c>
      <c r="H4369" t="s">
        <v>109</v>
      </c>
      <c r="I4369" t="s">
        <v>110</v>
      </c>
      <c r="J4369" s="3">
        <v>44476</v>
      </c>
      <c r="K4369" s="4" t="str">
        <f t="shared" si="340"/>
        <v>May</v>
      </c>
      <c r="L4369" s="4">
        <f t="shared" si="341"/>
        <v>2021</v>
      </c>
      <c r="M4369">
        <v>48</v>
      </c>
      <c r="N4369" t="s">
        <v>64</v>
      </c>
      <c r="O4369" t="str">
        <f t="shared" si="342"/>
        <v>Ultrathing V4</v>
      </c>
      <c r="P4369">
        <f t="shared" si="343"/>
        <v>1152</v>
      </c>
      <c r="Q4369" s="8">
        <f t="shared" si="344"/>
        <v>4596.4800000000005</v>
      </c>
    </row>
    <row r="4370" spans="1:17" x14ac:dyDescent="0.35">
      <c r="A4370">
        <v>4515</v>
      </c>
      <c r="B4370" t="s">
        <v>2206</v>
      </c>
      <c r="C4370" t="s">
        <v>4732</v>
      </c>
      <c r="D4370" t="s">
        <v>28</v>
      </c>
      <c r="E4370" t="s">
        <v>29</v>
      </c>
      <c r="F4370">
        <v>90</v>
      </c>
      <c r="G4370" t="s">
        <v>9625</v>
      </c>
      <c r="H4370" t="s">
        <v>2401</v>
      </c>
      <c r="I4370" t="s">
        <v>178</v>
      </c>
      <c r="J4370" s="3" t="s">
        <v>10527</v>
      </c>
      <c r="K4370" s="4" t="str">
        <f t="shared" si="340"/>
        <v>March</v>
      </c>
      <c r="L4370" s="4">
        <f t="shared" si="341"/>
        <v>2021</v>
      </c>
      <c r="M4370">
        <v>57</v>
      </c>
      <c r="N4370" t="s">
        <v>39</v>
      </c>
      <c r="O4370" t="str">
        <f t="shared" si="342"/>
        <v>Ultrathing V1</v>
      </c>
      <c r="P4370">
        <f t="shared" si="343"/>
        <v>969</v>
      </c>
      <c r="Q4370" s="8">
        <f t="shared" si="344"/>
        <v>1734.51</v>
      </c>
    </row>
    <row r="4371" spans="1:17" x14ac:dyDescent="0.35">
      <c r="A4371">
        <v>4516</v>
      </c>
      <c r="B4371" t="s">
        <v>9626</v>
      </c>
      <c r="C4371" t="s">
        <v>7973</v>
      </c>
      <c r="D4371" t="s">
        <v>51</v>
      </c>
      <c r="E4371" t="s">
        <v>16</v>
      </c>
      <c r="F4371">
        <v>30</v>
      </c>
      <c r="G4371" t="s">
        <v>9627</v>
      </c>
      <c r="H4371" t="s">
        <v>726</v>
      </c>
      <c r="I4371" t="s">
        <v>32</v>
      </c>
      <c r="J4371" s="3" t="s">
        <v>10846</v>
      </c>
      <c r="K4371" s="4" t="str">
        <f t="shared" si="340"/>
        <v>December</v>
      </c>
      <c r="L4371" s="4">
        <f t="shared" si="341"/>
        <v>2020</v>
      </c>
      <c r="M4371">
        <v>7</v>
      </c>
      <c r="N4371" t="s">
        <v>54</v>
      </c>
      <c r="O4371" t="str">
        <f t="shared" si="342"/>
        <v>Megawidget S</v>
      </c>
      <c r="P4371">
        <f t="shared" si="343"/>
        <v>168</v>
      </c>
      <c r="Q4371" s="8">
        <f t="shared" si="344"/>
        <v>115.91999999999999</v>
      </c>
    </row>
    <row r="4372" spans="1:17" x14ac:dyDescent="0.35">
      <c r="A4372">
        <v>4517</v>
      </c>
      <c r="B4372" t="s">
        <v>8149</v>
      </c>
      <c r="C4372" t="s">
        <v>6704</v>
      </c>
      <c r="D4372" t="s">
        <v>92</v>
      </c>
      <c r="E4372" t="s">
        <v>29</v>
      </c>
      <c r="F4372">
        <v>90</v>
      </c>
      <c r="G4372" t="s">
        <v>9628</v>
      </c>
      <c r="H4372" t="s">
        <v>768</v>
      </c>
      <c r="I4372" t="s">
        <v>124</v>
      </c>
      <c r="J4372" s="3" t="s">
        <v>10924</v>
      </c>
      <c r="K4372" s="4" t="str">
        <f t="shared" si="340"/>
        <v>October</v>
      </c>
      <c r="L4372" s="4">
        <f t="shared" si="341"/>
        <v>2022</v>
      </c>
      <c r="M4372">
        <v>21</v>
      </c>
      <c r="N4372" t="s">
        <v>101</v>
      </c>
      <c r="O4372" t="str">
        <f t="shared" si="342"/>
        <v>Superwossname</v>
      </c>
      <c r="P4372">
        <f t="shared" si="343"/>
        <v>420</v>
      </c>
      <c r="Q4372" s="8">
        <f t="shared" si="344"/>
        <v>1465.8000000000002</v>
      </c>
    </row>
    <row r="4373" spans="1:17" x14ac:dyDescent="0.35">
      <c r="A4373">
        <v>4518</v>
      </c>
      <c r="B4373" t="s">
        <v>6358</v>
      </c>
      <c r="C4373" t="s">
        <v>949</v>
      </c>
      <c r="D4373" t="s">
        <v>28</v>
      </c>
      <c r="E4373" t="s">
        <v>29</v>
      </c>
      <c r="F4373">
        <v>60</v>
      </c>
      <c r="G4373" t="s">
        <v>9629</v>
      </c>
      <c r="H4373" t="s">
        <v>412</v>
      </c>
      <c r="I4373" t="s">
        <v>187</v>
      </c>
      <c r="J4373" s="3" t="s">
        <v>10669</v>
      </c>
      <c r="K4373" s="4" t="str">
        <f t="shared" si="340"/>
        <v>March</v>
      </c>
      <c r="L4373" s="4">
        <f t="shared" si="341"/>
        <v>2021</v>
      </c>
      <c r="M4373">
        <v>95</v>
      </c>
      <c r="N4373" t="s">
        <v>54</v>
      </c>
      <c r="O4373" t="str">
        <f t="shared" si="342"/>
        <v>Megawidget S</v>
      </c>
      <c r="P4373">
        <f t="shared" si="343"/>
        <v>2280</v>
      </c>
      <c r="Q4373" s="8">
        <f t="shared" si="344"/>
        <v>1573.1999999999998</v>
      </c>
    </row>
    <row r="4374" spans="1:17" x14ac:dyDescent="0.35">
      <c r="A4374">
        <v>4519</v>
      </c>
      <c r="B4374" t="s">
        <v>8664</v>
      </c>
      <c r="C4374" t="s">
        <v>6255</v>
      </c>
      <c r="D4374" t="s">
        <v>51</v>
      </c>
      <c r="E4374" t="s">
        <v>16</v>
      </c>
      <c r="F4374">
        <v>30</v>
      </c>
      <c r="G4374" t="s">
        <v>9630</v>
      </c>
      <c r="H4374" t="s">
        <v>1099</v>
      </c>
      <c r="I4374" t="s">
        <v>25</v>
      </c>
      <c r="J4374" s="3">
        <v>44691</v>
      </c>
      <c r="K4374" s="4" t="str">
        <f t="shared" si="340"/>
        <v>August</v>
      </c>
      <c r="L4374" s="4">
        <f t="shared" si="341"/>
        <v>2022</v>
      </c>
      <c r="M4374">
        <v>74</v>
      </c>
      <c r="N4374" t="s">
        <v>159</v>
      </c>
      <c r="O4374" t="str">
        <f t="shared" si="342"/>
        <v>Ultrathing V3</v>
      </c>
      <c r="P4374">
        <f t="shared" si="343"/>
        <v>1776</v>
      </c>
      <c r="Q4374" s="8">
        <f t="shared" si="344"/>
        <v>6020.64</v>
      </c>
    </row>
    <row r="4375" spans="1:17" x14ac:dyDescent="0.35">
      <c r="A4375">
        <v>4520</v>
      </c>
      <c r="B4375" t="s">
        <v>5421</v>
      </c>
      <c r="C4375" t="s">
        <v>3529</v>
      </c>
      <c r="D4375" t="s">
        <v>28</v>
      </c>
      <c r="E4375" t="s">
        <v>29</v>
      </c>
      <c r="F4375">
        <v>60</v>
      </c>
      <c r="G4375" t="s">
        <v>9631</v>
      </c>
      <c r="H4375" t="s">
        <v>1601</v>
      </c>
      <c r="I4375" t="s">
        <v>32</v>
      </c>
      <c r="J4375" s="3">
        <v>44169</v>
      </c>
      <c r="K4375" s="4" t="str">
        <f t="shared" si="340"/>
        <v>October</v>
      </c>
      <c r="L4375" s="4">
        <f t="shared" si="341"/>
        <v>2020</v>
      </c>
      <c r="M4375">
        <v>5</v>
      </c>
      <c r="N4375" t="s">
        <v>80</v>
      </c>
      <c r="O4375" t="str">
        <f t="shared" si="342"/>
        <v>Ultrathing V2</v>
      </c>
      <c r="P4375">
        <f t="shared" si="343"/>
        <v>100</v>
      </c>
      <c r="Q4375" s="8">
        <f t="shared" si="344"/>
        <v>295</v>
      </c>
    </row>
    <row r="4376" spans="1:17" x14ac:dyDescent="0.35">
      <c r="A4376">
        <v>4521</v>
      </c>
      <c r="B4376" t="s">
        <v>2829</v>
      </c>
      <c r="C4376" t="s">
        <v>1188</v>
      </c>
      <c r="D4376" t="s">
        <v>28</v>
      </c>
      <c r="E4376" t="s">
        <v>29</v>
      </c>
      <c r="F4376">
        <v>60</v>
      </c>
      <c r="G4376" t="s">
        <v>9632</v>
      </c>
      <c r="H4376" t="s">
        <v>1005</v>
      </c>
      <c r="I4376" t="s">
        <v>178</v>
      </c>
      <c r="J4376" s="3" t="s">
        <v>10642</v>
      </c>
      <c r="K4376" s="4" t="str">
        <f t="shared" si="340"/>
        <v>December</v>
      </c>
      <c r="L4376" s="4">
        <f t="shared" si="341"/>
        <v>2022</v>
      </c>
      <c r="M4376">
        <v>33</v>
      </c>
      <c r="N4376" t="s">
        <v>33</v>
      </c>
      <c r="O4376" t="str">
        <f t="shared" si="342"/>
        <v>Megawidget L</v>
      </c>
      <c r="P4376">
        <f t="shared" si="343"/>
        <v>792</v>
      </c>
      <c r="Q4376" s="8">
        <f t="shared" si="344"/>
        <v>1417.68</v>
      </c>
    </row>
    <row r="4377" spans="1:17" x14ac:dyDescent="0.35">
      <c r="A4377">
        <v>4522</v>
      </c>
      <c r="B4377" t="s">
        <v>504</v>
      </c>
      <c r="C4377" t="s">
        <v>609</v>
      </c>
      <c r="D4377" t="s">
        <v>51</v>
      </c>
      <c r="E4377" t="s">
        <v>16</v>
      </c>
      <c r="F4377">
        <v>90</v>
      </c>
      <c r="G4377" t="s">
        <v>9633</v>
      </c>
      <c r="H4377" t="s">
        <v>2720</v>
      </c>
      <c r="I4377" t="s">
        <v>32</v>
      </c>
      <c r="J4377" s="3">
        <v>43931</v>
      </c>
      <c r="K4377" s="4" t="str">
        <f t="shared" si="340"/>
        <v>August</v>
      </c>
      <c r="L4377" s="4">
        <f t="shared" si="341"/>
        <v>2020</v>
      </c>
      <c r="M4377">
        <v>45</v>
      </c>
      <c r="N4377" t="s">
        <v>159</v>
      </c>
      <c r="O4377" t="str">
        <f t="shared" si="342"/>
        <v>Ultrathing V3</v>
      </c>
      <c r="P4377">
        <f t="shared" si="343"/>
        <v>1080</v>
      </c>
      <c r="Q4377" s="8">
        <f t="shared" si="344"/>
        <v>3661.2000000000003</v>
      </c>
    </row>
    <row r="4378" spans="1:17" x14ac:dyDescent="0.35">
      <c r="A4378">
        <v>4523</v>
      </c>
      <c r="B4378" t="s">
        <v>8151</v>
      </c>
      <c r="C4378" t="s">
        <v>2853</v>
      </c>
      <c r="D4378" t="s">
        <v>28</v>
      </c>
      <c r="E4378" t="s">
        <v>29</v>
      </c>
      <c r="F4378">
        <v>60</v>
      </c>
      <c r="G4378" t="s">
        <v>9634</v>
      </c>
      <c r="H4378" t="s">
        <v>1306</v>
      </c>
      <c r="I4378" t="s">
        <v>32</v>
      </c>
      <c r="J4378" s="3" t="s">
        <v>11017</v>
      </c>
      <c r="K4378" s="4" t="str">
        <f t="shared" si="340"/>
        <v>December</v>
      </c>
      <c r="L4378" s="4">
        <f t="shared" si="341"/>
        <v>2021</v>
      </c>
      <c r="M4378">
        <v>61</v>
      </c>
      <c r="N4378" t="s">
        <v>39</v>
      </c>
      <c r="O4378" t="str">
        <f t="shared" si="342"/>
        <v>Ultrathing V1</v>
      </c>
      <c r="P4378">
        <f t="shared" si="343"/>
        <v>1037</v>
      </c>
      <c r="Q4378" s="8">
        <f t="shared" si="344"/>
        <v>1856.23</v>
      </c>
    </row>
    <row r="4379" spans="1:17" x14ac:dyDescent="0.35">
      <c r="A4379">
        <v>4524</v>
      </c>
      <c r="B4379" t="s">
        <v>3496</v>
      </c>
      <c r="C4379" t="s">
        <v>9635</v>
      </c>
      <c r="D4379" t="s">
        <v>28</v>
      </c>
      <c r="E4379" t="s">
        <v>29</v>
      </c>
      <c r="F4379">
        <v>90</v>
      </c>
      <c r="G4379" t="s">
        <v>9636</v>
      </c>
      <c r="H4379" t="s">
        <v>1253</v>
      </c>
      <c r="I4379" t="s">
        <v>32</v>
      </c>
      <c r="J4379" s="3" t="s">
        <v>10576</v>
      </c>
      <c r="K4379" s="4" t="str">
        <f t="shared" si="340"/>
        <v>August</v>
      </c>
      <c r="L4379" s="4">
        <f t="shared" si="341"/>
        <v>2021</v>
      </c>
      <c r="M4379">
        <v>5</v>
      </c>
      <c r="N4379" t="s">
        <v>33</v>
      </c>
      <c r="O4379" t="str">
        <f t="shared" si="342"/>
        <v>Megawidget L</v>
      </c>
      <c r="P4379">
        <f t="shared" si="343"/>
        <v>120</v>
      </c>
      <c r="Q4379" s="8">
        <f t="shared" si="344"/>
        <v>214.8</v>
      </c>
    </row>
    <row r="4380" spans="1:17" x14ac:dyDescent="0.35">
      <c r="A4380">
        <v>4525</v>
      </c>
      <c r="B4380" t="s">
        <v>9637</v>
      </c>
      <c r="C4380" t="s">
        <v>3913</v>
      </c>
      <c r="D4380" t="s">
        <v>15</v>
      </c>
      <c r="E4380" t="s">
        <v>16</v>
      </c>
      <c r="F4380">
        <v>90</v>
      </c>
      <c r="G4380" t="s">
        <v>9638</v>
      </c>
      <c r="H4380" t="s">
        <v>1138</v>
      </c>
      <c r="I4380" t="s">
        <v>124</v>
      </c>
      <c r="J4380" s="3" t="s">
        <v>10877</v>
      </c>
      <c r="K4380" s="4" t="str">
        <f t="shared" si="340"/>
        <v>July</v>
      </c>
      <c r="L4380" s="4">
        <f t="shared" si="341"/>
        <v>2020</v>
      </c>
      <c r="M4380">
        <v>50</v>
      </c>
      <c r="N4380" t="s">
        <v>20</v>
      </c>
      <c r="O4380" t="str">
        <f t="shared" si="342"/>
        <v>Hyperwotsit</v>
      </c>
      <c r="P4380">
        <f t="shared" si="343"/>
        <v>1000</v>
      </c>
      <c r="Q4380" s="8">
        <f t="shared" si="344"/>
        <v>2009.9999999999998</v>
      </c>
    </row>
    <row r="4381" spans="1:17" x14ac:dyDescent="0.35">
      <c r="A4381">
        <v>4526</v>
      </c>
      <c r="B4381" t="s">
        <v>2962</v>
      </c>
      <c r="C4381" t="s">
        <v>3454</v>
      </c>
      <c r="D4381" t="s">
        <v>28</v>
      </c>
      <c r="E4381" t="s">
        <v>29</v>
      </c>
      <c r="F4381">
        <v>60</v>
      </c>
      <c r="G4381" t="s">
        <v>9639</v>
      </c>
      <c r="H4381" t="s">
        <v>827</v>
      </c>
      <c r="I4381" t="s">
        <v>124</v>
      </c>
      <c r="J4381" s="3">
        <v>44324</v>
      </c>
      <c r="K4381" s="4" t="str">
        <f t="shared" si="340"/>
        <v>January</v>
      </c>
      <c r="L4381" s="4">
        <f t="shared" si="341"/>
        <v>2021</v>
      </c>
      <c r="M4381">
        <v>47</v>
      </c>
      <c r="N4381" t="s">
        <v>39</v>
      </c>
      <c r="O4381" t="str">
        <f t="shared" si="342"/>
        <v>Ultrathing V1</v>
      </c>
      <c r="P4381">
        <f t="shared" si="343"/>
        <v>799</v>
      </c>
      <c r="Q4381" s="8">
        <f t="shared" si="344"/>
        <v>1430.21</v>
      </c>
    </row>
    <row r="4382" spans="1:17" x14ac:dyDescent="0.35">
      <c r="A4382">
        <v>4527</v>
      </c>
      <c r="B4382" t="s">
        <v>1464</v>
      </c>
      <c r="C4382" t="s">
        <v>5853</v>
      </c>
      <c r="D4382" t="s">
        <v>28</v>
      </c>
      <c r="E4382" t="s">
        <v>29</v>
      </c>
      <c r="F4382">
        <v>30</v>
      </c>
      <c r="G4382" t="s">
        <v>9640</v>
      </c>
      <c r="H4382" t="s">
        <v>3596</v>
      </c>
      <c r="I4382" t="s">
        <v>32</v>
      </c>
      <c r="J4382" s="3">
        <v>43985</v>
      </c>
      <c r="K4382" s="4" t="str">
        <f t="shared" si="340"/>
        <v>February</v>
      </c>
      <c r="L4382" s="4">
        <f t="shared" si="341"/>
        <v>2020</v>
      </c>
      <c r="M4382">
        <v>34</v>
      </c>
      <c r="N4382" t="s">
        <v>45</v>
      </c>
      <c r="O4382" t="str">
        <f t="shared" si="342"/>
        <v>Gigastuff</v>
      </c>
      <c r="P4382">
        <f t="shared" si="343"/>
        <v>612</v>
      </c>
      <c r="Q4382" s="8">
        <f t="shared" si="344"/>
        <v>1156.6799999999998</v>
      </c>
    </row>
    <row r="4383" spans="1:17" x14ac:dyDescent="0.35">
      <c r="A4383">
        <v>4528</v>
      </c>
      <c r="B4383" t="s">
        <v>7782</v>
      </c>
      <c r="C4383" t="s">
        <v>3341</v>
      </c>
      <c r="D4383" t="s">
        <v>51</v>
      </c>
      <c r="E4383" t="s">
        <v>16</v>
      </c>
      <c r="F4383">
        <v>30</v>
      </c>
      <c r="G4383" t="s">
        <v>9641</v>
      </c>
      <c r="H4383" t="s">
        <v>1343</v>
      </c>
      <c r="I4383" t="s">
        <v>294</v>
      </c>
      <c r="J4383" s="3" t="s">
        <v>10453</v>
      </c>
      <c r="K4383" s="4" t="str">
        <f t="shared" si="340"/>
        <v>March</v>
      </c>
      <c r="L4383" s="4">
        <f t="shared" si="341"/>
        <v>2022</v>
      </c>
      <c r="M4383">
        <v>76</v>
      </c>
      <c r="N4383" t="s">
        <v>80</v>
      </c>
      <c r="O4383" t="str">
        <f t="shared" si="342"/>
        <v>Ultrathing V2</v>
      </c>
      <c r="P4383">
        <f t="shared" si="343"/>
        <v>1520</v>
      </c>
      <c r="Q4383" s="8">
        <f t="shared" si="344"/>
        <v>4484</v>
      </c>
    </row>
    <row r="4384" spans="1:17" x14ac:dyDescent="0.35">
      <c r="A4384">
        <v>4529</v>
      </c>
      <c r="B4384" t="s">
        <v>2915</v>
      </c>
      <c r="C4384" t="s">
        <v>5113</v>
      </c>
      <c r="D4384" t="s">
        <v>28</v>
      </c>
      <c r="E4384" t="s">
        <v>29</v>
      </c>
      <c r="F4384">
        <v>90</v>
      </c>
      <c r="G4384" t="s">
        <v>9642</v>
      </c>
      <c r="H4384" t="s">
        <v>6754</v>
      </c>
      <c r="I4384" t="s">
        <v>32</v>
      </c>
      <c r="J4384" s="3" t="s">
        <v>10651</v>
      </c>
      <c r="K4384" s="4" t="str">
        <f t="shared" si="340"/>
        <v>October</v>
      </c>
      <c r="L4384" s="4">
        <f t="shared" si="341"/>
        <v>2022</v>
      </c>
      <c r="M4384">
        <v>43</v>
      </c>
      <c r="N4384" t="s">
        <v>80</v>
      </c>
      <c r="O4384" t="str">
        <f t="shared" si="342"/>
        <v>Ultrathing V2</v>
      </c>
      <c r="P4384">
        <f t="shared" si="343"/>
        <v>860</v>
      </c>
      <c r="Q4384" s="8">
        <f t="shared" si="344"/>
        <v>2537</v>
      </c>
    </row>
    <row r="4385" spans="1:17" x14ac:dyDescent="0.35">
      <c r="A4385">
        <v>4530</v>
      </c>
      <c r="B4385" t="s">
        <v>9643</v>
      </c>
      <c r="C4385" t="s">
        <v>3118</v>
      </c>
      <c r="D4385" t="s">
        <v>117</v>
      </c>
      <c r="E4385" t="s">
        <v>16</v>
      </c>
      <c r="F4385">
        <v>60</v>
      </c>
      <c r="G4385" t="s">
        <v>9644</v>
      </c>
      <c r="H4385" t="s">
        <v>877</v>
      </c>
      <c r="I4385" t="s">
        <v>32</v>
      </c>
      <c r="J4385" s="3" t="s">
        <v>10472</v>
      </c>
      <c r="K4385" s="4" t="str">
        <f t="shared" si="340"/>
        <v>January</v>
      </c>
      <c r="L4385" s="4">
        <f t="shared" si="341"/>
        <v>2021</v>
      </c>
      <c r="M4385">
        <v>88</v>
      </c>
      <c r="N4385" t="s">
        <v>64</v>
      </c>
      <c r="O4385" t="str">
        <f t="shared" si="342"/>
        <v>Ultrathing V4</v>
      </c>
      <c r="P4385">
        <f t="shared" si="343"/>
        <v>2112</v>
      </c>
      <c r="Q4385" s="8">
        <f t="shared" si="344"/>
        <v>8426.880000000001</v>
      </c>
    </row>
    <row r="4386" spans="1:17" x14ac:dyDescent="0.35">
      <c r="A4386">
        <v>4531</v>
      </c>
      <c r="B4386" t="s">
        <v>7239</v>
      </c>
      <c r="C4386" t="s">
        <v>9645</v>
      </c>
      <c r="D4386" t="s">
        <v>28</v>
      </c>
      <c r="E4386" t="s">
        <v>29</v>
      </c>
      <c r="F4386">
        <v>30</v>
      </c>
      <c r="G4386" t="s">
        <v>9646</v>
      </c>
      <c r="H4386" t="s">
        <v>3713</v>
      </c>
      <c r="I4386" t="s">
        <v>32</v>
      </c>
      <c r="J4386" s="3">
        <v>44907</v>
      </c>
      <c r="K4386" s="4" t="str">
        <f t="shared" si="340"/>
        <v>August</v>
      </c>
      <c r="L4386" s="4">
        <f t="shared" si="341"/>
        <v>2022</v>
      </c>
      <c r="M4386">
        <v>52</v>
      </c>
      <c r="N4386" t="s">
        <v>101</v>
      </c>
      <c r="O4386" t="str">
        <f t="shared" si="342"/>
        <v>Superwossname</v>
      </c>
      <c r="P4386">
        <f t="shared" si="343"/>
        <v>1040</v>
      </c>
      <c r="Q4386" s="8">
        <f t="shared" si="344"/>
        <v>3629.6000000000004</v>
      </c>
    </row>
    <row r="4387" spans="1:17" x14ac:dyDescent="0.35">
      <c r="A4387">
        <v>4532</v>
      </c>
      <c r="B4387" t="s">
        <v>9647</v>
      </c>
      <c r="C4387" t="s">
        <v>3750</v>
      </c>
      <c r="D4387" t="s">
        <v>15</v>
      </c>
      <c r="E4387" t="s">
        <v>16</v>
      </c>
      <c r="F4387">
        <v>90</v>
      </c>
      <c r="G4387" t="s">
        <v>9648</v>
      </c>
      <c r="H4387" t="s">
        <v>894</v>
      </c>
      <c r="I4387" t="s">
        <v>38</v>
      </c>
      <c r="J4387" s="3" t="s">
        <v>11083</v>
      </c>
      <c r="K4387" s="4" t="str">
        <f t="shared" si="340"/>
        <v>July</v>
      </c>
      <c r="L4387" s="4">
        <f t="shared" si="341"/>
        <v>2021</v>
      </c>
      <c r="M4387">
        <v>79</v>
      </c>
      <c r="N4387" t="s">
        <v>159</v>
      </c>
      <c r="O4387" t="str">
        <f t="shared" si="342"/>
        <v>Ultrathing V3</v>
      </c>
      <c r="P4387">
        <f t="shared" si="343"/>
        <v>1896</v>
      </c>
      <c r="Q4387" s="8">
        <f t="shared" si="344"/>
        <v>6427.4400000000005</v>
      </c>
    </row>
    <row r="4388" spans="1:17" x14ac:dyDescent="0.35">
      <c r="A4388">
        <v>4533</v>
      </c>
      <c r="B4388" t="s">
        <v>9649</v>
      </c>
      <c r="C4388" t="s">
        <v>580</v>
      </c>
      <c r="D4388" t="s">
        <v>28</v>
      </c>
      <c r="E4388" t="s">
        <v>29</v>
      </c>
      <c r="F4388">
        <v>90</v>
      </c>
      <c r="G4388" t="s">
        <v>9650</v>
      </c>
      <c r="H4388" t="s">
        <v>4631</v>
      </c>
      <c r="I4388" t="s">
        <v>187</v>
      </c>
      <c r="J4388" s="3" t="s">
        <v>10816</v>
      </c>
      <c r="K4388" s="4" t="str">
        <f t="shared" si="340"/>
        <v>March</v>
      </c>
      <c r="L4388" s="4">
        <f t="shared" si="341"/>
        <v>2020</v>
      </c>
      <c r="M4388">
        <v>73</v>
      </c>
      <c r="N4388" t="s">
        <v>39</v>
      </c>
      <c r="O4388" t="str">
        <f t="shared" si="342"/>
        <v>Ultrathing V1</v>
      </c>
      <c r="P4388">
        <f t="shared" si="343"/>
        <v>1241</v>
      </c>
      <c r="Q4388" s="8">
        <f t="shared" si="344"/>
        <v>2221.39</v>
      </c>
    </row>
    <row r="4389" spans="1:17" x14ac:dyDescent="0.35">
      <c r="A4389">
        <v>4535</v>
      </c>
      <c r="B4389" t="s">
        <v>6322</v>
      </c>
      <c r="C4389" t="s">
        <v>3286</v>
      </c>
      <c r="D4389" t="s">
        <v>28</v>
      </c>
      <c r="E4389" t="s">
        <v>29</v>
      </c>
      <c r="F4389">
        <v>90</v>
      </c>
      <c r="G4389" t="s">
        <v>9651</v>
      </c>
      <c r="H4389" t="s">
        <v>3399</v>
      </c>
      <c r="I4389" t="s">
        <v>124</v>
      </c>
      <c r="J4389" s="3" t="s">
        <v>10524</v>
      </c>
      <c r="K4389" s="4" t="str">
        <f t="shared" si="340"/>
        <v>February</v>
      </c>
      <c r="L4389" s="4">
        <f t="shared" si="341"/>
        <v>2022</v>
      </c>
      <c r="M4389">
        <v>96</v>
      </c>
      <c r="N4389" t="s">
        <v>39</v>
      </c>
      <c r="O4389" t="str">
        <f t="shared" si="342"/>
        <v>Ultrathing V1</v>
      </c>
      <c r="P4389">
        <f t="shared" si="343"/>
        <v>1632</v>
      </c>
      <c r="Q4389" s="8">
        <f t="shared" si="344"/>
        <v>2921.28</v>
      </c>
    </row>
    <row r="4390" spans="1:17" x14ac:dyDescent="0.35">
      <c r="A4390">
        <v>4536</v>
      </c>
      <c r="B4390" t="s">
        <v>2823</v>
      </c>
      <c r="C4390" t="s">
        <v>6355</v>
      </c>
      <c r="D4390" t="s">
        <v>28</v>
      </c>
      <c r="E4390" t="s">
        <v>29</v>
      </c>
      <c r="F4390">
        <v>90</v>
      </c>
      <c r="G4390" t="s">
        <v>9652</v>
      </c>
      <c r="H4390" t="s">
        <v>4699</v>
      </c>
      <c r="I4390" t="s">
        <v>32</v>
      </c>
      <c r="J4390" s="3" t="s">
        <v>10756</v>
      </c>
      <c r="K4390" s="4" t="str">
        <f t="shared" si="340"/>
        <v>October</v>
      </c>
      <c r="L4390" s="4">
        <f t="shared" si="341"/>
        <v>2022</v>
      </c>
      <c r="M4390">
        <v>56</v>
      </c>
      <c r="N4390" t="s">
        <v>80</v>
      </c>
      <c r="O4390" t="str">
        <f t="shared" si="342"/>
        <v>Ultrathing V2</v>
      </c>
      <c r="P4390">
        <f t="shared" si="343"/>
        <v>1120</v>
      </c>
      <c r="Q4390" s="8">
        <f t="shared" si="344"/>
        <v>3304</v>
      </c>
    </row>
    <row r="4391" spans="1:17" x14ac:dyDescent="0.35">
      <c r="A4391">
        <v>4537</v>
      </c>
      <c r="B4391" t="s">
        <v>2805</v>
      </c>
      <c r="C4391" t="s">
        <v>1517</v>
      </c>
      <c r="D4391" t="s">
        <v>28</v>
      </c>
      <c r="E4391" t="s">
        <v>29</v>
      </c>
      <c r="F4391">
        <v>30</v>
      </c>
      <c r="G4391" t="s">
        <v>9653</v>
      </c>
      <c r="H4391" t="s">
        <v>1505</v>
      </c>
      <c r="I4391" t="s">
        <v>32</v>
      </c>
      <c r="J4391" s="3">
        <v>44289</v>
      </c>
      <c r="K4391" s="4" t="str">
        <f t="shared" si="340"/>
        <v>June</v>
      </c>
      <c r="L4391" s="4">
        <f t="shared" si="341"/>
        <v>2021</v>
      </c>
      <c r="M4391">
        <v>93</v>
      </c>
      <c r="N4391" t="s">
        <v>33</v>
      </c>
      <c r="O4391" t="str">
        <f t="shared" si="342"/>
        <v>Megawidget L</v>
      </c>
      <c r="P4391">
        <f t="shared" si="343"/>
        <v>2232</v>
      </c>
      <c r="Q4391" s="8">
        <f t="shared" si="344"/>
        <v>3995.28</v>
      </c>
    </row>
    <row r="4392" spans="1:17" x14ac:dyDescent="0.35">
      <c r="A4392">
        <v>4538</v>
      </c>
      <c r="B4392" t="s">
        <v>9654</v>
      </c>
      <c r="C4392" t="s">
        <v>5824</v>
      </c>
      <c r="D4392" t="s">
        <v>51</v>
      </c>
      <c r="E4392" t="s">
        <v>16</v>
      </c>
      <c r="F4392">
        <v>90</v>
      </c>
      <c r="G4392" t="s">
        <v>9655</v>
      </c>
      <c r="H4392" t="s">
        <v>1333</v>
      </c>
      <c r="I4392" t="s">
        <v>294</v>
      </c>
      <c r="J4392" s="3" t="s">
        <v>10973</v>
      </c>
      <c r="K4392" s="4" t="str">
        <f t="shared" si="340"/>
        <v>May</v>
      </c>
      <c r="L4392" s="4">
        <f t="shared" si="341"/>
        <v>2020</v>
      </c>
      <c r="M4392">
        <v>72</v>
      </c>
      <c r="N4392" t="s">
        <v>39</v>
      </c>
      <c r="O4392" t="str">
        <f t="shared" si="342"/>
        <v>Ultrathing V1</v>
      </c>
      <c r="P4392">
        <f t="shared" si="343"/>
        <v>1224</v>
      </c>
      <c r="Q4392" s="8">
        <f t="shared" si="344"/>
        <v>2190.96</v>
      </c>
    </row>
    <row r="4393" spans="1:17" x14ac:dyDescent="0.35">
      <c r="A4393">
        <v>4539</v>
      </c>
      <c r="B4393" t="s">
        <v>9656</v>
      </c>
      <c r="C4393" t="s">
        <v>6131</v>
      </c>
      <c r="D4393" t="s">
        <v>41</v>
      </c>
      <c r="E4393" t="s">
        <v>16</v>
      </c>
      <c r="F4393">
        <v>60</v>
      </c>
      <c r="G4393" t="s">
        <v>9657</v>
      </c>
      <c r="H4393" t="s">
        <v>420</v>
      </c>
      <c r="I4393" t="s">
        <v>32</v>
      </c>
      <c r="J4393" s="3" t="s">
        <v>10866</v>
      </c>
      <c r="K4393" s="4" t="str">
        <f t="shared" si="340"/>
        <v>July</v>
      </c>
      <c r="L4393" s="4">
        <f t="shared" si="341"/>
        <v>2020</v>
      </c>
      <c r="M4393">
        <v>9</v>
      </c>
      <c r="N4393" t="s">
        <v>80</v>
      </c>
      <c r="O4393" t="str">
        <f t="shared" si="342"/>
        <v>Ultrathing V2</v>
      </c>
      <c r="P4393">
        <f t="shared" si="343"/>
        <v>180</v>
      </c>
      <c r="Q4393" s="8">
        <f t="shared" si="344"/>
        <v>531</v>
      </c>
    </row>
    <row r="4394" spans="1:17" x14ac:dyDescent="0.35">
      <c r="A4394">
        <v>4540</v>
      </c>
      <c r="B4394" t="s">
        <v>7846</v>
      </c>
      <c r="C4394" t="s">
        <v>1148</v>
      </c>
      <c r="D4394" t="s">
        <v>51</v>
      </c>
      <c r="E4394" t="s">
        <v>16</v>
      </c>
      <c r="F4394">
        <v>90</v>
      </c>
      <c r="G4394" t="s">
        <v>11460</v>
      </c>
      <c r="H4394" t="s">
        <v>4517</v>
      </c>
      <c r="I4394" t="s">
        <v>173</v>
      </c>
      <c r="J4394" s="3" t="s">
        <v>11001</v>
      </c>
      <c r="K4394" s="4" t="str">
        <f t="shared" si="340"/>
        <v>March</v>
      </c>
      <c r="L4394" s="4">
        <f t="shared" si="341"/>
        <v>2020</v>
      </c>
      <c r="M4394">
        <v>46</v>
      </c>
      <c r="N4394" t="s">
        <v>101</v>
      </c>
      <c r="O4394" t="str">
        <f t="shared" si="342"/>
        <v>Superwossname</v>
      </c>
      <c r="P4394">
        <f t="shared" si="343"/>
        <v>920</v>
      </c>
      <c r="Q4394" s="8">
        <f t="shared" si="344"/>
        <v>3210.8</v>
      </c>
    </row>
    <row r="4395" spans="1:17" x14ac:dyDescent="0.35">
      <c r="A4395">
        <v>4541</v>
      </c>
      <c r="B4395" t="s">
        <v>3065</v>
      </c>
      <c r="C4395" t="s">
        <v>1192</v>
      </c>
      <c r="D4395" t="s">
        <v>28</v>
      </c>
      <c r="E4395" t="s">
        <v>29</v>
      </c>
      <c r="F4395">
        <v>90</v>
      </c>
      <c r="G4395" t="s">
        <v>9659</v>
      </c>
      <c r="H4395" t="s">
        <v>2795</v>
      </c>
      <c r="I4395" t="s">
        <v>38</v>
      </c>
      <c r="J4395" s="3" t="s">
        <v>10482</v>
      </c>
      <c r="K4395" s="4" t="str">
        <f t="shared" si="340"/>
        <v>November</v>
      </c>
      <c r="L4395" s="4">
        <f t="shared" si="341"/>
        <v>2022</v>
      </c>
      <c r="M4395">
        <v>72</v>
      </c>
      <c r="N4395" t="s">
        <v>45</v>
      </c>
      <c r="O4395" t="str">
        <f t="shared" si="342"/>
        <v>Gigastuff</v>
      </c>
      <c r="P4395">
        <f t="shared" si="343"/>
        <v>1296</v>
      </c>
      <c r="Q4395" s="8">
        <f t="shared" si="344"/>
        <v>2449.44</v>
      </c>
    </row>
    <row r="4396" spans="1:17" x14ac:dyDescent="0.35">
      <c r="A4396">
        <v>4543</v>
      </c>
      <c r="B4396" t="s">
        <v>9660</v>
      </c>
      <c r="C4396" t="s">
        <v>260</v>
      </c>
      <c r="D4396" t="s">
        <v>15</v>
      </c>
      <c r="E4396" t="s">
        <v>16</v>
      </c>
      <c r="F4396">
        <v>60</v>
      </c>
      <c r="G4396" t="s">
        <v>9661</v>
      </c>
      <c r="H4396" t="s">
        <v>3870</v>
      </c>
      <c r="I4396" t="s">
        <v>124</v>
      </c>
      <c r="J4396" s="3" t="s">
        <v>10980</v>
      </c>
      <c r="K4396" s="4" t="str">
        <f t="shared" si="340"/>
        <v>June</v>
      </c>
      <c r="L4396" s="4">
        <f t="shared" si="341"/>
        <v>2022</v>
      </c>
      <c r="M4396">
        <v>84</v>
      </c>
      <c r="N4396" t="s">
        <v>39</v>
      </c>
      <c r="O4396" t="str">
        <f t="shared" si="342"/>
        <v>Ultrathing V1</v>
      </c>
      <c r="P4396">
        <f t="shared" si="343"/>
        <v>1428</v>
      </c>
      <c r="Q4396" s="8">
        <f t="shared" si="344"/>
        <v>2556.12</v>
      </c>
    </row>
    <row r="4397" spans="1:17" x14ac:dyDescent="0.35">
      <c r="A4397">
        <v>4544</v>
      </c>
      <c r="B4397" t="s">
        <v>9662</v>
      </c>
      <c r="C4397" t="s">
        <v>7251</v>
      </c>
      <c r="D4397" t="s">
        <v>15</v>
      </c>
      <c r="E4397" t="s">
        <v>16</v>
      </c>
      <c r="F4397">
        <v>60</v>
      </c>
      <c r="G4397" t="s">
        <v>9663</v>
      </c>
      <c r="H4397" t="s">
        <v>595</v>
      </c>
      <c r="I4397" t="s">
        <v>124</v>
      </c>
      <c r="J4397" s="3">
        <v>44904</v>
      </c>
      <c r="K4397" s="4" t="str">
        <f t="shared" si="340"/>
        <v>May</v>
      </c>
      <c r="L4397" s="4">
        <f t="shared" si="341"/>
        <v>2022</v>
      </c>
      <c r="M4397">
        <v>3</v>
      </c>
      <c r="N4397" t="s">
        <v>64</v>
      </c>
      <c r="O4397" t="str">
        <f t="shared" si="342"/>
        <v>Ultrathing V4</v>
      </c>
      <c r="P4397">
        <f t="shared" si="343"/>
        <v>72</v>
      </c>
      <c r="Q4397" s="8">
        <f t="shared" si="344"/>
        <v>287.28000000000003</v>
      </c>
    </row>
    <row r="4398" spans="1:17" x14ac:dyDescent="0.35">
      <c r="A4398">
        <v>4545</v>
      </c>
      <c r="B4398" t="s">
        <v>3065</v>
      </c>
      <c r="C4398" t="s">
        <v>9664</v>
      </c>
      <c r="D4398" t="s">
        <v>28</v>
      </c>
      <c r="E4398" t="s">
        <v>29</v>
      </c>
      <c r="F4398">
        <v>60</v>
      </c>
      <c r="G4398" t="s">
        <v>9665</v>
      </c>
      <c r="H4398" t="s">
        <v>3790</v>
      </c>
      <c r="I4398" t="s">
        <v>32</v>
      </c>
      <c r="J4398" s="3">
        <v>43929</v>
      </c>
      <c r="K4398" s="4" t="str">
        <f t="shared" si="340"/>
        <v>June</v>
      </c>
      <c r="L4398" s="4">
        <f t="shared" si="341"/>
        <v>2020</v>
      </c>
      <c r="M4398">
        <v>14</v>
      </c>
      <c r="N4398" t="s">
        <v>64</v>
      </c>
      <c r="O4398" t="str">
        <f t="shared" si="342"/>
        <v>Ultrathing V4</v>
      </c>
      <c r="P4398">
        <f t="shared" si="343"/>
        <v>336</v>
      </c>
      <c r="Q4398" s="8">
        <f t="shared" si="344"/>
        <v>1340.64</v>
      </c>
    </row>
    <row r="4399" spans="1:17" x14ac:dyDescent="0.35">
      <c r="A4399">
        <v>4546</v>
      </c>
      <c r="B4399" t="s">
        <v>1637</v>
      </c>
      <c r="C4399" t="s">
        <v>1671</v>
      </c>
      <c r="D4399" t="s">
        <v>28</v>
      </c>
      <c r="E4399" t="s">
        <v>29</v>
      </c>
      <c r="F4399">
        <v>60</v>
      </c>
      <c r="G4399" t="s">
        <v>9666</v>
      </c>
      <c r="H4399" t="s">
        <v>3169</v>
      </c>
      <c r="I4399" t="s">
        <v>110</v>
      </c>
      <c r="J4399" s="3" t="s">
        <v>10492</v>
      </c>
      <c r="K4399" s="4" t="str">
        <f t="shared" si="340"/>
        <v>February</v>
      </c>
      <c r="L4399" s="4">
        <f t="shared" si="341"/>
        <v>2020</v>
      </c>
      <c r="M4399">
        <v>36</v>
      </c>
      <c r="N4399" t="s">
        <v>39</v>
      </c>
      <c r="O4399" t="str">
        <f t="shared" si="342"/>
        <v>Ultrathing V1</v>
      </c>
      <c r="P4399">
        <f t="shared" si="343"/>
        <v>612</v>
      </c>
      <c r="Q4399" s="8">
        <f t="shared" si="344"/>
        <v>1095.48</v>
      </c>
    </row>
    <row r="4400" spans="1:17" x14ac:dyDescent="0.35">
      <c r="A4400">
        <v>4547</v>
      </c>
      <c r="B4400" t="s">
        <v>3644</v>
      </c>
      <c r="C4400" t="s">
        <v>340</v>
      </c>
      <c r="D4400" t="s">
        <v>28</v>
      </c>
      <c r="E4400" t="s">
        <v>29</v>
      </c>
      <c r="F4400">
        <v>90</v>
      </c>
      <c r="G4400" t="s">
        <v>9667</v>
      </c>
      <c r="H4400" t="s">
        <v>9668</v>
      </c>
      <c r="I4400" t="s">
        <v>178</v>
      </c>
      <c r="J4400" s="3">
        <v>44048</v>
      </c>
      <c r="K4400" s="4" t="str">
        <f t="shared" si="340"/>
        <v>January</v>
      </c>
      <c r="L4400" s="4">
        <f t="shared" si="341"/>
        <v>2020</v>
      </c>
      <c r="M4400">
        <v>78</v>
      </c>
      <c r="N4400" t="s">
        <v>159</v>
      </c>
      <c r="O4400" t="str">
        <f t="shared" si="342"/>
        <v>Ultrathing V3</v>
      </c>
      <c r="P4400">
        <f t="shared" si="343"/>
        <v>1872</v>
      </c>
      <c r="Q4400" s="8">
        <f t="shared" si="344"/>
        <v>6346.08</v>
      </c>
    </row>
    <row r="4401" spans="1:17" x14ac:dyDescent="0.35">
      <c r="A4401">
        <v>4548</v>
      </c>
      <c r="B4401" t="s">
        <v>3949</v>
      </c>
      <c r="C4401" t="s">
        <v>5727</v>
      </c>
      <c r="D4401" t="s">
        <v>51</v>
      </c>
      <c r="E4401" t="s">
        <v>16</v>
      </c>
      <c r="F4401">
        <v>90</v>
      </c>
      <c r="G4401" t="s">
        <v>9669</v>
      </c>
      <c r="H4401" t="s">
        <v>2190</v>
      </c>
      <c r="I4401" t="s">
        <v>32</v>
      </c>
      <c r="J4401" s="3" t="s">
        <v>10912</v>
      </c>
      <c r="K4401" s="4" t="str">
        <f t="shared" si="340"/>
        <v>September</v>
      </c>
      <c r="L4401" s="4">
        <f t="shared" si="341"/>
        <v>2022</v>
      </c>
      <c r="M4401">
        <v>9</v>
      </c>
      <c r="N4401" t="s">
        <v>80</v>
      </c>
      <c r="O4401" t="str">
        <f t="shared" si="342"/>
        <v>Ultrathing V2</v>
      </c>
      <c r="P4401">
        <f t="shared" si="343"/>
        <v>180</v>
      </c>
      <c r="Q4401" s="8">
        <f t="shared" si="344"/>
        <v>531</v>
      </c>
    </row>
    <row r="4402" spans="1:17" x14ac:dyDescent="0.35">
      <c r="A4402">
        <v>4549</v>
      </c>
      <c r="B4402" t="s">
        <v>9670</v>
      </c>
      <c r="C4402" t="s">
        <v>5970</v>
      </c>
      <c r="D4402" t="s">
        <v>51</v>
      </c>
      <c r="E4402" t="s">
        <v>16</v>
      </c>
      <c r="F4402">
        <v>30</v>
      </c>
      <c r="G4402" t="s">
        <v>11116</v>
      </c>
      <c r="H4402" t="s">
        <v>4203</v>
      </c>
      <c r="I4402" t="s">
        <v>208</v>
      </c>
      <c r="J4402" s="3" t="s">
        <v>10979</v>
      </c>
      <c r="K4402" s="4" t="str">
        <f t="shared" si="340"/>
        <v>March</v>
      </c>
      <c r="L4402" s="4">
        <f t="shared" si="341"/>
        <v>2021</v>
      </c>
      <c r="M4402">
        <v>50</v>
      </c>
      <c r="N4402" t="s">
        <v>33</v>
      </c>
      <c r="O4402" t="str">
        <f t="shared" si="342"/>
        <v>Megawidget L</v>
      </c>
      <c r="P4402">
        <f t="shared" si="343"/>
        <v>1200</v>
      </c>
      <c r="Q4402" s="8">
        <f t="shared" si="344"/>
        <v>2148</v>
      </c>
    </row>
    <row r="4403" spans="1:17" x14ac:dyDescent="0.35">
      <c r="A4403">
        <v>4550</v>
      </c>
      <c r="B4403" t="s">
        <v>9672</v>
      </c>
      <c r="C4403" t="s">
        <v>2862</v>
      </c>
      <c r="D4403" t="s">
        <v>28</v>
      </c>
      <c r="E4403" t="s">
        <v>29</v>
      </c>
      <c r="F4403">
        <v>30</v>
      </c>
      <c r="G4403" t="s">
        <v>9673</v>
      </c>
      <c r="H4403" t="s">
        <v>2753</v>
      </c>
      <c r="I4403" t="s">
        <v>124</v>
      </c>
      <c r="J4403" s="3" t="s">
        <v>10843</v>
      </c>
      <c r="K4403" s="4" t="str">
        <f t="shared" si="340"/>
        <v>June</v>
      </c>
      <c r="L4403" s="4">
        <f t="shared" si="341"/>
        <v>2021</v>
      </c>
      <c r="M4403">
        <v>55</v>
      </c>
      <c r="N4403" t="s">
        <v>54</v>
      </c>
      <c r="O4403" t="str">
        <f t="shared" si="342"/>
        <v>Megawidget S</v>
      </c>
      <c r="P4403">
        <f t="shared" si="343"/>
        <v>1320</v>
      </c>
      <c r="Q4403" s="8">
        <f t="shared" si="344"/>
        <v>910.8</v>
      </c>
    </row>
    <row r="4404" spans="1:17" x14ac:dyDescent="0.35">
      <c r="A4404">
        <v>4551</v>
      </c>
      <c r="B4404" t="s">
        <v>2947</v>
      </c>
      <c r="C4404" t="s">
        <v>2101</v>
      </c>
      <c r="D4404" t="s">
        <v>28</v>
      </c>
      <c r="E4404" t="s">
        <v>29</v>
      </c>
      <c r="F4404">
        <v>30</v>
      </c>
      <c r="G4404" t="s">
        <v>9674</v>
      </c>
      <c r="H4404" t="s">
        <v>6</v>
      </c>
      <c r="I4404" t="s">
        <v>32</v>
      </c>
      <c r="J4404" s="3" t="s">
        <v>10689</v>
      </c>
      <c r="K4404" s="4" t="str">
        <f t="shared" si="340"/>
        <v>August</v>
      </c>
      <c r="L4404" s="4">
        <f t="shared" si="341"/>
        <v>2020</v>
      </c>
      <c r="M4404">
        <v>33</v>
      </c>
      <c r="N4404" t="s">
        <v>45</v>
      </c>
      <c r="O4404" t="str">
        <f t="shared" si="342"/>
        <v>Gigastuff</v>
      </c>
      <c r="P4404">
        <f t="shared" si="343"/>
        <v>594</v>
      </c>
      <c r="Q4404" s="8">
        <f t="shared" si="344"/>
        <v>1122.6599999999999</v>
      </c>
    </row>
    <row r="4405" spans="1:17" x14ac:dyDescent="0.35">
      <c r="A4405">
        <v>4552</v>
      </c>
      <c r="B4405" t="s">
        <v>9675</v>
      </c>
      <c r="C4405" t="s">
        <v>6345</v>
      </c>
      <c r="D4405" t="s">
        <v>51</v>
      </c>
      <c r="E4405" t="s">
        <v>16</v>
      </c>
      <c r="F4405">
        <v>30</v>
      </c>
      <c r="G4405" t="s">
        <v>9676</v>
      </c>
      <c r="H4405" t="s">
        <v>4979</v>
      </c>
      <c r="I4405" t="s">
        <v>294</v>
      </c>
      <c r="J4405" s="3" t="s">
        <v>10801</v>
      </c>
      <c r="K4405" s="4" t="str">
        <f t="shared" si="340"/>
        <v>August</v>
      </c>
      <c r="L4405" s="4">
        <f t="shared" si="341"/>
        <v>2020</v>
      </c>
      <c r="M4405">
        <v>18</v>
      </c>
      <c r="N4405" t="s">
        <v>33</v>
      </c>
      <c r="O4405" t="str">
        <f t="shared" si="342"/>
        <v>Megawidget L</v>
      </c>
      <c r="P4405">
        <f t="shared" si="343"/>
        <v>432</v>
      </c>
      <c r="Q4405" s="8">
        <f t="shared" si="344"/>
        <v>773.28</v>
      </c>
    </row>
    <row r="4406" spans="1:17" x14ac:dyDescent="0.35">
      <c r="A4406">
        <v>4553</v>
      </c>
      <c r="B4406" t="s">
        <v>9677</v>
      </c>
      <c r="C4406" t="s">
        <v>324</v>
      </c>
      <c r="D4406" t="s">
        <v>51</v>
      </c>
      <c r="E4406" t="s">
        <v>16</v>
      </c>
      <c r="F4406">
        <v>60</v>
      </c>
      <c r="G4406" t="s">
        <v>9678</v>
      </c>
      <c r="H4406" t="s">
        <v>1173</v>
      </c>
      <c r="I4406" t="s">
        <v>32</v>
      </c>
      <c r="J4406" s="3">
        <v>44290</v>
      </c>
      <c r="K4406" s="4" t="str">
        <f t="shared" si="340"/>
        <v>July</v>
      </c>
      <c r="L4406" s="4">
        <f t="shared" si="341"/>
        <v>2021</v>
      </c>
      <c r="M4406">
        <v>83</v>
      </c>
      <c r="N4406" t="s">
        <v>54</v>
      </c>
      <c r="O4406" t="str">
        <f t="shared" si="342"/>
        <v>Megawidget S</v>
      </c>
      <c r="P4406">
        <f t="shared" si="343"/>
        <v>1992</v>
      </c>
      <c r="Q4406" s="8">
        <f t="shared" si="344"/>
        <v>1374.4799999999998</v>
      </c>
    </row>
    <row r="4407" spans="1:17" x14ac:dyDescent="0.35">
      <c r="A4407">
        <v>4554</v>
      </c>
      <c r="B4407" t="s">
        <v>9679</v>
      </c>
      <c r="C4407" t="s">
        <v>1348</v>
      </c>
      <c r="D4407" t="s">
        <v>15</v>
      </c>
      <c r="E4407" t="s">
        <v>16</v>
      </c>
      <c r="F4407">
        <v>60</v>
      </c>
      <c r="G4407" t="s">
        <v>9680</v>
      </c>
      <c r="H4407" t="s">
        <v>4074</v>
      </c>
      <c r="I4407" t="s">
        <v>19</v>
      </c>
      <c r="J4407" s="3">
        <v>43891</v>
      </c>
      <c r="K4407" s="4" t="str">
        <f t="shared" si="340"/>
        <v>August</v>
      </c>
      <c r="L4407" s="4">
        <f t="shared" si="341"/>
        <v>2020</v>
      </c>
      <c r="M4407">
        <v>66</v>
      </c>
      <c r="N4407" t="s">
        <v>39</v>
      </c>
      <c r="O4407" t="str">
        <f t="shared" si="342"/>
        <v>Ultrathing V1</v>
      </c>
      <c r="P4407">
        <f t="shared" si="343"/>
        <v>1122</v>
      </c>
      <c r="Q4407" s="8">
        <f t="shared" si="344"/>
        <v>2008.38</v>
      </c>
    </row>
    <row r="4408" spans="1:17" x14ac:dyDescent="0.35">
      <c r="A4408">
        <v>4555</v>
      </c>
      <c r="B4408" t="s">
        <v>9681</v>
      </c>
      <c r="C4408" t="s">
        <v>5325</v>
      </c>
      <c r="D4408" t="s">
        <v>41</v>
      </c>
      <c r="E4408" t="s">
        <v>16</v>
      </c>
      <c r="F4408">
        <v>30</v>
      </c>
      <c r="G4408" t="s">
        <v>9682</v>
      </c>
      <c r="H4408" t="s">
        <v>3987</v>
      </c>
      <c r="I4408" t="s">
        <v>554</v>
      </c>
      <c r="J4408" s="3">
        <v>44379</v>
      </c>
      <c r="K4408" s="4" t="str">
        <f t="shared" si="340"/>
        <v>August</v>
      </c>
      <c r="L4408" s="4">
        <f t="shared" si="341"/>
        <v>2021</v>
      </c>
      <c r="M4408">
        <v>8</v>
      </c>
      <c r="N4408" t="s">
        <v>101</v>
      </c>
      <c r="O4408" t="str">
        <f t="shared" si="342"/>
        <v>Superwossname</v>
      </c>
      <c r="P4408">
        <f t="shared" si="343"/>
        <v>160</v>
      </c>
      <c r="Q4408" s="8">
        <f t="shared" si="344"/>
        <v>558.40000000000009</v>
      </c>
    </row>
    <row r="4409" spans="1:17" x14ac:dyDescent="0.35">
      <c r="A4409">
        <v>4556</v>
      </c>
      <c r="B4409" t="s">
        <v>9683</v>
      </c>
      <c r="C4409" t="s">
        <v>6594</v>
      </c>
      <c r="D4409" t="s">
        <v>51</v>
      </c>
      <c r="E4409" t="s">
        <v>16</v>
      </c>
      <c r="F4409">
        <v>90</v>
      </c>
      <c r="G4409" t="s">
        <v>9684</v>
      </c>
      <c r="H4409" t="s">
        <v>5399</v>
      </c>
      <c r="I4409" t="s">
        <v>32</v>
      </c>
      <c r="J4409" s="3">
        <v>44354</v>
      </c>
      <c r="K4409" s="4" t="str">
        <f t="shared" si="340"/>
        <v>July</v>
      </c>
      <c r="L4409" s="4">
        <f t="shared" si="341"/>
        <v>2021</v>
      </c>
      <c r="M4409">
        <v>30</v>
      </c>
      <c r="N4409" t="s">
        <v>80</v>
      </c>
      <c r="O4409" t="str">
        <f t="shared" si="342"/>
        <v>Ultrathing V2</v>
      </c>
      <c r="P4409">
        <f t="shared" si="343"/>
        <v>600</v>
      </c>
      <c r="Q4409" s="8">
        <f t="shared" si="344"/>
        <v>1770</v>
      </c>
    </row>
    <row r="4410" spans="1:17" x14ac:dyDescent="0.35">
      <c r="A4410">
        <v>4558</v>
      </c>
      <c r="B4410" t="s">
        <v>8322</v>
      </c>
      <c r="C4410" t="s">
        <v>9687</v>
      </c>
      <c r="D4410" t="s">
        <v>15</v>
      </c>
      <c r="E4410" t="s">
        <v>16</v>
      </c>
      <c r="F4410">
        <v>30</v>
      </c>
      <c r="G4410" t="s">
        <v>9688</v>
      </c>
      <c r="H4410" t="s">
        <v>8886</v>
      </c>
      <c r="I4410" t="s">
        <v>1311</v>
      </c>
      <c r="J4410" s="3" t="s">
        <v>11023</v>
      </c>
      <c r="K4410" s="4" t="str">
        <f t="shared" si="340"/>
        <v>December</v>
      </c>
      <c r="L4410" s="4">
        <f t="shared" si="341"/>
        <v>2021</v>
      </c>
      <c r="M4410">
        <v>13</v>
      </c>
      <c r="N4410" t="s">
        <v>64</v>
      </c>
      <c r="O4410" t="str">
        <f t="shared" si="342"/>
        <v>Ultrathing V4</v>
      </c>
      <c r="P4410">
        <f t="shared" si="343"/>
        <v>312</v>
      </c>
      <c r="Q4410" s="8">
        <f t="shared" si="344"/>
        <v>1244.8800000000001</v>
      </c>
    </row>
    <row r="4411" spans="1:17" x14ac:dyDescent="0.35">
      <c r="A4411">
        <v>4559</v>
      </c>
      <c r="B4411" t="s">
        <v>9689</v>
      </c>
      <c r="C4411" t="s">
        <v>858</v>
      </c>
      <c r="D4411" t="s">
        <v>51</v>
      </c>
      <c r="E4411" t="s">
        <v>16</v>
      </c>
      <c r="F4411">
        <v>90</v>
      </c>
      <c r="G4411" t="s">
        <v>9690</v>
      </c>
      <c r="H4411" t="s">
        <v>9691</v>
      </c>
      <c r="I4411" t="s">
        <v>32</v>
      </c>
      <c r="J4411" s="3" t="s">
        <v>10841</v>
      </c>
      <c r="K4411" s="4" t="str">
        <f t="shared" si="340"/>
        <v>September</v>
      </c>
      <c r="L4411" s="4">
        <f t="shared" si="341"/>
        <v>2021</v>
      </c>
      <c r="M4411">
        <v>50</v>
      </c>
      <c r="N4411" t="s">
        <v>33</v>
      </c>
      <c r="O4411" t="str">
        <f t="shared" si="342"/>
        <v>Megawidget L</v>
      </c>
      <c r="P4411">
        <f t="shared" si="343"/>
        <v>1200</v>
      </c>
      <c r="Q4411" s="8">
        <f t="shared" si="344"/>
        <v>2148</v>
      </c>
    </row>
    <row r="4412" spans="1:17" x14ac:dyDescent="0.35">
      <c r="A4412">
        <v>4560</v>
      </c>
      <c r="B4412" t="s">
        <v>4652</v>
      </c>
      <c r="C4412" t="s">
        <v>2051</v>
      </c>
      <c r="D4412" t="s">
        <v>28</v>
      </c>
      <c r="E4412" t="s">
        <v>29</v>
      </c>
      <c r="F4412">
        <v>60</v>
      </c>
      <c r="G4412" t="s">
        <v>9692</v>
      </c>
      <c r="H4412" t="s">
        <v>1457</v>
      </c>
      <c r="I4412" t="s">
        <v>187</v>
      </c>
      <c r="J4412" s="3" t="s">
        <v>10522</v>
      </c>
      <c r="K4412" s="4" t="str">
        <f t="shared" si="340"/>
        <v>November</v>
      </c>
      <c r="L4412" s="4">
        <f t="shared" si="341"/>
        <v>2021</v>
      </c>
      <c r="M4412">
        <v>5</v>
      </c>
      <c r="N4412" t="s">
        <v>70</v>
      </c>
      <c r="O4412" t="str">
        <f t="shared" si="342"/>
        <v>Megawidget M</v>
      </c>
      <c r="P4412">
        <f t="shared" si="343"/>
        <v>120</v>
      </c>
      <c r="Q4412" s="8">
        <f t="shared" si="344"/>
        <v>154.80000000000001</v>
      </c>
    </row>
    <row r="4413" spans="1:17" x14ac:dyDescent="0.35">
      <c r="A4413">
        <v>4561</v>
      </c>
      <c r="B4413" t="s">
        <v>9693</v>
      </c>
      <c r="C4413" t="s">
        <v>6146</v>
      </c>
      <c r="D4413" t="s">
        <v>15</v>
      </c>
      <c r="E4413" t="s">
        <v>16</v>
      </c>
      <c r="F4413">
        <v>30</v>
      </c>
      <c r="G4413" t="s">
        <v>9694</v>
      </c>
      <c r="H4413" t="s">
        <v>901</v>
      </c>
      <c r="I4413" t="s">
        <v>146</v>
      </c>
      <c r="J4413" s="3">
        <v>44259</v>
      </c>
      <c r="K4413" s="4" t="str">
        <f t="shared" si="340"/>
        <v>December</v>
      </c>
      <c r="L4413" s="4">
        <f t="shared" si="341"/>
        <v>2021</v>
      </c>
      <c r="M4413">
        <v>39</v>
      </c>
      <c r="N4413" t="s">
        <v>20</v>
      </c>
      <c r="O4413" t="str">
        <f t="shared" si="342"/>
        <v>Hyperwotsit</v>
      </c>
      <c r="P4413">
        <f t="shared" si="343"/>
        <v>780</v>
      </c>
      <c r="Q4413" s="8">
        <f t="shared" si="344"/>
        <v>1567.7999999999997</v>
      </c>
    </row>
    <row r="4414" spans="1:17" x14ac:dyDescent="0.35">
      <c r="A4414">
        <v>4562</v>
      </c>
      <c r="B4414" t="s">
        <v>691</v>
      </c>
      <c r="C4414" t="s">
        <v>9695</v>
      </c>
      <c r="D4414" t="s">
        <v>28</v>
      </c>
      <c r="E4414" t="s">
        <v>29</v>
      </c>
      <c r="F4414">
        <v>90</v>
      </c>
      <c r="G4414" t="s">
        <v>9696</v>
      </c>
      <c r="H4414" t="s">
        <v>1893</v>
      </c>
      <c r="I4414" t="s">
        <v>294</v>
      </c>
      <c r="J4414" s="3" t="s">
        <v>10822</v>
      </c>
      <c r="K4414" s="4" t="str">
        <f t="shared" si="340"/>
        <v>September</v>
      </c>
      <c r="L4414" s="4">
        <f t="shared" si="341"/>
        <v>2021</v>
      </c>
      <c r="M4414">
        <v>76</v>
      </c>
      <c r="N4414" t="s">
        <v>54</v>
      </c>
      <c r="O4414" t="str">
        <f t="shared" si="342"/>
        <v>Megawidget S</v>
      </c>
      <c r="P4414">
        <f t="shared" si="343"/>
        <v>1824</v>
      </c>
      <c r="Q4414" s="8">
        <f t="shared" si="344"/>
        <v>1258.56</v>
      </c>
    </row>
    <row r="4415" spans="1:17" x14ac:dyDescent="0.35">
      <c r="A4415">
        <v>4564</v>
      </c>
      <c r="B4415" t="s">
        <v>869</v>
      </c>
      <c r="C4415" t="s">
        <v>2509</v>
      </c>
      <c r="D4415" t="s">
        <v>28</v>
      </c>
      <c r="E4415" t="s">
        <v>29</v>
      </c>
      <c r="F4415">
        <v>90</v>
      </c>
      <c r="G4415" t="s">
        <v>9697</v>
      </c>
      <c r="H4415" t="s">
        <v>3365</v>
      </c>
      <c r="I4415" t="s">
        <v>146</v>
      </c>
      <c r="J4415" s="3">
        <v>44567</v>
      </c>
      <c r="K4415" s="4" t="str">
        <f t="shared" si="340"/>
        <v>August</v>
      </c>
      <c r="L4415" s="4">
        <f t="shared" si="341"/>
        <v>2022</v>
      </c>
      <c r="M4415">
        <v>95</v>
      </c>
      <c r="N4415" t="s">
        <v>39</v>
      </c>
      <c r="O4415" t="str">
        <f t="shared" si="342"/>
        <v>Ultrathing V1</v>
      </c>
      <c r="P4415">
        <f t="shared" si="343"/>
        <v>1615</v>
      </c>
      <c r="Q4415" s="8">
        <f t="shared" si="344"/>
        <v>2890.85</v>
      </c>
    </row>
    <row r="4416" spans="1:17" x14ac:dyDescent="0.35">
      <c r="A4416">
        <v>4566</v>
      </c>
      <c r="B4416" t="s">
        <v>9565</v>
      </c>
      <c r="C4416" t="s">
        <v>6547</v>
      </c>
      <c r="D4416" t="s">
        <v>28</v>
      </c>
      <c r="E4416" t="s">
        <v>29</v>
      </c>
      <c r="F4416">
        <v>60</v>
      </c>
      <c r="G4416" t="s">
        <v>9698</v>
      </c>
      <c r="H4416" t="s">
        <v>3343</v>
      </c>
      <c r="I4416" t="s">
        <v>1199</v>
      </c>
      <c r="J4416" s="3" t="s">
        <v>10921</v>
      </c>
      <c r="K4416" s="4" t="str">
        <f t="shared" si="340"/>
        <v>May</v>
      </c>
      <c r="L4416" s="4">
        <f t="shared" si="341"/>
        <v>2022</v>
      </c>
      <c r="M4416">
        <v>33</v>
      </c>
      <c r="N4416" t="s">
        <v>54</v>
      </c>
      <c r="O4416" t="str">
        <f t="shared" si="342"/>
        <v>Megawidget S</v>
      </c>
      <c r="P4416">
        <f t="shared" si="343"/>
        <v>792</v>
      </c>
      <c r="Q4416" s="8">
        <f t="shared" si="344"/>
        <v>546.4799999999999</v>
      </c>
    </row>
    <row r="4417" spans="1:17" x14ac:dyDescent="0.35">
      <c r="A4417">
        <v>4567</v>
      </c>
      <c r="B4417" t="s">
        <v>259</v>
      </c>
      <c r="C4417" t="s">
        <v>5217</v>
      </c>
      <c r="D4417" t="s">
        <v>28</v>
      </c>
      <c r="E4417" t="s">
        <v>29</v>
      </c>
      <c r="F4417">
        <v>90</v>
      </c>
      <c r="G4417" t="s">
        <v>9699</v>
      </c>
      <c r="H4417" t="s">
        <v>1001</v>
      </c>
      <c r="I4417" t="s">
        <v>32</v>
      </c>
      <c r="J4417" s="3">
        <v>44205</v>
      </c>
      <c r="K4417" s="4" t="str">
        <f t="shared" si="340"/>
        <v>June</v>
      </c>
      <c r="L4417" s="4">
        <f t="shared" si="341"/>
        <v>2021</v>
      </c>
      <c r="M4417">
        <v>61</v>
      </c>
      <c r="N4417" t="s">
        <v>39</v>
      </c>
      <c r="O4417" t="str">
        <f t="shared" si="342"/>
        <v>Ultrathing V1</v>
      </c>
      <c r="P4417">
        <f t="shared" si="343"/>
        <v>1037</v>
      </c>
      <c r="Q4417" s="8">
        <f t="shared" si="344"/>
        <v>1856.23</v>
      </c>
    </row>
    <row r="4418" spans="1:17" x14ac:dyDescent="0.35">
      <c r="A4418">
        <v>4568</v>
      </c>
      <c r="B4418" t="s">
        <v>9700</v>
      </c>
      <c r="C4418" t="s">
        <v>1492</v>
      </c>
      <c r="D4418" t="s">
        <v>51</v>
      </c>
      <c r="E4418" t="s">
        <v>16</v>
      </c>
      <c r="F4418">
        <v>90</v>
      </c>
      <c r="G4418" t="s">
        <v>9701</v>
      </c>
      <c r="H4418" t="s">
        <v>1660</v>
      </c>
      <c r="I4418" t="s">
        <v>32</v>
      </c>
      <c r="J4418" s="3" t="s">
        <v>10741</v>
      </c>
      <c r="K4418" s="4" t="str">
        <f t="shared" ref="K4418:K4481" si="345">TEXT(DATE(RIGHT(J4418,2),MID(J4418,4,2),LEFT(J4418,2)),"mmmm")</f>
        <v>March</v>
      </c>
      <c r="L4418" s="4">
        <f t="shared" ref="L4418:L4481" si="346">YEAR(J4418)</f>
        <v>2022</v>
      </c>
      <c r="M4418">
        <v>87</v>
      </c>
      <c r="N4418" t="s">
        <v>159</v>
      </c>
      <c r="O4418" t="str">
        <f t="shared" ref="O4418:O4481" si="347">VLOOKUP(N4418,PRODUCT_DETAILS, 2, FALSE)</f>
        <v>Ultrathing V3</v>
      </c>
      <c r="P4418">
        <f t="shared" ref="P4418:P4481" si="348">M4418 * VLOOKUP(N4418, PRODUCT_DETAILS, 4, FALSE)</f>
        <v>2088</v>
      </c>
      <c r="Q4418" s="8">
        <f t="shared" ref="Q4418:Q4481" si="349">P4418 * VLOOKUP(N4418, PRODUCT_DETAILS, 3, FALSE)</f>
        <v>7078.3200000000006</v>
      </c>
    </row>
    <row r="4419" spans="1:17" x14ac:dyDescent="0.35">
      <c r="A4419">
        <v>4569</v>
      </c>
      <c r="B4419" t="s">
        <v>5485</v>
      </c>
      <c r="C4419" t="s">
        <v>4324</v>
      </c>
      <c r="D4419" t="s">
        <v>28</v>
      </c>
      <c r="E4419" t="s">
        <v>29</v>
      </c>
      <c r="F4419">
        <v>30</v>
      </c>
      <c r="G4419" t="s">
        <v>11461</v>
      </c>
      <c r="H4419" t="s">
        <v>1556</v>
      </c>
      <c r="I4419" t="s">
        <v>1311</v>
      </c>
      <c r="J4419" s="3">
        <v>43899</v>
      </c>
      <c r="K4419" s="4" t="str">
        <f t="shared" si="345"/>
        <v>April</v>
      </c>
      <c r="L4419" s="4">
        <f t="shared" si="346"/>
        <v>2020</v>
      </c>
      <c r="M4419">
        <v>24</v>
      </c>
      <c r="N4419" t="s">
        <v>20</v>
      </c>
      <c r="O4419" t="str">
        <f t="shared" si="347"/>
        <v>Hyperwotsit</v>
      </c>
      <c r="P4419">
        <f t="shared" si="348"/>
        <v>480</v>
      </c>
      <c r="Q4419" s="8">
        <f t="shared" si="349"/>
        <v>964.8</v>
      </c>
    </row>
    <row r="4420" spans="1:17" x14ac:dyDescent="0.35">
      <c r="A4420">
        <v>4570</v>
      </c>
      <c r="B4420" t="s">
        <v>496</v>
      </c>
      <c r="C4420" t="s">
        <v>1967</v>
      </c>
      <c r="D4420" t="s">
        <v>28</v>
      </c>
      <c r="E4420" t="s">
        <v>29</v>
      </c>
      <c r="F4420">
        <v>60</v>
      </c>
      <c r="G4420" t="s">
        <v>9703</v>
      </c>
      <c r="H4420" t="s">
        <v>1022</v>
      </c>
      <c r="I4420" t="s">
        <v>164</v>
      </c>
      <c r="J4420" s="3">
        <v>43831</v>
      </c>
      <c r="K4420" s="4" t="str">
        <f t="shared" si="345"/>
        <v>August</v>
      </c>
      <c r="L4420" s="4">
        <f t="shared" si="346"/>
        <v>2020</v>
      </c>
      <c r="M4420">
        <v>16</v>
      </c>
      <c r="N4420" t="s">
        <v>33</v>
      </c>
      <c r="O4420" t="str">
        <f t="shared" si="347"/>
        <v>Megawidget L</v>
      </c>
      <c r="P4420">
        <f t="shared" si="348"/>
        <v>384</v>
      </c>
      <c r="Q4420" s="8">
        <f t="shared" si="349"/>
        <v>687.36</v>
      </c>
    </row>
    <row r="4421" spans="1:17" x14ac:dyDescent="0.35">
      <c r="A4421">
        <v>4571</v>
      </c>
      <c r="B4421" t="s">
        <v>5772</v>
      </c>
      <c r="C4421" t="s">
        <v>536</v>
      </c>
      <c r="D4421" t="s">
        <v>28</v>
      </c>
      <c r="E4421" t="s">
        <v>29</v>
      </c>
      <c r="F4421">
        <v>30</v>
      </c>
      <c r="G4421" t="s">
        <v>9704</v>
      </c>
      <c r="H4421" t="s">
        <v>920</v>
      </c>
      <c r="I4421" t="s">
        <v>178</v>
      </c>
      <c r="J4421" s="3" t="s">
        <v>10752</v>
      </c>
      <c r="K4421" s="4" t="str">
        <f t="shared" si="345"/>
        <v>December</v>
      </c>
      <c r="L4421" s="4">
        <f t="shared" si="346"/>
        <v>2022</v>
      </c>
      <c r="M4421">
        <v>93</v>
      </c>
      <c r="N4421" t="s">
        <v>159</v>
      </c>
      <c r="O4421" t="str">
        <f t="shared" si="347"/>
        <v>Ultrathing V3</v>
      </c>
      <c r="P4421">
        <f t="shared" si="348"/>
        <v>2232</v>
      </c>
      <c r="Q4421" s="8">
        <f t="shared" si="349"/>
        <v>7566.4800000000005</v>
      </c>
    </row>
    <row r="4422" spans="1:17" x14ac:dyDescent="0.35">
      <c r="A4422">
        <v>4572</v>
      </c>
      <c r="B4422" t="s">
        <v>2263</v>
      </c>
      <c r="C4422" t="s">
        <v>9705</v>
      </c>
      <c r="D4422" t="s">
        <v>15</v>
      </c>
      <c r="E4422" t="s">
        <v>16</v>
      </c>
      <c r="F4422">
        <v>90</v>
      </c>
      <c r="G4422" t="s">
        <v>9706</v>
      </c>
      <c r="H4422" t="s">
        <v>2447</v>
      </c>
      <c r="I4422" t="s">
        <v>1869</v>
      </c>
      <c r="J4422" s="3" t="s">
        <v>10664</v>
      </c>
      <c r="K4422" s="4" t="str">
        <f t="shared" si="345"/>
        <v>September</v>
      </c>
      <c r="L4422" s="4">
        <f t="shared" si="346"/>
        <v>2022</v>
      </c>
      <c r="M4422">
        <v>98</v>
      </c>
      <c r="N4422" t="s">
        <v>101</v>
      </c>
      <c r="O4422" t="str">
        <f t="shared" si="347"/>
        <v>Superwossname</v>
      </c>
      <c r="P4422">
        <f t="shared" si="348"/>
        <v>1960</v>
      </c>
      <c r="Q4422" s="8">
        <f t="shared" si="349"/>
        <v>6840.4000000000005</v>
      </c>
    </row>
    <row r="4423" spans="1:17" x14ac:dyDescent="0.35">
      <c r="A4423">
        <v>4573</v>
      </c>
      <c r="B4423" t="s">
        <v>7245</v>
      </c>
      <c r="C4423" t="s">
        <v>609</v>
      </c>
      <c r="D4423" t="s">
        <v>15</v>
      </c>
      <c r="E4423" t="s">
        <v>16</v>
      </c>
      <c r="F4423">
        <v>30</v>
      </c>
      <c r="G4423" t="s">
        <v>9707</v>
      </c>
      <c r="H4423" t="s">
        <v>2069</v>
      </c>
      <c r="I4423" t="s">
        <v>1035</v>
      </c>
      <c r="J4423" s="3" t="s">
        <v>10799</v>
      </c>
      <c r="K4423" s="4" t="str">
        <f t="shared" si="345"/>
        <v>December</v>
      </c>
      <c r="L4423" s="4">
        <f t="shared" si="346"/>
        <v>2021</v>
      </c>
      <c r="M4423">
        <v>11</v>
      </c>
      <c r="N4423" t="s">
        <v>54</v>
      </c>
      <c r="O4423" t="str">
        <f t="shared" si="347"/>
        <v>Megawidget S</v>
      </c>
      <c r="P4423">
        <f t="shared" si="348"/>
        <v>264</v>
      </c>
      <c r="Q4423" s="8">
        <f t="shared" si="349"/>
        <v>182.16</v>
      </c>
    </row>
    <row r="4424" spans="1:17" x14ac:dyDescent="0.35">
      <c r="A4424">
        <v>4574</v>
      </c>
      <c r="B4424" t="s">
        <v>5695</v>
      </c>
      <c r="C4424" t="s">
        <v>6635</v>
      </c>
      <c r="D4424" t="s">
        <v>28</v>
      </c>
      <c r="E4424" t="s">
        <v>3276</v>
      </c>
      <c r="F4424">
        <v>90</v>
      </c>
      <c r="G4424" t="s">
        <v>9708</v>
      </c>
      <c r="H4424" t="s">
        <v>7175</v>
      </c>
      <c r="I4424" t="s">
        <v>32</v>
      </c>
      <c r="J4424" s="3" t="s">
        <v>10725</v>
      </c>
      <c r="K4424" s="4" t="str">
        <f t="shared" si="345"/>
        <v>July</v>
      </c>
      <c r="L4424" s="4">
        <f t="shared" si="346"/>
        <v>2020</v>
      </c>
      <c r="M4424">
        <v>43</v>
      </c>
      <c r="N4424" t="s">
        <v>39</v>
      </c>
      <c r="O4424" t="str">
        <f t="shared" si="347"/>
        <v>Ultrathing V1</v>
      </c>
      <c r="P4424">
        <f t="shared" si="348"/>
        <v>731</v>
      </c>
      <c r="Q4424" s="8">
        <f t="shared" si="349"/>
        <v>1308.49</v>
      </c>
    </row>
    <row r="4425" spans="1:17" x14ac:dyDescent="0.35">
      <c r="A4425">
        <v>4575</v>
      </c>
      <c r="B4425" t="s">
        <v>2050</v>
      </c>
      <c r="C4425" t="s">
        <v>7629</v>
      </c>
      <c r="D4425" t="s">
        <v>28</v>
      </c>
      <c r="E4425" t="s">
        <v>29</v>
      </c>
      <c r="F4425">
        <v>30</v>
      </c>
      <c r="G4425" t="s">
        <v>9708</v>
      </c>
      <c r="H4425" t="s">
        <v>255</v>
      </c>
      <c r="I4425" t="s">
        <v>32</v>
      </c>
      <c r="J4425" s="3" t="s">
        <v>10746</v>
      </c>
      <c r="K4425" s="4" t="str">
        <f t="shared" si="345"/>
        <v>August</v>
      </c>
      <c r="L4425" s="4">
        <f t="shared" si="346"/>
        <v>2020</v>
      </c>
      <c r="M4425">
        <v>66</v>
      </c>
      <c r="N4425" t="s">
        <v>45</v>
      </c>
      <c r="O4425" t="str">
        <f t="shared" si="347"/>
        <v>Gigastuff</v>
      </c>
      <c r="P4425">
        <f t="shared" si="348"/>
        <v>1188</v>
      </c>
      <c r="Q4425" s="8">
        <f t="shared" si="349"/>
        <v>2245.3199999999997</v>
      </c>
    </row>
    <row r="4426" spans="1:17" x14ac:dyDescent="0.35">
      <c r="A4426">
        <v>4576</v>
      </c>
      <c r="B4426" t="s">
        <v>1225</v>
      </c>
      <c r="C4426" t="s">
        <v>380</v>
      </c>
      <c r="D4426" t="s">
        <v>28</v>
      </c>
      <c r="E4426" t="s">
        <v>29</v>
      </c>
      <c r="F4426">
        <v>30</v>
      </c>
      <c r="G4426" t="s">
        <v>9709</v>
      </c>
      <c r="H4426" t="s">
        <v>6507</v>
      </c>
      <c r="I4426" t="s">
        <v>187</v>
      </c>
      <c r="J4426" s="3" t="s">
        <v>10574</v>
      </c>
      <c r="K4426" s="4" t="str">
        <f t="shared" si="345"/>
        <v>June</v>
      </c>
      <c r="L4426" s="4">
        <f t="shared" si="346"/>
        <v>2022</v>
      </c>
      <c r="M4426">
        <v>74</v>
      </c>
      <c r="N4426" t="s">
        <v>20</v>
      </c>
      <c r="O4426" t="str">
        <f t="shared" si="347"/>
        <v>Hyperwotsit</v>
      </c>
      <c r="P4426">
        <f t="shared" si="348"/>
        <v>1480</v>
      </c>
      <c r="Q4426" s="8">
        <f t="shared" si="349"/>
        <v>2974.7999999999997</v>
      </c>
    </row>
    <row r="4427" spans="1:17" x14ac:dyDescent="0.35">
      <c r="A4427">
        <v>4577</v>
      </c>
      <c r="B4427" t="s">
        <v>9710</v>
      </c>
      <c r="C4427" t="s">
        <v>5575</v>
      </c>
      <c r="D4427" t="s">
        <v>51</v>
      </c>
      <c r="E4427" t="s">
        <v>16</v>
      </c>
      <c r="F4427">
        <v>30</v>
      </c>
      <c r="G4427" t="s">
        <v>9711</v>
      </c>
      <c r="H4427" t="s">
        <v>2183</v>
      </c>
      <c r="I4427" t="s">
        <v>124</v>
      </c>
      <c r="J4427" s="3" t="s">
        <v>11018</v>
      </c>
      <c r="K4427" s="4" t="str">
        <f t="shared" si="345"/>
        <v>December</v>
      </c>
      <c r="L4427" s="4">
        <f t="shared" si="346"/>
        <v>2021</v>
      </c>
      <c r="M4427">
        <v>22</v>
      </c>
      <c r="N4427" t="s">
        <v>54</v>
      </c>
      <c r="O4427" t="str">
        <f t="shared" si="347"/>
        <v>Megawidget S</v>
      </c>
      <c r="P4427">
        <f t="shared" si="348"/>
        <v>528</v>
      </c>
      <c r="Q4427" s="8">
        <f t="shared" si="349"/>
        <v>364.32</v>
      </c>
    </row>
    <row r="4428" spans="1:17" x14ac:dyDescent="0.35">
      <c r="A4428">
        <v>4578</v>
      </c>
      <c r="B4428" t="s">
        <v>9712</v>
      </c>
      <c r="C4428" t="s">
        <v>3210</v>
      </c>
      <c r="D4428" t="s">
        <v>15</v>
      </c>
      <c r="E4428" t="s">
        <v>16</v>
      </c>
      <c r="F4428">
        <v>30</v>
      </c>
      <c r="G4428" t="s">
        <v>9713</v>
      </c>
      <c r="H4428" t="s">
        <v>764</v>
      </c>
      <c r="I4428" t="s">
        <v>32</v>
      </c>
      <c r="J4428" s="3" t="s">
        <v>10780</v>
      </c>
      <c r="K4428" s="4" t="str">
        <f t="shared" si="345"/>
        <v>February</v>
      </c>
      <c r="L4428" s="4">
        <f t="shared" si="346"/>
        <v>2022</v>
      </c>
      <c r="M4428">
        <v>25</v>
      </c>
      <c r="N4428" t="s">
        <v>54</v>
      </c>
      <c r="O4428" t="str">
        <f t="shared" si="347"/>
        <v>Megawidget S</v>
      </c>
      <c r="P4428">
        <f t="shared" si="348"/>
        <v>600</v>
      </c>
      <c r="Q4428" s="8">
        <f t="shared" si="349"/>
        <v>413.99999999999994</v>
      </c>
    </row>
    <row r="4429" spans="1:17" x14ac:dyDescent="0.35">
      <c r="A4429">
        <v>4579</v>
      </c>
      <c r="B4429" t="s">
        <v>8003</v>
      </c>
      <c r="C4429" t="s">
        <v>3253</v>
      </c>
      <c r="D4429" t="s">
        <v>28</v>
      </c>
      <c r="E4429" t="s">
        <v>29</v>
      </c>
      <c r="F4429">
        <v>30</v>
      </c>
      <c r="G4429" t="s">
        <v>9714</v>
      </c>
      <c r="H4429" t="s">
        <v>7844</v>
      </c>
      <c r="I4429" t="s">
        <v>124</v>
      </c>
      <c r="J4429" s="3" t="s">
        <v>10624</v>
      </c>
      <c r="K4429" s="4" t="str">
        <f t="shared" si="345"/>
        <v>July</v>
      </c>
      <c r="L4429" s="4">
        <f t="shared" si="346"/>
        <v>2021</v>
      </c>
      <c r="M4429">
        <v>72</v>
      </c>
      <c r="N4429" t="s">
        <v>39</v>
      </c>
      <c r="O4429" t="str">
        <f t="shared" si="347"/>
        <v>Ultrathing V1</v>
      </c>
      <c r="P4429">
        <f t="shared" si="348"/>
        <v>1224</v>
      </c>
      <c r="Q4429" s="8">
        <f t="shared" si="349"/>
        <v>2190.96</v>
      </c>
    </row>
    <row r="4430" spans="1:17" x14ac:dyDescent="0.35">
      <c r="A4430">
        <v>4580</v>
      </c>
      <c r="B4430" t="s">
        <v>4368</v>
      </c>
      <c r="C4430" t="s">
        <v>3552</v>
      </c>
      <c r="D4430" t="s">
        <v>28</v>
      </c>
      <c r="E4430" t="s">
        <v>29</v>
      </c>
      <c r="F4430">
        <v>60</v>
      </c>
      <c r="G4430" t="s">
        <v>9714</v>
      </c>
      <c r="H4430" t="s">
        <v>1214</v>
      </c>
      <c r="I4430" t="s">
        <v>32</v>
      </c>
      <c r="J4430" s="3">
        <v>43956</v>
      </c>
      <c r="K4430" s="4" t="str">
        <f t="shared" si="345"/>
        <v>September</v>
      </c>
      <c r="L4430" s="4">
        <f t="shared" si="346"/>
        <v>2020</v>
      </c>
      <c r="M4430">
        <v>70</v>
      </c>
      <c r="N4430" t="s">
        <v>70</v>
      </c>
      <c r="O4430" t="str">
        <f t="shared" si="347"/>
        <v>Megawidget M</v>
      </c>
      <c r="P4430">
        <f t="shared" si="348"/>
        <v>1680</v>
      </c>
      <c r="Q4430" s="8">
        <f t="shared" si="349"/>
        <v>2167.2000000000003</v>
      </c>
    </row>
    <row r="4431" spans="1:17" x14ac:dyDescent="0.35">
      <c r="A4431">
        <v>4581</v>
      </c>
      <c r="B4431" t="s">
        <v>2101</v>
      </c>
      <c r="C4431" t="s">
        <v>9715</v>
      </c>
      <c r="D4431" t="s">
        <v>28</v>
      </c>
      <c r="E4431" t="s">
        <v>29</v>
      </c>
      <c r="F4431">
        <v>30</v>
      </c>
      <c r="G4431" t="s">
        <v>9716</v>
      </c>
      <c r="H4431" t="s">
        <v>186</v>
      </c>
      <c r="I4431" t="s">
        <v>187</v>
      </c>
      <c r="J4431" s="3" t="s">
        <v>10442</v>
      </c>
      <c r="K4431" s="4" t="str">
        <f t="shared" si="345"/>
        <v>November</v>
      </c>
      <c r="L4431" s="4">
        <f t="shared" si="346"/>
        <v>2020</v>
      </c>
      <c r="M4431">
        <v>57</v>
      </c>
      <c r="N4431" t="s">
        <v>54</v>
      </c>
      <c r="O4431" t="str">
        <f t="shared" si="347"/>
        <v>Megawidget S</v>
      </c>
      <c r="P4431">
        <f t="shared" si="348"/>
        <v>1368</v>
      </c>
      <c r="Q4431" s="8">
        <f t="shared" si="349"/>
        <v>943.92</v>
      </c>
    </row>
    <row r="4432" spans="1:17" x14ac:dyDescent="0.35">
      <c r="A4432">
        <v>4582</v>
      </c>
      <c r="B4432" t="s">
        <v>3532</v>
      </c>
      <c r="C4432" t="s">
        <v>1214</v>
      </c>
      <c r="D4432" t="s">
        <v>28</v>
      </c>
      <c r="E4432" t="s">
        <v>29</v>
      </c>
      <c r="F4432">
        <v>30</v>
      </c>
      <c r="G4432" t="s">
        <v>9717</v>
      </c>
      <c r="H4432" t="s">
        <v>3834</v>
      </c>
      <c r="I4432" t="s">
        <v>32</v>
      </c>
      <c r="J4432" s="3" t="s">
        <v>10858</v>
      </c>
      <c r="K4432" s="4" t="str">
        <f t="shared" si="345"/>
        <v>January</v>
      </c>
      <c r="L4432" s="4">
        <f t="shared" si="346"/>
        <v>2022</v>
      </c>
      <c r="M4432">
        <v>26</v>
      </c>
      <c r="N4432" t="s">
        <v>39</v>
      </c>
      <c r="O4432" t="str">
        <f t="shared" si="347"/>
        <v>Ultrathing V1</v>
      </c>
      <c r="P4432">
        <f t="shared" si="348"/>
        <v>442</v>
      </c>
      <c r="Q4432" s="8">
        <f t="shared" si="349"/>
        <v>791.18000000000006</v>
      </c>
    </row>
    <row r="4433" spans="1:17" x14ac:dyDescent="0.35">
      <c r="A4433">
        <v>4583</v>
      </c>
      <c r="B4433" t="s">
        <v>2883</v>
      </c>
      <c r="C4433" t="s">
        <v>9718</v>
      </c>
      <c r="D4433" t="s">
        <v>51</v>
      </c>
      <c r="E4433" t="s">
        <v>16</v>
      </c>
      <c r="F4433">
        <v>90</v>
      </c>
      <c r="G4433" t="s">
        <v>9719</v>
      </c>
      <c r="H4433" t="s">
        <v>1039</v>
      </c>
      <c r="I4433" t="s">
        <v>25</v>
      </c>
      <c r="J4433" s="3">
        <v>44021</v>
      </c>
      <c r="K4433" s="4" t="str">
        <f t="shared" si="345"/>
        <v>October</v>
      </c>
      <c r="L4433" s="4">
        <f t="shared" si="346"/>
        <v>2020</v>
      </c>
      <c r="M4433">
        <v>79</v>
      </c>
      <c r="N4433" t="s">
        <v>33</v>
      </c>
      <c r="O4433" t="str">
        <f t="shared" si="347"/>
        <v>Megawidget L</v>
      </c>
      <c r="P4433">
        <f t="shared" si="348"/>
        <v>1896</v>
      </c>
      <c r="Q4433" s="8">
        <f t="shared" si="349"/>
        <v>3393.84</v>
      </c>
    </row>
    <row r="4434" spans="1:17" x14ac:dyDescent="0.35">
      <c r="A4434">
        <v>4584</v>
      </c>
      <c r="B4434" t="s">
        <v>9720</v>
      </c>
      <c r="C4434" t="s">
        <v>4766</v>
      </c>
      <c r="D4434" t="s">
        <v>51</v>
      </c>
      <c r="E4434" t="s">
        <v>16</v>
      </c>
      <c r="F4434">
        <v>30</v>
      </c>
      <c r="G4434" t="s">
        <v>9721</v>
      </c>
      <c r="H4434" t="s">
        <v>363</v>
      </c>
      <c r="I4434" t="s">
        <v>110</v>
      </c>
      <c r="J4434" s="3" t="s">
        <v>10685</v>
      </c>
      <c r="K4434" s="4" t="str">
        <f t="shared" si="345"/>
        <v>February</v>
      </c>
      <c r="L4434" s="4">
        <f t="shared" si="346"/>
        <v>2022</v>
      </c>
      <c r="M4434">
        <v>74</v>
      </c>
      <c r="N4434" t="s">
        <v>20</v>
      </c>
      <c r="O4434" t="str">
        <f t="shared" si="347"/>
        <v>Hyperwotsit</v>
      </c>
      <c r="P4434">
        <f t="shared" si="348"/>
        <v>1480</v>
      </c>
      <c r="Q4434" s="8">
        <f t="shared" si="349"/>
        <v>2974.7999999999997</v>
      </c>
    </row>
    <row r="4435" spans="1:17" x14ac:dyDescent="0.35">
      <c r="A4435">
        <v>4585</v>
      </c>
      <c r="B4435" t="s">
        <v>9722</v>
      </c>
      <c r="C4435" t="s">
        <v>9723</v>
      </c>
      <c r="D4435" t="s">
        <v>15</v>
      </c>
      <c r="E4435" t="s">
        <v>16</v>
      </c>
      <c r="F4435">
        <v>60</v>
      </c>
      <c r="G4435" t="s">
        <v>9724</v>
      </c>
      <c r="H4435" t="s">
        <v>6000</v>
      </c>
      <c r="I4435" t="s">
        <v>178</v>
      </c>
      <c r="J4435" s="3">
        <v>43864</v>
      </c>
      <c r="K4435" s="4" t="str">
        <f t="shared" si="345"/>
        <v>May</v>
      </c>
      <c r="L4435" s="4">
        <f t="shared" si="346"/>
        <v>2020</v>
      </c>
      <c r="M4435">
        <v>44</v>
      </c>
      <c r="N4435" t="s">
        <v>70</v>
      </c>
      <c r="O4435" t="str">
        <f t="shared" si="347"/>
        <v>Megawidget M</v>
      </c>
      <c r="P4435">
        <f t="shared" si="348"/>
        <v>1056</v>
      </c>
      <c r="Q4435" s="8">
        <f t="shared" si="349"/>
        <v>1362.24</v>
      </c>
    </row>
    <row r="4436" spans="1:17" x14ac:dyDescent="0.35">
      <c r="A4436">
        <v>4587</v>
      </c>
      <c r="B4436" t="s">
        <v>6203</v>
      </c>
      <c r="C4436" t="s">
        <v>1749</v>
      </c>
      <c r="D4436" t="s">
        <v>28</v>
      </c>
      <c r="E4436" t="s">
        <v>29</v>
      </c>
      <c r="F4436">
        <v>30</v>
      </c>
      <c r="G4436" t="s">
        <v>9724</v>
      </c>
      <c r="H4436" t="s">
        <v>4662</v>
      </c>
      <c r="I4436" t="s">
        <v>32</v>
      </c>
      <c r="J4436" s="3" t="s">
        <v>10783</v>
      </c>
      <c r="K4436" s="4" t="str">
        <f t="shared" si="345"/>
        <v>May</v>
      </c>
      <c r="L4436" s="4">
        <f t="shared" si="346"/>
        <v>2022</v>
      </c>
      <c r="M4436">
        <v>76</v>
      </c>
      <c r="N4436" t="s">
        <v>80</v>
      </c>
      <c r="O4436" t="str">
        <f t="shared" si="347"/>
        <v>Ultrathing V2</v>
      </c>
      <c r="P4436">
        <f t="shared" si="348"/>
        <v>1520</v>
      </c>
      <c r="Q4436" s="8">
        <f t="shared" si="349"/>
        <v>4484</v>
      </c>
    </row>
    <row r="4437" spans="1:17" x14ac:dyDescent="0.35">
      <c r="A4437">
        <v>4588</v>
      </c>
      <c r="B4437" t="s">
        <v>5960</v>
      </c>
      <c r="C4437" t="s">
        <v>135</v>
      </c>
      <c r="D4437" t="s">
        <v>28</v>
      </c>
      <c r="E4437" t="s">
        <v>29</v>
      </c>
      <c r="F4437">
        <v>60</v>
      </c>
      <c r="G4437" t="s">
        <v>9725</v>
      </c>
      <c r="H4437" t="s">
        <v>6820</v>
      </c>
      <c r="I4437" t="s">
        <v>294</v>
      </c>
      <c r="J4437" s="3" t="s">
        <v>10804</v>
      </c>
      <c r="K4437" s="4" t="str">
        <f t="shared" si="345"/>
        <v>May</v>
      </c>
      <c r="L4437" s="4">
        <f t="shared" si="346"/>
        <v>2020</v>
      </c>
      <c r="M4437">
        <v>49</v>
      </c>
      <c r="N4437" t="s">
        <v>45</v>
      </c>
      <c r="O4437" t="str">
        <f t="shared" si="347"/>
        <v>Gigastuff</v>
      </c>
      <c r="P4437">
        <f t="shared" si="348"/>
        <v>882</v>
      </c>
      <c r="Q4437" s="8">
        <f t="shared" si="349"/>
        <v>1666.98</v>
      </c>
    </row>
    <row r="4438" spans="1:17" x14ac:dyDescent="0.35">
      <c r="A4438">
        <v>4589</v>
      </c>
      <c r="B4438" t="s">
        <v>7886</v>
      </c>
      <c r="C4438" t="s">
        <v>556</v>
      </c>
      <c r="D4438" t="s">
        <v>28</v>
      </c>
      <c r="E4438" t="s">
        <v>29</v>
      </c>
      <c r="F4438">
        <v>30</v>
      </c>
      <c r="G4438" t="s">
        <v>9726</v>
      </c>
      <c r="H4438" t="s">
        <v>9727</v>
      </c>
      <c r="I4438" t="s">
        <v>32</v>
      </c>
      <c r="J4438" s="3" t="s">
        <v>10893</v>
      </c>
      <c r="K4438" s="4" t="str">
        <f t="shared" si="345"/>
        <v>March</v>
      </c>
      <c r="L4438" s="4">
        <f t="shared" si="346"/>
        <v>2021</v>
      </c>
      <c r="M4438">
        <v>81</v>
      </c>
      <c r="N4438" t="s">
        <v>64</v>
      </c>
      <c r="O4438" t="str">
        <f t="shared" si="347"/>
        <v>Ultrathing V4</v>
      </c>
      <c r="P4438">
        <f t="shared" si="348"/>
        <v>1944</v>
      </c>
      <c r="Q4438" s="8">
        <f t="shared" si="349"/>
        <v>7756.56</v>
      </c>
    </row>
    <row r="4439" spans="1:17" x14ac:dyDescent="0.35">
      <c r="A4439">
        <v>4590</v>
      </c>
      <c r="B4439" t="s">
        <v>5171</v>
      </c>
      <c r="C4439" t="s">
        <v>5832</v>
      </c>
      <c r="D4439" t="s">
        <v>51</v>
      </c>
      <c r="E4439" t="s">
        <v>16</v>
      </c>
      <c r="F4439">
        <v>30</v>
      </c>
      <c r="G4439" t="s">
        <v>9728</v>
      </c>
      <c r="H4439" t="s">
        <v>5132</v>
      </c>
      <c r="I4439" t="s">
        <v>32</v>
      </c>
      <c r="J4439" s="3" t="s">
        <v>10838</v>
      </c>
      <c r="K4439" s="4" t="str">
        <f t="shared" si="345"/>
        <v>January</v>
      </c>
      <c r="L4439" s="4">
        <f t="shared" si="346"/>
        <v>2022</v>
      </c>
      <c r="M4439">
        <v>69</v>
      </c>
      <c r="N4439" t="s">
        <v>33</v>
      </c>
      <c r="O4439" t="str">
        <f t="shared" si="347"/>
        <v>Megawidget L</v>
      </c>
      <c r="P4439">
        <f t="shared" si="348"/>
        <v>1656</v>
      </c>
      <c r="Q4439" s="8">
        <f t="shared" si="349"/>
        <v>2964.2400000000002</v>
      </c>
    </row>
    <row r="4440" spans="1:17" x14ac:dyDescent="0.35">
      <c r="A4440">
        <v>4591</v>
      </c>
      <c r="B4440" t="s">
        <v>2010</v>
      </c>
      <c r="C4440" t="s">
        <v>873</v>
      </c>
      <c r="D4440" t="s">
        <v>28</v>
      </c>
      <c r="E4440" t="s">
        <v>29</v>
      </c>
      <c r="F4440">
        <v>30</v>
      </c>
      <c r="G4440" t="s">
        <v>9729</v>
      </c>
      <c r="H4440" t="s">
        <v>1315</v>
      </c>
      <c r="I4440" t="s">
        <v>32</v>
      </c>
      <c r="J4440" s="3">
        <v>44086</v>
      </c>
      <c r="K4440" s="4" t="str">
        <f t="shared" si="345"/>
        <v>March</v>
      </c>
      <c r="L4440" s="4">
        <f t="shared" si="346"/>
        <v>2020</v>
      </c>
      <c r="M4440">
        <v>74</v>
      </c>
      <c r="N4440" t="s">
        <v>159</v>
      </c>
      <c r="O4440" t="str">
        <f t="shared" si="347"/>
        <v>Ultrathing V3</v>
      </c>
      <c r="P4440">
        <f t="shared" si="348"/>
        <v>1776</v>
      </c>
      <c r="Q4440" s="8">
        <f t="shared" si="349"/>
        <v>6020.64</v>
      </c>
    </row>
    <row r="4441" spans="1:17" x14ac:dyDescent="0.35">
      <c r="A4441">
        <v>4592</v>
      </c>
      <c r="B4441" t="s">
        <v>7920</v>
      </c>
      <c r="C4441" t="s">
        <v>76</v>
      </c>
      <c r="D4441" t="s">
        <v>15</v>
      </c>
      <c r="E4441" t="s">
        <v>16</v>
      </c>
      <c r="F4441">
        <v>60</v>
      </c>
      <c r="G4441" t="s">
        <v>9730</v>
      </c>
      <c r="H4441" t="s">
        <v>904</v>
      </c>
      <c r="I4441" t="s">
        <v>32</v>
      </c>
      <c r="J4441" s="3">
        <v>44013</v>
      </c>
      <c r="K4441" s="4" t="str">
        <f t="shared" si="345"/>
        <v>February</v>
      </c>
      <c r="L4441" s="4">
        <f t="shared" si="346"/>
        <v>2020</v>
      </c>
      <c r="M4441">
        <v>36</v>
      </c>
      <c r="N4441" t="s">
        <v>39</v>
      </c>
      <c r="O4441" t="str">
        <f t="shared" si="347"/>
        <v>Ultrathing V1</v>
      </c>
      <c r="P4441">
        <f t="shared" si="348"/>
        <v>612</v>
      </c>
      <c r="Q4441" s="8">
        <f t="shared" si="349"/>
        <v>1095.48</v>
      </c>
    </row>
    <row r="4442" spans="1:17" x14ac:dyDescent="0.35">
      <c r="A4442">
        <v>4593</v>
      </c>
      <c r="B4442" t="s">
        <v>9398</v>
      </c>
      <c r="C4442" t="s">
        <v>2266</v>
      </c>
      <c r="D4442" t="s">
        <v>28</v>
      </c>
      <c r="E4442" t="s">
        <v>29</v>
      </c>
      <c r="F4442">
        <v>60</v>
      </c>
      <c r="G4442" t="s">
        <v>9731</v>
      </c>
      <c r="H4442" t="s">
        <v>3482</v>
      </c>
      <c r="I4442" t="s">
        <v>25</v>
      </c>
      <c r="J4442" s="3" t="s">
        <v>10817</v>
      </c>
      <c r="K4442" s="4" t="str">
        <f t="shared" si="345"/>
        <v>October</v>
      </c>
      <c r="L4442" s="4">
        <f t="shared" si="346"/>
        <v>2020</v>
      </c>
      <c r="M4442">
        <v>47</v>
      </c>
      <c r="N4442" t="s">
        <v>39</v>
      </c>
      <c r="O4442" t="str">
        <f t="shared" si="347"/>
        <v>Ultrathing V1</v>
      </c>
      <c r="P4442">
        <f t="shared" si="348"/>
        <v>799</v>
      </c>
      <c r="Q4442" s="8">
        <f t="shared" si="349"/>
        <v>1430.21</v>
      </c>
    </row>
    <row r="4443" spans="1:17" x14ac:dyDescent="0.35">
      <c r="A4443">
        <v>4594</v>
      </c>
      <c r="B4443" t="s">
        <v>9732</v>
      </c>
      <c r="C4443" t="s">
        <v>3542</v>
      </c>
      <c r="D4443" t="s">
        <v>51</v>
      </c>
      <c r="E4443" t="s">
        <v>16</v>
      </c>
      <c r="F4443">
        <v>60</v>
      </c>
      <c r="G4443" t="s">
        <v>9733</v>
      </c>
      <c r="H4443" t="s">
        <v>1401</v>
      </c>
      <c r="I4443" t="s">
        <v>1402</v>
      </c>
      <c r="J4443" s="3" t="s">
        <v>11048</v>
      </c>
      <c r="K4443" s="4" t="str">
        <f t="shared" si="345"/>
        <v>December</v>
      </c>
      <c r="L4443" s="4">
        <f t="shared" si="346"/>
        <v>2021</v>
      </c>
      <c r="M4443">
        <v>43</v>
      </c>
      <c r="N4443" t="s">
        <v>20</v>
      </c>
      <c r="O4443" t="str">
        <f t="shared" si="347"/>
        <v>Hyperwotsit</v>
      </c>
      <c r="P4443">
        <f t="shared" si="348"/>
        <v>860</v>
      </c>
      <c r="Q4443" s="8">
        <f t="shared" si="349"/>
        <v>1728.6</v>
      </c>
    </row>
    <row r="4444" spans="1:17" x14ac:dyDescent="0.35">
      <c r="A4444">
        <v>4595</v>
      </c>
      <c r="B4444" t="s">
        <v>4475</v>
      </c>
      <c r="C4444" t="s">
        <v>9734</v>
      </c>
      <c r="D4444" t="s">
        <v>51</v>
      </c>
      <c r="E4444" t="s">
        <v>16</v>
      </c>
      <c r="F4444">
        <v>60</v>
      </c>
      <c r="G4444" t="s">
        <v>9735</v>
      </c>
      <c r="H4444" t="s">
        <v>849</v>
      </c>
      <c r="I4444" t="s">
        <v>124</v>
      </c>
      <c r="J4444" s="3" t="s">
        <v>10859</v>
      </c>
      <c r="K4444" s="4" t="str">
        <f t="shared" si="345"/>
        <v>January</v>
      </c>
      <c r="L4444" s="4">
        <f t="shared" si="346"/>
        <v>2020</v>
      </c>
      <c r="M4444">
        <v>23</v>
      </c>
      <c r="N4444" t="s">
        <v>20</v>
      </c>
      <c r="O4444" t="str">
        <f t="shared" si="347"/>
        <v>Hyperwotsit</v>
      </c>
      <c r="P4444">
        <f t="shared" si="348"/>
        <v>460</v>
      </c>
      <c r="Q4444" s="8">
        <f t="shared" si="349"/>
        <v>924.59999999999991</v>
      </c>
    </row>
    <row r="4445" spans="1:17" x14ac:dyDescent="0.35">
      <c r="A4445">
        <v>4596</v>
      </c>
      <c r="B4445" t="s">
        <v>7412</v>
      </c>
      <c r="C4445" t="s">
        <v>5604</v>
      </c>
      <c r="D4445" t="s">
        <v>51</v>
      </c>
      <c r="E4445" t="s">
        <v>16</v>
      </c>
      <c r="F4445">
        <v>30</v>
      </c>
      <c r="G4445" t="s">
        <v>9736</v>
      </c>
      <c r="H4445" t="s">
        <v>1548</v>
      </c>
      <c r="I4445" t="s">
        <v>1549</v>
      </c>
      <c r="J4445" s="3" t="s">
        <v>10526</v>
      </c>
      <c r="K4445" s="4" t="str">
        <f t="shared" si="345"/>
        <v>January</v>
      </c>
      <c r="L4445" s="4">
        <f t="shared" si="346"/>
        <v>2020</v>
      </c>
      <c r="M4445">
        <v>63</v>
      </c>
      <c r="N4445" t="s">
        <v>159</v>
      </c>
      <c r="O4445" t="str">
        <f t="shared" si="347"/>
        <v>Ultrathing V3</v>
      </c>
      <c r="P4445">
        <f t="shared" si="348"/>
        <v>1512</v>
      </c>
      <c r="Q4445" s="8">
        <f t="shared" si="349"/>
        <v>5125.68</v>
      </c>
    </row>
    <row r="4446" spans="1:17" x14ac:dyDescent="0.35">
      <c r="A4446">
        <v>4597</v>
      </c>
      <c r="B4446" t="s">
        <v>8369</v>
      </c>
      <c r="C4446" t="s">
        <v>9737</v>
      </c>
      <c r="D4446" t="s">
        <v>51</v>
      </c>
      <c r="E4446" t="s">
        <v>16</v>
      </c>
      <c r="F4446">
        <v>60</v>
      </c>
      <c r="G4446" t="s">
        <v>9738</v>
      </c>
      <c r="H4446" t="s">
        <v>48</v>
      </c>
      <c r="I4446" t="s">
        <v>25</v>
      </c>
      <c r="J4446" s="3" t="s">
        <v>10675</v>
      </c>
      <c r="K4446" s="4" t="str">
        <f t="shared" si="345"/>
        <v>May</v>
      </c>
      <c r="L4446" s="4">
        <f t="shared" si="346"/>
        <v>2021</v>
      </c>
      <c r="M4446">
        <v>33</v>
      </c>
      <c r="N4446" t="s">
        <v>64</v>
      </c>
      <c r="O4446" t="str">
        <f t="shared" si="347"/>
        <v>Ultrathing V4</v>
      </c>
      <c r="P4446">
        <f t="shared" si="348"/>
        <v>792</v>
      </c>
      <c r="Q4446" s="8">
        <f t="shared" si="349"/>
        <v>3160.0800000000004</v>
      </c>
    </row>
    <row r="4447" spans="1:17" x14ac:dyDescent="0.35">
      <c r="A4447">
        <v>4598</v>
      </c>
      <c r="B4447" t="s">
        <v>1234</v>
      </c>
      <c r="C4447" t="s">
        <v>1340</v>
      </c>
      <c r="D4447" t="s">
        <v>15</v>
      </c>
      <c r="E4447" t="s">
        <v>16</v>
      </c>
      <c r="F4447">
        <v>60</v>
      </c>
      <c r="G4447" t="s">
        <v>9739</v>
      </c>
      <c r="H4447" t="s">
        <v>2950</v>
      </c>
      <c r="I4447" t="s">
        <v>38</v>
      </c>
      <c r="J4447" s="3" t="s">
        <v>10795</v>
      </c>
      <c r="K4447" s="4" t="str">
        <f t="shared" si="345"/>
        <v>August</v>
      </c>
      <c r="L4447" s="4">
        <f t="shared" si="346"/>
        <v>2022</v>
      </c>
      <c r="M4447">
        <v>24</v>
      </c>
      <c r="N4447" t="s">
        <v>33</v>
      </c>
      <c r="O4447" t="str">
        <f t="shared" si="347"/>
        <v>Megawidget L</v>
      </c>
      <c r="P4447">
        <f t="shared" si="348"/>
        <v>576</v>
      </c>
      <c r="Q4447" s="8">
        <f t="shared" si="349"/>
        <v>1031.04</v>
      </c>
    </row>
    <row r="4448" spans="1:17" x14ac:dyDescent="0.35">
      <c r="A4448">
        <v>4599</v>
      </c>
      <c r="B4448" t="s">
        <v>1403</v>
      </c>
      <c r="C4448" t="s">
        <v>3907</v>
      </c>
      <c r="D4448" t="s">
        <v>28</v>
      </c>
      <c r="E4448" t="s">
        <v>29</v>
      </c>
      <c r="F4448">
        <v>90</v>
      </c>
      <c r="G4448" t="s">
        <v>9740</v>
      </c>
      <c r="H4448" t="s">
        <v>2536</v>
      </c>
      <c r="I4448" t="s">
        <v>124</v>
      </c>
      <c r="J4448" s="3">
        <v>44420</v>
      </c>
      <c r="K4448" s="4" t="str">
        <f t="shared" si="345"/>
        <v>September</v>
      </c>
      <c r="L4448" s="4">
        <f t="shared" si="346"/>
        <v>2021</v>
      </c>
      <c r="M4448">
        <v>67</v>
      </c>
      <c r="N4448" t="s">
        <v>80</v>
      </c>
      <c r="O4448" t="str">
        <f t="shared" si="347"/>
        <v>Ultrathing V2</v>
      </c>
      <c r="P4448">
        <f t="shared" si="348"/>
        <v>1340</v>
      </c>
      <c r="Q4448" s="8">
        <f t="shared" si="349"/>
        <v>3953.0000000000005</v>
      </c>
    </row>
    <row r="4449" spans="1:17" x14ac:dyDescent="0.35">
      <c r="A4449">
        <v>4600</v>
      </c>
      <c r="B4449" t="s">
        <v>9741</v>
      </c>
      <c r="C4449" t="s">
        <v>4777</v>
      </c>
      <c r="D4449" t="s">
        <v>51</v>
      </c>
      <c r="E4449" t="s">
        <v>7639</v>
      </c>
      <c r="F4449">
        <v>30</v>
      </c>
      <c r="G4449" t="s">
        <v>9742</v>
      </c>
      <c r="H4449" t="s">
        <v>3922</v>
      </c>
      <c r="I4449" t="s">
        <v>32</v>
      </c>
      <c r="J4449" s="3" t="s">
        <v>10918</v>
      </c>
      <c r="K4449" s="4" t="str">
        <f t="shared" si="345"/>
        <v>October</v>
      </c>
      <c r="L4449" s="4">
        <f t="shared" si="346"/>
        <v>2020</v>
      </c>
      <c r="M4449">
        <v>61</v>
      </c>
      <c r="N4449" t="s">
        <v>33</v>
      </c>
      <c r="O4449" t="str">
        <f t="shared" si="347"/>
        <v>Megawidget L</v>
      </c>
      <c r="P4449">
        <f t="shared" si="348"/>
        <v>1464</v>
      </c>
      <c r="Q4449" s="8">
        <f t="shared" si="349"/>
        <v>2620.56</v>
      </c>
    </row>
    <row r="4450" spans="1:17" x14ac:dyDescent="0.35">
      <c r="A4450">
        <v>4601</v>
      </c>
      <c r="B4450" t="s">
        <v>516</v>
      </c>
      <c r="C4450" t="s">
        <v>2606</v>
      </c>
      <c r="D4450" t="s">
        <v>28</v>
      </c>
      <c r="E4450" t="s">
        <v>29</v>
      </c>
      <c r="F4450">
        <v>30</v>
      </c>
      <c r="G4450" t="s">
        <v>9743</v>
      </c>
      <c r="H4450" t="s">
        <v>9744</v>
      </c>
      <c r="I4450" t="s">
        <v>187</v>
      </c>
      <c r="J4450" s="3" t="s">
        <v>10826</v>
      </c>
      <c r="K4450" s="4" t="str">
        <f t="shared" si="345"/>
        <v>January</v>
      </c>
      <c r="L4450" s="4">
        <f t="shared" si="346"/>
        <v>2021</v>
      </c>
      <c r="M4450">
        <v>78</v>
      </c>
      <c r="N4450" t="s">
        <v>54</v>
      </c>
      <c r="O4450" t="str">
        <f t="shared" si="347"/>
        <v>Megawidget S</v>
      </c>
      <c r="P4450">
        <f t="shared" si="348"/>
        <v>1872</v>
      </c>
      <c r="Q4450" s="8">
        <f t="shared" si="349"/>
        <v>1291.6799999999998</v>
      </c>
    </row>
    <row r="4451" spans="1:17" x14ac:dyDescent="0.35">
      <c r="A4451">
        <v>4602</v>
      </c>
      <c r="B4451" t="s">
        <v>9745</v>
      </c>
      <c r="C4451" t="s">
        <v>344</v>
      </c>
      <c r="D4451" t="s">
        <v>28</v>
      </c>
      <c r="E4451" t="s">
        <v>29</v>
      </c>
      <c r="F4451">
        <v>30</v>
      </c>
      <c r="G4451" t="s">
        <v>9746</v>
      </c>
      <c r="H4451" t="s">
        <v>1099</v>
      </c>
      <c r="I4451" t="s">
        <v>25</v>
      </c>
      <c r="J4451" s="3" t="s">
        <v>10714</v>
      </c>
      <c r="K4451" s="4" t="str">
        <f t="shared" si="345"/>
        <v>June</v>
      </c>
      <c r="L4451" s="4">
        <f t="shared" si="346"/>
        <v>2020</v>
      </c>
      <c r="M4451">
        <v>85</v>
      </c>
      <c r="N4451" t="s">
        <v>54</v>
      </c>
      <c r="O4451" t="str">
        <f t="shared" si="347"/>
        <v>Megawidget S</v>
      </c>
      <c r="P4451">
        <f t="shared" si="348"/>
        <v>2040</v>
      </c>
      <c r="Q4451" s="8">
        <f t="shared" si="349"/>
        <v>1407.6</v>
      </c>
    </row>
    <row r="4452" spans="1:17" x14ac:dyDescent="0.35">
      <c r="A4452">
        <v>4603</v>
      </c>
      <c r="B4452" t="s">
        <v>6752</v>
      </c>
      <c r="C4452" t="s">
        <v>3171</v>
      </c>
      <c r="D4452" t="s">
        <v>28</v>
      </c>
      <c r="E4452" t="s">
        <v>29</v>
      </c>
      <c r="F4452">
        <v>90</v>
      </c>
      <c r="G4452" t="s">
        <v>9747</v>
      </c>
      <c r="H4452" t="s">
        <v>6687</v>
      </c>
      <c r="I4452" t="s">
        <v>32</v>
      </c>
      <c r="J4452" s="3">
        <v>44594</v>
      </c>
      <c r="K4452" s="4" t="str">
        <f t="shared" si="345"/>
        <v>November</v>
      </c>
      <c r="L4452" s="4">
        <f t="shared" si="346"/>
        <v>2022</v>
      </c>
      <c r="M4452">
        <v>59</v>
      </c>
      <c r="N4452" t="s">
        <v>45</v>
      </c>
      <c r="O4452" t="str">
        <f t="shared" si="347"/>
        <v>Gigastuff</v>
      </c>
      <c r="P4452">
        <f t="shared" si="348"/>
        <v>1062</v>
      </c>
      <c r="Q4452" s="8">
        <f t="shared" si="349"/>
        <v>2007.1799999999998</v>
      </c>
    </row>
    <row r="4453" spans="1:17" x14ac:dyDescent="0.35">
      <c r="A4453">
        <v>4604</v>
      </c>
      <c r="B4453" t="s">
        <v>2335</v>
      </c>
      <c r="C4453" t="s">
        <v>2014</v>
      </c>
      <c r="D4453" t="s">
        <v>28</v>
      </c>
      <c r="E4453" t="s">
        <v>29</v>
      </c>
      <c r="F4453">
        <v>60</v>
      </c>
      <c r="G4453" t="s">
        <v>9748</v>
      </c>
      <c r="H4453" t="s">
        <v>9749</v>
      </c>
      <c r="I4453" t="s">
        <v>38</v>
      </c>
      <c r="J4453" s="3">
        <v>43897</v>
      </c>
      <c r="K4453" s="4" t="str">
        <f t="shared" si="345"/>
        <v>February</v>
      </c>
      <c r="L4453" s="4">
        <f t="shared" si="346"/>
        <v>2020</v>
      </c>
      <c r="M4453">
        <v>10</v>
      </c>
      <c r="N4453" t="s">
        <v>45</v>
      </c>
      <c r="O4453" t="str">
        <f t="shared" si="347"/>
        <v>Gigastuff</v>
      </c>
      <c r="P4453">
        <f t="shared" si="348"/>
        <v>180</v>
      </c>
      <c r="Q4453" s="8">
        <f t="shared" si="349"/>
        <v>340.2</v>
      </c>
    </row>
    <row r="4454" spans="1:17" x14ac:dyDescent="0.35">
      <c r="A4454">
        <v>4605</v>
      </c>
      <c r="B4454" t="s">
        <v>555</v>
      </c>
      <c r="C4454" t="s">
        <v>9488</v>
      </c>
      <c r="D4454" t="s">
        <v>28</v>
      </c>
      <c r="E4454" t="s">
        <v>29</v>
      </c>
      <c r="F4454">
        <v>30</v>
      </c>
      <c r="G4454" t="s">
        <v>9750</v>
      </c>
      <c r="H4454" t="s">
        <v>1261</v>
      </c>
      <c r="I4454" t="s">
        <v>32</v>
      </c>
      <c r="J4454" s="3">
        <v>43988</v>
      </c>
      <c r="K4454" s="4" t="str">
        <f t="shared" si="345"/>
        <v>May</v>
      </c>
      <c r="L4454" s="4">
        <f t="shared" si="346"/>
        <v>2020</v>
      </c>
      <c r="M4454">
        <v>42</v>
      </c>
      <c r="N4454" t="s">
        <v>20</v>
      </c>
      <c r="O4454" t="str">
        <f t="shared" si="347"/>
        <v>Hyperwotsit</v>
      </c>
      <c r="P4454">
        <f t="shared" si="348"/>
        <v>840</v>
      </c>
      <c r="Q4454" s="8">
        <f t="shared" si="349"/>
        <v>1688.3999999999999</v>
      </c>
    </row>
    <row r="4455" spans="1:17" x14ac:dyDescent="0.35">
      <c r="A4455">
        <v>4606</v>
      </c>
      <c r="B4455" t="s">
        <v>7772</v>
      </c>
      <c r="C4455" t="s">
        <v>625</v>
      </c>
      <c r="D4455" t="s">
        <v>92</v>
      </c>
      <c r="E4455" t="s">
        <v>16</v>
      </c>
      <c r="F4455">
        <v>60</v>
      </c>
      <c r="G4455" t="s">
        <v>9751</v>
      </c>
      <c r="H4455" t="s">
        <v>1948</v>
      </c>
      <c r="I4455" t="s">
        <v>25</v>
      </c>
      <c r="J4455" s="3">
        <v>44657</v>
      </c>
      <c r="K4455" s="4" t="str">
        <f t="shared" si="345"/>
        <v>October</v>
      </c>
      <c r="L4455" s="4">
        <f t="shared" si="346"/>
        <v>2022</v>
      </c>
      <c r="M4455">
        <v>33</v>
      </c>
      <c r="N4455" t="s">
        <v>45</v>
      </c>
      <c r="O4455" t="str">
        <f t="shared" si="347"/>
        <v>Gigastuff</v>
      </c>
      <c r="P4455">
        <f t="shared" si="348"/>
        <v>594</v>
      </c>
      <c r="Q4455" s="8">
        <f t="shared" si="349"/>
        <v>1122.6599999999999</v>
      </c>
    </row>
    <row r="4456" spans="1:17" x14ac:dyDescent="0.35">
      <c r="A4456">
        <v>4607</v>
      </c>
      <c r="B4456" t="s">
        <v>8124</v>
      </c>
      <c r="C4456" t="s">
        <v>1617</v>
      </c>
      <c r="D4456" t="s">
        <v>28</v>
      </c>
      <c r="E4456" t="s">
        <v>29</v>
      </c>
      <c r="F4456">
        <v>90</v>
      </c>
      <c r="G4456" t="s">
        <v>9751</v>
      </c>
      <c r="H4456" t="s">
        <v>2745</v>
      </c>
      <c r="I4456" t="s">
        <v>32</v>
      </c>
      <c r="J4456" s="3" t="s">
        <v>10888</v>
      </c>
      <c r="K4456" s="4" t="str">
        <f t="shared" si="345"/>
        <v>January</v>
      </c>
      <c r="L4456" s="4">
        <f t="shared" si="346"/>
        <v>2022</v>
      </c>
      <c r="M4456">
        <v>16</v>
      </c>
      <c r="N4456" t="s">
        <v>39</v>
      </c>
      <c r="O4456" t="str">
        <f t="shared" si="347"/>
        <v>Ultrathing V1</v>
      </c>
      <c r="P4456">
        <f t="shared" si="348"/>
        <v>272</v>
      </c>
      <c r="Q4456" s="8">
        <f t="shared" si="349"/>
        <v>486.88</v>
      </c>
    </row>
    <row r="4457" spans="1:17" x14ac:dyDescent="0.35">
      <c r="A4457">
        <v>4608</v>
      </c>
      <c r="B4457" t="s">
        <v>5060</v>
      </c>
      <c r="C4457" t="s">
        <v>9752</v>
      </c>
      <c r="D4457" t="s">
        <v>28</v>
      </c>
      <c r="E4457" t="s">
        <v>29</v>
      </c>
      <c r="F4457">
        <v>90</v>
      </c>
      <c r="G4457" t="s">
        <v>9753</v>
      </c>
      <c r="H4457" t="s">
        <v>6293</v>
      </c>
      <c r="I4457" t="s">
        <v>32</v>
      </c>
      <c r="J4457" s="3" t="s">
        <v>10976</v>
      </c>
      <c r="K4457" s="4" t="str">
        <f t="shared" si="345"/>
        <v>March</v>
      </c>
      <c r="L4457" s="4">
        <f t="shared" si="346"/>
        <v>2020</v>
      </c>
      <c r="M4457">
        <v>65</v>
      </c>
      <c r="N4457" t="s">
        <v>80</v>
      </c>
      <c r="O4457" t="str">
        <f t="shared" si="347"/>
        <v>Ultrathing V2</v>
      </c>
      <c r="P4457">
        <f t="shared" si="348"/>
        <v>1300</v>
      </c>
      <c r="Q4457" s="8">
        <f t="shared" si="349"/>
        <v>3835.0000000000005</v>
      </c>
    </row>
    <row r="4458" spans="1:17" x14ac:dyDescent="0.35">
      <c r="A4458">
        <v>4609</v>
      </c>
      <c r="B4458" t="s">
        <v>5262</v>
      </c>
      <c r="C4458" t="s">
        <v>1641</v>
      </c>
      <c r="D4458" t="s">
        <v>28</v>
      </c>
      <c r="E4458" t="s">
        <v>29</v>
      </c>
      <c r="F4458">
        <v>60</v>
      </c>
      <c r="G4458" t="s">
        <v>9754</v>
      </c>
      <c r="H4458" t="s">
        <v>3635</v>
      </c>
      <c r="I4458" t="s">
        <v>1157</v>
      </c>
      <c r="J4458" s="3" t="s">
        <v>10899</v>
      </c>
      <c r="K4458" s="4" t="str">
        <f t="shared" si="345"/>
        <v>June</v>
      </c>
      <c r="L4458" s="4">
        <f t="shared" si="346"/>
        <v>2020</v>
      </c>
      <c r="M4458">
        <v>13</v>
      </c>
      <c r="N4458" t="s">
        <v>54</v>
      </c>
      <c r="O4458" t="str">
        <f t="shared" si="347"/>
        <v>Megawidget S</v>
      </c>
      <c r="P4458">
        <f t="shared" si="348"/>
        <v>312</v>
      </c>
      <c r="Q4458" s="8">
        <f t="shared" si="349"/>
        <v>215.27999999999997</v>
      </c>
    </row>
    <row r="4459" spans="1:17" x14ac:dyDescent="0.35">
      <c r="A4459">
        <v>4610</v>
      </c>
      <c r="B4459" t="s">
        <v>2088</v>
      </c>
      <c r="C4459" t="s">
        <v>4464</v>
      </c>
      <c r="D4459" t="s">
        <v>28</v>
      </c>
      <c r="E4459" t="s">
        <v>29</v>
      </c>
      <c r="F4459">
        <v>60</v>
      </c>
      <c r="G4459" t="s">
        <v>9755</v>
      </c>
      <c r="H4459" t="s">
        <v>3826</v>
      </c>
      <c r="I4459" t="s">
        <v>20</v>
      </c>
      <c r="J4459" s="3" t="s">
        <v>10750</v>
      </c>
      <c r="K4459" s="4" t="str">
        <f t="shared" si="345"/>
        <v>April</v>
      </c>
      <c r="L4459" s="4">
        <f t="shared" si="346"/>
        <v>2021</v>
      </c>
      <c r="M4459">
        <v>69</v>
      </c>
      <c r="N4459" t="s">
        <v>39</v>
      </c>
      <c r="O4459" t="str">
        <f t="shared" si="347"/>
        <v>Ultrathing V1</v>
      </c>
      <c r="P4459">
        <f t="shared" si="348"/>
        <v>1173</v>
      </c>
      <c r="Q4459" s="8">
        <f t="shared" si="349"/>
        <v>2099.67</v>
      </c>
    </row>
    <row r="4460" spans="1:17" x14ac:dyDescent="0.35">
      <c r="A4460">
        <v>4611</v>
      </c>
      <c r="B4460" t="s">
        <v>9756</v>
      </c>
      <c r="C4460" t="s">
        <v>5541</v>
      </c>
      <c r="D4460" t="s">
        <v>15</v>
      </c>
      <c r="E4460" t="s">
        <v>16</v>
      </c>
      <c r="F4460">
        <v>60</v>
      </c>
      <c r="G4460" t="s">
        <v>9755</v>
      </c>
      <c r="H4460" t="s">
        <v>3446</v>
      </c>
      <c r="I4460" t="s">
        <v>32</v>
      </c>
      <c r="J4460" s="3" t="s">
        <v>10794</v>
      </c>
      <c r="K4460" s="4" t="str">
        <f t="shared" si="345"/>
        <v>April</v>
      </c>
      <c r="L4460" s="4">
        <f t="shared" si="346"/>
        <v>2021</v>
      </c>
      <c r="M4460">
        <v>45</v>
      </c>
      <c r="N4460" t="s">
        <v>70</v>
      </c>
      <c r="O4460" t="str">
        <f t="shared" si="347"/>
        <v>Megawidget M</v>
      </c>
      <c r="P4460">
        <f t="shared" si="348"/>
        <v>1080</v>
      </c>
      <c r="Q4460" s="8">
        <f t="shared" si="349"/>
        <v>1393.2</v>
      </c>
    </row>
    <row r="4461" spans="1:17" x14ac:dyDescent="0.35">
      <c r="A4461">
        <v>4612</v>
      </c>
      <c r="B4461" t="s">
        <v>9757</v>
      </c>
      <c r="C4461" t="s">
        <v>3074</v>
      </c>
      <c r="D4461" t="s">
        <v>15</v>
      </c>
      <c r="E4461" t="s">
        <v>16</v>
      </c>
      <c r="F4461">
        <v>90</v>
      </c>
      <c r="G4461" t="s">
        <v>9758</v>
      </c>
      <c r="H4461" t="s">
        <v>603</v>
      </c>
      <c r="I4461" t="s">
        <v>187</v>
      </c>
      <c r="J4461" s="3" t="s">
        <v>10721</v>
      </c>
      <c r="K4461" s="4" t="str">
        <f t="shared" si="345"/>
        <v>July</v>
      </c>
      <c r="L4461" s="4">
        <f t="shared" si="346"/>
        <v>2022</v>
      </c>
      <c r="M4461">
        <v>66</v>
      </c>
      <c r="N4461" t="s">
        <v>80</v>
      </c>
      <c r="O4461" t="str">
        <f t="shared" si="347"/>
        <v>Ultrathing V2</v>
      </c>
      <c r="P4461">
        <f t="shared" si="348"/>
        <v>1320</v>
      </c>
      <c r="Q4461" s="8">
        <f t="shared" si="349"/>
        <v>3894.0000000000005</v>
      </c>
    </row>
    <row r="4462" spans="1:17" x14ac:dyDescent="0.35">
      <c r="A4462">
        <v>4613</v>
      </c>
      <c r="B4462" t="s">
        <v>2584</v>
      </c>
      <c r="C4462" t="s">
        <v>6783</v>
      </c>
      <c r="D4462" t="s">
        <v>28</v>
      </c>
      <c r="E4462" t="s">
        <v>29</v>
      </c>
      <c r="F4462">
        <v>60</v>
      </c>
      <c r="G4462" t="s">
        <v>9759</v>
      </c>
      <c r="H4462" t="s">
        <v>4739</v>
      </c>
      <c r="I4462" t="s">
        <v>59</v>
      </c>
      <c r="J4462" s="3" t="s">
        <v>10964</v>
      </c>
      <c r="K4462" s="4" t="str">
        <f t="shared" si="345"/>
        <v>January</v>
      </c>
      <c r="L4462" s="4">
        <f t="shared" si="346"/>
        <v>2022</v>
      </c>
      <c r="M4462">
        <v>55</v>
      </c>
      <c r="N4462" t="s">
        <v>39</v>
      </c>
      <c r="O4462" t="str">
        <f t="shared" si="347"/>
        <v>Ultrathing V1</v>
      </c>
      <c r="P4462">
        <f t="shared" si="348"/>
        <v>935</v>
      </c>
      <c r="Q4462" s="8">
        <f t="shared" si="349"/>
        <v>1673.65</v>
      </c>
    </row>
    <row r="4463" spans="1:17" x14ac:dyDescent="0.35">
      <c r="A4463">
        <v>4614</v>
      </c>
      <c r="B4463" t="s">
        <v>9760</v>
      </c>
      <c r="C4463" t="s">
        <v>7801</v>
      </c>
      <c r="D4463" t="s">
        <v>51</v>
      </c>
      <c r="E4463" t="s">
        <v>16</v>
      </c>
      <c r="F4463">
        <v>60</v>
      </c>
      <c r="G4463" t="s">
        <v>9761</v>
      </c>
      <c r="H4463" t="s">
        <v>2418</v>
      </c>
      <c r="I4463" t="s">
        <v>32</v>
      </c>
      <c r="J4463" s="3">
        <v>44257</v>
      </c>
      <c r="K4463" s="4" t="str">
        <f t="shared" si="345"/>
        <v>October</v>
      </c>
      <c r="L4463" s="4">
        <f t="shared" si="346"/>
        <v>2021</v>
      </c>
      <c r="M4463">
        <v>45</v>
      </c>
      <c r="N4463" t="s">
        <v>70</v>
      </c>
      <c r="O4463" t="str">
        <f t="shared" si="347"/>
        <v>Megawidget M</v>
      </c>
      <c r="P4463">
        <f t="shared" si="348"/>
        <v>1080</v>
      </c>
      <c r="Q4463" s="8">
        <f t="shared" si="349"/>
        <v>1393.2</v>
      </c>
    </row>
    <row r="4464" spans="1:17" x14ac:dyDescent="0.35">
      <c r="A4464">
        <v>4615</v>
      </c>
      <c r="B4464" t="s">
        <v>3835</v>
      </c>
      <c r="C4464" t="s">
        <v>4828</v>
      </c>
      <c r="D4464" t="s">
        <v>28</v>
      </c>
      <c r="E4464" t="s">
        <v>29</v>
      </c>
      <c r="F4464">
        <v>90</v>
      </c>
      <c r="G4464" t="s">
        <v>9762</v>
      </c>
      <c r="H4464" t="s">
        <v>3433</v>
      </c>
      <c r="I4464" t="s">
        <v>1199</v>
      </c>
      <c r="J4464" s="3">
        <v>44843</v>
      </c>
      <c r="K4464" s="4" t="str">
        <f t="shared" si="345"/>
        <v>August</v>
      </c>
      <c r="L4464" s="4">
        <f t="shared" si="346"/>
        <v>2022</v>
      </c>
      <c r="M4464">
        <v>92</v>
      </c>
      <c r="N4464" t="s">
        <v>33</v>
      </c>
      <c r="O4464" t="str">
        <f t="shared" si="347"/>
        <v>Megawidget L</v>
      </c>
      <c r="P4464">
        <f t="shared" si="348"/>
        <v>2208</v>
      </c>
      <c r="Q4464" s="8">
        <f t="shared" si="349"/>
        <v>3952.32</v>
      </c>
    </row>
    <row r="4465" spans="1:17" x14ac:dyDescent="0.35">
      <c r="A4465">
        <v>4616</v>
      </c>
      <c r="B4465" t="s">
        <v>1281</v>
      </c>
      <c r="C4465" t="s">
        <v>4681</v>
      </c>
      <c r="D4465" t="s">
        <v>28</v>
      </c>
      <c r="E4465" t="s">
        <v>29</v>
      </c>
      <c r="F4465">
        <v>60</v>
      </c>
      <c r="G4465" t="s">
        <v>9763</v>
      </c>
      <c r="H4465" t="s">
        <v>1292</v>
      </c>
      <c r="I4465" t="s">
        <v>32</v>
      </c>
      <c r="J4465" s="3" t="s">
        <v>10985</v>
      </c>
      <c r="K4465" s="4" t="str">
        <f t="shared" si="345"/>
        <v>December</v>
      </c>
      <c r="L4465" s="4">
        <f t="shared" si="346"/>
        <v>2020</v>
      </c>
      <c r="M4465">
        <v>68</v>
      </c>
      <c r="N4465" t="s">
        <v>80</v>
      </c>
      <c r="O4465" t="str">
        <f t="shared" si="347"/>
        <v>Ultrathing V2</v>
      </c>
      <c r="P4465">
        <f t="shared" si="348"/>
        <v>1360</v>
      </c>
      <c r="Q4465" s="8">
        <f t="shared" si="349"/>
        <v>4012.0000000000005</v>
      </c>
    </row>
    <row r="4466" spans="1:17" x14ac:dyDescent="0.35">
      <c r="A4466">
        <v>4617</v>
      </c>
      <c r="B4466" t="s">
        <v>8142</v>
      </c>
      <c r="C4466" t="s">
        <v>6865</v>
      </c>
      <c r="D4466" t="s">
        <v>15</v>
      </c>
      <c r="E4466" t="s">
        <v>16</v>
      </c>
      <c r="F4466">
        <v>30</v>
      </c>
      <c r="G4466" t="s">
        <v>9764</v>
      </c>
      <c r="H4466" t="s">
        <v>1537</v>
      </c>
      <c r="I4466" t="s">
        <v>294</v>
      </c>
      <c r="J4466" s="3" t="s">
        <v>10451</v>
      </c>
      <c r="K4466" s="4" t="str">
        <f t="shared" si="345"/>
        <v>February</v>
      </c>
      <c r="L4466" s="4">
        <f t="shared" si="346"/>
        <v>2021</v>
      </c>
      <c r="M4466">
        <v>28</v>
      </c>
      <c r="N4466" t="s">
        <v>45</v>
      </c>
      <c r="O4466" t="str">
        <f t="shared" si="347"/>
        <v>Gigastuff</v>
      </c>
      <c r="P4466">
        <f t="shared" si="348"/>
        <v>504</v>
      </c>
      <c r="Q4466" s="8">
        <f t="shared" si="349"/>
        <v>952.56</v>
      </c>
    </row>
    <row r="4467" spans="1:17" x14ac:dyDescent="0.35">
      <c r="A4467">
        <v>4618</v>
      </c>
      <c r="B4467" t="s">
        <v>4591</v>
      </c>
      <c r="C4467" t="s">
        <v>3700</v>
      </c>
      <c r="D4467" t="s">
        <v>621</v>
      </c>
      <c r="E4467" t="s">
        <v>29</v>
      </c>
      <c r="F4467">
        <v>60</v>
      </c>
      <c r="G4467" t="s">
        <v>9765</v>
      </c>
      <c r="H4467" t="s">
        <v>4517</v>
      </c>
      <c r="I4467" t="s">
        <v>173</v>
      </c>
      <c r="J4467" s="3" t="s">
        <v>10637</v>
      </c>
      <c r="K4467" s="4" t="str">
        <f t="shared" si="345"/>
        <v>March</v>
      </c>
      <c r="L4467" s="4">
        <f t="shared" si="346"/>
        <v>2020</v>
      </c>
      <c r="M4467">
        <v>12</v>
      </c>
      <c r="N4467" t="s">
        <v>39</v>
      </c>
      <c r="O4467" t="str">
        <f t="shared" si="347"/>
        <v>Ultrathing V1</v>
      </c>
      <c r="P4467">
        <f t="shared" si="348"/>
        <v>204</v>
      </c>
      <c r="Q4467" s="8">
        <f t="shared" si="349"/>
        <v>365.16</v>
      </c>
    </row>
    <row r="4468" spans="1:17" x14ac:dyDescent="0.35">
      <c r="A4468">
        <v>4619</v>
      </c>
      <c r="B4468" t="s">
        <v>6151</v>
      </c>
      <c r="C4468" t="s">
        <v>968</v>
      </c>
      <c r="D4468" t="s">
        <v>92</v>
      </c>
      <c r="E4468" t="s">
        <v>29</v>
      </c>
      <c r="F4468">
        <v>90</v>
      </c>
      <c r="G4468" t="s">
        <v>9766</v>
      </c>
      <c r="H4468" t="s">
        <v>4090</v>
      </c>
      <c r="I4468" t="s">
        <v>32</v>
      </c>
      <c r="J4468" s="3" t="s">
        <v>10936</v>
      </c>
      <c r="K4468" s="4" t="str">
        <f t="shared" si="345"/>
        <v>February</v>
      </c>
      <c r="L4468" s="4">
        <f t="shared" si="346"/>
        <v>2020</v>
      </c>
      <c r="M4468">
        <v>47</v>
      </c>
      <c r="N4468" t="s">
        <v>45</v>
      </c>
      <c r="O4468" t="str">
        <f t="shared" si="347"/>
        <v>Gigastuff</v>
      </c>
      <c r="P4468">
        <f t="shared" si="348"/>
        <v>846</v>
      </c>
      <c r="Q4468" s="8">
        <f t="shared" si="349"/>
        <v>1598.9399999999998</v>
      </c>
    </row>
    <row r="4469" spans="1:17" x14ac:dyDescent="0.35">
      <c r="A4469">
        <v>4620</v>
      </c>
      <c r="B4469" t="s">
        <v>5755</v>
      </c>
      <c r="C4469" t="s">
        <v>135</v>
      </c>
      <c r="D4469" t="s">
        <v>28</v>
      </c>
      <c r="E4469" t="s">
        <v>29</v>
      </c>
      <c r="F4469">
        <v>30</v>
      </c>
      <c r="G4469" t="s">
        <v>9767</v>
      </c>
      <c r="H4469" t="s">
        <v>4947</v>
      </c>
      <c r="I4469" t="s">
        <v>32</v>
      </c>
      <c r="J4469" s="3">
        <v>44079</v>
      </c>
      <c r="K4469" s="4" t="str">
        <f t="shared" si="345"/>
        <v>August</v>
      </c>
      <c r="L4469" s="4">
        <f t="shared" si="346"/>
        <v>2020</v>
      </c>
      <c r="M4469">
        <v>4</v>
      </c>
      <c r="N4469" t="s">
        <v>80</v>
      </c>
      <c r="O4469" t="str">
        <f t="shared" si="347"/>
        <v>Ultrathing V2</v>
      </c>
      <c r="P4469">
        <f t="shared" si="348"/>
        <v>80</v>
      </c>
      <c r="Q4469" s="8">
        <f t="shared" si="349"/>
        <v>236</v>
      </c>
    </row>
    <row r="4470" spans="1:17" x14ac:dyDescent="0.35">
      <c r="A4470">
        <v>4621</v>
      </c>
      <c r="B4470" t="s">
        <v>9768</v>
      </c>
      <c r="C4470" t="s">
        <v>9769</v>
      </c>
      <c r="D4470" t="s">
        <v>15</v>
      </c>
      <c r="E4470" t="s">
        <v>16</v>
      </c>
      <c r="F4470">
        <v>30</v>
      </c>
      <c r="G4470" t="s">
        <v>9770</v>
      </c>
      <c r="H4470" t="s">
        <v>266</v>
      </c>
      <c r="I4470" t="s">
        <v>32</v>
      </c>
      <c r="J4470" s="3" t="s">
        <v>11061</v>
      </c>
      <c r="K4470" s="4" t="str">
        <f t="shared" si="345"/>
        <v>June</v>
      </c>
      <c r="L4470" s="4">
        <f t="shared" si="346"/>
        <v>2020</v>
      </c>
      <c r="M4470">
        <v>23</v>
      </c>
      <c r="N4470" t="s">
        <v>70</v>
      </c>
      <c r="O4470" t="str">
        <f t="shared" si="347"/>
        <v>Megawidget M</v>
      </c>
      <c r="P4470">
        <f t="shared" si="348"/>
        <v>552</v>
      </c>
      <c r="Q4470" s="8">
        <f t="shared" si="349"/>
        <v>712.08</v>
      </c>
    </row>
    <row r="4471" spans="1:17" x14ac:dyDescent="0.35">
      <c r="A4471">
        <v>4622</v>
      </c>
      <c r="B4471" t="s">
        <v>1243</v>
      </c>
      <c r="C4471" t="s">
        <v>9771</v>
      </c>
      <c r="D4471" t="s">
        <v>28</v>
      </c>
      <c r="E4471" t="s">
        <v>29</v>
      </c>
      <c r="F4471">
        <v>90</v>
      </c>
      <c r="G4471" t="s">
        <v>9772</v>
      </c>
      <c r="H4471" t="s">
        <v>1973</v>
      </c>
      <c r="I4471" t="s">
        <v>110</v>
      </c>
      <c r="J4471" s="3">
        <v>44657</v>
      </c>
      <c r="K4471" s="4" t="str">
        <f t="shared" si="345"/>
        <v>October</v>
      </c>
      <c r="L4471" s="4">
        <f t="shared" si="346"/>
        <v>2022</v>
      </c>
      <c r="M4471">
        <v>32</v>
      </c>
      <c r="N4471" t="s">
        <v>54</v>
      </c>
      <c r="O4471" t="str">
        <f t="shared" si="347"/>
        <v>Megawidget S</v>
      </c>
      <c r="P4471">
        <f t="shared" si="348"/>
        <v>768</v>
      </c>
      <c r="Q4471" s="8">
        <f t="shared" si="349"/>
        <v>529.91999999999996</v>
      </c>
    </row>
    <row r="4472" spans="1:17" x14ac:dyDescent="0.35">
      <c r="A4472">
        <v>4623</v>
      </c>
      <c r="B4472" t="s">
        <v>9773</v>
      </c>
      <c r="C4472" t="s">
        <v>1428</v>
      </c>
      <c r="D4472" t="s">
        <v>41</v>
      </c>
      <c r="E4472" t="s">
        <v>16</v>
      </c>
      <c r="F4472">
        <v>60</v>
      </c>
      <c r="G4472" t="s">
        <v>9774</v>
      </c>
      <c r="H4472" t="s">
        <v>1490</v>
      </c>
      <c r="I4472" t="s">
        <v>294</v>
      </c>
      <c r="J4472" s="3" t="s">
        <v>10688</v>
      </c>
      <c r="K4472" s="4" t="str">
        <f t="shared" si="345"/>
        <v>April</v>
      </c>
      <c r="L4472" s="4">
        <f t="shared" si="346"/>
        <v>2022</v>
      </c>
      <c r="M4472">
        <v>48</v>
      </c>
      <c r="N4472" t="s">
        <v>159</v>
      </c>
      <c r="O4472" t="str">
        <f t="shared" si="347"/>
        <v>Ultrathing V3</v>
      </c>
      <c r="P4472">
        <f t="shared" si="348"/>
        <v>1152</v>
      </c>
      <c r="Q4472" s="8">
        <f t="shared" si="349"/>
        <v>3905.28</v>
      </c>
    </row>
    <row r="4473" spans="1:17" x14ac:dyDescent="0.35">
      <c r="A4473">
        <v>4624</v>
      </c>
      <c r="B4473" t="s">
        <v>9775</v>
      </c>
      <c r="C4473" t="s">
        <v>855</v>
      </c>
      <c r="D4473" t="s">
        <v>28</v>
      </c>
      <c r="E4473" t="s">
        <v>29</v>
      </c>
      <c r="F4473">
        <v>90</v>
      </c>
      <c r="G4473" t="s">
        <v>9776</v>
      </c>
      <c r="H4473" t="s">
        <v>2516</v>
      </c>
      <c r="I4473" t="s">
        <v>32</v>
      </c>
      <c r="J4473" s="3">
        <v>44107</v>
      </c>
      <c r="K4473" s="4" t="str">
        <f t="shared" si="345"/>
        <v>August</v>
      </c>
      <c r="L4473" s="4">
        <f t="shared" si="346"/>
        <v>2020</v>
      </c>
      <c r="M4473">
        <v>22</v>
      </c>
      <c r="N4473" t="s">
        <v>39</v>
      </c>
      <c r="O4473" t="str">
        <f t="shared" si="347"/>
        <v>Ultrathing V1</v>
      </c>
      <c r="P4473">
        <f t="shared" si="348"/>
        <v>374</v>
      </c>
      <c r="Q4473" s="8">
        <f t="shared" si="349"/>
        <v>669.46</v>
      </c>
    </row>
    <row r="4474" spans="1:17" x14ac:dyDescent="0.35">
      <c r="A4474">
        <v>4625</v>
      </c>
      <c r="B4474" t="s">
        <v>7239</v>
      </c>
      <c r="C4474" t="s">
        <v>3884</v>
      </c>
      <c r="D4474" t="s">
        <v>28</v>
      </c>
      <c r="E4474" t="s">
        <v>29</v>
      </c>
      <c r="F4474">
        <v>90</v>
      </c>
      <c r="G4474" t="s">
        <v>9776</v>
      </c>
      <c r="H4474" t="s">
        <v>1880</v>
      </c>
      <c r="I4474" t="s">
        <v>32</v>
      </c>
      <c r="J4474" s="3" t="s">
        <v>10915</v>
      </c>
      <c r="K4474" s="4" t="str">
        <f t="shared" si="345"/>
        <v>September</v>
      </c>
      <c r="L4474" s="4">
        <f t="shared" si="346"/>
        <v>2020</v>
      </c>
      <c r="M4474">
        <v>43</v>
      </c>
      <c r="N4474" t="s">
        <v>64</v>
      </c>
      <c r="O4474" t="str">
        <f t="shared" si="347"/>
        <v>Ultrathing V4</v>
      </c>
      <c r="P4474">
        <f t="shared" si="348"/>
        <v>1032</v>
      </c>
      <c r="Q4474" s="8">
        <f t="shared" si="349"/>
        <v>4117.68</v>
      </c>
    </row>
    <row r="4475" spans="1:17" x14ac:dyDescent="0.35">
      <c r="A4475">
        <v>4626</v>
      </c>
      <c r="B4475" t="s">
        <v>9777</v>
      </c>
      <c r="C4475" t="s">
        <v>5807</v>
      </c>
      <c r="D4475" t="s">
        <v>28</v>
      </c>
      <c r="E4475" t="s">
        <v>29</v>
      </c>
      <c r="F4475">
        <v>30</v>
      </c>
      <c r="G4475" t="s">
        <v>9778</v>
      </c>
      <c r="H4475" t="s">
        <v>5751</v>
      </c>
      <c r="I4475" t="s">
        <v>178</v>
      </c>
      <c r="J4475" s="3" t="s">
        <v>10636</v>
      </c>
      <c r="K4475" s="4" t="str">
        <f t="shared" si="345"/>
        <v>April</v>
      </c>
      <c r="L4475" s="4">
        <f t="shared" si="346"/>
        <v>2021</v>
      </c>
      <c r="M4475">
        <v>71</v>
      </c>
      <c r="N4475" t="s">
        <v>33</v>
      </c>
      <c r="O4475" t="str">
        <f t="shared" si="347"/>
        <v>Megawidget L</v>
      </c>
      <c r="P4475">
        <f t="shared" si="348"/>
        <v>1704</v>
      </c>
      <c r="Q4475" s="8">
        <f t="shared" si="349"/>
        <v>3050.16</v>
      </c>
    </row>
    <row r="4476" spans="1:17" x14ac:dyDescent="0.35">
      <c r="A4476">
        <v>4627</v>
      </c>
      <c r="B4476" t="s">
        <v>1049</v>
      </c>
      <c r="C4476" t="s">
        <v>9779</v>
      </c>
      <c r="D4476" t="s">
        <v>28</v>
      </c>
      <c r="E4476" t="s">
        <v>29</v>
      </c>
      <c r="F4476">
        <v>90</v>
      </c>
      <c r="G4476" t="s">
        <v>11462</v>
      </c>
      <c r="H4476" t="s">
        <v>1388</v>
      </c>
      <c r="I4476" t="s">
        <v>32</v>
      </c>
      <c r="J4476" s="3">
        <v>44170</v>
      </c>
      <c r="K4476" s="4" t="str">
        <f t="shared" si="345"/>
        <v>November</v>
      </c>
      <c r="L4476" s="4">
        <f t="shared" si="346"/>
        <v>2020</v>
      </c>
      <c r="M4476">
        <v>21</v>
      </c>
      <c r="N4476" t="s">
        <v>39</v>
      </c>
      <c r="O4476" t="str">
        <f t="shared" si="347"/>
        <v>Ultrathing V1</v>
      </c>
      <c r="P4476">
        <f t="shared" si="348"/>
        <v>357</v>
      </c>
      <c r="Q4476" s="8">
        <f t="shared" si="349"/>
        <v>639.03</v>
      </c>
    </row>
    <row r="4477" spans="1:17" x14ac:dyDescent="0.35">
      <c r="A4477">
        <v>4628</v>
      </c>
      <c r="B4477" t="s">
        <v>9781</v>
      </c>
      <c r="C4477" t="s">
        <v>1954</v>
      </c>
      <c r="D4477" t="s">
        <v>15</v>
      </c>
      <c r="E4477" t="s">
        <v>16</v>
      </c>
      <c r="F4477">
        <v>60</v>
      </c>
      <c r="G4477" t="s">
        <v>9782</v>
      </c>
      <c r="H4477" t="s">
        <v>6710</v>
      </c>
      <c r="I4477" t="s">
        <v>32</v>
      </c>
      <c r="J4477" s="3" t="s">
        <v>10831</v>
      </c>
      <c r="K4477" s="4" t="str">
        <f t="shared" si="345"/>
        <v>July</v>
      </c>
      <c r="L4477" s="4">
        <f t="shared" si="346"/>
        <v>2020</v>
      </c>
      <c r="M4477">
        <v>62</v>
      </c>
      <c r="N4477" t="s">
        <v>64</v>
      </c>
      <c r="O4477" t="str">
        <f t="shared" si="347"/>
        <v>Ultrathing V4</v>
      </c>
      <c r="P4477">
        <f t="shared" si="348"/>
        <v>1488</v>
      </c>
      <c r="Q4477" s="8">
        <f t="shared" si="349"/>
        <v>5937.12</v>
      </c>
    </row>
    <row r="4478" spans="1:17" x14ac:dyDescent="0.35">
      <c r="A4478">
        <v>4629</v>
      </c>
      <c r="B4478" t="s">
        <v>3503</v>
      </c>
      <c r="C4478" t="s">
        <v>1340</v>
      </c>
      <c r="D4478" t="s">
        <v>15</v>
      </c>
      <c r="E4478" t="s">
        <v>16</v>
      </c>
      <c r="F4478">
        <v>60</v>
      </c>
      <c r="G4478" t="s">
        <v>9783</v>
      </c>
      <c r="H4478" t="s">
        <v>7555</v>
      </c>
      <c r="I4478" t="s">
        <v>129</v>
      </c>
      <c r="J4478" s="3" t="s">
        <v>10932</v>
      </c>
      <c r="K4478" s="4" t="str">
        <f t="shared" si="345"/>
        <v>April</v>
      </c>
      <c r="L4478" s="4">
        <f t="shared" si="346"/>
        <v>2021</v>
      </c>
      <c r="M4478">
        <v>18</v>
      </c>
      <c r="N4478" t="s">
        <v>64</v>
      </c>
      <c r="O4478" t="str">
        <f t="shared" si="347"/>
        <v>Ultrathing V4</v>
      </c>
      <c r="P4478">
        <f t="shared" si="348"/>
        <v>432</v>
      </c>
      <c r="Q4478" s="8">
        <f t="shared" si="349"/>
        <v>1723.68</v>
      </c>
    </row>
    <row r="4479" spans="1:17" x14ac:dyDescent="0.35">
      <c r="A4479">
        <v>4630</v>
      </c>
      <c r="B4479" t="s">
        <v>4418</v>
      </c>
      <c r="C4479" t="s">
        <v>632</v>
      </c>
      <c r="D4479" t="s">
        <v>51</v>
      </c>
      <c r="E4479" t="s">
        <v>16</v>
      </c>
      <c r="F4479">
        <v>90</v>
      </c>
      <c r="G4479" t="s">
        <v>9784</v>
      </c>
      <c r="H4479" t="s">
        <v>7140</v>
      </c>
      <c r="I4479" t="s">
        <v>294</v>
      </c>
      <c r="J4479" s="3" t="s">
        <v>10511</v>
      </c>
      <c r="K4479" s="4" t="str">
        <f t="shared" si="345"/>
        <v>May</v>
      </c>
      <c r="L4479" s="4">
        <f t="shared" si="346"/>
        <v>2021</v>
      </c>
      <c r="M4479">
        <v>73</v>
      </c>
      <c r="N4479" t="s">
        <v>159</v>
      </c>
      <c r="O4479" t="str">
        <f t="shared" si="347"/>
        <v>Ultrathing V3</v>
      </c>
      <c r="P4479">
        <f t="shared" si="348"/>
        <v>1752</v>
      </c>
      <c r="Q4479" s="8">
        <f t="shared" si="349"/>
        <v>5939.2800000000007</v>
      </c>
    </row>
    <row r="4480" spans="1:17" x14ac:dyDescent="0.35">
      <c r="A4480">
        <v>4631</v>
      </c>
      <c r="B4480" t="s">
        <v>9785</v>
      </c>
      <c r="C4480" t="s">
        <v>2024</v>
      </c>
      <c r="D4480" t="s">
        <v>92</v>
      </c>
      <c r="E4480" t="s">
        <v>16</v>
      </c>
      <c r="F4480">
        <v>30</v>
      </c>
      <c r="G4480" t="s">
        <v>9786</v>
      </c>
      <c r="H4480" t="s">
        <v>8060</v>
      </c>
      <c r="I4480" t="s">
        <v>32</v>
      </c>
      <c r="J4480" s="3">
        <v>44351</v>
      </c>
      <c r="K4480" s="4" t="str">
        <f t="shared" si="345"/>
        <v>April</v>
      </c>
      <c r="L4480" s="4">
        <f t="shared" si="346"/>
        <v>2021</v>
      </c>
      <c r="M4480">
        <v>60</v>
      </c>
      <c r="N4480" t="s">
        <v>39</v>
      </c>
      <c r="O4480" t="str">
        <f t="shared" si="347"/>
        <v>Ultrathing V1</v>
      </c>
      <c r="P4480">
        <f t="shared" si="348"/>
        <v>1020</v>
      </c>
      <c r="Q4480" s="8">
        <f t="shared" si="349"/>
        <v>1825.8</v>
      </c>
    </row>
    <row r="4481" spans="1:17" x14ac:dyDescent="0.35">
      <c r="A4481">
        <v>4632</v>
      </c>
      <c r="B4481" t="s">
        <v>9787</v>
      </c>
      <c r="C4481" t="s">
        <v>1891</v>
      </c>
      <c r="D4481" t="s">
        <v>15</v>
      </c>
      <c r="E4481" t="s">
        <v>16</v>
      </c>
      <c r="F4481">
        <v>90</v>
      </c>
      <c r="G4481" t="s">
        <v>9788</v>
      </c>
      <c r="H4481" t="s">
        <v>4046</v>
      </c>
      <c r="I4481" t="s">
        <v>173</v>
      </c>
      <c r="J4481" s="3" t="s">
        <v>10944</v>
      </c>
      <c r="K4481" s="4" t="str">
        <f t="shared" si="345"/>
        <v>March</v>
      </c>
      <c r="L4481" s="4">
        <f t="shared" si="346"/>
        <v>2021</v>
      </c>
      <c r="M4481">
        <v>62</v>
      </c>
      <c r="N4481" t="s">
        <v>20</v>
      </c>
      <c r="O4481" t="str">
        <f t="shared" si="347"/>
        <v>Hyperwotsit</v>
      </c>
      <c r="P4481">
        <f t="shared" si="348"/>
        <v>1240</v>
      </c>
      <c r="Q4481" s="8">
        <f t="shared" si="349"/>
        <v>2492.3999999999996</v>
      </c>
    </row>
    <row r="4482" spans="1:17" x14ac:dyDescent="0.35">
      <c r="A4482">
        <v>4633</v>
      </c>
      <c r="B4482" t="s">
        <v>4564</v>
      </c>
      <c r="C4482" t="s">
        <v>449</v>
      </c>
      <c r="D4482" t="s">
        <v>15</v>
      </c>
      <c r="E4482" t="s">
        <v>16</v>
      </c>
      <c r="F4482">
        <v>60</v>
      </c>
      <c r="G4482" t="s">
        <v>11583</v>
      </c>
      <c r="H4482" t="s">
        <v>5134</v>
      </c>
      <c r="I4482" t="s">
        <v>32</v>
      </c>
      <c r="J4482" s="3" t="s">
        <v>10831</v>
      </c>
      <c r="K4482" s="4" t="str">
        <f t="shared" ref="K4482:K4545" si="350">TEXT(DATE(RIGHT(J4482,2),MID(J4482,4,2),LEFT(J4482,2)),"mmmm")</f>
        <v>July</v>
      </c>
      <c r="L4482" s="4">
        <f t="shared" ref="L4482:L4545" si="351">YEAR(J4482)</f>
        <v>2020</v>
      </c>
      <c r="M4482">
        <v>47</v>
      </c>
      <c r="N4482" t="s">
        <v>33</v>
      </c>
      <c r="O4482" t="str">
        <f t="shared" ref="O4482:O4545" si="352">VLOOKUP(N4482,PRODUCT_DETAILS, 2, FALSE)</f>
        <v>Megawidget L</v>
      </c>
      <c r="P4482">
        <f t="shared" ref="P4482:P4545" si="353">M4482 * VLOOKUP(N4482, PRODUCT_DETAILS, 4, FALSE)</f>
        <v>1128</v>
      </c>
      <c r="Q4482" s="8">
        <f t="shared" ref="Q4482:Q4545" si="354">P4482 * VLOOKUP(N4482, PRODUCT_DETAILS, 3, FALSE)</f>
        <v>2019.1200000000001</v>
      </c>
    </row>
    <row r="4483" spans="1:17" x14ac:dyDescent="0.35">
      <c r="A4483">
        <v>4634</v>
      </c>
      <c r="B4483" t="s">
        <v>9790</v>
      </c>
      <c r="C4483" t="s">
        <v>1746</v>
      </c>
      <c r="D4483" t="s">
        <v>15</v>
      </c>
      <c r="E4483" t="s">
        <v>16</v>
      </c>
      <c r="F4483">
        <v>30</v>
      </c>
      <c r="G4483" t="s">
        <v>9791</v>
      </c>
      <c r="H4483" t="s">
        <v>1754</v>
      </c>
      <c r="I4483" t="s">
        <v>25</v>
      </c>
      <c r="J4483" s="3">
        <v>43893</v>
      </c>
      <c r="K4483" s="4" t="str">
        <f t="shared" si="350"/>
        <v>October</v>
      </c>
      <c r="L4483" s="4">
        <f t="shared" si="351"/>
        <v>2020</v>
      </c>
      <c r="M4483">
        <v>14</v>
      </c>
      <c r="N4483" t="s">
        <v>64</v>
      </c>
      <c r="O4483" t="str">
        <f t="shared" si="352"/>
        <v>Ultrathing V4</v>
      </c>
      <c r="P4483">
        <f t="shared" si="353"/>
        <v>336</v>
      </c>
      <c r="Q4483" s="8">
        <f t="shared" si="354"/>
        <v>1340.64</v>
      </c>
    </row>
    <row r="4484" spans="1:17" x14ac:dyDescent="0.35">
      <c r="A4484">
        <v>4636</v>
      </c>
      <c r="B4484" t="s">
        <v>9792</v>
      </c>
      <c r="C4484" t="s">
        <v>9793</v>
      </c>
      <c r="D4484" t="s">
        <v>51</v>
      </c>
      <c r="E4484" t="s">
        <v>16</v>
      </c>
      <c r="F4484">
        <v>90</v>
      </c>
      <c r="G4484" t="s">
        <v>9794</v>
      </c>
      <c r="H4484" t="s">
        <v>3303</v>
      </c>
      <c r="I4484" t="s">
        <v>294</v>
      </c>
      <c r="J4484" s="3" t="s">
        <v>10631</v>
      </c>
      <c r="K4484" s="4" t="str">
        <f t="shared" si="350"/>
        <v>October</v>
      </c>
      <c r="L4484" s="4">
        <f t="shared" si="351"/>
        <v>2021</v>
      </c>
      <c r="M4484">
        <v>81</v>
      </c>
      <c r="N4484" t="s">
        <v>39</v>
      </c>
      <c r="O4484" t="str">
        <f t="shared" si="352"/>
        <v>Ultrathing V1</v>
      </c>
      <c r="P4484">
        <f t="shared" si="353"/>
        <v>1377</v>
      </c>
      <c r="Q4484" s="8">
        <f t="shared" si="354"/>
        <v>2464.83</v>
      </c>
    </row>
    <row r="4485" spans="1:17" x14ac:dyDescent="0.35">
      <c r="A4485">
        <v>4637</v>
      </c>
      <c r="B4485" t="s">
        <v>214</v>
      </c>
      <c r="C4485" t="s">
        <v>1714</v>
      </c>
      <c r="D4485" t="s">
        <v>28</v>
      </c>
      <c r="E4485" t="s">
        <v>29</v>
      </c>
      <c r="F4485">
        <v>90</v>
      </c>
      <c r="G4485" t="s">
        <v>9795</v>
      </c>
      <c r="H4485" t="s">
        <v>1764</v>
      </c>
      <c r="I4485" t="s">
        <v>124</v>
      </c>
      <c r="J4485" s="3" t="s">
        <v>10599</v>
      </c>
      <c r="K4485" s="4" t="str">
        <f t="shared" si="350"/>
        <v>July</v>
      </c>
      <c r="L4485" s="4">
        <f t="shared" si="351"/>
        <v>2021</v>
      </c>
      <c r="M4485">
        <v>42</v>
      </c>
      <c r="N4485" t="s">
        <v>70</v>
      </c>
      <c r="O4485" t="str">
        <f t="shared" si="352"/>
        <v>Megawidget M</v>
      </c>
      <c r="P4485">
        <f t="shared" si="353"/>
        <v>1008</v>
      </c>
      <c r="Q4485" s="8">
        <f t="shared" si="354"/>
        <v>1300.32</v>
      </c>
    </row>
    <row r="4486" spans="1:17" x14ac:dyDescent="0.35">
      <c r="A4486">
        <v>4638</v>
      </c>
      <c r="B4486" t="s">
        <v>4864</v>
      </c>
      <c r="C4486" t="s">
        <v>7144</v>
      </c>
      <c r="D4486" t="s">
        <v>51</v>
      </c>
      <c r="E4486" t="s">
        <v>16</v>
      </c>
      <c r="F4486">
        <v>60</v>
      </c>
      <c r="G4486" t="s">
        <v>9796</v>
      </c>
      <c r="H4486" t="s">
        <v>1224</v>
      </c>
      <c r="I4486" t="s">
        <v>25</v>
      </c>
      <c r="J4486" s="3">
        <v>44626</v>
      </c>
      <c r="K4486" s="4" t="str">
        <f t="shared" si="350"/>
        <v>March</v>
      </c>
      <c r="L4486" s="4">
        <f t="shared" si="351"/>
        <v>2022</v>
      </c>
      <c r="M4486">
        <v>69</v>
      </c>
      <c r="N4486" t="s">
        <v>64</v>
      </c>
      <c r="O4486" t="str">
        <f t="shared" si="352"/>
        <v>Ultrathing V4</v>
      </c>
      <c r="P4486">
        <f t="shared" si="353"/>
        <v>1656</v>
      </c>
      <c r="Q4486" s="8">
        <f t="shared" si="354"/>
        <v>6607.4400000000005</v>
      </c>
    </row>
    <row r="4487" spans="1:17" x14ac:dyDescent="0.35">
      <c r="A4487">
        <v>4639</v>
      </c>
      <c r="B4487" t="s">
        <v>4390</v>
      </c>
      <c r="C4487" t="s">
        <v>2909</v>
      </c>
      <c r="D4487" t="s">
        <v>28</v>
      </c>
      <c r="E4487" t="s">
        <v>29</v>
      </c>
      <c r="F4487">
        <v>90</v>
      </c>
      <c r="G4487" t="s">
        <v>9797</v>
      </c>
      <c r="H4487" t="s">
        <v>7689</v>
      </c>
      <c r="I4487" t="s">
        <v>38</v>
      </c>
      <c r="J4487" s="3" t="s">
        <v>10995</v>
      </c>
      <c r="K4487" s="4" t="str">
        <f t="shared" si="350"/>
        <v>May</v>
      </c>
      <c r="L4487" s="4">
        <f t="shared" si="351"/>
        <v>2021</v>
      </c>
      <c r="M4487">
        <v>38</v>
      </c>
      <c r="N4487" t="s">
        <v>80</v>
      </c>
      <c r="O4487" t="str">
        <f t="shared" si="352"/>
        <v>Ultrathing V2</v>
      </c>
      <c r="P4487">
        <f t="shared" si="353"/>
        <v>760</v>
      </c>
      <c r="Q4487" s="8">
        <f t="shared" si="354"/>
        <v>2242</v>
      </c>
    </row>
    <row r="4488" spans="1:17" x14ac:dyDescent="0.35">
      <c r="A4488">
        <v>4640</v>
      </c>
      <c r="B4488" t="s">
        <v>6484</v>
      </c>
      <c r="C4488" t="s">
        <v>3301</v>
      </c>
      <c r="D4488" t="s">
        <v>28</v>
      </c>
      <c r="E4488" t="s">
        <v>29</v>
      </c>
      <c r="F4488">
        <v>90</v>
      </c>
      <c r="G4488" t="s">
        <v>9798</v>
      </c>
      <c r="H4488" t="s">
        <v>1249</v>
      </c>
      <c r="I4488" t="s">
        <v>146</v>
      </c>
      <c r="J4488" s="3">
        <v>44744</v>
      </c>
      <c r="K4488" s="4" t="str">
        <f t="shared" si="350"/>
        <v>September</v>
      </c>
      <c r="L4488" s="4">
        <f t="shared" si="351"/>
        <v>2022</v>
      </c>
      <c r="M4488">
        <v>38</v>
      </c>
      <c r="N4488" t="s">
        <v>70</v>
      </c>
      <c r="O4488" t="str">
        <f t="shared" si="352"/>
        <v>Megawidget M</v>
      </c>
      <c r="P4488">
        <f t="shared" si="353"/>
        <v>912</v>
      </c>
      <c r="Q4488" s="8">
        <f t="shared" si="354"/>
        <v>1176.48</v>
      </c>
    </row>
    <row r="4489" spans="1:17" x14ac:dyDescent="0.35">
      <c r="A4489">
        <v>4641</v>
      </c>
      <c r="B4489" t="s">
        <v>7325</v>
      </c>
      <c r="C4489" t="s">
        <v>1870</v>
      </c>
      <c r="D4489" t="s">
        <v>51</v>
      </c>
      <c r="E4489" t="s">
        <v>16</v>
      </c>
      <c r="F4489">
        <v>30</v>
      </c>
      <c r="G4489" t="s">
        <v>9799</v>
      </c>
      <c r="H4489" t="s">
        <v>2218</v>
      </c>
      <c r="I4489" t="s">
        <v>173</v>
      </c>
      <c r="J4489" s="3" t="s">
        <v>10910</v>
      </c>
      <c r="K4489" s="4" t="str">
        <f t="shared" si="350"/>
        <v>June</v>
      </c>
      <c r="L4489" s="4">
        <f t="shared" si="351"/>
        <v>2020</v>
      </c>
      <c r="M4489">
        <v>76</v>
      </c>
      <c r="N4489" t="s">
        <v>54</v>
      </c>
      <c r="O4489" t="str">
        <f t="shared" si="352"/>
        <v>Megawidget S</v>
      </c>
      <c r="P4489">
        <f t="shared" si="353"/>
        <v>1824</v>
      </c>
      <c r="Q4489" s="8">
        <f t="shared" si="354"/>
        <v>1258.56</v>
      </c>
    </row>
    <row r="4490" spans="1:17" x14ac:dyDescent="0.35">
      <c r="A4490">
        <v>4642</v>
      </c>
      <c r="B4490" t="s">
        <v>2634</v>
      </c>
      <c r="C4490" t="s">
        <v>2856</v>
      </c>
      <c r="D4490" t="s">
        <v>51</v>
      </c>
      <c r="E4490" t="s">
        <v>16</v>
      </c>
      <c r="F4490">
        <v>30</v>
      </c>
      <c r="G4490" t="s">
        <v>9800</v>
      </c>
      <c r="H4490" t="s">
        <v>2633</v>
      </c>
      <c r="I4490" t="s">
        <v>32</v>
      </c>
      <c r="J4490" s="3" t="s">
        <v>10879</v>
      </c>
      <c r="K4490" s="4" t="str">
        <f t="shared" si="350"/>
        <v>August</v>
      </c>
      <c r="L4490" s="4">
        <f t="shared" si="351"/>
        <v>2020</v>
      </c>
      <c r="M4490">
        <v>60</v>
      </c>
      <c r="N4490" t="s">
        <v>80</v>
      </c>
      <c r="O4490" t="str">
        <f t="shared" si="352"/>
        <v>Ultrathing V2</v>
      </c>
      <c r="P4490">
        <f t="shared" si="353"/>
        <v>1200</v>
      </c>
      <c r="Q4490" s="8">
        <f t="shared" si="354"/>
        <v>3540</v>
      </c>
    </row>
    <row r="4491" spans="1:17" x14ac:dyDescent="0.35">
      <c r="A4491">
        <v>4643</v>
      </c>
      <c r="B4491" t="s">
        <v>9801</v>
      </c>
      <c r="C4491" t="s">
        <v>547</v>
      </c>
      <c r="D4491" t="s">
        <v>51</v>
      </c>
      <c r="E4491" t="s">
        <v>16</v>
      </c>
      <c r="F4491">
        <v>30</v>
      </c>
      <c r="G4491" t="s">
        <v>9802</v>
      </c>
      <c r="H4491" t="s">
        <v>6023</v>
      </c>
      <c r="I4491" t="s">
        <v>32</v>
      </c>
      <c r="J4491" s="3" t="s">
        <v>10965</v>
      </c>
      <c r="K4491" s="4" t="str">
        <f t="shared" si="350"/>
        <v>March</v>
      </c>
      <c r="L4491" s="4">
        <f t="shared" si="351"/>
        <v>2022</v>
      </c>
      <c r="M4491">
        <v>79</v>
      </c>
      <c r="N4491" t="s">
        <v>45</v>
      </c>
      <c r="O4491" t="str">
        <f t="shared" si="352"/>
        <v>Gigastuff</v>
      </c>
      <c r="P4491">
        <f t="shared" si="353"/>
        <v>1422</v>
      </c>
      <c r="Q4491" s="8">
        <f t="shared" si="354"/>
        <v>2687.58</v>
      </c>
    </row>
    <row r="4492" spans="1:17" x14ac:dyDescent="0.35">
      <c r="A4492">
        <v>4644</v>
      </c>
      <c r="B4492" t="s">
        <v>9803</v>
      </c>
      <c r="C4492" t="s">
        <v>3488</v>
      </c>
      <c r="D4492" t="s">
        <v>51</v>
      </c>
      <c r="E4492" t="s">
        <v>16</v>
      </c>
      <c r="F4492">
        <v>30</v>
      </c>
      <c r="G4492" t="s">
        <v>9804</v>
      </c>
      <c r="H4492" t="s">
        <v>7154</v>
      </c>
      <c r="I4492" t="s">
        <v>32</v>
      </c>
      <c r="J4492" s="3" t="s">
        <v>10981</v>
      </c>
      <c r="K4492" s="4" t="str">
        <f t="shared" si="350"/>
        <v>September</v>
      </c>
      <c r="L4492" s="4">
        <f t="shared" si="351"/>
        <v>2021</v>
      </c>
      <c r="M4492">
        <v>8</v>
      </c>
      <c r="N4492" t="s">
        <v>33</v>
      </c>
      <c r="O4492" t="str">
        <f t="shared" si="352"/>
        <v>Megawidget L</v>
      </c>
      <c r="P4492">
        <f t="shared" si="353"/>
        <v>192</v>
      </c>
      <c r="Q4492" s="8">
        <f t="shared" si="354"/>
        <v>343.68</v>
      </c>
    </row>
    <row r="4493" spans="1:17" x14ac:dyDescent="0.35">
      <c r="A4493">
        <v>4645</v>
      </c>
      <c r="B4493" t="s">
        <v>7537</v>
      </c>
      <c r="C4493" t="s">
        <v>4237</v>
      </c>
      <c r="D4493" t="s">
        <v>28</v>
      </c>
      <c r="E4493" t="s">
        <v>29</v>
      </c>
      <c r="F4493">
        <v>90</v>
      </c>
      <c r="G4493" t="s">
        <v>9805</v>
      </c>
      <c r="H4493" t="s">
        <v>8022</v>
      </c>
      <c r="I4493" t="s">
        <v>294</v>
      </c>
      <c r="J4493" s="3" t="s">
        <v>10641</v>
      </c>
      <c r="K4493" s="4" t="str">
        <f t="shared" si="350"/>
        <v>January</v>
      </c>
      <c r="L4493" s="4">
        <f t="shared" si="351"/>
        <v>2021</v>
      </c>
      <c r="M4493">
        <v>68</v>
      </c>
      <c r="N4493" t="s">
        <v>101</v>
      </c>
      <c r="O4493" t="str">
        <f t="shared" si="352"/>
        <v>Superwossname</v>
      </c>
      <c r="P4493">
        <f t="shared" si="353"/>
        <v>1360</v>
      </c>
      <c r="Q4493" s="8">
        <f t="shared" si="354"/>
        <v>4746.4000000000005</v>
      </c>
    </row>
    <row r="4494" spans="1:17" x14ac:dyDescent="0.35">
      <c r="A4494">
        <v>4646</v>
      </c>
      <c r="B4494" t="s">
        <v>4649</v>
      </c>
      <c r="C4494" t="s">
        <v>6420</v>
      </c>
      <c r="D4494" t="s">
        <v>28</v>
      </c>
      <c r="E4494" t="s">
        <v>29</v>
      </c>
      <c r="F4494">
        <v>90</v>
      </c>
      <c r="G4494" t="s">
        <v>9806</v>
      </c>
      <c r="H4494" t="s">
        <v>2045</v>
      </c>
      <c r="I4494" t="s">
        <v>38</v>
      </c>
      <c r="J4494" s="3">
        <v>44379</v>
      </c>
      <c r="K4494" s="4" t="str">
        <f t="shared" si="350"/>
        <v>August</v>
      </c>
      <c r="L4494" s="4">
        <f t="shared" si="351"/>
        <v>2021</v>
      </c>
      <c r="M4494">
        <v>37</v>
      </c>
      <c r="N4494" t="s">
        <v>54</v>
      </c>
      <c r="O4494" t="str">
        <f t="shared" si="352"/>
        <v>Megawidget S</v>
      </c>
      <c r="P4494">
        <f t="shared" si="353"/>
        <v>888</v>
      </c>
      <c r="Q4494" s="8">
        <f t="shared" si="354"/>
        <v>612.71999999999991</v>
      </c>
    </row>
    <row r="4495" spans="1:17" x14ac:dyDescent="0.35">
      <c r="A4495">
        <v>4647</v>
      </c>
      <c r="B4495" t="s">
        <v>9807</v>
      </c>
      <c r="C4495" t="s">
        <v>4619</v>
      </c>
      <c r="D4495" t="s">
        <v>51</v>
      </c>
      <c r="E4495" t="s">
        <v>16</v>
      </c>
      <c r="F4495">
        <v>90</v>
      </c>
      <c r="G4495" t="s">
        <v>9808</v>
      </c>
      <c r="H4495" t="s">
        <v>4587</v>
      </c>
      <c r="I4495" t="s">
        <v>32</v>
      </c>
      <c r="J4495" s="3" t="s">
        <v>10487</v>
      </c>
      <c r="K4495" s="4" t="str">
        <f t="shared" si="350"/>
        <v>February</v>
      </c>
      <c r="L4495" s="4">
        <f t="shared" si="351"/>
        <v>2021</v>
      </c>
      <c r="M4495">
        <v>68</v>
      </c>
      <c r="N4495" t="s">
        <v>39</v>
      </c>
      <c r="O4495" t="str">
        <f t="shared" si="352"/>
        <v>Ultrathing V1</v>
      </c>
      <c r="P4495">
        <f t="shared" si="353"/>
        <v>1156</v>
      </c>
      <c r="Q4495" s="8">
        <f t="shared" si="354"/>
        <v>2069.2400000000002</v>
      </c>
    </row>
    <row r="4496" spans="1:17" x14ac:dyDescent="0.35">
      <c r="A4496">
        <v>4648</v>
      </c>
      <c r="B4496" t="s">
        <v>5797</v>
      </c>
      <c r="C4496" t="s">
        <v>7779</v>
      </c>
      <c r="D4496" t="s">
        <v>28</v>
      </c>
      <c r="E4496" t="s">
        <v>29</v>
      </c>
      <c r="F4496">
        <v>30</v>
      </c>
      <c r="G4496" t="s">
        <v>9809</v>
      </c>
      <c r="H4496" t="s">
        <v>5748</v>
      </c>
      <c r="I4496" t="s">
        <v>124</v>
      </c>
      <c r="J4496" s="3" t="s">
        <v>11021</v>
      </c>
      <c r="K4496" s="4" t="str">
        <f t="shared" si="350"/>
        <v>September</v>
      </c>
      <c r="L4496" s="4">
        <f t="shared" si="351"/>
        <v>2022</v>
      </c>
      <c r="M4496">
        <v>55</v>
      </c>
      <c r="N4496" t="s">
        <v>64</v>
      </c>
      <c r="O4496" t="str">
        <f t="shared" si="352"/>
        <v>Ultrathing V4</v>
      </c>
      <c r="P4496">
        <f t="shared" si="353"/>
        <v>1320</v>
      </c>
      <c r="Q4496" s="8">
        <f t="shared" si="354"/>
        <v>5266.8</v>
      </c>
    </row>
    <row r="4497" spans="1:17" x14ac:dyDescent="0.35">
      <c r="A4497">
        <v>4649</v>
      </c>
      <c r="B4497" t="s">
        <v>2966</v>
      </c>
      <c r="C4497" t="s">
        <v>1044</v>
      </c>
      <c r="D4497" t="s">
        <v>15</v>
      </c>
      <c r="E4497" t="s">
        <v>16</v>
      </c>
      <c r="F4497">
        <v>30</v>
      </c>
      <c r="G4497" t="s">
        <v>9809</v>
      </c>
      <c r="H4497" t="s">
        <v>2633</v>
      </c>
      <c r="I4497" t="s">
        <v>32</v>
      </c>
      <c r="J4497" s="3">
        <v>44750</v>
      </c>
      <c r="K4497" s="4" t="str">
        <f t="shared" si="350"/>
        <v>March</v>
      </c>
      <c r="L4497" s="4">
        <f t="shared" si="351"/>
        <v>2022</v>
      </c>
      <c r="M4497">
        <v>13</v>
      </c>
      <c r="N4497" t="s">
        <v>70</v>
      </c>
      <c r="O4497" t="str">
        <f t="shared" si="352"/>
        <v>Megawidget M</v>
      </c>
      <c r="P4497">
        <f t="shared" si="353"/>
        <v>312</v>
      </c>
      <c r="Q4497" s="8">
        <f t="shared" si="354"/>
        <v>402.48</v>
      </c>
    </row>
    <row r="4498" spans="1:17" x14ac:dyDescent="0.35">
      <c r="A4498">
        <v>4650</v>
      </c>
      <c r="B4498" t="s">
        <v>9810</v>
      </c>
      <c r="C4498" t="s">
        <v>940</v>
      </c>
      <c r="D4498" t="s">
        <v>51</v>
      </c>
      <c r="E4498" t="s">
        <v>16</v>
      </c>
      <c r="F4498">
        <v>60</v>
      </c>
      <c r="G4498" t="s">
        <v>9811</v>
      </c>
      <c r="H4498" t="s">
        <v>2599</v>
      </c>
      <c r="I4498" t="s">
        <v>25</v>
      </c>
      <c r="J4498" s="3" t="s">
        <v>10751</v>
      </c>
      <c r="K4498" s="4" t="str">
        <f t="shared" si="350"/>
        <v>April</v>
      </c>
      <c r="L4498" s="4">
        <f t="shared" si="351"/>
        <v>2022</v>
      </c>
      <c r="M4498">
        <v>67</v>
      </c>
      <c r="N4498" t="s">
        <v>33</v>
      </c>
      <c r="O4498" t="str">
        <f t="shared" si="352"/>
        <v>Megawidget L</v>
      </c>
      <c r="P4498">
        <f t="shared" si="353"/>
        <v>1608</v>
      </c>
      <c r="Q4498" s="8">
        <f t="shared" si="354"/>
        <v>2878.32</v>
      </c>
    </row>
    <row r="4499" spans="1:17" x14ac:dyDescent="0.35">
      <c r="A4499">
        <v>4651</v>
      </c>
      <c r="B4499" t="s">
        <v>9812</v>
      </c>
      <c r="C4499" t="s">
        <v>3066</v>
      </c>
      <c r="D4499" t="s">
        <v>15</v>
      </c>
      <c r="E4499" t="s">
        <v>16</v>
      </c>
      <c r="F4499">
        <v>90</v>
      </c>
      <c r="G4499" t="s">
        <v>9813</v>
      </c>
      <c r="H4499" t="s">
        <v>2227</v>
      </c>
      <c r="I4499" t="s">
        <v>38</v>
      </c>
      <c r="J4499" s="3" t="s">
        <v>10928</v>
      </c>
      <c r="K4499" s="4" t="str">
        <f t="shared" si="350"/>
        <v>January</v>
      </c>
      <c r="L4499" s="4">
        <f t="shared" si="351"/>
        <v>2020</v>
      </c>
      <c r="M4499">
        <v>51</v>
      </c>
      <c r="N4499" t="s">
        <v>101</v>
      </c>
      <c r="O4499" t="str">
        <f t="shared" si="352"/>
        <v>Superwossname</v>
      </c>
      <c r="P4499">
        <f t="shared" si="353"/>
        <v>1020</v>
      </c>
      <c r="Q4499" s="8">
        <f t="shared" si="354"/>
        <v>3559.8</v>
      </c>
    </row>
    <row r="4500" spans="1:17" x14ac:dyDescent="0.35">
      <c r="A4500">
        <v>4652</v>
      </c>
      <c r="B4500" t="s">
        <v>8151</v>
      </c>
      <c r="C4500" t="s">
        <v>2942</v>
      </c>
      <c r="D4500" t="s">
        <v>15</v>
      </c>
      <c r="E4500" t="s">
        <v>16</v>
      </c>
      <c r="F4500">
        <v>90</v>
      </c>
      <c r="G4500" t="s">
        <v>9814</v>
      </c>
      <c r="H4500" t="s">
        <v>3673</v>
      </c>
      <c r="I4500" t="s">
        <v>777</v>
      </c>
      <c r="J4500" s="3" t="s">
        <v>11070</v>
      </c>
      <c r="K4500" s="4" t="str">
        <f t="shared" si="350"/>
        <v>November</v>
      </c>
      <c r="L4500" s="4">
        <f t="shared" si="351"/>
        <v>2022</v>
      </c>
      <c r="M4500">
        <v>4</v>
      </c>
      <c r="N4500" t="s">
        <v>159</v>
      </c>
      <c r="O4500" t="str">
        <f t="shared" si="352"/>
        <v>Ultrathing V3</v>
      </c>
      <c r="P4500">
        <f t="shared" si="353"/>
        <v>96</v>
      </c>
      <c r="Q4500" s="8">
        <f t="shared" si="354"/>
        <v>325.44</v>
      </c>
    </row>
    <row r="4501" spans="1:17" x14ac:dyDescent="0.35">
      <c r="A4501">
        <v>4653</v>
      </c>
      <c r="B4501" t="s">
        <v>9815</v>
      </c>
      <c r="C4501" t="s">
        <v>7177</v>
      </c>
      <c r="D4501" t="s">
        <v>51</v>
      </c>
      <c r="E4501" t="s">
        <v>16</v>
      </c>
      <c r="F4501">
        <v>60</v>
      </c>
      <c r="G4501" t="s">
        <v>9816</v>
      </c>
      <c r="H4501" t="s">
        <v>2351</v>
      </c>
      <c r="I4501" t="s">
        <v>32</v>
      </c>
      <c r="J4501" s="3" t="s">
        <v>10999</v>
      </c>
      <c r="K4501" s="4" t="str">
        <f t="shared" si="350"/>
        <v>September</v>
      </c>
      <c r="L4501" s="4">
        <f t="shared" si="351"/>
        <v>2020</v>
      </c>
      <c r="M4501">
        <v>19</v>
      </c>
      <c r="N4501" t="s">
        <v>33</v>
      </c>
      <c r="O4501" t="str">
        <f t="shared" si="352"/>
        <v>Megawidget L</v>
      </c>
      <c r="P4501">
        <f t="shared" si="353"/>
        <v>456</v>
      </c>
      <c r="Q4501" s="8">
        <f t="shared" si="354"/>
        <v>816.24</v>
      </c>
    </row>
    <row r="4502" spans="1:17" x14ac:dyDescent="0.35">
      <c r="A4502">
        <v>4654</v>
      </c>
      <c r="B4502" t="s">
        <v>9817</v>
      </c>
      <c r="C4502" t="s">
        <v>1851</v>
      </c>
      <c r="D4502" t="s">
        <v>51</v>
      </c>
      <c r="E4502" t="s">
        <v>16</v>
      </c>
      <c r="F4502">
        <v>30</v>
      </c>
      <c r="G4502" t="s">
        <v>9816</v>
      </c>
      <c r="H4502" t="s">
        <v>2893</v>
      </c>
      <c r="I4502" t="s">
        <v>32</v>
      </c>
      <c r="J4502" s="3">
        <v>44477</v>
      </c>
      <c r="K4502" s="4" t="str">
        <f t="shared" si="350"/>
        <v>June</v>
      </c>
      <c r="L4502" s="4">
        <f t="shared" si="351"/>
        <v>2021</v>
      </c>
      <c r="M4502">
        <v>48</v>
      </c>
      <c r="N4502" t="s">
        <v>80</v>
      </c>
      <c r="O4502" t="str">
        <f t="shared" si="352"/>
        <v>Ultrathing V2</v>
      </c>
      <c r="P4502">
        <f t="shared" si="353"/>
        <v>960</v>
      </c>
      <c r="Q4502" s="8">
        <f t="shared" si="354"/>
        <v>2832</v>
      </c>
    </row>
    <row r="4503" spans="1:17" x14ac:dyDescent="0.35">
      <c r="A4503">
        <v>4655</v>
      </c>
      <c r="B4503" t="s">
        <v>9818</v>
      </c>
      <c r="C4503" t="s">
        <v>1468</v>
      </c>
      <c r="D4503" t="s">
        <v>15</v>
      </c>
      <c r="E4503" t="s">
        <v>16</v>
      </c>
      <c r="F4503">
        <v>60</v>
      </c>
      <c r="G4503" t="s">
        <v>9819</v>
      </c>
      <c r="H4503" t="s">
        <v>3446</v>
      </c>
      <c r="I4503" t="s">
        <v>32</v>
      </c>
      <c r="J4503" s="3" t="s">
        <v>10477</v>
      </c>
      <c r="K4503" s="4" t="str">
        <f t="shared" si="350"/>
        <v>October</v>
      </c>
      <c r="L4503" s="4">
        <f t="shared" si="351"/>
        <v>2021</v>
      </c>
      <c r="M4503">
        <v>69</v>
      </c>
      <c r="N4503" t="s">
        <v>39</v>
      </c>
      <c r="O4503" t="str">
        <f t="shared" si="352"/>
        <v>Ultrathing V1</v>
      </c>
      <c r="P4503">
        <f t="shared" si="353"/>
        <v>1173</v>
      </c>
      <c r="Q4503" s="8">
        <f t="shared" si="354"/>
        <v>2099.67</v>
      </c>
    </row>
    <row r="4504" spans="1:17" x14ac:dyDescent="0.35">
      <c r="A4504">
        <v>4656</v>
      </c>
      <c r="B4504" t="s">
        <v>8479</v>
      </c>
      <c r="C4504" t="s">
        <v>233</v>
      </c>
      <c r="D4504" t="s">
        <v>92</v>
      </c>
      <c r="E4504" t="s">
        <v>16</v>
      </c>
      <c r="F4504">
        <v>90</v>
      </c>
      <c r="G4504" t="s">
        <v>9820</v>
      </c>
      <c r="H4504" t="s">
        <v>655</v>
      </c>
      <c r="I4504" t="s">
        <v>32</v>
      </c>
      <c r="J4504" s="3">
        <v>43842</v>
      </c>
      <c r="K4504" s="4" t="str">
        <f t="shared" si="350"/>
        <v>July</v>
      </c>
      <c r="L4504" s="4">
        <f t="shared" si="351"/>
        <v>2020</v>
      </c>
      <c r="M4504">
        <v>57</v>
      </c>
      <c r="N4504" t="s">
        <v>159</v>
      </c>
      <c r="O4504" t="str">
        <f t="shared" si="352"/>
        <v>Ultrathing V3</v>
      </c>
      <c r="P4504">
        <f t="shared" si="353"/>
        <v>1368</v>
      </c>
      <c r="Q4504" s="8">
        <f t="shared" si="354"/>
        <v>4637.5200000000004</v>
      </c>
    </row>
    <row r="4505" spans="1:17" x14ac:dyDescent="0.35">
      <c r="A4505">
        <v>4657</v>
      </c>
      <c r="B4505" t="s">
        <v>4768</v>
      </c>
      <c r="C4505" t="s">
        <v>2188</v>
      </c>
      <c r="D4505" t="s">
        <v>28</v>
      </c>
      <c r="E4505" t="s">
        <v>8065</v>
      </c>
      <c r="F4505">
        <v>90</v>
      </c>
      <c r="G4505" t="s">
        <v>9821</v>
      </c>
      <c r="H4505" t="s">
        <v>1796</v>
      </c>
      <c r="I4505" t="s">
        <v>178</v>
      </c>
      <c r="J4505" s="3">
        <v>44808</v>
      </c>
      <c r="K4505" s="4" t="str">
        <f t="shared" si="350"/>
        <v>September</v>
      </c>
      <c r="L4505" s="4">
        <f t="shared" si="351"/>
        <v>2022</v>
      </c>
      <c r="M4505">
        <v>35</v>
      </c>
      <c r="N4505" t="s">
        <v>39</v>
      </c>
      <c r="O4505" t="str">
        <f t="shared" si="352"/>
        <v>Ultrathing V1</v>
      </c>
      <c r="P4505">
        <f t="shared" si="353"/>
        <v>595</v>
      </c>
      <c r="Q4505" s="8">
        <f t="shared" si="354"/>
        <v>1065.05</v>
      </c>
    </row>
    <row r="4506" spans="1:17" x14ac:dyDescent="0.35">
      <c r="A4506">
        <v>4658</v>
      </c>
      <c r="B4506" t="s">
        <v>8187</v>
      </c>
      <c r="C4506" t="s">
        <v>9715</v>
      </c>
      <c r="D4506" t="s">
        <v>28</v>
      </c>
      <c r="E4506" t="s">
        <v>29</v>
      </c>
      <c r="F4506">
        <v>30</v>
      </c>
      <c r="G4506" t="s">
        <v>9822</v>
      </c>
      <c r="H4506" t="s">
        <v>3402</v>
      </c>
      <c r="I4506" t="s">
        <v>32</v>
      </c>
      <c r="J4506" s="3">
        <v>44539</v>
      </c>
      <c r="K4506" s="4" t="str">
        <f t="shared" si="350"/>
        <v>April</v>
      </c>
      <c r="L4506" s="4">
        <f t="shared" si="351"/>
        <v>2021</v>
      </c>
      <c r="M4506">
        <v>77</v>
      </c>
      <c r="N4506" t="s">
        <v>54</v>
      </c>
      <c r="O4506" t="str">
        <f t="shared" si="352"/>
        <v>Megawidget S</v>
      </c>
      <c r="P4506">
        <f t="shared" si="353"/>
        <v>1848</v>
      </c>
      <c r="Q4506" s="8">
        <f t="shared" si="354"/>
        <v>1275.1199999999999</v>
      </c>
    </row>
    <row r="4507" spans="1:17" x14ac:dyDescent="0.35">
      <c r="A4507">
        <v>4659</v>
      </c>
      <c r="B4507" t="s">
        <v>3089</v>
      </c>
      <c r="C4507" t="s">
        <v>6322</v>
      </c>
      <c r="D4507" t="s">
        <v>28</v>
      </c>
      <c r="E4507" t="s">
        <v>29</v>
      </c>
      <c r="F4507">
        <v>90</v>
      </c>
      <c r="G4507" t="s">
        <v>9823</v>
      </c>
      <c r="H4507" t="s">
        <v>5643</v>
      </c>
      <c r="I4507" t="s">
        <v>886</v>
      </c>
      <c r="J4507" s="3" t="s">
        <v>11011</v>
      </c>
      <c r="K4507" s="4" t="str">
        <f t="shared" si="350"/>
        <v>August</v>
      </c>
      <c r="L4507" s="4">
        <f t="shared" si="351"/>
        <v>2020</v>
      </c>
      <c r="M4507">
        <v>74</v>
      </c>
      <c r="N4507" t="s">
        <v>33</v>
      </c>
      <c r="O4507" t="str">
        <f t="shared" si="352"/>
        <v>Megawidget L</v>
      </c>
      <c r="P4507">
        <f t="shared" si="353"/>
        <v>1776</v>
      </c>
      <c r="Q4507" s="8">
        <f t="shared" si="354"/>
        <v>3179.04</v>
      </c>
    </row>
    <row r="4508" spans="1:17" x14ac:dyDescent="0.35">
      <c r="A4508">
        <v>4660</v>
      </c>
      <c r="B4508" t="s">
        <v>8187</v>
      </c>
      <c r="C4508" t="s">
        <v>1813</v>
      </c>
      <c r="D4508" t="s">
        <v>28</v>
      </c>
      <c r="E4508" t="s">
        <v>29</v>
      </c>
      <c r="F4508">
        <v>60</v>
      </c>
      <c r="G4508" t="s">
        <v>9823</v>
      </c>
      <c r="H4508" t="s">
        <v>1382</v>
      </c>
      <c r="I4508" t="s">
        <v>32</v>
      </c>
      <c r="J4508" s="3">
        <v>43930</v>
      </c>
      <c r="K4508" s="4" t="str">
        <f t="shared" si="350"/>
        <v>July</v>
      </c>
      <c r="L4508" s="4">
        <f t="shared" si="351"/>
        <v>2020</v>
      </c>
      <c r="M4508">
        <v>43</v>
      </c>
      <c r="N4508" t="s">
        <v>80</v>
      </c>
      <c r="O4508" t="str">
        <f t="shared" si="352"/>
        <v>Ultrathing V2</v>
      </c>
      <c r="P4508">
        <f t="shared" si="353"/>
        <v>860</v>
      </c>
      <c r="Q4508" s="8">
        <f t="shared" si="354"/>
        <v>2537</v>
      </c>
    </row>
    <row r="4509" spans="1:17" x14ac:dyDescent="0.35">
      <c r="A4509">
        <v>4661</v>
      </c>
      <c r="B4509" t="s">
        <v>7121</v>
      </c>
      <c r="C4509" t="s">
        <v>3369</v>
      </c>
      <c r="D4509" t="s">
        <v>28</v>
      </c>
      <c r="E4509" t="s">
        <v>29</v>
      </c>
      <c r="F4509">
        <v>60</v>
      </c>
      <c r="G4509" t="s">
        <v>9824</v>
      </c>
      <c r="H4509" t="s">
        <v>3862</v>
      </c>
      <c r="I4509" t="s">
        <v>2543</v>
      </c>
      <c r="J4509" s="3">
        <v>43873</v>
      </c>
      <c r="K4509" s="4" t="str">
        <f t="shared" si="350"/>
        <v>February</v>
      </c>
      <c r="L4509" s="4">
        <f t="shared" si="351"/>
        <v>2020</v>
      </c>
      <c r="M4509">
        <v>32</v>
      </c>
      <c r="N4509" t="s">
        <v>80</v>
      </c>
      <c r="O4509" t="str">
        <f t="shared" si="352"/>
        <v>Ultrathing V2</v>
      </c>
      <c r="P4509">
        <f t="shared" si="353"/>
        <v>640</v>
      </c>
      <c r="Q4509" s="8">
        <f t="shared" si="354"/>
        <v>1888</v>
      </c>
    </row>
    <row r="4510" spans="1:17" x14ac:dyDescent="0.35">
      <c r="A4510">
        <v>4662</v>
      </c>
      <c r="B4510" t="s">
        <v>922</v>
      </c>
      <c r="C4510" t="s">
        <v>6307</v>
      </c>
      <c r="D4510" t="s">
        <v>28</v>
      </c>
      <c r="E4510" t="s">
        <v>29</v>
      </c>
      <c r="F4510">
        <v>60</v>
      </c>
      <c r="G4510" t="s">
        <v>9825</v>
      </c>
      <c r="H4510" t="s">
        <v>2671</v>
      </c>
      <c r="I4510" t="s">
        <v>1157</v>
      </c>
      <c r="J4510" s="3">
        <v>43836</v>
      </c>
      <c r="K4510" s="4" t="str">
        <f t="shared" si="350"/>
        <v>January</v>
      </c>
      <c r="L4510" s="4">
        <f t="shared" si="351"/>
        <v>2020</v>
      </c>
      <c r="M4510">
        <v>29</v>
      </c>
      <c r="N4510" t="s">
        <v>39</v>
      </c>
      <c r="O4510" t="str">
        <f t="shared" si="352"/>
        <v>Ultrathing V1</v>
      </c>
      <c r="P4510">
        <f t="shared" si="353"/>
        <v>493</v>
      </c>
      <c r="Q4510" s="8">
        <f t="shared" si="354"/>
        <v>882.47</v>
      </c>
    </row>
    <row r="4511" spans="1:17" x14ac:dyDescent="0.35">
      <c r="A4511">
        <v>4663</v>
      </c>
      <c r="B4511" t="s">
        <v>1031</v>
      </c>
      <c r="C4511" t="s">
        <v>6890</v>
      </c>
      <c r="D4511" t="s">
        <v>28</v>
      </c>
      <c r="E4511" t="s">
        <v>29</v>
      </c>
      <c r="F4511">
        <v>30</v>
      </c>
      <c r="G4511" t="s">
        <v>9826</v>
      </c>
      <c r="H4511" t="s">
        <v>4066</v>
      </c>
      <c r="I4511" t="s">
        <v>4067</v>
      </c>
      <c r="J4511" s="3" t="s">
        <v>10784</v>
      </c>
      <c r="K4511" s="4" t="str">
        <f t="shared" si="350"/>
        <v>May</v>
      </c>
      <c r="L4511" s="4">
        <f t="shared" si="351"/>
        <v>2022</v>
      </c>
      <c r="M4511">
        <v>92</v>
      </c>
      <c r="N4511" t="s">
        <v>64</v>
      </c>
      <c r="O4511" t="str">
        <f t="shared" si="352"/>
        <v>Ultrathing V4</v>
      </c>
      <c r="P4511">
        <f t="shared" si="353"/>
        <v>2208</v>
      </c>
      <c r="Q4511" s="8">
        <f t="shared" si="354"/>
        <v>8809.92</v>
      </c>
    </row>
    <row r="4512" spans="1:17" x14ac:dyDescent="0.35">
      <c r="A4512">
        <v>4664</v>
      </c>
      <c r="B4512" t="s">
        <v>6699</v>
      </c>
      <c r="C4512" t="s">
        <v>3549</v>
      </c>
      <c r="D4512" t="s">
        <v>28</v>
      </c>
      <c r="E4512" t="s">
        <v>29</v>
      </c>
      <c r="F4512">
        <v>60</v>
      </c>
      <c r="G4512" t="s">
        <v>9827</v>
      </c>
      <c r="H4512" t="s">
        <v>3793</v>
      </c>
      <c r="I4512" t="s">
        <v>173</v>
      </c>
      <c r="J4512" s="3" t="s">
        <v>10696</v>
      </c>
      <c r="K4512" s="4" t="str">
        <f t="shared" si="350"/>
        <v>December</v>
      </c>
      <c r="L4512" s="4">
        <f t="shared" si="351"/>
        <v>2021</v>
      </c>
      <c r="M4512">
        <v>93</v>
      </c>
      <c r="N4512" t="s">
        <v>80</v>
      </c>
      <c r="O4512" t="str">
        <f t="shared" si="352"/>
        <v>Ultrathing V2</v>
      </c>
      <c r="P4512">
        <f t="shared" si="353"/>
        <v>1860</v>
      </c>
      <c r="Q4512" s="8">
        <f t="shared" si="354"/>
        <v>5487</v>
      </c>
    </row>
    <row r="4513" spans="1:17" x14ac:dyDescent="0.35">
      <c r="A4513">
        <v>4665</v>
      </c>
      <c r="B4513" t="s">
        <v>990</v>
      </c>
      <c r="C4513" t="s">
        <v>8563</v>
      </c>
      <c r="D4513" t="s">
        <v>28</v>
      </c>
      <c r="E4513" t="s">
        <v>29</v>
      </c>
      <c r="F4513">
        <v>60</v>
      </c>
      <c r="G4513" t="s">
        <v>9828</v>
      </c>
      <c r="H4513" t="s">
        <v>7330</v>
      </c>
      <c r="I4513" t="s">
        <v>5820</v>
      </c>
      <c r="J4513" s="3">
        <v>44719</v>
      </c>
      <c r="K4513" s="4" t="str">
        <f t="shared" si="350"/>
        <v>August</v>
      </c>
      <c r="L4513" s="4">
        <f t="shared" si="351"/>
        <v>2022</v>
      </c>
      <c r="M4513">
        <v>56</v>
      </c>
      <c r="N4513" t="s">
        <v>20</v>
      </c>
      <c r="O4513" t="str">
        <f t="shared" si="352"/>
        <v>Hyperwotsit</v>
      </c>
      <c r="P4513">
        <f t="shared" si="353"/>
        <v>1120</v>
      </c>
      <c r="Q4513" s="8">
        <f t="shared" si="354"/>
        <v>2251.1999999999998</v>
      </c>
    </row>
    <row r="4514" spans="1:17" x14ac:dyDescent="0.35">
      <c r="A4514">
        <v>4666</v>
      </c>
      <c r="B4514" t="s">
        <v>9193</v>
      </c>
      <c r="C4514" t="s">
        <v>987</v>
      </c>
      <c r="D4514" t="s">
        <v>621</v>
      </c>
      <c r="E4514" t="s">
        <v>29</v>
      </c>
      <c r="F4514">
        <v>30</v>
      </c>
      <c r="G4514" t="s">
        <v>9829</v>
      </c>
      <c r="H4514" t="s">
        <v>3409</v>
      </c>
      <c r="I4514" t="s">
        <v>95</v>
      </c>
      <c r="J4514" s="3" t="s">
        <v>10461</v>
      </c>
      <c r="K4514" s="4" t="str">
        <f t="shared" si="350"/>
        <v>May</v>
      </c>
      <c r="L4514" s="4">
        <f t="shared" si="351"/>
        <v>2020</v>
      </c>
      <c r="M4514">
        <v>13</v>
      </c>
      <c r="N4514" t="s">
        <v>159</v>
      </c>
      <c r="O4514" t="str">
        <f t="shared" si="352"/>
        <v>Ultrathing V3</v>
      </c>
      <c r="P4514">
        <f t="shared" si="353"/>
        <v>312</v>
      </c>
      <c r="Q4514" s="8">
        <f t="shared" si="354"/>
        <v>1057.68</v>
      </c>
    </row>
    <row r="4515" spans="1:17" x14ac:dyDescent="0.35">
      <c r="A4515">
        <v>4667</v>
      </c>
      <c r="B4515" t="s">
        <v>2381</v>
      </c>
      <c r="C4515" t="s">
        <v>1307</v>
      </c>
      <c r="D4515" t="s">
        <v>28</v>
      </c>
      <c r="E4515" t="s">
        <v>29</v>
      </c>
      <c r="F4515">
        <v>30</v>
      </c>
      <c r="G4515" t="s">
        <v>9830</v>
      </c>
      <c r="H4515" t="s">
        <v>3100</v>
      </c>
      <c r="I4515" t="s">
        <v>32</v>
      </c>
      <c r="J4515" s="3">
        <v>44320</v>
      </c>
      <c r="K4515" s="4" t="str">
        <f t="shared" si="350"/>
        <v>September</v>
      </c>
      <c r="L4515" s="4">
        <f t="shared" si="351"/>
        <v>2021</v>
      </c>
      <c r="M4515">
        <v>46</v>
      </c>
      <c r="N4515" t="s">
        <v>20</v>
      </c>
      <c r="O4515" t="str">
        <f t="shared" si="352"/>
        <v>Hyperwotsit</v>
      </c>
      <c r="P4515">
        <f t="shared" si="353"/>
        <v>920</v>
      </c>
      <c r="Q4515" s="8">
        <f t="shared" si="354"/>
        <v>1849.1999999999998</v>
      </c>
    </row>
    <row r="4516" spans="1:17" x14ac:dyDescent="0.35">
      <c r="A4516">
        <v>4668</v>
      </c>
      <c r="B4516" t="s">
        <v>9831</v>
      </c>
      <c r="C4516" t="s">
        <v>3382</v>
      </c>
      <c r="D4516" t="s">
        <v>15</v>
      </c>
      <c r="E4516" t="s">
        <v>16</v>
      </c>
      <c r="F4516">
        <v>30</v>
      </c>
      <c r="G4516" t="s">
        <v>11463</v>
      </c>
      <c r="H4516" t="s">
        <v>2753</v>
      </c>
      <c r="I4516" t="s">
        <v>124</v>
      </c>
      <c r="J4516" s="3" t="s">
        <v>10651</v>
      </c>
      <c r="K4516" s="4" t="str">
        <f t="shared" si="350"/>
        <v>October</v>
      </c>
      <c r="L4516" s="4">
        <f t="shared" si="351"/>
        <v>2022</v>
      </c>
      <c r="M4516">
        <v>13</v>
      </c>
      <c r="N4516" t="s">
        <v>80</v>
      </c>
      <c r="O4516" t="str">
        <f t="shared" si="352"/>
        <v>Ultrathing V2</v>
      </c>
      <c r="P4516">
        <f t="shared" si="353"/>
        <v>260</v>
      </c>
      <c r="Q4516" s="8">
        <f t="shared" si="354"/>
        <v>767</v>
      </c>
    </row>
    <row r="4517" spans="1:17" x14ac:dyDescent="0.35">
      <c r="A4517">
        <v>4669</v>
      </c>
      <c r="B4517" t="s">
        <v>6316</v>
      </c>
      <c r="C4517" t="s">
        <v>9833</v>
      </c>
      <c r="D4517" t="s">
        <v>15</v>
      </c>
      <c r="E4517" t="s">
        <v>16</v>
      </c>
      <c r="F4517">
        <v>30</v>
      </c>
      <c r="G4517" t="s">
        <v>9834</v>
      </c>
      <c r="H4517" t="s">
        <v>1791</v>
      </c>
      <c r="I4517" t="s">
        <v>32</v>
      </c>
      <c r="J4517" s="3" t="s">
        <v>10571</v>
      </c>
      <c r="K4517" s="4" t="str">
        <f t="shared" si="350"/>
        <v>April</v>
      </c>
      <c r="L4517" s="4">
        <f t="shared" si="351"/>
        <v>2020</v>
      </c>
      <c r="M4517">
        <v>63</v>
      </c>
      <c r="N4517" t="s">
        <v>80</v>
      </c>
      <c r="O4517" t="str">
        <f t="shared" si="352"/>
        <v>Ultrathing V2</v>
      </c>
      <c r="P4517">
        <f t="shared" si="353"/>
        <v>1260</v>
      </c>
      <c r="Q4517" s="8">
        <f t="shared" si="354"/>
        <v>3717</v>
      </c>
    </row>
    <row r="4518" spans="1:17" x14ac:dyDescent="0.35">
      <c r="A4518">
        <v>4670</v>
      </c>
      <c r="B4518" t="s">
        <v>6894</v>
      </c>
      <c r="C4518" t="s">
        <v>2344</v>
      </c>
      <c r="D4518" t="s">
        <v>15</v>
      </c>
      <c r="E4518" t="s">
        <v>16</v>
      </c>
      <c r="F4518">
        <v>90</v>
      </c>
      <c r="G4518" t="s">
        <v>9835</v>
      </c>
      <c r="H4518" t="s">
        <v>5047</v>
      </c>
      <c r="I4518" t="s">
        <v>178</v>
      </c>
      <c r="J4518" s="3">
        <v>44510</v>
      </c>
      <c r="K4518" s="4" t="str">
        <f t="shared" si="350"/>
        <v>November</v>
      </c>
      <c r="L4518" s="4">
        <f t="shared" si="351"/>
        <v>2021</v>
      </c>
      <c r="M4518">
        <v>32</v>
      </c>
      <c r="N4518" t="s">
        <v>39</v>
      </c>
      <c r="O4518" t="str">
        <f t="shared" si="352"/>
        <v>Ultrathing V1</v>
      </c>
      <c r="P4518">
        <f t="shared" si="353"/>
        <v>544</v>
      </c>
      <c r="Q4518" s="8">
        <f t="shared" si="354"/>
        <v>973.76</v>
      </c>
    </row>
    <row r="4519" spans="1:17" x14ac:dyDescent="0.35">
      <c r="A4519">
        <v>4671</v>
      </c>
      <c r="B4519" t="s">
        <v>507</v>
      </c>
      <c r="C4519" t="s">
        <v>8811</v>
      </c>
      <c r="D4519" t="s">
        <v>28</v>
      </c>
      <c r="E4519" t="s">
        <v>29</v>
      </c>
      <c r="F4519">
        <v>60</v>
      </c>
      <c r="G4519" t="s">
        <v>9836</v>
      </c>
      <c r="H4519" t="s">
        <v>360</v>
      </c>
      <c r="I4519" t="s">
        <v>25</v>
      </c>
      <c r="J4519" s="3">
        <v>44573</v>
      </c>
      <c r="K4519" s="4" t="str">
        <f t="shared" si="350"/>
        <v>February</v>
      </c>
      <c r="L4519" s="4">
        <f t="shared" si="351"/>
        <v>2022</v>
      </c>
      <c r="M4519">
        <v>60</v>
      </c>
      <c r="N4519" t="s">
        <v>39</v>
      </c>
      <c r="O4519" t="str">
        <f t="shared" si="352"/>
        <v>Ultrathing V1</v>
      </c>
      <c r="P4519">
        <f t="shared" si="353"/>
        <v>1020</v>
      </c>
      <c r="Q4519" s="8">
        <f t="shared" si="354"/>
        <v>1825.8</v>
      </c>
    </row>
    <row r="4520" spans="1:17" x14ac:dyDescent="0.35">
      <c r="A4520">
        <v>4672</v>
      </c>
      <c r="B4520" t="s">
        <v>6668</v>
      </c>
      <c r="C4520" t="s">
        <v>3141</v>
      </c>
      <c r="D4520" t="s">
        <v>28</v>
      </c>
      <c r="E4520" t="s">
        <v>29</v>
      </c>
      <c r="F4520">
        <v>30</v>
      </c>
      <c r="G4520" t="s">
        <v>9837</v>
      </c>
      <c r="H4520" t="s">
        <v>7151</v>
      </c>
      <c r="I4520" t="s">
        <v>38</v>
      </c>
      <c r="J4520" s="3">
        <v>44234</v>
      </c>
      <c r="K4520" s="4" t="str">
        <f t="shared" si="350"/>
        <v>November</v>
      </c>
      <c r="L4520" s="4">
        <f t="shared" si="351"/>
        <v>2021</v>
      </c>
      <c r="M4520">
        <v>33</v>
      </c>
      <c r="N4520" t="s">
        <v>45</v>
      </c>
      <c r="O4520" t="str">
        <f t="shared" si="352"/>
        <v>Gigastuff</v>
      </c>
      <c r="P4520">
        <f t="shared" si="353"/>
        <v>594</v>
      </c>
      <c r="Q4520" s="8">
        <f t="shared" si="354"/>
        <v>1122.6599999999999</v>
      </c>
    </row>
    <row r="4521" spans="1:17" x14ac:dyDescent="0.35">
      <c r="A4521">
        <v>4673</v>
      </c>
      <c r="B4521" t="s">
        <v>807</v>
      </c>
      <c r="C4521" t="s">
        <v>829</v>
      </c>
      <c r="D4521" t="s">
        <v>28</v>
      </c>
      <c r="E4521" t="s">
        <v>29</v>
      </c>
      <c r="F4521">
        <v>90</v>
      </c>
      <c r="G4521" t="s">
        <v>9838</v>
      </c>
      <c r="H4521" t="s">
        <v>2629</v>
      </c>
      <c r="I4521" t="s">
        <v>95</v>
      </c>
      <c r="J4521" s="3" t="s">
        <v>10623</v>
      </c>
      <c r="K4521" s="4" t="str">
        <f t="shared" si="350"/>
        <v>April</v>
      </c>
      <c r="L4521" s="4">
        <f t="shared" si="351"/>
        <v>2021</v>
      </c>
      <c r="M4521">
        <v>31</v>
      </c>
      <c r="N4521" t="s">
        <v>64</v>
      </c>
      <c r="O4521" t="str">
        <f t="shared" si="352"/>
        <v>Ultrathing V4</v>
      </c>
      <c r="P4521">
        <f t="shared" si="353"/>
        <v>744</v>
      </c>
      <c r="Q4521" s="8">
        <f t="shared" si="354"/>
        <v>2968.56</v>
      </c>
    </row>
    <row r="4522" spans="1:17" x14ac:dyDescent="0.35">
      <c r="A4522">
        <v>4674</v>
      </c>
      <c r="B4522" t="s">
        <v>9839</v>
      </c>
      <c r="C4522" t="s">
        <v>2113</v>
      </c>
      <c r="D4522" t="s">
        <v>15</v>
      </c>
      <c r="E4522" t="s">
        <v>16</v>
      </c>
      <c r="F4522">
        <v>60</v>
      </c>
      <c r="G4522" t="s">
        <v>9840</v>
      </c>
      <c r="H4522" t="s">
        <v>3092</v>
      </c>
      <c r="I4522" t="s">
        <v>886</v>
      </c>
      <c r="J4522" s="3">
        <v>44906</v>
      </c>
      <c r="K4522" s="4" t="str">
        <f t="shared" si="350"/>
        <v>July</v>
      </c>
      <c r="L4522" s="4">
        <f t="shared" si="351"/>
        <v>2022</v>
      </c>
      <c r="M4522">
        <v>35</v>
      </c>
      <c r="N4522" t="s">
        <v>45</v>
      </c>
      <c r="O4522" t="str">
        <f t="shared" si="352"/>
        <v>Gigastuff</v>
      </c>
      <c r="P4522">
        <f t="shared" si="353"/>
        <v>630</v>
      </c>
      <c r="Q4522" s="8">
        <f t="shared" si="354"/>
        <v>1190.7</v>
      </c>
    </row>
    <row r="4523" spans="1:17" x14ac:dyDescent="0.35">
      <c r="A4523">
        <v>4675</v>
      </c>
      <c r="B4523" t="s">
        <v>9841</v>
      </c>
      <c r="C4523" t="s">
        <v>1439</v>
      </c>
      <c r="D4523" t="s">
        <v>15</v>
      </c>
      <c r="E4523" t="s">
        <v>16</v>
      </c>
      <c r="F4523">
        <v>60</v>
      </c>
      <c r="G4523" t="s">
        <v>11464</v>
      </c>
      <c r="H4523" t="s">
        <v>2479</v>
      </c>
      <c r="I4523" t="s">
        <v>1233</v>
      </c>
      <c r="J4523" s="3">
        <v>44324</v>
      </c>
      <c r="K4523" s="4" t="str">
        <f t="shared" si="350"/>
        <v>January</v>
      </c>
      <c r="L4523" s="4">
        <f t="shared" si="351"/>
        <v>2021</v>
      </c>
      <c r="M4523">
        <v>89</v>
      </c>
      <c r="N4523" t="s">
        <v>33</v>
      </c>
      <c r="O4523" t="str">
        <f t="shared" si="352"/>
        <v>Megawidget L</v>
      </c>
      <c r="P4523">
        <f t="shared" si="353"/>
        <v>2136</v>
      </c>
      <c r="Q4523" s="8">
        <f t="shared" si="354"/>
        <v>3823.44</v>
      </c>
    </row>
    <row r="4524" spans="1:17" x14ac:dyDescent="0.35">
      <c r="A4524">
        <v>4676</v>
      </c>
      <c r="B4524" t="s">
        <v>9843</v>
      </c>
      <c r="C4524" t="s">
        <v>9844</v>
      </c>
      <c r="D4524" t="s">
        <v>15</v>
      </c>
      <c r="E4524" t="s">
        <v>16</v>
      </c>
      <c r="F4524">
        <v>90</v>
      </c>
      <c r="G4524" t="s">
        <v>9845</v>
      </c>
      <c r="H4524" t="s">
        <v>5682</v>
      </c>
      <c r="I4524" t="s">
        <v>173</v>
      </c>
      <c r="J4524" s="3" t="s">
        <v>10902</v>
      </c>
      <c r="K4524" s="4" t="str">
        <f t="shared" si="350"/>
        <v>March</v>
      </c>
      <c r="L4524" s="4">
        <f t="shared" si="351"/>
        <v>2022</v>
      </c>
      <c r="M4524">
        <v>22</v>
      </c>
      <c r="N4524" t="s">
        <v>45</v>
      </c>
      <c r="O4524" t="str">
        <f t="shared" si="352"/>
        <v>Gigastuff</v>
      </c>
      <c r="P4524">
        <f t="shared" si="353"/>
        <v>396</v>
      </c>
      <c r="Q4524" s="8">
        <f t="shared" si="354"/>
        <v>748.43999999999994</v>
      </c>
    </row>
    <row r="4525" spans="1:17" x14ac:dyDescent="0.35">
      <c r="A4525">
        <v>4677</v>
      </c>
      <c r="B4525" t="s">
        <v>6039</v>
      </c>
      <c r="C4525" t="s">
        <v>6004</v>
      </c>
      <c r="D4525" t="s">
        <v>51</v>
      </c>
      <c r="E4525" t="s">
        <v>16</v>
      </c>
      <c r="F4525">
        <v>60</v>
      </c>
      <c r="G4525" t="s">
        <v>9846</v>
      </c>
      <c r="H4525" t="s">
        <v>1138</v>
      </c>
      <c r="I4525" t="s">
        <v>124</v>
      </c>
      <c r="J4525" s="3" t="s">
        <v>10470</v>
      </c>
      <c r="K4525" s="4" t="str">
        <f t="shared" si="350"/>
        <v>April</v>
      </c>
      <c r="L4525" s="4">
        <f t="shared" si="351"/>
        <v>2022</v>
      </c>
      <c r="M4525">
        <v>15</v>
      </c>
      <c r="N4525" t="s">
        <v>45</v>
      </c>
      <c r="O4525" t="str">
        <f t="shared" si="352"/>
        <v>Gigastuff</v>
      </c>
      <c r="P4525">
        <f t="shared" si="353"/>
        <v>270</v>
      </c>
      <c r="Q4525" s="8">
        <f t="shared" si="354"/>
        <v>510.29999999999995</v>
      </c>
    </row>
    <row r="4526" spans="1:17" x14ac:dyDescent="0.35">
      <c r="A4526">
        <v>4678</v>
      </c>
      <c r="B4526" t="s">
        <v>2523</v>
      </c>
      <c r="C4526" t="s">
        <v>6363</v>
      </c>
      <c r="D4526" t="s">
        <v>28</v>
      </c>
      <c r="E4526" t="s">
        <v>29</v>
      </c>
      <c r="F4526">
        <v>90</v>
      </c>
      <c r="G4526" t="s">
        <v>9847</v>
      </c>
      <c r="H4526" t="s">
        <v>1680</v>
      </c>
      <c r="I4526" t="s">
        <v>19</v>
      </c>
      <c r="J4526" s="3" t="s">
        <v>10539</v>
      </c>
      <c r="K4526" s="4" t="str">
        <f t="shared" si="350"/>
        <v>December</v>
      </c>
      <c r="L4526" s="4">
        <f t="shared" si="351"/>
        <v>2022</v>
      </c>
      <c r="M4526">
        <v>102</v>
      </c>
      <c r="N4526" t="s">
        <v>33</v>
      </c>
      <c r="O4526" t="str">
        <f t="shared" si="352"/>
        <v>Megawidget L</v>
      </c>
      <c r="P4526">
        <f t="shared" si="353"/>
        <v>2448</v>
      </c>
      <c r="Q4526" s="8">
        <f t="shared" si="354"/>
        <v>4381.92</v>
      </c>
    </row>
    <row r="4527" spans="1:17" x14ac:dyDescent="0.35">
      <c r="A4527">
        <v>4679</v>
      </c>
      <c r="B4527" t="s">
        <v>9848</v>
      </c>
      <c r="C4527" t="s">
        <v>6454</v>
      </c>
      <c r="D4527" t="s">
        <v>15</v>
      </c>
      <c r="E4527" t="s">
        <v>16</v>
      </c>
      <c r="F4527">
        <v>90</v>
      </c>
      <c r="G4527" t="s">
        <v>9849</v>
      </c>
      <c r="H4527" t="s">
        <v>1781</v>
      </c>
      <c r="I4527" t="s">
        <v>32</v>
      </c>
      <c r="J4527" s="3" t="s">
        <v>10563</v>
      </c>
      <c r="K4527" s="4" t="str">
        <f t="shared" si="350"/>
        <v>February</v>
      </c>
      <c r="L4527" s="4">
        <f t="shared" si="351"/>
        <v>2020</v>
      </c>
      <c r="M4527">
        <v>63</v>
      </c>
      <c r="N4527" t="s">
        <v>101</v>
      </c>
      <c r="O4527" t="str">
        <f t="shared" si="352"/>
        <v>Superwossname</v>
      </c>
      <c r="P4527">
        <f t="shared" si="353"/>
        <v>1260</v>
      </c>
      <c r="Q4527" s="8">
        <f t="shared" si="354"/>
        <v>4397.4000000000005</v>
      </c>
    </row>
    <row r="4528" spans="1:17" x14ac:dyDescent="0.35">
      <c r="A4528">
        <v>4680</v>
      </c>
      <c r="B4528" t="s">
        <v>9850</v>
      </c>
      <c r="C4528" t="s">
        <v>2143</v>
      </c>
      <c r="D4528" t="s">
        <v>51</v>
      </c>
      <c r="E4528" t="s">
        <v>16</v>
      </c>
      <c r="F4528">
        <v>60</v>
      </c>
      <c r="G4528" t="s">
        <v>9851</v>
      </c>
      <c r="H4528" t="s">
        <v>378</v>
      </c>
      <c r="I4528" t="s">
        <v>146</v>
      </c>
      <c r="J4528" s="3">
        <v>44321</v>
      </c>
      <c r="K4528" s="4" t="str">
        <f t="shared" si="350"/>
        <v>October</v>
      </c>
      <c r="L4528" s="4">
        <f t="shared" si="351"/>
        <v>2021</v>
      </c>
      <c r="M4528">
        <v>90</v>
      </c>
      <c r="N4528" t="s">
        <v>70</v>
      </c>
      <c r="O4528" t="str">
        <f t="shared" si="352"/>
        <v>Megawidget M</v>
      </c>
      <c r="P4528">
        <f t="shared" si="353"/>
        <v>2160</v>
      </c>
      <c r="Q4528" s="8">
        <f t="shared" si="354"/>
        <v>2786.4</v>
      </c>
    </row>
    <row r="4529" spans="1:17" x14ac:dyDescent="0.35">
      <c r="A4529">
        <v>4681</v>
      </c>
      <c r="B4529" t="s">
        <v>5309</v>
      </c>
      <c r="C4529" t="s">
        <v>184</v>
      </c>
      <c r="D4529" t="s">
        <v>51</v>
      </c>
      <c r="E4529" t="s">
        <v>16</v>
      </c>
      <c r="F4529">
        <v>90</v>
      </c>
      <c r="G4529" t="s">
        <v>9852</v>
      </c>
      <c r="H4529" t="s">
        <v>3122</v>
      </c>
      <c r="I4529" t="s">
        <v>1035</v>
      </c>
      <c r="J4529" s="3" t="s">
        <v>10748</v>
      </c>
      <c r="K4529" s="4" t="str">
        <f t="shared" si="350"/>
        <v>November</v>
      </c>
      <c r="L4529" s="4">
        <f t="shared" si="351"/>
        <v>2020</v>
      </c>
      <c r="M4529">
        <v>85</v>
      </c>
      <c r="N4529" t="s">
        <v>39</v>
      </c>
      <c r="O4529" t="str">
        <f t="shared" si="352"/>
        <v>Ultrathing V1</v>
      </c>
      <c r="P4529">
        <f t="shared" si="353"/>
        <v>1445</v>
      </c>
      <c r="Q4529" s="8">
        <f t="shared" si="354"/>
        <v>2586.5500000000002</v>
      </c>
    </row>
    <row r="4530" spans="1:17" x14ac:dyDescent="0.35">
      <c r="A4530">
        <v>4682</v>
      </c>
      <c r="B4530" t="s">
        <v>3604</v>
      </c>
      <c r="C4530" t="s">
        <v>9853</v>
      </c>
      <c r="D4530" t="s">
        <v>28</v>
      </c>
      <c r="E4530" t="s">
        <v>29</v>
      </c>
      <c r="F4530">
        <v>60</v>
      </c>
      <c r="G4530" t="s">
        <v>9854</v>
      </c>
      <c r="H4530" t="s">
        <v>483</v>
      </c>
      <c r="I4530" t="s">
        <v>32</v>
      </c>
      <c r="J4530" s="3" t="s">
        <v>10585</v>
      </c>
      <c r="K4530" s="4" t="str">
        <f t="shared" si="350"/>
        <v>December</v>
      </c>
      <c r="L4530" s="4">
        <f t="shared" si="351"/>
        <v>2021</v>
      </c>
      <c r="M4530">
        <v>57</v>
      </c>
      <c r="N4530" t="s">
        <v>33</v>
      </c>
      <c r="O4530" t="str">
        <f t="shared" si="352"/>
        <v>Megawidget L</v>
      </c>
      <c r="P4530">
        <f t="shared" si="353"/>
        <v>1368</v>
      </c>
      <c r="Q4530" s="8">
        <f t="shared" si="354"/>
        <v>2448.7200000000003</v>
      </c>
    </row>
    <row r="4531" spans="1:17" x14ac:dyDescent="0.35">
      <c r="A4531">
        <v>4683</v>
      </c>
      <c r="B4531" t="s">
        <v>5537</v>
      </c>
      <c r="C4531" t="s">
        <v>2257</v>
      </c>
      <c r="D4531" t="s">
        <v>41</v>
      </c>
      <c r="E4531" t="s">
        <v>16</v>
      </c>
      <c r="F4531">
        <v>30</v>
      </c>
      <c r="G4531" t="s">
        <v>9855</v>
      </c>
      <c r="H4531" t="s">
        <v>6693</v>
      </c>
      <c r="I4531" t="s">
        <v>25</v>
      </c>
      <c r="J4531" s="3" t="s">
        <v>10874</v>
      </c>
      <c r="K4531" s="4" t="str">
        <f t="shared" si="350"/>
        <v>June</v>
      </c>
      <c r="L4531" s="4">
        <f t="shared" si="351"/>
        <v>2020</v>
      </c>
      <c r="M4531">
        <v>53</v>
      </c>
      <c r="N4531" t="s">
        <v>101</v>
      </c>
      <c r="O4531" t="str">
        <f t="shared" si="352"/>
        <v>Superwossname</v>
      </c>
      <c r="P4531">
        <f t="shared" si="353"/>
        <v>1060</v>
      </c>
      <c r="Q4531" s="8">
        <f t="shared" si="354"/>
        <v>3699.4</v>
      </c>
    </row>
    <row r="4532" spans="1:17" x14ac:dyDescent="0.35">
      <c r="A4532">
        <v>4684</v>
      </c>
      <c r="B4532" t="s">
        <v>3079</v>
      </c>
      <c r="C4532" t="s">
        <v>1721</v>
      </c>
      <c r="D4532" t="s">
        <v>28</v>
      </c>
      <c r="E4532" t="s">
        <v>29</v>
      </c>
      <c r="F4532">
        <v>60</v>
      </c>
      <c r="G4532" t="s">
        <v>9856</v>
      </c>
      <c r="H4532" t="s">
        <v>4133</v>
      </c>
      <c r="I4532" t="s">
        <v>32</v>
      </c>
      <c r="J4532" s="3" t="s">
        <v>10946</v>
      </c>
      <c r="K4532" s="4" t="str">
        <f t="shared" si="350"/>
        <v>April</v>
      </c>
      <c r="L4532" s="4">
        <f t="shared" si="351"/>
        <v>2021</v>
      </c>
      <c r="M4532">
        <v>67</v>
      </c>
      <c r="N4532" t="s">
        <v>20</v>
      </c>
      <c r="O4532" t="str">
        <f t="shared" si="352"/>
        <v>Hyperwotsit</v>
      </c>
      <c r="P4532">
        <f t="shared" si="353"/>
        <v>1340</v>
      </c>
      <c r="Q4532" s="8">
        <f t="shared" si="354"/>
        <v>2693.3999999999996</v>
      </c>
    </row>
    <row r="4533" spans="1:17" x14ac:dyDescent="0.35">
      <c r="A4533">
        <v>4685</v>
      </c>
      <c r="B4533" t="s">
        <v>9857</v>
      </c>
      <c r="C4533" t="s">
        <v>7403</v>
      </c>
      <c r="D4533" t="s">
        <v>51</v>
      </c>
      <c r="E4533" t="s">
        <v>16</v>
      </c>
      <c r="F4533">
        <v>90</v>
      </c>
      <c r="G4533" t="s">
        <v>9858</v>
      </c>
      <c r="H4533" t="s">
        <v>806</v>
      </c>
      <c r="I4533" t="s">
        <v>178</v>
      </c>
      <c r="J4533" s="3">
        <v>44440</v>
      </c>
      <c r="K4533" s="4" t="str">
        <f t="shared" si="350"/>
        <v>May</v>
      </c>
      <c r="L4533" s="4">
        <f t="shared" si="351"/>
        <v>2021</v>
      </c>
      <c r="M4533">
        <v>28</v>
      </c>
      <c r="N4533" t="s">
        <v>39</v>
      </c>
      <c r="O4533" t="str">
        <f t="shared" si="352"/>
        <v>Ultrathing V1</v>
      </c>
      <c r="P4533">
        <f t="shared" si="353"/>
        <v>476</v>
      </c>
      <c r="Q4533" s="8">
        <f t="shared" si="354"/>
        <v>852.04</v>
      </c>
    </row>
    <row r="4534" spans="1:17" x14ac:dyDescent="0.35">
      <c r="A4534">
        <v>4686</v>
      </c>
      <c r="B4534" t="s">
        <v>1758</v>
      </c>
      <c r="C4534" t="s">
        <v>4242</v>
      </c>
      <c r="D4534" t="s">
        <v>28</v>
      </c>
      <c r="E4534" t="s">
        <v>29</v>
      </c>
      <c r="F4534">
        <v>60</v>
      </c>
      <c r="G4534" t="s">
        <v>9859</v>
      </c>
      <c r="H4534" t="s">
        <v>9860</v>
      </c>
      <c r="I4534" t="s">
        <v>38</v>
      </c>
      <c r="J4534" s="3" t="s">
        <v>10566</v>
      </c>
      <c r="K4534" s="4" t="str">
        <f t="shared" si="350"/>
        <v>October</v>
      </c>
      <c r="L4534" s="4">
        <f t="shared" si="351"/>
        <v>2020</v>
      </c>
      <c r="M4534">
        <v>45</v>
      </c>
      <c r="N4534" t="s">
        <v>64</v>
      </c>
      <c r="O4534" t="str">
        <f t="shared" si="352"/>
        <v>Ultrathing V4</v>
      </c>
      <c r="P4534">
        <f t="shared" si="353"/>
        <v>1080</v>
      </c>
      <c r="Q4534" s="8">
        <f t="shared" si="354"/>
        <v>4309.2</v>
      </c>
    </row>
    <row r="4535" spans="1:17" x14ac:dyDescent="0.35">
      <c r="A4535">
        <v>4687</v>
      </c>
      <c r="B4535" t="s">
        <v>9861</v>
      </c>
      <c r="C4535" t="s">
        <v>6237</v>
      </c>
      <c r="D4535" t="s">
        <v>15</v>
      </c>
      <c r="E4535" t="s">
        <v>16</v>
      </c>
      <c r="F4535">
        <v>60</v>
      </c>
      <c r="G4535" t="s">
        <v>9862</v>
      </c>
      <c r="H4535" t="s">
        <v>1601</v>
      </c>
      <c r="I4535" t="s">
        <v>32</v>
      </c>
      <c r="J4535" s="3" t="s">
        <v>10709</v>
      </c>
      <c r="K4535" s="4" t="str">
        <f t="shared" si="350"/>
        <v>June</v>
      </c>
      <c r="L4535" s="4">
        <f t="shared" si="351"/>
        <v>2021</v>
      </c>
      <c r="M4535">
        <v>12</v>
      </c>
      <c r="N4535" t="s">
        <v>70</v>
      </c>
      <c r="O4535" t="str">
        <f t="shared" si="352"/>
        <v>Megawidget M</v>
      </c>
      <c r="P4535">
        <f t="shared" si="353"/>
        <v>288</v>
      </c>
      <c r="Q4535" s="8">
        <f t="shared" si="354"/>
        <v>371.52</v>
      </c>
    </row>
    <row r="4536" spans="1:17" x14ac:dyDescent="0.35">
      <c r="A4536">
        <v>4688</v>
      </c>
      <c r="B4536" t="s">
        <v>975</v>
      </c>
      <c r="C4536" t="s">
        <v>4522</v>
      </c>
      <c r="D4536" t="s">
        <v>28</v>
      </c>
      <c r="E4536" t="s">
        <v>29</v>
      </c>
      <c r="F4536">
        <v>90</v>
      </c>
      <c r="G4536" t="s">
        <v>9863</v>
      </c>
      <c r="H4536" t="s">
        <v>3303</v>
      </c>
      <c r="I4536" t="s">
        <v>294</v>
      </c>
      <c r="J4536" s="3">
        <v>44055</v>
      </c>
      <c r="K4536" s="4" t="str">
        <f t="shared" si="350"/>
        <v>August</v>
      </c>
      <c r="L4536" s="4">
        <f t="shared" si="351"/>
        <v>2020</v>
      </c>
      <c r="M4536">
        <v>49</v>
      </c>
      <c r="N4536" t="s">
        <v>159</v>
      </c>
      <c r="O4536" t="str">
        <f t="shared" si="352"/>
        <v>Ultrathing V3</v>
      </c>
      <c r="P4536">
        <f t="shared" si="353"/>
        <v>1176</v>
      </c>
      <c r="Q4536" s="8">
        <f t="shared" si="354"/>
        <v>3986.6400000000003</v>
      </c>
    </row>
    <row r="4537" spans="1:17" x14ac:dyDescent="0.35">
      <c r="A4537">
        <v>4689</v>
      </c>
      <c r="B4537" t="s">
        <v>9843</v>
      </c>
      <c r="C4537" t="s">
        <v>4994</v>
      </c>
      <c r="D4537" t="s">
        <v>15</v>
      </c>
      <c r="E4537" t="s">
        <v>16</v>
      </c>
      <c r="F4537">
        <v>90</v>
      </c>
      <c r="G4537" t="s">
        <v>9864</v>
      </c>
      <c r="H4537" t="s">
        <v>619</v>
      </c>
      <c r="I4537" t="s">
        <v>187</v>
      </c>
      <c r="J4537" s="3">
        <v>43832</v>
      </c>
      <c r="K4537" s="4" t="str">
        <f t="shared" si="350"/>
        <v>September</v>
      </c>
      <c r="L4537" s="4">
        <f t="shared" si="351"/>
        <v>2020</v>
      </c>
      <c r="M4537">
        <v>32</v>
      </c>
      <c r="N4537" t="s">
        <v>101</v>
      </c>
      <c r="O4537" t="str">
        <f t="shared" si="352"/>
        <v>Superwossname</v>
      </c>
      <c r="P4537">
        <f t="shared" si="353"/>
        <v>640</v>
      </c>
      <c r="Q4537" s="8">
        <f t="shared" si="354"/>
        <v>2233.6000000000004</v>
      </c>
    </row>
    <row r="4538" spans="1:17" x14ac:dyDescent="0.35">
      <c r="A4538">
        <v>4690</v>
      </c>
      <c r="B4538" t="s">
        <v>9865</v>
      </c>
      <c r="C4538" t="s">
        <v>4205</v>
      </c>
      <c r="D4538" t="s">
        <v>51</v>
      </c>
      <c r="E4538" t="s">
        <v>16</v>
      </c>
      <c r="F4538">
        <v>30</v>
      </c>
      <c r="G4538" t="s">
        <v>9866</v>
      </c>
      <c r="H4538" t="s">
        <v>3991</v>
      </c>
      <c r="I4538" t="s">
        <v>32</v>
      </c>
      <c r="J4538" s="3" t="s">
        <v>10612</v>
      </c>
      <c r="K4538" s="4" t="str">
        <f t="shared" si="350"/>
        <v>October</v>
      </c>
      <c r="L4538" s="4">
        <f t="shared" si="351"/>
        <v>2022</v>
      </c>
      <c r="M4538">
        <v>93</v>
      </c>
      <c r="N4538" t="s">
        <v>54</v>
      </c>
      <c r="O4538" t="str">
        <f t="shared" si="352"/>
        <v>Megawidget S</v>
      </c>
      <c r="P4538">
        <f t="shared" si="353"/>
        <v>2232</v>
      </c>
      <c r="Q4538" s="8">
        <f t="shared" si="354"/>
        <v>1540.08</v>
      </c>
    </row>
    <row r="4539" spans="1:17" x14ac:dyDescent="0.35">
      <c r="A4539">
        <v>4691</v>
      </c>
      <c r="B4539" t="s">
        <v>9867</v>
      </c>
      <c r="C4539" t="s">
        <v>7443</v>
      </c>
      <c r="D4539" t="s">
        <v>51</v>
      </c>
      <c r="E4539" t="s">
        <v>16</v>
      </c>
      <c r="F4539">
        <v>90</v>
      </c>
      <c r="G4539" t="s">
        <v>9868</v>
      </c>
      <c r="H4539" t="s">
        <v>4678</v>
      </c>
      <c r="I4539" t="s">
        <v>886</v>
      </c>
      <c r="J4539" s="3" t="s">
        <v>10940</v>
      </c>
      <c r="K4539" s="4" t="str">
        <f t="shared" si="350"/>
        <v>August</v>
      </c>
      <c r="L4539" s="4">
        <f t="shared" si="351"/>
        <v>2021</v>
      </c>
      <c r="M4539">
        <v>36</v>
      </c>
      <c r="N4539" t="s">
        <v>70</v>
      </c>
      <c r="O4539" t="str">
        <f t="shared" si="352"/>
        <v>Megawidget M</v>
      </c>
      <c r="P4539">
        <f t="shared" si="353"/>
        <v>864</v>
      </c>
      <c r="Q4539" s="8">
        <f t="shared" si="354"/>
        <v>1114.56</v>
      </c>
    </row>
    <row r="4540" spans="1:17" x14ac:dyDescent="0.35">
      <c r="A4540">
        <v>4693</v>
      </c>
      <c r="B4540" t="s">
        <v>5141</v>
      </c>
      <c r="C4540" t="s">
        <v>9871</v>
      </c>
      <c r="D4540" t="s">
        <v>28</v>
      </c>
      <c r="E4540" t="s">
        <v>29</v>
      </c>
      <c r="F4540">
        <v>30</v>
      </c>
      <c r="G4540" t="s">
        <v>9872</v>
      </c>
      <c r="H4540" t="s">
        <v>3695</v>
      </c>
      <c r="I4540" t="s">
        <v>173</v>
      </c>
      <c r="J4540" s="3">
        <v>44349</v>
      </c>
      <c r="K4540" s="4" t="str">
        <f t="shared" si="350"/>
        <v>February</v>
      </c>
      <c r="L4540" s="4">
        <f t="shared" si="351"/>
        <v>2021</v>
      </c>
      <c r="M4540">
        <v>25</v>
      </c>
      <c r="N4540" t="s">
        <v>20</v>
      </c>
      <c r="O4540" t="str">
        <f t="shared" si="352"/>
        <v>Hyperwotsit</v>
      </c>
      <c r="P4540">
        <f t="shared" si="353"/>
        <v>500</v>
      </c>
      <c r="Q4540" s="8">
        <f t="shared" si="354"/>
        <v>1004.9999999999999</v>
      </c>
    </row>
    <row r="4541" spans="1:17" x14ac:dyDescent="0.35">
      <c r="A4541">
        <v>4694</v>
      </c>
      <c r="B4541" t="s">
        <v>9873</v>
      </c>
      <c r="C4541" t="s">
        <v>2113</v>
      </c>
      <c r="D4541" t="s">
        <v>51</v>
      </c>
      <c r="E4541" t="s">
        <v>16</v>
      </c>
      <c r="F4541">
        <v>30</v>
      </c>
      <c r="G4541" t="s">
        <v>9872</v>
      </c>
      <c r="H4541" t="s">
        <v>3161</v>
      </c>
      <c r="I4541" t="s">
        <v>32</v>
      </c>
      <c r="J4541" s="3" t="s">
        <v>10712</v>
      </c>
      <c r="K4541" s="4" t="str">
        <f t="shared" si="350"/>
        <v>August</v>
      </c>
      <c r="L4541" s="4">
        <f t="shared" si="351"/>
        <v>2020</v>
      </c>
      <c r="M4541">
        <v>7</v>
      </c>
      <c r="N4541" t="s">
        <v>20</v>
      </c>
      <c r="O4541" t="str">
        <f t="shared" si="352"/>
        <v>Hyperwotsit</v>
      </c>
      <c r="P4541">
        <f t="shared" si="353"/>
        <v>140</v>
      </c>
      <c r="Q4541" s="8">
        <f t="shared" si="354"/>
        <v>281.39999999999998</v>
      </c>
    </row>
    <row r="4542" spans="1:17" x14ac:dyDescent="0.35">
      <c r="A4542">
        <v>4695</v>
      </c>
      <c r="B4542" t="s">
        <v>7034</v>
      </c>
      <c r="C4542" t="s">
        <v>4234</v>
      </c>
      <c r="D4542" t="s">
        <v>28</v>
      </c>
      <c r="E4542" t="s">
        <v>29</v>
      </c>
      <c r="F4542">
        <v>90</v>
      </c>
      <c r="G4542" t="s">
        <v>9874</v>
      </c>
      <c r="H4542" t="s">
        <v>7151</v>
      </c>
      <c r="I4542" t="s">
        <v>38</v>
      </c>
      <c r="J4542" s="3" t="s">
        <v>10744</v>
      </c>
      <c r="K4542" s="4" t="str">
        <f t="shared" si="350"/>
        <v>April</v>
      </c>
      <c r="L4542" s="4">
        <f t="shared" si="351"/>
        <v>2022</v>
      </c>
      <c r="M4542">
        <v>4</v>
      </c>
      <c r="N4542" t="s">
        <v>64</v>
      </c>
      <c r="O4542" t="str">
        <f t="shared" si="352"/>
        <v>Ultrathing V4</v>
      </c>
      <c r="P4542">
        <f t="shared" si="353"/>
        <v>96</v>
      </c>
      <c r="Q4542" s="8">
        <f t="shared" si="354"/>
        <v>383.04</v>
      </c>
    </row>
    <row r="4543" spans="1:17" x14ac:dyDescent="0.35">
      <c r="A4543">
        <v>4696</v>
      </c>
      <c r="B4543" t="s">
        <v>2828</v>
      </c>
      <c r="C4543" t="s">
        <v>5180</v>
      </c>
      <c r="D4543" t="s">
        <v>28</v>
      </c>
      <c r="E4543" t="s">
        <v>29</v>
      </c>
      <c r="F4543">
        <v>90</v>
      </c>
      <c r="G4543" t="s">
        <v>9875</v>
      </c>
      <c r="H4543" t="s">
        <v>6607</v>
      </c>
      <c r="I4543" t="s">
        <v>32</v>
      </c>
      <c r="J4543" s="3" t="s">
        <v>10912</v>
      </c>
      <c r="K4543" s="4" t="str">
        <f t="shared" si="350"/>
        <v>September</v>
      </c>
      <c r="L4543" s="4">
        <f t="shared" si="351"/>
        <v>2022</v>
      </c>
      <c r="M4543">
        <v>3</v>
      </c>
      <c r="N4543" t="s">
        <v>33</v>
      </c>
      <c r="O4543" t="str">
        <f t="shared" si="352"/>
        <v>Megawidget L</v>
      </c>
      <c r="P4543">
        <f t="shared" si="353"/>
        <v>72</v>
      </c>
      <c r="Q4543" s="8">
        <f t="shared" si="354"/>
        <v>128.88</v>
      </c>
    </row>
    <row r="4544" spans="1:17" x14ac:dyDescent="0.35">
      <c r="A4544">
        <v>4697</v>
      </c>
      <c r="B4544" t="s">
        <v>6476</v>
      </c>
      <c r="C4544" t="s">
        <v>1208</v>
      </c>
      <c r="D4544" t="s">
        <v>28</v>
      </c>
      <c r="E4544" t="s">
        <v>29</v>
      </c>
      <c r="F4544">
        <v>60</v>
      </c>
      <c r="G4544" t="s">
        <v>9876</v>
      </c>
      <c r="H4544" t="s">
        <v>6951</v>
      </c>
      <c r="I4544" t="s">
        <v>38</v>
      </c>
      <c r="J4544" s="3" t="s">
        <v>11061</v>
      </c>
      <c r="K4544" s="4" t="str">
        <f t="shared" si="350"/>
        <v>June</v>
      </c>
      <c r="L4544" s="4">
        <f t="shared" si="351"/>
        <v>2020</v>
      </c>
      <c r="M4544">
        <v>9</v>
      </c>
      <c r="N4544" t="s">
        <v>39</v>
      </c>
      <c r="O4544" t="str">
        <f t="shared" si="352"/>
        <v>Ultrathing V1</v>
      </c>
      <c r="P4544">
        <f t="shared" si="353"/>
        <v>153</v>
      </c>
      <c r="Q4544" s="8">
        <f t="shared" si="354"/>
        <v>273.87</v>
      </c>
    </row>
    <row r="4545" spans="1:17" x14ac:dyDescent="0.35">
      <c r="A4545">
        <v>4698</v>
      </c>
      <c r="B4545" t="s">
        <v>8273</v>
      </c>
      <c r="C4545" t="s">
        <v>7627</v>
      </c>
      <c r="D4545" t="s">
        <v>51</v>
      </c>
      <c r="E4545" t="s">
        <v>16</v>
      </c>
      <c r="F4545">
        <v>60</v>
      </c>
      <c r="G4545" t="s">
        <v>9876</v>
      </c>
      <c r="H4545" t="s">
        <v>9877</v>
      </c>
      <c r="I4545" t="s">
        <v>32</v>
      </c>
      <c r="J4545" s="3">
        <v>44412</v>
      </c>
      <c r="K4545" s="4" t="str">
        <f t="shared" si="350"/>
        <v>January</v>
      </c>
      <c r="L4545" s="4">
        <f t="shared" si="351"/>
        <v>2021</v>
      </c>
      <c r="M4545">
        <v>31</v>
      </c>
      <c r="N4545" t="s">
        <v>64</v>
      </c>
      <c r="O4545" t="str">
        <f t="shared" si="352"/>
        <v>Ultrathing V4</v>
      </c>
      <c r="P4545">
        <f t="shared" si="353"/>
        <v>744</v>
      </c>
      <c r="Q4545" s="8">
        <f t="shared" si="354"/>
        <v>2968.56</v>
      </c>
    </row>
    <row r="4546" spans="1:17" x14ac:dyDescent="0.35">
      <c r="A4546">
        <v>4699</v>
      </c>
      <c r="B4546" t="s">
        <v>9878</v>
      </c>
      <c r="C4546" t="s">
        <v>5939</v>
      </c>
      <c r="D4546" t="s">
        <v>51</v>
      </c>
      <c r="E4546" t="s">
        <v>16</v>
      </c>
      <c r="F4546">
        <v>30</v>
      </c>
      <c r="G4546" t="s">
        <v>9879</v>
      </c>
      <c r="H4546" t="s">
        <v>875</v>
      </c>
      <c r="I4546" t="s">
        <v>187</v>
      </c>
      <c r="J4546" s="3" t="s">
        <v>10519</v>
      </c>
      <c r="K4546" s="4" t="str">
        <f t="shared" ref="K4546:K4609" si="355">TEXT(DATE(RIGHT(J4546,2),MID(J4546,4,2),LEFT(J4546,2)),"mmmm")</f>
        <v>January</v>
      </c>
      <c r="L4546" s="4">
        <f t="shared" ref="L4546:L4609" si="356">YEAR(J4546)</f>
        <v>2022</v>
      </c>
      <c r="M4546">
        <v>99</v>
      </c>
      <c r="N4546" t="s">
        <v>54</v>
      </c>
      <c r="O4546" t="str">
        <f t="shared" ref="O4546:O4609" si="357">VLOOKUP(N4546,PRODUCT_DETAILS, 2, FALSE)</f>
        <v>Megawidget S</v>
      </c>
      <c r="P4546">
        <f t="shared" ref="P4546:P4609" si="358">M4546 * VLOOKUP(N4546, PRODUCT_DETAILS, 4, FALSE)</f>
        <v>2376</v>
      </c>
      <c r="Q4546" s="8">
        <f t="shared" ref="Q4546:Q4609" si="359">P4546 * VLOOKUP(N4546, PRODUCT_DETAILS, 3, FALSE)</f>
        <v>1639.4399999999998</v>
      </c>
    </row>
    <row r="4547" spans="1:17" x14ac:dyDescent="0.35">
      <c r="A4547">
        <v>4700</v>
      </c>
      <c r="B4547" t="s">
        <v>9880</v>
      </c>
      <c r="C4547" t="s">
        <v>9881</v>
      </c>
      <c r="D4547" t="s">
        <v>41</v>
      </c>
      <c r="E4547" t="s">
        <v>16</v>
      </c>
      <c r="F4547">
        <v>60</v>
      </c>
      <c r="G4547" t="s">
        <v>9882</v>
      </c>
      <c r="H4547" t="s">
        <v>1764</v>
      </c>
      <c r="I4547" t="s">
        <v>124</v>
      </c>
      <c r="J4547" s="3" t="s">
        <v>10966</v>
      </c>
      <c r="K4547" s="4" t="str">
        <f t="shared" si="355"/>
        <v>December</v>
      </c>
      <c r="L4547" s="4">
        <f t="shared" si="356"/>
        <v>2022</v>
      </c>
      <c r="M4547">
        <v>39</v>
      </c>
      <c r="N4547" t="s">
        <v>54</v>
      </c>
      <c r="O4547" t="str">
        <f t="shared" si="357"/>
        <v>Megawidget S</v>
      </c>
      <c r="P4547">
        <f t="shared" si="358"/>
        <v>936</v>
      </c>
      <c r="Q4547" s="8">
        <f t="shared" si="359"/>
        <v>645.83999999999992</v>
      </c>
    </row>
    <row r="4548" spans="1:17" x14ac:dyDescent="0.35">
      <c r="A4548">
        <v>4701</v>
      </c>
      <c r="B4548" t="s">
        <v>8796</v>
      </c>
      <c r="C4548" t="s">
        <v>7588</v>
      </c>
      <c r="D4548" t="s">
        <v>15</v>
      </c>
      <c r="E4548" t="s">
        <v>16</v>
      </c>
      <c r="F4548">
        <v>90</v>
      </c>
      <c r="G4548" t="s">
        <v>9883</v>
      </c>
      <c r="H4548" t="s">
        <v>8758</v>
      </c>
      <c r="I4548" t="s">
        <v>178</v>
      </c>
      <c r="J4548" s="3" t="s">
        <v>10944</v>
      </c>
      <c r="K4548" s="4" t="str">
        <f t="shared" si="355"/>
        <v>March</v>
      </c>
      <c r="L4548" s="4">
        <f t="shared" si="356"/>
        <v>2021</v>
      </c>
      <c r="M4548">
        <v>39</v>
      </c>
      <c r="N4548" t="s">
        <v>70</v>
      </c>
      <c r="O4548" t="str">
        <f t="shared" si="357"/>
        <v>Megawidget M</v>
      </c>
      <c r="P4548">
        <f t="shared" si="358"/>
        <v>936</v>
      </c>
      <c r="Q4548" s="8">
        <f t="shared" si="359"/>
        <v>1207.44</v>
      </c>
    </row>
    <row r="4549" spans="1:17" x14ac:dyDescent="0.35">
      <c r="A4549">
        <v>4702</v>
      </c>
      <c r="B4549" t="s">
        <v>9884</v>
      </c>
      <c r="C4549" t="s">
        <v>1273</v>
      </c>
      <c r="D4549" t="s">
        <v>41</v>
      </c>
      <c r="E4549" t="s">
        <v>16</v>
      </c>
      <c r="F4549">
        <v>60</v>
      </c>
      <c r="G4549" t="s">
        <v>9885</v>
      </c>
      <c r="H4549" t="s">
        <v>2681</v>
      </c>
      <c r="I4549" t="s">
        <v>686</v>
      </c>
      <c r="J4549" s="3" t="s">
        <v>10768</v>
      </c>
      <c r="K4549" s="4" t="str">
        <f t="shared" si="355"/>
        <v>November</v>
      </c>
      <c r="L4549" s="4">
        <f t="shared" si="356"/>
        <v>2022</v>
      </c>
      <c r="M4549">
        <v>19</v>
      </c>
      <c r="N4549" t="s">
        <v>70</v>
      </c>
      <c r="O4549" t="str">
        <f t="shared" si="357"/>
        <v>Megawidget M</v>
      </c>
      <c r="P4549">
        <f t="shared" si="358"/>
        <v>456</v>
      </c>
      <c r="Q4549" s="8">
        <f t="shared" si="359"/>
        <v>588.24</v>
      </c>
    </row>
    <row r="4550" spans="1:17" x14ac:dyDescent="0.35">
      <c r="A4550">
        <v>4703</v>
      </c>
      <c r="B4550" t="s">
        <v>6328</v>
      </c>
      <c r="C4550" t="s">
        <v>7527</v>
      </c>
      <c r="D4550" t="s">
        <v>28</v>
      </c>
      <c r="E4550" t="s">
        <v>29</v>
      </c>
      <c r="F4550">
        <v>30</v>
      </c>
      <c r="G4550" t="s">
        <v>9886</v>
      </c>
      <c r="H4550" t="s">
        <v>2633</v>
      </c>
      <c r="I4550" t="s">
        <v>32</v>
      </c>
      <c r="J4550" s="3" t="s">
        <v>10960</v>
      </c>
      <c r="K4550" s="4" t="str">
        <f t="shared" si="355"/>
        <v>March</v>
      </c>
      <c r="L4550" s="4">
        <f t="shared" si="356"/>
        <v>2020</v>
      </c>
      <c r="M4550">
        <v>17</v>
      </c>
      <c r="N4550" t="s">
        <v>54</v>
      </c>
      <c r="O4550" t="str">
        <f t="shared" si="357"/>
        <v>Megawidget S</v>
      </c>
      <c r="P4550">
        <f t="shared" si="358"/>
        <v>408</v>
      </c>
      <c r="Q4550" s="8">
        <f t="shared" si="359"/>
        <v>281.52</v>
      </c>
    </row>
    <row r="4551" spans="1:17" x14ac:dyDescent="0.35">
      <c r="A4551">
        <v>4704</v>
      </c>
      <c r="B4551" t="s">
        <v>3345</v>
      </c>
      <c r="C4551" t="s">
        <v>2920</v>
      </c>
      <c r="D4551" t="s">
        <v>28</v>
      </c>
      <c r="E4551" t="s">
        <v>29</v>
      </c>
      <c r="F4551">
        <v>60</v>
      </c>
      <c r="G4551" t="s">
        <v>9887</v>
      </c>
      <c r="H4551" t="s">
        <v>3774</v>
      </c>
      <c r="I4551" t="s">
        <v>187</v>
      </c>
      <c r="J4551" s="3">
        <v>43898</v>
      </c>
      <c r="K4551" s="4" t="str">
        <f t="shared" si="355"/>
        <v>March</v>
      </c>
      <c r="L4551" s="4">
        <f t="shared" si="356"/>
        <v>2020</v>
      </c>
      <c r="M4551">
        <v>7</v>
      </c>
      <c r="N4551" t="s">
        <v>33</v>
      </c>
      <c r="O4551" t="str">
        <f t="shared" si="357"/>
        <v>Megawidget L</v>
      </c>
      <c r="P4551">
        <f t="shared" si="358"/>
        <v>168</v>
      </c>
      <c r="Q4551" s="8">
        <f t="shared" si="359"/>
        <v>300.72000000000003</v>
      </c>
    </row>
    <row r="4552" spans="1:17" x14ac:dyDescent="0.35">
      <c r="A4552">
        <v>4706</v>
      </c>
      <c r="B4552" t="s">
        <v>1293</v>
      </c>
      <c r="C4552" t="s">
        <v>4258</v>
      </c>
      <c r="D4552" t="s">
        <v>51</v>
      </c>
      <c r="E4552" t="s">
        <v>16</v>
      </c>
      <c r="F4552">
        <v>30</v>
      </c>
      <c r="G4552" t="s">
        <v>9890</v>
      </c>
      <c r="H4552" t="s">
        <v>9891</v>
      </c>
      <c r="I4552" t="s">
        <v>32</v>
      </c>
      <c r="J4552" s="3" t="s">
        <v>10740</v>
      </c>
      <c r="K4552" s="4" t="str">
        <f t="shared" si="355"/>
        <v>January</v>
      </c>
      <c r="L4552" s="4">
        <f t="shared" si="356"/>
        <v>2021</v>
      </c>
      <c r="M4552">
        <v>4</v>
      </c>
      <c r="N4552" t="s">
        <v>70</v>
      </c>
      <c r="O4552" t="str">
        <f t="shared" si="357"/>
        <v>Megawidget M</v>
      </c>
      <c r="P4552">
        <f t="shared" si="358"/>
        <v>96</v>
      </c>
      <c r="Q4552" s="8">
        <f t="shared" si="359"/>
        <v>123.84</v>
      </c>
    </row>
    <row r="4553" spans="1:17" x14ac:dyDescent="0.35">
      <c r="A4553">
        <v>4707</v>
      </c>
      <c r="B4553" t="s">
        <v>1379</v>
      </c>
      <c r="C4553" t="s">
        <v>5862</v>
      </c>
      <c r="D4553" t="s">
        <v>28</v>
      </c>
      <c r="E4553" t="s">
        <v>29</v>
      </c>
      <c r="F4553">
        <v>90</v>
      </c>
      <c r="G4553" t="s">
        <v>9892</v>
      </c>
      <c r="H4553" t="s">
        <v>2218</v>
      </c>
      <c r="I4553" t="s">
        <v>173</v>
      </c>
      <c r="J4553" s="3">
        <v>43832</v>
      </c>
      <c r="K4553" s="4" t="str">
        <f t="shared" si="355"/>
        <v>September</v>
      </c>
      <c r="L4553" s="4">
        <f t="shared" si="356"/>
        <v>2020</v>
      </c>
      <c r="M4553">
        <v>41</v>
      </c>
      <c r="N4553" t="s">
        <v>70</v>
      </c>
      <c r="O4553" t="str">
        <f t="shared" si="357"/>
        <v>Megawidget M</v>
      </c>
      <c r="P4553">
        <f t="shared" si="358"/>
        <v>984</v>
      </c>
      <c r="Q4553" s="8">
        <f t="shared" si="359"/>
        <v>1269.3600000000001</v>
      </c>
    </row>
    <row r="4554" spans="1:17" x14ac:dyDescent="0.35">
      <c r="A4554">
        <v>4708</v>
      </c>
      <c r="B4554" t="s">
        <v>1207</v>
      </c>
      <c r="C4554" t="s">
        <v>5359</v>
      </c>
      <c r="D4554" t="s">
        <v>28</v>
      </c>
      <c r="E4554" t="s">
        <v>29</v>
      </c>
      <c r="F4554">
        <v>30</v>
      </c>
      <c r="G4554" t="s">
        <v>9893</v>
      </c>
      <c r="H4554" t="s">
        <v>7829</v>
      </c>
      <c r="I4554" t="s">
        <v>934</v>
      </c>
      <c r="J4554" s="3" t="s">
        <v>10500</v>
      </c>
      <c r="K4554" s="4" t="str">
        <f t="shared" si="355"/>
        <v>January</v>
      </c>
      <c r="L4554" s="4">
        <f t="shared" si="356"/>
        <v>2020</v>
      </c>
      <c r="M4554">
        <v>26</v>
      </c>
      <c r="N4554" t="s">
        <v>20</v>
      </c>
      <c r="O4554" t="str">
        <f t="shared" si="357"/>
        <v>Hyperwotsit</v>
      </c>
      <c r="P4554">
        <f t="shared" si="358"/>
        <v>520</v>
      </c>
      <c r="Q4554" s="8">
        <f t="shared" si="359"/>
        <v>1045.1999999999998</v>
      </c>
    </row>
    <row r="4555" spans="1:17" x14ac:dyDescent="0.35">
      <c r="A4555">
        <v>4709</v>
      </c>
      <c r="B4555" t="s">
        <v>4647</v>
      </c>
      <c r="C4555" t="s">
        <v>5483</v>
      </c>
      <c r="D4555" t="s">
        <v>28</v>
      </c>
      <c r="E4555" t="s">
        <v>29</v>
      </c>
      <c r="F4555">
        <v>90</v>
      </c>
      <c r="G4555" t="s">
        <v>9894</v>
      </c>
      <c r="H4555" t="s">
        <v>4049</v>
      </c>
      <c r="I4555" t="s">
        <v>32</v>
      </c>
      <c r="J4555" s="3" t="s">
        <v>10542</v>
      </c>
      <c r="K4555" s="4" t="str">
        <f t="shared" si="355"/>
        <v>April</v>
      </c>
      <c r="L4555" s="4">
        <f t="shared" si="356"/>
        <v>2021</v>
      </c>
      <c r="M4555">
        <v>92</v>
      </c>
      <c r="N4555" t="s">
        <v>20</v>
      </c>
      <c r="O4555" t="str">
        <f t="shared" si="357"/>
        <v>Hyperwotsit</v>
      </c>
      <c r="P4555">
        <f t="shared" si="358"/>
        <v>1840</v>
      </c>
      <c r="Q4555" s="8">
        <f t="shared" si="359"/>
        <v>3698.3999999999996</v>
      </c>
    </row>
    <row r="4556" spans="1:17" x14ac:dyDescent="0.35">
      <c r="A4556">
        <v>4710</v>
      </c>
      <c r="B4556" t="s">
        <v>8407</v>
      </c>
      <c r="C4556" t="s">
        <v>9895</v>
      </c>
      <c r="D4556" t="s">
        <v>28</v>
      </c>
      <c r="E4556" t="s">
        <v>29</v>
      </c>
      <c r="F4556">
        <v>60</v>
      </c>
      <c r="G4556" t="s">
        <v>9896</v>
      </c>
      <c r="H4556" t="s">
        <v>1764</v>
      </c>
      <c r="I4556" t="s">
        <v>124</v>
      </c>
      <c r="J4556" s="3">
        <v>44626</v>
      </c>
      <c r="K4556" s="4" t="str">
        <f t="shared" si="355"/>
        <v>March</v>
      </c>
      <c r="L4556" s="4">
        <f t="shared" si="356"/>
        <v>2022</v>
      </c>
      <c r="M4556">
        <v>76</v>
      </c>
      <c r="N4556" t="s">
        <v>70</v>
      </c>
      <c r="O4556" t="str">
        <f t="shared" si="357"/>
        <v>Megawidget M</v>
      </c>
      <c r="P4556">
        <f t="shared" si="358"/>
        <v>1824</v>
      </c>
      <c r="Q4556" s="8">
        <f t="shared" si="359"/>
        <v>2352.96</v>
      </c>
    </row>
    <row r="4557" spans="1:17" x14ac:dyDescent="0.35">
      <c r="A4557">
        <v>4711</v>
      </c>
      <c r="B4557" t="s">
        <v>2891</v>
      </c>
      <c r="C4557" t="s">
        <v>8046</v>
      </c>
      <c r="D4557" t="s">
        <v>28</v>
      </c>
      <c r="E4557" t="s">
        <v>29</v>
      </c>
      <c r="F4557">
        <v>90</v>
      </c>
      <c r="G4557" t="s">
        <v>9897</v>
      </c>
      <c r="H4557" t="s">
        <v>2183</v>
      </c>
      <c r="I4557" t="s">
        <v>124</v>
      </c>
      <c r="J4557" s="3" t="s">
        <v>10537</v>
      </c>
      <c r="K4557" s="4" t="str">
        <f t="shared" si="355"/>
        <v>May</v>
      </c>
      <c r="L4557" s="4">
        <f t="shared" si="356"/>
        <v>2020</v>
      </c>
      <c r="M4557">
        <v>65</v>
      </c>
      <c r="N4557" t="s">
        <v>39</v>
      </c>
      <c r="O4557" t="str">
        <f t="shared" si="357"/>
        <v>Ultrathing V1</v>
      </c>
      <c r="P4557">
        <f t="shared" si="358"/>
        <v>1105</v>
      </c>
      <c r="Q4557" s="8">
        <f t="shared" si="359"/>
        <v>1977.95</v>
      </c>
    </row>
    <row r="4558" spans="1:17" x14ac:dyDescent="0.35">
      <c r="A4558">
        <v>4712</v>
      </c>
      <c r="B4558" t="s">
        <v>7143</v>
      </c>
      <c r="C4558" t="s">
        <v>277</v>
      </c>
      <c r="D4558" t="s">
        <v>15</v>
      </c>
      <c r="E4558" t="s">
        <v>16</v>
      </c>
      <c r="F4558">
        <v>30</v>
      </c>
      <c r="G4558" t="s">
        <v>9898</v>
      </c>
      <c r="H4558" t="s">
        <v>4180</v>
      </c>
      <c r="I4558" t="s">
        <v>187</v>
      </c>
      <c r="J4558" s="3">
        <v>44177</v>
      </c>
      <c r="K4558" s="4" t="str">
        <f t="shared" si="355"/>
        <v>June</v>
      </c>
      <c r="L4558" s="4">
        <f t="shared" si="356"/>
        <v>2020</v>
      </c>
      <c r="M4558">
        <v>22</v>
      </c>
      <c r="N4558" t="s">
        <v>33</v>
      </c>
      <c r="O4558" t="str">
        <f t="shared" si="357"/>
        <v>Megawidget L</v>
      </c>
      <c r="P4558">
        <f t="shared" si="358"/>
        <v>528</v>
      </c>
      <c r="Q4558" s="8">
        <f t="shared" si="359"/>
        <v>945.12</v>
      </c>
    </row>
    <row r="4559" spans="1:17" x14ac:dyDescent="0.35">
      <c r="A4559">
        <v>4713</v>
      </c>
      <c r="B4559" t="s">
        <v>1467</v>
      </c>
      <c r="C4559" t="s">
        <v>1317</v>
      </c>
      <c r="D4559" t="s">
        <v>28</v>
      </c>
      <c r="E4559" t="s">
        <v>29</v>
      </c>
      <c r="F4559">
        <v>60</v>
      </c>
      <c r="G4559" t="s">
        <v>9899</v>
      </c>
      <c r="H4559" t="s">
        <v>2975</v>
      </c>
      <c r="I4559" t="s">
        <v>146</v>
      </c>
      <c r="J4559" s="3" t="s">
        <v>10520</v>
      </c>
      <c r="K4559" s="4" t="str">
        <f t="shared" si="355"/>
        <v>November</v>
      </c>
      <c r="L4559" s="4">
        <f t="shared" si="356"/>
        <v>2020</v>
      </c>
      <c r="M4559">
        <v>53</v>
      </c>
      <c r="N4559" t="s">
        <v>80</v>
      </c>
      <c r="O4559" t="str">
        <f t="shared" si="357"/>
        <v>Ultrathing V2</v>
      </c>
      <c r="P4559">
        <f t="shared" si="358"/>
        <v>1060</v>
      </c>
      <c r="Q4559" s="8">
        <f t="shared" si="359"/>
        <v>3127</v>
      </c>
    </row>
    <row r="4560" spans="1:17" x14ac:dyDescent="0.35">
      <c r="A4560">
        <v>4714</v>
      </c>
      <c r="B4560" t="s">
        <v>2740</v>
      </c>
      <c r="C4560" t="s">
        <v>34</v>
      </c>
      <c r="D4560" t="s">
        <v>28</v>
      </c>
      <c r="E4560" t="s">
        <v>29</v>
      </c>
      <c r="F4560">
        <v>30</v>
      </c>
      <c r="G4560" t="s">
        <v>9900</v>
      </c>
      <c r="H4560" t="s">
        <v>7584</v>
      </c>
      <c r="I4560" t="s">
        <v>32</v>
      </c>
      <c r="J4560" s="3">
        <v>44505</v>
      </c>
      <c r="K4560" s="4" t="str">
        <f t="shared" si="355"/>
        <v>June</v>
      </c>
      <c r="L4560" s="4">
        <f t="shared" si="356"/>
        <v>2021</v>
      </c>
      <c r="M4560">
        <v>16</v>
      </c>
      <c r="N4560" t="s">
        <v>159</v>
      </c>
      <c r="O4560" t="str">
        <f t="shared" si="357"/>
        <v>Ultrathing V3</v>
      </c>
      <c r="P4560">
        <f t="shared" si="358"/>
        <v>384</v>
      </c>
      <c r="Q4560" s="8">
        <f t="shared" si="359"/>
        <v>1301.76</v>
      </c>
    </row>
    <row r="4561" spans="1:17" x14ac:dyDescent="0.35">
      <c r="A4561">
        <v>4715</v>
      </c>
      <c r="B4561" t="s">
        <v>6549</v>
      </c>
      <c r="C4561" t="s">
        <v>3664</v>
      </c>
      <c r="D4561" t="s">
        <v>15</v>
      </c>
      <c r="E4561" t="s">
        <v>16</v>
      </c>
      <c r="F4561">
        <v>30</v>
      </c>
      <c r="G4561" t="s">
        <v>9901</v>
      </c>
      <c r="H4561" t="s">
        <v>455</v>
      </c>
      <c r="I4561" t="s">
        <v>187</v>
      </c>
      <c r="J4561" s="3" t="s">
        <v>10465</v>
      </c>
      <c r="K4561" s="4" t="str">
        <f t="shared" si="355"/>
        <v>November</v>
      </c>
      <c r="L4561" s="4">
        <f t="shared" si="356"/>
        <v>2022</v>
      </c>
      <c r="M4561">
        <v>4</v>
      </c>
      <c r="N4561" t="s">
        <v>20</v>
      </c>
      <c r="O4561" t="str">
        <f t="shared" si="357"/>
        <v>Hyperwotsit</v>
      </c>
      <c r="P4561">
        <f t="shared" si="358"/>
        <v>80</v>
      </c>
      <c r="Q4561" s="8">
        <f t="shared" si="359"/>
        <v>160.79999999999998</v>
      </c>
    </row>
    <row r="4562" spans="1:17" x14ac:dyDescent="0.35">
      <c r="A4562">
        <v>4716</v>
      </c>
      <c r="B4562" t="s">
        <v>9902</v>
      </c>
      <c r="C4562" t="s">
        <v>6997</v>
      </c>
      <c r="D4562" t="s">
        <v>51</v>
      </c>
      <c r="E4562" t="s">
        <v>16</v>
      </c>
      <c r="F4562">
        <v>30</v>
      </c>
      <c r="G4562" t="s">
        <v>9903</v>
      </c>
      <c r="H4562" t="s">
        <v>9904</v>
      </c>
      <c r="I4562" t="s">
        <v>25</v>
      </c>
      <c r="J4562" s="3" t="s">
        <v>10598</v>
      </c>
      <c r="K4562" s="4" t="str">
        <f t="shared" si="355"/>
        <v>April</v>
      </c>
      <c r="L4562" s="4">
        <f t="shared" si="356"/>
        <v>2020</v>
      </c>
      <c r="M4562">
        <v>43</v>
      </c>
      <c r="N4562" t="s">
        <v>101</v>
      </c>
      <c r="O4562" t="str">
        <f t="shared" si="357"/>
        <v>Superwossname</v>
      </c>
      <c r="P4562">
        <f t="shared" si="358"/>
        <v>860</v>
      </c>
      <c r="Q4562" s="8">
        <f t="shared" si="359"/>
        <v>3001.4</v>
      </c>
    </row>
    <row r="4563" spans="1:17" x14ac:dyDescent="0.35">
      <c r="A4563">
        <v>4717</v>
      </c>
      <c r="B4563" t="s">
        <v>9398</v>
      </c>
      <c r="C4563" t="s">
        <v>3111</v>
      </c>
      <c r="D4563" t="s">
        <v>28</v>
      </c>
      <c r="E4563" t="s">
        <v>29</v>
      </c>
      <c r="F4563">
        <v>30</v>
      </c>
      <c r="G4563" t="s">
        <v>9905</v>
      </c>
      <c r="H4563" t="s">
        <v>224</v>
      </c>
      <c r="I4563" t="s">
        <v>124</v>
      </c>
      <c r="J4563" s="3" t="s">
        <v>10771</v>
      </c>
      <c r="K4563" s="4" t="str">
        <f t="shared" si="355"/>
        <v>June</v>
      </c>
      <c r="L4563" s="4">
        <f t="shared" si="356"/>
        <v>2021</v>
      </c>
      <c r="M4563">
        <v>86</v>
      </c>
      <c r="N4563" t="s">
        <v>45</v>
      </c>
      <c r="O4563" t="str">
        <f t="shared" si="357"/>
        <v>Gigastuff</v>
      </c>
      <c r="P4563">
        <f t="shared" si="358"/>
        <v>1548</v>
      </c>
      <c r="Q4563" s="8">
        <f t="shared" si="359"/>
        <v>2925.72</v>
      </c>
    </row>
    <row r="4564" spans="1:17" x14ac:dyDescent="0.35">
      <c r="A4564">
        <v>4718</v>
      </c>
      <c r="B4564" t="s">
        <v>986</v>
      </c>
      <c r="C4564" t="s">
        <v>7869</v>
      </c>
      <c r="D4564" t="s">
        <v>28</v>
      </c>
      <c r="E4564" t="s">
        <v>29</v>
      </c>
      <c r="F4564">
        <v>60</v>
      </c>
      <c r="G4564" t="s">
        <v>9906</v>
      </c>
      <c r="H4564" t="s">
        <v>4266</v>
      </c>
      <c r="I4564" t="s">
        <v>25</v>
      </c>
      <c r="J4564" s="3">
        <v>44810</v>
      </c>
      <c r="K4564" s="4" t="str">
        <f t="shared" si="355"/>
        <v>November</v>
      </c>
      <c r="L4564" s="4">
        <f t="shared" si="356"/>
        <v>2022</v>
      </c>
      <c r="M4564">
        <v>70</v>
      </c>
      <c r="N4564" t="s">
        <v>80</v>
      </c>
      <c r="O4564" t="str">
        <f t="shared" si="357"/>
        <v>Ultrathing V2</v>
      </c>
      <c r="P4564">
        <f t="shared" si="358"/>
        <v>1400</v>
      </c>
      <c r="Q4564" s="8">
        <f t="shared" si="359"/>
        <v>4130</v>
      </c>
    </row>
    <row r="4565" spans="1:17" x14ac:dyDescent="0.35">
      <c r="A4565">
        <v>4719</v>
      </c>
      <c r="B4565" t="s">
        <v>7211</v>
      </c>
      <c r="C4565" t="s">
        <v>641</v>
      </c>
      <c r="D4565" t="s">
        <v>28</v>
      </c>
      <c r="E4565" t="s">
        <v>29</v>
      </c>
      <c r="F4565">
        <v>90</v>
      </c>
      <c r="G4565" t="s">
        <v>9907</v>
      </c>
      <c r="H4565" t="s">
        <v>802</v>
      </c>
      <c r="I4565" t="s">
        <v>294</v>
      </c>
      <c r="J4565" s="3" t="s">
        <v>11009</v>
      </c>
      <c r="K4565" s="4" t="str">
        <f t="shared" si="355"/>
        <v>November</v>
      </c>
      <c r="L4565" s="4">
        <f t="shared" si="356"/>
        <v>2022</v>
      </c>
      <c r="M4565">
        <v>91</v>
      </c>
      <c r="N4565" t="s">
        <v>64</v>
      </c>
      <c r="O4565" t="str">
        <f t="shared" si="357"/>
        <v>Ultrathing V4</v>
      </c>
      <c r="P4565">
        <f t="shared" si="358"/>
        <v>2184</v>
      </c>
      <c r="Q4565" s="8">
        <f t="shared" si="359"/>
        <v>8714.16</v>
      </c>
    </row>
    <row r="4566" spans="1:17" x14ac:dyDescent="0.35">
      <c r="A4566">
        <v>4720</v>
      </c>
      <c r="B4566" t="s">
        <v>7187</v>
      </c>
      <c r="C4566" t="s">
        <v>121</v>
      </c>
      <c r="D4566" t="s">
        <v>117</v>
      </c>
      <c r="E4566" t="s">
        <v>29</v>
      </c>
      <c r="F4566">
        <v>60</v>
      </c>
      <c r="G4566" t="s">
        <v>9908</v>
      </c>
      <c r="H4566" t="s">
        <v>8547</v>
      </c>
      <c r="I4566" t="s">
        <v>32</v>
      </c>
      <c r="J4566" s="3" t="s">
        <v>11017</v>
      </c>
      <c r="K4566" s="4" t="str">
        <f t="shared" si="355"/>
        <v>December</v>
      </c>
      <c r="L4566" s="4">
        <f t="shared" si="356"/>
        <v>2021</v>
      </c>
      <c r="M4566">
        <v>49</v>
      </c>
      <c r="N4566" t="s">
        <v>101</v>
      </c>
      <c r="O4566" t="str">
        <f t="shared" si="357"/>
        <v>Superwossname</v>
      </c>
      <c r="P4566">
        <f t="shared" si="358"/>
        <v>980</v>
      </c>
      <c r="Q4566" s="8">
        <f t="shared" si="359"/>
        <v>3420.2000000000003</v>
      </c>
    </row>
    <row r="4567" spans="1:17" x14ac:dyDescent="0.35">
      <c r="A4567">
        <v>4721</v>
      </c>
      <c r="B4567" t="s">
        <v>9516</v>
      </c>
      <c r="C4567" t="s">
        <v>242</v>
      </c>
      <c r="D4567" t="s">
        <v>92</v>
      </c>
      <c r="E4567" t="s">
        <v>29</v>
      </c>
      <c r="F4567">
        <v>60</v>
      </c>
      <c r="G4567" t="s">
        <v>9909</v>
      </c>
      <c r="H4567" t="s">
        <v>1366</v>
      </c>
      <c r="I4567" t="s">
        <v>1367</v>
      </c>
      <c r="J4567" s="3">
        <v>44805</v>
      </c>
      <c r="K4567" s="4" t="str">
        <f t="shared" si="355"/>
        <v>June</v>
      </c>
      <c r="L4567" s="4">
        <f t="shared" si="356"/>
        <v>2022</v>
      </c>
      <c r="M4567">
        <v>2</v>
      </c>
      <c r="N4567" t="s">
        <v>101</v>
      </c>
      <c r="O4567" t="str">
        <f t="shared" si="357"/>
        <v>Superwossname</v>
      </c>
      <c r="P4567">
        <f t="shared" si="358"/>
        <v>40</v>
      </c>
      <c r="Q4567" s="8">
        <f t="shared" si="359"/>
        <v>139.60000000000002</v>
      </c>
    </row>
    <row r="4568" spans="1:17" x14ac:dyDescent="0.35">
      <c r="A4568">
        <v>4722</v>
      </c>
      <c r="B4568" t="s">
        <v>9910</v>
      </c>
      <c r="C4568" t="s">
        <v>6261</v>
      </c>
      <c r="D4568" t="s">
        <v>28</v>
      </c>
      <c r="E4568" t="s">
        <v>29</v>
      </c>
      <c r="F4568">
        <v>90</v>
      </c>
      <c r="G4568" t="s">
        <v>9909</v>
      </c>
      <c r="H4568" t="s">
        <v>1394</v>
      </c>
      <c r="I4568" t="s">
        <v>1199</v>
      </c>
      <c r="J4568" s="3">
        <v>44806</v>
      </c>
      <c r="K4568" s="4" t="str">
        <f t="shared" si="355"/>
        <v>July</v>
      </c>
      <c r="L4568" s="4">
        <f t="shared" si="356"/>
        <v>2022</v>
      </c>
      <c r="M4568">
        <v>14</v>
      </c>
      <c r="N4568" t="s">
        <v>101</v>
      </c>
      <c r="O4568" t="str">
        <f t="shared" si="357"/>
        <v>Superwossname</v>
      </c>
      <c r="P4568">
        <f t="shared" si="358"/>
        <v>280</v>
      </c>
      <c r="Q4568" s="8">
        <f t="shared" si="359"/>
        <v>977.2</v>
      </c>
    </row>
    <row r="4569" spans="1:17" x14ac:dyDescent="0.35">
      <c r="A4569">
        <v>4723</v>
      </c>
      <c r="B4569" t="s">
        <v>371</v>
      </c>
      <c r="C4569" t="s">
        <v>6425</v>
      </c>
      <c r="D4569" t="s">
        <v>28</v>
      </c>
      <c r="E4569" t="s">
        <v>29</v>
      </c>
      <c r="F4569">
        <v>60</v>
      </c>
      <c r="G4569" t="s">
        <v>9911</v>
      </c>
      <c r="H4569" t="s">
        <v>2717</v>
      </c>
      <c r="I4569" t="s">
        <v>1889</v>
      </c>
      <c r="J4569" s="3">
        <v>44504</v>
      </c>
      <c r="K4569" s="4" t="str">
        <f t="shared" si="355"/>
        <v>May</v>
      </c>
      <c r="L4569" s="4">
        <f t="shared" si="356"/>
        <v>2021</v>
      </c>
      <c r="M4569">
        <v>83</v>
      </c>
      <c r="N4569" t="s">
        <v>101</v>
      </c>
      <c r="O4569" t="str">
        <f t="shared" si="357"/>
        <v>Superwossname</v>
      </c>
      <c r="P4569">
        <f t="shared" si="358"/>
        <v>1660</v>
      </c>
      <c r="Q4569" s="8">
        <f t="shared" si="359"/>
        <v>5793.4000000000005</v>
      </c>
    </row>
    <row r="4570" spans="1:17" x14ac:dyDescent="0.35">
      <c r="A4570">
        <v>4724</v>
      </c>
      <c r="B4570" t="s">
        <v>9912</v>
      </c>
      <c r="C4570" t="s">
        <v>6261</v>
      </c>
      <c r="D4570" t="s">
        <v>15</v>
      </c>
      <c r="E4570" t="s">
        <v>16</v>
      </c>
      <c r="F4570">
        <v>30</v>
      </c>
      <c r="G4570" t="s">
        <v>9913</v>
      </c>
      <c r="H4570" t="s">
        <v>2236</v>
      </c>
      <c r="I4570" t="s">
        <v>2237</v>
      </c>
      <c r="J4570" s="3">
        <v>44510</v>
      </c>
      <c r="K4570" s="4" t="str">
        <f t="shared" si="355"/>
        <v>November</v>
      </c>
      <c r="L4570" s="4">
        <f t="shared" si="356"/>
        <v>2021</v>
      </c>
      <c r="M4570">
        <v>92</v>
      </c>
      <c r="N4570" t="s">
        <v>54</v>
      </c>
      <c r="O4570" t="str">
        <f t="shared" si="357"/>
        <v>Megawidget S</v>
      </c>
      <c r="P4570">
        <f t="shared" si="358"/>
        <v>2208</v>
      </c>
      <c r="Q4570" s="8">
        <f t="shared" si="359"/>
        <v>1523.52</v>
      </c>
    </row>
    <row r="4571" spans="1:17" x14ac:dyDescent="0.35">
      <c r="A4571">
        <v>4725</v>
      </c>
      <c r="B4571" t="s">
        <v>9914</v>
      </c>
      <c r="C4571" t="s">
        <v>5862</v>
      </c>
      <c r="D4571" t="s">
        <v>41</v>
      </c>
      <c r="E4571" t="s">
        <v>16</v>
      </c>
      <c r="F4571">
        <v>90</v>
      </c>
      <c r="G4571" t="s">
        <v>11465</v>
      </c>
      <c r="H4571" t="s">
        <v>374</v>
      </c>
      <c r="I4571" t="s">
        <v>25</v>
      </c>
      <c r="J4571" s="3">
        <v>44654</v>
      </c>
      <c r="K4571" s="4" t="str">
        <f t="shared" si="355"/>
        <v>July</v>
      </c>
      <c r="L4571" s="4">
        <f t="shared" si="356"/>
        <v>2022</v>
      </c>
      <c r="M4571">
        <v>9</v>
      </c>
      <c r="N4571" t="s">
        <v>45</v>
      </c>
      <c r="O4571" t="str">
        <f t="shared" si="357"/>
        <v>Gigastuff</v>
      </c>
      <c r="P4571">
        <f t="shared" si="358"/>
        <v>162</v>
      </c>
      <c r="Q4571" s="8">
        <f t="shared" si="359"/>
        <v>306.18</v>
      </c>
    </row>
    <row r="4572" spans="1:17" x14ac:dyDescent="0.35">
      <c r="A4572">
        <v>4726</v>
      </c>
      <c r="B4572" t="s">
        <v>9916</v>
      </c>
      <c r="C4572" t="s">
        <v>9917</v>
      </c>
      <c r="D4572" t="s">
        <v>41</v>
      </c>
      <c r="E4572" t="s">
        <v>16</v>
      </c>
      <c r="F4572">
        <v>60</v>
      </c>
      <c r="G4572" t="s">
        <v>9918</v>
      </c>
      <c r="H4572" t="s">
        <v>6778</v>
      </c>
      <c r="I4572" t="s">
        <v>38</v>
      </c>
      <c r="J4572" s="3" t="s">
        <v>10517</v>
      </c>
      <c r="K4572" s="4" t="str">
        <f t="shared" si="355"/>
        <v>April</v>
      </c>
      <c r="L4572" s="4">
        <f t="shared" si="356"/>
        <v>2021</v>
      </c>
      <c r="M4572">
        <v>87</v>
      </c>
      <c r="N4572" t="s">
        <v>101</v>
      </c>
      <c r="O4572" t="str">
        <f t="shared" si="357"/>
        <v>Superwossname</v>
      </c>
      <c r="P4572">
        <f t="shared" si="358"/>
        <v>1740</v>
      </c>
      <c r="Q4572" s="8">
        <f t="shared" si="359"/>
        <v>6072.6</v>
      </c>
    </row>
    <row r="4573" spans="1:17" x14ac:dyDescent="0.35">
      <c r="A4573">
        <v>4727</v>
      </c>
      <c r="B4573" t="s">
        <v>9919</v>
      </c>
      <c r="C4573" t="s">
        <v>798</v>
      </c>
      <c r="D4573" t="s">
        <v>51</v>
      </c>
      <c r="E4573" t="s">
        <v>16</v>
      </c>
      <c r="F4573">
        <v>90</v>
      </c>
      <c r="G4573" t="s">
        <v>9920</v>
      </c>
      <c r="H4573" t="s">
        <v>182</v>
      </c>
      <c r="I4573" t="s">
        <v>32</v>
      </c>
      <c r="J4573" s="3">
        <v>44235</v>
      </c>
      <c r="K4573" s="4" t="str">
        <f t="shared" si="355"/>
        <v>December</v>
      </c>
      <c r="L4573" s="4">
        <f t="shared" si="356"/>
        <v>2021</v>
      </c>
      <c r="M4573">
        <v>83</v>
      </c>
      <c r="N4573" t="s">
        <v>39</v>
      </c>
      <c r="O4573" t="str">
        <f t="shared" si="357"/>
        <v>Ultrathing V1</v>
      </c>
      <c r="P4573">
        <f t="shared" si="358"/>
        <v>1411</v>
      </c>
      <c r="Q4573" s="8">
        <f t="shared" si="359"/>
        <v>2525.69</v>
      </c>
    </row>
    <row r="4574" spans="1:17" x14ac:dyDescent="0.35">
      <c r="A4574">
        <v>4728</v>
      </c>
      <c r="B4574" t="s">
        <v>6190</v>
      </c>
      <c r="C4574" t="s">
        <v>3014</v>
      </c>
      <c r="D4574" t="s">
        <v>92</v>
      </c>
      <c r="E4574" t="s">
        <v>16</v>
      </c>
      <c r="F4574">
        <v>60</v>
      </c>
      <c r="G4574" t="s">
        <v>9920</v>
      </c>
      <c r="H4574" t="s">
        <v>141</v>
      </c>
      <c r="I4574" t="s">
        <v>32</v>
      </c>
      <c r="J4574" s="3">
        <v>44263</v>
      </c>
      <c r="K4574" s="4" t="str">
        <f t="shared" si="355"/>
        <v>April</v>
      </c>
      <c r="L4574" s="4">
        <f t="shared" si="356"/>
        <v>2021</v>
      </c>
      <c r="M4574">
        <v>25</v>
      </c>
      <c r="N4574" t="s">
        <v>101</v>
      </c>
      <c r="O4574" t="str">
        <f t="shared" si="357"/>
        <v>Superwossname</v>
      </c>
      <c r="P4574">
        <f t="shared" si="358"/>
        <v>500</v>
      </c>
      <c r="Q4574" s="8">
        <f t="shared" si="359"/>
        <v>1745</v>
      </c>
    </row>
    <row r="4575" spans="1:17" x14ac:dyDescent="0.35">
      <c r="A4575">
        <v>4729</v>
      </c>
      <c r="B4575" t="s">
        <v>4094</v>
      </c>
      <c r="C4575" t="s">
        <v>9134</v>
      </c>
      <c r="D4575" t="s">
        <v>28</v>
      </c>
      <c r="E4575" t="s">
        <v>29</v>
      </c>
      <c r="F4575">
        <v>30</v>
      </c>
      <c r="G4575" t="s">
        <v>9921</v>
      </c>
      <c r="H4575" t="s">
        <v>2130</v>
      </c>
      <c r="I4575" t="s">
        <v>32</v>
      </c>
      <c r="J4575" s="3">
        <v>43835</v>
      </c>
      <c r="K4575" s="4" t="str">
        <f t="shared" si="355"/>
        <v>December</v>
      </c>
      <c r="L4575" s="4">
        <f t="shared" si="356"/>
        <v>2020</v>
      </c>
      <c r="M4575">
        <v>29</v>
      </c>
      <c r="N4575" t="s">
        <v>33</v>
      </c>
      <c r="O4575" t="str">
        <f t="shared" si="357"/>
        <v>Megawidget L</v>
      </c>
      <c r="P4575">
        <f t="shared" si="358"/>
        <v>696</v>
      </c>
      <c r="Q4575" s="8">
        <f t="shared" si="359"/>
        <v>1245.8399999999999</v>
      </c>
    </row>
    <row r="4576" spans="1:17" x14ac:dyDescent="0.35">
      <c r="A4576">
        <v>4730</v>
      </c>
      <c r="B4576" t="s">
        <v>4029</v>
      </c>
      <c r="C4576" t="s">
        <v>4018</v>
      </c>
      <c r="D4576" t="s">
        <v>28</v>
      </c>
      <c r="E4576" t="s">
        <v>29</v>
      </c>
      <c r="F4576">
        <v>30</v>
      </c>
      <c r="G4576" t="s">
        <v>9922</v>
      </c>
      <c r="H4576" t="s">
        <v>3942</v>
      </c>
      <c r="I4576" t="s">
        <v>294</v>
      </c>
      <c r="J4576" s="3">
        <v>44780</v>
      </c>
      <c r="K4576" s="4" t="str">
        <f t="shared" si="355"/>
        <v>September</v>
      </c>
      <c r="L4576" s="4">
        <f t="shared" si="356"/>
        <v>2022</v>
      </c>
      <c r="M4576">
        <v>17</v>
      </c>
      <c r="N4576" t="s">
        <v>33</v>
      </c>
      <c r="O4576" t="str">
        <f t="shared" si="357"/>
        <v>Megawidget L</v>
      </c>
      <c r="P4576">
        <f t="shared" si="358"/>
        <v>408</v>
      </c>
      <c r="Q4576" s="8">
        <f t="shared" si="359"/>
        <v>730.32</v>
      </c>
    </row>
    <row r="4577" spans="1:17" x14ac:dyDescent="0.35">
      <c r="A4577">
        <v>4731</v>
      </c>
      <c r="B4577" t="s">
        <v>9923</v>
      </c>
      <c r="C4577" t="s">
        <v>7248</v>
      </c>
      <c r="D4577" t="s">
        <v>15</v>
      </c>
      <c r="E4577" t="s">
        <v>16</v>
      </c>
      <c r="F4577">
        <v>30</v>
      </c>
      <c r="G4577" t="s">
        <v>11466</v>
      </c>
      <c r="H4577" t="s">
        <v>6080</v>
      </c>
      <c r="I4577" t="s">
        <v>32</v>
      </c>
      <c r="J4577" s="3">
        <v>44288</v>
      </c>
      <c r="K4577" s="4" t="str">
        <f t="shared" si="355"/>
        <v>May</v>
      </c>
      <c r="L4577" s="4">
        <f t="shared" si="356"/>
        <v>2021</v>
      </c>
      <c r="M4577">
        <v>35</v>
      </c>
      <c r="N4577" t="s">
        <v>159</v>
      </c>
      <c r="O4577" t="str">
        <f t="shared" si="357"/>
        <v>Ultrathing V3</v>
      </c>
      <c r="P4577">
        <f t="shared" si="358"/>
        <v>840</v>
      </c>
      <c r="Q4577" s="8">
        <f t="shared" si="359"/>
        <v>2847.6</v>
      </c>
    </row>
    <row r="4578" spans="1:17" x14ac:dyDescent="0.35">
      <c r="A4578">
        <v>4732</v>
      </c>
      <c r="B4578" t="s">
        <v>9925</v>
      </c>
      <c r="C4578" t="s">
        <v>7674</v>
      </c>
      <c r="D4578" t="s">
        <v>51</v>
      </c>
      <c r="E4578" t="s">
        <v>16</v>
      </c>
      <c r="F4578">
        <v>90</v>
      </c>
      <c r="G4578" t="s">
        <v>11467</v>
      </c>
      <c r="H4578" t="s">
        <v>6782</v>
      </c>
      <c r="I4578" t="s">
        <v>32</v>
      </c>
      <c r="J4578" s="3">
        <v>43991</v>
      </c>
      <c r="K4578" s="4" t="str">
        <f t="shared" si="355"/>
        <v>August</v>
      </c>
      <c r="L4578" s="4">
        <f t="shared" si="356"/>
        <v>2020</v>
      </c>
      <c r="M4578">
        <v>61</v>
      </c>
      <c r="N4578" t="s">
        <v>64</v>
      </c>
      <c r="O4578" t="str">
        <f t="shared" si="357"/>
        <v>Ultrathing V4</v>
      </c>
      <c r="P4578">
        <f t="shared" si="358"/>
        <v>1464</v>
      </c>
      <c r="Q4578" s="8">
        <f t="shared" si="359"/>
        <v>5841.3600000000006</v>
      </c>
    </row>
    <row r="4579" spans="1:17" x14ac:dyDescent="0.35">
      <c r="A4579">
        <v>4735</v>
      </c>
      <c r="B4579" t="s">
        <v>1554</v>
      </c>
      <c r="C4579" t="s">
        <v>1117</v>
      </c>
      <c r="D4579" t="s">
        <v>28</v>
      </c>
      <c r="E4579" t="s">
        <v>29</v>
      </c>
      <c r="F4579">
        <v>30</v>
      </c>
      <c r="G4579" t="s">
        <v>9929</v>
      </c>
      <c r="H4579" t="s">
        <v>6675</v>
      </c>
      <c r="I4579" t="s">
        <v>32</v>
      </c>
      <c r="J4579" s="3">
        <v>44512</v>
      </c>
      <c r="K4579" s="4" t="str">
        <f t="shared" si="355"/>
        <v>January</v>
      </c>
      <c r="L4579" s="4">
        <f t="shared" si="356"/>
        <v>2021</v>
      </c>
      <c r="M4579">
        <v>72</v>
      </c>
      <c r="N4579" t="s">
        <v>45</v>
      </c>
      <c r="O4579" t="str">
        <f t="shared" si="357"/>
        <v>Gigastuff</v>
      </c>
      <c r="P4579">
        <f t="shared" si="358"/>
        <v>1296</v>
      </c>
      <c r="Q4579" s="8">
        <f t="shared" si="359"/>
        <v>2449.44</v>
      </c>
    </row>
    <row r="4580" spans="1:17" x14ac:dyDescent="0.35">
      <c r="A4580">
        <v>4736</v>
      </c>
      <c r="B4580" t="s">
        <v>4115</v>
      </c>
      <c r="C4580" t="s">
        <v>1635</v>
      </c>
      <c r="D4580" t="s">
        <v>28</v>
      </c>
      <c r="E4580" t="s">
        <v>29</v>
      </c>
      <c r="F4580">
        <v>30</v>
      </c>
      <c r="G4580" t="s">
        <v>9930</v>
      </c>
      <c r="H4580" t="s">
        <v>1119</v>
      </c>
      <c r="I4580" t="s">
        <v>240</v>
      </c>
      <c r="J4580" s="3">
        <v>44571</v>
      </c>
      <c r="K4580" s="4" t="str">
        <f t="shared" si="355"/>
        <v>December</v>
      </c>
      <c r="L4580" s="4">
        <f t="shared" si="356"/>
        <v>2022</v>
      </c>
      <c r="M4580">
        <v>22</v>
      </c>
      <c r="N4580" t="s">
        <v>33</v>
      </c>
      <c r="O4580" t="str">
        <f t="shared" si="357"/>
        <v>Megawidget L</v>
      </c>
      <c r="P4580">
        <f t="shared" si="358"/>
        <v>528</v>
      </c>
      <c r="Q4580" s="8">
        <f t="shared" si="359"/>
        <v>945.12</v>
      </c>
    </row>
    <row r="4581" spans="1:17" x14ac:dyDescent="0.35">
      <c r="A4581">
        <v>4737</v>
      </c>
      <c r="B4581" t="s">
        <v>504</v>
      </c>
      <c r="C4581" t="s">
        <v>6065</v>
      </c>
      <c r="D4581" t="s">
        <v>28</v>
      </c>
      <c r="E4581" t="s">
        <v>29</v>
      </c>
      <c r="F4581">
        <v>60</v>
      </c>
      <c r="G4581" t="s">
        <v>9931</v>
      </c>
      <c r="H4581" t="s">
        <v>5643</v>
      </c>
      <c r="I4581" t="s">
        <v>886</v>
      </c>
      <c r="J4581" s="3" t="s">
        <v>10840</v>
      </c>
      <c r="K4581" s="4" t="str">
        <f t="shared" si="355"/>
        <v>June</v>
      </c>
      <c r="L4581" s="4">
        <f t="shared" si="356"/>
        <v>2020</v>
      </c>
      <c r="M4581">
        <v>41</v>
      </c>
      <c r="N4581" t="s">
        <v>39</v>
      </c>
      <c r="O4581" t="str">
        <f t="shared" si="357"/>
        <v>Ultrathing V1</v>
      </c>
      <c r="P4581">
        <f t="shared" si="358"/>
        <v>697</v>
      </c>
      <c r="Q4581" s="8">
        <f t="shared" si="359"/>
        <v>1247.6300000000001</v>
      </c>
    </row>
    <row r="4582" spans="1:17" x14ac:dyDescent="0.35">
      <c r="A4582">
        <v>4738</v>
      </c>
      <c r="B4582" t="s">
        <v>9932</v>
      </c>
      <c r="C4582" t="s">
        <v>4706</v>
      </c>
      <c r="D4582" t="s">
        <v>41</v>
      </c>
      <c r="E4582" t="s">
        <v>16</v>
      </c>
      <c r="F4582">
        <v>90</v>
      </c>
      <c r="G4582" t="s">
        <v>9933</v>
      </c>
      <c r="H4582" t="s">
        <v>2141</v>
      </c>
      <c r="I4582" t="s">
        <v>1078</v>
      </c>
      <c r="J4582" s="3" t="s">
        <v>10732</v>
      </c>
      <c r="K4582" s="4" t="str">
        <f t="shared" si="355"/>
        <v>February</v>
      </c>
      <c r="L4582" s="4">
        <f t="shared" si="356"/>
        <v>2022</v>
      </c>
      <c r="M4582">
        <v>14</v>
      </c>
      <c r="N4582" t="s">
        <v>20</v>
      </c>
      <c r="O4582" t="str">
        <f t="shared" si="357"/>
        <v>Hyperwotsit</v>
      </c>
      <c r="P4582">
        <f t="shared" si="358"/>
        <v>280</v>
      </c>
      <c r="Q4582" s="8">
        <f t="shared" si="359"/>
        <v>562.79999999999995</v>
      </c>
    </row>
    <row r="4583" spans="1:17" x14ac:dyDescent="0.35">
      <c r="A4583">
        <v>4739</v>
      </c>
      <c r="B4583" t="s">
        <v>9934</v>
      </c>
      <c r="C4583" t="s">
        <v>1442</v>
      </c>
      <c r="D4583" t="s">
        <v>51</v>
      </c>
      <c r="E4583" t="s">
        <v>16</v>
      </c>
      <c r="F4583">
        <v>90</v>
      </c>
      <c r="G4583" t="s">
        <v>9935</v>
      </c>
      <c r="H4583" t="s">
        <v>1761</v>
      </c>
      <c r="I4583" t="s">
        <v>38</v>
      </c>
      <c r="J4583" s="3">
        <v>44571</v>
      </c>
      <c r="K4583" s="4" t="str">
        <f t="shared" si="355"/>
        <v>December</v>
      </c>
      <c r="L4583" s="4">
        <f t="shared" si="356"/>
        <v>2022</v>
      </c>
      <c r="M4583">
        <v>94</v>
      </c>
      <c r="N4583" t="s">
        <v>64</v>
      </c>
      <c r="O4583" t="str">
        <f t="shared" si="357"/>
        <v>Ultrathing V4</v>
      </c>
      <c r="P4583">
        <f t="shared" si="358"/>
        <v>2256</v>
      </c>
      <c r="Q4583" s="8">
        <f t="shared" si="359"/>
        <v>9001.44</v>
      </c>
    </row>
    <row r="4584" spans="1:17" x14ac:dyDescent="0.35">
      <c r="A4584">
        <v>4740</v>
      </c>
      <c r="B4584" t="s">
        <v>433</v>
      </c>
      <c r="C4584" t="s">
        <v>5756</v>
      </c>
      <c r="D4584" t="s">
        <v>15</v>
      </c>
      <c r="E4584" t="s">
        <v>16</v>
      </c>
      <c r="F4584">
        <v>30</v>
      </c>
      <c r="G4584" t="s">
        <v>9936</v>
      </c>
      <c r="H4584" t="s">
        <v>4409</v>
      </c>
      <c r="I4584" t="s">
        <v>294</v>
      </c>
      <c r="J4584" s="3">
        <v>44023</v>
      </c>
      <c r="K4584" s="4" t="str">
        <f t="shared" si="355"/>
        <v>December</v>
      </c>
      <c r="L4584" s="4">
        <f t="shared" si="356"/>
        <v>2020</v>
      </c>
      <c r="M4584">
        <v>51</v>
      </c>
      <c r="N4584" t="s">
        <v>70</v>
      </c>
      <c r="O4584" t="str">
        <f t="shared" si="357"/>
        <v>Megawidget M</v>
      </c>
      <c r="P4584">
        <f t="shared" si="358"/>
        <v>1224</v>
      </c>
      <c r="Q4584" s="8">
        <f t="shared" si="359"/>
        <v>1578.96</v>
      </c>
    </row>
    <row r="4585" spans="1:17" x14ac:dyDescent="0.35">
      <c r="A4585">
        <v>4741</v>
      </c>
      <c r="B4585" t="s">
        <v>9937</v>
      </c>
      <c r="C4585" t="s">
        <v>3588</v>
      </c>
      <c r="D4585" t="s">
        <v>15</v>
      </c>
      <c r="E4585" t="s">
        <v>16</v>
      </c>
      <c r="F4585">
        <v>60</v>
      </c>
      <c r="G4585" t="s">
        <v>9938</v>
      </c>
      <c r="H4585" t="s">
        <v>8534</v>
      </c>
      <c r="I4585" t="s">
        <v>294</v>
      </c>
      <c r="J4585" s="3" t="s">
        <v>10591</v>
      </c>
      <c r="K4585" s="4" t="str">
        <f t="shared" si="355"/>
        <v>February</v>
      </c>
      <c r="L4585" s="4">
        <f t="shared" si="356"/>
        <v>2020</v>
      </c>
      <c r="M4585">
        <v>24</v>
      </c>
      <c r="N4585" t="s">
        <v>33</v>
      </c>
      <c r="O4585" t="str">
        <f t="shared" si="357"/>
        <v>Megawidget L</v>
      </c>
      <c r="P4585">
        <f t="shared" si="358"/>
        <v>576</v>
      </c>
      <c r="Q4585" s="8">
        <f t="shared" si="359"/>
        <v>1031.04</v>
      </c>
    </row>
    <row r="4586" spans="1:17" x14ac:dyDescent="0.35">
      <c r="A4586">
        <v>4742</v>
      </c>
      <c r="B4586" t="s">
        <v>9939</v>
      </c>
      <c r="C4586" t="s">
        <v>4181</v>
      </c>
      <c r="D4586" t="s">
        <v>28</v>
      </c>
      <c r="E4586" t="s">
        <v>3565</v>
      </c>
      <c r="F4586">
        <v>90</v>
      </c>
      <c r="G4586" t="s">
        <v>9940</v>
      </c>
      <c r="H4586" t="s">
        <v>3498</v>
      </c>
      <c r="I4586" t="s">
        <v>32</v>
      </c>
      <c r="J4586" s="3">
        <v>44108</v>
      </c>
      <c r="K4586" s="4" t="str">
        <f t="shared" si="355"/>
        <v>September</v>
      </c>
      <c r="L4586" s="4">
        <f t="shared" si="356"/>
        <v>2020</v>
      </c>
      <c r="M4586">
        <v>76</v>
      </c>
      <c r="N4586" t="s">
        <v>39</v>
      </c>
      <c r="O4586" t="str">
        <f t="shared" si="357"/>
        <v>Ultrathing V1</v>
      </c>
      <c r="P4586">
        <f t="shared" si="358"/>
        <v>1292</v>
      </c>
      <c r="Q4586" s="8">
        <f t="shared" si="359"/>
        <v>2312.6799999999998</v>
      </c>
    </row>
    <row r="4587" spans="1:17" x14ac:dyDescent="0.35">
      <c r="A4587">
        <v>4743</v>
      </c>
      <c r="B4587" t="s">
        <v>9941</v>
      </c>
      <c r="C4587" t="s">
        <v>8723</v>
      </c>
      <c r="D4587" t="s">
        <v>41</v>
      </c>
      <c r="E4587" t="s">
        <v>16</v>
      </c>
      <c r="F4587">
        <v>90</v>
      </c>
      <c r="G4587" t="s">
        <v>9942</v>
      </c>
      <c r="H4587" t="s">
        <v>386</v>
      </c>
      <c r="I4587" t="s">
        <v>294</v>
      </c>
      <c r="J4587" s="3" t="s">
        <v>10578</v>
      </c>
      <c r="K4587" s="4" t="str">
        <f t="shared" si="355"/>
        <v>October</v>
      </c>
      <c r="L4587" s="4">
        <f t="shared" si="356"/>
        <v>2020</v>
      </c>
      <c r="M4587">
        <v>20</v>
      </c>
      <c r="N4587" t="s">
        <v>20</v>
      </c>
      <c r="O4587" t="str">
        <f t="shared" si="357"/>
        <v>Hyperwotsit</v>
      </c>
      <c r="P4587">
        <f t="shared" si="358"/>
        <v>400</v>
      </c>
      <c r="Q4587" s="8">
        <f t="shared" si="359"/>
        <v>803.99999999999989</v>
      </c>
    </row>
    <row r="4588" spans="1:17" x14ac:dyDescent="0.35">
      <c r="A4588">
        <v>4744</v>
      </c>
      <c r="B4588" t="s">
        <v>9943</v>
      </c>
      <c r="C4588" t="s">
        <v>5928</v>
      </c>
      <c r="D4588" t="s">
        <v>15</v>
      </c>
      <c r="E4588" t="s">
        <v>16</v>
      </c>
      <c r="F4588">
        <v>90</v>
      </c>
      <c r="G4588" t="s">
        <v>11468</v>
      </c>
      <c r="H4588" t="s">
        <v>4889</v>
      </c>
      <c r="I4588" t="s">
        <v>110</v>
      </c>
      <c r="J4588" s="3" t="s">
        <v>10593</v>
      </c>
      <c r="K4588" s="4" t="str">
        <f t="shared" si="355"/>
        <v>March</v>
      </c>
      <c r="L4588" s="4">
        <f t="shared" si="356"/>
        <v>2022</v>
      </c>
      <c r="M4588">
        <v>28</v>
      </c>
      <c r="N4588" t="s">
        <v>64</v>
      </c>
      <c r="O4588" t="str">
        <f t="shared" si="357"/>
        <v>Ultrathing V4</v>
      </c>
      <c r="P4588">
        <f t="shared" si="358"/>
        <v>672</v>
      </c>
      <c r="Q4588" s="8">
        <f t="shared" si="359"/>
        <v>2681.28</v>
      </c>
    </row>
    <row r="4589" spans="1:17" x14ac:dyDescent="0.35">
      <c r="A4589">
        <v>4746</v>
      </c>
      <c r="B4589" t="s">
        <v>5942</v>
      </c>
      <c r="C4589" t="s">
        <v>9946</v>
      </c>
      <c r="D4589" t="s">
        <v>28</v>
      </c>
      <c r="E4589" t="s">
        <v>29</v>
      </c>
      <c r="F4589">
        <v>60</v>
      </c>
      <c r="G4589" t="s">
        <v>9947</v>
      </c>
      <c r="H4589" t="s">
        <v>1001</v>
      </c>
      <c r="I4589" t="s">
        <v>32</v>
      </c>
      <c r="J4589" s="3" t="s">
        <v>10660</v>
      </c>
      <c r="K4589" s="4" t="str">
        <f t="shared" si="355"/>
        <v>July</v>
      </c>
      <c r="L4589" s="4">
        <f t="shared" si="356"/>
        <v>2022</v>
      </c>
      <c r="M4589">
        <v>62</v>
      </c>
      <c r="N4589" t="s">
        <v>70</v>
      </c>
      <c r="O4589" t="str">
        <f t="shared" si="357"/>
        <v>Megawidget M</v>
      </c>
      <c r="P4589">
        <f t="shared" si="358"/>
        <v>1488</v>
      </c>
      <c r="Q4589" s="8">
        <f t="shared" si="359"/>
        <v>1919.52</v>
      </c>
    </row>
    <row r="4590" spans="1:17" x14ac:dyDescent="0.35">
      <c r="A4590">
        <v>4747</v>
      </c>
      <c r="B4590" t="s">
        <v>7811</v>
      </c>
      <c r="C4590" t="s">
        <v>991</v>
      </c>
      <c r="D4590" t="s">
        <v>15</v>
      </c>
      <c r="E4590" t="s">
        <v>16</v>
      </c>
      <c r="F4590">
        <v>90</v>
      </c>
      <c r="G4590" t="s">
        <v>9948</v>
      </c>
      <c r="H4590" t="s">
        <v>3495</v>
      </c>
      <c r="I4590" t="s">
        <v>1083</v>
      </c>
      <c r="J4590" s="3" t="s">
        <v>11045</v>
      </c>
      <c r="K4590" s="4" t="str">
        <f t="shared" si="355"/>
        <v>March</v>
      </c>
      <c r="L4590" s="4">
        <f t="shared" si="356"/>
        <v>2022</v>
      </c>
      <c r="M4590">
        <v>10</v>
      </c>
      <c r="N4590" t="s">
        <v>70</v>
      </c>
      <c r="O4590" t="str">
        <f t="shared" si="357"/>
        <v>Megawidget M</v>
      </c>
      <c r="P4590">
        <f t="shared" si="358"/>
        <v>240</v>
      </c>
      <c r="Q4590" s="8">
        <f t="shared" si="359"/>
        <v>309.60000000000002</v>
      </c>
    </row>
    <row r="4591" spans="1:17" x14ac:dyDescent="0.35">
      <c r="A4591">
        <v>4748</v>
      </c>
      <c r="B4591" t="s">
        <v>4318</v>
      </c>
      <c r="C4591" t="s">
        <v>9949</v>
      </c>
      <c r="D4591" t="s">
        <v>28</v>
      </c>
      <c r="E4591" t="s">
        <v>29</v>
      </c>
      <c r="F4591">
        <v>90</v>
      </c>
      <c r="G4591" t="s">
        <v>9950</v>
      </c>
      <c r="H4591" t="s">
        <v>938</v>
      </c>
      <c r="I4591" t="s">
        <v>25</v>
      </c>
      <c r="J4591" s="3" t="s">
        <v>10565</v>
      </c>
      <c r="K4591" s="4" t="str">
        <f t="shared" si="355"/>
        <v>May</v>
      </c>
      <c r="L4591" s="4">
        <f t="shared" si="356"/>
        <v>2021</v>
      </c>
      <c r="M4591">
        <v>94</v>
      </c>
      <c r="N4591" t="s">
        <v>64</v>
      </c>
      <c r="O4591" t="str">
        <f t="shared" si="357"/>
        <v>Ultrathing V4</v>
      </c>
      <c r="P4591">
        <f t="shared" si="358"/>
        <v>2256</v>
      </c>
      <c r="Q4591" s="8">
        <f t="shared" si="359"/>
        <v>9001.44</v>
      </c>
    </row>
    <row r="4592" spans="1:17" x14ac:dyDescent="0.35">
      <c r="A4592">
        <v>4749</v>
      </c>
      <c r="B4592" t="s">
        <v>9951</v>
      </c>
      <c r="C4592" t="s">
        <v>6513</v>
      </c>
      <c r="D4592" t="s">
        <v>15</v>
      </c>
      <c r="E4592" t="s">
        <v>16</v>
      </c>
      <c r="F4592">
        <v>90</v>
      </c>
      <c r="G4592" t="s">
        <v>9952</v>
      </c>
      <c r="H4592" t="s">
        <v>3175</v>
      </c>
      <c r="I4592" t="s">
        <v>1233</v>
      </c>
      <c r="J4592" s="3">
        <v>44837</v>
      </c>
      <c r="K4592" s="4" t="str">
        <f t="shared" si="355"/>
        <v>February</v>
      </c>
      <c r="L4592" s="4">
        <f t="shared" si="356"/>
        <v>2022</v>
      </c>
      <c r="M4592">
        <v>11</v>
      </c>
      <c r="N4592" t="s">
        <v>45</v>
      </c>
      <c r="O4592" t="str">
        <f t="shared" si="357"/>
        <v>Gigastuff</v>
      </c>
      <c r="P4592">
        <f t="shared" si="358"/>
        <v>198</v>
      </c>
      <c r="Q4592" s="8">
        <f t="shared" si="359"/>
        <v>374.21999999999997</v>
      </c>
    </row>
    <row r="4593" spans="1:17" x14ac:dyDescent="0.35">
      <c r="A4593">
        <v>4750</v>
      </c>
      <c r="B4593" t="s">
        <v>4771</v>
      </c>
      <c r="C4593" t="s">
        <v>9953</v>
      </c>
      <c r="D4593" t="s">
        <v>28</v>
      </c>
      <c r="E4593" t="s">
        <v>29</v>
      </c>
      <c r="F4593">
        <v>90</v>
      </c>
      <c r="G4593" t="s">
        <v>9954</v>
      </c>
      <c r="H4593" t="s">
        <v>4543</v>
      </c>
      <c r="I4593" t="s">
        <v>173</v>
      </c>
      <c r="J4593" s="3" t="s">
        <v>10864</v>
      </c>
      <c r="K4593" s="4" t="str">
        <f t="shared" si="355"/>
        <v>November</v>
      </c>
      <c r="L4593" s="4">
        <f t="shared" si="356"/>
        <v>2021</v>
      </c>
      <c r="M4593">
        <v>73</v>
      </c>
      <c r="N4593" t="s">
        <v>159</v>
      </c>
      <c r="O4593" t="str">
        <f t="shared" si="357"/>
        <v>Ultrathing V3</v>
      </c>
      <c r="P4593">
        <f t="shared" si="358"/>
        <v>1752</v>
      </c>
      <c r="Q4593" s="8">
        <f t="shared" si="359"/>
        <v>5939.2800000000007</v>
      </c>
    </row>
    <row r="4594" spans="1:17" x14ac:dyDescent="0.35">
      <c r="A4594">
        <v>4752</v>
      </c>
      <c r="B4594" t="s">
        <v>9957</v>
      </c>
      <c r="C4594" t="s">
        <v>5671</v>
      </c>
      <c r="D4594" t="s">
        <v>15</v>
      </c>
      <c r="E4594" t="s">
        <v>16</v>
      </c>
      <c r="F4594">
        <v>90</v>
      </c>
      <c r="G4594" t="s">
        <v>11469</v>
      </c>
      <c r="H4594" t="s">
        <v>5207</v>
      </c>
      <c r="I4594" t="s">
        <v>38</v>
      </c>
      <c r="J4594" s="3">
        <v>43994</v>
      </c>
      <c r="K4594" s="4" t="str">
        <f t="shared" si="355"/>
        <v>November</v>
      </c>
      <c r="L4594" s="4">
        <f t="shared" si="356"/>
        <v>2020</v>
      </c>
      <c r="M4594">
        <v>7</v>
      </c>
      <c r="N4594" t="s">
        <v>101</v>
      </c>
      <c r="O4594" t="str">
        <f t="shared" si="357"/>
        <v>Superwossname</v>
      </c>
      <c r="P4594">
        <f t="shared" si="358"/>
        <v>140</v>
      </c>
      <c r="Q4594" s="8">
        <f t="shared" si="359"/>
        <v>488.6</v>
      </c>
    </row>
    <row r="4595" spans="1:17" x14ac:dyDescent="0.35">
      <c r="A4595">
        <v>4753</v>
      </c>
      <c r="B4595" t="s">
        <v>3599</v>
      </c>
      <c r="C4595" t="s">
        <v>2113</v>
      </c>
      <c r="D4595" t="s">
        <v>28</v>
      </c>
      <c r="E4595" t="s">
        <v>29</v>
      </c>
      <c r="F4595">
        <v>30</v>
      </c>
      <c r="G4595" t="s">
        <v>9959</v>
      </c>
      <c r="H4595" t="s">
        <v>5069</v>
      </c>
      <c r="I4595" t="s">
        <v>32</v>
      </c>
      <c r="J4595" s="3" t="s">
        <v>10575</v>
      </c>
      <c r="K4595" s="4" t="str">
        <f t="shared" si="355"/>
        <v>December</v>
      </c>
      <c r="L4595" s="4">
        <f t="shared" si="356"/>
        <v>2022</v>
      </c>
      <c r="M4595">
        <v>104</v>
      </c>
      <c r="N4595" t="s">
        <v>33</v>
      </c>
      <c r="O4595" t="str">
        <f t="shared" si="357"/>
        <v>Megawidget L</v>
      </c>
      <c r="P4595">
        <f t="shared" si="358"/>
        <v>2496</v>
      </c>
      <c r="Q4595" s="8">
        <f t="shared" si="359"/>
        <v>4467.84</v>
      </c>
    </row>
    <row r="4596" spans="1:17" x14ac:dyDescent="0.35">
      <c r="A4596">
        <v>4754</v>
      </c>
      <c r="B4596" t="s">
        <v>9009</v>
      </c>
      <c r="C4596" t="s">
        <v>2174</v>
      </c>
      <c r="D4596" t="s">
        <v>51</v>
      </c>
      <c r="E4596" t="s">
        <v>16</v>
      </c>
      <c r="F4596">
        <v>90</v>
      </c>
      <c r="G4596" t="s">
        <v>9960</v>
      </c>
      <c r="H4596" t="s">
        <v>2661</v>
      </c>
      <c r="I4596" t="s">
        <v>187</v>
      </c>
      <c r="J4596" s="3">
        <v>44205</v>
      </c>
      <c r="K4596" s="4" t="str">
        <f t="shared" si="355"/>
        <v>June</v>
      </c>
      <c r="L4596" s="4">
        <f t="shared" si="356"/>
        <v>2021</v>
      </c>
      <c r="M4596">
        <v>38</v>
      </c>
      <c r="N4596" t="s">
        <v>101</v>
      </c>
      <c r="O4596" t="str">
        <f t="shared" si="357"/>
        <v>Superwossname</v>
      </c>
      <c r="P4596">
        <f t="shared" si="358"/>
        <v>760</v>
      </c>
      <c r="Q4596" s="8">
        <f t="shared" si="359"/>
        <v>2652.4</v>
      </c>
    </row>
    <row r="4597" spans="1:17" x14ac:dyDescent="0.35">
      <c r="A4597">
        <v>4755</v>
      </c>
      <c r="B4597" t="s">
        <v>9961</v>
      </c>
      <c r="C4597" t="s">
        <v>1963</v>
      </c>
      <c r="D4597" t="s">
        <v>15</v>
      </c>
      <c r="E4597" t="s">
        <v>16</v>
      </c>
      <c r="F4597">
        <v>90</v>
      </c>
      <c r="G4597" t="s">
        <v>9962</v>
      </c>
      <c r="H4597" t="s">
        <v>5781</v>
      </c>
      <c r="I4597" t="s">
        <v>32</v>
      </c>
      <c r="J4597" s="3" t="s">
        <v>10768</v>
      </c>
      <c r="K4597" s="4" t="str">
        <f t="shared" si="355"/>
        <v>November</v>
      </c>
      <c r="L4597" s="4">
        <f t="shared" si="356"/>
        <v>2022</v>
      </c>
      <c r="M4597">
        <v>55</v>
      </c>
      <c r="N4597" t="s">
        <v>159</v>
      </c>
      <c r="O4597" t="str">
        <f t="shared" si="357"/>
        <v>Ultrathing V3</v>
      </c>
      <c r="P4597">
        <f t="shared" si="358"/>
        <v>1320</v>
      </c>
      <c r="Q4597" s="8">
        <f t="shared" si="359"/>
        <v>4474.8</v>
      </c>
    </row>
    <row r="4598" spans="1:17" x14ac:dyDescent="0.35">
      <c r="A4598">
        <v>4756</v>
      </c>
      <c r="B4598" t="s">
        <v>4296</v>
      </c>
      <c r="C4598" t="s">
        <v>7251</v>
      </c>
      <c r="D4598" t="s">
        <v>92</v>
      </c>
      <c r="E4598" t="s">
        <v>29</v>
      </c>
      <c r="F4598">
        <v>30</v>
      </c>
      <c r="G4598" t="s">
        <v>9963</v>
      </c>
      <c r="H4598" t="s">
        <v>3316</v>
      </c>
      <c r="I4598" t="s">
        <v>32</v>
      </c>
      <c r="J4598" s="3" t="s">
        <v>11084</v>
      </c>
      <c r="K4598" s="4" t="str">
        <f t="shared" si="355"/>
        <v>March</v>
      </c>
      <c r="L4598" s="4">
        <f t="shared" si="356"/>
        <v>2022</v>
      </c>
      <c r="M4598">
        <v>81</v>
      </c>
      <c r="N4598" t="s">
        <v>45</v>
      </c>
      <c r="O4598" t="str">
        <f t="shared" si="357"/>
        <v>Gigastuff</v>
      </c>
      <c r="P4598">
        <f t="shared" si="358"/>
        <v>1458</v>
      </c>
      <c r="Q4598" s="8">
        <f t="shared" si="359"/>
        <v>2755.62</v>
      </c>
    </row>
    <row r="4599" spans="1:17" x14ac:dyDescent="0.35">
      <c r="A4599">
        <v>4757</v>
      </c>
      <c r="B4599" t="s">
        <v>9964</v>
      </c>
      <c r="C4599" t="s">
        <v>936</v>
      </c>
      <c r="D4599" t="s">
        <v>41</v>
      </c>
      <c r="E4599" t="s">
        <v>16</v>
      </c>
      <c r="F4599">
        <v>30</v>
      </c>
      <c r="G4599" t="s">
        <v>9965</v>
      </c>
      <c r="H4599" t="s">
        <v>1605</v>
      </c>
      <c r="I4599" t="s">
        <v>32</v>
      </c>
      <c r="J4599" s="3" t="s">
        <v>10858</v>
      </c>
      <c r="K4599" s="4" t="str">
        <f t="shared" si="355"/>
        <v>January</v>
      </c>
      <c r="L4599" s="4">
        <f t="shared" si="356"/>
        <v>2022</v>
      </c>
      <c r="M4599">
        <v>37</v>
      </c>
      <c r="N4599" t="s">
        <v>54</v>
      </c>
      <c r="O4599" t="str">
        <f t="shared" si="357"/>
        <v>Megawidget S</v>
      </c>
      <c r="P4599">
        <f t="shared" si="358"/>
        <v>888</v>
      </c>
      <c r="Q4599" s="8">
        <f t="shared" si="359"/>
        <v>612.71999999999991</v>
      </c>
    </row>
    <row r="4600" spans="1:17" x14ac:dyDescent="0.35">
      <c r="A4600">
        <v>4758</v>
      </c>
      <c r="B4600" t="s">
        <v>7643</v>
      </c>
      <c r="C4600" t="s">
        <v>3416</v>
      </c>
      <c r="D4600" t="s">
        <v>28</v>
      </c>
      <c r="E4600" t="s">
        <v>29</v>
      </c>
      <c r="F4600">
        <v>30</v>
      </c>
      <c r="G4600" t="s">
        <v>9966</v>
      </c>
      <c r="H4600" t="s">
        <v>7818</v>
      </c>
      <c r="I4600" t="s">
        <v>1311</v>
      </c>
      <c r="J4600" s="3" t="s">
        <v>10937</v>
      </c>
      <c r="K4600" s="4" t="str">
        <f t="shared" si="355"/>
        <v>December</v>
      </c>
      <c r="L4600" s="4">
        <f t="shared" si="356"/>
        <v>2022</v>
      </c>
      <c r="M4600">
        <v>26</v>
      </c>
      <c r="N4600" t="s">
        <v>39</v>
      </c>
      <c r="O4600" t="str">
        <f t="shared" si="357"/>
        <v>Ultrathing V1</v>
      </c>
      <c r="P4600">
        <f t="shared" si="358"/>
        <v>442</v>
      </c>
      <c r="Q4600" s="8">
        <f t="shared" si="359"/>
        <v>791.18000000000006</v>
      </c>
    </row>
    <row r="4601" spans="1:17" x14ac:dyDescent="0.35">
      <c r="A4601">
        <v>4759</v>
      </c>
      <c r="B4601" t="s">
        <v>1831</v>
      </c>
      <c r="C4601" t="s">
        <v>9967</v>
      </c>
      <c r="D4601" t="s">
        <v>28</v>
      </c>
      <c r="E4601" t="s">
        <v>29</v>
      </c>
      <c r="F4601">
        <v>90</v>
      </c>
      <c r="G4601" t="s">
        <v>9968</v>
      </c>
      <c r="H4601" t="s">
        <v>5406</v>
      </c>
      <c r="I4601" t="s">
        <v>32</v>
      </c>
      <c r="J4601" s="3" t="s">
        <v>10429</v>
      </c>
      <c r="K4601" s="4" t="str">
        <f t="shared" si="355"/>
        <v>August</v>
      </c>
      <c r="L4601" s="4">
        <f t="shared" si="356"/>
        <v>2021</v>
      </c>
      <c r="M4601">
        <v>49</v>
      </c>
      <c r="N4601" t="s">
        <v>39</v>
      </c>
      <c r="O4601" t="str">
        <f t="shared" si="357"/>
        <v>Ultrathing V1</v>
      </c>
      <c r="P4601">
        <f t="shared" si="358"/>
        <v>833</v>
      </c>
      <c r="Q4601" s="8">
        <f t="shared" si="359"/>
        <v>1491.07</v>
      </c>
    </row>
    <row r="4602" spans="1:17" x14ac:dyDescent="0.35">
      <c r="A4602">
        <v>4760</v>
      </c>
      <c r="B4602" t="s">
        <v>471</v>
      </c>
      <c r="C4602" t="s">
        <v>8687</v>
      </c>
      <c r="D4602" t="s">
        <v>28</v>
      </c>
      <c r="E4602" t="s">
        <v>29</v>
      </c>
      <c r="F4602">
        <v>90</v>
      </c>
      <c r="G4602" t="s">
        <v>9969</v>
      </c>
      <c r="H4602" t="s">
        <v>3459</v>
      </c>
      <c r="I4602" t="s">
        <v>178</v>
      </c>
      <c r="J4602" s="3">
        <v>44262</v>
      </c>
      <c r="K4602" s="4" t="str">
        <f t="shared" si="355"/>
        <v>March</v>
      </c>
      <c r="L4602" s="4">
        <f t="shared" si="356"/>
        <v>2021</v>
      </c>
      <c r="M4602">
        <v>18</v>
      </c>
      <c r="N4602" t="s">
        <v>64</v>
      </c>
      <c r="O4602" t="str">
        <f t="shared" si="357"/>
        <v>Ultrathing V4</v>
      </c>
      <c r="P4602">
        <f t="shared" si="358"/>
        <v>432</v>
      </c>
      <c r="Q4602" s="8">
        <f t="shared" si="359"/>
        <v>1723.68</v>
      </c>
    </row>
    <row r="4603" spans="1:17" x14ac:dyDescent="0.35">
      <c r="A4603">
        <v>4761</v>
      </c>
      <c r="B4603" t="s">
        <v>8875</v>
      </c>
      <c r="C4603" t="s">
        <v>2398</v>
      </c>
      <c r="D4603" t="s">
        <v>28</v>
      </c>
      <c r="E4603" t="s">
        <v>29</v>
      </c>
      <c r="F4603">
        <v>90</v>
      </c>
      <c r="G4603" t="s">
        <v>9970</v>
      </c>
      <c r="H4603" t="s">
        <v>5406</v>
      </c>
      <c r="I4603" t="s">
        <v>32</v>
      </c>
      <c r="J4603" s="3" t="s">
        <v>10940</v>
      </c>
      <c r="K4603" s="4" t="str">
        <f t="shared" si="355"/>
        <v>August</v>
      </c>
      <c r="L4603" s="4">
        <f t="shared" si="356"/>
        <v>2021</v>
      </c>
      <c r="M4603">
        <v>50</v>
      </c>
      <c r="N4603" t="s">
        <v>20</v>
      </c>
      <c r="O4603" t="str">
        <f t="shared" si="357"/>
        <v>Hyperwotsit</v>
      </c>
      <c r="P4603">
        <f t="shared" si="358"/>
        <v>1000</v>
      </c>
      <c r="Q4603" s="8">
        <f t="shared" si="359"/>
        <v>2009.9999999999998</v>
      </c>
    </row>
    <row r="4604" spans="1:17" x14ac:dyDescent="0.35">
      <c r="A4604">
        <v>4762</v>
      </c>
      <c r="B4604" t="s">
        <v>9971</v>
      </c>
      <c r="C4604" t="s">
        <v>295</v>
      </c>
      <c r="D4604" t="s">
        <v>92</v>
      </c>
      <c r="E4604" t="s">
        <v>16</v>
      </c>
      <c r="F4604">
        <v>90</v>
      </c>
      <c r="G4604" t="s">
        <v>9972</v>
      </c>
      <c r="H4604" t="s">
        <v>1005</v>
      </c>
      <c r="I4604" t="s">
        <v>178</v>
      </c>
      <c r="J4604" s="3" t="s">
        <v>11056</v>
      </c>
      <c r="K4604" s="4" t="str">
        <f t="shared" si="355"/>
        <v>April</v>
      </c>
      <c r="L4604" s="4">
        <f t="shared" si="356"/>
        <v>2022</v>
      </c>
      <c r="M4604">
        <v>54</v>
      </c>
      <c r="N4604" t="s">
        <v>20</v>
      </c>
      <c r="O4604" t="str">
        <f t="shared" si="357"/>
        <v>Hyperwotsit</v>
      </c>
      <c r="P4604">
        <f t="shared" si="358"/>
        <v>1080</v>
      </c>
      <c r="Q4604" s="8">
        <f t="shared" si="359"/>
        <v>2170.7999999999997</v>
      </c>
    </row>
    <row r="4605" spans="1:17" x14ac:dyDescent="0.35">
      <c r="A4605">
        <v>4763</v>
      </c>
      <c r="B4605" t="s">
        <v>9973</v>
      </c>
      <c r="C4605" t="s">
        <v>1204</v>
      </c>
      <c r="D4605" t="s">
        <v>51</v>
      </c>
      <c r="E4605" t="s">
        <v>16</v>
      </c>
      <c r="F4605">
        <v>90</v>
      </c>
      <c r="G4605" t="s">
        <v>9974</v>
      </c>
      <c r="H4605" t="s">
        <v>2194</v>
      </c>
      <c r="I4605" t="s">
        <v>32</v>
      </c>
      <c r="J4605" s="3">
        <v>44471</v>
      </c>
      <c r="K4605" s="4" t="str">
        <f t="shared" si="355"/>
        <v>December</v>
      </c>
      <c r="L4605" s="4">
        <f t="shared" si="356"/>
        <v>2021</v>
      </c>
      <c r="M4605">
        <v>73</v>
      </c>
      <c r="N4605" t="s">
        <v>159</v>
      </c>
      <c r="O4605" t="str">
        <f t="shared" si="357"/>
        <v>Ultrathing V3</v>
      </c>
      <c r="P4605">
        <f t="shared" si="358"/>
        <v>1752</v>
      </c>
      <c r="Q4605" s="8">
        <f t="shared" si="359"/>
        <v>5939.2800000000007</v>
      </c>
    </row>
    <row r="4606" spans="1:17" x14ac:dyDescent="0.35">
      <c r="A4606">
        <v>4764</v>
      </c>
      <c r="B4606" t="s">
        <v>4370</v>
      </c>
      <c r="C4606" t="s">
        <v>8869</v>
      </c>
      <c r="D4606" t="s">
        <v>51</v>
      </c>
      <c r="E4606" t="s">
        <v>16</v>
      </c>
      <c r="F4606">
        <v>60</v>
      </c>
      <c r="G4606" t="s">
        <v>9975</v>
      </c>
      <c r="H4606" t="s">
        <v>4098</v>
      </c>
      <c r="I4606" t="s">
        <v>1889</v>
      </c>
      <c r="J4606" s="3" t="s">
        <v>10875</v>
      </c>
      <c r="K4606" s="4" t="str">
        <f t="shared" si="355"/>
        <v>July</v>
      </c>
      <c r="L4606" s="4">
        <f t="shared" si="356"/>
        <v>2021</v>
      </c>
      <c r="M4606">
        <v>46</v>
      </c>
      <c r="N4606" t="s">
        <v>54</v>
      </c>
      <c r="O4606" t="str">
        <f t="shared" si="357"/>
        <v>Megawidget S</v>
      </c>
      <c r="P4606">
        <f t="shared" si="358"/>
        <v>1104</v>
      </c>
      <c r="Q4606" s="8">
        <f t="shared" si="359"/>
        <v>761.76</v>
      </c>
    </row>
    <row r="4607" spans="1:17" x14ac:dyDescent="0.35">
      <c r="A4607">
        <v>4765</v>
      </c>
      <c r="B4607" t="s">
        <v>357</v>
      </c>
      <c r="C4607" t="s">
        <v>2496</v>
      </c>
      <c r="D4607" t="s">
        <v>28</v>
      </c>
      <c r="E4607" t="s">
        <v>29</v>
      </c>
      <c r="F4607">
        <v>30</v>
      </c>
      <c r="G4607" t="s">
        <v>9976</v>
      </c>
      <c r="H4607" t="s">
        <v>1194</v>
      </c>
      <c r="I4607" t="s">
        <v>38</v>
      </c>
      <c r="J4607" s="3" t="s">
        <v>10817</v>
      </c>
      <c r="K4607" s="4" t="str">
        <f t="shared" si="355"/>
        <v>October</v>
      </c>
      <c r="L4607" s="4">
        <f t="shared" si="356"/>
        <v>2020</v>
      </c>
      <c r="M4607">
        <v>4</v>
      </c>
      <c r="N4607" t="s">
        <v>54</v>
      </c>
      <c r="O4607" t="str">
        <f t="shared" si="357"/>
        <v>Megawidget S</v>
      </c>
      <c r="P4607">
        <f t="shared" si="358"/>
        <v>96</v>
      </c>
      <c r="Q4607" s="8">
        <f t="shared" si="359"/>
        <v>66.239999999999995</v>
      </c>
    </row>
    <row r="4608" spans="1:17" x14ac:dyDescent="0.35">
      <c r="A4608">
        <v>4766</v>
      </c>
      <c r="B4608" t="s">
        <v>4061</v>
      </c>
      <c r="C4608" t="s">
        <v>9977</v>
      </c>
      <c r="D4608" t="s">
        <v>15</v>
      </c>
      <c r="E4608" t="s">
        <v>16</v>
      </c>
      <c r="F4608">
        <v>60</v>
      </c>
      <c r="G4608" t="s">
        <v>9978</v>
      </c>
      <c r="H4608" t="s">
        <v>1060</v>
      </c>
      <c r="I4608" t="s">
        <v>38</v>
      </c>
      <c r="J4608" s="3" t="s">
        <v>10473</v>
      </c>
      <c r="K4608" s="4" t="str">
        <f t="shared" si="355"/>
        <v>February</v>
      </c>
      <c r="L4608" s="4">
        <f t="shared" si="356"/>
        <v>2020</v>
      </c>
      <c r="M4608">
        <v>82</v>
      </c>
      <c r="N4608" t="s">
        <v>45</v>
      </c>
      <c r="O4608" t="str">
        <f t="shared" si="357"/>
        <v>Gigastuff</v>
      </c>
      <c r="P4608">
        <f t="shared" si="358"/>
        <v>1476</v>
      </c>
      <c r="Q4608" s="8">
        <f t="shared" si="359"/>
        <v>2789.64</v>
      </c>
    </row>
    <row r="4609" spans="1:17" x14ac:dyDescent="0.35">
      <c r="A4609">
        <v>4767</v>
      </c>
      <c r="B4609" t="s">
        <v>699</v>
      </c>
      <c r="C4609" t="s">
        <v>5792</v>
      </c>
      <c r="D4609" t="s">
        <v>92</v>
      </c>
      <c r="E4609" t="s">
        <v>29</v>
      </c>
      <c r="F4609">
        <v>90</v>
      </c>
      <c r="G4609" t="s">
        <v>9979</v>
      </c>
      <c r="H4609" t="s">
        <v>4424</v>
      </c>
      <c r="I4609" t="s">
        <v>25</v>
      </c>
      <c r="J4609" s="3">
        <v>44565</v>
      </c>
      <c r="K4609" s="4" t="str">
        <f t="shared" si="355"/>
        <v>June</v>
      </c>
      <c r="L4609" s="4">
        <f t="shared" si="356"/>
        <v>2022</v>
      </c>
      <c r="M4609">
        <v>80</v>
      </c>
      <c r="N4609" t="s">
        <v>70</v>
      </c>
      <c r="O4609" t="str">
        <f t="shared" si="357"/>
        <v>Megawidget M</v>
      </c>
      <c r="P4609">
        <f t="shared" si="358"/>
        <v>1920</v>
      </c>
      <c r="Q4609" s="8">
        <f t="shared" si="359"/>
        <v>2476.8000000000002</v>
      </c>
    </row>
    <row r="4610" spans="1:17" x14ac:dyDescent="0.35">
      <c r="A4610">
        <v>4768</v>
      </c>
      <c r="B4610" t="s">
        <v>1027</v>
      </c>
      <c r="C4610" t="s">
        <v>2561</v>
      </c>
      <c r="D4610" t="s">
        <v>28</v>
      </c>
      <c r="E4610" t="s">
        <v>29</v>
      </c>
      <c r="F4610">
        <v>90</v>
      </c>
      <c r="G4610" t="s">
        <v>11470</v>
      </c>
      <c r="H4610" t="s">
        <v>5611</v>
      </c>
      <c r="I4610" t="s">
        <v>32</v>
      </c>
      <c r="J4610" s="3" t="s">
        <v>10919</v>
      </c>
      <c r="K4610" s="4" t="str">
        <f t="shared" ref="K4610:K4673" si="360">TEXT(DATE(RIGHT(J4610,2),MID(J4610,4,2),LEFT(J4610,2)),"mmmm")</f>
        <v>September</v>
      </c>
      <c r="L4610" s="4">
        <f t="shared" ref="L4610:L4673" si="361">YEAR(J4610)</f>
        <v>2020</v>
      </c>
      <c r="M4610">
        <v>64</v>
      </c>
      <c r="N4610" t="s">
        <v>101</v>
      </c>
      <c r="O4610" t="str">
        <f t="shared" ref="O4610:O4673" si="362">VLOOKUP(N4610,PRODUCT_DETAILS, 2, FALSE)</f>
        <v>Superwossname</v>
      </c>
      <c r="P4610">
        <f t="shared" ref="P4610:P4673" si="363">M4610 * VLOOKUP(N4610, PRODUCT_DETAILS, 4, FALSE)</f>
        <v>1280</v>
      </c>
      <c r="Q4610" s="8">
        <f t="shared" ref="Q4610:Q4673" si="364">P4610 * VLOOKUP(N4610, PRODUCT_DETAILS, 3, FALSE)</f>
        <v>4467.2000000000007</v>
      </c>
    </row>
    <row r="4611" spans="1:17" x14ac:dyDescent="0.35">
      <c r="A4611">
        <v>4769</v>
      </c>
      <c r="B4611" t="s">
        <v>4023</v>
      </c>
      <c r="C4611" t="s">
        <v>3806</v>
      </c>
      <c r="D4611" t="s">
        <v>92</v>
      </c>
      <c r="E4611" t="s">
        <v>29</v>
      </c>
      <c r="F4611">
        <v>90</v>
      </c>
      <c r="G4611" t="s">
        <v>9981</v>
      </c>
      <c r="H4611" t="s">
        <v>6319</v>
      </c>
      <c r="I4611" t="s">
        <v>32</v>
      </c>
      <c r="J4611" s="3">
        <v>43924</v>
      </c>
      <c r="K4611" s="4" t="str">
        <f t="shared" si="360"/>
        <v>January</v>
      </c>
      <c r="L4611" s="4">
        <f t="shared" si="361"/>
        <v>2020</v>
      </c>
      <c r="M4611">
        <v>82</v>
      </c>
      <c r="N4611" t="s">
        <v>54</v>
      </c>
      <c r="O4611" t="str">
        <f t="shared" si="362"/>
        <v>Megawidget S</v>
      </c>
      <c r="P4611">
        <f t="shared" si="363"/>
        <v>1968</v>
      </c>
      <c r="Q4611" s="8">
        <f t="shared" si="364"/>
        <v>1357.9199999999998</v>
      </c>
    </row>
    <row r="4612" spans="1:17" x14ac:dyDescent="0.35">
      <c r="A4612">
        <v>4770</v>
      </c>
      <c r="B4612" t="s">
        <v>6792</v>
      </c>
      <c r="C4612" t="s">
        <v>4600</v>
      </c>
      <c r="D4612" t="s">
        <v>15</v>
      </c>
      <c r="E4612" t="s">
        <v>16</v>
      </c>
      <c r="F4612">
        <v>30</v>
      </c>
      <c r="G4612" t="s">
        <v>9982</v>
      </c>
      <c r="H4612" t="s">
        <v>2834</v>
      </c>
      <c r="I4612" t="s">
        <v>19</v>
      </c>
      <c r="J4612" s="3" t="s">
        <v>10955</v>
      </c>
      <c r="K4612" s="4" t="str">
        <f t="shared" si="360"/>
        <v>August</v>
      </c>
      <c r="L4612" s="4">
        <f t="shared" si="361"/>
        <v>2022</v>
      </c>
      <c r="M4612">
        <v>42</v>
      </c>
      <c r="N4612" t="s">
        <v>20</v>
      </c>
      <c r="O4612" t="str">
        <f t="shared" si="362"/>
        <v>Hyperwotsit</v>
      </c>
      <c r="P4612">
        <f t="shared" si="363"/>
        <v>840</v>
      </c>
      <c r="Q4612" s="8">
        <f t="shared" si="364"/>
        <v>1688.3999999999999</v>
      </c>
    </row>
    <row r="4613" spans="1:17" x14ac:dyDescent="0.35">
      <c r="A4613">
        <v>4771</v>
      </c>
      <c r="B4613" t="s">
        <v>7804</v>
      </c>
      <c r="C4613" t="s">
        <v>6401</v>
      </c>
      <c r="D4613" t="s">
        <v>28</v>
      </c>
      <c r="E4613" t="s">
        <v>29</v>
      </c>
      <c r="F4613">
        <v>90</v>
      </c>
      <c r="G4613" t="s">
        <v>9983</v>
      </c>
      <c r="H4613" t="s">
        <v>4870</v>
      </c>
      <c r="I4613" t="s">
        <v>146</v>
      </c>
      <c r="J4613" s="3" t="s">
        <v>11085</v>
      </c>
      <c r="K4613" s="4" t="str">
        <f t="shared" si="360"/>
        <v>June</v>
      </c>
      <c r="L4613" s="4">
        <f t="shared" si="361"/>
        <v>2022</v>
      </c>
      <c r="M4613">
        <v>29</v>
      </c>
      <c r="N4613" t="s">
        <v>33</v>
      </c>
      <c r="O4613" t="str">
        <f t="shared" si="362"/>
        <v>Megawidget L</v>
      </c>
      <c r="P4613">
        <f t="shared" si="363"/>
        <v>696</v>
      </c>
      <c r="Q4613" s="8">
        <f t="shared" si="364"/>
        <v>1245.8399999999999</v>
      </c>
    </row>
    <row r="4614" spans="1:17" x14ac:dyDescent="0.35">
      <c r="A4614">
        <v>4772</v>
      </c>
      <c r="B4614" t="s">
        <v>4008</v>
      </c>
      <c r="C4614" t="s">
        <v>4324</v>
      </c>
      <c r="D4614" t="s">
        <v>28</v>
      </c>
      <c r="E4614" t="s">
        <v>29</v>
      </c>
      <c r="F4614">
        <v>60</v>
      </c>
      <c r="G4614" t="s">
        <v>9984</v>
      </c>
      <c r="H4614" t="s">
        <v>1131</v>
      </c>
      <c r="I4614" t="s">
        <v>32</v>
      </c>
      <c r="J4614" s="3">
        <v>44446</v>
      </c>
      <c r="K4614" s="4" t="str">
        <f t="shared" si="360"/>
        <v>November</v>
      </c>
      <c r="L4614" s="4">
        <f t="shared" si="361"/>
        <v>2021</v>
      </c>
      <c r="M4614">
        <v>15</v>
      </c>
      <c r="N4614" t="s">
        <v>54</v>
      </c>
      <c r="O4614" t="str">
        <f t="shared" si="362"/>
        <v>Megawidget S</v>
      </c>
      <c r="P4614">
        <f t="shared" si="363"/>
        <v>360</v>
      </c>
      <c r="Q4614" s="8">
        <f t="shared" si="364"/>
        <v>248.39999999999998</v>
      </c>
    </row>
    <row r="4615" spans="1:17" x14ac:dyDescent="0.35">
      <c r="A4615">
        <v>4773</v>
      </c>
      <c r="B4615" t="s">
        <v>6401</v>
      </c>
      <c r="C4615" t="s">
        <v>7253</v>
      </c>
      <c r="D4615" t="s">
        <v>28</v>
      </c>
      <c r="E4615" t="s">
        <v>29</v>
      </c>
      <c r="F4615">
        <v>60</v>
      </c>
      <c r="G4615" t="s">
        <v>9985</v>
      </c>
      <c r="H4615" t="s">
        <v>138</v>
      </c>
      <c r="I4615" t="s">
        <v>294</v>
      </c>
      <c r="J4615" s="3">
        <v>44292</v>
      </c>
      <c r="K4615" s="4" t="str">
        <f t="shared" si="360"/>
        <v>September</v>
      </c>
      <c r="L4615" s="4">
        <f t="shared" si="361"/>
        <v>2021</v>
      </c>
      <c r="M4615">
        <v>63</v>
      </c>
      <c r="N4615" t="s">
        <v>39</v>
      </c>
      <c r="O4615" t="str">
        <f t="shared" si="362"/>
        <v>Ultrathing V1</v>
      </c>
      <c r="P4615">
        <f t="shared" si="363"/>
        <v>1071</v>
      </c>
      <c r="Q4615" s="8">
        <f t="shared" si="364"/>
        <v>1917.0900000000001</v>
      </c>
    </row>
    <row r="4616" spans="1:17" x14ac:dyDescent="0.35">
      <c r="A4616">
        <v>4774</v>
      </c>
      <c r="B4616" t="s">
        <v>3699</v>
      </c>
      <c r="C4616" t="s">
        <v>9488</v>
      </c>
      <c r="D4616" t="s">
        <v>28</v>
      </c>
      <c r="E4616" t="s">
        <v>29</v>
      </c>
      <c r="F4616">
        <v>60</v>
      </c>
      <c r="G4616" t="s">
        <v>9986</v>
      </c>
      <c r="H4616" t="s">
        <v>9987</v>
      </c>
      <c r="I4616" t="s">
        <v>294</v>
      </c>
      <c r="J4616" s="3" t="s">
        <v>10913</v>
      </c>
      <c r="K4616" s="4" t="str">
        <f t="shared" si="360"/>
        <v>June</v>
      </c>
      <c r="L4616" s="4">
        <f t="shared" si="361"/>
        <v>2021</v>
      </c>
      <c r="M4616">
        <v>18</v>
      </c>
      <c r="N4616" t="s">
        <v>70</v>
      </c>
      <c r="O4616" t="str">
        <f t="shared" si="362"/>
        <v>Megawidget M</v>
      </c>
      <c r="P4616">
        <f t="shared" si="363"/>
        <v>432</v>
      </c>
      <c r="Q4616" s="8">
        <f t="shared" si="364"/>
        <v>557.28</v>
      </c>
    </row>
    <row r="4617" spans="1:17" x14ac:dyDescent="0.35">
      <c r="A4617">
        <v>4775</v>
      </c>
      <c r="B4617" t="s">
        <v>5410</v>
      </c>
      <c r="C4617" t="s">
        <v>5546</v>
      </c>
      <c r="D4617" t="s">
        <v>51</v>
      </c>
      <c r="E4617" t="s">
        <v>16</v>
      </c>
      <c r="F4617">
        <v>60</v>
      </c>
      <c r="G4617" t="s">
        <v>9988</v>
      </c>
      <c r="H4617" t="s">
        <v>7318</v>
      </c>
      <c r="I4617" t="s">
        <v>32</v>
      </c>
      <c r="J4617" s="3" t="s">
        <v>10662</v>
      </c>
      <c r="K4617" s="4" t="str">
        <f t="shared" si="360"/>
        <v>April</v>
      </c>
      <c r="L4617" s="4">
        <f t="shared" si="361"/>
        <v>2020</v>
      </c>
      <c r="M4617">
        <v>48</v>
      </c>
      <c r="N4617" t="s">
        <v>70</v>
      </c>
      <c r="O4617" t="str">
        <f t="shared" si="362"/>
        <v>Megawidget M</v>
      </c>
      <c r="P4617">
        <f t="shared" si="363"/>
        <v>1152</v>
      </c>
      <c r="Q4617" s="8">
        <f t="shared" si="364"/>
        <v>1486.08</v>
      </c>
    </row>
    <row r="4618" spans="1:17" x14ac:dyDescent="0.35">
      <c r="A4618">
        <v>4777</v>
      </c>
      <c r="B4618" t="s">
        <v>5497</v>
      </c>
      <c r="C4618" t="s">
        <v>5037</v>
      </c>
      <c r="D4618" t="s">
        <v>28</v>
      </c>
      <c r="E4618" t="s">
        <v>29</v>
      </c>
      <c r="F4618">
        <v>60</v>
      </c>
      <c r="G4618" t="s">
        <v>9989</v>
      </c>
      <c r="H4618" t="s">
        <v>1931</v>
      </c>
      <c r="I4618" t="s">
        <v>32</v>
      </c>
      <c r="J4618" s="3" t="s">
        <v>10926</v>
      </c>
      <c r="K4618" s="4" t="str">
        <f t="shared" si="360"/>
        <v>August</v>
      </c>
      <c r="L4618" s="4">
        <f t="shared" si="361"/>
        <v>2021</v>
      </c>
      <c r="M4618">
        <v>25</v>
      </c>
      <c r="N4618" t="s">
        <v>20</v>
      </c>
      <c r="O4618" t="str">
        <f t="shared" si="362"/>
        <v>Hyperwotsit</v>
      </c>
      <c r="P4618">
        <f t="shared" si="363"/>
        <v>500</v>
      </c>
      <c r="Q4618" s="8">
        <f t="shared" si="364"/>
        <v>1004.9999999999999</v>
      </c>
    </row>
    <row r="4619" spans="1:17" x14ac:dyDescent="0.35">
      <c r="A4619">
        <v>4778</v>
      </c>
      <c r="B4619" t="s">
        <v>9990</v>
      </c>
      <c r="C4619" t="s">
        <v>9991</v>
      </c>
      <c r="D4619" t="s">
        <v>51</v>
      </c>
      <c r="E4619" t="s">
        <v>16</v>
      </c>
      <c r="F4619">
        <v>90</v>
      </c>
      <c r="G4619" t="s">
        <v>6607</v>
      </c>
      <c r="H4619" t="s">
        <v>133</v>
      </c>
      <c r="I4619" t="s">
        <v>124</v>
      </c>
      <c r="J4619" s="3">
        <v>44840</v>
      </c>
      <c r="K4619" s="4" t="str">
        <f t="shared" si="360"/>
        <v>May</v>
      </c>
      <c r="L4619" s="4">
        <f t="shared" si="361"/>
        <v>2022</v>
      </c>
      <c r="M4619">
        <v>51</v>
      </c>
      <c r="N4619" t="s">
        <v>101</v>
      </c>
      <c r="O4619" t="str">
        <f t="shared" si="362"/>
        <v>Superwossname</v>
      </c>
      <c r="P4619">
        <f t="shared" si="363"/>
        <v>1020</v>
      </c>
      <c r="Q4619" s="8">
        <f t="shared" si="364"/>
        <v>3559.8</v>
      </c>
    </row>
    <row r="4620" spans="1:17" x14ac:dyDescent="0.35">
      <c r="A4620">
        <v>4779</v>
      </c>
      <c r="B4620" t="s">
        <v>9992</v>
      </c>
      <c r="C4620" t="s">
        <v>7687</v>
      </c>
      <c r="D4620" t="s">
        <v>28</v>
      </c>
      <c r="E4620" t="s">
        <v>29</v>
      </c>
      <c r="F4620">
        <v>60</v>
      </c>
      <c r="G4620" t="s">
        <v>9993</v>
      </c>
      <c r="H4620" t="s">
        <v>207</v>
      </c>
      <c r="I4620" t="s">
        <v>208</v>
      </c>
      <c r="J4620" s="3">
        <v>44449</v>
      </c>
      <c r="K4620" s="4" t="str">
        <f t="shared" si="360"/>
        <v>February</v>
      </c>
      <c r="L4620" s="4">
        <f t="shared" si="361"/>
        <v>2021</v>
      </c>
      <c r="M4620">
        <v>44</v>
      </c>
      <c r="N4620" t="s">
        <v>80</v>
      </c>
      <c r="O4620" t="str">
        <f t="shared" si="362"/>
        <v>Ultrathing V2</v>
      </c>
      <c r="P4620">
        <f t="shared" si="363"/>
        <v>880</v>
      </c>
      <c r="Q4620" s="8">
        <f t="shared" si="364"/>
        <v>2596</v>
      </c>
    </row>
    <row r="4621" spans="1:17" x14ac:dyDescent="0.35">
      <c r="A4621">
        <v>4780</v>
      </c>
      <c r="B4621" t="s">
        <v>3463</v>
      </c>
      <c r="C4621" t="s">
        <v>7520</v>
      </c>
      <c r="D4621" t="s">
        <v>28</v>
      </c>
      <c r="E4621" t="s">
        <v>29</v>
      </c>
      <c r="F4621">
        <v>30</v>
      </c>
      <c r="G4621" t="s">
        <v>9994</v>
      </c>
      <c r="H4621" t="s">
        <v>4870</v>
      </c>
      <c r="I4621" t="s">
        <v>146</v>
      </c>
      <c r="J4621" s="3">
        <v>43898</v>
      </c>
      <c r="K4621" s="4" t="str">
        <f t="shared" si="360"/>
        <v>March</v>
      </c>
      <c r="L4621" s="4">
        <f t="shared" si="361"/>
        <v>2020</v>
      </c>
      <c r="M4621">
        <v>9</v>
      </c>
      <c r="N4621" t="s">
        <v>39</v>
      </c>
      <c r="O4621" t="str">
        <f t="shared" si="362"/>
        <v>Ultrathing V1</v>
      </c>
      <c r="P4621">
        <f t="shared" si="363"/>
        <v>153</v>
      </c>
      <c r="Q4621" s="8">
        <f t="shared" si="364"/>
        <v>273.87</v>
      </c>
    </row>
    <row r="4622" spans="1:17" x14ac:dyDescent="0.35">
      <c r="A4622">
        <v>4781</v>
      </c>
      <c r="B4622" t="s">
        <v>4185</v>
      </c>
      <c r="C4622" t="s">
        <v>9995</v>
      </c>
      <c r="D4622" t="s">
        <v>28</v>
      </c>
      <c r="E4622" t="s">
        <v>29</v>
      </c>
      <c r="F4622">
        <v>60</v>
      </c>
      <c r="G4622" t="s">
        <v>9996</v>
      </c>
      <c r="H4622" t="s">
        <v>6293</v>
      </c>
      <c r="I4622" t="s">
        <v>32</v>
      </c>
      <c r="J4622" s="3" t="s">
        <v>10431</v>
      </c>
      <c r="K4622" s="4" t="str">
        <f t="shared" si="360"/>
        <v>September</v>
      </c>
      <c r="L4622" s="4">
        <f t="shared" si="361"/>
        <v>2021</v>
      </c>
      <c r="M4622">
        <v>68</v>
      </c>
      <c r="N4622" t="s">
        <v>33</v>
      </c>
      <c r="O4622" t="str">
        <f t="shared" si="362"/>
        <v>Megawidget L</v>
      </c>
      <c r="P4622">
        <f t="shared" si="363"/>
        <v>1632</v>
      </c>
      <c r="Q4622" s="8">
        <f t="shared" si="364"/>
        <v>2921.28</v>
      </c>
    </row>
    <row r="4623" spans="1:17" x14ac:dyDescent="0.35">
      <c r="A4623">
        <v>4782</v>
      </c>
      <c r="B4623" t="s">
        <v>9997</v>
      </c>
      <c r="C4623" t="s">
        <v>4858</v>
      </c>
      <c r="D4623" t="s">
        <v>51</v>
      </c>
      <c r="E4623" t="s">
        <v>16</v>
      </c>
      <c r="F4623">
        <v>60</v>
      </c>
      <c r="G4623" t="s">
        <v>9998</v>
      </c>
      <c r="H4623" t="s">
        <v>7140</v>
      </c>
      <c r="I4623" t="s">
        <v>294</v>
      </c>
      <c r="J4623" s="3" t="s">
        <v>10809</v>
      </c>
      <c r="K4623" s="4" t="str">
        <f t="shared" si="360"/>
        <v>November</v>
      </c>
      <c r="L4623" s="4">
        <f t="shared" si="361"/>
        <v>2021</v>
      </c>
      <c r="M4623">
        <v>80</v>
      </c>
      <c r="N4623" t="s">
        <v>33</v>
      </c>
      <c r="O4623" t="str">
        <f t="shared" si="362"/>
        <v>Megawidget L</v>
      </c>
      <c r="P4623">
        <f t="shared" si="363"/>
        <v>1920</v>
      </c>
      <c r="Q4623" s="8">
        <f t="shared" si="364"/>
        <v>3436.8</v>
      </c>
    </row>
    <row r="4624" spans="1:17" x14ac:dyDescent="0.35">
      <c r="A4624">
        <v>4783</v>
      </c>
      <c r="B4624" t="s">
        <v>9999</v>
      </c>
      <c r="C4624" t="s">
        <v>6798</v>
      </c>
      <c r="D4624" t="s">
        <v>28</v>
      </c>
      <c r="E4624" t="s">
        <v>29</v>
      </c>
      <c r="F4624">
        <v>60</v>
      </c>
      <c r="G4624" t="s">
        <v>10000</v>
      </c>
      <c r="H4624" t="s">
        <v>1077</v>
      </c>
      <c r="I4624" t="s">
        <v>1078</v>
      </c>
      <c r="J4624" s="3" t="s">
        <v>10697</v>
      </c>
      <c r="K4624" s="4" t="str">
        <f t="shared" si="360"/>
        <v>August</v>
      </c>
      <c r="L4624" s="4">
        <f t="shared" si="361"/>
        <v>2020</v>
      </c>
      <c r="M4624">
        <v>47</v>
      </c>
      <c r="N4624" t="s">
        <v>70</v>
      </c>
      <c r="O4624" t="str">
        <f t="shared" si="362"/>
        <v>Megawidget M</v>
      </c>
      <c r="P4624">
        <f t="shared" si="363"/>
        <v>1128</v>
      </c>
      <c r="Q4624" s="8">
        <f t="shared" si="364"/>
        <v>1455.1200000000001</v>
      </c>
    </row>
    <row r="4625" spans="1:17" x14ac:dyDescent="0.35">
      <c r="A4625">
        <v>4784</v>
      </c>
      <c r="B4625" t="s">
        <v>10001</v>
      </c>
      <c r="C4625" t="s">
        <v>9225</v>
      </c>
      <c r="D4625" t="s">
        <v>41</v>
      </c>
      <c r="E4625" t="s">
        <v>16</v>
      </c>
      <c r="F4625">
        <v>30</v>
      </c>
      <c r="G4625" t="s">
        <v>10002</v>
      </c>
      <c r="H4625" t="s">
        <v>3284</v>
      </c>
      <c r="I4625" t="s">
        <v>32</v>
      </c>
      <c r="J4625" s="3" t="s">
        <v>11017</v>
      </c>
      <c r="K4625" s="4" t="str">
        <f t="shared" si="360"/>
        <v>December</v>
      </c>
      <c r="L4625" s="4">
        <f t="shared" si="361"/>
        <v>2021</v>
      </c>
      <c r="M4625">
        <v>8</v>
      </c>
      <c r="N4625" t="s">
        <v>64</v>
      </c>
      <c r="O4625" t="str">
        <f t="shared" si="362"/>
        <v>Ultrathing V4</v>
      </c>
      <c r="P4625">
        <f t="shared" si="363"/>
        <v>192</v>
      </c>
      <c r="Q4625" s="8">
        <f t="shared" si="364"/>
        <v>766.08</v>
      </c>
    </row>
    <row r="4626" spans="1:17" x14ac:dyDescent="0.35">
      <c r="A4626">
        <v>4785</v>
      </c>
      <c r="B4626" t="s">
        <v>3021</v>
      </c>
      <c r="C4626" t="s">
        <v>7231</v>
      </c>
      <c r="D4626" t="s">
        <v>28</v>
      </c>
      <c r="E4626" t="s">
        <v>29</v>
      </c>
      <c r="F4626">
        <v>30</v>
      </c>
      <c r="G4626" t="s">
        <v>10003</v>
      </c>
      <c r="H4626" t="s">
        <v>5399</v>
      </c>
      <c r="I4626" t="s">
        <v>32</v>
      </c>
      <c r="J4626" s="3" t="s">
        <v>10696</v>
      </c>
      <c r="K4626" s="4" t="str">
        <f t="shared" si="360"/>
        <v>December</v>
      </c>
      <c r="L4626" s="4">
        <f t="shared" si="361"/>
        <v>2021</v>
      </c>
      <c r="M4626">
        <v>95</v>
      </c>
      <c r="N4626" t="s">
        <v>80</v>
      </c>
      <c r="O4626" t="str">
        <f t="shared" si="362"/>
        <v>Ultrathing V2</v>
      </c>
      <c r="P4626">
        <f t="shared" si="363"/>
        <v>1900</v>
      </c>
      <c r="Q4626" s="8">
        <f t="shared" si="364"/>
        <v>5605</v>
      </c>
    </row>
    <row r="4627" spans="1:17" x14ac:dyDescent="0.35">
      <c r="A4627">
        <v>4787</v>
      </c>
      <c r="B4627" t="s">
        <v>380</v>
      </c>
      <c r="C4627" t="s">
        <v>1075</v>
      </c>
      <c r="D4627" t="s">
        <v>28</v>
      </c>
      <c r="E4627" t="s">
        <v>29</v>
      </c>
      <c r="F4627">
        <v>60</v>
      </c>
      <c r="G4627" t="s">
        <v>10004</v>
      </c>
      <c r="H4627" t="s">
        <v>1526</v>
      </c>
      <c r="I4627" t="s">
        <v>173</v>
      </c>
      <c r="J4627" s="3" t="s">
        <v>10757</v>
      </c>
      <c r="K4627" s="4" t="str">
        <f t="shared" si="360"/>
        <v>December</v>
      </c>
      <c r="L4627" s="4">
        <f t="shared" si="361"/>
        <v>2020</v>
      </c>
      <c r="M4627">
        <v>3</v>
      </c>
      <c r="N4627" t="s">
        <v>80</v>
      </c>
      <c r="O4627" t="str">
        <f t="shared" si="362"/>
        <v>Ultrathing V2</v>
      </c>
      <c r="P4627">
        <f t="shared" si="363"/>
        <v>60</v>
      </c>
      <c r="Q4627" s="8">
        <f t="shared" si="364"/>
        <v>177</v>
      </c>
    </row>
    <row r="4628" spans="1:17" x14ac:dyDescent="0.35">
      <c r="A4628">
        <v>4788</v>
      </c>
      <c r="B4628" t="s">
        <v>10005</v>
      </c>
      <c r="C4628" t="s">
        <v>3600</v>
      </c>
      <c r="D4628" t="s">
        <v>51</v>
      </c>
      <c r="E4628" t="s">
        <v>16</v>
      </c>
      <c r="F4628">
        <v>30</v>
      </c>
      <c r="G4628" t="s">
        <v>10006</v>
      </c>
      <c r="H4628" t="s">
        <v>412</v>
      </c>
      <c r="I4628" t="s">
        <v>187</v>
      </c>
      <c r="J4628" s="3" t="s">
        <v>10734</v>
      </c>
      <c r="K4628" s="4" t="str">
        <f t="shared" si="360"/>
        <v>December</v>
      </c>
      <c r="L4628" s="4">
        <f t="shared" si="361"/>
        <v>2021</v>
      </c>
      <c r="M4628">
        <v>86</v>
      </c>
      <c r="N4628" t="s">
        <v>33</v>
      </c>
      <c r="O4628" t="str">
        <f t="shared" si="362"/>
        <v>Megawidget L</v>
      </c>
      <c r="P4628">
        <f t="shared" si="363"/>
        <v>2064</v>
      </c>
      <c r="Q4628" s="8">
        <f t="shared" si="364"/>
        <v>3694.56</v>
      </c>
    </row>
    <row r="4629" spans="1:17" x14ac:dyDescent="0.35">
      <c r="A4629">
        <v>4789</v>
      </c>
      <c r="B4629" t="s">
        <v>10007</v>
      </c>
      <c r="C4629" t="s">
        <v>1749</v>
      </c>
      <c r="D4629" t="s">
        <v>51</v>
      </c>
      <c r="E4629" t="s">
        <v>16</v>
      </c>
      <c r="F4629">
        <v>90</v>
      </c>
      <c r="G4629" t="s">
        <v>10008</v>
      </c>
      <c r="H4629" t="s">
        <v>6377</v>
      </c>
      <c r="I4629" t="s">
        <v>164</v>
      </c>
      <c r="J4629" s="3" t="s">
        <v>11008</v>
      </c>
      <c r="K4629" s="4" t="str">
        <f t="shared" si="360"/>
        <v>May</v>
      </c>
      <c r="L4629" s="4">
        <f t="shared" si="361"/>
        <v>2021</v>
      </c>
      <c r="M4629">
        <v>46</v>
      </c>
      <c r="N4629" t="s">
        <v>70</v>
      </c>
      <c r="O4629" t="str">
        <f t="shared" si="362"/>
        <v>Megawidget M</v>
      </c>
      <c r="P4629">
        <f t="shared" si="363"/>
        <v>1104</v>
      </c>
      <c r="Q4629" s="8">
        <f t="shared" si="364"/>
        <v>1424.16</v>
      </c>
    </row>
    <row r="4630" spans="1:17" x14ac:dyDescent="0.35">
      <c r="A4630">
        <v>4790</v>
      </c>
      <c r="B4630" t="s">
        <v>10009</v>
      </c>
      <c r="C4630" t="s">
        <v>3173</v>
      </c>
      <c r="D4630" t="s">
        <v>15</v>
      </c>
      <c r="E4630" t="s">
        <v>16</v>
      </c>
      <c r="F4630">
        <v>30</v>
      </c>
      <c r="G4630" t="s">
        <v>10010</v>
      </c>
      <c r="H4630" t="s">
        <v>4299</v>
      </c>
      <c r="I4630" t="s">
        <v>32</v>
      </c>
      <c r="J4630" s="3">
        <v>44324</v>
      </c>
      <c r="K4630" s="4" t="str">
        <f t="shared" si="360"/>
        <v>January</v>
      </c>
      <c r="L4630" s="4">
        <f t="shared" si="361"/>
        <v>2021</v>
      </c>
      <c r="M4630">
        <v>94</v>
      </c>
      <c r="N4630" t="s">
        <v>20</v>
      </c>
      <c r="O4630" t="str">
        <f t="shared" si="362"/>
        <v>Hyperwotsit</v>
      </c>
      <c r="P4630">
        <f t="shared" si="363"/>
        <v>1880</v>
      </c>
      <c r="Q4630" s="8">
        <f t="shared" si="364"/>
        <v>3778.7999999999997</v>
      </c>
    </row>
    <row r="4631" spans="1:17" x14ac:dyDescent="0.35">
      <c r="A4631">
        <v>4792</v>
      </c>
      <c r="B4631" t="s">
        <v>222</v>
      </c>
      <c r="C4631" t="s">
        <v>3824</v>
      </c>
      <c r="D4631" t="s">
        <v>28</v>
      </c>
      <c r="E4631" t="s">
        <v>29</v>
      </c>
      <c r="F4631">
        <v>30</v>
      </c>
      <c r="G4631" t="s">
        <v>10012</v>
      </c>
      <c r="H4631" t="s">
        <v>48</v>
      </c>
      <c r="I4631" t="s">
        <v>25</v>
      </c>
      <c r="J4631" s="3" t="s">
        <v>10719</v>
      </c>
      <c r="K4631" s="4" t="str">
        <f t="shared" si="360"/>
        <v>October</v>
      </c>
      <c r="L4631" s="4">
        <f t="shared" si="361"/>
        <v>2022</v>
      </c>
      <c r="M4631">
        <v>51</v>
      </c>
      <c r="N4631" t="s">
        <v>159</v>
      </c>
      <c r="O4631" t="str">
        <f t="shared" si="362"/>
        <v>Ultrathing V3</v>
      </c>
      <c r="P4631">
        <f t="shared" si="363"/>
        <v>1224</v>
      </c>
      <c r="Q4631" s="8">
        <f t="shared" si="364"/>
        <v>4149.3600000000006</v>
      </c>
    </row>
    <row r="4632" spans="1:17" x14ac:dyDescent="0.35">
      <c r="A4632">
        <v>4793</v>
      </c>
      <c r="B4632" t="s">
        <v>2782</v>
      </c>
      <c r="C4632" t="s">
        <v>2195</v>
      </c>
      <c r="D4632" t="s">
        <v>51</v>
      </c>
      <c r="E4632" t="s">
        <v>16</v>
      </c>
      <c r="F4632">
        <v>60</v>
      </c>
      <c r="G4632" t="s">
        <v>11471</v>
      </c>
      <c r="H4632" t="s">
        <v>4085</v>
      </c>
      <c r="I4632" t="s">
        <v>240</v>
      </c>
      <c r="J4632" s="3" t="s">
        <v>11024</v>
      </c>
      <c r="K4632" s="4" t="str">
        <f t="shared" si="360"/>
        <v>November</v>
      </c>
      <c r="L4632" s="4">
        <f t="shared" si="361"/>
        <v>2022</v>
      </c>
      <c r="M4632">
        <v>79</v>
      </c>
      <c r="N4632" t="s">
        <v>54</v>
      </c>
      <c r="O4632" t="str">
        <f t="shared" si="362"/>
        <v>Megawidget S</v>
      </c>
      <c r="P4632">
        <f t="shared" si="363"/>
        <v>1896</v>
      </c>
      <c r="Q4632" s="8">
        <f t="shared" si="364"/>
        <v>1308.24</v>
      </c>
    </row>
    <row r="4633" spans="1:17" x14ac:dyDescent="0.35">
      <c r="A4633">
        <v>4794</v>
      </c>
      <c r="B4633" t="s">
        <v>9445</v>
      </c>
      <c r="C4633" t="s">
        <v>72</v>
      </c>
      <c r="D4633" t="s">
        <v>15</v>
      </c>
      <c r="E4633" t="s">
        <v>16</v>
      </c>
      <c r="F4633">
        <v>30</v>
      </c>
      <c r="G4633" t="s">
        <v>10014</v>
      </c>
      <c r="H4633" t="s">
        <v>5581</v>
      </c>
      <c r="I4633" t="s">
        <v>187</v>
      </c>
      <c r="J4633" s="3" t="s">
        <v>10436</v>
      </c>
      <c r="K4633" s="4" t="str">
        <f t="shared" si="360"/>
        <v>November</v>
      </c>
      <c r="L4633" s="4">
        <f t="shared" si="361"/>
        <v>2020</v>
      </c>
      <c r="M4633">
        <v>4</v>
      </c>
      <c r="N4633" t="s">
        <v>45</v>
      </c>
      <c r="O4633" t="str">
        <f t="shared" si="362"/>
        <v>Gigastuff</v>
      </c>
      <c r="P4633">
        <f t="shared" si="363"/>
        <v>72</v>
      </c>
      <c r="Q4633" s="8">
        <f t="shared" si="364"/>
        <v>136.07999999999998</v>
      </c>
    </row>
    <row r="4634" spans="1:17" x14ac:dyDescent="0.35">
      <c r="A4634">
        <v>4795</v>
      </c>
      <c r="B4634" t="s">
        <v>2699</v>
      </c>
      <c r="C4634" t="s">
        <v>4495</v>
      </c>
      <c r="D4634" t="s">
        <v>28</v>
      </c>
      <c r="E4634" t="s">
        <v>29</v>
      </c>
      <c r="F4634">
        <v>60</v>
      </c>
      <c r="G4634" t="s">
        <v>10015</v>
      </c>
      <c r="H4634" t="s">
        <v>1927</v>
      </c>
      <c r="I4634" t="s">
        <v>100</v>
      </c>
      <c r="J4634" s="3" t="s">
        <v>10827</v>
      </c>
      <c r="K4634" s="4" t="str">
        <f t="shared" si="360"/>
        <v>August</v>
      </c>
      <c r="L4634" s="4">
        <f t="shared" si="361"/>
        <v>2022</v>
      </c>
      <c r="M4634">
        <v>26</v>
      </c>
      <c r="N4634" t="s">
        <v>80</v>
      </c>
      <c r="O4634" t="str">
        <f t="shared" si="362"/>
        <v>Ultrathing V2</v>
      </c>
      <c r="P4634">
        <f t="shared" si="363"/>
        <v>520</v>
      </c>
      <c r="Q4634" s="8">
        <f t="shared" si="364"/>
        <v>1534</v>
      </c>
    </row>
    <row r="4635" spans="1:17" x14ac:dyDescent="0.35">
      <c r="A4635">
        <v>4796</v>
      </c>
      <c r="B4635" t="s">
        <v>1644</v>
      </c>
      <c r="C4635" t="s">
        <v>418</v>
      </c>
      <c r="D4635" t="s">
        <v>15</v>
      </c>
      <c r="E4635" t="s">
        <v>16</v>
      </c>
      <c r="F4635">
        <v>90</v>
      </c>
      <c r="G4635" t="s">
        <v>10016</v>
      </c>
      <c r="H4635" t="s">
        <v>4028</v>
      </c>
      <c r="I4635" t="s">
        <v>32</v>
      </c>
      <c r="J4635" s="3" t="s">
        <v>11055</v>
      </c>
      <c r="K4635" s="4" t="str">
        <f t="shared" si="360"/>
        <v>September</v>
      </c>
      <c r="L4635" s="4">
        <f t="shared" si="361"/>
        <v>2020</v>
      </c>
      <c r="M4635">
        <v>65</v>
      </c>
      <c r="N4635" t="s">
        <v>101</v>
      </c>
      <c r="O4635" t="str">
        <f t="shared" si="362"/>
        <v>Superwossname</v>
      </c>
      <c r="P4635">
        <f t="shared" si="363"/>
        <v>1300</v>
      </c>
      <c r="Q4635" s="8">
        <f t="shared" si="364"/>
        <v>4537</v>
      </c>
    </row>
    <row r="4636" spans="1:17" x14ac:dyDescent="0.35">
      <c r="A4636">
        <v>4797</v>
      </c>
      <c r="B4636" t="s">
        <v>10017</v>
      </c>
      <c r="C4636" t="s">
        <v>3612</v>
      </c>
      <c r="D4636" t="s">
        <v>41</v>
      </c>
      <c r="E4636" t="s">
        <v>291</v>
      </c>
      <c r="F4636">
        <v>90</v>
      </c>
      <c r="G4636" t="s">
        <v>11472</v>
      </c>
      <c r="H4636" t="s">
        <v>4678</v>
      </c>
      <c r="I4636" t="s">
        <v>886</v>
      </c>
      <c r="J4636" s="3" t="s">
        <v>10481</v>
      </c>
      <c r="K4636" s="4" t="str">
        <f t="shared" si="360"/>
        <v>February</v>
      </c>
      <c r="L4636" s="4">
        <f t="shared" si="361"/>
        <v>2022</v>
      </c>
      <c r="M4636">
        <v>22</v>
      </c>
      <c r="N4636" t="s">
        <v>101</v>
      </c>
      <c r="O4636" t="str">
        <f t="shared" si="362"/>
        <v>Superwossname</v>
      </c>
      <c r="P4636">
        <f t="shared" si="363"/>
        <v>440</v>
      </c>
      <c r="Q4636" s="8">
        <f t="shared" si="364"/>
        <v>1535.6000000000001</v>
      </c>
    </row>
    <row r="4637" spans="1:17" x14ac:dyDescent="0.35">
      <c r="A4637">
        <v>4798</v>
      </c>
      <c r="B4637" t="s">
        <v>2295</v>
      </c>
      <c r="C4637" t="s">
        <v>4722</v>
      </c>
      <c r="D4637" t="s">
        <v>15</v>
      </c>
      <c r="E4637" t="s">
        <v>16</v>
      </c>
      <c r="F4637">
        <v>90</v>
      </c>
      <c r="G4637" t="s">
        <v>10019</v>
      </c>
      <c r="H4637" t="s">
        <v>7777</v>
      </c>
      <c r="I4637" t="s">
        <v>32</v>
      </c>
      <c r="J4637" s="3">
        <v>44199</v>
      </c>
      <c r="K4637" s="4" t="str">
        <f t="shared" si="360"/>
        <v>April</v>
      </c>
      <c r="L4637" s="4">
        <f t="shared" si="361"/>
        <v>2021</v>
      </c>
      <c r="M4637">
        <v>63</v>
      </c>
      <c r="N4637" t="s">
        <v>70</v>
      </c>
      <c r="O4637" t="str">
        <f t="shared" si="362"/>
        <v>Megawidget M</v>
      </c>
      <c r="P4637">
        <f t="shared" si="363"/>
        <v>1512</v>
      </c>
      <c r="Q4637" s="8">
        <f t="shared" si="364"/>
        <v>1950.48</v>
      </c>
    </row>
    <row r="4638" spans="1:17" x14ac:dyDescent="0.35">
      <c r="A4638">
        <v>4799</v>
      </c>
      <c r="B4638" t="s">
        <v>4802</v>
      </c>
      <c r="C4638" t="s">
        <v>2389</v>
      </c>
      <c r="D4638" t="s">
        <v>15</v>
      </c>
      <c r="E4638" t="s">
        <v>16</v>
      </c>
      <c r="F4638">
        <v>30</v>
      </c>
      <c r="G4638" t="s">
        <v>10020</v>
      </c>
      <c r="H4638" t="s">
        <v>5167</v>
      </c>
      <c r="I4638" t="s">
        <v>32</v>
      </c>
      <c r="J4638" s="3" t="s">
        <v>10599</v>
      </c>
      <c r="K4638" s="4" t="str">
        <f t="shared" si="360"/>
        <v>July</v>
      </c>
      <c r="L4638" s="4">
        <f t="shared" si="361"/>
        <v>2021</v>
      </c>
      <c r="M4638">
        <v>66</v>
      </c>
      <c r="N4638" t="s">
        <v>39</v>
      </c>
      <c r="O4638" t="str">
        <f t="shared" si="362"/>
        <v>Ultrathing V1</v>
      </c>
      <c r="P4638">
        <f t="shared" si="363"/>
        <v>1122</v>
      </c>
      <c r="Q4638" s="8">
        <f t="shared" si="364"/>
        <v>2008.38</v>
      </c>
    </row>
    <row r="4639" spans="1:17" x14ac:dyDescent="0.35">
      <c r="A4639">
        <v>4800</v>
      </c>
      <c r="B4639" t="s">
        <v>10021</v>
      </c>
      <c r="C4639" t="s">
        <v>2941</v>
      </c>
      <c r="D4639" t="s">
        <v>51</v>
      </c>
      <c r="E4639" t="s">
        <v>16</v>
      </c>
      <c r="F4639">
        <v>90</v>
      </c>
      <c r="G4639" t="s">
        <v>11473</v>
      </c>
      <c r="H4639" t="s">
        <v>655</v>
      </c>
      <c r="I4639" t="s">
        <v>32</v>
      </c>
      <c r="J4639" s="3" t="s">
        <v>10958</v>
      </c>
      <c r="K4639" s="4" t="str">
        <f t="shared" si="360"/>
        <v>February</v>
      </c>
      <c r="L4639" s="4">
        <f t="shared" si="361"/>
        <v>2020</v>
      </c>
      <c r="M4639">
        <v>52</v>
      </c>
      <c r="N4639" t="s">
        <v>45</v>
      </c>
      <c r="O4639" t="str">
        <f t="shared" si="362"/>
        <v>Gigastuff</v>
      </c>
      <c r="P4639">
        <f t="shared" si="363"/>
        <v>936</v>
      </c>
      <c r="Q4639" s="8">
        <f t="shared" si="364"/>
        <v>1769.04</v>
      </c>
    </row>
    <row r="4640" spans="1:17" x14ac:dyDescent="0.35">
      <c r="A4640">
        <v>4801</v>
      </c>
      <c r="B4640" t="s">
        <v>10023</v>
      </c>
      <c r="C4640" t="s">
        <v>705</v>
      </c>
      <c r="D4640" t="s">
        <v>15</v>
      </c>
      <c r="E4640" t="s">
        <v>16</v>
      </c>
      <c r="F4640">
        <v>90</v>
      </c>
      <c r="G4640" t="s">
        <v>10024</v>
      </c>
      <c r="H4640" t="s">
        <v>3996</v>
      </c>
      <c r="I4640" t="s">
        <v>294</v>
      </c>
      <c r="J4640" s="3" t="s">
        <v>10475</v>
      </c>
      <c r="K4640" s="4" t="str">
        <f t="shared" si="360"/>
        <v>November</v>
      </c>
      <c r="L4640" s="4">
        <f t="shared" si="361"/>
        <v>2020</v>
      </c>
      <c r="M4640">
        <v>63</v>
      </c>
      <c r="N4640" t="s">
        <v>33</v>
      </c>
      <c r="O4640" t="str">
        <f t="shared" si="362"/>
        <v>Megawidget L</v>
      </c>
      <c r="P4640">
        <f t="shared" si="363"/>
        <v>1512</v>
      </c>
      <c r="Q4640" s="8">
        <f t="shared" si="364"/>
        <v>2706.48</v>
      </c>
    </row>
    <row r="4641" spans="1:17" x14ac:dyDescent="0.35">
      <c r="A4641">
        <v>4802</v>
      </c>
      <c r="B4641" t="s">
        <v>10025</v>
      </c>
      <c r="C4641" t="s">
        <v>354</v>
      </c>
      <c r="D4641" t="s">
        <v>41</v>
      </c>
      <c r="E4641" t="s">
        <v>16</v>
      </c>
      <c r="F4641">
        <v>90</v>
      </c>
      <c r="G4641" t="s">
        <v>10026</v>
      </c>
      <c r="H4641" t="s">
        <v>3242</v>
      </c>
      <c r="I4641" t="s">
        <v>32</v>
      </c>
      <c r="J4641" s="3" t="s">
        <v>10956</v>
      </c>
      <c r="K4641" s="4" t="str">
        <f t="shared" si="360"/>
        <v>March</v>
      </c>
      <c r="L4641" s="4">
        <f t="shared" si="361"/>
        <v>2021</v>
      </c>
      <c r="M4641">
        <v>90</v>
      </c>
      <c r="N4641" t="s">
        <v>39</v>
      </c>
      <c r="O4641" t="str">
        <f t="shared" si="362"/>
        <v>Ultrathing V1</v>
      </c>
      <c r="P4641">
        <f t="shared" si="363"/>
        <v>1530</v>
      </c>
      <c r="Q4641" s="8">
        <f t="shared" si="364"/>
        <v>2738.7000000000003</v>
      </c>
    </row>
    <row r="4642" spans="1:17" x14ac:dyDescent="0.35">
      <c r="A4642">
        <v>4803</v>
      </c>
      <c r="B4642" t="s">
        <v>2743</v>
      </c>
      <c r="C4642" t="s">
        <v>5258</v>
      </c>
      <c r="D4642" t="s">
        <v>28</v>
      </c>
      <c r="E4642" t="s">
        <v>29</v>
      </c>
      <c r="F4642">
        <v>90</v>
      </c>
      <c r="G4642" t="s">
        <v>10027</v>
      </c>
      <c r="H4642" t="s">
        <v>5316</v>
      </c>
      <c r="I4642" t="s">
        <v>25</v>
      </c>
      <c r="J4642" s="3" t="s">
        <v>10864</v>
      </c>
      <c r="K4642" s="4" t="str">
        <f t="shared" si="360"/>
        <v>November</v>
      </c>
      <c r="L4642" s="4">
        <f t="shared" si="361"/>
        <v>2021</v>
      </c>
      <c r="M4642">
        <v>33</v>
      </c>
      <c r="N4642" t="s">
        <v>20</v>
      </c>
      <c r="O4642" t="str">
        <f t="shared" si="362"/>
        <v>Hyperwotsit</v>
      </c>
      <c r="P4642">
        <f t="shared" si="363"/>
        <v>660</v>
      </c>
      <c r="Q4642" s="8">
        <f t="shared" si="364"/>
        <v>1326.6</v>
      </c>
    </row>
    <row r="4643" spans="1:17" x14ac:dyDescent="0.35">
      <c r="A4643">
        <v>4804</v>
      </c>
      <c r="B4643" t="s">
        <v>6316</v>
      </c>
      <c r="C4643" t="s">
        <v>5674</v>
      </c>
      <c r="D4643" t="s">
        <v>51</v>
      </c>
      <c r="E4643" t="s">
        <v>16</v>
      </c>
      <c r="F4643">
        <v>60</v>
      </c>
      <c r="G4643" t="s">
        <v>10028</v>
      </c>
      <c r="H4643" t="s">
        <v>1905</v>
      </c>
      <c r="I4643" t="s">
        <v>187</v>
      </c>
      <c r="J4643" s="3">
        <v>44115</v>
      </c>
      <c r="K4643" s="4" t="str">
        <f t="shared" si="360"/>
        <v>April</v>
      </c>
      <c r="L4643" s="4">
        <f t="shared" si="361"/>
        <v>2020</v>
      </c>
      <c r="M4643">
        <v>23</v>
      </c>
      <c r="N4643" t="s">
        <v>159</v>
      </c>
      <c r="O4643" t="str">
        <f t="shared" si="362"/>
        <v>Ultrathing V3</v>
      </c>
      <c r="P4643">
        <f t="shared" si="363"/>
        <v>552</v>
      </c>
      <c r="Q4643" s="8">
        <f t="shared" si="364"/>
        <v>1871.28</v>
      </c>
    </row>
    <row r="4644" spans="1:17" x14ac:dyDescent="0.35">
      <c r="A4644">
        <v>4805</v>
      </c>
      <c r="B4644" t="s">
        <v>8548</v>
      </c>
      <c r="C4644" t="s">
        <v>2014</v>
      </c>
      <c r="D4644" t="s">
        <v>28</v>
      </c>
      <c r="E4644" t="s">
        <v>29</v>
      </c>
      <c r="F4644">
        <v>60</v>
      </c>
      <c r="G4644" t="s">
        <v>10029</v>
      </c>
      <c r="H4644" t="s">
        <v>9389</v>
      </c>
      <c r="I4644" t="s">
        <v>32</v>
      </c>
      <c r="J4644" s="3" t="s">
        <v>10695</v>
      </c>
      <c r="K4644" s="4" t="str">
        <f t="shared" si="360"/>
        <v>May</v>
      </c>
      <c r="L4644" s="4">
        <f t="shared" si="361"/>
        <v>2021</v>
      </c>
      <c r="M4644">
        <v>88</v>
      </c>
      <c r="N4644" t="s">
        <v>64</v>
      </c>
      <c r="O4644" t="str">
        <f t="shared" si="362"/>
        <v>Ultrathing V4</v>
      </c>
      <c r="P4644">
        <f t="shared" si="363"/>
        <v>2112</v>
      </c>
      <c r="Q4644" s="8">
        <f t="shared" si="364"/>
        <v>8426.880000000001</v>
      </c>
    </row>
    <row r="4645" spans="1:17" x14ac:dyDescent="0.35">
      <c r="A4645">
        <v>4806</v>
      </c>
      <c r="B4645" t="s">
        <v>10030</v>
      </c>
      <c r="C4645" t="s">
        <v>5225</v>
      </c>
      <c r="D4645" t="s">
        <v>15</v>
      </c>
      <c r="E4645" t="s">
        <v>16</v>
      </c>
      <c r="F4645">
        <v>90</v>
      </c>
      <c r="G4645" t="s">
        <v>10031</v>
      </c>
      <c r="H4645" t="s">
        <v>4432</v>
      </c>
      <c r="I4645" t="s">
        <v>32</v>
      </c>
      <c r="J4645" s="3">
        <v>44021</v>
      </c>
      <c r="K4645" s="4" t="str">
        <f t="shared" si="360"/>
        <v>October</v>
      </c>
      <c r="L4645" s="4">
        <f t="shared" si="361"/>
        <v>2020</v>
      </c>
      <c r="M4645">
        <v>4</v>
      </c>
      <c r="N4645" t="s">
        <v>54</v>
      </c>
      <c r="O4645" t="str">
        <f t="shared" si="362"/>
        <v>Megawidget S</v>
      </c>
      <c r="P4645">
        <f t="shared" si="363"/>
        <v>96</v>
      </c>
      <c r="Q4645" s="8">
        <f t="shared" si="364"/>
        <v>66.239999999999995</v>
      </c>
    </row>
    <row r="4646" spans="1:17" x14ac:dyDescent="0.35">
      <c r="A4646">
        <v>4807</v>
      </c>
      <c r="B4646" t="s">
        <v>869</v>
      </c>
      <c r="C4646" t="s">
        <v>696</v>
      </c>
      <c r="D4646" t="s">
        <v>28</v>
      </c>
      <c r="E4646" t="s">
        <v>29</v>
      </c>
      <c r="F4646">
        <v>90</v>
      </c>
      <c r="G4646" t="s">
        <v>10032</v>
      </c>
      <c r="H4646" t="s">
        <v>1523</v>
      </c>
      <c r="I4646" t="s">
        <v>32</v>
      </c>
      <c r="J4646" s="3" t="s">
        <v>10758</v>
      </c>
      <c r="K4646" s="4" t="str">
        <f t="shared" si="360"/>
        <v>February</v>
      </c>
      <c r="L4646" s="4">
        <f t="shared" si="361"/>
        <v>2021</v>
      </c>
      <c r="M4646">
        <v>21</v>
      </c>
      <c r="N4646" t="s">
        <v>45</v>
      </c>
      <c r="O4646" t="str">
        <f t="shared" si="362"/>
        <v>Gigastuff</v>
      </c>
      <c r="P4646">
        <f t="shared" si="363"/>
        <v>378</v>
      </c>
      <c r="Q4646" s="8">
        <f t="shared" si="364"/>
        <v>714.42</v>
      </c>
    </row>
    <row r="4647" spans="1:17" x14ac:dyDescent="0.35">
      <c r="A4647">
        <v>4808</v>
      </c>
      <c r="B4647" t="s">
        <v>9085</v>
      </c>
      <c r="C4647" t="s">
        <v>4018</v>
      </c>
      <c r="D4647" t="s">
        <v>51</v>
      </c>
      <c r="E4647" t="s">
        <v>16</v>
      </c>
      <c r="F4647">
        <v>60</v>
      </c>
      <c r="G4647" t="s">
        <v>10033</v>
      </c>
      <c r="H4647" t="s">
        <v>5301</v>
      </c>
      <c r="I4647" t="s">
        <v>173</v>
      </c>
      <c r="J4647" s="3" t="s">
        <v>10469</v>
      </c>
      <c r="K4647" s="4" t="str">
        <f t="shared" si="360"/>
        <v>January</v>
      </c>
      <c r="L4647" s="4">
        <f t="shared" si="361"/>
        <v>2020</v>
      </c>
      <c r="M4647">
        <v>42</v>
      </c>
      <c r="N4647" t="s">
        <v>33</v>
      </c>
      <c r="O4647" t="str">
        <f t="shared" si="362"/>
        <v>Megawidget L</v>
      </c>
      <c r="P4647">
        <f t="shared" si="363"/>
        <v>1008</v>
      </c>
      <c r="Q4647" s="8">
        <f t="shared" si="364"/>
        <v>1804.32</v>
      </c>
    </row>
    <row r="4648" spans="1:17" x14ac:dyDescent="0.35">
      <c r="A4648">
        <v>4809</v>
      </c>
      <c r="B4648" t="s">
        <v>1788</v>
      </c>
      <c r="C4648" t="s">
        <v>9225</v>
      </c>
      <c r="D4648" t="s">
        <v>28</v>
      </c>
      <c r="E4648" t="s">
        <v>29</v>
      </c>
      <c r="F4648">
        <v>90</v>
      </c>
      <c r="G4648" t="s">
        <v>10034</v>
      </c>
      <c r="H4648" t="s">
        <v>2354</v>
      </c>
      <c r="I4648" t="s">
        <v>178</v>
      </c>
      <c r="J4648" s="3">
        <v>44203</v>
      </c>
      <c r="K4648" s="4" t="str">
        <f t="shared" si="360"/>
        <v>April</v>
      </c>
      <c r="L4648" s="4">
        <f t="shared" si="361"/>
        <v>2021</v>
      </c>
      <c r="M4648">
        <v>12</v>
      </c>
      <c r="N4648" t="s">
        <v>39</v>
      </c>
      <c r="O4648" t="str">
        <f t="shared" si="362"/>
        <v>Ultrathing V1</v>
      </c>
      <c r="P4648">
        <f t="shared" si="363"/>
        <v>204</v>
      </c>
      <c r="Q4648" s="8">
        <f t="shared" si="364"/>
        <v>365.16</v>
      </c>
    </row>
    <row r="4649" spans="1:17" x14ac:dyDescent="0.35">
      <c r="A4649">
        <v>4810</v>
      </c>
      <c r="B4649" t="s">
        <v>765</v>
      </c>
      <c r="C4649" t="s">
        <v>2434</v>
      </c>
      <c r="D4649" t="s">
        <v>28</v>
      </c>
      <c r="E4649" t="s">
        <v>29</v>
      </c>
      <c r="F4649">
        <v>60</v>
      </c>
      <c r="G4649" t="s">
        <v>10035</v>
      </c>
      <c r="H4649" t="s">
        <v>315</v>
      </c>
      <c r="I4649" t="s">
        <v>32</v>
      </c>
      <c r="J4649" s="3" t="s">
        <v>10688</v>
      </c>
      <c r="K4649" s="4" t="str">
        <f t="shared" si="360"/>
        <v>April</v>
      </c>
      <c r="L4649" s="4">
        <f t="shared" si="361"/>
        <v>2022</v>
      </c>
      <c r="M4649">
        <v>88</v>
      </c>
      <c r="N4649" t="s">
        <v>54</v>
      </c>
      <c r="O4649" t="str">
        <f t="shared" si="362"/>
        <v>Megawidget S</v>
      </c>
      <c r="P4649">
        <f t="shared" si="363"/>
        <v>2112</v>
      </c>
      <c r="Q4649" s="8">
        <f t="shared" si="364"/>
        <v>1457.28</v>
      </c>
    </row>
    <row r="4650" spans="1:17" x14ac:dyDescent="0.35">
      <c r="A4650">
        <v>4811</v>
      </c>
      <c r="B4650" t="s">
        <v>10036</v>
      </c>
      <c r="C4650" t="s">
        <v>774</v>
      </c>
      <c r="D4650" t="s">
        <v>28</v>
      </c>
      <c r="E4650" t="s">
        <v>29</v>
      </c>
      <c r="F4650">
        <v>60</v>
      </c>
      <c r="G4650" t="s">
        <v>11474</v>
      </c>
      <c r="H4650" t="s">
        <v>1712</v>
      </c>
      <c r="I4650" t="s">
        <v>187</v>
      </c>
      <c r="J4650" s="3" t="s">
        <v>10766</v>
      </c>
      <c r="K4650" s="4" t="str">
        <f t="shared" si="360"/>
        <v>October</v>
      </c>
      <c r="L4650" s="4">
        <f t="shared" si="361"/>
        <v>2021</v>
      </c>
      <c r="M4650">
        <v>50</v>
      </c>
      <c r="N4650" t="s">
        <v>80</v>
      </c>
      <c r="O4650" t="str">
        <f t="shared" si="362"/>
        <v>Ultrathing V2</v>
      </c>
      <c r="P4650">
        <f t="shared" si="363"/>
        <v>1000</v>
      </c>
      <c r="Q4650" s="8">
        <f t="shared" si="364"/>
        <v>2950</v>
      </c>
    </row>
    <row r="4651" spans="1:17" x14ac:dyDescent="0.35">
      <c r="A4651">
        <v>4812</v>
      </c>
      <c r="B4651" t="s">
        <v>10038</v>
      </c>
      <c r="C4651" t="s">
        <v>10039</v>
      </c>
      <c r="D4651" t="s">
        <v>15</v>
      </c>
      <c r="E4651" t="s">
        <v>273</v>
      </c>
      <c r="F4651">
        <v>60</v>
      </c>
      <c r="G4651" t="s">
        <v>11475</v>
      </c>
      <c r="H4651" t="s">
        <v>139</v>
      </c>
      <c r="I4651" t="s">
        <v>2593</v>
      </c>
      <c r="J4651" s="3">
        <v>44905</v>
      </c>
      <c r="K4651" s="4" t="str">
        <f t="shared" si="360"/>
        <v>June</v>
      </c>
      <c r="L4651" s="4">
        <f t="shared" si="361"/>
        <v>2022</v>
      </c>
      <c r="M4651">
        <v>45</v>
      </c>
      <c r="N4651" t="s">
        <v>39</v>
      </c>
      <c r="O4651" t="str">
        <f t="shared" si="362"/>
        <v>Ultrathing V1</v>
      </c>
      <c r="P4651">
        <f t="shared" si="363"/>
        <v>765</v>
      </c>
      <c r="Q4651" s="8">
        <f t="shared" si="364"/>
        <v>1369.3500000000001</v>
      </c>
    </row>
    <row r="4652" spans="1:17" x14ac:dyDescent="0.35">
      <c r="A4652">
        <v>4813</v>
      </c>
      <c r="B4652" t="s">
        <v>5644</v>
      </c>
      <c r="C4652" t="s">
        <v>5807</v>
      </c>
      <c r="D4652" t="s">
        <v>28</v>
      </c>
      <c r="E4652" t="s">
        <v>29</v>
      </c>
      <c r="F4652">
        <v>60</v>
      </c>
      <c r="G4652" t="s">
        <v>11476</v>
      </c>
      <c r="H4652" t="s">
        <v>3702</v>
      </c>
      <c r="I4652" t="s">
        <v>25</v>
      </c>
      <c r="J4652" s="3" t="s">
        <v>10552</v>
      </c>
      <c r="K4652" s="4" t="str">
        <f t="shared" si="360"/>
        <v>October</v>
      </c>
      <c r="L4652" s="4">
        <f t="shared" si="361"/>
        <v>2022</v>
      </c>
      <c r="M4652">
        <v>14</v>
      </c>
      <c r="N4652" t="s">
        <v>159</v>
      </c>
      <c r="O4652" t="str">
        <f t="shared" si="362"/>
        <v>Ultrathing V3</v>
      </c>
      <c r="P4652">
        <f t="shared" si="363"/>
        <v>336</v>
      </c>
      <c r="Q4652" s="8">
        <f t="shared" si="364"/>
        <v>1139.04</v>
      </c>
    </row>
    <row r="4653" spans="1:17" x14ac:dyDescent="0.35">
      <c r="A4653">
        <v>4814</v>
      </c>
      <c r="B4653" t="s">
        <v>4130</v>
      </c>
      <c r="C4653" t="s">
        <v>9134</v>
      </c>
      <c r="D4653" t="s">
        <v>15</v>
      </c>
      <c r="E4653" t="s">
        <v>16</v>
      </c>
      <c r="F4653">
        <v>60</v>
      </c>
      <c r="G4653" t="s">
        <v>11477</v>
      </c>
      <c r="H4653" t="s">
        <v>1834</v>
      </c>
      <c r="I4653" t="s">
        <v>32</v>
      </c>
      <c r="J4653" s="3" t="s">
        <v>10750</v>
      </c>
      <c r="K4653" s="4" t="str">
        <f t="shared" si="360"/>
        <v>April</v>
      </c>
      <c r="L4653" s="4">
        <f t="shared" si="361"/>
        <v>2021</v>
      </c>
      <c r="M4653">
        <v>16</v>
      </c>
      <c r="N4653" t="s">
        <v>80</v>
      </c>
      <c r="O4653" t="str">
        <f t="shared" si="362"/>
        <v>Ultrathing V2</v>
      </c>
      <c r="P4653">
        <f t="shared" si="363"/>
        <v>320</v>
      </c>
      <c r="Q4653" s="8">
        <f t="shared" si="364"/>
        <v>944</v>
      </c>
    </row>
    <row r="4654" spans="1:17" x14ac:dyDescent="0.35">
      <c r="A4654">
        <v>4815</v>
      </c>
      <c r="B4654" t="s">
        <v>3425</v>
      </c>
      <c r="C4654" t="s">
        <v>1645</v>
      </c>
      <c r="D4654" t="s">
        <v>15</v>
      </c>
      <c r="E4654" t="s">
        <v>16</v>
      </c>
      <c r="F4654">
        <v>30</v>
      </c>
      <c r="G4654" t="s">
        <v>11478</v>
      </c>
      <c r="H4654" t="s">
        <v>5758</v>
      </c>
      <c r="I4654" t="s">
        <v>32</v>
      </c>
      <c r="J4654" s="3">
        <v>44353</v>
      </c>
      <c r="K4654" s="4" t="str">
        <f t="shared" si="360"/>
        <v>June</v>
      </c>
      <c r="L4654" s="4">
        <f t="shared" si="361"/>
        <v>2021</v>
      </c>
      <c r="M4654">
        <v>20</v>
      </c>
      <c r="N4654" t="s">
        <v>20</v>
      </c>
      <c r="O4654" t="str">
        <f t="shared" si="362"/>
        <v>Hyperwotsit</v>
      </c>
      <c r="P4654">
        <f t="shared" si="363"/>
        <v>400</v>
      </c>
      <c r="Q4654" s="8">
        <f t="shared" si="364"/>
        <v>803.99999999999989</v>
      </c>
    </row>
    <row r="4655" spans="1:17" x14ac:dyDescent="0.35">
      <c r="A4655">
        <v>4816</v>
      </c>
      <c r="B4655" t="s">
        <v>6699</v>
      </c>
      <c r="C4655" t="s">
        <v>5645</v>
      </c>
      <c r="D4655" t="s">
        <v>28</v>
      </c>
      <c r="E4655" t="s">
        <v>29</v>
      </c>
      <c r="F4655">
        <v>90</v>
      </c>
      <c r="G4655" t="s">
        <v>10044</v>
      </c>
      <c r="H4655" t="s">
        <v>4409</v>
      </c>
      <c r="I4655" t="s">
        <v>294</v>
      </c>
      <c r="J4655" s="3" t="s">
        <v>10613</v>
      </c>
      <c r="K4655" s="4" t="str">
        <f t="shared" si="360"/>
        <v>September</v>
      </c>
      <c r="L4655" s="4">
        <f t="shared" si="361"/>
        <v>2022</v>
      </c>
      <c r="M4655">
        <v>60</v>
      </c>
      <c r="N4655" t="s">
        <v>159</v>
      </c>
      <c r="O4655" t="str">
        <f t="shared" si="362"/>
        <v>Ultrathing V3</v>
      </c>
      <c r="P4655">
        <f t="shared" si="363"/>
        <v>1440</v>
      </c>
      <c r="Q4655" s="8">
        <f t="shared" si="364"/>
        <v>4881.6000000000004</v>
      </c>
    </row>
    <row r="4656" spans="1:17" x14ac:dyDescent="0.35">
      <c r="A4656">
        <v>4817</v>
      </c>
      <c r="B4656" t="s">
        <v>390</v>
      </c>
      <c r="C4656" t="s">
        <v>3019</v>
      </c>
      <c r="D4656" t="s">
        <v>28</v>
      </c>
      <c r="E4656" t="s">
        <v>29</v>
      </c>
      <c r="F4656">
        <v>30</v>
      </c>
      <c r="G4656" t="s">
        <v>10045</v>
      </c>
      <c r="H4656" t="s">
        <v>1099</v>
      </c>
      <c r="I4656" t="s">
        <v>25</v>
      </c>
      <c r="J4656" s="3" t="s">
        <v>10465</v>
      </c>
      <c r="K4656" s="4" t="str">
        <f t="shared" si="360"/>
        <v>November</v>
      </c>
      <c r="L4656" s="4">
        <f t="shared" si="361"/>
        <v>2022</v>
      </c>
      <c r="M4656">
        <v>2</v>
      </c>
      <c r="N4656" t="s">
        <v>70</v>
      </c>
      <c r="O4656" t="str">
        <f t="shared" si="362"/>
        <v>Megawidget M</v>
      </c>
      <c r="P4656">
        <f t="shared" si="363"/>
        <v>48</v>
      </c>
      <c r="Q4656" s="8">
        <f t="shared" si="364"/>
        <v>61.92</v>
      </c>
    </row>
    <row r="4657" spans="1:17" x14ac:dyDescent="0.35">
      <c r="A4657">
        <v>4818</v>
      </c>
      <c r="B4657" t="s">
        <v>5772</v>
      </c>
      <c r="C4657" t="s">
        <v>4994</v>
      </c>
      <c r="D4657" t="s">
        <v>28</v>
      </c>
      <c r="E4657" t="s">
        <v>29</v>
      </c>
      <c r="F4657">
        <v>60</v>
      </c>
      <c r="G4657" t="s">
        <v>10046</v>
      </c>
      <c r="H4657" t="s">
        <v>3793</v>
      </c>
      <c r="I4657" t="s">
        <v>173</v>
      </c>
      <c r="J4657" s="3">
        <v>44596</v>
      </c>
      <c r="K4657" s="4" t="str">
        <f t="shared" si="360"/>
        <v>January</v>
      </c>
      <c r="L4657" s="4">
        <f t="shared" si="361"/>
        <v>2022</v>
      </c>
      <c r="M4657">
        <v>23</v>
      </c>
      <c r="N4657" t="s">
        <v>33</v>
      </c>
      <c r="O4657" t="str">
        <f t="shared" si="362"/>
        <v>Megawidget L</v>
      </c>
      <c r="P4657">
        <f t="shared" si="363"/>
        <v>552</v>
      </c>
      <c r="Q4657" s="8">
        <f t="shared" si="364"/>
        <v>988.08</v>
      </c>
    </row>
    <row r="4658" spans="1:17" x14ac:dyDescent="0.35">
      <c r="A4658">
        <v>4819</v>
      </c>
      <c r="B4658" t="s">
        <v>196</v>
      </c>
      <c r="C4658" t="s">
        <v>7073</v>
      </c>
      <c r="D4658" t="s">
        <v>28</v>
      </c>
      <c r="E4658" t="s">
        <v>29</v>
      </c>
      <c r="F4658">
        <v>90</v>
      </c>
      <c r="G4658" t="s">
        <v>10046</v>
      </c>
      <c r="H4658" t="s">
        <v>4479</v>
      </c>
      <c r="I4658" t="s">
        <v>32</v>
      </c>
      <c r="J4658" s="3" t="s">
        <v>10737</v>
      </c>
      <c r="K4658" s="4" t="str">
        <f t="shared" si="360"/>
        <v>August</v>
      </c>
      <c r="L4658" s="4">
        <f t="shared" si="361"/>
        <v>2022</v>
      </c>
      <c r="M4658">
        <v>4</v>
      </c>
      <c r="N4658" t="s">
        <v>80</v>
      </c>
      <c r="O4658" t="str">
        <f t="shared" si="362"/>
        <v>Ultrathing V2</v>
      </c>
      <c r="P4658">
        <f t="shared" si="363"/>
        <v>80</v>
      </c>
      <c r="Q4658" s="8">
        <f t="shared" si="364"/>
        <v>236</v>
      </c>
    </row>
    <row r="4659" spans="1:17" x14ac:dyDescent="0.35">
      <c r="A4659">
        <v>4820</v>
      </c>
      <c r="B4659" t="s">
        <v>10047</v>
      </c>
      <c r="C4659" t="s">
        <v>4439</v>
      </c>
      <c r="D4659" t="s">
        <v>51</v>
      </c>
      <c r="E4659" t="s">
        <v>16</v>
      </c>
      <c r="F4659">
        <v>90</v>
      </c>
      <c r="G4659" t="s">
        <v>10048</v>
      </c>
      <c r="H4659" t="s">
        <v>1660</v>
      </c>
      <c r="I4659" t="s">
        <v>32</v>
      </c>
      <c r="J4659" s="3" t="s">
        <v>10716</v>
      </c>
      <c r="K4659" s="4" t="str">
        <f t="shared" si="360"/>
        <v>February</v>
      </c>
      <c r="L4659" s="4">
        <f t="shared" si="361"/>
        <v>2022</v>
      </c>
      <c r="M4659">
        <v>5</v>
      </c>
      <c r="N4659" t="s">
        <v>39</v>
      </c>
      <c r="O4659" t="str">
        <f t="shared" si="362"/>
        <v>Ultrathing V1</v>
      </c>
      <c r="P4659">
        <f t="shared" si="363"/>
        <v>85</v>
      </c>
      <c r="Q4659" s="8">
        <f t="shared" si="364"/>
        <v>152.15</v>
      </c>
    </row>
    <row r="4660" spans="1:17" x14ac:dyDescent="0.35">
      <c r="A4660">
        <v>4821</v>
      </c>
      <c r="B4660" t="s">
        <v>6378</v>
      </c>
      <c r="C4660" t="s">
        <v>3564</v>
      </c>
      <c r="D4660" t="s">
        <v>28</v>
      </c>
      <c r="E4660" t="s">
        <v>29</v>
      </c>
      <c r="F4660">
        <v>60</v>
      </c>
      <c r="G4660" t="s">
        <v>10049</v>
      </c>
      <c r="H4660" t="s">
        <v>1064</v>
      </c>
      <c r="I4660" t="s">
        <v>886</v>
      </c>
      <c r="J4660" s="3" t="s">
        <v>11063</v>
      </c>
      <c r="K4660" s="4" t="str">
        <f t="shared" si="360"/>
        <v>May</v>
      </c>
      <c r="L4660" s="4">
        <f t="shared" si="361"/>
        <v>2021</v>
      </c>
      <c r="M4660">
        <v>29</v>
      </c>
      <c r="N4660" t="s">
        <v>45</v>
      </c>
      <c r="O4660" t="str">
        <f t="shared" si="362"/>
        <v>Gigastuff</v>
      </c>
      <c r="P4660">
        <f t="shared" si="363"/>
        <v>522</v>
      </c>
      <c r="Q4660" s="8">
        <f t="shared" si="364"/>
        <v>986.57999999999993</v>
      </c>
    </row>
    <row r="4661" spans="1:17" x14ac:dyDescent="0.35">
      <c r="A4661">
        <v>4822</v>
      </c>
      <c r="B4661" t="s">
        <v>7960</v>
      </c>
      <c r="C4661" t="s">
        <v>1923</v>
      </c>
      <c r="D4661" t="s">
        <v>51</v>
      </c>
      <c r="E4661" t="s">
        <v>16</v>
      </c>
      <c r="F4661">
        <v>30</v>
      </c>
      <c r="G4661" t="s">
        <v>10050</v>
      </c>
      <c r="H4661" t="s">
        <v>7008</v>
      </c>
      <c r="I4661" t="s">
        <v>25</v>
      </c>
      <c r="J4661" s="3" t="s">
        <v>10601</v>
      </c>
      <c r="K4661" s="4" t="str">
        <f t="shared" si="360"/>
        <v>May</v>
      </c>
      <c r="L4661" s="4">
        <f t="shared" si="361"/>
        <v>2022</v>
      </c>
      <c r="M4661">
        <v>61</v>
      </c>
      <c r="N4661" t="s">
        <v>64</v>
      </c>
      <c r="O4661" t="str">
        <f t="shared" si="362"/>
        <v>Ultrathing V4</v>
      </c>
      <c r="P4661">
        <f t="shared" si="363"/>
        <v>1464</v>
      </c>
      <c r="Q4661" s="8">
        <f t="shared" si="364"/>
        <v>5841.3600000000006</v>
      </c>
    </row>
    <row r="4662" spans="1:17" x14ac:dyDescent="0.35">
      <c r="A4662">
        <v>4823</v>
      </c>
      <c r="B4662" t="s">
        <v>4897</v>
      </c>
      <c r="C4662" t="s">
        <v>10051</v>
      </c>
      <c r="D4662" t="s">
        <v>28</v>
      </c>
      <c r="E4662" t="s">
        <v>29</v>
      </c>
      <c r="F4662">
        <v>90</v>
      </c>
      <c r="G4662" t="s">
        <v>10052</v>
      </c>
      <c r="H4662" t="s">
        <v>487</v>
      </c>
      <c r="I4662" t="s">
        <v>32</v>
      </c>
      <c r="J4662" s="3">
        <v>44174</v>
      </c>
      <c r="K4662" s="4" t="str">
        <f t="shared" si="360"/>
        <v>March</v>
      </c>
      <c r="L4662" s="4">
        <f t="shared" si="361"/>
        <v>2020</v>
      </c>
      <c r="M4662">
        <v>4</v>
      </c>
      <c r="N4662" t="s">
        <v>64</v>
      </c>
      <c r="O4662" t="str">
        <f t="shared" si="362"/>
        <v>Ultrathing V4</v>
      </c>
      <c r="P4662">
        <f t="shared" si="363"/>
        <v>96</v>
      </c>
      <c r="Q4662" s="8">
        <f t="shared" si="364"/>
        <v>383.04</v>
      </c>
    </row>
    <row r="4663" spans="1:17" x14ac:dyDescent="0.35">
      <c r="A4663">
        <v>4824</v>
      </c>
      <c r="B4663" t="s">
        <v>10053</v>
      </c>
      <c r="C4663" t="s">
        <v>410</v>
      </c>
      <c r="D4663" t="s">
        <v>15</v>
      </c>
      <c r="E4663" t="s">
        <v>16</v>
      </c>
      <c r="F4663">
        <v>60</v>
      </c>
      <c r="G4663" t="s">
        <v>10054</v>
      </c>
      <c r="H4663" t="s">
        <v>1011</v>
      </c>
      <c r="I4663" t="s">
        <v>32</v>
      </c>
      <c r="J4663" s="3" t="s">
        <v>10739</v>
      </c>
      <c r="K4663" s="4" t="str">
        <f t="shared" si="360"/>
        <v>December</v>
      </c>
      <c r="L4663" s="4">
        <f t="shared" si="361"/>
        <v>2020</v>
      </c>
      <c r="M4663">
        <v>69</v>
      </c>
      <c r="N4663" t="s">
        <v>20</v>
      </c>
      <c r="O4663" t="str">
        <f t="shared" si="362"/>
        <v>Hyperwotsit</v>
      </c>
      <c r="P4663">
        <f t="shared" si="363"/>
        <v>1380</v>
      </c>
      <c r="Q4663" s="8">
        <f t="shared" si="364"/>
        <v>2773.7999999999997</v>
      </c>
    </row>
    <row r="4664" spans="1:17" x14ac:dyDescent="0.35">
      <c r="A4664">
        <v>4825</v>
      </c>
      <c r="B4664" t="s">
        <v>3310</v>
      </c>
      <c r="C4664" t="s">
        <v>1380</v>
      </c>
      <c r="D4664" t="s">
        <v>28</v>
      </c>
      <c r="E4664" t="s">
        <v>3276</v>
      </c>
      <c r="F4664">
        <v>60</v>
      </c>
      <c r="G4664" t="s">
        <v>10055</v>
      </c>
      <c r="H4664" t="s">
        <v>738</v>
      </c>
      <c r="I4664" t="s">
        <v>38</v>
      </c>
      <c r="J4664" s="3" t="s">
        <v>10452</v>
      </c>
      <c r="K4664" s="4" t="str">
        <f t="shared" si="360"/>
        <v>July</v>
      </c>
      <c r="L4664" s="4">
        <f t="shared" si="361"/>
        <v>2022</v>
      </c>
      <c r="M4664">
        <v>88</v>
      </c>
      <c r="N4664" t="s">
        <v>64</v>
      </c>
      <c r="O4664" t="str">
        <f t="shared" si="362"/>
        <v>Ultrathing V4</v>
      </c>
      <c r="P4664">
        <f t="shared" si="363"/>
        <v>2112</v>
      </c>
      <c r="Q4664" s="8">
        <f t="shared" si="364"/>
        <v>8426.880000000001</v>
      </c>
    </row>
    <row r="4665" spans="1:17" x14ac:dyDescent="0.35">
      <c r="A4665">
        <v>4826</v>
      </c>
      <c r="B4665" t="s">
        <v>10056</v>
      </c>
      <c r="C4665" t="s">
        <v>126</v>
      </c>
      <c r="D4665" t="s">
        <v>28</v>
      </c>
      <c r="E4665" t="s">
        <v>29</v>
      </c>
      <c r="F4665">
        <v>60</v>
      </c>
      <c r="G4665" t="s">
        <v>11479</v>
      </c>
      <c r="H4665" t="s">
        <v>408</v>
      </c>
      <c r="I4665" t="s">
        <v>25</v>
      </c>
      <c r="J4665" s="3" t="s">
        <v>10531</v>
      </c>
      <c r="K4665" s="4" t="str">
        <f t="shared" si="360"/>
        <v>January</v>
      </c>
      <c r="L4665" s="4">
        <f t="shared" si="361"/>
        <v>2020</v>
      </c>
      <c r="M4665">
        <v>35</v>
      </c>
      <c r="N4665" t="s">
        <v>101</v>
      </c>
      <c r="O4665" t="str">
        <f t="shared" si="362"/>
        <v>Superwossname</v>
      </c>
      <c r="P4665">
        <f t="shared" si="363"/>
        <v>700</v>
      </c>
      <c r="Q4665" s="8">
        <f t="shared" si="364"/>
        <v>2443</v>
      </c>
    </row>
    <row r="4666" spans="1:17" x14ac:dyDescent="0.35">
      <c r="A4666">
        <v>4827</v>
      </c>
      <c r="B4666" t="s">
        <v>2358</v>
      </c>
      <c r="C4666" t="s">
        <v>972</v>
      </c>
      <c r="D4666" t="s">
        <v>51</v>
      </c>
      <c r="E4666" t="s">
        <v>10058</v>
      </c>
      <c r="F4666">
        <v>30</v>
      </c>
      <c r="G4666" t="s">
        <v>10059</v>
      </c>
      <c r="H4666" t="s">
        <v>2509</v>
      </c>
      <c r="I4666" t="s">
        <v>32</v>
      </c>
      <c r="J4666" s="3">
        <v>44052</v>
      </c>
      <c r="K4666" s="4" t="str">
        <f t="shared" si="360"/>
        <v>May</v>
      </c>
      <c r="L4666" s="4">
        <f t="shared" si="361"/>
        <v>2020</v>
      </c>
      <c r="M4666">
        <v>15</v>
      </c>
      <c r="N4666" t="s">
        <v>159</v>
      </c>
      <c r="O4666" t="str">
        <f t="shared" si="362"/>
        <v>Ultrathing V3</v>
      </c>
      <c r="P4666">
        <f t="shared" si="363"/>
        <v>360</v>
      </c>
      <c r="Q4666" s="8">
        <f t="shared" si="364"/>
        <v>1220.4000000000001</v>
      </c>
    </row>
    <row r="4667" spans="1:17" x14ac:dyDescent="0.35">
      <c r="A4667">
        <v>4828</v>
      </c>
      <c r="B4667" t="s">
        <v>4953</v>
      </c>
      <c r="C4667" t="s">
        <v>7489</v>
      </c>
      <c r="D4667" t="s">
        <v>51</v>
      </c>
      <c r="E4667" t="s">
        <v>16</v>
      </c>
      <c r="F4667">
        <v>90</v>
      </c>
      <c r="G4667" t="s">
        <v>10060</v>
      </c>
      <c r="H4667" t="s">
        <v>4739</v>
      </c>
      <c r="I4667" t="s">
        <v>59</v>
      </c>
      <c r="J4667" s="3" t="s">
        <v>11078</v>
      </c>
      <c r="K4667" s="4" t="str">
        <f t="shared" si="360"/>
        <v>October</v>
      </c>
      <c r="L4667" s="4">
        <f t="shared" si="361"/>
        <v>2021</v>
      </c>
      <c r="M4667">
        <v>49</v>
      </c>
      <c r="N4667" t="s">
        <v>64</v>
      </c>
      <c r="O4667" t="str">
        <f t="shared" si="362"/>
        <v>Ultrathing V4</v>
      </c>
      <c r="P4667">
        <f t="shared" si="363"/>
        <v>1176</v>
      </c>
      <c r="Q4667" s="8">
        <f t="shared" si="364"/>
        <v>4692.2400000000007</v>
      </c>
    </row>
    <row r="4668" spans="1:17" x14ac:dyDescent="0.35">
      <c r="A4668">
        <v>4829</v>
      </c>
      <c r="B4668" t="s">
        <v>6176</v>
      </c>
      <c r="C4668" t="s">
        <v>3447</v>
      </c>
      <c r="D4668" t="s">
        <v>28</v>
      </c>
      <c r="E4668" t="s">
        <v>29</v>
      </c>
      <c r="F4668">
        <v>60</v>
      </c>
      <c r="G4668" t="s">
        <v>10061</v>
      </c>
      <c r="H4668" t="s">
        <v>1482</v>
      </c>
      <c r="I4668" t="s">
        <v>1483</v>
      </c>
      <c r="J4668" s="3">
        <v>44352</v>
      </c>
      <c r="K4668" s="4" t="str">
        <f t="shared" si="360"/>
        <v>May</v>
      </c>
      <c r="L4668" s="4">
        <f t="shared" si="361"/>
        <v>2021</v>
      </c>
      <c r="M4668">
        <v>37</v>
      </c>
      <c r="N4668" t="s">
        <v>54</v>
      </c>
      <c r="O4668" t="str">
        <f t="shared" si="362"/>
        <v>Megawidget S</v>
      </c>
      <c r="P4668">
        <f t="shared" si="363"/>
        <v>888</v>
      </c>
      <c r="Q4668" s="8">
        <f t="shared" si="364"/>
        <v>612.71999999999991</v>
      </c>
    </row>
    <row r="4669" spans="1:17" x14ac:dyDescent="0.35">
      <c r="A4669">
        <v>4830</v>
      </c>
      <c r="B4669" t="s">
        <v>10062</v>
      </c>
      <c r="C4669" t="s">
        <v>639</v>
      </c>
      <c r="D4669" t="s">
        <v>15</v>
      </c>
      <c r="E4669" t="s">
        <v>16</v>
      </c>
      <c r="F4669">
        <v>30</v>
      </c>
      <c r="G4669" t="s">
        <v>10063</v>
      </c>
      <c r="H4669" t="s">
        <v>3303</v>
      </c>
      <c r="I4669" t="s">
        <v>294</v>
      </c>
      <c r="J4669" s="3">
        <v>44714</v>
      </c>
      <c r="K4669" s="4" t="str">
        <f t="shared" si="360"/>
        <v>March</v>
      </c>
      <c r="L4669" s="4">
        <f t="shared" si="361"/>
        <v>2022</v>
      </c>
      <c r="M4669">
        <v>36</v>
      </c>
      <c r="N4669" t="s">
        <v>39</v>
      </c>
      <c r="O4669" t="str">
        <f t="shared" si="362"/>
        <v>Ultrathing V1</v>
      </c>
      <c r="P4669">
        <f t="shared" si="363"/>
        <v>612</v>
      </c>
      <c r="Q4669" s="8">
        <f t="shared" si="364"/>
        <v>1095.48</v>
      </c>
    </row>
    <row r="4670" spans="1:17" x14ac:dyDescent="0.35">
      <c r="A4670">
        <v>4831</v>
      </c>
      <c r="B4670" t="s">
        <v>2073</v>
      </c>
      <c r="C4670" t="s">
        <v>3927</v>
      </c>
      <c r="D4670" t="s">
        <v>28</v>
      </c>
      <c r="E4670" t="s">
        <v>29</v>
      </c>
      <c r="F4670">
        <v>30</v>
      </c>
      <c r="G4670" t="s">
        <v>10064</v>
      </c>
      <c r="H4670" t="s">
        <v>2441</v>
      </c>
      <c r="I4670" t="s">
        <v>1199</v>
      </c>
      <c r="J4670" s="3">
        <v>44231</v>
      </c>
      <c r="K4670" s="4" t="str">
        <f t="shared" si="360"/>
        <v>August</v>
      </c>
      <c r="L4670" s="4">
        <f t="shared" si="361"/>
        <v>2021</v>
      </c>
      <c r="M4670">
        <v>55</v>
      </c>
      <c r="N4670" t="s">
        <v>39</v>
      </c>
      <c r="O4670" t="str">
        <f t="shared" si="362"/>
        <v>Ultrathing V1</v>
      </c>
      <c r="P4670">
        <f t="shared" si="363"/>
        <v>935</v>
      </c>
      <c r="Q4670" s="8">
        <f t="shared" si="364"/>
        <v>1673.65</v>
      </c>
    </row>
    <row r="4671" spans="1:17" x14ac:dyDescent="0.35">
      <c r="A4671">
        <v>4832</v>
      </c>
      <c r="B4671" t="s">
        <v>10065</v>
      </c>
      <c r="C4671" t="s">
        <v>4422</v>
      </c>
      <c r="D4671" t="s">
        <v>28</v>
      </c>
      <c r="E4671" t="s">
        <v>29</v>
      </c>
      <c r="F4671">
        <v>90</v>
      </c>
      <c r="G4671" t="s">
        <v>11480</v>
      </c>
      <c r="H4671" t="s">
        <v>3351</v>
      </c>
      <c r="I4671" t="s">
        <v>32</v>
      </c>
      <c r="J4671" s="3">
        <v>44783</v>
      </c>
      <c r="K4671" s="4" t="str">
        <f t="shared" si="360"/>
        <v>December</v>
      </c>
      <c r="L4671" s="4">
        <f t="shared" si="361"/>
        <v>2022</v>
      </c>
      <c r="M4671">
        <v>46</v>
      </c>
      <c r="N4671" t="s">
        <v>80</v>
      </c>
      <c r="O4671" t="str">
        <f t="shared" si="362"/>
        <v>Ultrathing V2</v>
      </c>
      <c r="P4671">
        <f t="shared" si="363"/>
        <v>920</v>
      </c>
      <c r="Q4671" s="8">
        <f t="shared" si="364"/>
        <v>2714</v>
      </c>
    </row>
    <row r="4672" spans="1:17" x14ac:dyDescent="0.35">
      <c r="A4672">
        <v>4833</v>
      </c>
      <c r="B4672" t="s">
        <v>2625</v>
      </c>
      <c r="C4672" t="s">
        <v>7825</v>
      </c>
      <c r="D4672" t="s">
        <v>28</v>
      </c>
      <c r="E4672" t="s">
        <v>29</v>
      </c>
      <c r="F4672">
        <v>90</v>
      </c>
      <c r="G4672" t="s">
        <v>11481</v>
      </c>
      <c r="H4672" t="s">
        <v>4541</v>
      </c>
      <c r="I4672" t="s">
        <v>89</v>
      </c>
      <c r="J4672" s="3" t="s">
        <v>10742</v>
      </c>
      <c r="K4672" s="4" t="str">
        <f t="shared" si="360"/>
        <v>November</v>
      </c>
      <c r="L4672" s="4">
        <f t="shared" si="361"/>
        <v>2022</v>
      </c>
      <c r="M4672">
        <v>11</v>
      </c>
      <c r="N4672" t="s">
        <v>159</v>
      </c>
      <c r="O4672" t="str">
        <f t="shared" si="362"/>
        <v>Ultrathing V3</v>
      </c>
      <c r="P4672">
        <f t="shared" si="363"/>
        <v>264</v>
      </c>
      <c r="Q4672" s="8">
        <f t="shared" si="364"/>
        <v>894.96</v>
      </c>
    </row>
    <row r="4673" spans="1:17" x14ac:dyDescent="0.35">
      <c r="A4673">
        <v>4834</v>
      </c>
      <c r="B4673" t="s">
        <v>3910</v>
      </c>
      <c r="C4673" t="s">
        <v>2365</v>
      </c>
      <c r="D4673" t="s">
        <v>28</v>
      </c>
      <c r="E4673" t="s">
        <v>3565</v>
      </c>
      <c r="F4673">
        <v>90</v>
      </c>
      <c r="G4673" t="s">
        <v>10068</v>
      </c>
      <c r="H4673" t="s">
        <v>10069</v>
      </c>
      <c r="I4673" t="s">
        <v>32</v>
      </c>
      <c r="J4673" s="3">
        <v>44752</v>
      </c>
      <c r="K4673" s="4" t="str">
        <f t="shared" si="360"/>
        <v>May</v>
      </c>
      <c r="L4673" s="4">
        <f t="shared" si="361"/>
        <v>2022</v>
      </c>
      <c r="M4673">
        <v>79</v>
      </c>
      <c r="N4673" t="s">
        <v>80</v>
      </c>
      <c r="O4673" t="str">
        <f t="shared" si="362"/>
        <v>Ultrathing V2</v>
      </c>
      <c r="P4673">
        <f t="shared" si="363"/>
        <v>1580</v>
      </c>
      <c r="Q4673" s="8">
        <f t="shared" si="364"/>
        <v>4661</v>
      </c>
    </row>
    <row r="4674" spans="1:17" x14ac:dyDescent="0.35">
      <c r="A4674">
        <v>4835</v>
      </c>
      <c r="B4674" t="s">
        <v>7838</v>
      </c>
      <c r="C4674" t="s">
        <v>2095</v>
      </c>
      <c r="D4674" t="s">
        <v>28</v>
      </c>
      <c r="E4674" t="s">
        <v>29</v>
      </c>
      <c r="F4674">
        <v>90</v>
      </c>
      <c r="G4674" t="s">
        <v>10070</v>
      </c>
      <c r="H4674" t="s">
        <v>9561</v>
      </c>
      <c r="I4674" t="s">
        <v>913</v>
      </c>
      <c r="J4674" s="3" t="s">
        <v>10776</v>
      </c>
      <c r="K4674" s="4" t="str">
        <f t="shared" ref="K4674:K4737" si="365">TEXT(DATE(RIGHT(J4674,2),MID(J4674,4,2),LEFT(J4674,2)),"mmmm")</f>
        <v>December</v>
      </c>
      <c r="L4674" s="4">
        <f t="shared" ref="L4674:L4737" si="366">YEAR(J4674)</f>
        <v>2021</v>
      </c>
      <c r="M4674">
        <v>77</v>
      </c>
      <c r="N4674" t="s">
        <v>80</v>
      </c>
      <c r="O4674" t="str">
        <f t="shared" ref="O4674:O4737" si="367">VLOOKUP(N4674,PRODUCT_DETAILS, 2, FALSE)</f>
        <v>Ultrathing V2</v>
      </c>
      <c r="P4674">
        <f t="shared" ref="P4674:P4737" si="368">M4674 * VLOOKUP(N4674, PRODUCT_DETAILS, 4, FALSE)</f>
        <v>1540</v>
      </c>
      <c r="Q4674" s="8">
        <f t="shared" ref="Q4674:Q4737" si="369">P4674 * VLOOKUP(N4674, PRODUCT_DETAILS, 3, FALSE)</f>
        <v>4543</v>
      </c>
    </row>
    <row r="4675" spans="1:17" x14ac:dyDescent="0.35">
      <c r="A4675">
        <v>4836</v>
      </c>
      <c r="B4675" t="s">
        <v>10071</v>
      </c>
      <c r="C4675" t="s">
        <v>6447</v>
      </c>
      <c r="D4675" t="s">
        <v>51</v>
      </c>
      <c r="E4675" t="s">
        <v>16</v>
      </c>
      <c r="F4675">
        <v>90</v>
      </c>
      <c r="G4675" t="s">
        <v>10072</v>
      </c>
      <c r="H4675" t="s">
        <v>510</v>
      </c>
      <c r="I4675" t="s">
        <v>32</v>
      </c>
      <c r="J4675" s="3">
        <v>44808</v>
      </c>
      <c r="K4675" s="4" t="str">
        <f t="shared" si="365"/>
        <v>September</v>
      </c>
      <c r="L4675" s="4">
        <f t="shared" si="366"/>
        <v>2022</v>
      </c>
      <c r="M4675">
        <v>24</v>
      </c>
      <c r="N4675" t="s">
        <v>45</v>
      </c>
      <c r="O4675" t="str">
        <f t="shared" si="367"/>
        <v>Gigastuff</v>
      </c>
      <c r="P4675">
        <f t="shared" si="368"/>
        <v>432</v>
      </c>
      <c r="Q4675" s="8">
        <f t="shared" si="369"/>
        <v>816.4799999999999</v>
      </c>
    </row>
    <row r="4676" spans="1:17" x14ac:dyDescent="0.35">
      <c r="A4676">
        <v>4837</v>
      </c>
      <c r="B4676" t="s">
        <v>6975</v>
      </c>
      <c r="C4676" t="s">
        <v>210</v>
      </c>
      <c r="D4676" t="s">
        <v>15</v>
      </c>
      <c r="E4676" t="s">
        <v>16</v>
      </c>
      <c r="F4676">
        <v>90</v>
      </c>
      <c r="G4676" t="s">
        <v>10073</v>
      </c>
      <c r="H4676" t="s">
        <v>1258</v>
      </c>
      <c r="I4676" t="s">
        <v>32</v>
      </c>
      <c r="J4676" s="3" t="s">
        <v>11007</v>
      </c>
      <c r="K4676" s="4" t="str">
        <f t="shared" si="365"/>
        <v>September</v>
      </c>
      <c r="L4676" s="4">
        <f t="shared" si="366"/>
        <v>2022</v>
      </c>
      <c r="M4676">
        <v>33</v>
      </c>
      <c r="N4676" t="s">
        <v>64</v>
      </c>
      <c r="O4676" t="str">
        <f t="shared" si="367"/>
        <v>Ultrathing V4</v>
      </c>
      <c r="P4676">
        <f t="shared" si="368"/>
        <v>792</v>
      </c>
      <c r="Q4676" s="8">
        <f t="shared" si="369"/>
        <v>3160.0800000000004</v>
      </c>
    </row>
    <row r="4677" spans="1:17" x14ac:dyDescent="0.35">
      <c r="A4677">
        <v>4839</v>
      </c>
      <c r="B4677" t="s">
        <v>1363</v>
      </c>
      <c r="C4677" t="s">
        <v>3439</v>
      </c>
      <c r="D4677" t="s">
        <v>621</v>
      </c>
      <c r="E4677" t="s">
        <v>29</v>
      </c>
      <c r="F4677">
        <v>90</v>
      </c>
      <c r="G4677" t="s">
        <v>10074</v>
      </c>
      <c r="H4677" t="s">
        <v>708</v>
      </c>
      <c r="I4677" t="s">
        <v>294</v>
      </c>
      <c r="J4677" s="3" t="s">
        <v>10746</v>
      </c>
      <c r="K4677" s="4" t="str">
        <f t="shared" si="365"/>
        <v>August</v>
      </c>
      <c r="L4677" s="4">
        <f t="shared" si="366"/>
        <v>2020</v>
      </c>
      <c r="M4677">
        <v>59</v>
      </c>
      <c r="N4677" t="s">
        <v>39</v>
      </c>
      <c r="O4677" t="str">
        <f t="shared" si="367"/>
        <v>Ultrathing V1</v>
      </c>
      <c r="P4677">
        <f t="shared" si="368"/>
        <v>1003</v>
      </c>
      <c r="Q4677" s="8">
        <f t="shared" si="369"/>
        <v>1795.3700000000001</v>
      </c>
    </row>
    <row r="4678" spans="1:17" x14ac:dyDescent="0.35">
      <c r="A4678">
        <v>4840</v>
      </c>
      <c r="B4678" t="s">
        <v>10075</v>
      </c>
      <c r="C4678" t="s">
        <v>2438</v>
      </c>
      <c r="D4678" t="s">
        <v>41</v>
      </c>
      <c r="E4678" t="s">
        <v>16</v>
      </c>
      <c r="F4678">
        <v>30</v>
      </c>
      <c r="G4678" t="s">
        <v>10076</v>
      </c>
      <c r="H4678" t="s">
        <v>641</v>
      </c>
      <c r="I4678" t="s">
        <v>294</v>
      </c>
      <c r="J4678" s="3" t="s">
        <v>10888</v>
      </c>
      <c r="K4678" s="4" t="str">
        <f t="shared" si="365"/>
        <v>January</v>
      </c>
      <c r="L4678" s="4">
        <f t="shared" si="366"/>
        <v>2022</v>
      </c>
      <c r="M4678">
        <v>7</v>
      </c>
      <c r="N4678" t="s">
        <v>54</v>
      </c>
      <c r="O4678" t="str">
        <f t="shared" si="367"/>
        <v>Megawidget S</v>
      </c>
      <c r="P4678">
        <f t="shared" si="368"/>
        <v>168</v>
      </c>
      <c r="Q4678" s="8">
        <f t="shared" si="369"/>
        <v>115.91999999999999</v>
      </c>
    </row>
    <row r="4679" spans="1:17" x14ac:dyDescent="0.35">
      <c r="A4679">
        <v>4841</v>
      </c>
      <c r="B4679" t="s">
        <v>10077</v>
      </c>
      <c r="C4679" t="s">
        <v>1072</v>
      </c>
      <c r="D4679" t="s">
        <v>51</v>
      </c>
      <c r="E4679" t="s">
        <v>16</v>
      </c>
      <c r="F4679">
        <v>60</v>
      </c>
      <c r="G4679" t="s">
        <v>10078</v>
      </c>
      <c r="H4679" t="s">
        <v>5399</v>
      </c>
      <c r="I4679" t="s">
        <v>32</v>
      </c>
      <c r="J4679" s="3">
        <v>44291</v>
      </c>
      <c r="K4679" s="4" t="str">
        <f t="shared" si="365"/>
        <v>August</v>
      </c>
      <c r="L4679" s="4">
        <f t="shared" si="366"/>
        <v>2021</v>
      </c>
      <c r="M4679">
        <v>75</v>
      </c>
      <c r="N4679" t="s">
        <v>45</v>
      </c>
      <c r="O4679" t="str">
        <f t="shared" si="367"/>
        <v>Gigastuff</v>
      </c>
      <c r="P4679">
        <f t="shared" si="368"/>
        <v>1350</v>
      </c>
      <c r="Q4679" s="8">
        <f t="shared" si="369"/>
        <v>2551.5</v>
      </c>
    </row>
    <row r="4680" spans="1:17" x14ac:dyDescent="0.35">
      <c r="A4680">
        <v>4842</v>
      </c>
      <c r="B4680" t="s">
        <v>10079</v>
      </c>
      <c r="C4680" t="s">
        <v>5590</v>
      </c>
      <c r="D4680" t="s">
        <v>51</v>
      </c>
      <c r="E4680" t="s">
        <v>16</v>
      </c>
      <c r="F4680">
        <v>90</v>
      </c>
      <c r="G4680" t="s">
        <v>10080</v>
      </c>
      <c r="H4680" t="s">
        <v>2877</v>
      </c>
      <c r="I4680" t="s">
        <v>2878</v>
      </c>
      <c r="J4680" s="3">
        <v>44622</v>
      </c>
      <c r="K4680" s="4" t="str">
        <f t="shared" si="365"/>
        <v>November</v>
      </c>
      <c r="L4680" s="4">
        <f t="shared" si="366"/>
        <v>2022</v>
      </c>
      <c r="M4680">
        <v>54</v>
      </c>
      <c r="N4680" t="s">
        <v>159</v>
      </c>
      <c r="O4680" t="str">
        <f t="shared" si="367"/>
        <v>Ultrathing V3</v>
      </c>
      <c r="P4680">
        <f t="shared" si="368"/>
        <v>1296</v>
      </c>
      <c r="Q4680" s="8">
        <f t="shared" si="369"/>
        <v>4393.4400000000005</v>
      </c>
    </row>
    <row r="4681" spans="1:17" x14ac:dyDescent="0.35">
      <c r="A4681">
        <v>4843</v>
      </c>
      <c r="B4681" t="s">
        <v>5702</v>
      </c>
      <c r="C4681" t="s">
        <v>1783</v>
      </c>
      <c r="D4681" t="s">
        <v>28</v>
      </c>
      <c r="E4681" t="s">
        <v>29</v>
      </c>
      <c r="F4681">
        <v>90</v>
      </c>
      <c r="G4681" t="s">
        <v>11482</v>
      </c>
      <c r="H4681" t="s">
        <v>710</v>
      </c>
      <c r="I4681" t="s">
        <v>187</v>
      </c>
      <c r="J4681" s="3" t="s">
        <v>10450</v>
      </c>
      <c r="K4681" s="4" t="str">
        <f t="shared" si="365"/>
        <v>May</v>
      </c>
      <c r="L4681" s="4">
        <f t="shared" si="366"/>
        <v>2022</v>
      </c>
      <c r="M4681">
        <v>78</v>
      </c>
      <c r="N4681" t="s">
        <v>80</v>
      </c>
      <c r="O4681" t="str">
        <f t="shared" si="367"/>
        <v>Ultrathing V2</v>
      </c>
      <c r="P4681">
        <f t="shared" si="368"/>
        <v>1560</v>
      </c>
      <c r="Q4681" s="8">
        <f t="shared" si="369"/>
        <v>4602</v>
      </c>
    </row>
    <row r="4682" spans="1:17" x14ac:dyDescent="0.35">
      <c r="A4682">
        <v>4844</v>
      </c>
      <c r="B4682" t="s">
        <v>6598</v>
      </c>
      <c r="C4682" t="s">
        <v>1835</v>
      </c>
      <c r="D4682" t="s">
        <v>15</v>
      </c>
      <c r="E4682" t="s">
        <v>16</v>
      </c>
      <c r="F4682">
        <v>90</v>
      </c>
      <c r="G4682" t="s">
        <v>10082</v>
      </c>
      <c r="H4682" t="s">
        <v>7946</v>
      </c>
      <c r="I4682" t="s">
        <v>32</v>
      </c>
      <c r="J4682" s="3" t="s">
        <v>10471</v>
      </c>
      <c r="K4682" s="4" t="str">
        <f t="shared" si="365"/>
        <v>January</v>
      </c>
      <c r="L4682" s="4">
        <f t="shared" si="366"/>
        <v>2022</v>
      </c>
      <c r="M4682">
        <v>46</v>
      </c>
      <c r="N4682" t="s">
        <v>101</v>
      </c>
      <c r="O4682" t="str">
        <f t="shared" si="367"/>
        <v>Superwossname</v>
      </c>
      <c r="P4682">
        <f t="shared" si="368"/>
        <v>920</v>
      </c>
      <c r="Q4682" s="8">
        <f t="shared" si="369"/>
        <v>3210.8</v>
      </c>
    </row>
    <row r="4683" spans="1:17" x14ac:dyDescent="0.35">
      <c r="A4683">
        <v>4845</v>
      </c>
      <c r="B4683" t="s">
        <v>5972</v>
      </c>
      <c r="C4683" t="s">
        <v>3496</v>
      </c>
      <c r="D4683" t="s">
        <v>92</v>
      </c>
      <c r="E4683" t="s">
        <v>29</v>
      </c>
      <c r="F4683">
        <v>90</v>
      </c>
      <c r="G4683" t="s">
        <v>10083</v>
      </c>
      <c r="H4683" t="s">
        <v>3215</v>
      </c>
      <c r="I4683" t="s">
        <v>32</v>
      </c>
      <c r="J4683" s="3">
        <v>44354</v>
      </c>
      <c r="K4683" s="4" t="str">
        <f t="shared" si="365"/>
        <v>July</v>
      </c>
      <c r="L4683" s="4">
        <f t="shared" si="366"/>
        <v>2021</v>
      </c>
      <c r="M4683">
        <v>6</v>
      </c>
      <c r="N4683" t="s">
        <v>64</v>
      </c>
      <c r="O4683" t="str">
        <f t="shared" si="367"/>
        <v>Ultrathing V4</v>
      </c>
      <c r="P4683">
        <f t="shared" si="368"/>
        <v>144</v>
      </c>
      <c r="Q4683" s="8">
        <f t="shared" si="369"/>
        <v>574.56000000000006</v>
      </c>
    </row>
    <row r="4684" spans="1:17" x14ac:dyDescent="0.35">
      <c r="A4684">
        <v>4846</v>
      </c>
      <c r="B4684" t="s">
        <v>3910</v>
      </c>
      <c r="C4684" t="s">
        <v>840</v>
      </c>
      <c r="D4684" t="s">
        <v>28</v>
      </c>
      <c r="E4684" t="s">
        <v>29</v>
      </c>
      <c r="F4684">
        <v>90</v>
      </c>
      <c r="G4684" t="s">
        <v>10084</v>
      </c>
      <c r="H4684" t="s">
        <v>1095</v>
      </c>
      <c r="I4684" t="s">
        <v>178</v>
      </c>
      <c r="J4684" s="3">
        <v>44384</v>
      </c>
      <c r="K4684" s="4" t="str">
        <f t="shared" si="365"/>
        <v>January</v>
      </c>
      <c r="L4684" s="4">
        <f t="shared" si="366"/>
        <v>2021</v>
      </c>
      <c r="M4684">
        <v>53</v>
      </c>
      <c r="N4684" t="s">
        <v>33</v>
      </c>
      <c r="O4684" t="str">
        <f t="shared" si="367"/>
        <v>Megawidget L</v>
      </c>
      <c r="P4684">
        <f t="shared" si="368"/>
        <v>1272</v>
      </c>
      <c r="Q4684" s="8">
        <f t="shared" si="369"/>
        <v>2276.88</v>
      </c>
    </row>
    <row r="4685" spans="1:17" x14ac:dyDescent="0.35">
      <c r="A4685">
        <v>4847</v>
      </c>
      <c r="B4685" t="s">
        <v>1030</v>
      </c>
      <c r="C4685" t="s">
        <v>8721</v>
      </c>
      <c r="D4685" t="s">
        <v>28</v>
      </c>
      <c r="E4685" t="s">
        <v>29</v>
      </c>
      <c r="F4685">
        <v>60</v>
      </c>
      <c r="G4685" t="s">
        <v>10085</v>
      </c>
      <c r="H4685" t="s">
        <v>9418</v>
      </c>
      <c r="I4685" t="s">
        <v>1889</v>
      </c>
      <c r="J4685" s="3" t="s">
        <v>10904</v>
      </c>
      <c r="K4685" s="4" t="str">
        <f t="shared" si="365"/>
        <v>September</v>
      </c>
      <c r="L4685" s="4">
        <f t="shared" si="366"/>
        <v>2022</v>
      </c>
      <c r="M4685">
        <v>50</v>
      </c>
      <c r="N4685" t="s">
        <v>80</v>
      </c>
      <c r="O4685" t="str">
        <f t="shared" si="367"/>
        <v>Ultrathing V2</v>
      </c>
      <c r="P4685">
        <f t="shared" si="368"/>
        <v>1000</v>
      </c>
      <c r="Q4685" s="8">
        <f t="shared" si="369"/>
        <v>2950</v>
      </c>
    </row>
    <row r="4686" spans="1:17" x14ac:dyDescent="0.35">
      <c r="A4686">
        <v>4848</v>
      </c>
      <c r="B4686" t="s">
        <v>1375</v>
      </c>
      <c r="C4686" t="s">
        <v>3026</v>
      </c>
      <c r="D4686" t="s">
        <v>28</v>
      </c>
      <c r="E4686" t="s">
        <v>29</v>
      </c>
      <c r="F4686">
        <v>90</v>
      </c>
      <c r="G4686" t="s">
        <v>10086</v>
      </c>
      <c r="H4686" t="s">
        <v>1206</v>
      </c>
      <c r="I4686" t="s">
        <v>294</v>
      </c>
      <c r="J4686" s="3" t="s">
        <v>10916</v>
      </c>
      <c r="K4686" s="4" t="str">
        <f t="shared" si="365"/>
        <v>March</v>
      </c>
      <c r="L4686" s="4">
        <f t="shared" si="366"/>
        <v>2020</v>
      </c>
      <c r="M4686">
        <v>19</v>
      </c>
      <c r="N4686" t="s">
        <v>80</v>
      </c>
      <c r="O4686" t="str">
        <f t="shared" si="367"/>
        <v>Ultrathing V2</v>
      </c>
      <c r="P4686">
        <f t="shared" si="368"/>
        <v>380</v>
      </c>
      <c r="Q4686" s="8">
        <f t="shared" si="369"/>
        <v>1121</v>
      </c>
    </row>
    <row r="4687" spans="1:17" x14ac:dyDescent="0.35">
      <c r="A4687">
        <v>4849</v>
      </c>
      <c r="B4687" t="s">
        <v>5960</v>
      </c>
      <c r="C4687" t="s">
        <v>560</v>
      </c>
      <c r="D4687" t="s">
        <v>28</v>
      </c>
      <c r="E4687" t="s">
        <v>29</v>
      </c>
      <c r="F4687">
        <v>90</v>
      </c>
      <c r="G4687" t="s">
        <v>10087</v>
      </c>
      <c r="H4687" t="s">
        <v>1660</v>
      </c>
      <c r="I4687" t="s">
        <v>32</v>
      </c>
      <c r="J4687" s="3" t="s">
        <v>10566</v>
      </c>
      <c r="K4687" s="4" t="str">
        <f t="shared" si="365"/>
        <v>October</v>
      </c>
      <c r="L4687" s="4">
        <f t="shared" si="366"/>
        <v>2020</v>
      </c>
      <c r="M4687">
        <v>70</v>
      </c>
      <c r="N4687" t="s">
        <v>39</v>
      </c>
      <c r="O4687" t="str">
        <f t="shared" si="367"/>
        <v>Ultrathing V1</v>
      </c>
      <c r="P4687">
        <f t="shared" si="368"/>
        <v>1190</v>
      </c>
      <c r="Q4687" s="8">
        <f t="shared" si="369"/>
        <v>2130.1</v>
      </c>
    </row>
    <row r="4688" spans="1:17" x14ac:dyDescent="0.35">
      <c r="A4688">
        <v>4850</v>
      </c>
      <c r="B4688" t="s">
        <v>10088</v>
      </c>
      <c r="C4688" t="s">
        <v>8026</v>
      </c>
      <c r="D4688" t="s">
        <v>92</v>
      </c>
      <c r="E4688" t="s">
        <v>7639</v>
      </c>
      <c r="F4688">
        <v>60</v>
      </c>
      <c r="G4688" t="s">
        <v>11483</v>
      </c>
      <c r="H4688" t="s">
        <v>5781</v>
      </c>
      <c r="I4688" t="s">
        <v>32</v>
      </c>
      <c r="J4688" s="3" t="s">
        <v>10456</v>
      </c>
      <c r="K4688" s="4" t="str">
        <f t="shared" si="365"/>
        <v>March</v>
      </c>
      <c r="L4688" s="4">
        <f t="shared" si="366"/>
        <v>2021</v>
      </c>
      <c r="M4688">
        <v>2</v>
      </c>
      <c r="N4688" t="s">
        <v>20</v>
      </c>
      <c r="O4688" t="str">
        <f t="shared" si="367"/>
        <v>Hyperwotsit</v>
      </c>
      <c r="P4688">
        <f t="shared" si="368"/>
        <v>40</v>
      </c>
      <c r="Q4688" s="8">
        <f t="shared" si="369"/>
        <v>80.399999999999991</v>
      </c>
    </row>
    <row r="4689" spans="1:17" x14ac:dyDescent="0.35">
      <c r="A4689">
        <v>4851</v>
      </c>
      <c r="B4689" t="s">
        <v>10090</v>
      </c>
      <c r="C4689" t="s">
        <v>10091</v>
      </c>
      <c r="D4689" t="s">
        <v>15</v>
      </c>
      <c r="E4689" t="s">
        <v>16</v>
      </c>
      <c r="F4689">
        <v>90</v>
      </c>
      <c r="G4689" t="s">
        <v>10092</v>
      </c>
      <c r="H4689" t="s">
        <v>4441</v>
      </c>
      <c r="I4689" t="s">
        <v>146</v>
      </c>
      <c r="J4689" s="3">
        <v>44231</v>
      </c>
      <c r="K4689" s="4" t="str">
        <f t="shared" si="365"/>
        <v>August</v>
      </c>
      <c r="L4689" s="4">
        <f t="shared" si="366"/>
        <v>2021</v>
      </c>
      <c r="M4689">
        <v>7</v>
      </c>
      <c r="N4689" t="s">
        <v>159</v>
      </c>
      <c r="O4689" t="str">
        <f t="shared" si="367"/>
        <v>Ultrathing V3</v>
      </c>
      <c r="P4689">
        <f t="shared" si="368"/>
        <v>168</v>
      </c>
      <c r="Q4689" s="8">
        <f t="shared" si="369"/>
        <v>569.52</v>
      </c>
    </row>
    <row r="4690" spans="1:17" x14ac:dyDescent="0.35">
      <c r="A4690">
        <v>4852</v>
      </c>
      <c r="B4690" t="s">
        <v>6858</v>
      </c>
      <c r="C4690" t="s">
        <v>2033</v>
      </c>
      <c r="D4690" t="s">
        <v>28</v>
      </c>
      <c r="E4690" t="s">
        <v>29</v>
      </c>
      <c r="F4690">
        <v>90</v>
      </c>
      <c r="G4690" t="s">
        <v>10093</v>
      </c>
      <c r="H4690" t="s">
        <v>2436</v>
      </c>
      <c r="I4690" t="s">
        <v>294</v>
      </c>
      <c r="J4690" s="3" t="s">
        <v>10853</v>
      </c>
      <c r="K4690" s="4" t="str">
        <f t="shared" si="365"/>
        <v>August</v>
      </c>
      <c r="L4690" s="4">
        <f t="shared" si="366"/>
        <v>2020</v>
      </c>
      <c r="M4690">
        <v>57</v>
      </c>
      <c r="N4690" t="s">
        <v>39</v>
      </c>
      <c r="O4690" t="str">
        <f t="shared" si="367"/>
        <v>Ultrathing V1</v>
      </c>
      <c r="P4690">
        <f t="shared" si="368"/>
        <v>969</v>
      </c>
      <c r="Q4690" s="8">
        <f t="shared" si="369"/>
        <v>1734.51</v>
      </c>
    </row>
    <row r="4691" spans="1:17" x14ac:dyDescent="0.35">
      <c r="A4691">
        <v>4853</v>
      </c>
      <c r="B4691" t="s">
        <v>127</v>
      </c>
      <c r="C4691" t="s">
        <v>361</v>
      </c>
      <c r="D4691" t="s">
        <v>28</v>
      </c>
      <c r="E4691" t="s">
        <v>29</v>
      </c>
      <c r="F4691">
        <v>90</v>
      </c>
      <c r="G4691" t="s">
        <v>10094</v>
      </c>
      <c r="H4691" t="s">
        <v>4158</v>
      </c>
      <c r="I4691" t="s">
        <v>32</v>
      </c>
      <c r="J4691" s="3" t="s">
        <v>10897</v>
      </c>
      <c r="K4691" s="4" t="str">
        <f t="shared" si="365"/>
        <v>August</v>
      </c>
      <c r="L4691" s="4">
        <f t="shared" si="366"/>
        <v>2022</v>
      </c>
      <c r="M4691">
        <v>90</v>
      </c>
      <c r="N4691" t="s">
        <v>33</v>
      </c>
      <c r="O4691" t="str">
        <f t="shared" si="367"/>
        <v>Megawidget L</v>
      </c>
      <c r="P4691">
        <f t="shared" si="368"/>
        <v>2160</v>
      </c>
      <c r="Q4691" s="8">
        <f t="shared" si="369"/>
        <v>3866.4</v>
      </c>
    </row>
    <row r="4692" spans="1:17" x14ac:dyDescent="0.35">
      <c r="A4692">
        <v>4854</v>
      </c>
      <c r="B4692" t="s">
        <v>10095</v>
      </c>
      <c r="C4692" t="s">
        <v>5699</v>
      </c>
      <c r="D4692" t="s">
        <v>15</v>
      </c>
      <c r="E4692" t="s">
        <v>16</v>
      </c>
      <c r="F4692">
        <v>90</v>
      </c>
      <c r="G4692" t="s">
        <v>10096</v>
      </c>
      <c r="H4692" t="s">
        <v>4655</v>
      </c>
      <c r="I4692" t="s">
        <v>32</v>
      </c>
      <c r="J4692" s="3" t="s">
        <v>10758</v>
      </c>
      <c r="K4692" s="4" t="str">
        <f t="shared" si="365"/>
        <v>February</v>
      </c>
      <c r="L4692" s="4">
        <f t="shared" si="366"/>
        <v>2021</v>
      </c>
      <c r="M4692">
        <v>46</v>
      </c>
      <c r="N4692" t="s">
        <v>101</v>
      </c>
      <c r="O4692" t="str">
        <f t="shared" si="367"/>
        <v>Superwossname</v>
      </c>
      <c r="P4692">
        <f t="shared" si="368"/>
        <v>920</v>
      </c>
      <c r="Q4692" s="8">
        <f t="shared" si="369"/>
        <v>3210.8</v>
      </c>
    </row>
    <row r="4693" spans="1:17" x14ac:dyDescent="0.35">
      <c r="A4693">
        <v>4855</v>
      </c>
      <c r="B4693" t="s">
        <v>10097</v>
      </c>
      <c r="C4693" t="s">
        <v>5837</v>
      </c>
      <c r="D4693" t="s">
        <v>15</v>
      </c>
      <c r="E4693" t="s">
        <v>16</v>
      </c>
      <c r="F4693">
        <v>90</v>
      </c>
      <c r="G4693" t="s">
        <v>10096</v>
      </c>
      <c r="H4693" t="s">
        <v>2555</v>
      </c>
      <c r="I4693" t="s">
        <v>32</v>
      </c>
      <c r="J4693" s="3">
        <v>43840</v>
      </c>
      <c r="K4693" s="4" t="str">
        <f t="shared" si="365"/>
        <v>May</v>
      </c>
      <c r="L4693" s="4">
        <f t="shared" si="366"/>
        <v>2020</v>
      </c>
      <c r="M4693">
        <v>79</v>
      </c>
      <c r="N4693" t="s">
        <v>70</v>
      </c>
      <c r="O4693" t="str">
        <f t="shared" si="367"/>
        <v>Megawidget M</v>
      </c>
      <c r="P4693">
        <f t="shared" si="368"/>
        <v>1896</v>
      </c>
      <c r="Q4693" s="8">
        <f t="shared" si="369"/>
        <v>2445.84</v>
      </c>
    </row>
    <row r="4694" spans="1:17" x14ac:dyDescent="0.35">
      <c r="A4694">
        <v>4856</v>
      </c>
      <c r="B4694" t="s">
        <v>10098</v>
      </c>
      <c r="C4694" t="s">
        <v>836</v>
      </c>
      <c r="D4694" t="s">
        <v>15</v>
      </c>
      <c r="E4694" t="s">
        <v>16</v>
      </c>
      <c r="F4694">
        <v>60</v>
      </c>
      <c r="G4694" t="s">
        <v>10099</v>
      </c>
      <c r="H4694" t="s">
        <v>1605</v>
      </c>
      <c r="I4694" t="s">
        <v>32</v>
      </c>
      <c r="J4694" s="3" t="s">
        <v>10496</v>
      </c>
      <c r="K4694" s="4" t="str">
        <f t="shared" si="365"/>
        <v>May</v>
      </c>
      <c r="L4694" s="4">
        <f t="shared" si="366"/>
        <v>2020</v>
      </c>
      <c r="M4694">
        <v>73</v>
      </c>
      <c r="N4694" t="s">
        <v>64</v>
      </c>
      <c r="O4694" t="str">
        <f t="shared" si="367"/>
        <v>Ultrathing V4</v>
      </c>
      <c r="P4694">
        <f t="shared" si="368"/>
        <v>1752</v>
      </c>
      <c r="Q4694" s="8">
        <f t="shared" si="369"/>
        <v>6990.4800000000005</v>
      </c>
    </row>
    <row r="4695" spans="1:17" x14ac:dyDescent="0.35">
      <c r="A4695">
        <v>4857</v>
      </c>
      <c r="B4695" t="s">
        <v>1104</v>
      </c>
      <c r="C4695" t="s">
        <v>3439</v>
      </c>
      <c r="D4695" t="s">
        <v>28</v>
      </c>
      <c r="E4695" t="s">
        <v>29</v>
      </c>
      <c r="F4695">
        <v>60</v>
      </c>
      <c r="G4695" t="s">
        <v>10100</v>
      </c>
      <c r="H4695" t="s">
        <v>2169</v>
      </c>
      <c r="I4695" t="s">
        <v>32</v>
      </c>
      <c r="J4695" s="3">
        <v>44081</v>
      </c>
      <c r="K4695" s="4" t="str">
        <f t="shared" si="365"/>
        <v>October</v>
      </c>
      <c r="L4695" s="4">
        <f t="shared" si="366"/>
        <v>2020</v>
      </c>
      <c r="M4695">
        <v>81</v>
      </c>
      <c r="N4695" t="s">
        <v>70</v>
      </c>
      <c r="O4695" t="str">
        <f t="shared" si="367"/>
        <v>Megawidget M</v>
      </c>
      <c r="P4695">
        <f t="shared" si="368"/>
        <v>1944</v>
      </c>
      <c r="Q4695" s="8">
        <f t="shared" si="369"/>
        <v>2507.7600000000002</v>
      </c>
    </row>
    <row r="4696" spans="1:17" x14ac:dyDescent="0.35">
      <c r="A4696">
        <v>4858</v>
      </c>
      <c r="B4696" t="s">
        <v>1399</v>
      </c>
      <c r="C4696" t="s">
        <v>8113</v>
      </c>
      <c r="D4696" t="s">
        <v>28</v>
      </c>
      <c r="E4696" t="s">
        <v>29</v>
      </c>
      <c r="F4696">
        <v>60</v>
      </c>
      <c r="G4696" t="s">
        <v>10101</v>
      </c>
      <c r="H4696" t="s">
        <v>207</v>
      </c>
      <c r="I4696" t="s">
        <v>208</v>
      </c>
      <c r="J4696" s="3" t="s">
        <v>11036</v>
      </c>
      <c r="K4696" s="4" t="str">
        <f t="shared" si="365"/>
        <v>March</v>
      </c>
      <c r="L4696" s="4">
        <f t="shared" si="366"/>
        <v>2021</v>
      </c>
      <c r="M4696">
        <v>43</v>
      </c>
      <c r="N4696" t="s">
        <v>54</v>
      </c>
      <c r="O4696" t="str">
        <f t="shared" si="367"/>
        <v>Megawidget S</v>
      </c>
      <c r="P4696">
        <f t="shared" si="368"/>
        <v>1032</v>
      </c>
      <c r="Q4696" s="8">
        <f t="shared" si="369"/>
        <v>712.07999999999993</v>
      </c>
    </row>
    <row r="4697" spans="1:17" x14ac:dyDescent="0.35">
      <c r="A4697">
        <v>4859</v>
      </c>
      <c r="B4697" t="s">
        <v>4642</v>
      </c>
      <c r="C4697" t="s">
        <v>1243</v>
      </c>
      <c r="D4697" t="s">
        <v>41</v>
      </c>
      <c r="E4697" t="s">
        <v>16</v>
      </c>
      <c r="F4697">
        <v>30</v>
      </c>
      <c r="G4697" t="s">
        <v>10102</v>
      </c>
      <c r="H4697" t="s">
        <v>1333</v>
      </c>
      <c r="I4697" t="s">
        <v>294</v>
      </c>
      <c r="J4697" s="3" t="s">
        <v>10626</v>
      </c>
      <c r="K4697" s="4" t="str">
        <f t="shared" si="365"/>
        <v>August</v>
      </c>
      <c r="L4697" s="4">
        <f t="shared" si="366"/>
        <v>2022</v>
      </c>
      <c r="M4697">
        <v>93</v>
      </c>
      <c r="N4697" t="s">
        <v>54</v>
      </c>
      <c r="O4697" t="str">
        <f t="shared" si="367"/>
        <v>Megawidget S</v>
      </c>
      <c r="P4697">
        <f t="shared" si="368"/>
        <v>2232</v>
      </c>
      <c r="Q4697" s="8">
        <f t="shared" si="369"/>
        <v>1540.08</v>
      </c>
    </row>
    <row r="4698" spans="1:17" x14ac:dyDescent="0.35">
      <c r="A4698">
        <v>4860</v>
      </c>
      <c r="B4698" t="s">
        <v>1985</v>
      </c>
      <c r="C4698" t="s">
        <v>7035</v>
      </c>
      <c r="D4698" t="s">
        <v>28</v>
      </c>
      <c r="E4698" t="s">
        <v>29</v>
      </c>
      <c r="F4698">
        <v>30</v>
      </c>
      <c r="G4698" t="s">
        <v>10103</v>
      </c>
      <c r="H4698" t="s">
        <v>3387</v>
      </c>
      <c r="I4698" t="s">
        <v>2878</v>
      </c>
      <c r="J4698" s="3" t="s">
        <v>10535</v>
      </c>
      <c r="K4698" s="4" t="str">
        <f t="shared" si="365"/>
        <v>May</v>
      </c>
      <c r="L4698" s="4">
        <f t="shared" si="366"/>
        <v>2020</v>
      </c>
      <c r="M4698">
        <v>46</v>
      </c>
      <c r="N4698" t="s">
        <v>70</v>
      </c>
      <c r="O4698" t="str">
        <f t="shared" si="367"/>
        <v>Megawidget M</v>
      </c>
      <c r="P4698">
        <f t="shared" si="368"/>
        <v>1104</v>
      </c>
      <c r="Q4698" s="8">
        <f t="shared" si="369"/>
        <v>1424.16</v>
      </c>
    </row>
    <row r="4699" spans="1:17" x14ac:dyDescent="0.35">
      <c r="A4699">
        <v>4861</v>
      </c>
      <c r="B4699" t="s">
        <v>10104</v>
      </c>
      <c r="C4699" t="s">
        <v>7962</v>
      </c>
      <c r="D4699" t="s">
        <v>51</v>
      </c>
      <c r="E4699" t="s">
        <v>16</v>
      </c>
      <c r="F4699">
        <v>90</v>
      </c>
      <c r="G4699" t="s">
        <v>10105</v>
      </c>
      <c r="H4699" t="s">
        <v>3356</v>
      </c>
      <c r="I4699" t="s">
        <v>32</v>
      </c>
      <c r="J4699" s="3">
        <v>44745</v>
      </c>
      <c r="K4699" s="4" t="str">
        <f t="shared" si="365"/>
        <v>October</v>
      </c>
      <c r="L4699" s="4">
        <f t="shared" si="366"/>
        <v>2022</v>
      </c>
      <c r="M4699">
        <v>7</v>
      </c>
      <c r="N4699" t="s">
        <v>20</v>
      </c>
      <c r="O4699" t="str">
        <f t="shared" si="367"/>
        <v>Hyperwotsit</v>
      </c>
      <c r="P4699">
        <f t="shared" si="368"/>
        <v>140</v>
      </c>
      <c r="Q4699" s="8">
        <f t="shared" si="369"/>
        <v>281.39999999999998</v>
      </c>
    </row>
    <row r="4700" spans="1:17" x14ac:dyDescent="0.35">
      <c r="A4700">
        <v>4862</v>
      </c>
      <c r="B4700" t="s">
        <v>10106</v>
      </c>
      <c r="C4700" t="s">
        <v>680</v>
      </c>
      <c r="D4700" t="s">
        <v>15</v>
      </c>
      <c r="E4700" t="s">
        <v>16</v>
      </c>
      <c r="F4700">
        <v>30</v>
      </c>
      <c r="G4700" t="s">
        <v>10107</v>
      </c>
      <c r="H4700" t="s">
        <v>1332</v>
      </c>
      <c r="I4700" t="s">
        <v>32</v>
      </c>
      <c r="J4700" s="3" t="s">
        <v>10540</v>
      </c>
      <c r="K4700" s="4" t="str">
        <f t="shared" si="365"/>
        <v>June</v>
      </c>
      <c r="L4700" s="4">
        <f t="shared" si="366"/>
        <v>2021</v>
      </c>
      <c r="M4700">
        <v>91</v>
      </c>
      <c r="N4700" t="s">
        <v>80</v>
      </c>
      <c r="O4700" t="str">
        <f t="shared" si="367"/>
        <v>Ultrathing V2</v>
      </c>
      <c r="P4700">
        <f t="shared" si="368"/>
        <v>1820</v>
      </c>
      <c r="Q4700" s="8">
        <f t="shared" si="369"/>
        <v>5369</v>
      </c>
    </row>
    <row r="4701" spans="1:17" x14ac:dyDescent="0.35">
      <c r="A4701">
        <v>4863</v>
      </c>
      <c r="B4701" t="s">
        <v>10108</v>
      </c>
      <c r="C4701" t="s">
        <v>5653</v>
      </c>
      <c r="D4701" t="s">
        <v>15</v>
      </c>
      <c r="E4701" t="s">
        <v>16</v>
      </c>
      <c r="F4701">
        <v>90</v>
      </c>
      <c r="G4701" t="s">
        <v>136</v>
      </c>
      <c r="H4701" t="s">
        <v>3462</v>
      </c>
      <c r="I4701" t="s">
        <v>32</v>
      </c>
      <c r="J4701" s="3" t="s">
        <v>10567</v>
      </c>
      <c r="K4701" s="4" t="str">
        <f t="shared" si="365"/>
        <v>January</v>
      </c>
      <c r="L4701" s="4">
        <f t="shared" si="366"/>
        <v>2020</v>
      </c>
      <c r="M4701">
        <v>2</v>
      </c>
      <c r="N4701" t="s">
        <v>33</v>
      </c>
      <c r="O4701" t="str">
        <f t="shared" si="367"/>
        <v>Megawidget L</v>
      </c>
      <c r="P4701">
        <f t="shared" si="368"/>
        <v>48</v>
      </c>
      <c r="Q4701" s="8">
        <f t="shared" si="369"/>
        <v>85.92</v>
      </c>
    </row>
    <row r="4702" spans="1:17" x14ac:dyDescent="0.35">
      <c r="A4702">
        <v>4864</v>
      </c>
      <c r="B4702" t="s">
        <v>2268</v>
      </c>
      <c r="C4702" t="s">
        <v>5972</v>
      </c>
      <c r="D4702" t="s">
        <v>15</v>
      </c>
      <c r="E4702" t="s">
        <v>16</v>
      </c>
      <c r="F4702">
        <v>90</v>
      </c>
      <c r="G4702" t="s">
        <v>10109</v>
      </c>
      <c r="H4702" t="s">
        <v>3161</v>
      </c>
      <c r="I4702" t="s">
        <v>32</v>
      </c>
      <c r="J4702" s="3">
        <v>44662</v>
      </c>
      <c r="K4702" s="4" t="str">
        <f t="shared" si="365"/>
        <v>March</v>
      </c>
      <c r="L4702" s="4">
        <f t="shared" si="366"/>
        <v>2022</v>
      </c>
      <c r="M4702">
        <v>25</v>
      </c>
      <c r="N4702" t="s">
        <v>20</v>
      </c>
      <c r="O4702" t="str">
        <f t="shared" si="367"/>
        <v>Hyperwotsit</v>
      </c>
      <c r="P4702">
        <f t="shared" si="368"/>
        <v>500</v>
      </c>
      <c r="Q4702" s="8">
        <f t="shared" si="369"/>
        <v>1004.9999999999999</v>
      </c>
    </row>
    <row r="4703" spans="1:17" x14ac:dyDescent="0.35">
      <c r="A4703">
        <v>4865</v>
      </c>
      <c r="B4703" t="s">
        <v>1116</v>
      </c>
      <c r="C4703" t="s">
        <v>2618</v>
      </c>
      <c r="D4703" t="s">
        <v>28</v>
      </c>
      <c r="E4703" t="s">
        <v>29</v>
      </c>
      <c r="F4703">
        <v>30</v>
      </c>
      <c r="G4703" t="s">
        <v>10110</v>
      </c>
      <c r="H4703" t="s">
        <v>655</v>
      </c>
      <c r="I4703" t="s">
        <v>32</v>
      </c>
      <c r="J4703" s="3" t="s">
        <v>10499</v>
      </c>
      <c r="K4703" s="4" t="str">
        <f t="shared" si="365"/>
        <v>November</v>
      </c>
      <c r="L4703" s="4">
        <f t="shared" si="366"/>
        <v>2021</v>
      </c>
      <c r="M4703">
        <v>58</v>
      </c>
      <c r="N4703" t="s">
        <v>159</v>
      </c>
      <c r="O4703" t="str">
        <f t="shared" si="367"/>
        <v>Ultrathing V3</v>
      </c>
      <c r="P4703">
        <f t="shared" si="368"/>
        <v>1392</v>
      </c>
      <c r="Q4703" s="8">
        <f t="shared" si="369"/>
        <v>4718.88</v>
      </c>
    </row>
    <row r="4704" spans="1:17" x14ac:dyDescent="0.35">
      <c r="A4704">
        <v>4866</v>
      </c>
      <c r="B4704" t="s">
        <v>10111</v>
      </c>
      <c r="C4704" t="s">
        <v>10112</v>
      </c>
      <c r="D4704" t="s">
        <v>51</v>
      </c>
      <c r="E4704" t="s">
        <v>16</v>
      </c>
      <c r="F4704">
        <v>30</v>
      </c>
      <c r="G4704" t="s">
        <v>10113</v>
      </c>
      <c r="H4704" t="s">
        <v>3271</v>
      </c>
      <c r="I4704" t="s">
        <v>173</v>
      </c>
      <c r="J4704" s="3" t="s">
        <v>10757</v>
      </c>
      <c r="K4704" s="4" t="str">
        <f t="shared" si="365"/>
        <v>December</v>
      </c>
      <c r="L4704" s="4">
        <f t="shared" si="366"/>
        <v>2020</v>
      </c>
      <c r="M4704">
        <v>66</v>
      </c>
      <c r="N4704" t="s">
        <v>101</v>
      </c>
      <c r="O4704" t="str">
        <f t="shared" si="367"/>
        <v>Superwossname</v>
      </c>
      <c r="P4704">
        <f t="shared" si="368"/>
        <v>1320</v>
      </c>
      <c r="Q4704" s="8">
        <f t="shared" si="369"/>
        <v>4606.8</v>
      </c>
    </row>
    <row r="4705" spans="1:17" x14ac:dyDescent="0.35">
      <c r="A4705">
        <v>4867</v>
      </c>
      <c r="B4705" t="s">
        <v>5662</v>
      </c>
      <c r="C4705" t="s">
        <v>5423</v>
      </c>
      <c r="D4705" t="s">
        <v>28</v>
      </c>
      <c r="E4705" t="s">
        <v>29</v>
      </c>
      <c r="F4705">
        <v>30</v>
      </c>
      <c r="G4705" t="s">
        <v>10114</v>
      </c>
      <c r="H4705" t="s">
        <v>3754</v>
      </c>
      <c r="I4705" t="s">
        <v>124</v>
      </c>
      <c r="J4705" s="3" t="s">
        <v>10625</v>
      </c>
      <c r="K4705" s="4" t="str">
        <f t="shared" si="365"/>
        <v>August</v>
      </c>
      <c r="L4705" s="4">
        <f t="shared" si="366"/>
        <v>2022</v>
      </c>
      <c r="M4705">
        <v>97</v>
      </c>
      <c r="N4705" t="s">
        <v>159</v>
      </c>
      <c r="O4705" t="str">
        <f t="shared" si="367"/>
        <v>Ultrathing V3</v>
      </c>
      <c r="P4705">
        <f t="shared" si="368"/>
        <v>2328</v>
      </c>
      <c r="Q4705" s="8">
        <f t="shared" si="369"/>
        <v>7891.92</v>
      </c>
    </row>
    <row r="4706" spans="1:17" x14ac:dyDescent="0.35">
      <c r="A4706">
        <v>4868</v>
      </c>
      <c r="B4706" t="s">
        <v>10115</v>
      </c>
      <c r="C4706" t="s">
        <v>189</v>
      </c>
      <c r="D4706" t="s">
        <v>51</v>
      </c>
      <c r="E4706" t="s">
        <v>16</v>
      </c>
      <c r="F4706">
        <v>60</v>
      </c>
      <c r="G4706" t="s">
        <v>10116</v>
      </c>
      <c r="H4706" t="s">
        <v>3466</v>
      </c>
      <c r="I4706" t="s">
        <v>32</v>
      </c>
      <c r="J4706" s="3" t="s">
        <v>11000</v>
      </c>
      <c r="K4706" s="4" t="str">
        <f t="shared" si="365"/>
        <v>July</v>
      </c>
      <c r="L4706" s="4">
        <f t="shared" si="366"/>
        <v>2020</v>
      </c>
      <c r="M4706">
        <v>81</v>
      </c>
      <c r="N4706" t="s">
        <v>54</v>
      </c>
      <c r="O4706" t="str">
        <f t="shared" si="367"/>
        <v>Megawidget S</v>
      </c>
      <c r="P4706">
        <f t="shared" si="368"/>
        <v>1944</v>
      </c>
      <c r="Q4706" s="8">
        <f t="shared" si="369"/>
        <v>1341.36</v>
      </c>
    </row>
    <row r="4707" spans="1:17" x14ac:dyDescent="0.35">
      <c r="A4707">
        <v>4869</v>
      </c>
      <c r="B4707" t="s">
        <v>10117</v>
      </c>
      <c r="C4707" t="s">
        <v>3535</v>
      </c>
      <c r="D4707" t="s">
        <v>15</v>
      </c>
      <c r="E4707" t="s">
        <v>16</v>
      </c>
      <c r="F4707">
        <v>90</v>
      </c>
      <c r="G4707" t="s">
        <v>10118</v>
      </c>
      <c r="H4707" t="s">
        <v>764</v>
      </c>
      <c r="I4707" t="s">
        <v>32</v>
      </c>
      <c r="J4707" s="3" t="s">
        <v>10997</v>
      </c>
      <c r="K4707" s="4" t="str">
        <f t="shared" si="365"/>
        <v>June</v>
      </c>
      <c r="L4707" s="4">
        <f t="shared" si="366"/>
        <v>2021</v>
      </c>
      <c r="M4707">
        <v>6</v>
      </c>
      <c r="N4707" t="s">
        <v>80</v>
      </c>
      <c r="O4707" t="str">
        <f t="shared" si="367"/>
        <v>Ultrathing V2</v>
      </c>
      <c r="P4707">
        <f t="shared" si="368"/>
        <v>120</v>
      </c>
      <c r="Q4707" s="8">
        <f t="shared" si="369"/>
        <v>354</v>
      </c>
    </row>
    <row r="4708" spans="1:17" x14ac:dyDescent="0.35">
      <c r="A4708">
        <v>4870</v>
      </c>
      <c r="B4708" t="s">
        <v>5088</v>
      </c>
      <c r="C4708" t="s">
        <v>3265</v>
      </c>
      <c r="D4708" t="s">
        <v>28</v>
      </c>
      <c r="E4708" t="s">
        <v>29</v>
      </c>
      <c r="F4708">
        <v>90</v>
      </c>
      <c r="G4708" t="s">
        <v>10119</v>
      </c>
      <c r="H4708" t="s">
        <v>2913</v>
      </c>
      <c r="I4708" t="s">
        <v>1035</v>
      </c>
      <c r="J4708" s="3">
        <v>44170</v>
      </c>
      <c r="K4708" s="4" t="str">
        <f t="shared" si="365"/>
        <v>November</v>
      </c>
      <c r="L4708" s="4">
        <f t="shared" si="366"/>
        <v>2020</v>
      </c>
      <c r="M4708">
        <v>23</v>
      </c>
      <c r="N4708" t="s">
        <v>33</v>
      </c>
      <c r="O4708" t="str">
        <f t="shared" si="367"/>
        <v>Megawidget L</v>
      </c>
      <c r="P4708">
        <f t="shared" si="368"/>
        <v>552</v>
      </c>
      <c r="Q4708" s="8">
        <f t="shared" si="369"/>
        <v>988.08</v>
      </c>
    </row>
    <row r="4709" spans="1:17" x14ac:dyDescent="0.35">
      <c r="A4709">
        <v>4871</v>
      </c>
      <c r="B4709" t="s">
        <v>10120</v>
      </c>
      <c r="C4709" t="s">
        <v>2663</v>
      </c>
      <c r="D4709" t="s">
        <v>51</v>
      </c>
      <c r="E4709" t="s">
        <v>16</v>
      </c>
      <c r="F4709">
        <v>60</v>
      </c>
      <c r="G4709" t="s">
        <v>10121</v>
      </c>
      <c r="H4709" t="s">
        <v>6305</v>
      </c>
      <c r="I4709" t="s">
        <v>32</v>
      </c>
      <c r="J4709" s="3" t="s">
        <v>11035</v>
      </c>
      <c r="K4709" s="4" t="str">
        <f t="shared" si="365"/>
        <v>July</v>
      </c>
      <c r="L4709" s="4">
        <f t="shared" si="366"/>
        <v>2021</v>
      </c>
      <c r="M4709">
        <v>52</v>
      </c>
      <c r="N4709" t="s">
        <v>20</v>
      </c>
      <c r="O4709" t="str">
        <f t="shared" si="367"/>
        <v>Hyperwotsit</v>
      </c>
      <c r="P4709">
        <f t="shared" si="368"/>
        <v>1040</v>
      </c>
      <c r="Q4709" s="8">
        <f t="shared" si="369"/>
        <v>2090.3999999999996</v>
      </c>
    </row>
    <row r="4710" spans="1:17" x14ac:dyDescent="0.35">
      <c r="A4710">
        <v>4872</v>
      </c>
      <c r="B4710" t="s">
        <v>6190</v>
      </c>
      <c r="C4710" t="s">
        <v>3515</v>
      </c>
      <c r="D4710" t="s">
        <v>15</v>
      </c>
      <c r="E4710" t="s">
        <v>16</v>
      </c>
      <c r="F4710">
        <v>60</v>
      </c>
      <c r="G4710" t="s">
        <v>10122</v>
      </c>
      <c r="H4710" t="s">
        <v>8483</v>
      </c>
      <c r="I4710" t="s">
        <v>32</v>
      </c>
      <c r="J4710" s="3" t="s">
        <v>11076</v>
      </c>
      <c r="K4710" s="4" t="str">
        <f t="shared" si="365"/>
        <v>April</v>
      </c>
      <c r="L4710" s="4">
        <f t="shared" si="366"/>
        <v>2021</v>
      </c>
      <c r="M4710">
        <v>21</v>
      </c>
      <c r="N4710" t="s">
        <v>39</v>
      </c>
      <c r="O4710" t="str">
        <f t="shared" si="367"/>
        <v>Ultrathing V1</v>
      </c>
      <c r="P4710">
        <f t="shared" si="368"/>
        <v>357</v>
      </c>
      <c r="Q4710" s="8">
        <f t="shared" si="369"/>
        <v>639.03</v>
      </c>
    </row>
    <row r="4711" spans="1:17" x14ac:dyDescent="0.35">
      <c r="A4711">
        <v>4873</v>
      </c>
      <c r="B4711" t="s">
        <v>10123</v>
      </c>
      <c r="C4711" t="s">
        <v>7345</v>
      </c>
      <c r="D4711" t="s">
        <v>28</v>
      </c>
      <c r="E4711" t="s">
        <v>29</v>
      </c>
      <c r="F4711">
        <v>90</v>
      </c>
      <c r="G4711" t="s">
        <v>10124</v>
      </c>
      <c r="H4711" t="s">
        <v>2194</v>
      </c>
      <c r="I4711" t="s">
        <v>32</v>
      </c>
      <c r="J4711" s="3">
        <v>43961</v>
      </c>
      <c r="K4711" s="4" t="str">
        <f t="shared" si="365"/>
        <v>February</v>
      </c>
      <c r="L4711" s="4">
        <f t="shared" si="366"/>
        <v>2020</v>
      </c>
      <c r="M4711">
        <v>27</v>
      </c>
      <c r="N4711" t="s">
        <v>33</v>
      </c>
      <c r="O4711" t="str">
        <f t="shared" si="367"/>
        <v>Megawidget L</v>
      </c>
      <c r="P4711">
        <f t="shared" si="368"/>
        <v>648</v>
      </c>
      <c r="Q4711" s="8">
        <f t="shared" si="369"/>
        <v>1159.92</v>
      </c>
    </row>
    <row r="4712" spans="1:17" x14ac:dyDescent="0.35">
      <c r="A4712">
        <v>4874</v>
      </c>
      <c r="B4712" t="s">
        <v>6729</v>
      </c>
      <c r="C4712" t="s">
        <v>3621</v>
      </c>
      <c r="D4712" t="s">
        <v>51</v>
      </c>
      <c r="E4712" t="s">
        <v>16</v>
      </c>
      <c r="F4712">
        <v>60</v>
      </c>
      <c r="G4712" t="s">
        <v>10125</v>
      </c>
      <c r="H4712" t="s">
        <v>396</v>
      </c>
      <c r="I4712" t="s">
        <v>32</v>
      </c>
      <c r="J4712" s="3" t="s">
        <v>10602</v>
      </c>
      <c r="K4712" s="4" t="str">
        <f t="shared" si="365"/>
        <v>September</v>
      </c>
      <c r="L4712" s="4">
        <f t="shared" si="366"/>
        <v>2021</v>
      </c>
      <c r="M4712">
        <v>84</v>
      </c>
      <c r="N4712" t="s">
        <v>39</v>
      </c>
      <c r="O4712" t="str">
        <f t="shared" si="367"/>
        <v>Ultrathing V1</v>
      </c>
      <c r="P4712">
        <f t="shared" si="368"/>
        <v>1428</v>
      </c>
      <c r="Q4712" s="8">
        <f t="shared" si="369"/>
        <v>2556.12</v>
      </c>
    </row>
    <row r="4713" spans="1:17" x14ac:dyDescent="0.35">
      <c r="A4713">
        <v>4875</v>
      </c>
      <c r="B4713" t="s">
        <v>6428</v>
      </c>
      <c r="C4713" t="s">
        <v>5423</v>
      </c>
      <c r="D4713" t="s">
        <v>51</v>
      </c>
      <c r="E4713" t="s">
        <v>16</v>
      </c>
      <c r="F4713">
        <v>90</v>
      </c>
      <c r="G4713" t="s">
        <v>10126</v>
      </c>
      <c r="H4713" t="s">
        <v>946</v>
      </c>
      <c r="I4713" t="s">
        <v>947</v>
      </c>
      <c r="J4713" s="3" t="s">
        <v>10460</v>
      </c>
      <c r="K4713" s="4" t="str">
        <f t="shared" si="365"/>
        <v>October</v>
      </c>
      <c r="L4713" s="4">
        <f t="shared" si="366"/>
        <v>2022</v>
      </c>
      <c r="M4713">
        <v>95</v>
      </c>
      <c r="N4713" t="s">
        <v>101</v>
      </c>
      <c r="O4713" t="str">
        <f t="shared" si="367"/>
        <v>Superwossname</v>
      </c>
      <c r="P4713">
        <f t="shared" si="368"/>
        <v>1900</v>
      </c>
      <c r="Q4713" s="8">
        <f t="shared" si="369"/>
        <v>6631</v>
      </c>
    </row>
    <row r="4714" spans="1:17" x14ac:dyDescent="0.35">
      <c r="A4714">
        <v>4876</v>
      </c>
      <c r="B4714" t="s">
        <v>1019</v>
      </c>
      <c r="C4714" t="s">
        <v>9953</v>
      </c>
      <c r="D4714" t="s">
        <v>117</v>
      </c>
      <c r="E4714" t="s">
        <v>29</v>
      </c>
      <c r="F4714">
        <v>30</v>
      </c>
      <c r="G4714" t="s">
        <v>1247</v>
      </c>
      <c r="H4714" t="s">
        <v>4996</v>
      </c>
      <c r="I4714" t="s">
        <v>32</v>
      </c>
      <c r="J4714" s="3" t="s">
        <v>10924</v>
      </c>
      <c r="K4714" s="4" t="str">
        <f t="shared" si="365"/>
        <v>October</v>
      </c>
      <c r="L4714" s="4">
        <f t="shared" si="366"/>
        <v>2022</v>
      </c>
      <c r="M4714">
        <v>22</v>
      </c>
      <c r="N4714" t="s">
        <v>39</v>
      </c>
      <c r="O4714" t="str">
        <f t="shared" si="367"/>
        <v>Ultrathing V1</v>
      </c>
      <c r="P4714">
        <f t="shared" si="368"/>
        <v>374</v>
      </c>
      <c r="Q4714" s="8">
        <f t="shared" si="369"/>
        <v>669.46</v>
      </c>
    </row>
    <row r="4715" spans="1:17" x14ac:dyDescent="0.35">
      <c r="A4715">
        <v>4877</v>
      </c>
      <c r="B4715" t="s">
        <v>1726</v>
      </c>
      <c r="C4715" t="s">
        <v>6134</v>
      </c>
      <c r="D4715" t="s">
        <v>51</v>
      </c>
      <c r="E4715" t="s">
        <v>16</v>
      </c>
      <c r="F4715">
        <v>30</v>
      </c>
      <c r="G4715" t="s">
        <v>10127</v>
      </c>
      <c r="H4715" t="s">
        <v>4404</v>
      </c>
      <c r="I4715" t="s">
        <v>32</v>
      </c>
      <c r="J4715" s="3" t="s">
        <v>10921</v>
      </c>
      <c r="K4715" s="4" t="str">
        <f t="shared" si="365"/>
        <v>May</v>
      </c>
      <c r="L4715" s="4">
        <f t="shared" si="366"/>
        <v>2022</v>
      </c>
      <c r="M4715">
        <v>33</v>
      </c>
      <c r="N4715" t="s">
        <v>33</v>
      </c>
      <c r="O4715" t="str">
        <f t="shared" si="367"/>
        <v>Megawidget L</v>
      </c>
      <c r="P4715">
        <f t="shared" si="368"/>
        <v>792</v>
      </c>
      <c r="Q4715" s="8">
        <f t="shared" si="369"/>
        <v>1417.68</v>
      </c>
    </row>
    <row r="4716" spans="1:17" x14ac:dyDescent="0.35">
      <c r="A4716">
        <v>4878</v>
      </c>
      <c r="B4716" t="s">
        <v>10128</v>
      </c>
      <c r="C4716" t="s">
        <v>4903</v>
      </c>
      <c r="D4716" t="s">
        <v>15</v>
      </c>
      <c r="E4716" t="s">
        <v>16</v>
      </c>
      <c r="F4716">
        <v>60</v>
      </c>
      <c r="G4716" t="s">
        <v>10129</v>
      </c>
      <c r="H4716" t="s">
        <v>7353</v>
      </c>
      <c r="I4716" t="s">
        <v>19</v>
      </c>
      <c r="J4716" s="3" t="s">
        <v>10947</v>
      </c>
      <c r="K4716" s="4" t="str">
        <f t="shared" si="365"/>
        <v>May</v>
      </c>
      <c r="L4716" s="4">
        <f t="shared" si="366"/>
        <v>2020</v>
      </c>
      <c r="M4716">
        <v>53</v>
      </c>
      <c r="N4716" t="s">
        <v>80</v>
      </c>
      <c r="O4716" t="str">
        <f t="shared" si="367"/>
        <v>Ultrathing V2</v>
      </c>
      <c r="P4716">
        <f t="shared" si="368"/>
        <v>1060</v>
      </c>
      <c r="Q4716" s="8">
        <f t="shared" si="369"/>
        <v>3127</v>
      </c>
    </row>
    <row r="4717" spans="1:17" x14ac:dyDescent="0.35">
      <c r="A4717">
        <v>4880</v>
      </c>
      <c r="B4717" t="s">
        <v>9145</v>
      </c>
      <c r="C4717" t="s">
        <v>5225</v>
      </c>
      <c r="D4717" t="s">
        <v>15</v>
      </c>
      <c r="E4717" t="s">
        <v>16</v>
      </c>
      <c r="F4717">
        <v>30</v>
      </c>
      <c r="G4717" t="s">
        <v>10130</v>
      </c>
      <c r="H4717" t="s">
        <v>1855</v>
      </c>
      <c r="I4717" t="s">
        <v>25</v>
      </c>
      <c r="J4717" s="3" t="s">
        <v>10478</v>
      </c>
      <c r="K4717" s="4" t="str">
        <f t="shared" si="365"/>
        <v>June</v>
      </c>
      <c r="L4717" s="4">
        <f t="shared" si="366"/>
        <v>2021</v>
      </c>
      <c r="M4717">
        <v>72</v>
      </c>
      <c r="N4717" t="s">
        <v>101</v>
      </c>
      <c r="O4717" t="str">
        <f t="shared" si="367"/>
        <v>Superwossname</v>
      </c>
      <c r="P4717">
        <f t="shared" si="368"/>
        <v>1440</v>
      </c>
      <c r="Q4717" s="8">
        <f t="shared" si="369"/>
        <v>5025.6000000000004</v>
      </c>
    </row>
    <row r="4718" spans="1:17" x14ac:dyDescent="0.35">
      <c r="A4718">
        <v>4881</v>
      </c>
      <c r="B4718" t="s">
        <v>4052</v>
      </c>
      <c r="C4718" t="s">
        <v>3330</v>
      </c>
      <c r="D4718" t="s">
        <v>28</v>
      </c>
      <c r="E4718" t="s">
        <v>29</v>
      </c>
      <c r="F4718">
        <v>60</v>
      </c>
      <c r="G4718" t="s">
        <v>10131</v>
      </c>
      <c r="H4718" t="s">
        <v>10132</v>
      </c>
      <c r="I4718" t="s">
        <v>294</v>
      </c>
      <c r="J4718" s="3">
        <v>44239</v>
      </c>
      <c r="K4718" s="4" t="str">
        <f t="shared" si="365"/>
        <v>April</v>
      </c>
      <c r="L4718" s="4">
        <f t="shared" si="366"/>
        <v>2021</v>
      </c>
      <c r="M4718">
        <v>78</v>
      </c>
      <c r="N4718" t="s">
        <v>64</v>
      </c>
      <c r="O4718" t="str">
        <f t="shared" si="367"/>
        <v>Ultrathing V4</v>
      </c>
      <c r="P4718">
        <f t="shared" si="368"/>
        <v>1872</v>
      </c>
      <c r="Q4718" s="8">
        <f t="shared" si="369"/>
        <v>7469.2800000000007</v>
      </c>
    </row>
    <row r="4719" spans="1:17" x14ac:dyDescent="0.35">
      <c r="A4719">
        <v>4882</v>
      </c>
      <c r="B4719" t="s">
        <v>8911</v>
      </c>
      <c r="C4719" t="s">
        <v>7716</v>
      </c>
      <c r="D4719" t="s">
        <v>28</v>
      </c>
      <c r="E4719" t="s">
        <v>29</v>
      </c>
      <c r="F4719">
        <v>90</v>
      </c>
      <c r="G4719" t="s">
        <v>10133</v>
      </c>
      <c r="H4719" t="s">
        <v>1590</v>
      </c>
      <c r="I4719" t="s">
        <v>32</v>
      </c>
      <c r="J4719" s="3" t="s">
        <v>10432</v>
      </c>
      <c r="K4719" s="4" t="str">
        <f t="shared" si="365"/>
        <v>May</v>
      </c>
      <c r="L4719" s="4">
        <f t="shared" si="366"/>
        <v>2021</v>
      </c>
      <c r="M4719">
        <v>2</v>
      </c>
      <c r="N4719" t="s">
        <v>39</v>
      </c>
      <c r="O4719" t="str">
        <f t="shared" si="367"/>
        <v>Ultrathing V1</v>
      </c>
      <c r="P4719">
        <f t="shared" si="368"/>
        <v>34</v>
      </c>
      <c r="Q4719" s="8">
        <f t="shared" si="369"/>
        <v>60.86</v>
      </c>
    </row>
    <row r="4720" spans="1:17" x14ac:dyDescent="0.35">
      <c r="A4720">
        <v>4883</v>
      </c>
      <c r="B4720" t="s">
        <v>1229</v>
      </c>
      <c r="C4720" t="s">
        <v>4476</v>
      </c>
      <c r="D4720" t="s">
        <v>28</v>
      </c>
      <c r="E4720" t="s">
        <v>29</v>
      </c>
      <c r="F4720">
        <v>30</v>
      </c>
      <c r="G4720" t="s">
        <v>10134</v>
      </c>
      <c r="H4720" t="s">
        <v>6038</v>
      </c>
      <c r="I4720" t="s">
        <v>19</v>
      </c>
      <c r="J4720" s="3">
        <v>44442</v>
      </c>
      <c r="K4720" s="4" t="str">
        <f t="shared" si="365"/>
        <v>July</v>
      </c>
      <c r="L4720" s="4">
        <f t="shared" si="366"/>
        <v>2021</v>
      </c>
      <c r="M4720">
        <v>25</v>
      </c>
      <c r="N4720" t="s">
        <v>101</v>
      </c>
      <c r="O4720" t="str">
        <f t="shared" si="367"/>
        <v>Superwossname</v>
      </c>
      <c r="P4720">
        <f t="shared" si="368"/>
        <v>500</v>
      </c>
      <c r="Q4720" s="8">
        <f t="shared" si="369"/>
        <v>1745</v>
      </c>
    </row>
    <row r="4721" spans="1:17" x14ac:dyDescent="0.35">
      <c r="A4721">
        <v>4884</v>
      </c>
      <c r="B4721" t="s">
        <v>7303</v>
      </c>
      <c r="C4721" t="s">
        <v>4461</v>
      </c>
      <c r="D4721" t="s">
        <v>28</v>
      </c>
      <c r="E4721" t="s">
        <v>29</v>
      </c>
      <c r="F4721">
        <v>60</v>
      </c>
      <c r="G4721" t="s">
        <v>10135</v>
      </c>
      <c r="H4721" t="s">
        <v>8205</v>
      </c>
      <c r="I4721" t="s">
        <v>25</v>
      </c>
      <c r="J4721" s="3">
        <v>44325</v>
      </c>
      <c r="K4721" s="4" t="str">
        <f t="shared" si="365"/>
        <v>February</v>
      </c>
      <c r="L4721" s="4">
        <f t="shared" si="366"/>
        <v>2021</v>
      </c>
      <c r="M4721">
        <v>6</v>
      </c>
      <c r="N4721" t="s">
        <v>39</v>
      </c>
      <c r="O4721" t="str">
        <f t="shared" si="367"/>
        <v>Ultrathing V1</v>
      </c>
      <c r="P4721">
        <f t="shared" si="368"/>
        <v>102</v>
      </c>
      <c r="Q4721" s="8">
        <f t="shared" si="369"/>
        <v>182.58</v>
      </c>
    </row>
    <row r="4722" spans="1:17" x14ac:dyDescent="0.35">
      <c r="A4722">
        <v>4885</v>
      </c>
      <c r="B4722" t="s">
        <v>10136</v>
      </c>
      <c r="C4722" t="s">
        <v>4242</v>
      </c>
      <c r="D4722" t="s">
        <v>15</v>
      </c>
      <c r="E4722" t="s">
        <v>16</v>
      </c>
      <c r="F4722">
        <v>30</v>
      </c>
      <c r="G4722" t="s">
        <v>11484</v>
      </c>
      <c r="H4722" t="s">
        <v>1690</v>
      </c>
      <c r="I4722" t="s">
        <v>208</v>
      </c>
      <c r="J4722" s="3" t="s">
        <v>10475</v>
      </c>
      <c r="K4722" s="4" t="str">
        <f t="shared" si="365"/>
        <v>November</v>
      </c>
      <c r="L4722" s="4">
        <f t="shared" si="366"/>
        <v>2020</v>
      </c>
      <c r="M4722">
        <v>72</v>
      </c>
      <c r="N4722" t="s">
        <v>54</v>
      </c>
      <c r="O4722" t="str">
        <f t="shared" si="367"/>
        <v>Megawidget S</v>
      </c>
      <c r="P4722">
        <f t="shared" si="368"/>
        <v>1728</v>
      </c>
      <c r="Q4722" s="8">
        <f t="shared" si="369"/>
        <v>1192.32</v>
      </c>
    </row>
    <row r="4723" spans="1:17" x14ac:dyDescent="0.35">
      <c r="A4723">
        <v>4886</v>
      </c>
      <c r="B4723" t="s">
        <v>10138</v>
      </c>
      <c r="C4723" t="s">
        <v>5106</v>
      </c>
      <c r="D4723" t="s">
        <v>28</v>
      </c>
      <c r="E4723" t="s">
        <v>29</v>
      </c>
      <c r="F4723">
        <v>60</v>
      </c>
      <c r="G4723" t="s">
        <v>10139</v>
      </c>
      <c r="H4723" t="s">
        <v>912</v>
      </c>
      <c r="I4723" t="s">
        <v>913</v>
      </c>
      <c r="J4723" s="3" t="s">
        <v>10500</v>
      </c>
      <c r="K4723" s="4" t="str">
        <f t="shared" si="365"/>
        <v>January</v>
      </c>
      <c r="L4723" s="4">
        <f t="shared" si="366"/>
        <v>2020</v>
      </c>
      <c r="M4723">
        <v>30</v>
      </c>
      <c r="N4723" t="s">
        <v>54</v>
      </c>
      <c r="O4723" t="str">
        <f t="shared" si="367"/>
        <v>Megawidget S</v>
      </c>
      <c r="P4723">
        <f t="shared" si="368"/>
        <v>720</v>
      </c>
      <c r="Q4723" s="8">
        <f t="shared" si="369"/>
        <v>496.79999999999995</v>
      </c>
    </row>
    <row r="4724" spans="1:17" x14ac:dyDescent="0.35">
      <c r="A4724">
        <v>4887</v>
      </c>
      <c r="B4724" t="s">
        <v>8492</v>
      </c>
      <c r="C4724" t="s">
        <v>10140</v>
      </c>
      <c r="D4724" t="s">
        <v>41</v>
      </c>
      <c r="E4724" t="s">
        <v>16</v>
      </c>
      <c r="F4724">
        <v>30</v>
      </c>
      <c r="G4724" t="s">
        <v>10141</v>
      </c>
      <c r="H4724" t="s">
        <v>4899</v>
      </c>
      <c r="I4724" t="s">
        <v>100</v>
      </c>
      <c r="J4724" s="3" t="s">
        <v>10798</v>
      </c>
      <c r="K4724" s="4" t="str">
        <f t="shared" si="365"/>
        <v>September</v>
      </c>
      <c r="L4724" s="4">
        <f t="shared" si="366"/>
        <v>2020</v>
      </c>
      <c r="M4724">
        <v>62</v>
      </c>
      <c r="N4724" t="s">
        <v>64</v>
      </c>
      <c r="O4724" t="str">
        <f t="shared" si="367"/>
        <v>Ultrathing V4</v>
      </c>
      <c r="P4724">
        <f t="shared" si="368"/>
        <v>1488</v>
      </c>
      <c r="Q4724" s="8">
        <f t="shared" si="369"/>
        <v>5937.12</v>
      </c>
    </row>
    <row r="4725" spans="1:17" x14ac:dyDescent="0.35">
      <c r="A4725">
        <v>4888</v>
      </c>
      <c r="B4725" t="s">
        <v>10142</v>
      </c>
      <c r="C4725" t="s">
        <v>7482</v>
      </c>
      <c r="D4725" t="s">
        <v>51</v>
      </c>
      <c r="E4725" t="s">
        <v>16</v>
      </c>
      <c r="F4725">
        <v>90</v>
      </c>
      <c r="G4725" t="s">
        <v>10141</v>
      </c>
      <c r="H4725" t="s">
        <v>5036</v>
      </c>
      <c r="I4725" t="s">
        <v>32</v>
      </c>
      <c r="J4725" s="3" t="s">
        <v>10479</v>
      </c>
      <c r="K4725" s="4" t="str">
        <f t="shared" si="365"/>
        <v>December</v>
      </c>
      <c r="L4725" s="4">
        <f t="shared" si="366"/>
        <v>2020</v>
      </c>
      <c r="M4725">
        <v>82</v>
      </c>
      <c r="N4725" t="s">
        <v>20</v>
      </c>
      <c r="O4725" t="str">
        <f t="shared" si="367"/>
        <v>Hyperwotsit</v>
      </c>
      <c r="P4725">
        <f t="shared" si="368"/>
        <v>1640</v>
      </c>
      <c r="Q4725" s="8">
        <f t="shared" si="369"/>
        <v>3296.3999999999996</v>
      </c>
    </row>
    <row r="4726" spans="1:17" x14ac:dyDescent="0.35">
      <c r="A4726">
        <v>4889</v>
      </c>
      <c r="B4726" t="s">
        <v>4858</v>
      </c>
      <c r="C4726" t="s">
        <v>1985</v>
      </c>
      <c r="D4726" t="s">
        <v>28</v>
      </c>
      <c r="E4726" t="s">
        <v>29</v>
      </c>
      <c r="F4726">
        <v>30</v>
      </c>
      <c r="G4726" t="s">
        <v>10143</v>
      </c>
      <c r="H4726" t="s">
        <v>109</v>
      </c>
      <c r="I4726" t="s">
        <v>110</v>
      </c>
      <c r="J4726" s="3" t="s">
        <v>10685</v>
      </c>
      <c r="K4726" s="4" t="str">
        <f t="shared" si="365"/>
        <v>February</v>
      </c>
      <c r="L4726" s="4">
        <f t="shared" si="366"/>
        <v>2022</v>
      </c>
      <c r="M4726">
        <v>82</v>
      </c>
      <c r="N4726" t="s">
        <v>54</v>
      </c>
      <c r="O4726" t="str">
        <f t="shared" si="367"/>
        <v>Megawidget S</v>
      </c>
      <c r="P4726">
        <f t="shared" si="368"/>
        <v>1968</v>
      </c>
      <c r="Q4726" s="8">
        <f t="shared" si="369"/>
        <v>1357.9199999999998</v>
      </c>
    </row>
    <row r="4727" spans="1:17" x14ac:dyDescent="0.35">
      <c r="A4727">
        <v>4890</v>
      </c>
      <c r="B4727" t="s">
        <v>10144</v>
      </c>
      <c r="C4727" t="s">
        <v>9222</v>
      </c>
      <c r="D4727" t="s">
        <v>51</v>
      </c>
      <c r="E4727" t="s">
        <v>16</v>
      </c>
      <c r="F4727">
        <v>30</v>
      </c>
      <c r="G4727" t="s">
        <v>10145</v>
      </c>
      <c r="H4727" t="s">
        <v>2179</v>
      </c>
      <c r="I4727" t="s">
        <v>294</v>
      </c>
      <c r="J4727" s="3" t="s">
        <v>11024</v>
      </c>
      <c r="K4727" s="4" t="str">
        <f t="shared" si="365"/>
        <v>November</v>
      </c>
      <c r="L4727" s="4">
        <f t="shared" si="366"/>
        <v>2022</v>
      </c>
      <c r="M4727">
        <v>99</v>
      </c>
      <c r="N4727" t="s">
        <v>70</v>
      </c>
      <c r="O4727" t="str">
        <f t="shared" si="367"/>
        <v>Megawidget M</v>
      </c>
      <c r="P4727">
        <f t="shared" si="368"/>
        <v>2376</v>
      </c>
      <c r="Q4727" s="8">
        <f t="shared" si="369"/>
        <v>3065.04</v>
      </c>
    </row>
    <row r="4728" spans="1:17" x14ac:dyDescent="0.35">
      <c r="A4728">
        <v>4891</v>
      </c>
      <c r="B4728" t="s">
        <v>2402</v>
      </c>
      <c r="C4728" t="s">
        <v>1219</v>
      </c>
      <c r="D4728" t="s">
        <v>28</v>
      </c>
      <c r="E4728" t="s">
        <v>29</v>
      </c>
      <c r="F4728">
        <v>30</v>
      </c>
      <c r="G4728" t="s">
        <v>10146</v>
      </c>
      <c r="H4728" t="s">
        <v>5647</v>
      </c>
      <c r="I4728" t="s">
        <v>38</v>
      </c>
      <c r="J4728" s="3">
        <v>43868</v>
      </c>
      <c r="K4728" s="4" t="str">
        <f t="shared" si="365"/>
        <v>September</v>
      </c>
      <c r="L4728" s="4">
        <f t="shared" si="366"/>
        <v>2020</v>
      </c>
      <c r="M4728">
        <v>2</v>
      </c>
      <c r="N4728" t="s">
        <v>20</v>
      </c>
      <c r="O4728" t="str">
        <f t="shared" si="367"/>
        <v>Hyperwotsit</v>
      </c>
      <c r="P4728">
        <f t="shared" si="368"/>
        <v>40</v>
      </c>
      <c r="Q4728" s="8">
        <f t="shared" si="369"/>
        <v>80.399999999999991</v>
      </c>
    </row>
    <row r="4729" spans="1:17" x14ac:dyDescent="0.35">
      <c r="A4729">
        <v>4892</v>
      </c>
      <c r="B4729" t="s">
        <v>4329</v>
      </c>
      <c r="C4729" t="s">
        <v>3556</v>
      </c>
      <c r="D4729" t="s">
        <v>28</v>
      </c>
      <c r="E4729" t="s">
        <v>29</v>
      </c>
      <c r="F4729">
        <v>90</v>
      </c>
      <c r="G4729" t="s">
        <v>11485</v>
      </c>
      <c r="H4729" t="s">
        <v>2533</v>
      </c>
      <c r="I4729" t="s">
        <v>2534</v>
      </c>
      <c r="J4729" s="3">
        <v>43928</v>
      </c>
      <c r="K4729" s="4" t="str">
        <f t="shared" si="365"/>
        <v>May</v>
      </c>
      <c r="L4729" s="4">
        <f t="shared" si="366"/>
        <v>2020</v>
      </c>
      <c r="M4729">
        <v>45</v>
      </c>
      <c r="N4729" t="s">
        <v>33</v>
      </c>
      <c r="O4729" t="str">
        <f t="shared" si="367"/>
        <v>Megawidget L</v>
      </c>
      <c r="P4729">
        <f t="shared" si="368"/>
        <v>1080</v>
      </c>
      <c r="Q4729" s="8">
        <f t="shared" si="369"/>
        <v>1933.2</v>
      </c>
    </row>
    <row r="4730" spans="1:17" x14ac:dyDescent="0.35">
      <c r="A4730">
        <v>4893</v>
      </c>
      <c r="B4730" t="s">
        <v>8481</v>
      </c>
      <c r="C4730" t="s">
        <v>1891</v>
      </c>
      <c r="D4730" t="s">
        <v>51</v>
      </c>
      <c r="E4730" t="s">
        <v>16</v>
      </c>
      <c r="F4730">
        <v>30</v>
      </c>
      <c r="G4730" t="s">
        <v>10148</v>
      </c>
      <c r="H4730" t="s">
        <v>5957</v>
      </c>
      <c r="I4730" t="s">
        <v>187</v>
      </c>
      <c r="J4730" s="3" t="s">
        <v>10836</v>
      </c>
      <c r="K4730" s="4" t="str">
        <f t="shared" si="365"/>
        <v>August</v>
      </c>
      <c r="L4730" s="4">
        <f t="shared" si="366"/>
        <v>2021</v>
      </c>
      <c r="M4730">
        <v>14</v>
      </c>
      <c r="N4730" t="s">
        <v>54</v>
      </c>
      <c r="O4730" t="str">
        <f t="shared" si="367"/>
        <v>Megawidget S</v>
      </c>
      <c r="P4730">
        <f t="shared" si="368"/>
        <v>336</v>
      </c>
      <c r="Q4730" s="8">
        <f t="shared" si="369"/>
        <v>231.83999999999997</v>
      </c>
    </row>
    <row r="4731" spans="1:17" x14ac:dyDescent="0.35">
      <c r="A4731">
        <v>4894</v>
      </c>
      <c r="B4731" t="s">
        <v>4875</v>
      </c>
      <c r="C4731" t="s">
        <v>1700</v>
      </c>
      <c r="D4731" t="s">
        <v>28</v>
      </c>
      <c r="E4731" t="s">
        <v>29</v>
      </c>
      <c r="F4731">
        <v>60</v>
      </c>
      <c r="G4731" t="s">
        <v>10148</v>
      </c>
      <c r="H4731" t="s">
        <v>570</v>
      </c>
      <c r="I4731" t="s">
        <v>187</v>
      </c>
      <c r="J4731" s="3" t="s">
        <v>10615</v>
      </c>
      <c r="K4731" s="4" t="str">
        <f t="shared" si="365"/>
        <v>April</v>
      </c>
      <c r="L4731" s="4">
        <f t="shared" si="366"/>
        <v>2020</v>
      </c>
      <c r="M4731">
        <v>38</v>
      </c>
      <c r="N4731" t="s">
        <v>45</v>
      </c>
      <c r="O4731" t="str">
        <f t="shared" si="367"/>
        <v>Gigastuff</v>
      </c>
      <c r="P4731">
        <f t="shared" si="368"/>
        <v>684</v>
      </c>
      <c r="Q4731" s="8">
        <f t="shared" si="369"/>
        <v>1292.76</v>
      </c>
    </row>
    <row r="4732" spans="1:17" x14ac:dyDescent="0.35">
      <c r="A4732">
        <v>4895</v>
      </c>
      <c r="B4732" t="s">
        <v>4091</v>
      </c>
      <c r="C4732" t="s">
        <v>3066</v>
      </c>
      <c r="D4732" t="s">
        <v>28</v>
      </c>
      <c r="E4732" t="s">
        <v>29</v>
      </c>
      <c r="F4732">
        <v>30</v>
      </c>
      <c r="G4732" t="s">
        <v>10149</v>
      </c>
      <c r="H4732" t="s">
        <v>764</v>
      </c>
      <c r="I4732" t="s">
        <v>32</v>
      </c>
      <c r="J4732" s="3">
        <v>43897</v>
      </c>
      <c r="K4732" s="4" t="str">
        <f t="shared" si="365"/>
        <v>February</v>
      </c>
      <c r="L4732" s="4">
        <f t="shared" si="366"/>
        <v>2020</v>
      </c>
      <c r="M4732">
        <v>67</v>
      </c>
      <c r="N4732" t="s">
        <v>64</v>
      </c>
      <c r="O4732" t="str">
        <f t="shared" si="367"/>
        <v>Ultrathing V4</v>
      </c>
      <c r="P4732">
        <f t="shared" si="368"/>
        <v>1608</v>
      </c>
      <c r="Q4732" s="8">
        <f t="shared" si="369"/>
        <v>6415.92</v>
      </c>
    </row>
    <row r="4733" spans="1:17" x14ac:dyDescent="0.35">
      <c r="A4733">
        <v>4896</v>
      </c>
      <c r="B4733" t="s">
        <v>10150</v>
      </c>
      <c r="C4733" t="s">
        <v>10039</v>
      </c>
      <c r="D4733" t="s">
        <v>15</v>
      </c>
      <c r="E4733" t="s">
        <v>16</v>
      </c>
      <c r="F4733">
        <v>90</v>
      </c>
      <c r="G4733" t="s">
        <v>10151</v>
      </c>
      <c r="H4733" t="s">
        <v>2351</v>
      </c>
      <c r="I4733" t="s">
        <v>32</v>
      </c>
      <c r="J4733" s="3" t="s">
        <v>10716</v>
      </c>
      <c r="K4733" s="4" t="str">
        <f t="shared" si="365"/>
        <v>February</v>
      </c>
      <c r="L4733" s="4">
        <f t="shared" si="366"/>
        <v>2022</v>
      </c>
      <c r="M4733">
        <v>102</v>
      </c>
      <c r="N4733" t="s">
        <v>39</v>
      </c>
      <c r="O4733" t="str">
        <f t="shared" si="367"/>
        <v>Ultrathing V1</v>
      </c>
      <c r="P4733">
        <f t="shared" si="368"/>
        <v>1734</v>
      </c>
      <c r="Q4733" s="8">
        <f t="shared" si="369"/>
        <v>3103.86</v>
      </c>
    </row>
    <row r="4734" spans="1:17" x14ac:dyDescent="0.35">
      <c r="A4734">
        <v>4897</v>
      </c>
      <c r="B4734" t="s">
        <v>1445</v>
      </c>
      <c r="C4734" t="s">
        <v>999</v>
      </c>
      <c r="D4734" t="s">
        <v>28</v>
      </c>
      <c r="E4734" t="s">
        <v>29</v>
      </c>
      <c r="F4734">
        <v>90</v>
      </c>
      <c r="G4734" t="s">
        <v>11117</v>
      </c>
      <c r="H4734" t="s">
        <v>2093</v>
      </c>
      <c r="I4734" t="s">
        <v>32</v>
      </c>
      <c r="J4734" s="3" t="s">
        <v>11045</v>
      </c>
      <c r="K4734" s="4" t="str">
        <f t="shared" si="365"/>
        <v>March</v>
      </c>
      <c r="L4734" s="4">
        <f t="shared" si="366"/>
        <v>2022</v>
      </c>
      <c r="M4734">
        <v>32</v>
      </c>
      <c r="N4734" t="s">
        <v>20</v>
      </c>
      <c r="O4734" t="str">
        <f t="shared" si="367"/>
        <v>Hyperwotsit</v>
      </c>
      <c r="P4734">
        <f t="shared" si="368"/>
        <v>640</v>
      </c>
      <c r="Q4734" s="8">
        <f t="shared" si="369"/>
        <v>1286.3999999999999</v>
      </c>
    </row>
    <row r="4735" spans="1:17" x14ac:dyDescent="0.35">
      <c r="A4735">
        <v>4898</v>
      </c>
      <c r="B4735" t="s">
        <v>1240</v>
      </c>
      <c r="C4735" t="s">
        <v>6922</v>
      </c>
      <c r="D4735" t="s">
        <v>28</v>
      </c>
      <c r="E4735" t="s">
        <v>29</v>
      </c>
      <c r="F4735">
        <v>30</v>
      </c>
      <c r="G4735" t="s">
        <v>10153</v>
      </c>
      <c r="H4735" t="s">
        <v>6249</v>
      </c>
      <c r="I4735" t="s">
        <v>38</v>
      </c>
      <c r="J4735" s="3">
        <v>44687</v>
      </c>
      <c r="K4735" s="4" t="str">
        <f t="shared" si="365"/>
        <v>April</v>
      </c>
      <c r="L4735" s="4">
        <f t="shared" si="366"/>
        <v>2022</v>
      </c>
      <c r="M4735">
        <v>103</v>
      </c>
      <c r="N4735" t="s">
        <v>70</v>
      </c>
      <c r="O4735" t="str">
        <f t="shared" si="367"/>
        <v>Megawidget M</v>
      </c>
      <c r="P4735">
        <f t="shared" si="368"/>
        <v>2472</v>
      </c>
      <c r="Q4735" s="8">
        <f t="shared" si="369"/>
        <v>3188.88</v>
      </c>
    </row>
    <row r="4736" spans="1:17" x14ac:dyDescent="0.35">
      <c r="A4736">
        <v>4899</v>
      </c>
      <c r="B4736" t="s">
        <v>921</v>
      </c>
      <c r="C4736" t="s">
        <v>2410</v>
      </c>
      <c r="D4736" t="s">
        <v>28</v>
      </c>
      <c r="E4736" t="s">
        <v>29</v>
      </c>
      <c r="F4736">
        <v>90</v>
      </c>
      <c r="G4736" t="s">
        <v>10154</v>
      </c>
      <c r="H4736" t="s">
        <v>1651</v>
      </c>
      <c r="I4736" t="s">
        <v>1652</v>
      </c>
      <c r="J4736" s="3">
        <v>44806</v>
      </c>
      <c r="K4736" s="4" t="str">
        <f t="shared" si="365"/>
        <v>July</v>
      </c>
      <c r="L4736" s="4">
        <f t="shared" si="366"/>
        <v>2022</v>
      </c>
      <c r="M4736">
        <v>105</v>
      </c>
      <c r="N4736" t="s">
        <v>70</v>
      </c>
      <c r="O4736" t="str">
        <f t="shared" si="367"/>
        <v>Megawidget M</v>
      </c>
      <c r="P4736">
        <f t="shared" si="368"/>
        <v>2520</v>
      </c>
      <c r="Q4736" s="8">
        <f t="shared" si="369"/>
        <v>3250.8</v>
      </c>
    </row>
    <row r="4737" spans="1:17" x14ac:dyDescent="0.35">
      <c r="A4737">
        <v>4900</v>
      </c>
      <c r="B4737" t="s">
        <v>10155</v>
      </c>
      <c r="C4737" t="s">
        <v>4037</v>
      </c>
      <c r="D4737" t="s">
        <v>51</v>
      </c>
      <c r="E4737" t="s">
        <v>16</v>
      </c>
      <c r="F4737">
        <v>90</v>
      </c>
      <c r="G4737" t="s">
        <v>10156</v>
      </c>
      <c r="H4737" t="s">
        <v>315</v>
      </c>
      <c r="I4737" t="s">
        <v>32</v>
      </c>
      <c r="J4737" s="3" t="s">
        <v>10529</v>
      </c>
      <c r="K4737" s="4" t="str">
        <f t="shared" si="365"/>
        <v>April</v>
      </c>
      <c r="L4737" s="4">
        <f t="shared" si="366"/>
        <v>2021</v>
      </c>
      <c r="M4737">
        <v>17</v>
      </c>
      <c r="N4737" t="s">
        <v>45</v>
      </c>
      <c r="O4737" t="str">
        <f t="shared" si="367"/>
        <v>Gigastuff</v>
      </c>
      <c r="P4737">
        <f t="shared" si="368"/>
        <v>306</v>
      </c>
      <c r="Q4737" s="8">
        <f t="shared" si="369"/>
        <v>578.33999999999992</v>
      </c>
    </row>
    <row r="4738" spans="1:17" x14ac:dyDescent="0.35">
      <c r="A4738">
        <v>4901</v>
      </c>
      <c r="B4738" t="s">
        <v>10157</v>
      </c>
      <c r="C4738" t="s">
        <v>9475</v>
      </c>
      <c r="D4738" t="s">
        <v>15</v>
      </c>
      <c r="E4738" t="s">
        <v>16</v>
      </c>
      <c r="F4738">
        <v>90</v>
      </c>
      <c r="G4738" t="s">
        <v>10158</v>
      </c>
      <c r="H4738" t="s">
        <v>4214</v>
      </c>
      <c r="I4738" t="s">
        <v>187</v>
      </c>
      <c r="J4738" s="3">
        <v>43837</v>
      </c>
      <c r="K4738" s="4" t="str">
        <f t="shared" ref="K4738:K4801" si="370">TEXT(DATE(RIGHT(J4738,2),MID(J4738,4,2),LEFT(J4738,2)),"mmmm")</f>
        <v>February</v>
      </c>
      <c r="L4738" s="4">
        <f t="shared" ref="L4738:L4801" si="371">YEAR(J4738)</f>
        <v>2020</v>
      </c>
      <c r="M4738">
        <v>58</v>
      </c>
      <c r="N4738" t="s">
        <v>159</v>
      </c>
      <c r="O4738" t="str">
        <f t="shared" ref="O4738:O4801" si="372">VLOOKUP(N4738,PRODUCT_DETAILS, 2, FALSE)</f>
        <v>Ultrathing V3</v>
      </c>
      <c r="P4738">
        <f t="shared" ref="P4738:P4801" si="373">M4738 * VLOOKUP(N4738, PRODUCT_DETAILS, 4, FALSE)</f>
        <v>1392</v>
      </c>
      <c r="Q4738" s="8">
        <f t="shared" ref="Q4738:Q4801" si="374">P4738 * VLOOKUP(N4738, PRODUCT_DETAILS, 3, FALSE)</f>
        <v>4718.88</v>
      </c>
    </row>
    <row r="4739" spans="1:17" x14ac:dyDescent="0.35">
      <c r="A4739">
        <v>4903</v>
      </c>
      <c r="B4739" t="s">
        <v>10159</v>
      </c>
      <c r="C4739" t="s">
        <v>10160</v>
      </c>
      <c r="D4739" t="s">
        <v>51</v>
      </c>
      <c r="E4739" t="s">
        <v>16</v>
      </c>
      <c r="F4739">
        <v>90</v>
      </c>
      <c r="G4739" t="s">
        <v>10161</v>
      </c>
      <c r="H4739" t="s">
        <v>2325</v>
      </c>
      <c r="I4739" t="s">
        <v>173</v>
      </c>
      <c r="J4739" s="3" t="s">
        <v>10869</v>
      </c>
      <c r="K4739" s="4" t="str">
        <f t="shared" si="370"/>
        <v>March</v>
      </c>
      <c r="L4739" s="4">
        <f t="shared" si="371"/>
        <v>2020</v>
      </c>
      <c r="M4739">
        <v>20</v>
      </c>
      <c r="N4739" t="s">
        <v>45</v>
      </c>
      <c r="O4739" t="str">
        <f t="shared" si="372"/>
        <v>Gigastuff</v>
      </c>
      <c r="P4739">
        <f t="shared" si="373"/>
        <v>360</v>
      </c>
      <c r="Q4739" s="8">
        <f t="shared" si="374"/>
        <v>680.4</v>
      </c>
    </row>
    <row r="4740" spans="1:17" x14ac:dyDescent="0.35">
      <c r="A4740">
        <v>4904</v>
      </c>
      <c r="B4740" t="s">
        <v>4740</v>
      </c>
      <c r="C4740" t="s">
        <v>116</v>
      </c>
      <c r="D4740" t="s">
        <v>15</v>
      </c>
      <c r="E4740" t="s">
        <v>16</v>
      </c>
      <c r="F4740">
        <v>30</v>
      </c>
      <c r="G4740" t="s">
        <v>10162</v>
      </c>
      <c r="H4740" t="s">
        <v>5619</v>
      </c>
      <c r="I4740" t="s">
        <v>32</v>
      </c>
      <c r="J4740" s="3">
        <v>44204</v>
      </c>
      <c r="K4740" s="4" t="str">
        <f t="shared" si="370"/>
        <v>May</v>
      </c>
      <c r="L4740" s="4">
        <f t="shared" si="371"/>
        <v>2021</v>
      </c>
      <c r="M4740">
        <v>23</v>
      </c>
      <c r="N4740" t="s">
        <v>70</v>
      </c>
      <c r="O4740" t="str">
        <f t="shared" si="372"/>
        <v>Megawidget M</v>
      </c>
      <c r="P4740">
        <f t="shared" si="373"/>
        <v>552</v>
      </c>
      <c r="Q4740" s="8">
        <f t="shared" si="374"/>
        <v>712.08</v>
      </c>
    </row>
    <row r="4741" spans="1:17" x14ac:dyDescent="0.35">
      <c r="A4741">
        <v>4905</v>
      </c>
      <c r="B4741" t="s">
        <v>7121</v>
      </c>
      <c r="C4741" t="s">
        <v>804</v>
      </c>
      <c r="D4741" t="s">
        <v>28</v>
      </c>
      <c r="E4741" t="s">
        <v>29</v>
      </c>
      <c r="F4741">
        <v>90</v>
      </c>
      <c r="G4741" t="s">
        <v>10163</v>
      </c>
      <c r="H4741" t="s">
        <v>275</v>
      </c>
      <c r="I4741" t="s">
        <v>32</v>
      </c>
      <c r="J4741" s="3" t="s">
        <v>11037</v>
      </c>
      <c r="K4741" s="4" t="str">
        <f t="shared" si="370"/>
        <v>July</v>
      </c>
      <c r="L4741" s="4">
        <f t="shared" si="371"/>
        <v>2022</v>
      </c>
      <c r="M4741">
        <v>11</v>
      </c>
      <c r="N4741" t="s">
        <v>101</v>
      </c>
      <c r="O4741" t="str">
        <f t="shared" si="372"/>
        <v>Superwossname</v>
      </c>
      <c r="P4741">
        <f t="shared" si="373"/>
        <v>220</v>
      </c>
      <c r="Q4741" s="8">
        <f t="shared" si="374"/>
        <v>767.80000000000007</v>
      </c>
    </row>
    <row r="4742" spans="1:17" x14ac:dyDescent="0.35">
      <c r="A4742">
        <v>4906</v>
      </c>
      <c r="B4742" t="s">
        <v>10164</v>
      </c>
      <c r="C4742" t="s">
        <v>5084</v>
      </c>
      <c r="D4742" t="s">
        <v>15</v>
      </c>
      <c r="E4742" t="s">
        <v>16</v>
      </c>
      <c r="F4742">
        <v>30</v>
      </c>
      <c r="G4742" t="s">
        <v>10165</v>
      </c>
      <c r="H4742" t="s">
        <v>8028</v>
      </c>
      <c r="I4742" t="s">
        <v>294</v>
      </c>
      <c r="J4742" s="3" t="s">
        <v>10771</v>
      </c>
      <c r="K4742" s="4" t="str">
        <f t="shared" si="370"/>
        <v>June</v>
      </c>
      <c r="L4742" s="4">
        <f t="shared" si="371"/>
        <v>2021</v>
      </c>
      <c r="M4742">
        <v>89</v>
      </c>
      <c r="N4742" t="s">
        <v>45</v>
      </c>
      <c r="O4742" t="str">
        <f t="shared" si="372"/>
        <v>Gigastuff</v>
      </c>
      <c r="P4742">
        <f t="shared" si="373"/>
        <v>1602</v>
      </c>
      <c r="Q4742" s="8">
        <f t="shared" si="374"/>
        <v>3027.7799999999997</v>
      </c>
    </row>
    <row r="4743" spans="1:17" x14ac:dyDescent="0.35">
      <c r="A4743">
        <v>4907</v>
      </c>
      <c r="B4743" t="s">
        <v>5421</v>
      </c>
      <c r="C4743" t="s">
        <v>2735</v>
      </c>
      <c r="D4743" t="s">
        <v>28</v>
      </c>
      <c r="E4743" t="s">
        <v>29</v>
      </c>
      <c r="F4743">
        <v>90</v>
      </c>
      <c r="G4743" t="s">
        <v>10166</v>
      </c>
      <c r="H4743" t="s">
        <v>1884</v>
      </c>
      <c r="I4743" t="s">
        <v>1885</v>
      </c>
      <c r="J4743" s="3" t="s">
        <v>10645</v>
      </c>
      <c r="K4743" s="4" t="str">
        <f t="shared" si="370"/>
        <v>August</v>
      </c>
      <c r="L4743" s="4">
        <f t="shared" si="371"/>
        <v>2021</v>
      </c>
      <c r="M4743">
        <v>58</v>
      </c>
      <c r="N4743" t="s">
        <v>159</v>
      </c>
      <c r="O4743" t="str">
        <f t="shared" si="372"/>
        <v>Ultrathing V3</v>
      </c>
      <c r="P4743">
        <f t="shared" si="373"/>
        <v>1392</v>
      </c>
      <c r="Q4743" s="8">
        <f t="shared" si="374"/>
        <v>4718.88</v>
      </c>
    </row>
    <row r="4744" spans="1:17" x14ac:dyDescent="0.35">
      <c r="A4744">
        <v>4908</v>
      </c>
      <c r="B4744" t="s">
        <v>3158</v>
      </c>
      <c r="C4744" t="s">
        <v>10167</v>
      </c>
      <c r="D4744" t="s">
        <v>28</v>
      </c>
      <c r="E4744" t="s">
        <v>29</v>
      </c>
      <c r="F4744">
        <v>90</v>
      </c>
      <c r="G4744" t="s">
        <v>10166</v>
      </c>
      <c r="H4744" t="s">
        <v>2053</v>
      </c>
      <c r="I4744" t="s">
        <v>187</v>
      </c>
      <c r="J4744" s="3" t="s">
        <v>10596</v>
      </c>
      <c r="K4744" s="4" t="str">
        <f t="shared" si="370"/>
        <v>January</v>
      </c>
      <c r="L4744" s="4">
        <f t="shared" si="371"/>
        <v>2022</v>
      </c>
      <c r="M4744">
        <v>50</v>
      </c>
      <c r="N4744" t="s">
        <v>45</v>
      </c>
      <c r="O4744" t="str">
        <f t="shared" si="372"/>
        <v>Gigastuff</v>
      </c>
      <c r="P4744">
        <f t="shared" si="373"/>
        <v>900</v>
      </c>
      <c r="Q4744" s="8">
        <f t="shared" si="374"/>
        <v>1701</v>
      </c>
    </row>
    <row r="4745" spans="1:17" x14ac:dyDescent="0.35">
      <c r="A4745">
        <v>4909</v>
      </c>
      <c r="B4745" t="s">
        <v>774</v>
      </c>
      <c r="C4745" t="s">
        <v>8046</v>
      </c>
      <c r="D4745" t="s">
        <v>51</v>
      </c>
      <c r="E4745" t="s">
        <v>16</v>
      </c>
      <c r="F4745">
        <v>60</v>
      </c>
      <c r="G4745" t="s">
        <v>10168</v>
      </c>
      <c r="H4745" t="s">
        <v>3987</v>
      </c>
      <c r="I4745" t="s">
        <v>554</v>
      </c>
      <c r="J4745" s="3">
        <v>44143</v>
      </c>
      <c r="K4745" s="4" t="str">
        <f t="shared" si="370"/>
        <v>August</v>
      </c>
      <c r="L4745" s="4">
        <f t="shared" si="371"/>
        <v>2020</v>
      </c>
      <c r="M4745">
        <v>43</v>
      </c>
      <c r="N4745" t="s">
        <v>54</v>
      </c>
      <c r="O4745" t="str">
        <f t="shared" si="372"/>
        <v>Megawidget S</v>
      </c>
      <c r="P4745">
        <f t="shared" si="373"/>
        <v>1032</v>
      </c>
      <c r="Q4745" s="8">
        <f t="shared" si="374"/>
        <v>712.07999999999993</v>
      </c>
    </row>
    <row r="4746" spans="1:17" x14ac:dyDescent="0.35">
      <c r="A4746">
        <v>4910</v>
      </c>
      <c r="B4746" t="s">
        <v>960</v>
      </c>
      <c r="C4746" t="s">
        <v>1564</v>
      </c>
      <c r="D4746" t="s">
        <v>28</v>
      </c>
      <c r="E4746" t="s">
        <v>29</v>
      </c>
      <c r="F4746">
        <v>60</v>
      </c>
      <c r="G4746" t="s">
        <v>10169</v>
      </c>
      <c r="H4746" t="s">
        <v>4203</v>
      </c>
      <c r="I4746" t="s">
        <v>208</v>
      </c>
      <c r="J4746" s="3" t="s">
        <v>10838</v>
      </c>
      <c r="K4746" s="4" t="str">
        <f t="shared" si="370"/>
        <v>January</v>
      </c>
      <c r="L4746" s="4">
        <f t="shared" si="371"/>
        <v>2022</v>
      </c>
      <c r="M4746">
        <v>50</v>
      </c>
      <c r="N4746" t="s">
        <v>70</v>
      </c>
      <c r="O4746" t="str">
        <f t="shared" si="372"/>
        <v>Megawidget M</v>
      </c>
      <c r="P4746">
        <f t="shared" si="373"/>
        <v>1200</v>
      </c>
      <c r="Q4746" s="8">
        <f t="shared" si="374"/>
        <v>1548</v>
      </c>
    </row>
    <row r="4747" spans="1:17" x14ac:dyDescent="0.35">
      <c r="A4747">
        <v>4911</v>
      </c>
      <c r="B4747" t="s">
        <v>10170</v>
      </c>
      <c r="C4747" t="s">
        <v>4828</v>
      </c>
      <c r="D4747" t="s">
        <v>117</v>
      </c>
      <c r="E4747" t="s">
        <v>16</v>
      </c>
      <c r="F4747">
        <v>30</v>
      </c>
      <c r="G4747" t="s">
        <v>10171</v>
      </c>
      <c r="H4747" t="s">
        <v>284</v>
      </c>
      <c r="I4747" t="s">
        <v>146</v>
      </c>
      <c r="J4747" s="3" t="s">
        <v>10785</v>
      </c>
      <c r="K4747" s="4" t="str">
        <f t="shared" si="370"/>
        <v>May</v>
      </c>
      <c r="L4747" s="4">
        <f t="shared" si="371"/>
        <v>2021</v>
      </c>
      <c r="M4747">
        <v>93</v>
      </c>
      <c r="N4747" t="s">
        <v>45</v>
      </c>
      <c r="O4747" t="str">
        <f t="shared" si="372"/>
        <v>Gigastuff</v>
      </c>
      <c r="P4747">
        <f t="shared" si="373"/>
        <v>1674</v>
      </c>
      <c r="Q4747" s="8">
        <f t="shared" si="374"/>
        <v>3163.8599999999997</v>
      </c>
    </row>
    <row r="4748" spans="1:17" x14ac:dyDescent="0.35">
      <c r="A4748">
        <v>4912</v>
      </c>
      <c r="B4748" t="s">
        <v>82</v>
      </c>
      <c r="C4748" t="s">
        <v>305</v>
      </c>
      <c r="D4748" t="s">
        <v>28</v>
      </c>
      <c r="E4748" t="s">
        <v>29</v>
      </c>
      <c r="F4748">
        <v>30</v>
      </c>
      <c r="G4748" t="s">
        <v>11486</v>
      </c>
      <c r="H4748" t="s">
        <v>4424</v>
      </c>
      <c r="I4748" t="s">
        <v>25</v>
      </c>
      <c r="J4748" s="3" t="s">
        <v>11004</v>
      </c>
      <c r="K4748" s="4" t="str">
        <f t="shared" si="370"/>
        <v>February</v>
      </c>
      <c r="L4748" s="4">
        <f t="shared" si="371"/>
        <v>2021</v>
      </c>
      <c r="M4748">
        <v>52</v>
      </c>
      <c r="N4748" t="s">
        <v>70</v>
      </c>
      <c r="O4748" t="str">
        <f t="shared" si="372"/>
        <v>Megawidget M</v>
      </c>
      <c r="P4748">
        <f t="shared" si="373"/>
        <v>1248</v>
      </c>
      <c r="Q4748" s="8">
        <f t="shared" si="374"/>
        <v>1609.92</v>
      </c>
    </row>
    <row r="4749" spans="1:17" x14ac:dyDescent="0.35">
      <c r="A4749">
        <v>4913</v>
      </c>
      <c r="B4749" t="s">
        <v>10173</v>
      </c>
      <c r="C4749" t="s">
        <v>7270</v>
      </c>
      <c r="D4749" t="s">
        <v>51</v>
      </c>
      <c r="E4749" t="s">
        <v>16</v>
      </c>
      <c r="F4749">
        <v>60</v>
      </c>
      <c r="G4749" t="s">
        <v>10174</v>
      </c>
      <c r="H4749" t="s">
        <v>4678</v>
      </c>
      <c r="I4749" t="s">
        <v>886</v>
      </c>
      <c r="J4749" s="3" t="s">
        <v>10880</v>
      </c>
      <c r="K4749" s="4" t="str">
        <f t="shared" si="370"/>
        <v>August</v>
      </c>
      <c r="L4749" s="4">
        <f t="shared" si="371"/>
        <v>2020</v>
      </c>
      <c r="M4749">
        <v>79</v>
      </c>
      <c r="N4749" t="s">
        <v>45</v>
      </c>
      <c r="O4749" t="str">
        <f t="shared" si="372"/>
        <v>Gigastuff</v>
      </c>
      <c r="P4749">
        <f t="shared" si="373"/>
        <v>1422</v>
      </c>
      <c r="Q4749" s="8">
        <f t="shared" si="374"/>
        <v>2687.58</v>
      </c>
    </row>
    <row r="4750" spans="1:17" x14ac:dyDescent="0.35">
      <c r="A4750">
        <v>4914</v>
      </c>
      <c r="B4750" t="s">
        <v>7134</v>
      </c>
      <c r="C4750" t="s">
        <v>5928</v>
      </c>
      <c r="D4750" t="s">
        <v>41</v>
      </c>
      <c r="E4750" t="s">
        <v>16</v>
      </c>
      <c r="F4750">
        <v>30</v>
      </c>
      <c r="G4750" t="s">
        <v>10175</v>
      </c>
      <c r="H4750" t="s">
        <v>2329</v>
      </c>
      <c r="I4750" t="s">
        <v>2330</v>
      </c>
      <c r="J4750" s="3">
        <v>44841</v>
      </c>
      <c r="K4750" s="4" t="str">
        <f t="shared" si="370"/>
        <v>June</v>
      </c>
      <c r="L4750" s="4">
        <f t="shared" si="371"/>
        <v>2022</v>
      </c>
      <c r="M4750">
        <v>94</v>
      </c>
      <c r="N4750" t="s">
        <v>39</v>
      </c>
      <c r="O4750" t="str">
        <f t="shared" si="372"/>
        <v>Ultrathing V1</v>
      </c>
      <c r="P4750">
        <f t="shared" si="373"/>
        <v>1598</v>
      </c>
      <c r="Q4750" s="8">
        <f t="shared" si="374"/>
        <v>2860.42</v>
      </c>
    </row>
    <row r="4751" spans="1:17" x14ac:dyDescent="0.35">
      <c r="A4751">
        <v>4915</v>
      </c>
      <c r="B4751" t="s">
        <v>1036</v>
      </c>
      <c r="C4751" t="s">
        <v>1710</v>
      </c>
      <c r="D4751" t="s">
        <v>28</v>
      </c>
      <c r="E4751" t="s">
        <v>29</v>
      </c>
      <c r="F4751">
        <v>30</v>
      </c>
      <c r="G4751" t="s">
        <v>11487</v>
      </c>
      <c r="H4751" t="s">
        <v>1519</v>
      </c>
      <c r="I4751" t="s">
        <v>32</v>
      </c>
      <c r="J4751" s="3">
        <v>44442</v>
      </c>
      <c r="K4751" s="4" t="str">
        <f t="shared" si="370"/>
        <v>July</v>
      </c>
      <c r="L4751" s="4">
        <f t="shared" si="371"/>
        <v>2021</v>
      </c>
      <c r="M4751">
        <v>10</v>
      </c>
      <c r="N4751" t="s">
        <v>39</v>
      </c>
      <c r="O4751" t="str">
        <f t="shared" si="372"/>
        <v>Ultrathing V1</v>
      </c>
      <c r="P4751">
        <f t="shared" si="373"/>
        <v>170</v>
      </c>
      <c r="Q4751" s="8">
        <f t="shared" si="374"/>
        <v>304.3</v>
      </c>
    </row>
    <row r="4752" spans="1:17" x14ac:dyDescent="0.35">
      <c r="A4752">
        <v>4916</v>
      </c>
      <c r="B4752" t="s">
        <v>10177</v>
      </c>
      <c r="C4752" t="s">
        <v>5546</v>
      </c>
      <c r="D4752" t="s">
        <v>28</v>
      </c>
      <c r="E4752" t="s">
        <v>29</v>
      </c>
      <c r="F4752">
        <v>30</v>
      </c>
      <c r="G4752" t="s">
        <v>10178</v>
      </c>
      <c r="H4752" t="s">
        <v>109</v>
      </c>
      <c r="I4752" t="s">
        <v>110</v>
      </c>
      <c r="J4752" s="3" t="s">
        <v>10645</v>
      </c>
      <c r="K4752" s="4" t="str">
        <f t="shared" si="370"/>
        <v>August</v>
      </c>
      <c r="L4752" s="4">
        <f t="shared" si="371"/>
        <v>2021</v>
      </c>
      <c r="M4752">
        <v>18</v>
      </c>
      <c r="N4752" t="s">
        <v>54</v>
      </c>
      <c r="O4752" t="str">
        <f t="shared" si="372"/>
        <v>Megawidget S</v>
      </c>
      <c r="P4752">
        <f t="shared" si="373"/>
        <v>432</v>
      </c>
      <c r="Q4752" s="8">
        <f t="shared" si="374"/>
        <v>298.08</v>
      </c>
    </row>
    <row r="4753" spans="1:17" x14ac:dyDescent="0.35">
      <c r="A4753">
        <v>4917</v>
      </c>
      <c r="B4753" t="s">
        <v>10179</v>
      </c>
      <c r="C4753" t="s">
        <v>215</v>
      </c>
      <c r="D4753" t="s">
        <v>92</v>
      </c>
      <c r="E4753" t="s">
        <v>16</v>
      </c>
      <c r="F4753">
        <v>60</v>
      </c>
      <c r="G4753" t="s">
        <v>10180</v>
      </c>
      <c r="H4753" t="s">
        <v>4860</v>
      </c>
      <c r="I4753" t="s">
        <v>32</v>
      </c>
      <c r="J4753" s="3" t="s">
        <v>10626</v>
      </c>
      <c r="K4753" s="4" t="str">
        <f t="shared" si="370"/>
        <v>August</v>
      </c>
      <c r="L4753" s="4">
        <f t="shared" si="371"/>
        <v>2022</v>
      </c>
      <c r="M4753">
        <v>91</v>
      </c>
      <c r="N4753" t="s">
        <v>80</v>
      </c>
      <c r="O4753" t="str">
        <f t="shared" si="372"/>
        <v>Ultrathing V2</v>
      </c>
      <c r="P4753">
        <f t="shared" si="373"/>
        <v>1820</v>
      </c>
      <c r="Q4753" s="8">
        <f t="shared" si="374"/>
        <v>5369</v>
      </c>
    </row>
    <row r="4754" spans="1:17" x14ac:dyDescent="0.35">
      <c r="A4754">
        <v>4918</v>
      </c>
      <c r="B4754" t="s">
        <v>5083</v>
      </c>
      <c r="C4754" t="s">
        <v>4913</v>
      </c>
      <c r="D4754" t="s">
        <v>92</v>
      </c>
      <c r="E4754" t="s">
        <v>29</v>
      </c>
      <c r="F4754">
        <v>90</v>
      </c>
      <c r="G4754" t="s">
        <v>11584</v>
      </c>
      <c r="H4754" t="s">
        <v>6343</v>
      </c>
      <c r="I4754" t="s">
        <v>32</v>
      </c>
      <c r="J4754" s="3">
        <v>43984</v>
      </c>
      <c r="K4754" s="4" t="str">
        <f t="shared" si="370"/>
        <v>January</v>
      </c>
      <c r="L4754" s="4">
        <f t="shared" si="371"/>
        <v>2020</v>
      </c>
      <c r="M4754">
        <v>24</v>
      </c>
      <c r="N4754" t="s">
        <v>39</v>
      </c>
      <c r="O4754" t="str">
        <f t="shared" si="372"/>
        <v>Ultrathing V1</v>
      </c>
      <c r="P4754">
        <f t="shared" si="373"/>
        <v>408</v>
      </c>
      <c r="Q4754" s="8">
        <f t="shared" si="374"/>
        <v>730.32</v>
      </c>
    </row>
    <row r="4755" spans="1:17" x14ac:dyDescent="0.35">
      <c r="A4755">
        <v>4919</v>
      </c>
      <c r="B4755" t="s">
        <v>9466</v>
      </c>
      <c r="C4755" t="s">
        <v>1211</v>
      </c>
      <c r="D4755" t="s">
        <v>15</v>
      </c>
      <c r="E4755" t="s">
        <v>16</v>
      </c>
      <c r="F4755">
        <v>90</v>
      </c>
      <c r="G4755" t="s">
        <v>10182</v>
      </c>
      <c r="H4755" t="s">
        <v>68</v>
      </c>
      <c r="I4755" t="s">
        <v>69</v>
      </c>
      <c r="J4755" s="3" t="s">
        <v>10833</v>
      </c>
      <c r="K4755" s="4" t="str">
        <f t="shared" si="370"/>
        <v>March</v>
      </c>
      <c r="L4755" s="4">
        <f t="shared" si="371"/>
        <v>2021</v>
      </c>
      <c r="M4755">
        <v>78</v>
      </c>
      <c r="N4755" t="s">
        <v>33</v>
      </c>
      <c r="O4755" t="str">
        <f t="shared" si="372"/>
        <v>Megawidget L</v>
      </c>
      <c r="P4755">
        <f t="shared" si="373"/>
        <v>1872</v>
      </c>
      <c r="Q4755" s="8">
        <f t="shared" si="374"/>
        <v>3350.88</v>
      </c>
    </row>
    <row r="4756" spans="1:17" x14ac:dyDescent="0.35">
      <c r="A4756">
        <v>4920</v>
      </c>
      <c r="B4756" t="s">
        <v>3709</v>
      </c>
      <c r="C4756" t="s">
        <v>309</v>
      </c>
      <c r="D4756" t="s">
        <v>51</v>
      </c>
      <c r="E4756" t="s">
        <v>16</v>
      </c>
      <c r="F4756">
        <v>60</v>
      </c>
      <c r="G4756" t="s">
        <v>10183</v>
      </c>
      <c r="H4756" t="s">
        <v>1893</v>
      </c>
      <c r="I4756" t="s">
        <v>294</v>
      </c>
      <c r="J4756" s="3" t="s">
        <v>10759</v>
      </c>
      <c r="K4756" s="4" t="str">
        <f t="shared" si="370"/>
        <v>January</v>
      </c>
      <c r="L4756" s="4">
        <f t="shared" si="371"/>
        <v>2021</v>
      </c>
      <c r="M4756">
        <v>20</v>
      </c>
      <c r="N4756" t="s">
        <v>33</v>
      </c>
      <c r="O4756" t="str">
        <f t="shared" si="372"/>
        <v>Megawidget L</v>
      </c>
      <c r="P4756">
        <f t="shared" si="373"/>
        <v>480</v>
      </c>
      <c r="Q4756" s="8">
        <f t="shared" si="374"/>
        <v>859.2</v>
      </c>
    </row>
    <row r="4757" spans="1:17" x14ac:dyDescent="0.35">
      <c r="A4757">
        <v>4921</v>
      </c>
      <c r="B4757" t="s">
        <v>8365</v>
      </c>
      <c r="C4757" t="s">
        <v>1994</v>
      </c>
      <c r="D4757" t="s">
        <v>51</v>
      </c>
      <c r="E4757" t="s">
        <v>16</v>
      </c>
      <c r="F4757">
        <v>90</v>
      </c>
      <c r="G4757" t="s">
        <v>10184</v>
      </c>
      <c r="H4757" t="s">
        <v>6122</v>
      </c>
      <c r="I4757" t="s">
        <v>25</v>
      </c>
      <c r="J4757" s="3">
        <v>44689</v>
      </c>
      <c r="K4757" s="4" t="str">
        <f t="shared" si="370"/>
        <v>June</v>
      </c>
      <c r="L4757" s="4">
        <f t="shared" si="371"/>
        <v>2022</v>
      </c>
      <c r="M4757">
        <v>11</v>
      </c>
      <c r="N4757" t="s">
        <v>20</v>
      </c>
      <c r="O4757" t="str">
        <f t="shared" si="372"/>
        <v>Hyperwotsit</v>
      </c>
      <c r="P4757">
        <f t="shared" si="373"/>
        <v>220</v>
      </c>
      <c r="Q4757" s="8">
        <f t="shared" si="374"/>
        <v>442.19999999999993</v>
      </c>
    </row>
    <row r="4758" spans="1:17" x14ac:dyDescent="0.35">
      <c r="A4758">
        <v>4922</v>
      </c>
      <c r="B4758" t="s">
        <v>1778</v>
      </c>
      <c r="C4758" t="s">
        <v>3546</v>
      </c>
      <c r="D4758" t="s">
        <v>51</v>
      </c>
      <c r="E4758" t="s">
        <v>16</v>
      </c>
      <c r="F4758">
        <v>60</v>
      </c>
      <c r="G4758" t="s">
        <v>10184</v>
      </c>
      <c r="H4758" t="s">
        <v>4404</v>
      </c>
      <c r="I4758" t="s">
        <v>32</v>
      </c>
      <c r="J4758" s="3">
        <v>44327</v>
      </c>
      <c r="K4758" s="4" t="str">
        <f t="shared" si="370"/>
        <v>April</v>
      </c>
      <c r="L4758" s="4">
        <f t="shared" si="371"/>
        <v>2021</v>
      </c>
      <c r="M4758">
        <v>9</v>
      </c>
      <c r="N4758" t="s">
        <v>39</v>
      </c>
      <c r="O4758" t="str">
        <f t="shared" si="372"/>
        <v>Ultrathing V1</v>
      </c>
      <c r="P4758">
        <f t="shared" si="373"/>
        <v>153</v>
      </c>
      <c r="Q4758" s="8">
        <f t="shared" si="374"/>
        <v>273.87</v>
      </c>
    </row>
    <row r="4759" spans="1:17" x14ac:dyDescent="0.35">
      <c r="A4759">
        <v>4923</v>
      </c>
      <c r="B4759" t="s">
        <v>6715</v>
      </c>
      <c r="C4759" t="s">
        <v>5323</v>
      </c>
      <c r="D4759" t="s">
        <v>28</v>
      </c>
      <c r="E4759" t="s">
        <v>29</v>
      </c>
      <c r="F4759">
        <v>60</v>
      </c>
      <c r="G4759" t="s">
        <v>10185</v>
      </c>
      <c r="H4759" t="s">
        <v>802</v>
      </c>
      <c r="I4759" t="s">
        <v>294</v>
      </c>
      <c r="J4759" s="3">
        <v>44016</v>
      </c>
      <c r="K4759" s="4" t="str">
        <f t="shared" si="370"/>
        <v>May</v>
      </c>
      <c r="L4759" s="4">
        <f t="shared" si="371"/>
        <v>2020</v>
      </c>
      <c r="M4759">
        <v>63</v>
      </c>
      <c r="N4759" t="s">
        <v>33</v>
      </c>
      <c r="O4759" t="str">
        <f t="shared" si="372"/>
        <v>Megawidget L</v>
      </c>
      <c r="P4759">
        <f t="shared" si="373"/>
        <v>1512</v>
      </c>
      <c r="Q4759" s="8">
        <f t="shared" si="374"/>
        <v>2706.48</v>
      </c>
    </row>
    <row r="4760" spans="1:17" x14ac:dyDescent="0.35">
      <c r="A4760">
        <v>4924</v>
      </c>
      <c r="B4760" t="s">
        <v>1900</v>
      </c>
      <c r="C4760" t="s">
        <v>481</v>
      </c>
      <c r="D4760" t="s">
        <v>51</v>
      </c>
      <c r="E4760" t="s">
        <v>16</v>
      </c>
      <c r="F4760">
        <v>30</v>
      </c>
      <c r="G4760" t="s">
        <v>10186</v>
      </c>
      <c r="H4760" t="s">
        <v>4133</v>
      </c>
      <c r="I4760" t="s">
        <v>32</v>
      </c>
      <c r="J4760" s="3" t="s">
        <v>10524</v>
      </c>
      <c r="K4760" s="4" t="str">
        <f t="shared" si="370"/>
        <v>February</v>
      </c>
      <c r="L4760" s="4">
        <f t="shared" si="371"/>
        <v>2022</v>
      </c>
      <c r="M4760">
        <v>85</v>
      </c>
      <c r="N4760" t="s">
        <v>101</v>
      </c>
      <c r="O4760" t="str">
        <f t="shared" si="372"/>
        <v>Superwossname</v>
      </c>
      <c r="P4760">
        <f t="shared" si="373"/>
        <v>1700</v>
      </c>
      <c r="Q4760" s="8">
        <f t="shared" si="374"/>
        <v>5933</v>
      </c>
    </row>
    <row r="4761" spans="1:17" x14ac:dyDescent="0.35">
      <c r="A4761">
        <v>4925</v>
      </c>
      <c r="B4761" t="s">
        <v>10187</v>
      </c>
      <c r="C4761" t="s">
        <v>1821</v>
      </c>
      <c r="D4761" t="s">
        <v>41</v>
      </c>
      <c r="E4761" t="s">
        <v>16</v>
      </c>
      <c r="F4761">
        <v>60</v>
      </c>
      <c r="G4761" t="s">
        <v>11488</v>
      </c>
      <c r="H4761" t="s">
        <v>195</v>
      </c>
      <c r="I4761" t="s">
        <v>187</v>
      </c>
      <c r="J4761" s="3">
        <v>44778</v>
      </c>
      <c r="K4761" s="4" t="str">
        <f t="shared" si="370"/>
        <v>July</v>
      </c>
      <c r="L4761" s="4">
        <f t="shared" si="371"/>
        <v>2022</v>
      </c>
      <c r="M4761">
        <v>104</v>
      </c>
      <c r="N4761" t="s">
        <v>64</v>
      </c>
      <c r="O4761" t="str">
        <f t="shared" si="372"/>
        <v>Ultrathing V4</v>
      </c>
      <c r="P4761">
        <f t="shared" si="373"/>
        <v>2496</v>
      </c>
      <c r="Q4761" s="8">
        <f t="shared" si="374"/>
        <v>9959.0400000000009</v>
      </c>
    </row>
    <row r="4762" spans="1:17" x14ac:dyDescent="0.35">
      <c r="A4762">
        <v>4926</v>
      </c>
      <c r="B4762" t="s">
        <v>10189</v>
      </c>
      <c r="C4762" t="s">
        <v>696</v>
      </c>
      <c r="D4762" t="s">
        <v>15</v>
      </c>
      <c r="E4762" t="s">
        <v>16</v>
      </c>
      <c r="F4762">
        <v>90</v>
      </c>
      <c r="G4762" t="s">
        <v>10190</v>
      </c>
      <c r="H4762" t="s">
        <v>641</v>
      </c>
      <c r="I4762" t="s">
        <v>294</v>
      </c>
      <c r="J4762" s="3">
        <v>44197</v>
      </c>
      <c r="K4762" s="4" t="str">
        <f t="shared" si="370"/>
        <v>February</v>
      </c>
      <c r="L4762" s="4">
        <f t="shared" si="371"/>
        <v>2021</v>
      </c>
      <c r="M4762">
        <v>13</v>
      </c>
      <c r="N4762" t="s">
        <v>33</v>
      </c>
      <c r="O4762" t="str">
        <f t="shared" si="372"/>
        <v>Megawidget L</v>
      </c>
      <c r="P4762">
        <f t="shared" si="373"/>
        <v>312</v>
      </c>
      <c r="Q4762" s="8">
        <f t="shared" si="374"/>
        <v>558.48</v>
      </c>
    </row>
    <row r="4763" spans="1:17" x14ac:dyDescent="0.35">
      <c r="A4763">
        <v>4927</v>
      </c>
      <c r="B4763" t="s">
        <v>10191</v>
      </c>
      <c r="C4763" t="s">
        <v>10192</v>
      </c>
      <c r="D4763" t="s">
        <v>51</v>
      </c>
      <c r="E4763" t="s">
        <v>16</v>
      </c>
      <c r="F4763">
        <v>60</v>
      </c>
      <c r="G4763" t="s">
        <v>11489</v>
      </c>
      <c r="H4763" t="s">
        <v>659</v>
      </c>
      <c r="I4763" t="s">
        <v>32</v>
      </c>
      <c r="J4763" s="3" t="s">
        <v>10828</v>
      </c>
      <c r="K4763" s="4" t="str">
        <f t="shared" si="370"/>
        <v>December</v>
      </c>
      <c r="L4763" s="4">
        <f t="shared" si="371"/>
        <v>2021</v>
      </c>
      <c r="M4763">
        <v>7</v>
      </c>
      <c r="N4763" t="s">
        <v>101</v>
      </c>
      <c r="O4763" t="str">
        <f t="shared" si="372"/>
        <v>Superwossname</v>
      </c>
      <c r="P4763">
        <f t="shared" si="373"/>
        <v>140</v>
      </c>
      <c r="Q4763" s="8">
        <f t="shared" si="374"/>
        <v>488.6</v>
      </c>
    </row>
    <row r="4764" spans="1:17" x14ac:dyDescent="0.35">
      <c r="A4764">
        <v>4928</v>
      </c>
      <c r="B4764" t="s">
        <v>10194</v>
      </c>
      <c r="C4764" t="s">
        <v>4679</v>
      </c>
      <c r="D4764" t="s">
        <v>51</v>
      </c>
      <c r="E4764" t="s">
        <v>16</v>
      </c>
      <c r="F4764">
        <v>60</v>
      </c>
      <c r="G4764" t="s">
        <v>10195</v>
      </c>
      <c r="H4764" t="s">
        <v>6430</v>
      </c>
      <c r="I4764" t="s">
        <v>32</v>
      </c>
      <c r="J4764" s="3" t="s">
        <v>10981</v>
      </c>
      <c r="K4764" s="4" t="str">
        <f t="shared" si="370"/>
        <v>September</v>
      </c>
      <c r="L4764" s="4">
        <f t="shared" si="371"/>
        <v>2021</v>
      </c>
      <c r="M4764">
        <v>38</v>
      </c>
      <c r="N4764" t="s">
        <v>45</v>
      </c>
      <c r="O4764" t="str">
        <f t="shared" si="372"/>
        <v>Gigastuff</v>
      </c>
      <c r="P4764">
        <f t="shared" si="373"/>
        <v>684</v>
      </c>
      <c r="Q4764" s="8">
        <f t="shared" si="374"/>
        <v>1292.76</v>
      </c>
    </row>
    <row r="4765" spans="1:17" x14ac:dyDescent="0.35">
      <c r="A4765">
        <v>4929</v>
      </c>
      <c r="B4765" t="s">
        <v>9550</v>
      </c>
      <c r="C4765" t="s">
        <v>5677</v>
      </c>
      <c r="D4765" t="s">
        <v>15</v>
      </c>
      <c r="E4765" t="s">
        <v>16</v>
      </c>
      <c r="F4765">
        <v>90</v>
      </c>
      <c r="G4765" t="s">
        <v>10196</v>
      </c>
      <c r="H4765" t="s">
        <v>455</v>
      </c>
      <c r="I4765" t="s">
        <v>187</v>
      </c>
      <c r="J4765" s="3">
        <v>43872</v>
      </c>
      <c r="K4765" s="4" t="str">
        <f t="shared" si="370"/>
        <v>January</v>
      </c>
      <c r="L4765" s="4">
        <f t="shared" si="371"/>
        <v>2020</v>
      </c>
      <c r="M4765">
        <v>8</v>
      </c>
      <c r="N4765" t="s">
        <v>45</v>
      </c>
      <c r="O4765" t="str">
        <f t="shared" si="372"/>
        <v>Gigastuff</v>
      </c>
      <c r="P4765">
        <f t="shared" si="373"/>
        <v>144</v>
      </c>
      <c r="Q4765" s="8">
        <f t="shared" si="374"/>
        <v>272.15999999999997</v>
      </c>
    </row>
    <row r="4766" spans="1:17" x14ac:dyDescent="0.35">
      <c r="A4766">
        <v>4930</v>
      </c>
      <c r="B4766" t="s">
        <v>882</v>
      </c>
      <c r="C4766" t="s">
        <v>4635</v>
      </c>
      <c r="D4766" t="s">
        <v>28</v>
      </c>
      <c r="E4766" t="s">
        <v>29</v>
      </c>
      <c r="F4766">
        <v>90</v>
      </c>
      <c r="G4766" t="s">
        <v>10196</v>
      </c>
      <c r="H4766" t="s">
        <v>970</v>
      </c>
      <c r="I4766" t="s">
        <v>187</v>
      </c>
      <c r="J4766" s="3" t="s">
        <v>11007</v>
      </c>
      <c r="K4766" s="4" t="str">
        <f t="shared" si="370"/>
        <v>September</v>
      </c>
      <c r="L4766" s="4">
        <f t="shared" si="371"/>
        <v>2022</v>
      </c>
      <c r="M4766">
        <v>88</v>
      </c>
      <c r="N4766" t="s">
        <v>70</v>
      </c>
      <c r="O4766" t="str">
        <f t="shared" si="372"/>
        <v>Megawidget M</v>
      </c>
      <c r="P4766">
        <f t="shared" si="373"/>
        <v>2112</v>
      </c>
      <c r="Q4766" s="8">
        <f t="shared" si="374"/>
        <v>2724.48</v>
      </c>
    </row>
    <row r="4767" spans="1:17" x14ac:dyDescent="0.35">
      <c r="A4767">
        <v>4931</v>
      </c>
      <c r="B4767" t="s">
        <v>10197</v>
      </c>
      <c r="C4767" t="s">
        <v>4790</v>
      </c>
      <c r="D4767" t="s">
        <v>15</v>
      </c>
      <c r="E4767" t="s">
        <v>16</v>
      </c>
      <c r="F4767">
        <v>60</v>
      </c>
      <c r="G4767" t="s">
        <v>10198</v>
      </c>
      <c r="H4767" t="s">
        <v>1568</v>
      </c>
      <c r="I4767" t="s">
        <v>32</v>
      </c>
      <c r="J4767" s="3">
        <v>44015</v>
      </c>
      <c r="K4767" s="4" t="str">
        <f t="shared" si="370"/>
        <v>April</v>
      </c>
      <c r="L4767" s="4">
        <f t="shared" si="371"/>
        <v>2020</v>
      </c>
      <c r="M4767">
        <v>22</v>
      </c>
      <c r="N4767" t="s">
        <v>33</v>
      </c>
      <c r="O4767" t="str">
        <f t="shared" si="372"/>
        <v>Megawidget L</v>
      </c>
      <c r="P4767">
        <f t="shared" si="373"/>
        <v>528</v>
      </c>
      <c r="Q4767" s="8">
        <f t="shared" si="374"/>
        <v>945.12</v>
      </c>
    </row>
    <row r="4768" spans="1:17" x14ac:dyDescent="0.35">
      <c r="A4768">
        <v>4932</v>
      </c>
      <c r="B4768" t="s">
        <v>4936</v>
      </c>
      <c r="C4768" t="s">
        <v>1528</v>
      </c>
      <c r="D4768" t="s">
        <v>28</v>
      </c>
      <c r="E4768" t="s">
        <v>29</v>
      </c>
      <c r="F4768">
        <v>60</v>
      </c>
      <c r="G4768" t="s">
        <v>10199</v>
      </c>
      <c r="H4768" t="s">
        <v>9098</v>
      </c>
      <c r="I4768" t="s">
        <v>38</v>
      </c>
      <c r="J4768" s="3" t="s">
        <v>10437</v>
      </c>
      <c r="K4768" s="4" t="str">
        <f t="shared" si="370"/>
        <v>October</v>
      </c>
      <c r="L4768" s="4">
        <f t="shared" si="371"/>
        <v>2020</v>
      </c>
      <c r="M4768">
        <v>81</v>
      </c>
      <c r="N4768" t="s">
        <v>45</v>
      </c>
      <c r="O4768" t="str">
        <f t="shared" si="372"/>
        <v>Gigastuff</v>
      </c>
      <c r="P4768">
        <f t="shared" si="373"/>
        <v>1458</v>
      </c>
      <c r="Q4768" s="8">
        <f t="shared" si="374"/>
        <v>2755.62</v>
      </c>
    </row>
    <row r="4769" spans="1:17" x14ac:dyDescent="0.35">
      <c r="A4769">
        <v>4933</v>
      </c>
      <c r="B4769" t="s">
        <v>2840</v>
      </c>
      <c r="C4769" t="s">
        <v>4218</v>
      </c>
      <c r="D4769" t="s">
        <v>28</v>
      </c>
      <c r="E4769" t="s">
        <v>29</v>
      </c>
      <c r="F4769">
        <v>60</v>
      </c>
      <c r="G4769" t="s">
        <v>10200</v>
      </c>
      <c r="H4769" t="s">
        <v>128</v>
      </c>
      <c r="I4769" t="s">
        <v>129</v>
      </c>
      <c r="J4769" s="3">
        <v>44480</v>
      </c>
      <c r="K4769" s="4" t="str">
        <f t="shared" si="370"/>
        <v>September</v>
      </c>
      <c r="L4769" s="4">
        <f t="shared" si="371"/>
        <v>2021</v>
      </c>
      <c r="M4769">
        <v>69</v>
      </c>
      <c r="N4769" t="s">
        <v>45</v>
      </c>
      <c r="O4769" t="str">
        <f t="shared" si="372"/>
        <v>Gigastuff</v>
      </c>
      <c r="P4769">
        <f t="shared" si="373"/>
        <v>1242</v>
      </c>
      <c r="Q4769" s="8">
        <f t="shared" si="374"/>
        <v>2347.3799999999997</v>
      </c>
    </row>
    <row r="4770" spans="1:17" x14ac:dyDescent="0.35">
      <c r="A4770">
        <v>4934</v>
      </c>
      <c r="B4770" t="s">
        <v>1079</v>
      </c>
      <c r="C4770" t="s">
        <v>4366</v>
      </c>
      <c r="D4770" t="s">
        <v>51</v>
      </c>
      <c r="E4770" t="s">
        <v>16</v>
      </c>
      <c r="F4770">
        <v>30</v>
      </c>
      <c r="G4770" t="s">
        <v>11490</v>
      </c>
      <c r="H4770" t="s">
        <v>7261</v>
      </c>
      <c r="I4770" t="s">
        <v>32</v>
      </c>
      <c r="J4770" s="3" t="s">
        <v>10961</v>
      </c>
      <c r="K4770" s="4" t="str">
        <f t="shared" si="370"/>
        <v>May</v>
      </c>
      <c r="L4770" s="4">
        <f t="shared" si="371"/>
        <v>2022</v>
      </c>
      <c r="M4770">
        <v>88</v>
      </c>
      <c r="N4770" t="s">
        <v>70</v>
      </c>
      <c r="O4770" t="str">
        <f t="shared" si="372"/>
        <v>Megawidget M</v>
      </c>
      <c r="P4770">
        <f t="shared" si="373"/>
        <v>2112</v>
      </c>
      <c r="Q4770" s="8">
        <f t="shared" si="374"/>
        <v>2724.48</v>
      </c>
    </row>
    <row r="4771" spans="1:17" x14ac:dyDescent="0.35">
      <c r="A4771">
        <v>4935</v>
      </c>
      <c r="B4771" t="s">
        <v>10202</v>
      </c>
      <c r="C4771" t="s">
        <v>7187</v>
      </c>
      <c r="D4771" t="s">
        <v>15</v>
      </c>
      <c r="E4771" t="s">
        <v>16</v>
      </c>
      <c r="F4771">
        <v>90</v>
      </c>
      <c r="G4771" t="s">
        <v>10203</v>
      </c>
      <c r="H4771" t="s">
        <v>8331</v>
      </c>
      <c r="I4771" t="s">
        <v>32</v>
      </c>
      <c r="J4771" s="3">
        <v>44717</v>
      </c>
      <c r="K4771" s="4" t="str">
        <f t="shared" si="370"/>
        <v>June</v>
      </c>
      <c r="L4771" s="4">
        <f t="shared" si="371"/>
        <v>2022</v>
      </c>
      <c r="M4771">
        <v>79</v>
      </c>
      <c r="N4771" t="s">
        <v>64</v>
      </c>
      <c r="O4771" t="str">
        <f t="shared" si="372"/>
        <v>Ultrathing V4</v>
      </c>
      <c r="P4771">
        <f t="shared" si="373"/>
        <v>1896</v>
      </c>
      <c r="Q4771" s="8">
        <f t="shared" si="374"/>
        <v>7565.04</v>
      </c>
    </row>
    <row r="4772" spans="1:17" x14ac:dyDescent="0.35">
      <c r="A4772">
        <v>4936</v>
      </c>
      <c r="B4772" t="s">
        <v>10204</v>
      </c>
      <c r="C4772" t="s">
        <v>4671</v>
      </c>
      <c r="D4772" t="s">
        <v>15</v>
      </c>
      <c r="E4772" t="s">
        <v>16</v>
      </c>
      <c r="F4772">
        <v>30</v>
      </c>
      <c r="G4772" t="s">
        <v>10205</v>
      </c>
      <c r="H4772" t="s">
        <v>4915</v>
      </c>
      <c r="I4772" t="s">
        <v>32</v>
      </c>
      <c r="J4772" s="3">
        <v>44743</v>
      </c>
      <c r="K4772" s="4" t="str">
        <f t="shared" si="370"/>
        <v>August</v>
      </c>
      <c r="L4772" s="4">
        <f t="shared" si="371"/>
        <v>2022</v>
      </c>
      <c r="M4772">
        <v>100</v>
      </c>
      <c r="N4772" t="s">
        <v>159</v>
      </c>
      <c r="O4772" t="str">
        <f t="shared" si="372"/>
        <v>Ultrathing V3</v>
      </c>
      <c r="P4772">
        <f t="shared" si="373"/>
        <v>2400</v>
      </c>
      <c r="Q4772" s="8">
        <f t="shared" si="374"/>
        <v>8136</v>
      </c>
    </row>
    <row r="4773" spans="1:17" x14ac:dyDescent="0.35">
      <c r="A4773">
        <v>4937</v>
      </c>
      <c r="B4773" t="s">
        <v>9096</v>
      </c>
      <c r="C4773" t="s">
        <v>6971</v>
      </c>
      <c r="D4773" t="s">
        <v>41</v>
      </c>
      <c r="E4773" t="s">
        <v>16</v>
      </c>
      <c r="F4773">
        <v>60</v>
      </c>
      <c r="G4773" t="s">
        <v>10206</v>
      </c>
      <c r="H4773" t="s">
        <v>2799</v>
      </c>
      <c r="I4773" t="s">
        <v>32</v>
      </c>
      <c r="J4773" s="3">
        <v>44835</v>
      </c>
      <c r="K4773" s="4" t="str">
        <f t="shared" si="370"/>
        <v>December</v>
      </c>
      <c r="L4773" s="4">
        <f t="shared" si="371"/>
        <v>2022</v>
      </c>
      <c r="M4773">
        <v>94</v>
      </c>
      <c r="N4773" t="s">
        <v>159</v>
      </c>
      <c r="O4773" t="str">
        <f t="shared" si="372"/>
        <v>Ultrathing V3</v>
      </c>
      <c r="P4773">
        <f t="shared" si="373"/>
        <v>2256</v>
      </c>
      <c r="Q4773" s="8">
        <f t="shared" si="374"/>
        <v>7647.84</v>
      </c>
    </row>
    <row r="4774" spans="1:17" x14ac:dyDescent="0.35">
      <c r="A4774">
        <v>4938</v>
      </c>
      <c r="B4774" t="s">
        <v>8091</v>
      </c>
      <c r="C4774" t="s">
        <v>5323</v>
      </c>
      <c r="D4774" t="s">
        <v>15</v>
      </c>
      <c r="E4774" t="s">
        <v>16</v>
      </c>
      <c r="F4774">
        <v>30</v>
      </c>
      <c r="G4774" t="s">
        <v>10207</v>
      </c>
      <c r="H4774" t="s">
        <v>5108</v>
      </c>
      <c r="I4774" t="s">
        <v>38</v>
      </c>
      <c r="J4774" s="3">
        <v>43832</v>
      </c>
      <c r="K4774" s="4" t="str">
        <f t="shared" si="370"/>
        <v>September</v>
      </c>
      <c r="L4774" s="4">
        <f t="shared" si="371"/>
        <v>2020</v>
      </c>
      <c r="M4774">
        <v>13</v>
      </c>
      <c r="N4774" t="s">
        <v>70</v>
      </c>
      <c r="O4774" t="str">
        <f t="shared" si="372"/>
        <v>Megawidget M</v>
      </c>
      <c r="P4774">
        <f t="shared" si="373"/>
        <v>312</v>
      </c>
      <c r="Q4774" s="8">
        <f t="shared" si="374"/>
        <v>402.48</v>
      </c>
    </row>
    <row r="4775" spans="1:17" x14ac:dyDescent="0.35">
      <c r="A4775">
        <v>4939</v>
      </c>
      <c r="B4775" t="s">
        <v>10208</v>
      </c>
      <c r="C4775" t="s">
        <v>61</v>
      </c>
      <c r="D4775" t="s">
        <v>15</v>
      </c>
      <c r="E4775" t="s">
        <v>16</v>
      </c>
      <c r="F4775">
        <v>90</v>
      </c>
      <c r="G4775" t="s">
        <v>10209</v>
      </c>
      <c r="H4775" t="s">
        <v>5714</v>
      </c>
      <c r="I4775" t="s">
        <v>187</v>
      </c>
      <c r="J4775" s="3">
        <v>44629</v>
      </c>
      <c r="K4775" s="4" t="str">
        <f t="shared" si="370"/>
        <v>June</v>
      </c>
      <c r="L4775" s="4">
        <f t="shared" si="371"/>
        <v>2022</v>
      </c>
      <c r="M4775">
        <v>59</v>
      </c>
      <c r="N4775" t="s">
        <v>159</v>
      </c>
      <c r="O4775" t="str">
        <f t="shared" si="372"/>
        <v>Ultrathing V3</v>
      </c>
      <c r="P4775">
        <f t="shared" si="373"/>
        <v>1416</v>
      </c>
      <c r="Q4775" s="8">
        <f t="shared" si="374"/>
        <v>4800.24</v>
      </c>
    </row>
    <row r="4776" spans="1:17" x14ac:dyDescent="0.35">
      <c r="A4776">
        <v>4940</v>
      </c>
      <c r="B4776" t="s">
        <v>6251</v>
      </c>
      <c r="C4776" t="s">
        <v>2611</v>
      </c>
      <c r="D4776" t="s">
        <v>15</v>
      </c>
      <c r="E4776" t="s">
        <v>16</v>
      </c>
      <c r="F4776">
        <v>30</v>
      </c>
      <c r="G4776" t="s">
        <v>10210</v>
      </c>
      <c r="H4776" t="s">
        <v>498</v>
      </c>
      <c r="I4776" t="s">
        <v>32</v>
      </c>
      <c r="J4776" s="3" t="s">
        <v>10901</v>
      </c>
      <c r="K4776" s="4" t="str">
        <f t="shared" si="370"/>
        <v>January</v>
      </c>
      <c r="L4776" s="4">
        <f t="shared" si="371"/>
        <v>2020</v>
      </c>
      <c r="M4776">
        <v>78</v>
      </c>
      <c r="N4776" t="s">
        <v>80</v>
      </c>
      <c r="O4776" t="str">
        <f t="shared" si="372"/>
        <v>Ultrathing V2</v>
      </c>
      <c r="P4776">
        <f t="shared" si="373"/>
        <v>1560</v>
      </c>
      <c r="Q4776" s="8">
        <f t="shared" si="374"/>
        <v>4602</v>
      </c>
    </row>
    <row r="4777" spans="1:17" x14ac:dyDescent="0.35">
      <c r="A4777">
        <v>4941</v>
      </c>
      <c r="B4777" t="s">
        <v>2580</v>
      </c>
      <c r="C4777" t="s">
        <v>3454</v>
      </c>
      <c r="D4777" t="s">
        <v>15</v>
      </c>
      <c r="E4777" t="s">
        <v>16</v>
      </c>
      <c r="F4777">
        <v>60</v>
      </c>
      <c r="G4777" t="s">
        <v>10211</v>
      </c>
      <c r="H4777" t="s">
        <v>6621</v>
      </c>
      <c r="I4777" t="s">
        <v>38</v>
      </c>
      <c r="J4777" s="3">
        <v>44572</v>
      </c>
      <c r="K4777" s="4" t="str">
        <f t="shared" si="370"/>
        <v>January</v>
      </c>
      <c r="L4777" s="4">
        <f t="shared" si="371"/>
        <v>2022</v>
      </c>
      <c r="M4777">
        <v>19</v>
      </c>
      <c r="N4777" t="s">
        <v>64</v>
      </c>
      <c r="O4777" t="str">
        <f t="shared" si="372"/>
        <v>Ultrathing V4</v>
      </c>
      <c r="P4777">
        <f t="shared" si="373"/>
        <v>456</v>
      </c>
      <c r="Q4777" s="8">
        <f t="shared" si="374"/>
        <v>1819.44</v>
      </c>
    </row>
    <row r="4778" spans="1:17" x14ac:dyDescent="0.35">
      <c r="A4778">
        <v>4942</v>
      </c>
      <c r="B4778" t="s">
        <v>4159</v>
      </c>
      <c r="C4778" t="s">
        <v>3301</v>
      </c>
      <c r="D4778" t="s">
        <v>15</v>
      </c>
      <c r="E4778" t="s">
        <v>16</v>
      </c>
      <c r="F4778">
        <v>30</v>
      </c>
      <c r="G4778" t="s">
        <v>10212</v>
      </c>
      <c r="H4778" t="s">
        <v>1119</v>
      </c>
      <c r="I4778" t="s">
        <v>240</v>
      </c>
      <c r="J4778" s="3" t="s">
        <v>10859</v>
      </c>
      <c r="K4778" s="4" t="str">
        <f t="shared" si="370"/>
        <v>January</v>
      </c>
      <c r="L4778" s="4">
        <f t="shared" si="371"/>
        <v>2020</v>
      </c>
      <c r="M4778">
        <v>75</v>
      </c>
      <c r="N4778" t="s">
        <v>45</v>
      </c>
      <c r="O4778" t="str">
        <f t="shared" si="372"/>
        <v>Gigastuff</v>
      </c>
      <c r="P4778">
        <f t="shared" si="373"/>
        <v>1350</v>
      </c>
      <c r="Q4778" s="8">
        <f t="shared" si="374"/>
        <v>2551.5</v>
      </c>
    </row>
    <row r="4779" spans="1:17" x14ac:dyDescent="0.35">
      <c r="A4779">
        <v>4943</v>
      </c>
      <c r="B4779" t="s">
        <v>10213</v>
      </c>
      <c r="C4779" t="s">
        <v>107</v>
      </c>
      <c r="D4779" t="s">
        <v>51</v>
      </c>
      <c r="E4779" t="s">
        <v>16</v>
      </c>
      <c r="F4779">
        <v>60</v>
      </c>
      <c r="G4779" t="s">
        <v>10214</v>
      </c>
      <c r="H4779" t="s">
        <v>730</v>
      </c>
      <c r="I4779" t="s">
        <v>187</v>
      </c>
      <c r="J4779" s="3" t="s">
        <v>10661</v>
      </c>
      <c r="K4779" s="4" t="str">
        <f t="shared" si="370"/>
        <v>February</v>
      </c>
      <c r="L4779" s="4">
        <f t="shared" si="371"/>
        <v>2022</v>
      </c>
      <c r="M4779">
        <v>58</v>
      </c>
      <c r="N4779" t="s">
        <v>101</v>
      </c>
      <c r="O4779" t="str">
        <f t="shared" si="372"/>
        <v>Superwossname</v>
      </c>
      <c r="P4779">
        <f t="shared" si="373"/>
        <v>1160</v>
      </c>
      <c r="Q4779" s="8">
        <f t="shared" si="374"/>
        <v>4048.4</v>
      </c>
    </row>
    <row r="4780" spans="1:17" x14ac:dyDescent="0.35">
      <c r="A4780">
        <v>4944</v>
      </c>
      <c r="B4780" t="s">
        <v>2300</v>
      </c>
      <c r="C4780" t="s">
        <v>10215</v>
      </c>
      <c r="D4780" t="s">
        <v>51</v>
      </c>
      <c r="E4780" t="s">
        <v>16</v>
      </c>
      <c r="F4780">
        <v>60</v>
      </c>
      <c r="G4780" t="s">
        <v>10216</v>
      </c>
      <c r="H4780" t="s">
        <v>2587</v>
      </c>
      <c r="I4780" t="s">
        <v>124</v>
      </c>
      <c r="J4780" s="3" t="s">
        <v>10933</v>
      </c>
      <c r="K4780" s="4" t="str">
        <f t="shared" si="370"/>
        <v>September</v>
      </c>
      <c r="L4780" s="4">
        <f t="shared" si="371"/>
        <v>2022</v>
      </c>
      <c r="M4780">
        <v>87</v>
      </c>
      <c r="N4780" t="s">
        <v>20</v>
      </c>
      <c r="O4780" t="str">
        <f t="shared" si="372"/>
        <v>Hyperwotsit</v>
      </c>
      <c r="P4780">
        <f t="shared" si="373"/>
        <v>1740</v>
      </c>
      <c r="Q4780" s="8">
        <f t="shared" si="374"/>
        <v>3497.3999999999996</v>
      </c>
    </row>
    <row r="4781" spans="1:17" x14ac:dyDescent="0.35">
      <c r="A4781">
        <v>4945</v>
      </c>
      <c r="B4781" t="s">
        <v>3117</v>
      </c>
      <c r="C4781" t="s">
        <v>5084</v>
      </c>
      <c r="D4781" t="s">
        <v>28</v>
      </c>
      <c r="E4781" t="s">
        <v>29</v>
      </c>
      <c r="F4781">
        <v>90</v>
      </c>
      <c r="G4781" t="s">
        <v>10217</v>
      </c>
      <c r="H4781" t="s">
        <v>750</v>
      </c>
      <c r="I4781" t="s">
        <v>25</v>
      </c>
      <c r="J4781" s="3">
        <v>44623</v>
      </c>
      <c r="K4781" s="4" t="str">
        <f t="shared" si="370"/>
        <v>December</v>
      </c>
      <c r="L4781" s="4">
        <f t="shared" si="371"/>
        <v>2022</v>
      </c>
      <c r="M4781">
        <v>18</v>
      </c>
      <c r="N4781" t="s">
        <v>101</v>
      </c>
      <c r="O4781" t="str">
        <f t="shared" si="372"/>
        <v>Superwossname</v>
      </c>
      <c r="P4781">
        <f t="shared" si="373"/>
        <v>360</v>
      </c>
      <c r="Q4781" s="8">
        <f t="shared" si="374"/>
        <v>1256.4000000000001</v>
      </c>
    </row>
    <row r="4782" spans="1:17" x14ac:dyDescent="0.35">
      <c r="A4782">
        <v>4946</v>
      </c>
      <c r="B4782" t="s">
        <v>1849</v>
      </c>
      <c r="C4782" t="s">
        <v>3965</v>
      </c>
      <c r="D4782" t="s">
        <v>51</v>
      </c>
      <c r="E4782" t="s">
        <v>16</v>
      </c>
      <c r="F4782">
        <v>90</v>
      </c>
      <c r="G4782" t="s">
        <v>10218</v>
      </c>
      <c r="H4782" t="s">
        <v>2123</v>
      </c>
      <c r="I4782" t="s">
        <v>187</v>
      </c>
      <c r="J4782" s="3">
        <v>44621</v>
      </c>
      <c r="K4782" s="4" t="str">
        <f t="shared" si="370"/>
        <v>October</v>
      </c>
      <c r="L4782" s="4">
        <f t="shared" si="371"/>
        <v>2022</v>
      </c>
      <c r="M4782">
        <v>104</v>
      </c>
      <c r="N4782" t="s">
        <v>39</v>
      </c>
      <c r="O4782" t="str">
        <f t="shared" si="372"/>
        <v>Ultrathing V1</v>
      </c>
      <c r="P4782">
        <f t="shared" si="373"/>
        <v>1768</v>
      </c>
      <c r="Q4782" s="8">
        <f t="shared" si="374"/>
        <v>3164.7200000000003</v>
      </c>
    </row>
    <row r="4783" spans="1:17" x14ac:dyDescent="0.35">
      <c r="A4783">
        <v>4947</v>
      </c>
      <c r="B4783" t="s">
        <v>2197</v>
      </c>
      <c r="C4783" t="s">
        <v>2449</v>
      </c>
      <c r="D4783" t="s">
        <v>28</v>
      </c>
      <c r="E4783" t="s">
        <v>29</v>
      </c>
      <c r="F4783">
        <v>60</v>
      </c>
      <c r="G4783" t="s">
        <v>10219</v>
      </c>
      <c r="H4783" t="s">
        <v>6687</v>
      </c>
      <c r="I4783" t="s">
        <v>32</v>
      </c>
      <c r="J4783" s="3">
        <v>44386</v>
      </c>
      <c r="K4783" s="4" t="str">
        <f t="shared" si="370"/>
        <v>March</v>
      </c>
      <c r="L4783" s="4">
        <f t="shared" si="371"/>
        <v>2021</v>
      </c>
      <c r="M4783">
        <v>79</v>
      </c>
      <c r="N4783" t="s">
        <v>80</v>
      </c>
      <c r="O4783" t="str">
        <f t="shared" si="372"/>
        <v>Ultrathing V2</v>
      </c>
      <c r="P4783">
        <f t="shared" si="373"/>
        <v>1580</v>
      </c>
      <c r="Q4783" s="8">
        <f t="shared" si="374"/>
        <v>4661</v>
      </c>
    </row>
    <row r="4784" spans="1:17" x14ac:dyDescent="0.35">
      <c r="A4784">
        <v>4948</v>
      </c>
      <c r="B4784" t="s">
        <v>10220</v>
      </c>
      <c r="C4784" t="s">
        <v>348</v>
      </c>
      <c r="D4784" t="s">
        <v>15</v>
      </c>
      <c r="E4784" t="s">
        <v>16</v>
      </c>
      <c r="F4784">
        <v>30</v>
      </c>
      <c r="G4784" t="s">
        <v>10221</v>
      </c>
      <c r="H4784" t="s">
        <v>3157</v>
      </c>
      <c r="I4784" t="s">
        <v>32</v>
      </c>
      <c r="J4784" s="3" t="s">
        <v>10862</v>
      </c>
      <c r="K4784" s="4" t="str">
        <f t="shared" si="370"/>
        <v>July</v>
      </c>
      <c r="L4784" s="4">
        <f t="shared" si="371"/>
        <v>2021</v>
      </c>
      <c r="M4784">
        <v>40</v>
      </c>
      <c r="N4784" t="s">
        <v>159</v>
      </c>
      <c r="O4784" t="str">
        <f t="shared" si="372"/>
        <v>Ultrathing V3</v>
      </c>
      <c r="P4784">
        <f t="shared" si="373"/>
        <v>960</v>
      </c>
      <c r="Q4784" s="8">
        <f t="shared" si="374"/>
        <v>3254.4</v>
      </c>
    </row>
    <row r="4785" spans="1:17" x14ac:dyDescent="0.35">
      <c r="A4785">
        <v>4949</v>
      </c>
      <c r="B4785" t="s">
        <v>9030</v>
      </c>
      <c r="C4785" t="s">
        <v>672</v>
      </c>
      <c r="D4785" t="s">
        <v>51</v>
      </c>
      <c r="E4785" t="s">
        <v>16</v>
      </c>
      <c r="F4785">
        <v>90</v>
      </c>
      <c r="G4785" t="s">
        <v>10222</v>
      </c>
      <c r="H4785" t="s">
        <v>3365</v>
      </c>
      <c r="I4785" t="s">
        <v>146</v>
      </c>
      <c r="J4785" s="3">
        <v>44290</v>
      </c>
      <c r="K4785" s="4" t="str">
        <f t="shared" si="370"/>
        <v>July</v>
      </c>
      <c r="L4785" s="4">
        <f t="shared" si="371"/>
        <v>2021</v>
      </c>
      <c r="M4785">
        <v>52</v>
      </c>
      <c r="N4785" t="s">
        <v>39</v>
      </c>
      <c r="O4785" t="str">
        <f t="shared" si="372"/>
        <v>Ultrathing V1</v>
      </c>
      <c r="P4785">
        <f t="shared" si="373"/>
        <v>884</v>
      </c>
      <c r="Q4785" s="8">
        <f t="shared" si="374"/>
        <v>1582.3600000000001</v>
      </c>
    </row>
    <row r="4786" spans="1:17" x14ac:dyDescent="0.35">
      <c r="A4786">
        <v>4950</v>
      </c>
      <c r="B4786" t="s">
        <v>10223</v>
      </c>
      <c r="C4786" t="s">
        <v>10224</v>
      </c>
      <c r="D4786" t="s">
        <v>51</v>
      </c>
      <c r="E4786" t="s">
        <v>16</v>
      </c>
      <c r="F4786">
        <v>30</v>
      </c>
      <c r="G4786" t="s">
        <v>10225</v>
      </c>
      <c r="H4786" t="s">
        <v>2084</v>
      </c>
      <c r="I4786" t="s">
        <v>294</v>
      </c>
      <c r="J4786" s="3">
        <v>44743</v>
      </c>
      <c r="K4786" s="4" t="str">
        <f t="shared" si="370"/>
        <v>August</v>
      </c>
      <c r="L4786" s="4">
        <f t="shared" si="371"/>
        <v>2022</v>
      </c>
      <c r="M4786">
        <v>98</v>
      </c>
      <c r="N4786" t="s">
        <v>45</v>
      </c>
      <c r="O4786" t="str">
        <f t="shared" si="372"/>
        <v>Gigastuff</v>
      </c>
      <c r="P4786">
        <f t="shared" si="373"/>
        <v>1764</v>
      </c>
      <c r="Q4786" s="8">
        <f t="shared" si="374"/>
        <v>3333.96</v>
      </c>
    </row>
    <row r="4787" spans="1:17" x14ac:dyDescent="0.35">
      <c r="A4787">
        <v>4951</v>
      </c>
      <c r="B4787" t="s">
        <v>463</v>
      </c>
      <c r="C4787" t="s">
        <v>7684</v>
      </c>
      <c r="D4787" t="s">
        <v>41</v>
      </c>
      <c r="E4787" t="s">
        <v>16</v>
      </c>
      <c r="F4787">
        <v>90</v>
      </c>
      <c r="G4787" t="s">
        <v>11118</v>
      </c>
      <c r="H4787" t="s">
        <v>2066</v>
      </c>
      <c r="I4787" t="s">
        <v>294</v>
      </c>
      <c r="J4787" s="3" t="s">
        <v>11020</v>
      </c>
      <c r="K4787" s="4" t="str">
        <f t="shared" si="370"/>
        <v>March</v>
      </c>
      <c r="L4787" s="4">
        <f t="shared" si="371"/>
        <v>2021</v>
      </c>
      <c r="M4787">
        <v>75</v>
      </c>
      <c r="N4787" t="s">
        <v>159</v>
      </c>
      <c r="O4787" t="str">
        <f t="shared" si="372"/>
        <v>Ultrathing V3</v>
      </c>
      <c r="P4787">
        <f t="shared" si="373"/>
        <v>1800</v>
      </c>
      <c r="Q4787" s="8">
        <f t="shared" si="374"/>
        <v>6102</v>
      </c>
    </row>
    <row r="4788" spans="1:17" x14ac:dyDescent="0.35">
      <c r="A4788">
        <v>4952</v>
      </c>
      <c r="B4788" t="s">
        <v>10227</v>
      </c>
      <c r="C4788" t="s">
        <v>2813</v>
      </c>
      <c r="D4788" t="s">
        <v>51</v>
      </c>
      <c r="E4788" t="s">
        <v>16</v>
      </c>
      <c r="F4788">
        <v>30</v>
      </c>
      <c r="G4788" t="s">
        <v>10228</v>
      </c>
      <c r="H4788" t="s">
        <v>3579</v>
      </c>
      <c r="I4788" t="s">
        <v>1576</v>
      </c>
      <c r="J4788" s="3">
        <v>43868</v>
      </c>
      <c r="K4788" s="4" t="str">
        <f t="shared" si="370"/>
        <v>September</v>
      </c>
      <c r="L4788" s="4">
        <f t="shared" si="371"/>
        <v>2020</v>
      </c>
      <c r="M4788">
        <v>51</v>
      </c>
      <c r="N4788" t="s">
        <v>101</v>
      </c>
      <c r="O4788" t="str">
        <f t="shared" si="372"/>
        <v>Superwossname</v>
      </c>
      <c r="P4788">
        <f t="shared" si="373"/>
        <v>1020</v>
      </c>
      <c r="Q4788" s="8">
        <f t="shared" si="374"/>
        <v>3559.8</v>
      </c>
    </row>
    <row r="4789" spans="1:17" x14ac:dyDescent="0.35">
      <c r="A4789">
        <v>4953</v>
      </c>
      <c r="B4789" t="s">
        <v>7821</v>
      </c>
      <c r="C4789" t="s">
        <v>4635</v>
      </c>
      <c r="D4789" t="s">
        <v>15</v>
      </c>
      <c r="E4789" t="s">
        <v>16</v>
      </c>
      <c r="F4789">
        <v>60</v>
      </c>
      <c r="G4789" t="s">
        <v>10229</v>
      </c>
      <c r="H4789" t="s">
        <v>3724</v>
      </c>
      <c r="I4789" t="s">
        <v>1078</v>
      </c>
      <c r="J4789" s="3">
        <v>44744</v>
      </c>
      <c r="K4789" s="4" t="str">
        <f t="shared" si="370"/>
        <v>September</v>
      </c>
      <c r="L4789" s="4">
        <f t="shared" si="371"/>
        <v>2022</v>
      </c>
      <c r="M4789">
        <v>40</v>
      </c>
      <c r="N4789" t="s">
        <v>20</v>
      </c>
      <c r="O4789" t="str">
        <f t="shared" si="372"/>
        <v>Hyperwotsit</v>
      </c>
      <c r="P4789">
        <f t="shared" si="373"/>
        <v>800</v>
      </c>
      <c r="Q4789" s="8">
        <f t="shared" si="374"/>
        <v>1607.9999999999998</v>
      </c>
    </row>
    <row r="4790" spans="1:17" x14ac:dyDescent="0.35">
      <c r="A4790">
        <v>4954</v>
      </c>
      <c r="B4790" t="s">
        <v>1877</v>
      </c>
      <c r="C4790" t="s">
        <v>9715</v>
      </c>
      <c r="D4790" t="s">
        <v>28</v>
      </c>
      <c r="E4790" t="s">
        <v>29</v>
      </c>
      <c r="F4790">
        <v>30</v>
      </c>
      <c r="G4790" t="s">
        <v>10230</v>
      </c>
      <c r="H4790" t="s">
        <v>9286</v>
      </c>
      <c r="I4790" t="s">
        <v>178</v>
      </c>
      <c r="J4790" s="3">
        <v>44203</v>
      </c>
      <c r="K4790" s="4" t="str">
        <f t="shared" si="370"/>
        <v>April</v>
      </c>
      <c r="L4790" s="4">
        <f t="shared" si="371"/>
        <v>2021</v>
      </c>
      <c r="M4790">
        <v>63</v>
      </c>
      <c r="N4790" t="s">
        <v>101</v>
      </c>
      <c r="O4790" t="str">
        <f t="shared" si="372"/>
        <v>Superwossname</v>
      </c>
      <c r="P4790">
        <f t="shared" si="373"/>
        <v>1260</v>
      </c>
      <c r="Q4790" s="8">
        <f t="shared" si="374"/>
        <v>4397.4000000000005</v>
      </c>
    </row>
    <row r="4791" spans="1:17" x14ac:dyDescent="0.35">
      <c r="A4791">
        <v>4955</v>
      </c>
      <c r="B4791" t="s">
        <v>10231</v>
      </c>
      <c r="C4791" t="s">
        <v>1410</v>
      </c>
      <c r="D4791" t="s">
        <v>41</v>
      </c>
      <c r="E4791" t="s">
        <v>16</v>
      </c>
      <c r="F4791">
        <v>90</v>
      </c>
      <c r="G4791" t="s">
        <v>10232</v>
      </c>
      <c r="H4791" t="s">
        <v>350</v>
      </c>
      <c r="I4791" t="s">
        <v>25</v>
      </c>
      <c r="J4791" s="3" t="s">
        <v>11080</v>
      </c>
      <c r="K4791" s="4" t="str">
        <f t="shared" si="370"/>
        <v>April</v>
      </c>
      <c r="L4791" s="4">
        <f t="shared" si="371"/>
        <v>2020</v>
      </c>
      <c r="M4791">
        <v>4</v>
      </c>
      <c r="N4791" t="s">
        <v>33</v>
      </c>
      <c r="O4791" t="str">
        <f t="shared" si="372"/>
        <v>Megawidget L</v>
      </c>
      <c r="P4791">
        <f t="shared" si="373"/>
        <v>96</v>
      </c>
      <c r="Q4791" s="8">
        <f t="shared" si="374"/>
        <v>171.84</v>
      </c>
    </row>
    <row r="4792" spans="1:17" x14ac:dyDescent="0.35">
      <c r="A4792">
        <v>4956</v>
      </c>
      <c r="B4792" t="s">
        <v>10233</v>
      </c>
      <c r="C4792" t="s">
        <v>816</v>
      </c>
      <c r="D4792" t="s">
        <v>28</v>
      </c>
      <c r="E4792" t="s">
        <v>29</v>
      </c>
      <c r="F4792">
        <v>60</v>
      </c>
      <c r="G4792" t="s">
        <v>10234</v>
      </c>
      <c r="H4792" t="s">
        <v>6312</v>
      </c>
      <c r="I4792" t="s">
        <v>173</v>
      </c>
      <c r="J4792" s="3" t="s">
        <v>10495</v>
      </c>
      <c r="K4792" s="4" t="str">
        <f t="shared" si="370"/>
        <v>April</v>
      </c>
      <c r="L4792" s="4">
        <f t="shared" si="371"/>
        <v>2020</v>
      </c>
      <c r="M4792">
        <v>36</v>
      </c>
      <c r="N4792" t="s">
        <v>70</v>
      </c>
      <c r="O4792" t="str">
        <f t="shared" si="372"/>
        <v>Megawidget M</v>
      </c>
      <c r="P4792">
        <f t="shared" si="373"/>
        <v>864</v>
      </c>
      <c r="Q4792" s="8">
        <f t="shared" si="374"/>
        <v>1114.56</v>
      </c>
    </row>
    <row r="4793" spans="1:17" x14ac:dyDescent="0.35">
      <c r="A4793">
        <v>4957</v>
      </c>
      <c r="B4793" t="s">
        <v>8785</v>
      </c>
      <c r="C4793" t="s">
        <v>795</v>
      </c>
      <c r="D4793" t="s">
        <v>51</v>
      </c>
      <c r="E4793" t="s">
        <v>16</v>
      </c>
      <c r="F4793">
        <v>90</v>
      </c>
      <c r="G4793" t="s">
        <v>10235</v>
      </c>
      <c r="H4793" t="s">
        <v>2311</v>
      </c>
      <c r="I4793" t="s">
        <v>32</v>
      </c>
      <c r="J4793" s="3">
        <v>43924</v>
      </c>
      <c r="K4793" s="4" t="str">
        <f t="shared" si="370"/>
        <v>January</v>
      </c>
      <c r="L4793" s="4">
        <f t="shared" si="371"/>
        <v>2020</v>
      </c>
      <c r="M4793">
        <v>80</v>
      </c>
      <c r="N4793" t="s">
        <v>20</v>
      </c>
      <c r="O4793" t="str">
        <f t="shared" si="372"/>
        <v>Hyperwotsit</v>
      </c>
      <c r="P4793">
        <f t="shared" si="373"/>
        <v>1600</v>
      </c>
      <c r="Q4793" s="8">
        <f t="shared" si="374"/>
        <v>3215.9999999999995</v>
      </c>
    </row>
    <row r="4794" spans="1:17" x14ac:dyDescent="0.35">
      <c r="A4794">
        <v>4958</v>
      </c>
      <c r="B4794" t="s">
        <v>10236</v>
      </c>
      <c r="C4794" t="s">
        <v>1654</v>
      </c>
      <c r="D4794" t="s">
        <v>51</v>
      </c>
      <c r="E4794" t="s">
        <v>16</v>
      </c>
      <c r="F4794">
        <v>90</v>
      </c>
      <c r="G4794" t="s">
        <v>10237</v>
      </c>
      <c r="H4794" t="s">
        <v>1168</v>
      </c>
      <c r="I4794" t="s">
        <v>32</v>
      </c>
      <c r="J4794" s="3" t="s">
        <v>10856</v>
      </c>
      <c r="K4794" s="4" t="str">
        <f t="shared" si="370"/>
        <v>February</v>
      </c>
      <c r="L4794" s="4">
        <f t="shared" si="371"/>
        <v>2020</v>
      </c>
      <c r="M4794">
        <v>61</v>
      </c>
      <c r="N4794" t="s">
        <v>64</v>
      </c>
      <c r="O4794" t="str">
        <f t="shared" si="372"/>
        <v>Ultrathing V4</v>
      </c>
      <c r="P4794">
        <f t="shared" si="373"/>
        <v>1464</v>
      </c>
      <c r="Q4794" s="8">
        <f t="shared" si="374"/>
        <v>5841.3600000000006</v>
      </c>
    </row>
    <row r="4795" spans="1:17" x14ac:dyDescent="0.35">
      <c r="A4795">
        <v>4959</v>
      </c>
      <c r="B4795" t="s">
        <v>10238</v>
      </c>
      <c r="C4795" t="s">
        <v>3251</v>
      </c>
      <c r="D4795" t="s">
        <v>28</v>
      </c>
      <c r="E4795" t="s">
        <v>29</v>
      </c>
      <c r="F4795">
        <v>60</v>
      </c>
      <c r="G4795" t="s">
        <v>10239</v>
      </c>
      <c r="H4795" t="s">
        <v>5170</v>
      </c>
      <c r="I4795" t="s">
        <v>294</v>
      </c>
      <c r="J4795" s="3" t="s">
        <v>10823</v>
      </c>
      <c r="K4795" s="4" t="str">
        <f t="shared" si="370"/>
        <v>June</v>
      </c>
      <c r="L4795" s="4">
        <f t="shared" si="371"/>
        <v>2020</v>
      </c>
      <c r="M4795">
        <v>6</v>
      </c>
      <c r="N4795" t="s">
        <v>70</v>
      </c>
      <c r="O4795" t="str">
        <f t="shared" si="372"/>
        <v>Megawidget M</v>
      </c>
      <c r="P4795">
        <f t="shared" si="373"/>
        <v>144</v>
      </c>
      <c r="Q4795" s="8">
        <f t="shared" si="374"/>
        <v>185.76</v>
      </c>
    </row>
    <row r="4796" spans="1:17" x14ac:dyDescent="0.35">
      <c r="A4796">
        <v>4961</v>
      </c>
      <c r="B4796" t="s">
        <v>5695</v>
      </c>
      <c r="C4796" t="s">
        <v>7398</v>
      </c>
      <c r="D4796" t="s">
        <v>28</v>
      </c>
      <c r="E4796" t="s">
        <v>29</v>
      </c>
      <c r="F4796">
        <v>90</v>
      </c>
      <c r="G4796" t="s">
        <v>10242</v>
      </c>
      <c r="H4796" t="s">
        <v>5867</v>
      </c>
      <c r="I4796" t="s">
        <v>32</v>
      </c>
      <c r="J4796" s="3">
        <v>44508</v>
      </c>
      <c r="K4796" s="4" t="str">
        <f t="shared" si="370"/>
        <v>September</v>
      </c>
      <c r="L4796" s="4">
        <f t="shared" si="371"/>
        <v>2021</v>
      </c>
      <c r="M4796">
        <v>17</v>
      </c>
      <c r="N4796" t="s">
        <v>45</v>
      </c>
      <c r="O4796" t="str">
        <f t="shared" si="372"/>
        <v>Gigastuff</v>
      </c>
      <c r="P4796">
        <f t="shared" si="373"/>
        <v>306</v>
      </c>
      <c r="Q4796" s="8">
        <f t="shared" si="374"/>
        <v>578.33999999999992</v>
      </c>
    </row>
    <row r="4797" spans="1:17" x14ac:dyDescent="0.35">
      <c r="A4797">
        <v>4962</v>
      </c>
      <c r="B4797" t="s">
        <v>5571</v>
      </c>
      <c r="C4797" t="s">
        <v>6776</v>
      </c>
      <c r="D4797" t="s">
        <v>15</v>
      </c>
      <c r="E4797" t="s">
        <v>16</v>
      </c>
      <c r="F4797">
        <v>90</v>
      </c>
      <c r="G4797" t="s">
        <v>10243</v>
      </c>
      <c r="H4797" t="s">
        <v>1601</v>
      </c>
      <c r="I4797" t="s">
        <v>32</v>
      </c>
      <c r="J4797" s="3" t="s">
        <v>11015</v>
      </c>
      <c r="K4797" s="4" t="str">
        <f t="shared" si="370"/>
        <v>June</v>
      </c>
      <c r="L4797" s="4">
        <f t="shared" si="371"/>
        <v>2022</v>
      </c>
      <c r="M4797">
        <v>43</v>
      </c>
      <c r="N4797" t="s">
        <v>70</v>
      </c>
      <c r="O4797" t="str">
        <f t="shared" si="372"/>
        <v>Megawidget M</v>
      </c>
      <c r="P4797">
        <f t="shared" si="373"/>
        <v>1032</v>
      </c>
      <c r="Q4797" s="8">
        <f t="shared" si="374"/>
        <v>1331.28</v>
      </c>
    </row>
    <row r="4798" spans="1:17" x14ac:dyDescent="0.35">
      <c r="A4798">
        <v>4963</v>
      </c>
      <c r="B4798" t="s">
        <v>10244</v>
      </c>
      <c r="C4798" t="s">
        <v>348</v>
      </c>
      <c r="D4798" t="s">
        <v>92</v>
      </c>
      <c r="E4798" t="s">
        <v>16</v>
      </c>
      <c r="F4798">
        <v>60</v>
      </c>
      <c r="G4798" t="s">
        <v>10245</v>
      </c>
      <c r="H4798" t="s">
        <v>5711</v>
      </c>
      <c r="I4798" t="s">
        <v>25</v>
      </c>
      <c r="J4798" s="3" t="s">
        <v>10817</v>
      </c>
      <c r="K4798" s="4" t="str">
        <f t="shared" si="370"/>
        <v>October</v>
      </c>
      <c r="L4798" s="4">
        <f t="shared" si="371"/>
        <v>2020</v>
      </c>
      <c r="M4798">
        <v>61</v>
      </c>
      <c r="N4798" t="s">
        <v>159</v>
      </c>
      <c r="O4798" t="str">
        <f t="shared" si="372"/>
        <v>Ultrathing V3</v>
      </c>
      <c r="P4798">
        <f t="shared" si="373"/>
        <v>1464</v>
      </c>
      <c r="Q4798" s="8">
        <f t="shared" si="374"/>
        <v>4962.96</v>
      </c>
    </row>
    <row r="4799" spans="1:17" x14ac:dyDescent="0.35">
      <c r="A4799">
        <v>4964</v>
      </c>
      <c r="B4799" t="s">
        <v>4509</v>
      </c>
      <c r="C4799" t="s">
        <v>86</v>
      </c>
      <c r="D4799" t="s">
        <v>28</v>
      </c>
      <c r="E4799" t="s">
        <v>29</v>
      </c>
      <c r="F4799">
        <v>90</v>
      </c>
      <c r="G4799" t="s">
        <v>10246</v>
      </c>
      <c r="H4799" t="s">
        <v>5007</v>
      </c>
      <c r="I4799" t="s">
        <v>89</v>
      </c>
      <c r="J4799" s="3">
        <v>44662</v>
      </c>
      <c r="K4799" s="4" t="str">
        <f t="shared" si="370"/>
        <v>March</v>
      </c>
      <c r="L4799" s="4">
        <f t="shared" si="371"/>
        <v>2022</v>
      </c>
      <c r="M4799">
        <v>104</v>
      </c>
      <c r="N4799" t="s">
        <v>45</v>
      </c>
      <c r="O4799" t="str">
        <f t="shared" si="372"/>
        <v>Gigastuff</v>
      </c>
      <c r="P4799">
        <f t="shared" si="373"/>
        <v>1872</v>
      </c>
      <c r="Q4799" s="8">
        <f t="shared" si="374"/>
        <v>3538.08</v>
      </c>
    </row>
    <row r="4800" spans="1:17" x14ac:dyDescent="0.35">
      <c r="A4800">
        <v>4965</v>
      </c>
      <c r="B4800" t="s">
        <v>7340</v>
      </c>
      <c r="C4800" t="s">
        <v>6845</v>
      </c>
      <c r="D4800" t="s">
        <v>28</v>
      </c>
      <c r="E4800" t="s">
        <v>29</v>
      </c>
      <c r="F4800">
        <v>30</v>
      </c>
      <c r="G4800" t="s">
        <v>10247</v>
      </c>
      <c r="H4800" t="s">
        <v>9022</v>
      </c>
      <c r="I4800" t="s">
        <v>187</v>
      </c>
      <c r="J4800" s="3" t="s">
        <v>10582</v>
      </c>
      <c r="K4800" s="4" t="str">
        <f t="shared" si="370"/>
        <v>March</v>
      </c>
      <c r="L4800" s="4">
        <f t="shared" si="371"/>
        <v>2022</v>
      </c>
      <c r="M4800">
        <v>91</v>
      </c>
      <c r="N4800" t="s">
        <v>54</v>
      </c>
      <c r="O4800" t="str">
        <f t="shared" si="372"/>
        <v>Megawidget S</v>
      </c>
      <c r="P4800">
        <f t="shared" si="373"/>
        <v>2184</v>
      </c>
      <c r="Q4800" s="8">
        <f t="shared" si="374"/>
        <v>1506.9599999999998</v>
      </c>
    </row>
    <row r="4801" spans="1:17" x14ac:dyDescent="0.35">
      <c r="A4801">
        <v>4966</v>
      </c>
      <c r="B4801" t="s">
        <v>1058</v>
      </c>
      <c r="C4801" t="s">
        <v>1307</v>
      </c>
      <c r="D4801" t="s">
        <v>28</v>
      </c>
      <c r="E4801" t="s">
        <v>29</v>
      </c>
      <c r="F4801">
        <v>90</v>
      </c>
      <c r="G4801" t="s">
        <v>11585</v>
      </c>
      <c r="H4801" t="s">
        <v>1103</v>
      </c>
      <c r="I4801" t="s">
        <v>25</v>
      </c>
      <c r="J4801" s="3" t="s">
        <v>10462</v>
      </c>
      <c r="K4801" s="4" t="str">
        <f t="shared" si="370"/>
        <v>December</v>
      </c>
      <c r="L4801" s="4">
        <f t="shared" si="371"/>
        <v>2022</v>
      </c>
      <c r="M4801">
        <v>69</v>
      </c>
      <c r="N4801" t="s">
        <v>39</v>
      </c>
      <c r="O4801" t="str">
        <f t="shared" si="372"/>
        <v>Ultrathing V1</v>
      </c>
      <c r="P4801">
        <f t="shared" si="373"/>
        <v>1173</v>
      </c>
      <c r="Q4801" s="8">
        <f t="shared" si="374"/>
        <v>2099.67</v>
      </c>
    </row>
    <row r="4802" spans="1:17" x14ac:dyDescent="0.35">
      <c r="A4802">
        <v>4967</v>
      </c>
      <c r="B4802" t="s">
        <v>10249</v>
      </c>
      <c r="C4802" t="s">
        <v>2505</v>
      </c>
      <c r="D4802" t="s">
        <v>51</v>
      </c>
      <c r="E4802" t="s">
        <v>16</v>
      </c>
      <c r="F4802">
        <v>60</v>
      </c>
      <c r="G4802" t="s">
        <v>11585</v>
      </c>
      <c r="H4802" t="s">
        <v>924</v>
      </c>
      <c r="I4802" t="s">
        <v>32</v>
      </c>
      <c r="J4802" s="3">
        <v>43926</v>
      </c>
      <c r="K4802" s="4" t="str">
        <f t="shared" ref="K4802:K4865" si="375">TEXT(DATE(RIGHT(J4802,2),MID(J4802,4,2),LEFT(J4802,2)),"mmmm")</f>
        <v>March</v>
      </c>
      <c r="L4802" s="4">
        <f t="shared" ref="L4802:L4865" si="376">YEAR(J4802)</f>
        <v>2020</v>
      </c>
      <c r="M4802">
        <v>54</v>
      </c>
      <c r="N4802" t="s">
        <v>64</v>
      </c>
      <c r="O4802" t="str">
        <f t="shared" ref="O4802:O4865" si="377">VLOOKUP(N4802,PRODUCT_DETAILS, 2, FALSE)</f>
        <v>Ultrathing V4</v>
      </c>
      <c r="P4802">
        <f t="shared" ref="P4802:P4865" si="378">M4802 * VLOOKUP(N4802, PRODUCT_DETAILS, 4, FALSE)</f>
        <v>1296</v>
      </c>
      <c r="Q4802" s="8">
        <f t="shared" ref="Q4802:Q4865" si="379">P4802 * VLOOKUP(N4802, PRODUCT_DETAILS, 3, FALSE)</f>
        <v>5171.04</v>
      </c>
    </row>
    <row r="4803" spans="1:17" x14ac:dyDescent="0.35">
      <c r="A4803">
        <v>4968</v>
      </c>
      <c r="B4803" t="s">
        <v>10250</v>
      </c>
      <c r="C4803" t="s">
        <v>2980</v>
      </c>
      <c r="D4803" t="s">
        <v>51</v>
      </c>
      <c r="E4803" t="s">
        <v>16</v>
      </c>
      <c r="F4803">
        <v>60</v>
      </c>
      <c r="G4803" t="s">
        <v>10251</v>
      </c>
      <c r="H4803" t="s">
        <v>1477</v>
      </c>
      <c r="I4803" t="s">
        <v>1478</v>
      </c>
      <c r="J4803" s="3" t="s">
        <v>10802</v>
      </c>
      <c r="K4803" s="4" t="str">
        <f t="shared" si="375"/>
        <v>August</v>
      </c>
      <c r="L4803" s="4">
        <f t="shared" si="376"/>
        <v>2020</v>
      </c>
      <c r="M4803">
        <v>58</v>
      </c>
      <c r="N4803" t="s">
        <v>54</v>
      </c>
      <c r="O4803" t="str">
        <f t="shared" si="377"/>
        <v>Megawidget S</v>
      </c>
      <c r="P4803">
        <f t="shared" si="378"/>
        <v>1392</v>
      </c>
      <c r="Q4803" s="8">
        <f t="shared" si="379"/>
        <v>960.4799999999999</v>
      </c>
    </row>
    <row r="4804" spans="1:17" x14ac:dyDescent="0.35">
      <c r="A4804">
        <v>4969</v>
      </c>
      <c r="B4804" t="s">
        <v>7418</v>
      </c>
      <c r="C4804" t="s">
        <v>3265</v>
      </c>
      <c r="D4804" t="s">
        <v>28</v>
      </c>
      <c r="E4804" t="s">
        <v>29</v>
      </c>
      <c r="F4804">
        <v>30</v>
      </c>
      <c r="G4804" t="s">
        <v>10252</v>
      </c>
      <c r="H4804" t="s">
        <v>4330</v>
      </c>
      <c r="I4804" t="s">
        <v>187</v>
      </c>
      <c r="J4804" s="3">
        <v>43958</v>
      </c>
      <c r="K4804" s="4" t="str">
        <f t="shared" si="375"/>
        <v>November</v>
      </c>
      <c r="L4804" s="4">
        <f t="shared" si="376"/>
        <v>2020</v>
      </c>
      <c r="M4804">
        <v>2</v>
      </c>
      <c r="N4804" t="s">
        <v>33</v>
      </c>
      <c r="O4804" t="str">
        <f t="shared" si="377"/>
        <v>Megawidget L</v>
      </c>
      <c r="P4804">
        <f t="shared" si="378"/>
        <v>48</v>
      </c>
      <c r="Q4804" s="8">
        <f t="shared" si="379"/>
        <v>85.92</v>
      </c>
    </row>
    <row r="4805" spans="1:17" x14ac:dyDescent="0.35">
      <c r="A4805">
        <v>4970</v>
      </c>
      <c r="B4805" t="s">
        <v>2866</v>
      </c>
      <c r="C4805" t="s">
        <v>1581</v>
      </c>
      <c r="D4805" t="s">
        <v>28</v>
      </c>
      <c r="E4805" t="s">
        <v>3565</v>
      </c>
      <c r="F4805">
        <v>90</v>
      </c>
      <c r="G4805" t="s">
        <v>10253</v>
      </c>
      <c r="H4805" t="s">
        <v>74</v>
      </c>
      <c r="I4805" t="s">
        <v>32</v>
      </c>
      <c r="J4805" s="3" t="s">
        <v>10989</v>
      </c>
      <c r="K4805" s="4" t="str">
        <f t="shared" si="375"/>
        <v>May</v>
      </c>
      <c r="L4805" s="4">
        <f t="shared" si="376"/>
        <v>2021</v>
      </c>
      <c r="M4805">
        <v>13</v>
      </c>
      <c r="N4805" t="s">
        <v>54</v>
      </c>
      <c r="O4805" t="str">
        <f t="shared" si="377"/>
        <v>Megawidget S</v>
      </c>
      <c r="P4805">
        <f t="shared" si="378"/>
        <v>312</v>
      </c>
      <c r="Q4805" s="8">
        <f t="shared" si="379"/>
        <v>215.27999999999997</v>
      </c>
    </row>
    <row r="4806" spans="1:17" x14ac:dyDescent="0.35">
      <c r="A4806">
        <v>4971</v>
      </c>
      <c r="B4806" t="s">
        <v>10254</v>
      </c>
      <c r="C4806" t="s">
        <v>1853</v>
      </c>
      <c r="D4806" t="s">
        <v>15</v>
      </c>
      <c r="E4806" t="s">
        <v>16</v>
      </c>
      <c r="F4806">
        <v>60</v>
      </c>
      <c r="G4806" t="s">
        <v>10255</v>
      </c>
      <c r="H4806" t="s">
        <v>8155</v>
      </c>
      <c r="I4806" t="s">
        <v>32</v>
      </c>
      <c r="J4806" s="3" t="s">
        <v>10861</v>
      </c>
      <c r="K4806" s="4" t="str">
        <f t="shared" si="375"/>
        <v>February</v>
      </c>
      <c r="L4806" s="4">
        <f t="shared" si="376"/>
        <v>2022</v>
      </c>
      <c r="M4806">
        <v>10</v>
      </c>
      <c r="N4806" t="s">
        <v>101</v>
      </c>
      <c r="O4806" t="str">
        <f t="shared" si="377"/>
        <v>Superwossname</v>
      </c>
      <c r="P4806">
        <f t="shared" si="378"/>
        <v>200</v>
      </c>
      <c r="Q4806" s="8">
        <f t="shared" si="379"/>
        <v>698</v>
      </c>
    </row>
    <row r="4807" spans="1:17" x14ac:dyDescent="0.35">
      <c r="A4807">
        <v>4972</v>
      </c>
      <c r="B4807" t="s">
        <v>5380</v>
      </c>
      <c r="C4807" t="s">
        <v>9600</v>
      </c>
      <c r="D4807" t="s">
        <v>51</v>
      </c>
      <c r="E4807" t="s">
        <v>16</v>
      </c>
      <c r="F4807">
        <v>90</v>
      </c>
      <c r="G4807" t="s">
        <v>10256</v>
      </c>
      <c r="H4807" t="s">
        <v>1977</v>
      </c>
      <c r="I4807" t="s">
        <v>124</v>
      </c>
      <c r="J4807" s="3">
        <v>44779</v>
      </c>
      <c r="K4807" s="4" t="str">
        <f t="shared" si="375"/>
        <v>August</v>
      </c>
      <c r="L4807" s="4">
        <f t="shared" si="376"/>
        <v>2022</v>
      </c>
      <c r="M4807">
        <v>29</v>
      </c>
      <c r="N4807" t="s">
        <v>64</v>
      </c>
      <c r="O4807" t="str">
        <f t="shared" si="377"/>
        <v>Ultrathing V4</v>
      </c>
      <c r="P4807">
        <f t="shared" si="378"/>
        <v>696</v>
      </c>
      <c r="Q4807" s="8">
        <f t="shared" si="379"/>
        <v>2777.04</v>
      </c>
    </row>
    <row r="4808" spans="1:17" x14ac:dyDescent="0.35">
      <c r="A4808">
        <v>4973</v>
      </c>
      <c r="B4808" t="s">
        <v>683</v>
      </c>
      <c r="C4808" t="s">
        <v>5037</v>
      </c>
      <c r="D4808" t="s">
        <v>28</v>
      </c>
      <c r="E4808" t="s">
        <v>29</v>
      </c>
      <c r="F4808">
        <v>90</v>
      </c>
      <c r="G4808" t="s">
        <v>10257</v>
      </c>
      <c r="H4808" t="s">
        <v>1896</v>
      </c>
      <c r="I4808" t="s">
        <v>294</v>
      </c>
      <c r="J4808" s="3">
        <v>44539</v>
      </c>
      <c r="K4808" s="4" t="str">
        <f t="shared" si="375"/>
        <v>April</v>
      </c>
      <c r="L4808" s="4">
        <f t="shared" si="376"/>
        <v>2021</v>
      </c>
      <c r="M4808">
        <v>61</v>
      </c>
      <c r="N4808" t="s">
        <v>64</v>
      </c>
      <c r="O4808" t="str">
        <f t="shared" si="377"/>
        <v>Ultrathing V4</v>
      </c>
      <c r="P4808">
        <f t="shared" si="378"/>
        <v>1464</v>
      </c>
      <c r="Q4808" s="8">
        <f t="shared" si="379"/>
        <v>5841.3600000000006</v>
      </c>
    </row>
    <row r="4809" spans="1:17" x14ac:dyDescent="0.35">
      <c r="A4809">
        <v>4974</v>
      </c>
      <c r="B4809" t="s">
        <v>10258</v>
      </c>
      <c r="C4809" t="s">
        <v>2095</v>
      </c>
      <c r="D4809" t="s">
        <v>51</v>
      </c>
      <c r="E4809" t="s">
        <v>16</v>
      </c>
      <c r="F4809">
        <v>30</v>
      </c>
      <c r="G4809" t="s">
        <v>10259</v>
      </c>
      <c r="H4809" t="s">
        <v>1332</v>
      </c>
      <c r="I4809" t="s">
        <v>32</v>
      </c>
      <c r="J4809" s="3">
        <v>44836</v>
      </c>
      <c r="K4809" s="4" t="str">
        <f t="shared" si="375"/>
        <v>January</v>
      </c>
      <c r="L4809" s="4">
        <f t="shared" si="376"/>
        <v>2022</v>
      </c>
      <c r="M4809">
        <v>51</v>
      </c>
      <c r="N4809" t="s">
        <v>54</v>
      </c>
      <c r="O4809" t="str">
        <f t="shared" si="377"/>
        <v>Megawidget S</v>
      </c>
      <c r="P4809">
        <f t="shared" si="378"/>
        <v>1224</v>
      </c>
      <c r="Q4809" s="8">
        <f t="shared" si="379"/>
        <v>844.56</v>
      </c>
    </row>
    <row r="4810" spans="1:17" x14ac:dyDescent="0.35">
      <c r="A4810">
        <v>4975</v>
      </c>
      <c r="B4810" t="s">
        <v>10260</v>
      </c>
      <c r="C4810" t="s">
        <v>1468</v>
      </c>
      <c r="D4810" t="s">
        <v>28</v>
      </c>
      <c r="E4810" t="s">
        <v>29</v>
      </c>
      <c r="F4810">
        <v>30</v>
      </c>
      <c r="G4810" t="s">
        <v>10261</v>
      </c>
      <c r="H4810" t="s">
        <v>2766</v>
      </c>
      <c r="I4810" t="s">
        <v>294</v>
      </c>
      <c r="J4810" s="3" t="s">
        <v>10857</v>
      </c>
      <c r="K4810" s="4" t="str">
        <f t="shared" si="375"/>
        <v>June</v>
      </c>
      <c r="L4810" s="4">
        <f t="shared" si="376"/>
        <v>2020</v>
      </c>
      <c r="M4810">
        <v>47</v>
      </c>
      <c r="N4810" t="s">
        <v>20</v>
      </c>
      <c r="O4810" t="str">
        <f t="shared" si="377"/>
        <v>Hyperwotsit</v>
      </c>
      <c r="P4810">
        <f t="shared" si="378"/>
        <v>940</v>
      </c>
      <c r="Q4810" s="8">
        <f t="shared" si="379"/>
        <v>1889.3999999999999</v>
      </c>
    </row>
    <row r="4811" spans="1:17" x14ac:dyDescent="0.35">
      <c r="A4811">
        <v>4976</v>
      </c>
      <c r="B4811" t="s">
        <v>8288</v>
      </c>
      <c r="C4811" t="s">
        <v>6040</v>
      </c>
      <c r="D4811" t="s">
        <v>28</v>
      </c>
      <c r="E4811" t="s">
        <v>29</v>
      </c>
      <c r="F4811">
        <v>30</v>
      </c>
      <c r="G4811" t="s">
        <v>10262</v>
      </c>
      <c r="H4811" t="s">
        <v>7383</v>
      </c>
      <c r="I4811" t="s">
        <v>110</v>
      </c>
      <c r="J4811" s="3" t="s">
        <v>11086</v>
      </c>
      <c r="K4811" s="4" t="str">
        <f t="shared" si="375"/>
        <v>April</v>
      </c>
      <c r="L4811" s="4">
        <f t="shared" si="376"/>
        <v>2021</v>
      </c>
      <c r="M4811">
        <v>2</v>
      </c>
      <c r="N4811" t="s">
        <v>39</v>
      </c>
      <c r="O4811" t="str">
        <f t="shared" si="377"/>
        <v>Ultrathing V1</v>
      </c>
      <c r="P4811">
        <f t="shared" si="378"/>
        <v>34</v>
      </c>
      <c r="Q4811" s="8">
        <f t="shared" si="379"/>
        <v>60.86</v>
      </c>
    </row>
    <row r="4812" spans="1:17" x14ac:dyDescent="0.35">
      <c r="A4812">
        <v>4977</v>
      </c>
      <c r="B4812" t="s">
        <v>3483</v>
      </c>
      <c r="C4812" t="s">
        <v>6291</v>
      </c>
      <c r="D4812" t="s">
        <v>28</v>
      </c>
      <c r="E4812" t="s">
        <v>29</v>
      </c>
      <c r="F4812">
        <v>60</v>
      </c>
      <c r="G4812" t="s">
        <v>10262</v>
      </c>
      <c r="H4812" t="s">
        <v>2931</v>
      </c>
      <c r="I4812" t="s">
        <v>32</v>
      </c>
      <c r="J4812" s="3">
        <v>44816</v>
      </c>
      <c r="K4812" s="4" t="str">
        <f t="shared" si="375"/>
        <v>May</v>
      </c>
      <c r="L4812" s="4">
        <f t="shared" si="376"/>
        <v>2022</v>
      </c>
      <c r="M4812">
        <v>100</v>
      </c>
      <c r="N4812" t="s">
        <v>159</v>
      </c>
      <c r="O4812" t="str">
        <f t="shared" si="377"/>
        <v>Ultrathing V3</v>
      </c>
      <c r="P4812">
        <f t="shared" si="378"/>
        <v>2400</v>
      </c>
      <c r="Q4812" s="8">
        <f t="shared" si="379"/>
        <v>8136</v>
      </c>
    </row>
    <row r="4813" spans="1:17" x14ac:dyDescent="0.35">
      <c r="A4813">
        <v>4978</v>
      </c>
      <c r="B4813" t="s">
        <v>3073</v>
      </c>
      <c r="C4813" t="s">
        <v>6062</v>
      </c>
      <c r="D4813" t="s">
        <v>28</v>
      </c>
      <c r="E4813" t="s">
        <v>29</v>
      </c>
      <c r="F4813">
        <v>30</v>
      </c>
      <c r="G4813" t="s">
        <v>10263</v>
      </c>
      <c r="H4813" t="s">
        <v>1077</v>
      </c>
      <c r="I4813" t="s">
        <v>1078</v>
      </c>
      <c r="J4813" s="3" t="s">
        <v>10880</v>
      </c>
      <c r="K4813" s="4" t="str">
        <f t="shared" si="375"/>
        <v>August</v>
      </c>
      <c r="L4813" s="4">
        <f t="shared" si="376"/>
        <v>2020</v>
      </c>
      <c r="M4813">
        <v>34</v>
      </c>
      <c r="N4813" t="s">
        <v>39</v>
      </c>
      <c r="O4813" t="str">
        <f t="shared" si="377"/>
        <v>Ultrathing V1</v>
      </c>
      <c r="P4813">
        <f t="shared" si="378"/>
        <v>578</v>
      </c>
      <c r="Q4813" s="8">
        <f t="shared" si="379"/>
        <v>1034.6200000000001</v>
      </c>
    </row>
    <row r="4814" spans="1:17" x14ac:dyDescent="0.35">
      <c r="A4814">
        <v>4979</v>
      </c>
      <c r="B4814" t="s">
        <v>6804</v>
      </c>
      <c r="C4814" t="s">
        <v>6044</v>
      </c>
      <c r="D4814" t="s">
        <v>28</v>
      </c>
      <c r="E4814" t="s">
        <v>29</v>
      </c>
      <c r="F4814">
        <v>60</v>
      </c>
      <c r="G4814" t="s">
        <v>10264</v>
      </c>
      <c r="H4814" t="s">
        <v>558</v>
      </c>
      <c r="I4814" t="s">
        <v>32</v>
      </c>
      <c r="J4814" s="3" t="s">
        <v>10949</v>
      </c>
      <c r="K4814" s="4" t="str">
        <f t="shared" si="375"/>
        <v>April</v>
      </c>
      <c r="L4814" s="4">
        <f t="shared" si="376"/>
        <v>2022</v>
      </c>
      <c r="M4814">
        <v>23</v>
      </c>
      <c r="N4814" t="s">
        <v>45</v>
      </c>
      <c r="O4814" t="str">
        <f t="shared" si="377"/>
        <v>Gigastuff</v>
      </c>
      <c r="P4814">
        <f t="shared" si="378"/>
        <v>414</v>
      </c>
      <c r="Q4814" s="8">
        <f t="shared" si="379"/>
        <v>782.45999999999992</v>
      </c>
    </row>
    <row r="4815" spans="1:17" x14ac:dyDescent="0.35">
      <c r="A4815">
        <v>4980</v>
      </c>
      <c r="B4815" t="s">
        <v>10265</v>
      </c>
      <c r="C4815" t="s">
        <v>906</v>
      </c>
      <c r="D4815" t="s">
        <v>15</v>
      </c>
      <c r="E4815" t="s">
        <v>16</v>
      </c>
      <c r="F4815">
        <v>30</v>
      </c>
      <c r="G4815" t="s">
        <v>10266</v>
      </c>
      <c r="H4815" t="s">
        <v>7056</v>
      </c>
      <c r="I4815" t="s">
        <v>95</v>
      </c>
      <c r="J4815" s="3">
        <v>43957</v>
      </c>
      <c r="K4815" s="4" t="str">
        <f t="shared" si="375"/>
        <v>October</v>
      </c>
      <c r="L4815" s="4">
        <f t="shared" si="376"/>
        <v>2020</v>
      </c>
      <c r="M4815">
        <v>37</v>
      </c>
      <c r="N4815" t="s">
        <v>54</v>
      </c>
      <c r="O4815" t="str">
        <f t="shared" si="377"/>
        <v>Megawidget S</v>
      </c>
      <c r="P4815">
        <f t="shared" si="378"/>
        <v>888</v>
      </c>
      <c r="Q4815" s="8">
        <f t="shared" si="379"/>
        <v>612.71999999999991</v>
      </c>
    </row>
    <row r="4816" spans="1:17" x14ac:dyDescent="0.35">
      <c r="A4816">
        <v>4981</v>
      </c>
      <c r="B4816" t="s">
        <v>3397</v>
      </c>
      <c r="C4816" t="s">
        <v>1783</v>
      </c>
      <c r="D4816" t="s">
        <v>28</v>
      </c>
      <c r="E4816" t="s">
        <v>29</v>
      </c>
      <c r="F4816">
        <v>60</v>
      </c>
      <c r="G4816" t="s">
        <v>10267</v>
      </c>
      <c r="H4816" t="s">
        <v>2583</v>
      </c>
      <c r="I4816" t="s">
        <v>32</v>
      </c>
      <c r="J4816" s="3" t="s">
        <v>10708</v>
      </c>
      <c r="K4816" s="4" t="str">
        <f t="shared" si="375"/>
        <v>March</v>
      </c>
      <c r="L4816" s="4">
        <f t="shared" si="376"/>
        <v>2022</v>
      </c>
      <c r="M4816">
        <v>95</v>
      </c>
      <c r="N4816" t="s">
        <v>45</v>
      </c>
      <c r="O4816" t="str">
        <f t="shared" si="377"/>
        <v>Gigastuff</v>
      </c>
      <c r="P4816">
        <f t="shared" si="378"/>
        <v>1710</v>
      </c>
      <c r="Q4816" s="8">
        <f t="shared" si="379"/>
        <v>3231.8999999999996</v>
      </c>
    </row>
    <row r="4817" spans="1:17" x14ac:dyDescent="0.35">
      <c r="A4817">
        <v>4982</v>
      </c>
      <c r="B4817" t="s">
        <v>10268</v>
      </c>
      <c r="C4817" t="s">
        <v>3262</v>
      </c>
      <c r="D4817" t="s">
        <v>51</v>
      </c>
      <c r="E4817" t="s">
        <v>16</v>
      </c>
      <c r="F4817">
        <v>60</v>
      </c>
      <c r="G4817" t="s">
        <v>10269</v>
      </c>
      <c r="H4817" t="s">
        <v>1519</v>
      </c>
      <c r="I4817" t="s">
        <v>32</v>
      </c>
      <c r="J4817" s="3">
        <v>44166</v>
      </c>
      <c r="K4817" s="4" t="str">
        <f t="shared" si="375"/>
        <v>July</v>
      </c>
      <c r="L4817" s="4">
        <f t="shared" si="376"/>
        <v>2020</v>
      </c>
      <c r="M4817">
        <v>44</v>
      </c>
      <c r="N4817" t="s">
        <v>101</v>
      </c>
      <c r="O4817" t="str">
        <f t="shared" si="377"/>
        <v>Superwossname</v>
      </c>
      <c r="P4817">
        <f t="shared" si="378"/>
        <v>880</v>
      </c>
      <c r="Q4817" s="8">
        <f t="shared" si="379"/>
        <v>3071.2000000000003</v>
      </c>
    </row>
    <row r="4818" spans="1:17" x14ac:dyDescent="0.35">
      <c r="A4818">
        <v>4983</v>
      </c>
      <c r="B4818" t="s">
        <v>10270</v>
      </c>
      <c r="C4818" t="s">
        <v>1044</v>
      </c>
      <c r="D4818" t="s">
        <v>51</v>
      </c>
      <c r="E4818" t="s">
        <v>16</v>
      </c>
      <c r="F4818">
        <v>30</v>
      </c>
      <c r="G4818" t="s">
        <v>10271</v>
      </c>
      <c r="H4818" t="s">
        <v>7777</v>
      </c>
      <c r="I4818" t="s">
        <v>32</v>
      </c>
      <c r="J4818" s="3" t="s">
        <v>10915</v>
      </c>
      <c r="K4818" s="4" t="str">
        <f t="shared" si="375"/>
        <v>September</v>
      </c>
      <c r="L4818" s="4">
        <f t="shared" si="376"/>
        <v>2020</v>
      </c>
      <c r="M4818">
        <v>43</v>
      </c>
      <c r="N4818" t="s">
        <v>33</v>
      </c>
      <c r="O4818" t="str">
        <f t="shared" si="377"/>
        <v>Megawidget L</v>
      </c>
      <c r="P4818">
        <f t="shared" si="378"/>
        <v>1032</v>
      </c>
      <c r="Q4818" s="8">
        <f t="shared" si="379"/>
        <v>1847.28</v>
      </c>
    </row>
    <row r="4819" spans="1:17" x14ac:dyDescent="0.35">
      <c r="A4819">
        <v>4984</v>
      </c>
      <c r="B4819" t="s">
        <v>10272</v>
      </c>
      <c r="C4819" t="s">
        <v>1774</v>
      </c>
      <c r="D4819" t="s">
        <v>621</v>
      </c>
      <c r="E4819" t="s">
        <v>29</v>
      </c>
      <c r="F4819">
        <v>90</v>
      </c>
      <c r="G4819" t="s">
        <v>10273</v>
      </c>
      <c r="H4819" t="s">
        <v>63</v>
      </c>
      <c r="I4819" t="s">
        <v>32</v>
      </c>
      <c r="J4819" s="3" t="s">
        <v>10553</v>
      </c>
      <c r="K4819" s="4" t="str">
        <f t="shared" si="375"/>
        <v>July</v>
      </c>
      <c r="L4819" s="4">
        <f t="shared" si="376"/>
        <v>2020</v>
      </c>
      <c r="M4819">
        <v>8</v>
      </c>
      <c r="N4819" t="s">
        <v>20</v>
      </c>
      <c r="O4819" t="str">
        <f t="shared" si="377"/>
        <v>Hyperwotsit</v>
      </c>
      <c r="P4819">
        <f t="shared" si="378"/>
        <v>160</v>
      </c>
      <c r="Q4819" s="8">
        <f t="shared" si="379"/>
        <v>321.59999999999997</v>
      </c>
    </row>
    <row r="4820" spans="1:17" x14ac:dyDescent="0.35">
      <c r="A4820">
        <v>4985</v>
      </c>
      <c r="B4820" t="s">
        <v>10274</v>
      </c>
      <c r="C4820" t="s">
        <v>453</v>
      </c>
      <c r="D4820" t="s">
        <v>15</v>
      </c>
      <c r="E4820" t="s">
        <v>16</v>
      </c>
      <c r="F4820">
        <v>90</v>
      </c>
      <c r="G4820" t="s">
        <v>10275</v>
      </c>
      <c r="H4820" t="s">
        <v>2105</v>
      </c>
      <c r="I4820" t="s">
        <v>110</v>
      </c>
      <c r="J4820" s="3" t="s">
        <v>10875</v>
      </c>
      <c r="K4820" s="4" t="str">
        <f t="shared" si="375"/>
        <v>July</v>
      </c>
      <c r="L4820" s="4">
        <f t="shared" si="376"/>
        <v>2021</v>
      </c>
      <c r="M4820">
        <v>80</v>
      </c>
      <c r="N4820" t="s">
        <v>20</v>
      </c>
      <c r="O4820" t="str">
        <f t="shared" si="377"/>
        <v>Hyperwotsit</v>
      </c>
      <c r="P4820">
        <f t="shared" si="378"/>
        <v>1600</v>
      </c>
      <c r="Q4820" s="8">
        <f t="shared" si="379"/>
        <v>3215.9999999999995</v>
      </c>
    </row>
    <row r="4821" spans="1:17" x14ac:dyDescent="0.35">
      <c r="A4821">
        <v>4986</v>
      </c>
      <c r="B4821" t="s">
        <v>1158</v>
      </c>
      <c r="C4821" t="s">
        <v>6812</v>
      </c>
      <c r="D4821" t="s">
        <v>28</v>
      </c>
      <c r="E4821" t="s">
        <v>29</v>
      </c>
      <c r="F4821">
        <v>30</v>
      </c>
      <c r="G4821" t="s">
        <v>11491</v>
      </c>
      <c r="H4821" t="s">
        <v>989</v>
      </c>
      <c r="I4821" t="s">
        <v>124</v>
      </c>
      <c r="J4821" s="3" t="s">
        <v>10728</v>
      </c>
      <c r="K4821" s="4" t="str">
        <f t="shared" si="375"/>
        <v>April</v>
      </c>
      <c r="L4821" s="4">
        <f t="shared" si="376"/>
        <v>2020</v>
      </c>
      <c r="M4821">
        <v>70</v>
      </c>
      <c r="N4821" t="s">
        <v>70</v>
      </c>
      <c r="O4821" t="str">
        <f t="shared" si="377"/>
        <v>Megawidget M</v>
      </c>
      <c r="P4821">
        <f t="shared" si="378"/>
        <v>1680</v>
      </c>
      <c r="Q4821" s="8">
        <f t="shared" si="379"/>
        <v>2167.2000000000003</v>
      </c>
    </row>
    <row r="4822" spans="1:17" x14ac:dyDescent="0.35">
      <c r="A4822">
        <v>4987</v>
      </c>
      <c r="B4822" t="s">
        <v>9683</v>
      </c>
      <c r="C4822" t="s">
        <v>10277</v>
      </c>
      <c r="D4822" t="s">
        <v>51</v>
      </c>
      <c r="E4822" t="s">
        <v>16</v>
      </c>
      <c r="F4822">
        <v>30</v>
      </c>
      <c r="G4822" t="s">
        <v>10278</v>
      </c>
      <c r="H4822" t="s">
        <v>818</v>
      </c>
      <c r="I4822" t="s">
        <v>819</v>
      </c>
      <c r="J4822" s="3" t="s">
        <v>10778</v>
      </c>
      <c r="K4822" s="4" t="str">
        <f t="shared" si="375"/>
        <v>September</v>
      </c>
      <c r="L4822" s="4">
        <f t="shared" si="376"/>
        <v>2020</v>
      </c>
      <c r="M4822">
        <v>66</v>
      </c>
      <c r="N4822" t="s">
        <v>54</v>
      </c>
      <c r="O4822" t="str">
        <f t="shared" si="377"/>
        <v>Megawidget S</v>
      </c>
      <c r="P4822">
        <f t="shared" si="378"/>
        <v>1584</v>
      </c>
      <c r="Q4822" s="8">
        <f t="shared" si="379"/>
        <v>1092.9599999999998</v>
      </c>
    </row>
    <row r="4823" spans="1:17" x14ac:dyDescent="0.35">
      <c r="A4823">
        <v>4988</v>
      </c>
      <c r="B4823" t="s">
        <v>10279</v>
      </c>
      <c r="C4823" t="s">
        <v>5583</v>
      </c>
      <c r="D4823" t="s">
        <v>51</v>
      </c>
      <c r="E4823" t="s">
        <v>5821</v>
      </c>
      <c r="F4823">
        <v>60</v>
      </c>
      <c r="G4823" t="s">
        <v>10278</v>
      </c>
      <c r="H4823" t="s">
        <v>8534</v>
      </c>
      <c r="I4823" t="s">
        <v>294</v>
      </c>
      <c r="J4823" s="3" t="s">
        <v>10716</v>
      </c>
      <c r="K4823" s="4" t="str">
        <f t="shared" si="375"/>
        <v>February</v>
      </c>
      <c r="L4823" s="4">
        <f t="shared" si="376"/>
        <v>2022</v>
      </c>
      <c r="M4823">
        <v>92</v>
      </c>
      <c r="N4823" t="s">
        <v>64</v>
      </c>
      <c r="O4823" t="str">
        <f t="shared" si="377"/>
        <v>Ultrathing V4</v>
      </c>
      <c r="P4823">
        <f t="shared" si="378"/>
        <v>2208</v>
      </c>
      <c r="Q4823" s="8">
        <f t="shared" si="379"/>
        <v>8809.92</v>
      </c>
    </row>
    <row r="4824" spans="1:17" x14ac:dyDescent="0.35">
      <c r="A4824">
        <v>4989</v>
      </c>
      <c r="B4824" t="s">
        <v>10280</v>
      </c>
      <c r="C4824" t="s">
        <v>161</v>
      </c>
      <c r="D4824" t="s">
        <v>51</v>
      </c>
      <c r="E4824" t="s">
        <v>16</v>
      </c>
      <c r="F4824">
        <v>30</v>
      </c>
      <c r="G4824" t="s">
        <v>10281</v>
      </c>
      <c r="H4824" t="s">
        <v>724</v>
      </c>
      <c r="I4824" t="s">
        <v>240</v>
      </c>
      <c r="J4824" s="3" t="s">
        <v>11033</v>
      </c>
      <c r="K4824" s="4" t="str">
        <f t="shared" si="375"/>
        <v>June</v>
      </c>
      <c r="L4824" s="4">
        <f t="shared" si="376"/>
        <v>2021</v>
      </c>
      <c r="M4824">
        <v>73</v>
      </c>
      <c r="N4824" t="s">
        <v>80</v>
      </c>
      <c r="O4824" t="str">
        <f t="shared" si="377"/>
        <v>Ultrathing V2</v>
      </c>
      <c r="P4824">
        <f t="shared" si="378"/>
        <v>1460</v>
      </c>
      <c r="Q4824" s="8">
        <f t="shared" si="379"/>
        <v>4307</v>
      </c>
    </row>
    <row r="4825" spans="1:17" x14ac:dyDescent="0.35">
      <c r="A4825">
        <v>4990</v>
      </c>
      <c r="B4825" t="s">
        <v>831</v>
      </c>
      <c r="C4825" t="s">
        <v>4732</v>
      </c>
      <c r="D4825" t="s">
        <v>92</v>
      </c>
      <c r="E4825" t="s">
        <v>29</v>
      </c>
      <c r="F4825">
        <v>60</v>
      </c>
      <c r="G4825" t="s">
        <v>10282</v>
      </c>
      <c r="H4825" t="s">
        <v>1018</v>
      </c>
      <c r="I4825" t="s">
        <v>294</v>
      </c>
      <c r="J4825" s="3" t="s">
        <v>10888</v>
      </c>
      <c r="K4825" s="4" t="str">
        <f t="shared" si="375"/>
        <v>January</v>
      </c>
      <c r="L4825" s="4">
        <f t="shared" si="376"/>
        <v>2022</v>
      </c>
      <c r="M4825">
        <v>12</v>
      </c>
      <c r="N4825" t="s">
        <v>39</v>
      </c>
      <c r="O4825" t="str">
        <f t="shared" si="377"/>
        <v>Ultrathing V1</v>
      </c>
      <c r="P4825">
        <f t="shared" si="378"/>
        <v>204</v>
      </c>
      <c r="Q4825" s="8">
        <f t="shared" si="379"/>
        <v>365.16</v>
      </c>
    </row>
    <row r="4826" spans="1:17" x14ac:dyDescent="0.35">
      <c r="A4826">
        <v>4991</v>
      </c>
      <c r="B4826" t="s">
        <v>1752</v>
      </c>
      <c r="C4826" t="s">
        <v>481</v>
      </c>
      <c r="D4826" t="s">
        <v>28</v>
      </c>
      <c r="E4826" t="s">
        <v>29</v>
      </c>
      <c r="F4826">
        <v>90</v>
      </c>
      <c r="G4826" t="s">
        <v>10283</v>
      </c>
      <c r="H4826" t="s">
        <v>1228</v>
      </c>
      <c r="I4826" t="s">
        <v>25</v>
      </c>
      <c r="J4826" s="3" t="s">
        <v>10636</v>
      </c>
      <c r="K4826" s="4" t="str">
        <f t="shared" si="375"/>
        <v>April</v>
      </c>
      <c r="L4826" s="4">
        <f t="shared" si="376"/>
        <v>2021</v>
      </c>
      <c r="M4826">
        <v>27</v>
      </c>
      <c r="N4826" t="s">
        <v>80</v>
      </c>
      <c r="O4826" t="str">
        <f t="shared" si="377"/>
        <v>Ultrathing V2</v>
      </c>
      <c r="P4826">
        <f t="shared" si="378"/>
        <v>540</v>
      </c>
      <c r="Q4826" s="8">
        <f t="shared" si="379"/>
        <v>1593</v>
      </c>
    </row>
    <row r="4827" spans="1:17" x14ac:dyDescent="0.35">
      <c r="A4827">
        <v>4993</v>
      </c>
      <c r="B4827" t="s">
        <v>9128</v>
      </c>
      <c r="C4827" t="s">
        <v>10284</v>
      </c>
      <c r="D4827" t="s">
        <v>51</v>
      </c>
      <c r="E4827" t="s">
        <v>16</v>
      </c>
      <c r="F4827">
        <v>90</v>
      </c>
      <c r="G4827" t="s">
        <v>10285</v>
      </c>
      <c r="H4827" t="s">
        <v>1269</v>
      </c>
      <c r="I4827" t="s">
        <v>187</v>
      </c>
      <c r="J4827" s="3" t="s">
        <v>11041</v>
      </c>
      <c r="K4827" s="4" t="str">
        <f t="shared" si="375"/>
        <v>March</v>
      </c>
      <c r="L4827" s="4">
        <f t="shared" si="376"/>
        <v>2020</v>
      </c>
      <c r="M4827">
        <v>14</v>
      </c>
      <c r="N4827" t="s">
        <v>101</v>
      </c>
      <c r="O4827" t="str">
        <f t="shared" si="377"/>
        <v>Superwossname</v>
      </c>
      <c r="P4827">
        <f t="shared" si="378"/>
        <v>280</v>
      </c>
      <c r="Q4827" s="8">
        <f t="shared" si="379"/>
        <v>977.2</v>
      </c>
    </row>
    <row r="4828" spans="1:17" x14ac:dyDescent="0.35">
      <c r="A4828">
        <v>4994</v>
      </c>
      <c r="B4828" t="s">
        <v>10286</v>
      </c>
      <c r="C4828" t="s">
        <v>1765</v>
      </c>
      <c r="D4828" t="s">
        <v>51</v>
      </c>
      <c r="E4828" t="s">
        <v>16</v>
      </c>
      <c r="F4828">
        <v>60</v>
      </c>
      <c r="G4828" t="s">
        <v>10287</v>
      </c>
      <c r="H4828" t="s">
        <v>4849</v>
      </c>
      <c r="I4828" t="s">
        <v>294</v>
      </c>
      <c r="J4828" s="3" t="s">
        <v>10789</v>
      </c>
      <c r="K4828" s="4" t="str">
        <f t="shared" si="375"/>
        <v>March</v>
      </c>
      <c r="L4828" s="4">
        <f t="shared" si="376"/>
        <v>2020</v>
      </c>
      <c r="M4828">
        <v>17</v>
      </c>
      <c r="N4828" t="s">
        <v>45</v>
      </c>
      <c r="O4828" t="str">
        <f t="shared" si="377"/>
        <v>Gigastuff</v>
      </c>
      <c r="P4828">
        <f t="shared" si="378"/>
        <v>306</v>
      </c>
      <c r="Q4828" s="8">
        <f t="shared" si="379"/>
        <v>578.33999999999992</v>
      </c>
    </row>
    <row r="4829" spans="1:17" x14ac:dyDescent="0.35">
      <c r="A4829">
        <v>4996</v>
      </c>
      <c r="B4829" t="s">
        <v>10288</v>
      </c>
      <c r="C4829" t="s">
        <v>7078</v>
      </c>
      <c r="D4829" t="s">
        <v>51</v>
      </c>
      <c r="E4829" t="s">
        <v>16</v>
      </c>
      <c r="F4829">
        <v>90</v>
      </c>
      <c r="G4829" t="s">
        <v>10289</v>
      </c>
      <c r="H4829" t="s">
        <v>6105</v>
      </c>
      <c r="I4829" t="s">
        <v>32</v>
      </c>
      <c r="J4829" s="3" t="s">
        <v>11050</v>
      </c>
      <c r="K4829" s="4" t="str">
        <f t="shared" si="375"/>
        <v>June</v>
      </c>
      <c r="L4829" s="4">
        <f t="shared" si="376"/>
        <v>2022</v>
      </c>
      <c r="M4829">
        <v>46</v>
      </c>
      <c r="N4829" t="s">
        <v>70</v>
      </c>
      <c r="O4829" t="str">
        <f t="shared" si="377"/>
        <v>Megawidget M</v>
      </c>
      <c r="P4829">
        <f t="shared" si="378"/>
        <v>1104</v>
      </c>
      <c r="Q4829" s="8">
        <f t="shared" si="379"/>
        <v>1424.16</v>
      </c>
    </row>
    <row r="4830" spans="1:17" x14ac:dyDescent="0.35">
      <c r="A4830">
        <v>4997</v>
      </c>
      <c r="B4830" t="s">
        <v>10290</v>
      </c>
      <c r="C4830" t="s">
        <v>2195</v>
      </c>
      <c r="D4830" t="s">
        <v>28</v>
      </c>
      <c r="E4830" t="s">
        <v>29</v>
      </c>
      <c r="F4830">
        <v>60</v>
      </c>
      <c r="G4830" t="s">
        <v>10291</v>
      </c>
      <c r="H4830" t="s">
        <v>1568</v>
      </c>
      <c r="I4830" t="s">
        <v>32</v>
      </c>
      <c r="J4830" s="3" t="s">
        <v>11069</v>
      </c>
      <c r="K4830" s="4" t="str">
        <f t="shared" si="375"/>
        <v>November</v>
      </c>
      <c r="L4830" s="4">
        <f t="shared" si="376"/>
        <v>2020</v>
      </c>
      <c r="M4830">
        <v>60</v>
      </c>
      <c r="N4830" t="s">
        <v>80</v>
      </c>
      <c r="O4830" t="str">
        <f t="shared" si="377"/>
        <v>Ultrathing V2</v>
      </c>
      <c r="P4830">
        <f t="shared" si="378"/>
        <v>1200</v>
      </c>
      <c r="Q4830" s="8">
        <f t="shared" si="379"/>
        <v>3540</v>
      </c>
    </row>
    <row r="4831" spans="1:17" x14ac:dyDescent="0.35">
      <c r="A4831">
        <v>4998</v>
      </c>
      <c r="B4831" t="s">
        <v>492</v>
      </c>
      <c r="C4831" t="s">
        <v>4254</v>
      </c>
      <c r="D4831" t="s">
        <v>28</v>
      </c>
      <c r="E4831" t="s">
        <v>29</v>
      </c>
      <c r="F4831">
        <v>60</v>
      </c>
      <c r="G4831" t="s">
        <v>10292</v>
      </c>
      <c r="H4831" t="s">
        <v>5643</v>
      </c>
      <c r="I4831" t="s">
        <v>886</v>
      </c>
      <c r="J4831" s="3">
        <v>44417</v>
      </c>
      <c r="K4831" s="4" t="str">
        <f t="shared" si="375"/>
        <v>June</v>
      </c>
      <c r="L4831" s="4">
        <f t="shared" si="376"/>
        <v>2021</v>
      </c>
      <c r="M4831">
        <v>56</v>
      </c>
      <c r="N4831" t="s">
        <v>33</v>
      </c>
      <c r="O4831" t="str">
        <f t="shared" si="377"/>
        <v>Megawidget L</v>
      </c>
      <c r="P4831">
        <f t="shared" si="378"/>
        <v>1344</v>
      </c>
      <c r="Q4831" s="8">
        <f t="shared" si="379"/>
        <v>2405.7600000000002</v>
      </c>
    </row>
    <row r="4832" spans="1:17" x14ac:dyDescent="0.35">
      <c r="A4832">
        <v>4999</v>
      </c>
      <c r="B4832" t="s">
        <v>6359</v>
      </c>
      <c r="C4832" t="s">
        <v>2977</v>
      </c>
      <c r="D4832" t="s">
        <v>41</v>
      </c>
      <c r="E4832" t="s">
        <v>16</v>
      </c>
      <c r="F4832">
        <v>60</v>
      </c>
      <c r="G4832" t="s">
        <v>10293</v>
      </c>
      <c r="H4832" t="s">
        <v>3551</v>
      </c>
      <c r="I4832" t="s">
        <v>32</v>
      </c>
      <c r="J4832" s="3">
        <v>44473</v>
      </c>
      <c r="K4832" s="4" t="str">
        <f t="shared" si="375"/>
        <v>February</v>
      </c>
      <c r="L4832" s="4">
        <f t="shared" si="376"/>
        <v>2021</v>
      </c>
      <c r="M4832">
        <v>53</v>
      </c>
      <c r="N4832" t="s">
        <v>159</v>
      </c>
      <c r="O4832" t="str">
        <f t="shared" si="377"/>
        <v>Ultrathing V3</v>
      </c>
      <c r="P4832">
        <f t="shared" si="378"/>
        <v>1272</v>
      </c>
      <c r="Q4832" s="8">
        <f t="shared" si="379"/>
        <v>4312.08</v>
      </c>
    </row>
    <row r="4833" spans="1:17" x14ac:dyDescent="0.35">
      <c r="A4833">
        <v>5000</v>
      </c>
      <c r="B4833" t="s">
        <v>6540</v>
      </c>
      <c r="C4833" t="s">
        <v>5072</v>
      </c>
      <c r="D4833" t="s">
        <v>28</v>
      </c>
      <c r="E4833" t="s">
        <v>29</v>
      </c>
      <c r="F4833">
        <v>90</v>
      </c>
      <c r="G4833" t="s">
        <v>10294</v>
      </c>
      <c r="H4833" t="s">
        <v>5714</v>
      </c>
      <c r="I4833" t="s">
        <v>187</v>
      </c>
      <c r="J4833" s="3">
        <v>44230</v>
      </c>
      <c r="K4833" s="4" t="str">
        <f t="shared" si="375"/>
        <v>July</v>
      </c>
      <c r="L4833" s="4">
        <f t="shared" si="376"/>
        <v>2021</v>
      </c>
      <c r="M4833">
        <v>47</v>
      </c>
      <c r="N4833" t="s">
        <v>70</v>
      </c>
      <c r="O4833" t="str">
        <f t="shared" si="377"/>
        <v>Megawidget M</v>
      </c>
      <c r="P4833">
        <f t="shared" si="378"/>
        <v>1128</v>
      </c>
      <c r="Q4833" s="8">
        <f t="shared" si="379"/>
        <v>1455.1200000000001</v>
      </c>
    </row>
    <row r="4834" spans="1:17" x14ac:dyDescent="0.35">
      <c r="A4834">
        <v>5001</v>
      </c>
      <c r="B4834" t="s">
        <v>10295</v>
      </c>
      <c r="C4834" t="s">
        <v>4845</v>
      </c>
      <c r="D4834" t="s">
        <v>51</v>
      </c>
      <c r="E4834" t="s">
        <v>16</v>
      </c>
      <c r="F4834">
        <v>90</v>
      </c>
      <c r="G4834" t="s">
        <v>10294</v>
      </c>
      <c r="H4834" t="s">
        <v>2156</v>
      </c>
      <c r="I4834" t="s">
        <v>32</v>
      </c>
      <c r="J4834" s="3" t="s">
        <v>10437</v>
      </c>
      <c r="K4834" s="4" t="str">
        <f t="shared" si="375"/>
        <v>October</v>
      </c>
      <c r="L4834" s="4">
        <f t="shared" si="376"/>
        <v>2020</v>
      </c>
      <c r="M4834">
        <v>34</v>
      </c>
      <c r="N4834" t="s">
        <v>64</v>
      </c>
      <c r="O4834" t="str">
        <f t="shared" si="377"/>
        <v>Ultrathing V4</v>
      </c>
      <c r="P4834">
        <f t="shared" si="378"/>
        <v>816</v>
      </c>
      <c r="Q4834" s="8">
        <f t="shared" si="379"/>
        <v>3255.84</v>
      </c>
    </row>
    <row r="4835" spans="1:17" x14ac:dyDescent="0.35">
      <c r="A4835">
        <v>5002</v>
      </c>
      <c r="B4835" t="s">
        <v>6413</v>
      </c>
      <c r="C4835" t="s">
        <v>3330</v>
      </c>
      <c r="D4835" t="s">
        <v>28</v>
      </c>
      <c r="E4835" t="s">
        <v>29</v>
      </c>
      <c r="F4835">
        <v>90</v>
      </c>
      <c r="G4835" t="s">
        <v>10296</v>
      </c>
      <c r="H4835" t="s">
        <v>1168</v>
      </c>
      <c r="I4835" t="s">
        <v>32</v>
      </c>
      <c r="J4835" s="3" t="s">
        <v>10941</v>
      </c>
      <c r="K4835" s="4" t="str">
        <f t="shared" si="375"/>
        <v>October</v>
      </c>
      <c r="L4835" s="4">
        <f t="shared" si="376"/>
        <v>2021</v>
      </c>
      <c r="M4835">
        <v>19</v>
      </c>
      <c r="N4835" t="s">
        <v>20</v>
      </c>
      <c r="O4835" t="str">
        <f t="shared" si="377"/>
        <v>Hyperwotsit</v>
      </c>
      <c r="P4835">
        <f t="shared" si="378"/>
        <v>380</v>
      </c>
      <c r="Q4835" s="8">
        <f t="shared" si="379"/>
        <v>763.8</v>
      </c>
    </row>
    <row r="4836" spans="1:17" x14ac:dyDescent="0.35">
      <c r="A4836">
        <v>5003</v>
      </c>
      <c r="B4836" t="s">
        <v>8660</v>
      </c>
      <c r="C4836" t="s">
        <v>3379</v>
      </c>
      <c r="D4836" t="s">
        <v>51</v>
      </c>
      <c r="E4836" t="s">
        <v>16</v>
      </c>
      <c r="F4836">
        <v>30</v>
      </c>
      <c r="G4836" t="s">
        <v>10296</v>
      </c>
      <c r="H4836" t="s">
        <v>2703</v>
      </c>
      <c r="I4836" t="s">
        <v>32</v>
      </c>
      <c r="J4836" s="3">
        <v>44472</v>
      </c>
      <c r="K4836" s="4" t="str">
        <f t="shared" si="375"/>
        <v>January</v>
      </c>
      <c r="L4836" s="4">
        <f t="shared" si="376"/>
        <v>2021</v>
      </c>
      <c r="M4836">
        <v>83</v>
      </c>
      <c r="N4836" t="s">
        <v>54</v>
      </c>
      <c r="O4836" t="str">
        <f t="shared" si="377"/>
        <v>Megawidget S</v>
      </c>
      <c r="P4836">
        <f t="shared" si="378"/>
        <v>1992</v>
      </c>
      <c r="Q4836" s="8">
        <f t="shared" si="379"/>
        <v>1374.4799999999998</v>
      </c>
    </row>
    <row r="4837" spans="1:17" x14ac:dyDescent="0.35">
      <c r="A4837">
        <v>5004</v>
      </c>
      <c r="B4837" t="s">
        <v>312</v>
      </c>
      <c r="C4837" t="s">
        <v>10297</v>
      </c>
      <c r="D4837" t="s">
        <v>41</v>
      </c>
      <c r="E4837" t="s">
        <v>16</v>
      </c>
      <c r="F4837">
        <v>30</v>
      </c>
      <c r="G4837" t="s">
        <v>10298</v>
      </c>
      <c r="H4837" t="s">
        <v>2671</v>
      </c>
      <c r="I4837" t="s">
        <v>1157</v>
      </c>
      <c r="J4837" s="3" t="s">
        <v>10574</v>
      </c>
      <c r="K4837" s="4" t="str">
        <f t="shared" si="375"/>
        <v>June</v>
      </c>
      <c r="L4837" s="4">
        <f t="shared" si="376"/>
        <v>2022</v>
      </c>
      <c r="M4837">
        <v>62</v>
      </c>
      <c r="N4837" t="s">
        <v>33</v>
      </c>
      <c r="O4837" t="str">
        <f t="shared" si="377"/>
        <v>Megawidget L</v>
      </c>
      <c r="P4837">
        <f t="shared" si="378"/>
        <v>1488</v>
      </c>
      <c r="Q4837" s="8">
        <f t="shared" si="379"/>
        <v>2663.52</v>
      </c>
    </row>
    <row r="4838" spans="1:17" x14ac:dyDescent="0.35">
      <c r="A4838">
        <v>5005</v>
      </c>
      <c r="B4838" t="s">
        <v>4327</v>
      </c>
      <c r="C4838" t="s">
        <v>3322</v>
      </c>
      <c r="D4838" t="s">
        <v>51</v>
      </c>
      <c r="E4838" t="s">
        <v>16</v>
      </c>
      <c r="F4838">
        <v>30</v>
      </c>
      <c r="G4838" t="s">
        <v>10299</v>
      </c>
      <c r="H4838" t="s">
        <v>5631</v>
      </c>
      <c r="I4838" t="s">
        <v>129</v>
      </c>
      <c r="J4838" s="3" t="s">
        <v>10714</v>
      </c>
      <c r="K4838" s="4" t="str">
        <f t="shared" si="375"/>
        <v>June</v>
      </c>
      <c r="L4838" s="4">
        <f t="shared" si="376"/>
        <v>2020</v>
      </c>
      <c r="M4838">
        <v>60</v>
      </c>
      <c r="N4838" t="s">
        <v>33</v>
      </c>
      <c r="O4838" t="str">
        <f t="shared" si="377"/>
        <v>Megawidget L</v>
      </c>
      <c r="P4838">
        <f t="shared" si="378"/>
        <v>1440</v>
      </c>
      <c r="Q4838" s="8">
        <f t="shared" si="379"/>
        <v>2577.6</v>
      </c>
    </row>
    <row r="4839" spans="1:17" x14ac:dyDescent="0.35">
      <c r="A4839">
        <v>5007</v>
      </c>
      <c r="B4839" t="s">
        <v>3216</v>
      </c>
      <c r="C4839" t="s">
        <v>9473</v>
      </c>
      <c r="D4839" t="s">
        <v>92</v>
      </c>
      <c r="E4839" t="s">
        <v>29</v>
      </c>
      <c r="F4839">
        <v>90</v>
      </c>
      <c r="G4839" t="s">
        <v>10300</v>
      </c>
      <c r="H4839" t="s">
        <v>3175</v>
      </c>
      <c r="I4839" t="s">
        <v>1233</v>
      </c>
      <c r="J4839" s="3">
        <v>43894</v>
      </c>
      <c r="K4839" s="4" t="str">
        <f t="shared" si="375"/>
        <v>November</v>
      </c>
      <c r="L4839" s="4">
        <f t="shared" si="376"/>
        <v>2020</v>
      </c>
      <c r="M4839">
        <v>33</v>
      </c>
      <c r="N4839" t="s">
        <v>80</v>
      </c>
      <c r="O4839" t="str">
        <f t="shared" si="377"/>
        <v>Ultrathing V2</v>
      </c>
      <c r="P4839">
        <f t="shared" si="378"/>
        <v>660</v>
      </c>
      <c r="Q4839" s="8">
        <f t="shared" si="379"/>
        <v>1947.0000000000002</v>
      </c>
    </row>
    <row r="4840" spans="1:17" x14ac:dyDescent="0.35">
      <c r="A4840">
        <v>5008</v>
      </c>
      <c r="B4840" t="s">
        <v>1207</v>
      </c>
      <c r="C4840" t="s">
        <v>5797</v>
      </c>
      <c r="D4840" t="s">
        <v>28</v>
      </c>
      <c r="E4840" t="s">
        <v>29</v>
      </c>
      <c r="F4840">
        <v>60</v>
      </c>
      <c r="G4840" t="s">
        <v>10301</v>
      </c>
      <c r="H4840" t="s">
        <v>2875</v>
      </c>
      <c r="I4840" t="s">
        <v>32</v>
      </c>
      <c r="J4840" s="3">
        <v>44805</v>
      </c>
      <c r="K4840" s="4" t="str">
        <f t="shared" si="375"/>
        <v>June</v>
      </c>
      <c r="L4840" s="4">
        <f t="shared" si="376"/>
        <v>2022</v>
      </c>
      <c r="M4840">
        <v>81</v>
      </c>
      <c r="N4840" t="s">
        <v>39</v>
      </c>
      <c r="O4840" t="str">
        <f t="shared" si="377"/>
        <v>Ultrathing V1</v>
      </c>
      <c r="P4840">
        <f t="shared" si="378"/>
        <v>1377</v>
      </c>
      <c r="Q4840" s="8">
        <f t="shared" si="379"/>
        <v>2464.83</v>
      </c>
    </row>
    <row r="4841" spans="1:17" x14ac:dyDescent="0.35">
      <c r="A4841">
        <v>5009</v>
      </c>
      <c r="B4841" t="s">
        <v>3985</v>
      </c>
      <c r="C4841" t="s">
        <v>8377</v>
      </c>
      <c r="D4841" t="s">
        <v>51</v>
      </c>
      <c r="E4841" t="s">
        <v>16</v>
      </c>
      <c r="F4841">
        <v>30</v>
      </c>
      <c r="G4841" t="s">
        <v>10302</v>
      </c>
      <c r="H4841" t="s">
        <v>558</v>
      </c>
      <c r="I4841" t="s">
        <v>32</v>
      </c>
      <c r="J4841" s="3" t="s">
        <v>10656</v>
      </c>
      <c r="K4841" s="4" t="str">
        <f t="shared" si="375"/>
        <v>November</v>
      </c>
      <c r="L4841" s="4">
        <f t="shared" si="376"/>
        <v>2022</v>
      </c>
      <c r="M4841">
        <v>30</v>
      </c>
      <c r="N4841" t="s">
        <v>101</v>
      </c>
      <c r="O4841" t="str">
        <f t="shared" si="377"/>
        <v>Superwossname</v>
      </c>
      <c r="P4841">
        <f t="shared" si="378"/>
        <v>600</v>
      </c>
      <c r="Q4841" s="8">
        <f t="shared" si="379"/>
        <v>2094</v>
      </c>
    </row>
    <row r="4842" spans="1:17" x14ac:dyDescent="0.35">
      <c r="A4842">
        <v>5010</v>
      </c>
      <c r="B4842" t="s">
        <v>1644</v>
      </c>
      <c r="C4842" t="s">
        <v>1002</v>
      </c>
      <c r="D4842" t="s">
        <v>51</v>
      </c>
      <c r="E4842" t="s">
        <v>16</v>
      </c>
      <c r="F4842">
        <v>60</v>
      </c>
      <c r="G4842" t="s">
        <v>10303</v>
      </c>
      <c r="H4842" t="s">
        <v>7154</v>
      </c>
      <c r="I4842" t="s">
        <v>32</v>
      </c>
      <c r="J4842" s="3" t="s">
        <v>10501</v>
      </c>
      <c r="K4842" s="4" t="str">
        <f t="shared" si="375"/>
        <v>July</v>
      </c>
      <c r="L4842" s="4">
        <f t="shared" si="376"/>
        <v>2022</v>
      </c>
      <c r="M4842">
        <v>4</v>
      </c>
      <c r="N4842" t="s">
        <v>70</v>
      </c>
      <c r="O4842" t="str">
        <f t="shared" si="377"/>
        <v>Megawidget M</v>
      </c>
      <c r="P4842">
        <f t="shared" si="378"/>
        <v>96</v>
      </c>
      <c r="Q4842" s="8">
        <f t="shared" si="379"/>
        <v>123.84</v>
      </c>
    </row>
    <row r="4843" spans="1:17" x14ac:dyDescent="0.35">
      <c r="A4843">
        <v>5011</v>
      </c>
      <c r="B4843" t="s">
        <v>5772</v>
      </c>
      <c r="C4843" t="s">
        <v>2815</v>
      </c>
      <c r="D4843" t="s">
        <v>28</v>
      </c>
      <c r="E4843" t="s">
        <v>29</v>
      </c>
      <c r="F4843">
        <v>60</v>
      </c>
      <c r="G4843" t="s">
        <v>10304</v>
      </c>
      <c r="H4843" t="s">
        <v>5957</v>
      </c>
      <c r="I4843" t="s">
        <v>187</v>
      </c>
      <c r="J4843" s="3" t="s">
        <v>10518</v>
      </c>
      <c r="K4843" s="4" t="str">
        <f t="shared" si="375"/>
        <v>January</v>
      </c>
      <c r="L4843" s="4">
        <f t="shared" si="376"/>
        <v>2021</v>
      </c>
      <c r="M4843">
        <v>30</v>
      </c>
      <c r="N4843" t="s">
        <v>45</v>
      </c>
      <c r="O4843" t="str">
        <f t="shared" si="377"/>
        <v>Gigastuff</v>
      </c>
      <c r="P4843">
        <f t="shared" si="378"/>
        <v>540</v>
      </c>
      <c r="Q4843" s="8">
        <f t="shared" si="379"/>
        <v>1020.5999999999999</v>
      </c>
    </row>
    <row r="4844" spans="1:17" x14ac:dyDescent="0.35">
      <c r="A4844">
        <v>5012</v>
      </c>
      <c r="B4844" t="s">
        <v>10305</v>
      </c>
      <c r="C4844" t="s">
        <v>10091</v>
      </c>
      <c r="D4844" t="s">
        <v>41</v>
      </c>
      <c r="E4844" t="s">
        <v>16</v>
      </c>
      <c r="F4844">
        <v>90</v>
      </c>
      <c r="G4844" t="s">
        <v>10306</v>
      </c>
      <c r="H4844" t="s">
        <v>466</v>
      </c>
      <c r="I4844" t="s">
        <v>187</v>
      </c>
      <c r="J4844" s="3" t="s">
        <v>11051</v>
      </c>
      <c r="K4844" s="4" t="str">
        <f t="shared" si="375"/>
        <v>January</v>
      </c>
      <c r="L4844" s="4">
        <f t="shared" si="376"/>
        <v>2022</v>
      </c>
      <c r="M4844">
        <v>21</v>
      </c>
      <c r="N4844" t="s">
        <v>64</v>
      </c>
      <c r="O4844" t="str">
        <f t="shared" si="377"/>
        <v>Ultrathing V4</v>
      </c>
      <c r="P4844">
        <f t="shared" si="378"/>
        <v>504</v>
      </c>
      <c r="Q4844" s="8">
        <f t="shared" si="379"/>
        <v>2010.96</v>
      </c>
    </row>
    <row r="4845" spans="1:17" x14ac:dyDescent="0.35">
      <c r="A4845">
        <v>5013</v>
      </c>
      <c r="B4845" t="s">
        <v>7463</v>
      </c>
      <c r="C4845" t="s">
        <v>5764</v>
      </c>
      <c r="D4845" t="s">
        <v>28</v>
      </c>
      <c r="E4845" t="s">
        <v>29</v>
      </c>
      <c r="F4845">
        <v>90</v>
      </c>
      <c r="G4845" t="s">
        <v>10307</v>
      </c>
      <c r="H4845" t="s">
        <v>4979</v>
      </c>
      <c r="I4845" t="s">
        <v>294</v>
      </c>
      <c r="J4845" s="3" t="s">
        <v>10996</v>
      </c>
      <c r="K4845" s="4" t="str">
        <f t="shared" si="375"/>
        <v>July</v>
      </c>
      <c r="L4845" s="4">
        <f t="shared" si="376"/>
        <v>2020</v>
      </c>
      <c r="M4845">
        <v>26</v>
      </c>
      <c r="N4845" t="s">
        <v>45</v>
      </c>
      <c r="O4845" t="str">
        <f t="shared" si="377"/>
        <v>Gigastuff</v>
      </c>
      <c r="P4845">
        <f t="shared" si="378"/>
        <v>468</v>
      </c>
      <c r="Q4845" s="8">
        <f t="shared" si="379"/>
        <v>884.52</v>
      </c>
    </row>
    <row r="4846" spans="1:17" x14ac:dyDescent="0.35">
      <c r="A4846">
        <v>5014</v>
      </c>
      <c r="B4846" t="s">
        <v>592</v>
      </c>
      <c r="C4846" t="s">
        <v>2832</v>
      </c>
      <c r="D4846" t="s">
        <v>28</v>
      </c>
      <c r="E4846" t="s">
        <v>29</v>
      </c>
      <c r="F4846">
        <v>30</v>
      </c>
      <c r="G4846" t="s">
        <v>10308</v>
      </c>
      <c r="H4846" t="s">
        <v>1325</v>
      </c>
      <c r="I4846" t="s">
        <v>187</v>
      </c>
      <c r="J4846" s="3">
        <v>44627</v>
      </c>
      <c r="K4846" s="4" t="str">
        <f t="shared" si="375"/>
        <v>April</v>
      </c>
      <c r="L4846" s="4">
        <f t="shared" si="376"/>
        <v>2022</v>
      </c>
      <c r="M4846">
        <v>55</v>
      </c>
      <c r="N4846" t="s">
        <v>39</v>
      </c>
      <c r="O4846" t="str">
        <f t="shared" si="377"/>
        <v>Ultrathing V1</v>
      </c>
      <c r="P4846">
        <f t="shared" si="378"/>
        <v>935</v>
      </c>
      <c r="Q4846" s="8">
        <f t="shared" si="379"/>
        <v>1673.65</v>
      </c>
    </row>
    <row r="4847" spans="1:17" x14ac:dyDescent="0.35">
      <c r="A4847">
        <v>5015</v>
      </c>
      <c r="B4847" t="s">
        <v>1805</v>
      </c>
      <c r="C4847" t="s">
        <v>9351</v>
      </c>
      <c r="D4847" t="s">
        <v>28</v>
      </c>
      <c r="E4847" t="s">
        <v>29</v>
      </c>
      <c r="F4847">
        <v>90</v>
      </c>
      <c r="G4847" t="s">
        <v>10309</v>
      </c>
      <c r="H4847" t="s">
        <v>738</v>
      </c>
      <c r="I4847" t="s">
        <v>38</v>
      </c>
      <c r="J4847" s="3">
        <v>43957</v>
      </c>
      <c r="K4847" s="4" t="str">
        <f t="shared" si="375"/>
        <v>October</v>
      </c>
      <c r="L4847" s="4">
        <f t="shared" si="376"/>
        <v>2020</v>
      </c>
      <c r="M4847">
        <v>29</v>
      </c>
      <c r="N4847" t="s">
        <v>101</v>
      </c>
      <c r="O4847" t="str">
        <f t="shared" si="377"/>
        <v>Superwossname</v>
      </c>
      <c r="P4847">
        <f t="shared" si="378"/>
        <v>580</v>
      </c>
      <c r="Q4847" s="8">
        <f t="shared" si="379"/>
        <v>2024.2</v>
      </c>
    </row>
    <row r="4848" spans="1:17" x14ac:dyDescent="0.35">
      <c r="A4848">
        <v>5016</v>
      </c>
      <c r="B4848" t="s">
        <v>10310</v>
      </c>
      <c r="C4848" t="s">
        <v>10311</v>
      </c>
      <c r="D4848" t="s">
        <v>15</v>
      </c>
      <c r="E4848" t="s">
        <v>16</v>
      </c>
      <c r="F4848">
        <v>30</v>
      </c>
      <c r="G4848" t="s">
        <v>10312</v>
      </c>
      <c r="H4848" t="s">
        <v>10313</v>
      </c>
      <c r="I4848" t="s">
        <v>124</v>
      </c>
      <c r="J4848" s="3" t="s">
        <v>10933</v>
      </c>
      <c r="K4848" s="4" t="str">
        <f t="shared" si="375"/>
        <v>September</v>
      </c>
      <c r="L4848" s="4">
        <f t="shared" si="376"/>
        <v>2022</v>
      </c>
      <c r="M4848">
        <v>28</v>
      </c>
      <c r="N4848" t="s">
        <v>33</v>
      </c>
      <c r="O4848" t="str">
        <f t="shared" si="377"/>
        <v>Megawidget L</v>
      </c>
      <c r="P4848">
        <f t="shared" si="378"/>
        <v>672</v>
      </c>
      <c r="Q4848" s="8">
        <f t="shared" si="379"/>
        <v>1202.8800000000001</v>
      </c>
    </row>
    <row r="4849" spans="1:17" x14ac:dyDescent="0.35">
      <c r="A4849">
        <v>5017</v>
      </c>
      <c r="B4849" t="s">
        <v>3616</v>
      </c>
      <c r="C4849" t="s">
        <v>5370</v>
      </c>
      <c r="D4849" t="s">
        <v>51</v>
      </c>
      <c r="E4849" t="s">
        <v>16</v>
      </c>
      <c r="F4849">
        <v>60</v>
      </c>
      <c r="G4849" t="s">
        <v>10314</v>
      </c>
      <c r="H4849" t="s">
        <v>163</v>
      </c>
      <c r="I4849" t="s">
        <v>164</v>
      </c>
      <c r="J4849" s="3">
        <v>44256</v>
      </c>
      <c r="K4849" s="4" t="str">
        <f t="shared" si="375"/>
        <v>September</v>
      </c>
      <c r="L4849" s="4">
        <f t="shared" si="376"/>
        <v>2021</v>
      </c>
      <c r="M4849">
        <v>94</v>
      </c>
      <c r="N4849" t="s">
        <v>45</v>
      </c>
      <c r="O4849" t="str">
        <f t="shared" si="377"/>
        <v>Gigastuff</v>
      </c>
      <c r="P4849">
        <f t="shared" si="378"/>
        <v>1692</v>
      </c>
      <c r="Q4849" s="8">
        <f t="shared" si="379"/>
        <v>3197.8799999999997</v>
      </c>
    </row>
    <row r="4850" spans="1:17" x14ac:dyDescent="0.35">
      <c r="A4850">
        <v>5018</v>
      </c>
      <c r="B4850" t="s">
        <v>1139</v>
      </c>
      <c r="C4850" t="s">
        <v>4664</v>
      </c>
      <c r="D4850" t="s">
        <v>51</v>
      </c>
      <c r="E4850" t="s">
        <v>16</v>
      </c>
      <c r="F4850">
        <v>60</v>
      </c>
      <c r="G4850" t="s">
        <v>10315</v>
      </c>
      <c r="H4850" t="s">
        <v>522</v>
      </c>
      <c r="I4850" t="s">
        <v>32</v>
      </c>
      <c r="J4850" s="3" t="s">
        <v>10825</v>
      </c>
      <c r="K4850" s="4" t="str">
        <f t="shared" si="375"/>
        <v>January</v>
      </c>
      <c r="L4850" s="4">
        <f t="shared" si="376"/>
        <v>2020</v>
      </c>
      <c r="M4850">
        <v>40</v>
      </c>
      <c r="N4850" t="s">
        <v>159</v>
      </c>
      <c r="O4850" t="str">
        <f t="shared" si="377"/>
        <v>Ultrathing V3</v>
      </c>
      <c r="P4850">
        <f t="shared" si="378"/>
        <v>960</v>
      </c>
      <c r="Q4850" s="8">
        <f t="shared" si="379"/>
        <v>3254.4</v>
      </c>
    </row>
    <row r="4851" spans="1:17" x14ac:dyDescent="0.35">
      <c r="A4851">
        <v>5019</v>
      </c>
      <c r="B4851" t="s">
        <v>3946</v>
      </c>
      <c r="C4851" t="s">
        <v>309</v>
      </c>
      <c r="D4851" t="s">
        <v>28</v>
      </c>
      <c r="E4851" t="s">
        <v>29</v>
      </c>
      <c r="F4851">
        <v>90</v>
      </c>
      <c r="G4851" t="s">
        <v>10316</v>
      </c>
      <c r="H4851" t="s">
        <v>6101</v>
      </c>
      <c r="I4851" t="s">
        <v>32</v>
      </c>
      <c r="J4851" s="3">
        <v>43960</v>
      </c>
      <c r="K4851" s="4" t="str">
        <f t="shared" si="375"/>
        <v>January</v>
      </c>
      <c r="L4851" s="4">
        <f t="shared" si="376"/>
        <v>2020</v>
      </c>
      <c r="M4851">
        <v>55</v>
      </c>
      <c r="N4851" t="s">
        <v>39</v>
      </c>
      <c r="O4851" t="str">
        <f t="shared" si="377"/>
        <v>Ultrathing V1</v>
      </c>
      <c r="P4851">
        <f t="shared" si="378"/>
        <v>935</v>
      </c>
      <c r="Q4851" s="8">
        <f t="shared" si="379"/>
        <v>1673.65</v>
      </c>
    </row>
    <row r="4852" spans="1:17" x14ac:dyDescent="0.35">
      <c r="A4852">
        <v>5020</v>
      </c>
      <c r="B4852" t="s">
        <v>10317</v>
      </c>
      <c r="C4852" t="s">
        <v>2089</v>
      </c>
      <c r="D4852" t="s">
        <v>51</v>
      </c>
      <c r="E4852" t="s">
        <v>16</v>
      </c>
      <c r="F4852">
        <v>30</v>
      </c>
      <c r="G4852" t="s">
        <v>10318</v>
      </c>
      <c r="H4852" t="s">
        <v>10319</v>
      </c>
      <c r="I4852" t="s">
        <v>2022</v>
      </c>
      <c r="J4852" s="3" t="s">
        <v>10557</v>
      </c>
      <c r="K4852" s="4" t="str">
        <f t="shared" si="375"/>
        <v>July</v>
      </c>
      <c r="L4852" s="4">
        <f t="shared" si="376"/>
        <v>2020</v>
      </c>
      <c r="M4852">
        <v>45</v>
      </c>
      <c r="N4852" t="s">
        <v>70</v>
      </c>
      <c r="O4852" t="str">
        <f t="shared" si="377"/>
        <v>Megawidget M</v>
      </c>
      <c r="P4852">
        <f t="shared" si="378"/>
        <v>1080</v>
      </c>
      <c r="Q4852" s="8">
        <f t="shared" si="379"/>
        <v>1393.2</v>
      </c>
    </row>
    <row r="4853" spans="1:17" x14ac:dyDescent="0.35">
      <c r="A4853">
        <v>5021</v>
      </c>
      <c r="B4853" t="s">
        <v>9700</v>
      </c>
      <c r="C4853" t="s">
        <v>4795</v>
      </c>
      <c r="D4853" t="s">
        <v>15</v>
      </c>
      <c r="E4853" t="s">
        <v>16</v>
      </c>
      <c r="F4853">
        <v>30</v>
      </c>
      <c r="G4853" t="s">
        <v>10318</v>
      </c>
      <c r="H4853" t="s">
        <v>2066</v>
      </c>
      <c r="I4853" t="s">
        <v>294</v>
      </c>
      <c r="J4853" s="3" t="s">
        <v>10940</v>
      </c>
      <c r="K4853" s="4" t="str">
        <f t="shared" si="375"/>
        <v>August</v>
      </c>
      <c r="L4853" s="4">
        <f t="shared" si="376"/>
        <v>2021</v>
      </c>
      <c r="M4853">
        <v>24</v>
      </c>
      <c r="N4853" t="s">
        <v>54</v>
      </c>
      <c r="O4853" t="str">
        <f t="shared" si="377"/>
        <v>Megawidget S</v>
      </c>
      <c r="P4853">
        <f t="shared" si="378"/>
        <v>576</v>
      </c>
      <c r="Q4853" s="8">
        <f t="shared" si="379"/>
        <v>397.43999999999994</v>
      </c>
    </row>
    <row r="4854" spans="1:17" x14ac:dyDescent="0.35">
      <c r="A4854">
        <v>5022</v>
      </c>
      <c r="B4854" t="s">
        <v>2191</v>
      </c>
      <c r="C4854" t="s">
        <v>6452</v>
      </c>
      <c r="D4854" t="s">
        <v>28</v>
      </c>
      <c r="E4854" t="s">
        <v>29</v>
      </c>
      <c r="F4854">
        <v>30</v>
      </c>
      <c r="G4854" t="s">
        <v>10320</v>
      </c>
      <c r="H4854" t="s">
        <v>993</v>
      </c>
      <c r="I4854" t="s">
        <v>32</v>
      </c>
      <c r="J4854" s="3" t="s">
        <v>11018</v>
      </c>
      <c r="K4854" s="4" t="str">
        <f t="shared" si="375"/>
        <v>December</v>
      </c>
      <c r="L4854" s="4">
        <f t="shared" si="376"/>
        <v>2021</v>
      </c>
      <c r="M4854">
        <v>40</v>
      </c>
      <c r="N4854" t="s">
        <v>80</v>
      </c>
      <c r="O4854" t="str">
        <f t="shared" si="377"/>
        <v>Ultrathing V2</v>
      </c>
      <c r="P4854">
        <f t="shared" si="378"/>
        <v>800</v>
      </c>
      <c r="Q4854" s="8">
        <f t="shared" si="379"/>
        <v>2360</v>
      </c>
    </row>
    <row r="4855" spans="1:17" x14ac:dyDescent="0.35">
      <c r="A4855">
        <v>5023</v>
      </c>
      <c r="B4855" t="s">
        <v>10321</v>
      </c>
      <c r="C4855" t="s">
        <v>1923</v>
      </c>
      <c r="D4855" t="s">
        <v>15</v>
      </c>
      <c r="E4855" t="s">
        <v>16</v>
      </c>
      <c r="F4855">
        <v>30</v>
      </c>
      <c r="G4855" t="s">
        <v>11586</v>
      </c>
      <c r="H4855" t="s">
        <v>4729</v>
      </c>
      <c r="I4855" t="s">
        <v>32</v>
      </c>
      <c r="J4855" s="3">
        <v>44906</v>
      </c>
      <c r="K4855" s="4" t="str">
        <f t="shared" si="375"/>
        <v>July</v>
      </c>
      <c r="L4855" s="4">
        <f t="shared" si="376"/>
        <v>2022</v>
      </c>
      <c r="M4855">
        <v>30</v>
      </c>
      <c r="N4855" t="s">
        <v>45</v>
      </c>
      <c r="O4855" t="str">
        <f t="shared" si="377"/>
        <v>Gigastuff</v>
      </c>
      <c r="P4855">
        <f t="shared" si="378"/>
        <v>540</v>
      </c>
      <c r="Q4855" s="8">
        <f t="shared" si="379"/>
        <v>1020.5999999999999</v>
      </c>
    </row>
    <row r="4856" spans="1:17" x14ac:dyDescent="0.35">
      <c r="A4856">
        <v>5024</v>
      </c>
      <c r="B4856" t="s">
        <v>4218</v>
      </c>
      <c r="C4856" t="s">
        <v>1133</v>
      </c>
      <c r="D4856" t="s">
        <v>28</v>
      </c>
      <c r="E4856" t="s">
        <v>29</v>
      </c>
      <c r="F4856">
        <v>90</v>
      </c>
      <c r="G4856" t="s">
        <v>10323</v>
      </c>
      <c r="H4856" t="s">
        <v>4028</v>
      </c>
      <c r="I4856" t="s">
        <v>32</v>
      </c>
      <c r="J4856" s="3" t="s">
        <v>10851</v>
      </c>
      <c r="K4856" s="4" t="str">
        <f t="shared" si="375"/>
        <v>July</v>
      </c>
      <c r="L4856" s="4">
        <f t="shared" si="376"/>
        <v>2020</v>
      </c>
      <c r="M4856">
        <v>2</v>
      </c>
      <c r="N4856" t="s">
        <v>39</v>
      </c>
      <c r="O4856" t="str">
        <f t="shared" si="377"/>
        <v>Ultrathing V1</v>
      </c>
      <c r="P4856">
        <f t="shared" si="378"/>
        <v>34</v>
      </c>
      <c r="Q4856" s="8">
        <f t="shared" si="379"/>
        <v>60.86</v>
      </c>
    </row>
    <row r="4857" spans="1:17" x14ac:dyDescent="0.35">
      <c r="A4857">
        <v>5025</v>
      </c>
      <c r="B4857" t="s">
        <v>8238</v>
      </c>
      <c r="C4857" t="s">
        <v>3141</v>
      </c>
      <c r="D4857" t="s">
        <v>28</v>
      </c>
      <c r="E4857" t="s">
        <v>29</v>
      </c>
      <c r="F4857">
        <v>90</v>
      </c>
      <c r="G4857" t="s">
        <v>10323</v>
      </c>
      <c r="H4857" t="s">
        <v>1629</v>
      </c>
      <c r="I4857" t="s">
        <v>32</v>
      </c>
      <c r="J4857" s="3">
        <v>44322</v>
      </c>
      <c r="K4857" s="4" t="str">
        <f t="shared" si="375"/>
        <v>November</v>
      </c>
      <c r="L4857" s="4">
        <f t="shared" si="376"/>
        <v>2021</v>
      </c>
      <c r="M4857">
        <v>7</v>
      </c>
      <c r="N4857" t="s">
        <v>33</v>
      </c>
      <c r="O4857" t="str">
        <f t="shared" si="377"/>
        <v>Megawidget L</v>
      </c>
      <c r="P4857">
        <f t="shared" si="378"/>
        <v>168</v>
      </c>
      <c r="Q4857" s="8">
        <f t="shared" si="379"/>
        <v>300.72000000000003</v>
      </c>
    </row>
    <row r="4858" spans="1:17" x14ac:dyDescent="0.35">
      <c r="A4858">
        <v>5026</v>
      </c>
      <c r="B4858" t="s">
        <v>2322</v>
      </c>
      <c r="C4858" t="s">
        <v>2451</v>
      </c>
      <c r="D4858" t="s">
        <v>51</v>
      </c>
      <c r="E4858" t="s">
        <v>16</v>
      </c>
      <c r="F4858">
        <v>90</v>
      </c>
      <c r="G4858" t="s">
        <v>10324</v>
      </c>
      <c r="H4858" t="s">
        <v>10069</v>
      </c>
      <c r="I4858" t="s">
        <v>32</v>
      </c>
      <c r="J4858" s="3" t="s">
        <v>10660</v>
      </c>
      <c r="K4858" s="4" t="str">
        <f t="shared" si="375"/>
        <v>July</v>
      </c>
      <c r="L4858" s="4">
        <f t="shared" si="376"/>
        <v>2022</v>
      </c>
      <c r="M4858">
        <v>60</v>
      </c>
      <c r="N4858" t="s">
        <v>101</v>
      </c>
      <c r="O4858" t="str">
        <f t="shared" si="377"/>
        <v>Superwossname</v>
      </c>
      <c r="P4858">
        <f t="shared" si="378"/>
        <v>1200</v>
      </c>
      <c r="Q4858" s="8">
        <f t="shared" si="379"/>
        <v>4188</v>
      </c>
    </row>
    <row r="4859" spans="1:17" x14ac:dyDescent="0.35">
      <c r="A4859">
        <v>5027</v>
      </c>
      <c r="B4859" t="s">
        <v>4029</v>
      </c>
      <c r="C4859" t="s">
        <v>4113</v>
      </c>
      <c r="D4859" t="s">
        <v>28</v>
      </c>
      <c r="E4859" t="s">
        <v>29</v>
      </c>
      <c r="F4859">
        <v>60</v>
      </c>
      <c r="G4859" t="s">
        <v>10324</v>
      </c>
      <c r="H4859" t="s">
        <v>2902</v>
      </c>
      <c r="I4859" t="s">
        <v>32</v>
      </c>
      <c r="J4859" s="3">
        <v>44166</v>
      </c>
      <c r="K4859" s="4" t="str">
        <f t="shared" si="375"/>
        <v>July</v>
      </c>
      <c r="L4859" s="4">
        <f t="shared" si="376"/>
        <v>2020</v>
      </c>
      <c r="M4859">
        <v>81</v>
      </c>
      <c r="N4859" t="s">
        <v>159</v>
      </c>
      <c r="O4859" t="str">
        <f t="shared" si="377"/>
        <v>Ultrathing V3</v>
      </c>
      <c r="P4859">
        <f t="shared" si="378"/>
        <v>1944</v>
      </c>
      <c r="Q4859" s="8">
        <f t="shared" si="379"/>
        <v>6590.16</v>
      </c>
    </row>
    <row r="4860" spans="1:17" x14ac:dyDescent="0.35">
      <c r="A4860">
        <v>5028</v>
      </c>
      <c r="B4860" t="s">
        <v>9720</v>
      </c>
      <c r="C4860" t="s">
        <v>10325</v>
      </c>
      <c r="D4860" t="s">
        <v>15</v>
      </c>
      <c r="E4860" t="s">
        <v>16</v>
      </c>
      <c r="F4860">
        <v>30</v>
      </c>
      <c r="G4860" t="s">
        <v>10326</v>
      </c>
      <c r="H4860" t="s">
        <v>5376</v>
      </c>
      <c r="I4860" t="s">
        <v>32</v>
      </c>
      <c r="J4860" s="3">
        <v>43963</v>
      </c>
      <c r="K4860" s="4" t="str">
        <f t="shared" si="375"/>
        <v>April</v>
      </c>
      <c r="L4860" s="4">
        <f t="shared" si="376"/>
        <v>2020</v>
      </c>
      <c r="M4860">
        <v>36</v>
      </c>
      <c r="N4860" t="s">
        <v>33</v>
      </c>
      <c r="O4860" t="str">
        <f t="shared" si="377"/>
        <v>Megawidget L</v>
      </c>
      <c r="P4860">
        <f t="shared" si="378"/>
        <v>864</v>
      </c>
      <c r="Q4860" s="8">
        <f t="shared" si="379"/>
        <v>1546.56</v>
      </c>
    </row>
    <row r="4861" spans="1:17" x14ac:dyDescent="0.35">
      <c r="A4861">
        <v>5029</v>
      </c>
      <c r="B4861" t="s">
        <v>1572</v>
      </c>
      <c r="C4861" t="s">
        <v>2101</v>
      </c>
      <c r="D4861" t="s">
        <v>28</v>
      </c>
      <c r="E4861" t="s">
        <v>29</v>
      </c>
      <c r="F4861">
        <v>60</v>
      </c>
      <c r="G4861" t="s">
        <v>10327</v>
      </c>
      <c r="H4861" t="s">
        <v>2622</v>
      </c>
      <c r="I4861" t="s">
        <v>294</v>
      </c>
      <c r="J4861" s="3" t="s">
        <v>11008</v>
      </c>
      <c r="K4861" s="4" t="str">
        <f t="shared" si="375"/>
        <v>May</v>
      </c>
      <c r="L4861" s="4">
        <f t="shared" si="376"/>
        <v>2021</v>
      </c>
      <c r="M4861">
        <v>65</v>
      </c>
      <c r="N4861" t="s">
        <v>101</v>
      </c>
      <c r="O4861" t="str">
        <f t="shared" si="377"/>
        <v>Superwossname</v>
      </c>
      <c r="P4861">
        <f t="shared" si="378"/>
        <v>1300</v>
      </c>
      <c r="Q4861" s="8">
        <f t="shared" si="379"/>
        <v>4537</v>
      </c>
    </row>
    <row r="4862" spans="1:17" x14ac:dyDescent="0.35">
      <c r="A4862">
        <v>5030</v>
      </c>
      <c r="B4862" t="s">
        <v>10328</v>
      </c>
      <c r="C4862" t="s">
        <v>2690</v>
      </c>
      <c r="D4862" t="s">
        <v>15</v>
      </c>
      <c r="E4862" t="s">
        <v>16</v>
      </c>
      <c r="F4862">
        <v>90</v>
      </c>
      <c r="G4862" t="s">
        <v>10329</v>
      </c>
      <c r="H4862" t="s">
        <v>68</v>
      </c>
      <c r="I4862" t="s">
        <v>69</v>
      </c>
      <c r="J4862" s="3">
        <v>44471</v>
      </c>
      <c r="K4862" s="4" t="str">
        <f t="shared" si="375"/>
        <v>December</v>
      </c>
      <c r="L4862" s="4">
        <f t="shared" si="376"/>
        <v>2021</v>
      </c>
      <c r="M4862">
        <v>62</v>
      </c>
      <c r="N4862" t="s">
        <v>54</v>
      </c>
      <c r="O4862" t="str">
        <f t="shared" si="377"/>
        <v>Megawidget S</v>
      </c>
      <c r="P4862">
        <f t="shared" si="378"/>
        <v>1488</v>
      </c>
      <c r="Q4862" s="8">
        <f t="shared" si="379"/>
        <v>1026.72</v>
      </c>
    </row>
    <row r="4863" spans="1:17" x14ac:dyDescent="0.35">
      <c r="A4863">
        <v>5031</v>
      </c>
      <c r="B4863" t="s">
        <v>55</v>
      </c>
      <c r="C4863" t="s">
        <v>9110</v>
      </c>
      <c r="D4863" t="s">
        <v>28</v>
      </c>
      <c r="E4863" t="s">
        <v>29</v>
      </c>
      <c r="F4863">
        <v>60</v>
      </c>
      <c r="G4863" t="s">
        <v>10330</v>
      </c>
      <c r="H4863" t="s">
        <v>5718</v>
      </c>
      <c r="I4863" t="s">
        <v>294</v>
      </c>
      <c r="J4863" s="3" t="s">
        <v>10712</v>
      </c>
      <c r="K4863" s="4" t="str">
        <f t="shared" si="375"/>
        <v>August</v>
      </c>
      <c r="L4863" s="4">
        <f t="shared" si="376"/>
        <v>2020</v>
      </c>
      <c r="M4863">
        <v>36</v>
      </c>
      <c r="N4863" t="s">
        <v>80</v>
      </c>
      <c r="O4863" t="str">
        <f t="shared" si="377"/>
        <v>Ultrathing V2</v>
      </c>
      <c r="P4863">
        <f t="shared" si="378"/>
        <v>720</v>
      </c>
      <c r="Q4863" s="8">
        <f t="shared" si="379"/>
        <v>2124</v>
      </c>
    </row>
    <row r="4864" spans="1:17" x14ac:dyDescent="0.35">
      <c r="A4864">
        <v>5032</v>
      </c>
      <c r="B4864" t="s">
        <v>7195</v>
      </c>
      <c r="C4864" t="s">
        <v>2293</v>
      </c>
      <c r="D4864" t="s">
        <v>117</v>
      </c>
      <c r="E4864" t="s">
        <v>16</v>
      </c>
      <c r="F4864">
        <v>90</v>
      </c>
      <c r="G4864" t="s">
        <v>11492</v>
      </c>
      <c r="H4864" t="s">
        <v>912</v>
      </c>
      <c r="I4864" t="s">
        <v>913</v>
      </c>
      <c r="J4864" s="3">
        <v>44109</v>
      </c>
      <c r="K4864" s="4" t="str">
        <f t="shared" si="375"/>
        <v>October</v>
      </c>
      <c r="L4864" s="4">
        <f t="shared" si="376"/>
        <v>2020</v>
      </c>
      <c r="M4864">
        <v>34</v>
      </c>
      <c r="N4864" t="s">
        <v>54</v>
      </c>
      <c r="O4864" t="str">
        <f t="shared" si="377"/>
        <v>Megawidget S</v>
      </c>
      <c r="P4864">
        <f t="shared" si="378"/>
        <v>816</v>
      </c>
      <c r="Q4864" s="8">
        <f t="shared" si="379"/>
        <v>563.04</v>
      </c>
    </row>
    <row r="4865" spans="1:17" x14ac:dyDescent="0.35">
      <c r="A4865">
        <v>5033</v>
      </c>
      <c r="B4865" t="s">
        <v>7200</v>
      </c>
      <c r="C4865" t="s">
        <v>6272</v>
      </c>
      <c r="D4865" t="s">
        <v>28</v>
      </c>
      <c r="E4865" t="s">
        <v>29</v>
      </c>
      <c r="F4865">
        <v>60</v>
      </c>
      <c r="G4865" t="s">
        <v>10332</v>
      </c>
      <c r="H4865" t="s">
        <v>3996</v>
      </c>
      <c r="I4865" t="s">
        <v>294</v>
      </c>
      <c r="J4865" s="3" t="s">
        <v>10887</v>
      </c>
      <c r="K4865" s="4" t="str">
        <f t="shared" si="375"/>
        <v>May</v>
      </c>
      <c r="L4865" s="4">
        <f t="shared" si="376"/>
        <v>2021</v>
      </c>
      <c r="M4865">
        <v>78</v>
      </c>
      <c r="N4865" t="s">
        <v>45</v>
      </c>
      <c r="O4865" t="str">
        <f t="shared" si="377"/>
        <v>Gigastuff</v>
      </c>
      <c r="P4865">
        <f t="shared" si="378"/>
        <v>1404</v>
      </c>
      <c r="Q4865" s="8">
        <f t="shared" si="379"/>
        <v>2653.56</v>
      </c>
    </row>
    <row r="4866" spans="1:17" x14ac:dyDescent="0.35">
      <c r="A4866">
        <v>5034</v>
      </c>
      <c r="B4866" t="s">
        <v>339</v>
      </c>
      <c r="C4866" t="s">
        <v>629</v>
      </c>
      <c r="D4866" t="s">
        <v>51</v>
      </c>
      <c r="E4866" t="s">
        <v>16</v>
      </c>
      <c r="F4866">
        <v>30</v>
      </c>
      <c r="G4866" t="s">
        <v>10333</v>
      </c>
      <c r="H4866" t="s">
        <v>2341</v>
      </c>
      <c r="I4866" t="s">
        <v>2342</v>
      </c>
      <c r="J4866" s="3">
        <v>44657</v>
      </c>
      <c r="K4866" s="4" t="str">
        <f t="shared" ref="K4866:K4927" si="380">TEXT(DATE(RIGHT(J4866,2),MID(J4866,4,2),LEFT(J4866,2)),"mmmm")</f>
        <v>October</v>
      </c>
      <c r="L4866" s="4">
        <f t="shared" ref="L4866:L4927" si="381">YEAR(J4866)</f>
        <v>2022</v>
      </c>
      <c r="M4866">
        <v>42</v>
      </c>
      <c r="N4866" t="s">
        <v>54</v>
      </c>
      <c r="O4866" t="str">
        <f t="shared" ref="O4866:O4927" si="382">VLOOKUP(N4866,PRODUCT_DETAILS, 2, FALSE)</f>
        <v>Megawidget S</v>
      </c>
      <c r="P4866">
        <f t="shared" ref="P4866:P4927" si="383">M4866 * VLOOKUP(N4866, PRODUCT_DETAILS, 4, FALSE)</f>
        <v>1008</v>
      </c>
      <c r="Q4866" s="8">
        <f t="shared" ref="Q4866:Q4927" si="384">P4866 * VLOOKUP(N4866, PRODUCT_DETAILS, 3, FALSE)</f>
        <v>695.52</v>
      </c>
    </row>
    <row r="4867" spans="1:17" x14ac:dyDescent="0.35">
      <c r="A4867">
        <v>5035</v>
      </c>
      <c r="B4867" t="s">
        <v>2906</v>
      </c>
      <c r="C4867" t="s">
        <v>2647</v>
      </c>
      <c r="D4867" t="s">
        <v>28</v>
      </c>
      <c r="E4867" t="s">
        <v>29</v>
      </c>
      <c r="F4867">
        <v>30</v>
      </c>
      <c r="G4867" t="s">
        <v>10334</v>
      </c>
      <c r="H4867" t="s">
        <v>270</v>
      </c>
      <c r="I4867" t="s">
        <v>187</v>
      </c>
      <c r="J4867" s="3">
        <v>44328</v>
      </c>
      <c r="K4867" s="4" t="str">
        <f t="shared" si="380"/>
        <v>May</v>
      </c>
      <c r="L4867" s="4">
        <f t="shared" si="381"/>
        <v>2021</v>
      </c>
      <c r="M4867">
        <v>13</v>
      </c>
      <c r="N4867" t="s">
        <v>159</v>
      </c>
      <c r="O4867" t="str">
        <f t="shared" si="382"/>
        <v>Ultrathing V3</v>
      </c>
      <c r="P4867">
        <f t="shared" si="383"/>
        <v>312</v>
      </c>
      <c r="Q4867" s="8">
        <f t="shared" si="384"/>
        <v>1057.68</v>
      </c>
    </row>
    <row r="4868" spans="1:17" x14ac:dyDescent="0.35">
      <c r="A4868">
        <v>5036</v>
      </c>
      <c r="B4868" t="s">
        <v>10335</v>
      </c>
      <c r="C4868" t="s">
        <v>3589</v>
      </c>
      <c r="D4868" t="s">
        <v>15</v>
      </c>
      <c r="E4868" t="s">
        <v>16</v>
      </c>
      <c r="F4868">
        <v>90</v>
      </c>
      <c r="G4868" t="s">
        <v>10336</v>
      </c>
      <c r="H4868" t="s">
        <v>583</v>
      </c>
      <c r="I4868" t="s">
        <v>32</v>
      </c>
      <c r="J4868" s="3">
        <v>44413</v>
      </c>
      <c r="K4868" s="4" t="str">
        <f t="shared" si="380"/>
        <v>February</v>
      </c>
      <c r="L4868" s="4">
        <f t="shared" si="381"/>
        <v>2021</v>
      </c>
      <c r="M4868">
        <v>80</v>
      </c>
      <c r="N4868" t="s">
        <v>80</v>
      </c>
      <c r="O4868" t="str">
        <f t="shared" si="382"/>
        <v>Ultrathing V2</v>
      </c>
      <c r="P4868">
        <f t="shared" si="383"/>
        <v>1600</v>
      </c>
      <c r="Q4868" s="8">
        <f t="shared" si="384"/>
        <v>4720</v>
      </c>
    </row>
    <row r="4869" spans="1:17" x14ac:dyDescent="0.35">
      <c r="A4869">
        <v>5037</v>
      </c>
      <c r="B4869" t="s">
        <v>259</v>
      </c>
      <c r="C4869" t="s">
        <v>5354</v>
      </c>
      <c r="D4869" t="s">
        <v>15</v>
      </c>
      <c r="E4869" t="s">
        <v>16</v>
      </c>
      <c r="F4869">
        <v>30</v>
      </c>
      <c r="G4869" t="s">
        <v>10337</v>
      </c>
      <c r="H4869" t="s">
        <v>1864</v>
      </c>
      <c r="I4869" t="s">
        <v>294</v>
      </c>
      <c r="J4869" s="3" t="s">
        <v>11037</v>
      </c>
      <c r="K4869" s="4" t="str">
        <f t="shared" si="380"/>
        <v>July</v>
      </c>
      <c r="L4869" s="4">
        <f t="shared" si="381"/>
        <v>2022</v>
      </c>
      <c r="M4869">
        <v>105</v>
      </c>
      <c r="N4869" t="s">
        <v>20</v>
      </c>
      <c r="O4869" t="str">
        <f t="shared" si="382"/>
        <v>Hyperwotsit</v>
      </c>
      <c r="P4869">
        <f t="shared" si="383"/>
        <v>2100</v>
      </c>
      <c r="Q4869" s="8">
        <f t="shared" si="384"/>
        <v>4221</v>
      </c>
    </row>
    <row r="4870" spans="1:17" x14ac:dyDescent="0.35">
      <c r="A4870">
        <v>5038</v>
      </c>
      <c r="B4870" t="s">
        <v>657</v>
      </c>
      <c r="C4870" t="s">
        <v>4379</v>
      </c>
      <c r="D4870" t="s">
        <v>28</v>
      </c>
      <c r="E4870" t="s">
        <v>29</v>
      </c>
      <c r="F4870">
        <v>30</v>
      </c>
      <c r="G4870" t="s">
        <v>10338</v>
      </c>
      <c r="H4870" t="s">
        <v>5823</v>
      </c>
      <c r="I4870" t="s">
        <v>110</v>
      </c>
      <c r="J4870" s="3">
        <v>44348</v>
      </c>
      <c r="K4870" s="4" t="str">
        <f t="shared" si="380"/>
        <v>January</v>
      </c>
      <c r="L4870" s="4">
        <f t="shared" si="381"/>
        <v>2021</v>
      </c>
      <c r="M4870">
        <v>53</v>
      </c>
      <c r="N4870" t="s">
        <v>101</v>
      </c>
      <c r="O4870" t="str">
        <f t="shared" si="382"/>
        <v>Superwossname</v>
      </c>
      <c r="P4870">
        <f t="shared" si="383"/>
        <v>1060</v>
      </c>
      <c r="Q4870" s="8">
        <f t="shared" si="384"/>
        <v>3699.4</v>
      </c>
    </row>
    <row r="4871" spans="1:17" x14ac:dyDescent="0.35">
      <c r="A4871">
        <v>5039</v>
      </c>
      <c r="B4871" t="s">
        <v>5785</v>
      </c>
      <c r="C4871" t="s">
        <v>9172</v>
      </c>
      <c r="D4871" t="s">
        <v>15</v>
      </c>
      <c r="E4871" t="s">
        <v>16</v>
      </c>
      <c r="F4871">
        <v>90</v>
      </c>
      <c r="G4871" t="s">
        <v>10339</v>
      </c>
      <c r="H4871" t="s">
        <v>6544</v>
      </c>
      <c r="I4871" t="s">
        <v>32</v>
      </c>
      <c r="J4871" s="3">
        <v>44539</v>
      </c>
      <c r="K4871" s="4" t="str">
        <f t="shared" si="380"/>
        <v>April</v>
      </c>
      <c r="L4871" s="4">
        <f t="shared" si="381"/>
        <v>2021</v>
      </c>
      <c r="M4871">
        <v>91</v>
      </c>
      <c r="N4871" t="s">
        <v>80</v>
      </c>
      <c r="O4871" t="str">
        <f t="shared" si="382"/>
        <v>Ultrathing V2</v>
      </c>
      <c r="P4871">
        <f t="shared" si="383"/>
        <v>1820</v>
      </c>
      <c r="Q4871" s="8">
        <f t="shared" si="384"/>
        <v>5369</v>
      </c>
    </row>
    <row r="4872" spans="1:17" x14ac:dyDescent="0.35">
      <c r="A4872">
        <v>5040</v>
      </c>
      <c r="B4872" t="s">
        <v>305</v>
      </c>
      <c r="C4872" t="s">
        <v>5891</v>
      </c>
      <c r="D4872" t="s">
        <v>28</v>
      </c>
      <c r="E4872" t="s">
        <v>29</v>
      </c>
      <c r="F4872">
        <v>60</v>
      </c>
      <c r="G4872" t="s">
        <v>11493</v>
      </c>
      <c r="H4872" t="s">
        <v>4683</v>
      </c>
      <c r="I4872" t="s">
        <v>178</v>
      </c>
      <c r="J4872" s="3" t="s">
        <v>10978</v>
      </c>
      <c r="K4872" s="4" t="str">
        <f t="shared" si="380"/>
        <v>December</v>
      </c>
      <c r="L4872" s="4">
        <f t="shared" si="381"/>
        <v>2021</v>
      </c>
      <c r="M4872">
        <v>83</v>
      </c>
      <c r="N4872" t="s">
        <v>70</v>
      </c>
      <c r="O4872" t="str">
        <f t="shared" si="382"/>
        <v>Megawidget M</v>
      </c>
      <c r="P4872">
        <f t="shared" si="383"/>
        <v>1992</v>
      </c>
      <c r="Q4872" s="8">
        <f t="shared" si="384"/>
        <v>2569.6800000000003</v>
      </c>
    </row>
    <row r="4873" spans="1:17" x14ac:dyDescent="0.35">
      <c r="A4873">
        <v>5041</v>
      </c>
      <c r="B4873" t="s">
        <v>6267</v>
      </c>
      <c r="C4873" t="s">
        <v>1471</v>
      </c>
      <c r="D4873" t="s">
        <v>28</v>
      </c>
      <c r="E4873" t="s">
        <v>29</v>
      </c>
      <c r="F4873">
        <v>90</v>
      </c>
      <c r="G4873" t="s">
        <v>11494</v>
      </c>
      <c r="H4873" t="s">
        <v>396</v>
      </c>
      <c r="I4873" t="s">
        <v>32</v>
      </c>
      <c r="J4873" s="3" t="s">
        <v>10971</v>
      </c>
      <c r="K4873" s="4" t="str">
        <f t="shared" si="380"/>
        <v>January</v>
      </c>
      <c r="L4873" s="4">
        <f t="shared" si="381"/>
        <v>2020</v>
      </c>
      <c r="M4873">
        <v>83</v>
      </c>
      <c r="N4873" t="s">
        <v>159</v>
      </c>
      <c r="O4873" t="str">
        <f t="shared" si="382"/>
        <v>Ultrathing V3</v>
      </c>
      <c r="P4873">
        <f t="shared" si="383"/>
        <v>1992</v>
      </c>
      <c r="Q4873" s="8">
        <f t="shared" si="384"/>
        <v>6752.88</v>
      </c>
    </row>
    <row r="4874" spans="1:17" x14ac:dyDescent="0.35">
      <c r="A4874">
        <v>5042</v>
      </c>
      <c r="B4874" t="s">
        <v>10065</v>
      </c>
      <c r="C4874" t="s">
        <v>1554</v>
      </c>
      <c r="D4874" t="s">
        <v>15</v>
      </c>
      <c r="E4874" t="s">
        <v>16</v>
      </c>
      <c r="F4874">
        <v>60</v>
      </c>
      <c r="G4874" t="s">
        <v>10342</v>
      </c>
      <c r="H4874" t="s">
        <v>8946</v>
      </c>
      <c r="I4874" t="s">
        <v>95</v>
      </c>
      <c r="J4874" s="3" t="s">
        <v>10440</v>
      </c>
      <c r="K4874" s="4" t="str">
        <f t="shared" si="380"/>
        <v>April</v>
      </c>
      <c r="L4874" s="4">
        <f t="shared" si="381"/>
        <v>2020</v>
      </c>
      <c r="M4874">
        <v>72</v>
      </c>
      <c r="N4874" t="s">
        <v>33</v>
      </c>
      <c r="O4874" t="str">
        <f t="shared" si="382"/>
        <v>Megawidget L</v>
      </c>
      <c r="P4874">
        <f t="shared" si="383"/>
        <v>1728</v>
      </c>
      <c r="Q4874" s="8">
        <f t="shared" si="384"/>
        <v>3093.12</v>
      </c>
    </row>
    <row r="4875" spans="1:17" x14ac:dyDescent="0.35">
      <c r="A4875">
        <v>5043</v>
      </c>
      <c r="B4875" t="s">
        <v>10343</v>
      </c>
      <c r="C4875" t="s">
        <v>2427</v>
      </c>
      <c r="D4875" t="s">
        <v>28</v>
      </c>
      <c r="E4875" t="s">
        <v>29</v>
      </c>
      <c r="F4875">
        <v>30</v>
      </c>
      <c r="G4875" t="s">
        <v>11587</v>
      </c>
      <c r="H4875" t="s">
        <v>574</v>
      </c>
      <c r="I4875" t="s">
        <v>575</v>
      </c>
      <c r="J4875" s="3" t="s">
        <v>10830</v>
      </c>
      <c r="K4875" s="4" t="str">
        <f t="shared" si="380"/>
        <v>September</v>
      </c>
      <c r="L4875" s="4">
        <f t="shared" si="381"/>
        <v>2021</v>
      </c>
      <c r="M4875">
        <v>66</v>
      </c>
      <c r="N4875" t="s">
        <v>45</v>
      </c>
      <c r="O4875" t="str">
        <f t="shared" si="382"/>
        <v>Gigastuff</v>
      </c>
      <c r="P4875">
        <f t="shared" si="383"/>
        <v>1188</v>
      </c>
      <c r="Q4875" s="8">
        <f t="shared" si="384"/>
        <v>2245.3199999999997</v>
      </c>
    </row>
    <row r="4876" spans="1:17" x14ac:dyDescent="0.35">
      <c r="A4876">
        <v>5044</v>
      </c>
      <c r="B4876" t="s">
        <v>2819</v>
      </c>
      <c r="C4876" t="s">
        <v>111</v>
      </c>
      <c r="D4876" t="s">
        <v>28</v>
      </c>
      <c r="E4876" t="s">
        <v>29</v>
      </c>
      <c r="F4876">
        <v>90</v>
      </c>
      <c r="G4876" t="s">
        <v>10345</v>
      </c>
      <c r="H4876" t="s">
        <v>374</v>
      </c>
      <c r="I4876" t="s">
        <v>25</v>
      </c>
      <c r="J4876" s="3">
        <v>44261</v>
      </c>
      <c r="K4876" s="4" t="str">
        <f t="shared" si="380"/>
        <v>February</v>
      </c>
      <c r="L4876" s="4">
        <f t="shared" si="381"/>
        <v>2021</v>
      </c>
      <c r="M4876">
        <v>47</v>
      </c>
      <c r="N4876" t="s">
        <v>45</v>
      </c>
      <c r="O4876" t="str">
        <f t="shared" si="382"/>
        <v>Gigastuff</v>
      </c>
      <c r="P4876">
        <f t="shared" si="383"/>
        <v>846</v>
      </c>
      <c r="Q4876" s="8">
        <f t="shared" si="384"/>
        <v>1598.9399999999998</v>
      </c>
    </row>
    <row r="4877" spans="1:17" x14ac:dyDescent="0.35">
      <c r="A4877">
        <v>5045</v>
      </c>
      <c r="B4877" t="s">
        <v>9508</v>
      </c>
      <c r="C4877" t="s">
        <v>8144</v>
      </c>
      <c r="D4877" t="s">
        <v>51</v>
      </c>
      <c r="E4877" t="s">
        <v>16</v>
      </c>
      <c r="F4877">
        <v>30</v>
      </c>
      <c r="G4877" t="s">
        <v>10346</v>
      </c>
      <c r="H4877" t="s">
        <v>3271</v>
      </c>
      <c r="I4877" t="s">
        <v>173</v>
      </c>
      <c r="J4877" s="3" t="s">
        <v>10808</v>
      </c>
      <c r="K4877" s="4" t="str">
        <f t="shared" si="380"/>
        <v>November</v>
      </c>
      <c r="L4877" s="4">
        <f t="shared" si="381"/>
        <v>2021</v>
      </c>
      <c r="M4877">
        <v>8</v>
      </c>
      <c r="N4877" t="s">
        <v>54</v>
      </c>
      <c r="O4877" t="str">
        <f t="shared" si="382"/>
        <v>Megawidget S</v>
      </c>
      <c r="P4877">
        <f t="shared" si="383"/>
        <v>192</v>
      </c>
      <c r="Q4877" s="8">
        <f t="shared" si="384"/>
        <v>132.47999999999999</v>
      </c>
    </row>
    <row r="4878" spans="1:17" x14ac:dyDescent="0.35">
      <c r="A4878">
        <v>5046</v>
      </c>
      <c r="B4878" t="s">
        <v>7104</v>
      </c>
      <c r="C4878" t="s">
        <v>4222</v>
      </c>
      <c r="D4878" t="s">
        <v>28</v>
      </c>
      <c r="E4878" t="s">
        <v>29</v>
      </c>
      <c r="F4878">
        <v>60</v>
      </c>
      <c r="G4878" t="s">
        <v>10347</v>
      </c>
      <c r="H4878" t="s">
        <v>1880</v>
      </c>
      <c r="I4878" t="s">
        <v>32</v>
      </c>
      <c r="J4878" s="3">
        <v>44143</v>
      </c>
      <c r="K4878" s="4" t="str">
        <f t="shared" si="380"/>
        <v>August</v>
      </c>
      <c r="L4878" s="4">
        <f t="shared" si="381"/>
        <v>2020</v>
      </c>
      <c r="M4878">
        <v>20</v>
      </c>
      <c r="N4878" t="s">
        <v>101</v>
      </c>
      <c r="O4878" t="str">
        <f t="shared" si="382"/>
        <v>Superwossname</v>
      </c>
      <c r="P4878">
        <f t="shared" si="383"/>
        <v>400</v>
      </c>
      <c r="Q4878" s="8">
        <f t="shared" si="384"/>
        <v>1396</v>
      </c>
    </row>
    <row r="4879" spans="1:17" x14ac:dyDescent="0.35">
      <c r="A4879">
        <v>5048</v>
      </c>
      <c r="B4879" t="s">
        <v>10348</v>
      </c>
      <c r="C4879" t="s">
        <v>1741</v>
      </c>
      <c r="D4879" t="s">
        <v>15</v>
      </c>
      <c r="E4879" t="s">
        <v>16</v>
      </c>
      <c r="F4879">
        <v>30</v>
      </c>
      <c r="G4879" t="s">
        <v>10349</v>
      </c>
      <c r="H4879" t="s">
        <v>1310</v>
      </c>
      <c r="I4879" t="s">
        <v>1311</v>
      </c>
      <c r="J4879" s="3" t="s">
        <v>10589</v>
      </c>
      <c r="K4879" s="4" t="str">
        <f t="shared" si="380"/>
        <v>February</v>
      </c>
      <c r="L4879" s="4">
        <f t="shared" si="381"/>
        <v>2020</v>
      </c>
      <c r="M4879">
        <v>36</v>
      </c>
      <c r="N4879" t="s">
        <v>159</v>
      </c>
      <c r="O4879" t="str">
        <f t="shared" si="382"/>
        <v>Ultrathing V3</v>
      </c>
      <c r="P4879">
        <f t="shared" si="383"/>
        <v>864</v>
      </c>
      <c r="Q4879" s="8">
        <f t="shared" si="384"/>
        <v>2928.96</v>
      </c>
    </row>
    <row r="4880" spans="1:17" x14ac:dyDescent="0.35">
      <c r="A4880">
        <v>5049</v>
      </c>
      <c r="B4880" t="s">
        <v>4946</v>
      </c>
      <c r="C4880" t="s">
        <v>9475</v>
      </c>
      <c r="D4880" t="s">
        <v>28</v>
      </c>
      <c r="E4880" t="s">
        <v>29</v>
      </c>
      <c r="F4880">
        <v>90</v>
      </c>
      <c r="G4880" t="s">
        <v>10350</v>
      </c>
      <c r="H4880" t="s">
        <v>6778</v>
      </c>
      <c r="I4880" t="s">
        <v>38</v>
      </c>
      <c r="J4880" s="3" t="s">
        <v>10577</v>
      </c>
      <c r="K4880" s="4" t="str">
        <f t="shared" si="380"/>
        <v>October</v>
      </c>
      <c r="L4880" s="4">
        <f t="shared" si="381"/>
        <v>2022</v>
      </c>
      <c r="M4880">
        <v>50</v>
      </c>
      <c r="N4880" t="s">
        <v>70</v>
      </c>
      <c r="O4880" t="str">
        <f t="shared" si="382"/>
        <v>Megawidget M</v>
      </c>
      <c r="P4880">
        <f t="shared" si="383"/>
        <v>1200</v>
      </c>
      <c r="Q4880" s="8">
        <f t="shared" si="384"/>
        <v>1548</v>
      </c>
    </row>
    <row r="4881" spans="1:17" x14ac:dyDescent="0.35">
      <c r="A4881">
        <v>5050</v>
      </c>
      <c r="B4881" t="s">
        <v>10351</v>
      </c>
      <c r="C4881" t="s">
        <v>1832</v>
      </c>
      <c r="D4881" t="s">
        <v>92</v>
      </c>
      <c r="E4881" t="s">
        <v>16</v>
      </c>
      <c r="F4881">
        <v>60</v>
      </c>
      <c r="G4881" t="s">
        <v>10352</v>
      </c>
      <c r="H4881" t="s">
        <v>974</v>
      </c>
      <c r="I4881" t="s">
        <v>32</v>
      </c>
      <c r="J4881" s="3">
        <v>44562</v>
      </c>
      <c r="K4881" s="4" t="str">
        <f t="shared" si="380"/>
        <v>March</v>
      </c>
      <c r="L4881" s="4">
        <f t="shared" si="381"/>
        <v>2022</v>
      </c>
      <c r="M4881">
        <v>28</v>
      </c>
      <c r="N4881" t="s">
        <v>64</v>
      </c>
      <c r="O4881" t="str">
        <f t="shared" si="382"/>
        <v>Ultrathing V4</v>
      </c>
      <c r="P4881">
        <f t="shared" si="383"/>
        <v>672</v>
      </c>
      <c r="Q4881" s="8">
        <f t="shared" si="384"/>
        <v>2681.28</v>
      </c>
    </row>
    <row r="4882" spans="1:17" x14ac:dyDescent="0.35">
      <c r="A4882">
        <v>5051</v>
      </c>
      <c r="B4882" t="s">
        <v>10353</v>
      </c>
      <c r="C4882" t="s">
        <v>5926</v>
      </c>
      <c r="D4882" t="s">
        <v>51</v>
      </c>
      <c r="E4882" t="s">
        <v>16</v>
      </c>
      <c r="F4882">
        <v>60</v>
      </c>
      <c r="G4882" t="s">
        <v>10354</v>
      </c>
      <c r="H4882" t="s">
        <v>7151</v>
      </c>
      <c r="I4882" t="s">
        <v>38</v>
      </c>
      <c r="J4882" s="3" t="s">
        <v>10518</v>
      </c>
      <c r="K4882" s="4" t="str">
        <f t="shared" si="380"/>
        <v>January</v>
      </c>
      <c r="L4882" s="4">
        <f t="shared" si="381"/>
        <v>2021</v>
      </c>
      <c r="M4882">
        <v>75</v>
      </c>
      <c r="N4882" t="s">
        <v>70</v>
      </c>
      <c r="O4882" t="str">
        <f t="shared" si="382"/>
        <v>Megawidget M</v>
      </c>
      <c r="P4882">
        <f t="shared" si="383"/>
        <v>1800</v>
      </c>
      <c r="Q4882" s="8">
        <f t="shared" si="384"/>
        <v>2322</v>
      </c>
    </row>
    <row r="4883" spans="1:17" x14ac:dyDescent="0.35">
      <c r="A4883">
        <v>5052</v>
      </c>
      <c r="B4883" t="s">
        <v>824</v>
      </c>
      <c r="C4883" t="s">
        <v>3301</v>
      </c>
      <c r="D4883" t="s">
        <v>28</v>
      </c>
      <c r="E4883" t="s">
        <v>29</v>
      </c>
      <c r="F4883">
        <v>30</v>
      </c>
      <c r="G4883" t="s">
        <v>10355</v>
      </c>
      <c r="H4883" t="s">
        <v>2799</v>
      </c>
      <c r="I4883" t="s">
        <v>32</v>
      </c>
      <c r="J4883" s="3" t="s">
        <v>10640</v>
      </c>
      <c r="K4883" s="4" t="str">
        <f t="shared" si="380"/>
        <v>February</v>
      </c>
      <c r="L4883" s="4">
        <f t="shared" si="381"/>
        <v>2022</v>
      </c>
      <c r="M4883">
        <v>12</v>
      </c>
      <c r="N4883" t="s">
        <v>70</v>
      </c>
      <c r="O4883" t="str">
        <f t="shared" si="382"/>
        <v>Megawidget M</v>
      </c>
      <c r="P4883">
        <f t="shared" si="383"/>
        <v>288</v>
      </c>
      <c r="Q4883" s="8">
        <f t="shared" si="384"/>
        <v>371.52</v>
      </c>
    </row>
    <row r="4884" spans="1:17" x14ac:dyDescent="0.35">
      <c r="A4884">
        <v>5053</v>
      </c>
      <c r="B4884" t="s">
        <v>2027</v>
      </c>
      <c r="C4884" t="s">
        <v>10356</v>
      </c>
      <c r="D4884" t="s">
        <v>51</v>
      </c>
      <c r="E4884" t="s">
        <v>16</v>
      </c>
      <c r="F4884">
        <v>90</v>
      </c>
      <c r="G4884" t="s">
        <v>10357</v>
      </c>
      <c r="H4884" t="s">
        <v>2021</v>
      </c>
      <c r="I4884" t="s">
        <v>2022</v>
      </c>
      <c r="J4884" s="3" t="s">
        <v>10472</v>
      </c>
      <c r="K4884" s="4" t="str">
        <f t="shared" si="380"/>
        <v>January</v>
      </c>
      <c r="L4884" s="4">
        <f t="shared" si="381"/>
        <v>2021</v>
      </c>
      <c r="M4884">
        <v>74</v>
      </c>
      <c r="N4884" t="s">
        <v>33</v>
      </c>
      <c r="O4884" t="str">
        <f t="shared" si="382"/>
        <v>Megawidget L</v>
      </c>
      <c r="P4884">
        <f t="shared" si="383"/>
        <v>1776</v>
      </c>
      <c r="Q4884" s="8">
        <f t="shared" si="384"/>
        <v>3179.04</v>
      </c>
    </row>
    <row r="4885" spans="1:17" x14ac:dyDescent="0.35">
      <c r="A4885">
        <v>5054</v>
      </c>
      <c r="B4885" t="s">
        <v>196</v>
      </c>
      <c r="C4885" t="s">
        <v>4504</v>
      </c>
      <c r="D4885" t="s">
        <v>28</v>
      </c>
      <c r="E4885" t="s">
        <v>29</v>
      </c>
      <c r="F4885">
        <v>60</v>
      </c>
      <c r="G4885" t="s">
        <v>10358</v>
      </c>
      <c r="H4885" t="s">
        <v>2376</v>
      </c>
      <c r="I4885" t="s">
        <v>32</v>
      </c>
      <c r="J4885" s="3">
        <v>44166</v>
      </c>
      <c r="K4885" s="4" t="str">
        <f t="shared" si="380"/>
        <v>July</v>
      </c>
      <c r="L4885" s="4">
        <f t="shared" si="381"/>
        <v>2020</v>
      </c>
      <c r="M4885">
        <v>55</v>
      </c>
      <c r="N4885" t="s">
        <v>33</v>
      </c>
      <c r="O4885" t="str">
        <f t="shared" si="382"/>
        <v>Megawidget L</v>
      </c>
      <c r="P4885">
        <f t="shared" si="383"/>
        <v>1320</v>
      </c>
      <c r="Q4885" s="8">
        <f t="shared" si="384"/>
        <v>2362.8000000000002</v>
      </c>
    </row>
    <row r="4886" spans="1:17" x14ac:dyDescent="0.35">
      <c r="A4886">
        <v>5055</v>
      </c>
      <c r="B4886" t="s">
        <v>10359</v>
      </c>
      <c r="C4886" t="s">
        <v>2841</v>
      </c>
      <c r="D4886" t="s">
        <v>15</v>
      </c>
      <c r="E4886" t="s">
        <v>16</v>
      </c>
      <c r="F4886">
        <v>90</v>
      </c>
      <c r="G4886" t="s">
        <v>10360</v>
      </c>
      <c r="H4886" t="s">
        <v>3764</v>
      </c>
      <c r="I4886" t="s">
        <v>32</v>
      </c>
      <c r="J4886" s="3">
        <v>44656</v>
      </c>
      <c r="K4886" s="4" t="str">
        <f t="shared" si="380"/>
        <v>September</v>
      </c>
      <c r="L4886" s="4">
        <f t="shared" si="381"/>
        <v>2022</v>
      </c>
      <c r="M4886">
        <v>8</v>
      </c>
      <c r="N4886" t="s">
        <v>45</v>
      </c>
      <c r="O4886" t="str">
        <f t="shared" si="382"/>
        <v>Gigastuff</v>
      </c>
      <c r="P4886">
        <f t="shared" si="383"/>
        <v>144</v>
      </c>
      <c r="Q4886" s="8">
        <f t="shared" si="384"/>
        <v>272.15999999999997</v>
      </c>
    </row>
    <row r="4887" spans="1:17" x14ac:dyDescent="0.35">
      <c r="A4887">
        <v>5056</v>
      </c>
      <c r="B4887" t="s">
        <v>10361</v>
      </c>
      <c r="C4887" t="s">
        <v>9953</v>
      </c>
      <c r="D4887" t="s">
        <v>41</v>
      </c>
      <c r="E4887" t="s">
        <v>16</v>
      </c>
      <c r="F4887">
        <v>60</v>
      </c>
      <c r="G4887" t="s">
        <v>11588</v>
      </c>
      <c r="H4887" t="s">
        <v>7768</v>
      </c>
      <c r="I4887" t="s">
        <v>19</v>
      </c>
      <c r="J4887" s="3">
        <v>43960</v>
      </c>
      <c r="K4887" s="4" t="str">
        <f t="shared" si="380"/>
        <v>January</v>
      </c>
      <c r="L4887" s="4">
        <f t="shared" si="381"/>
        <v>2020</v>
      </c>
      <c r="M4887">
        <v>36</v>
      </c>
      <c r="N4887" t="s">
        <v>20</v>
      </c>
      <c r="O4887" t="str">
        <f t="shared" si="382"/>
        <v>Hyperwotsit</v>
      </c>
      <c r="P4887">
        <f t="shared" si="383"/>
        <v>720</v>
      </c>
      <c r="Q4887" s="8">
        <f t="shared" si="384"/>
        <v>1447.1999999999998</v>
      </c>
    </row>
    <row r="4888" spans="1:17" x14ac:dyDescent="0.35">
      <c r="A4888">
        <v>5057</v>
      </c>
      <c r="B4888" t="s">
        <v>10363</v>
      </c>
      <c r="C4888" t="s">
        <v>1439</v>
      </c>
      <c r="D4888" t="s">
        <v>15</v>
      </c>
      <c r="E4888" t="s">
        <v>16</v>
      </c>
      <c r="F4888">
        <v>30</v>
      </c>
      <c r="G4888" t="s">
        <v>10364</v>
      </c>
      <c r="H4888" t="s">
        <v>6479</v>
      </c>
      <c r="I4888" t="s">
        <v>187</v>
      </c>
      <c r="J4888" s="3" t="s">
        <v>10900</v>
      </c>
      <c r="K4888" s="4" t="str">
        <f t="shared" si="380"/>
        <v>February</v>
      </c>
      <c r="L4888" s="4">
        <f t="shared" si="381"/>
        <v>2022</v>
      </c>
      <c r="M4888">
        <v>22</v>
      </c>
      <c r="N4888" t="s">
        <v>39</v>
      </c>
      <c r="O4888" t="str">
        <f t="shared" si="382"/>
        <v>Ultrathing V1</v>
      </c>
      <c r="P4888">
        <f t="shared" si="383"/>
        <v>374</v>
      </c>
      <c r="Q4888" s="8">
        <f t="shared" si="384"/>
        <v>669.46</v>
      </c>
    </row>
    <row r="4889" spans="1:17" x14ac:dyDescent="0.35">
      <c r="A4889">
        <v>5058</v>
      </c>
      <c r="B4889" t="s">
        <v>4372</v>
      </c>
      <c r="C4889" t="s">
        <v>2402</v>
      </c>
      <c r="D4889" t="s">
        <v>28</v>
      </c>
      <c r="E4889" t="s">
        <v>29</v>
      </c>
      <c r="F4889">
        <v>90</v>
      </c>
      <c r="G4889" t="s">
        <v>10365</v>
      </c>
      <c r="H4889" t="s">
        <v>4285</v>
      </c>
      <c r="I4889" t="s">
        <v>124</v>
      </c>
      <c r="J4889" s="3">
        <v>43898</v>
      </c>
      <c r="K4889" s="4" t="str">
        <f t="shared" si="380"/>
        <v>March</v>
      </c>
      <c r="L4889" s="4">
        <f t="shared" si="381"/>
        <v>2020</v>
      </c>
      <c r="M4889">
        <v>58</v>
      </c>
      <c r="N4889" t="s">
        <v>20</v>
      </c>
      <c r="O4889" t="str">
        <f t="shared" si="382"/>
        <v>Hyperwotsit</v>
      </c>
      <c r="P4889">
        <f t="shared" si="383"/>
        <v>1160</v>
      </c>
      <c r="Q4889" s="8">
        <f t="shared" si="384"/>
        <v>2331.6</v>
      </c>
    </row>
    <row r="4890" spans="1:17" x14ac:dyDescent="0.35">
      <c r="A4890">
        <v>5059</v>
      </c>
      <c r="B4890" t="s">
        <v>1229</v>
      </c>
      <c r="C4890" t="s">
        <v>589</v>
      </c>
      <c r="D4890" t="s">
        <v>28</v>
      </c>
      <c r="E4890" t="s">
        <v>29</v>
      </c>
      <c r="F4890">
        <v>30</v>
      </c>
      <c r="G4890" t="s">
        <v>10365</v>
      </c>
      <c r="H4890" t="s">
        <v>3678</v>
      </c>
      <c r="I4890" t="s">
        <v>32</v>
      </c>
      <c r="J4890" s="3" t="s">
        <v>10881</v>
      </c>
      <c r="K4890" s="4" t="str">
        <f t="shared" si="380"/>
        <v>February</v>
      </c>
      <c r="L4890" s="4">
        <f t="shared" si="381"/>
        <v>2022</v>
      </c>
      <c r="M4890">
        <v>50</v>
      </c>
      <c r="N4890" t="s">
        <v>70</v>
      </c>
      <c r="O4890" t="str">
        <f t="shared" si="382"/>
        <v>Megawidget M</v>
      </c>
      <c r="P4890">
        <f t="shared" si="383"/>
        <v>1200</v>
      </c>
      <c r="Q4890" s="8">
        <f t="shared" si="384"/>
        <v>1548</v>
      </c>
    </row>
    <row r="4891" spans="1:17" x14ac:dyDescent="0.35">
      <c r="A4891">
        <v>5060</v>
      </c>
      <c r="B4891" t="s">
        <v>2398</v>
      </c>
      <c r="C4891" t="s">
        <v>2653</v>
      </c>
      <c r="D4891" t="s">
        <v>15</v>
      </c>
      <c r="E4891" t="s">
        <v>16</v>
      </c>
      <c r="F4891">
        <v>60</v>
      </c>
      <c r="G4891" t="s">
        <v>10366</v>
      </c>
      <c r="H4891" t="s">
        <v>137</v>
      </c>
      <c r="I4891" t="s">
        <v>32</v>
      </c>
      <c r="J4891" s="3" t="s">
        <v>10981</v>
      </c>
      <c r="K4891" s="4" t="str">
        <f t="shared" si="380"/>
        <v>September</v>
      </c>
      <c r="L4891" s="4">
        <f t="shared" si="381"/>
        <v>2021</v>
      </c>
      <c r="M4891">
        <v>63</v>
      </c>
      <c r="N4891" t="s">
        <v>39</v>
      </c>
      <c r="O4891" t="str">
        <f t="shared" si="382"/>
        <v>Ultrathing V1</v>
      </c>
      <c r="P4891">
        <f t="shared" si="383"/>
        <v>1071</v>
      </c>
      <c r="Q4891" s="8">
        <f t="shared" si="384"/>
        <v>1917.0900000000001</v>
      </c>
    </row>
    <row r="4892" spans="1:17" x14ac:dyDescent="0.35">
      <c r="A4892">
        <v>5061</v>
      </c>
      <c r="B4892" t="s">
        <v>10367</v>
      </c>
      <c r="C4892" t="s">
        <v>143</v>
      </c>
      <c r="D4892" t="s">
        <v>15</v>
      </c>
      <c r="E4892" t="s">
        <v>16</v>
      </c>
      <c r="F4892">
        <v>30</v>
      </c>
      <c r="G4892" t="s">
        <v>10368</v>
      </c>
      <c r="H4892" t="s">
        <v>5634</v>
      </c>
      <c r="I4892" t="s">
        <v>32</v>
      </c>
      <c r="J4892" s="3">
        <v>44228</v>
      </c>
      <c r="K4892" s="4" t="str">
        <f t="shared" si="380"/>
        <v>May</v>
      </c>
      <c r="L4892" s="4">
        <f t="shared" si="381"/>
        <v>2021</v>
      </c>
      <c r="M4892">
        <v>20</v>
      </c>
      <c r="N4892" t="s">
        <v>64</v>
      </c>
      <c r="O4892" t="str">
        <f t="shared" si="382"/>
        <v>Ultrathing V4</v>
      </c>
      <c r="P4892">
        <f t="shared" si="383"/>
        <v>480</v>
      </c>
      <c r="Q4892" s="8">
        <f t="shared" si="384"/>
        <v>1915.2</v>
      </c>
    </row>
    <row r="4893" spans="1:17" x14ac:dyDescent="0.35">
      <c r="A4893">
        <v>5062</v>
      </c>
      <c r="B4893" t="s">
        <v>7678</v>
      </c>
      <c r="C4893" t="s">
        <v>1851</v>
      </c>
      <c r="D4893" t="s">
        <v>28</v>
      </c>
      <c r="E4893" t="s">
        <v>29</v>
      </c>
      <c r="F4893">
        <v>60</v>
      </c>
      <c r="G4893" t="s">
        <v>11495</v>
      </c>
      <c r="H4893" t="s">
        <v>2673</v>
      </c>
      <c r="I4893" t="s">
        <v>19</v>
      </c>
      <c r="J4893" s="3" t="s">
        <v>10959</v>
      </c>
      <c r="K4893" s="4" t="str">
        <f t="shared" si="380"/>
        <v>September</v>
      </c>
      <c r="L4893" s="4">
        <f t="shared" si="381"/>
        <v>2021</v>
      </c>
      <c r="M4893">
        <v>51</v>
      </c>
      <c r="N4893" t="s">
        <v>39</v>
      </c>
      <c r="O4893" t="str">
        <f t="shared" si="382"/>
        <v>Ultrathing V1</v>
      </c>
      <c r="P4893">
        <f t="shared" si="383"/>
        <v>867</v>
      </c>
      <c r="Q4893" s="8">
        <f t="shared" si="384"/>
        <v>1551.93</v>
      </c>
    </row>
    <row r="4894" spans="1:17" x14ac:dyDescent="0.35">
      <c r="A4894">
        <v>5063</v>
      </c>
      <c r="B4894" t="s">
        <v>10370</v>
      </c>
      <c r="C4894" t="s">
        <v>1638</v>
      </c>
      <c r="D4894" t="s">
        <v>28</v>
      </c>
      <c r="E4894" t="s">
        <v>29</v>
      </c>
      <c r="F4894">
        <v>60</v>
      </c>
      <c r="G4894" t="s">
        <v>11589</v>
      </c>
      <c r="H4894" t="s">
        <v>1674</v>
      </c>
      <c r="I4894" t="s">
        <v>25</v>
      </c>
      <c r="J4894" s="3">
        <v>44532</v>
      </c>
      <c r="K4894" s="4" t="str">
        <f t="shared" si="380"/>
        <v>September</v>
      </c>
      <c r="L4894" s="4">
        <f t="shared" si="381"/>
        <v>2021</v>
      </c>
      <c r="M4894">
        <v>86</v>
      </c>
      <c r="N4894" t="s">
        <v>70</v>
      </c>
      <c r="O4894" t="str">
        <f t="shared" si="382"/>
        <v>Megawidget M</v>
      </c>
      <c r="P4894">
        <f t="shared" si="383"/>
        <v>2064</v>
      </c>
      <c r="Q4894" s="8">
        <f t="shared" si="384"/>
        <v>2662.56</v>
      </c>
    </row>
    <row r="4895" spans="1:17" x14ac:dyDescent="0.35">
      <c r="A4895">
        <v>5064</v>
      </c>
      <c r="B4895" t="s">
        <v>2690</v>
      </c>
      <c r="C4895" t="s">
        <v>7062</v>
      </c>
      <c r="D4895" t="s">
        <v>28</v>
      </c>
      <c r="E4895" t="s">
        <v>29</v>
      </c>
      <c r="F4895">
        <v>90</v>
      </c>
      <c r="G4895" t="s">
        <v>10372</v>
      </c>
      <c r="H4895" t="s">
        <v>4451</v>
      </c>
      <c r="I4895" t="s">
        <v>32</v>
      </c>
      <c r="J4895" s="3" t="s">
        <v>10897</v>
      </c>
      <c r="K4895" s="4" t="str">
        <f t="shared" si="380"/>
        <v>August</v>
      </c>
      <c r="L4895" s="4">
        <f t="shared" si="381"/>
        <v>2022</v>
      </c>
      <c r="M4895">
        <v>39</v>
      </c>
      <c r="N4895" t="s">
        <v>20</v>
      </c>
      <c r="O4895" t="str">
        <f t="shared" si="382"/>
        <v>Hyperwotsit</v>
      </c>
      <c r="P4895">
        <f t="shared" si="383"/>
        <v>780</v>
      </c>
      <c r="Q4895" s="8">
        <f t="shared" si="384"/>
        <v>1567.7999999999997</v>
      </c>
    </row>
    <row r="4896" spans="1:17" x14ac:dyDescent="0.35">
      <c r="A4896">
        <v>5065</v>
      </c>
      <c r="B4896" t="s">
        <v>6874</v>
      </c>
      <c r="C4896" t="s">
        <v>4121</v>
      </c>
      <c r="D4896" t="s">
        <v>51</v>
      </c>
      <c r="E4896" t="s">
        <v>16</v>
      </c>
      <c r="F4896">
        <v>90</v>
      </c>
      <c r="G4896" t="s">
        <v>10373</v>
      </c>
      <c r="H4896" t="s">
        <v>1334</v>
      </c>
      <c r="I4896" t="s">
        <v>38</v>
      </c>
      <c r="J4896" s="3">
        <v>44352</v>
      </c>
      <c r="K4896" s="4" t="str">
        <f t="shared" si="380"/>
        <v>May</v>
      </c>
      <c r="L4896" s="4">
        <f t="shared" si="381"/>
        <v>2021</v>
      </c>
      <c r="M4896">
        <v>86</v>
      </c>
      <c r="N4896" t="s">
        <v>70</v>
      </c>
      <c r="O4896" t="str">
        <f t="shared" si="382"/>
        <v>Megawidget M</v>
      </c>
      <c r="P4896">
        <f t="shared" si="383"/>
        <v>2064</v>
      </c>
      <c r="Q4896" s="8">
        <f t="shared" si="384"/>
        <v>2662.56</v>
      </c>
    </row>
    <row r="4897" spans="1:17" x14ac:dyDescent="0.35">
      <c r="A4897">
        <v>5066</v>
      </c>
      <c r="B4897" t="s">
        <v>10374</v>
      </c>
      <c r="C4897" t="s">
        <v>4596</v>
      </c>
      <c r="D4897" t="s">
        <v>51</v>
      </c>
      <c r="E4897" t="s">
        <v>16</v>
      </c>
      <c r="F4897">
        <v>30</v>
      </c>
      <c r="G4897" t="s">
        <v>10373</v>
      </c>
      <c r="H4897" t="s">
        <v>389</v>
      </c>
      <c r="I4897" t="s">
        <v>32</v>
      </c>
      <c r="J4897" s="3" t="s">
        <v>10835</v>
      </c>
      <c r="K4897" s="4" t="str">
        <f t="shared" si="380"/>
        <v>July</v>
      </c>
      <c r="L4897" s="4">
        <f t="shared" si="381"/>
        <v>2022</v>
      </c>
      <c r="M4897">
        <v>52</v>
      </c>
      <c r="N4897" t="s">
        <v>64</v>
      </c>
      <c r="O4897" t="str">
        <f t="shared" si="382"/>
        <v>Ultrathing V4</v>
      </c>
      <c r="P4897">
        <f t="shared" si="383"/>
        <v>1248</v>
      </c>
      <c r="Q4897" s="8">
        <f t="shared" si="384"/>
        <v>4979.5200000000004</v>
      </c>
    </row>
    <row r="4898" spans="1:17" x14ac:dyDescent="0.35">
      <c r="A4898">
        <v>5067</v>
      </c>
      <c r="B4898" t="s">
        <v>1602</v>
      </c>
      <c r="C4898" t="s">
        <v>4681</v>
      </c>
      <c r="D4898" t="s">
        <v>28</v>
      </c>
      <c r="E4898" t="s">
        <v>29</v>
      </c>
      <c r="F4898">
        <v>90</v>
      </c>
      <c r="G4898" t="s">
        <v>10375</v>
      </c>
      <c r="H4898" t="s">
        <v>694</v>
      </c>
      <c r="I4898" t="s">
        <v>32</v>
      </c>
      <c r="J4898" s="3">
        <v>44051</v>
      </c>
      <c r="K4898" s="4" t="str">
        <f t="shared" si="380"/>
        <v>April</v>
      </c>
      <c r="L4898" s="4">
        <f t="shared" si="381"/>
        <v>2020</v>
      </c>
      <c r="M4898">
        <v>39</v>
      </c>
      <c r="N4898" t="s">
        <v>64</v>
      </c>
      <c r="O4898" t="str">
        <f t="shared" si="382"/>
        <v>Ultrathing V4</v>
      </c>
      <c r="P4898">
        <f t="shared" si="383"/>
        <v>936</v>
      </c>
      <c r="Q4898" s="8">
        <f t="shared" si="384"/>
        <v>3734.6400000000003</v>
      </c>
    </row>
    <row r="4899" spans="1:17" x14ac:dyDescent="0.35">
      <c r="A4899">
        <v>5068</v>
      </c>
      <c r="B4899" t="s">
        <v>4977</v>
      </c>
      <c r="C4899" t="s">
        <v>6226</v>
      </c>
      <c r="D4899" t="s">
        <v>51</v>
      </c>
      <c r="E4899" t="s">
        <v>16</v>
      </c>
      <c r="F4899">
        <v>90</v>
      </c>
      <c r="G4899" t="s">
        <v>10376</v>
      </c>
      <c r="H4899" t="s">
        <v>9609</v>
      </c>
      <c r="I4899" t="s">
        <v>19</v>
      </c>
      <c r="J4899" s="3" t="s">
        <v>10565</v>
      </c>
      <c r="K4899" s="4" t="str">
        <f t="shared" si="380"/>
        <v>May</v>
      </c>
      <c r="L4899" s="4">
        <f t="shared" si="381"/>
        <v>2021</v>
      </c>
      <c r="M4899">
        <v>95</v>
      </c>
      <c r="N4899" t="s">
        <v>39</v>
      </c>
      <c r="O4899" t="str">
        <f t="shared" si="382"/>
        <v>Ultrathing V1</v>
      </c>
      <c r="P4899">
        <f t="shared" si="383"/>
        <v>1615</v>
      </c>
      <c r="Q4899" s="8">
        <f t="shared" si="384"/>
        <v>2890.85</v>
      </c>
    </row>
    <row r="4900" spans="1:17" x14ac:dyDescent="0.35">
      <c r="A4900">
        <v>5069</v>
      </c>
      <c r="B4900" t="s">
        <v>3225</v>
      </c>
      <c r="C4900" t="s">
        <v>10377</v>
      </c>
      <c r="D4900" t="s">
        <v>51</v>
      </c>
      <c r="E4900" t="s">
        <v>16</v>
      </c>
      <c r="F4900">
        <v>30</v>
      </c>
      <c r="G4900" t="s">
        <v>10378</v>
      </c>
      <c r="H4900" t="s">
        <v>8019</v>
      </c>
      <c r="I4900" t="s">
        <v>32</v>
      </c>
      <c r="J4900" s="3">
        <v>44628</v>
      </c>
      <c r="K4900" s="4" t="str">
        <f t="shared" si="380"/>
        <v>May</v>
      </c>
      <c r="L4900" s="4">
        <f t="shared" si="381"/>
        <v>2022</v>
      </c>
      <c r="M4900">
        <v>81</v>
      </c>
      <c r="N4900" t="s">
        <v>159</v>
      </c>
      <c r="O4900" t="str">
        <f t="shared" si="382"/>
        <v>Ultrathing V3</v>
      </c>
      <c r="P4900">
        <f t="shared" si="383"/>
        <v>1944</v>
      </c>
      <c r="Q4900" s="8">
        <f t="shared" si="384"/>
        <v>6590.16</v>
      </c>
    </row>
    <row r="4901" spans="1:17" x14ac:dyDescent="0.35">
      <c r="A4901">
        <v>5070</v>
      </c>
      <c r="B4901" t="s">
        <v>1509</v>
      </c>
      <c r="C4901" t="s">
        <v>6922</v>
      </c>
      <c r="D4901" t="s">
        <v>28</v>
      </c>
      <c r="E4901" t="s">
        <v>29</v>
      </c>
      <c r="F4901">
        <v>60</v>
      </c>
      <c r="G4901" t="s">
        <v>11496</v>
      </c>
      <c r="H4901" t="s">
        <v>5974</v>
      </c>
      <c r="I4901" t="s">
        <v>19</v>
      </c>
      <c r="J4901" s="3" t="s">
        <v>10798</v>
      </c>
      <c r="K4901" s="4" t="str">
        <f t="shared" si="380"/>
        <v>September</v>
      </c>
      <c r="L4901" s="4">
        <f t="shared" si="381"/>
        <v>2020</v>
      </c>
      <c r="M4901">
        <v>64</v>
      </c>
      <c r="N4901" t="s">
        <v>39</v>
      </c>
      <c r="O4901" t="str">
        <f t="shared" si="382"/>
        <v>Ultrathing V1</v>
      </c>
      <c r="P4901">
        <f t="shared" si="383"/>
        <v>1088</v>
      </c>
      <c r="Q4901" s="8">
        <f t="shared" si="384"/>
        <v>1947.52</v>
      </c>
    </row>
    <row r="4902" spans="1:17" x14ac:dyDescent="0.35">
      <c r="A4902">
        <v>5071</v>
      </c>
      <c r="B4902" t="s">
        <v>2206</v>
      </c>
      <c r="C4902" t="s">
        <v>1672</v>
      </c>
      <c r="D4902" t="s">
        <v>28</v>
      </c>
      <c r="E4902" t="s">
        <v>29</v>
      </c>
      <c r="F4902">
        <v>90</v>
      </c>
      <c r="G4902" t="s">
        <v>10380</v>
      </c>
      <c r="H4902" t="s">
        <v>7598</v>
      </c>
      <c r="I4902" t="s">
        <v>187</v>
      </c>
      <c r="J4902" s="3" t="s">
        <v>10628</v>
      </c>
      <c r="K4902" s="4" t="str">
        <f t="shared" si="380"/>
        <v>May</v>
      </c>
      <c r="L4902" s="4">
        <f t="shared" si="381"/>
        <v>2022</v>
      </c>
      <c r="M4902">
        <v>42</v>
      </c>
      <c r="N4902" t="s">
        <v>39</v>
      </c>
      <c r="O4902" t="str">
        <f t="shared" si="382"/>
        <v>Ultrathing V1</v>
      </c>
      <c r="P4902">
        <f t="shared" si="383"/>
        <v>714</v>
      </c>
      <c r="Q4902" s="8">
        <f t="shared" si="384"/>
        <v>1278.06</v>
      </c>
    </row>
    <row r="4903" spans="1:17" x14ac:dyDescent="0.35">
      <c r="A4903">
        <v>5072</v>
      </c>
      <c r="B4903" t="s">
        <v>10381</v>
      </c>
      <c r="C4903" t="s">
        <v>7253</v>
      </c>
      <c r="D4903" t="s">
        <v>15</v>
      </c>
      <c r="E4903" t="s">
        <v>5821</v>
      </c>
      <c r="F4903">
        <v>30</v>
      </c>
      <c r="G4903" t="s">
        <v>11497</v>
      </c>
      <c r="H4903" t="s">
        <v>5248</v>
      </c>
      <c r="I4903" t="s">
        <v>32</v>
      </c>
      <c r="J4903" s="3" t="s">
        <v>10454</v>
      </c>
      <c r="K4903" s="4" t="str">
        <f t="shared" si="380"/>
        <v>November</v>
      </c>
      <c r="L4903" s="4">
        <f t="shared" si="381"/>
        <v>2020</v>
      </c>
      <c r="M4903">
        <v>20</v>
      </c>
      <c r="N4903" t="s">
        <v>45</v>
      </c>
      <c r="O4903" t="str">
        <f t="shared" si="382"/>
        <v>Gigastuff</v>
      </c>
      <c r="P4903">
        <f t="shared" si="383"/>
        <v>360</v>
      </c>
      <c r="Q4903" s="8">
        <f t="shared" si="384"/>
        <v>680.4</v>
      </c>
    </row>
    <row r="4904" spans="1:17" x14ac:dyDescent="0.35">
      <c r="A4904">
        <v>5074</v>
      </c>
      <c r="B4904" t="s">
        <v>1703</v>
      </c>
      <c r="C4904" t="s">
        <v>3439</v>
      </c>
      <c r="D4904" t="s">
        <v>28</v>
      </c>
      <c r="E4904" t="s">
        <v>29</v>
      </c>
      <c r="F4904">
        <v>30</v>
      </c>
      <c r="G4904" t="s">
        <v>10384</v>
      </c>
      <c r="H4904" t="s">
        <v>6312</v>
      </c>
      <c r="I4904" t="s">
        <v>173</v>
      </c>
      <c r="J4904" s="3">
        <v>43872</v>
      </c>
      <c r="K4904" s="4" t="str">
        <f t="shared" si="380"/>
        <v>January</v>
      </c>
      <c r="L4904" s="4">
        <f t="shared" si="381"/>
        <v>2020</v>
      </c>
      <c r="M4904">
        <v>39</v>
      </c>
      <c r="N4904" t="s">
        <v>64</v>
      </c>
      <c r="O4904" t="str">
        <f t="shared" si="382"/>
        <v>Ultrathing V4</v>
      </c>
      <c r="P4904">
        <f t="shared" si="383"/>
        <v>936</v>
      </c>
      <c r="Q4904" s="8">
        <f t="shared" si="384"/>
        <v>3734.6400000000003</v>
      </c>
    </row>
    <row r="4905" spans="1:17" x14ac:dyDescent="0.35">
      <c r="A4905">
        <v>5075</v>
      </c>
      <c r="B4905" t="s">
        <v>9394</v>
      </c>
      <c r="C4905" t="s">
        <v>5084</v>
      </c>
      <c r="D4905" t="s">
        <v>117</v>
      </c>
      <c r="E4905" t="s">
        <v>29</v>
      </c>
      <c r="F4905">
        <v>90</v>
      </c>
      <c r="G4905" t="s">
        <v>10384</v>
      </c>
      <c r="H4905" t="s">
        <v>2152</v>
      </c>
      <c r="I4905" t="s">
        <v>32</v>
      </c>
      <c r="J4905" s="3" t="s">
        <v>10429</v>
      </c>
      <c r="K4905" s="4" t="str">
        <f t="shared" si="380"/>
        <v>August</v>
      </c>
      <c r="L4905" s="4">
        <f t="shared" si="381"/>
        <v>2021</v>
      </c>
      <c r="M4905">
        <v>88</v>
      </c>
      <c r="N4905" t="s">
        <v>64</v>
      </c>
      <c r="O4905" t="str">
        <f t="shared" si="382"/>
        <v>Ultrathing V4</v>
      </c>
      <c r="P4905">
        <f t="shared" si="383"/>
        <v>2112</v>
      </c>
      <c r="Q4905" s="8">
        <f t="shared" si="384"/>
        <v>8426.880000000001</v>
      </c>
    </row>
    <row r="4906" spans="1:17" x14ac:dyDescent="0.35">
      <c r="A4906">
        <v>5076</v>
      </c>
      <c r="B4906" t="s">
        <v>10385</v>
      </c>
      <c r="C4906" t="s">
        <v>4026</v>
      </c>
      <c r="D4906" t="s">
        <v>41</v>
      </c>
      <c r="E4906" t="s">
        <v>16</v>
      </c>
      <c r="F4906">
        <v>30</v>
      </c>
      <c r="G4906" t="s">
        <v>10386</v>
      </c>
      <c r="H4906" t="s">
        <v>137</v>
      </c>
      <c r="I4906" t="s">
        <v>32</v>
      </c>
      <c r="J4906" s="3">
        <v>44016</v>
      </c>
      <c r="K4906" s="4" t="str">
        <f t="shared" si="380"/>
        <v>May</v>
      </c>
      <c r="L4906" s="4">
        <f t="shared" si="381"/>
        <v>2020</v>
      </c>
      <c r="M4906">
        <v>15</v>
      </c>
      <c r="N4906" t="s">
        <v>80</v>
      </c>
      <c r="O4906" t="str">
        <f t="shared" si="382"/>
        <v>Ultrathing V2</v>
      </c>
      <c r="P4906">
        <f t="shared" si="383"/>
        <v>300</v>
      </c>
      <c r="Q4906" s="8">
        <f t="shared" si="384"/>
        <v>885</v>
      </c>
    </row>
    <row r="4907" spans="1:17" x14ac:dyDescent="0.35">
      <c r="A4907">
        <v>5078</v>
      </c>
      <c r="B4907" t="s">
        <v>10387</v>
      </c>
      <c r="C4907" t="s">
        <v>3352</v>
      </c>
      <c r="D4907" t="s">
        <v>15</v>
      </c>
      <c r="E4907" t="s">
        <v>16</v>
      </c>
      <c r="F4907">
        <v>90</v>
      </c>
      <c r="G4907" t="s">
        <v>10388</v>
      </c>
      <c r="H4907" t="s">
        <v>4056</v>
      </c>
      <c r="I4907" t="s">
        <v>124</v>
      </c>
      <c r="J4907" s="3">
        <v>44714</v>
      </c>
      <c r="K4907" s="4" t="str">
        <f t="shared" si="380"/>
        <v>March</v>
      </c>
      <c r="L4907" s="4">
        <f t="shared" si="381"/>
        <v>2022</v>
      </c>
      <c r="M4907">
        <v>98</v>
      </c>
      <c r="N4907" t="s">
        <v>54</v>
      </c>
      <c r="O4907" t="str">
        <f t="shared" si="382"/>
        <v>Megawidget S</v>
      </c>
      <c r="P4907">
        <f t="shared" si="383"/>
        <v>2352</v>
      </c>
      <c r="Q4907" s="8">
        <f t="shared" si="384"/>
        <v>1622.8799999999999</v>
      </c>
    </row>
    <row r="4908" spans="1:17" x14ac:dyDescent="0.35">
      <c r="A4908">
        <v>5079</v>
      </c>
      <c r="B4908" t="s">
        <v>2731</v>
      </c>
      <c r="C4908" t="s">
        <v>3922</v>
      </c>
      <c r="D4908" t="s">
        <v>28</v>
      </c>
      <c r="E4908" t="s">
        <v>29</v>
      </c>
      <c r="F4908">
        <v>90</v>
      </c>
      <c r="G4908" t="s">
        <v>10389</v>
      </c>
      <c r="H4908" t="s">
        <v>2436</v>
      </c>
      <c r="I4908" t="s">
        <v>294</v>
      </c>
      <c r="J4908" s="3" t="s">
        <v>10439</v>
      </c>
      <c r="K4908" s="4" t="str">
        <f t="shared" si="380"/>
        <v>December</v>
      </c>
      <c r="L4908" s="4">
        <f t="shared" si="381"/>
        <v>2020</v>
      </c>
      <c r="M4908">
        <v>44</v>
      </c>
      <c r="N4908" t="s">
        <v>101</v>
      </c>
      <c r="O4908" t="str">
        <f t="shared" si="382"/>
        <v>Superwossname</v>
      </c>
      <c r="P4908">
        <f t="shared" si="383"/>
        <v>880</v>
      </c>
      <c r="Q4908" s="8">
        <f t="shared" si="384"/>
        <v>3071.2000000000003</v>
      </c>
    </row>
    <row r="4909" spans="1:17" x14ac:dyDescent="0.35">
      <c r="A4909">
        <v>5080</v>
      </c>
      <c r="B4909" t="s">
        <v>10390</v>
      </c>
      <c r="C4909" t="s">
        <v>4173</v>
      </c>
      <c r="D4909" t="s">
        <v>51</v>
      </c>
      <c r="E4909" t="s">
        <v>16</v>
      </c>
      <c r="F4909">
        <v>60</v>
      </c>
      <c r="G4909" t="s">
        <v>10391</v>
      </c>
      <c r="H4909" t="s">
        <v>298</v>
      </c>
      <c r="I4909" t="s">
        <v>25</v>
      </c>
      <c r="J4909" s="3" t="s">
        <v>10744</v>
      </c>
      <c r="K4909" s="4" t="str">
        <f t="shared" si="380"/>
        <v>April</v>
      </c>
      <c r="L4909" s="4">
        <f t="shared" si="381"/>
        <v>2022</v>
      </c>
      <c r="M4909">
        <v>87</v>
      </c>
      <c r="N4909" t="s">
        <v>39</v>
      </c>
      <c r="O4909" t="str">
        <f t="shared" si="382"/>
        <v>Ultrathing V1</v>
      </c>
      <c r="P4909">
        <f t="shared" si="383"/>
        <v>1479</v>
      </c>
      <c r="Q4909" s="8">
        <f t="shared" si="384"/>
        <v>2647.41</v>
      </c>
    </row>
    <row r="4910" spans="1:17" x14ac:dyDescent="0.35">
      <c r="A4910">
        <v>5081</v>
      </c>
      <c r="B4910" t="s">
        <v>10392</v>
      </c>
      <c r="C4910" t="s">
        <v>3911</v>
      </c>
      <c r="D4910" t="s">
        <v>51</v>
      </c>
      <c r="E4910" t="s">
        <v>16</v>
      </c>
      <c r="F4910">
        <v>90</v>
      </c>
      <c r="G4910" t="s">
        <v>10393</v>
      </c>
      <c r="H4910" t="s">
        <v>522</v>
      </c>
      <c r="I4910" t="s">
        <v>32</v>
      </c>
      <c r="J4910" s="3" t="s">
        <v>10558</v>
      </c>
      <c r="K4910" s="4" t="str">
        <f t="shared" si="380"/>
        <v>February</v>
      </c>
      <c r="L4910" s="4">
        <f t="shared" si="381"/>
        <v>2020</v>
      </c>
      <c r="M4910">
        <v>76</v>
      </c>
      <c r="N4910" t="s">
        <v>101</v>
      </c>
      <c r="O4910" t="str">
        <f t="shared" si="382"/>
        <v>Superwossname</v>
      </c>
      <c r="P4910">
        <f t="shared" si="383"/>
        <v>1520</v>
      </c>
      <c r="Q4910" s="8">
        <f t="shared" si="384"/>
        <v>5304.8</v>
      </c>
    </row>
    <row r="4911" spans="1:17" x14ac:dyDescent="0.35">
      <c r="A4911">
        <v>5082</v>
      </c>
      <c r="B4911" t="s">
        <v>4307</v>
      </c>
      <c r="C4911" t="s">
        <v>6638</v>
      </c>
      <c r="D4911" t="s">
        <v>51</v>
      </c>
      <c r="E4911" t="s">
        <v>16</v>
      </c>
      <c r="F4911">
        <v>60</v>
      </c>
      <c r="G4911" t="s">
        <v>10394</v>
      </c>
      <c r="H4911" t="s">
        <v>150</v>
      </c>
      <c r="I4911" t="s">
        <v>110</v>
      </c>
      <c r="J4911" s="3" t="s">
        <v>10599</v>
      </c>
      <c r="K4911" s="4" t="str">
        <f t="shared" si="380"/>
        <v>July</v>
      </c>
      <c r="L4911" s="4">
        <f t="shared" si="381"/>
        <v>2021</v>
      </c>
      <c r="M4911">
        <v>50</v>
      </c>
      <c r="N4911" t="s">
        <v>20</v>
      </c>
      <c r="O4911" t="str">
        <f t="shared" si="382"/>
        <v>Hyperwotsit</v>
      </c>
      <c r="P4911">
        <f t="shared" si="383"/>
        <v>1000</v>
      </c>
      <c r="Q4911" s="8">
        <f t="shared" si="384"/>
        <v>2009.9999999999998</v>
      </c>
    </row>
    <row r="4912" spans="1:17" x14ac:dyDescent="0.35">
      <c r="A4912">
        <v>5083</v>
      </c>
      <c r="B4912" t="s">
        <v>5088</v>
      </c>
      <c r="C4912" t="s">
        <v>7953</v>
      </c>
      <c r="D4912" t="s">
        <v>28</v>
      </c>
      <c r="E4912" t="s">
        <v>29</v>
      </c>
      <c r="F4912">
        <v>90</v>
      </c>
      <c r="G4912" t="s">
        <v>10394</v>
      </c>
      <c r="H4912" t="s">
        <v>1791</v>
      </c>
      <c r="I4912" t="s">
        <v>32</v>
      </c>
      <c r="J4912" s="3" t="s">
        <v>10687</v>
      </c>
      <c r="K4912" s="4" t="str">
        <f t="shared" si="380"/>
        <v>August</v>
      </c>
      <c r="L4912" s="4">
        <f t="shared" si="381"/>
        <v>2021</v>
      </c>
      <c r="M4912">
        <v>87</v>
      </c>
      <c r="N4912" t="s">
        <v>45</v>
      </c>
      <c r="O4912" t="str">
        <f t="shared" si="382"/>
        <v>Gigastuff</v>
      </c>
      <c r="P4912">
        <f t="shared" si="383"/>
        <v>1566</v>
      </c>
      <c r="Q4912" s="8">
        <f t="shared" si="384"/>
        <v>2959.74</v>
      </c>
    </row>
    <row r="4913" spans="1:17" x14ac:dyDescent="0.35">
      <c r="A4913">
        <v>5084</v>
      </c>
      <c r="B4913" t="s">
        <v>3588</v>
      </c>
      <c r="C4913" t="s">
        <v>10395</v>
      </c>
      <c r="D4913" t="s">
        <v>28</v>
      </c>
      <c r="E4913" t="s">
        <v>29</v>
      </c>
      <c r="F4913">
        <v>30</v>
      </c>
      <c r="G4913" t="s">
        <v>10396</v>
      </c>
      <c r="H4913" t="s">
        <v>3882</v>
      </c>
      <c r="I4913" t="s">
        <v>38</v>
      </c>
      <c r="J4913" s="3">
        <v>43953</v>
      </c>
      <c r="K4913" s="4" t="str">
        <f t="shared" si="380"/>
        <v>June</v>
      </c>
      <c r="L4913" s="4">
        <f t="shared" si="381"/>
        <v>2020</v>
      </c>
      <c r="M4913">
        <v>43</v>
      </c>
      <c r="N4913" t="s">
        <v>101</v>
      </c>
      <c r="O4913" t="str">
        <f t="shared" si="382"/>
        <v>Superwossname</v>
      </c>
      <c r="P4913">
        <f t="shared" si="383"/>
        <v>860</v>
      </c>
      <c r="Q4913" s="8">
        <f t="shared" si="384"/>
        <v>3001.4</v>
      </c>
    </row>
    <row r="4914" spans="1:17" x14ac:dyDescent="0.35">
      <c r="A4914">
        <v>5085</v>
      </c>
      <c r="B4914" t="s">
        <v>10397</v>
      </c>
      <c r="C4914" t="s">
        <v>5649</v>
      </c>
      <c r="D4914" t="s">
        <v>28</v>
      </c>
      <c r="E4914" t="s">
        <v>29</v>
      </c>
      <c r="F4914">
        <v>60</v>
      </c>
      <c r="G4914" t="s">
        <v>10398</v>
      </c>
      <c r="H4914" t="s">
        <v>4779</v>
      </c>
      <c r="I4914" t="s">
        <v>686</v>
      </c>
      <c r="J4914" s="3" t="s">
        <v>10995</v>
      </c>
      <c r="K4914" s="4" t="str">
        <f t="shared" si="380"/>
        <v>May</v>
      </c>
      <c r="L4914" s="4">
        <f t="shared" si="381"/>
        <v>2021</v>
      </c>
      <c r="M4914">
        <v>29</v>
      </c>
      <c r="N4914" t="s">
        <v>33</v>
      </c>
      <c r="O4914" t="str">
        <f t="shared" si="382"/>
        <v>Megawidget L</v>
      </c>
      <c r="P4914">
        <f t="shared" si="383"/>
        <v>696</v>
      </c>
      <c r="Q4914" s="8">
        <f t="shared" si="384"/>
        <v>1245.8399999999999</v>
      </c>
    </row>
    <row r="4915" spans="1:17" x14ac:dyDescent="0.35">
      <c r="A4915">
        <v>5086</v>
      </c>
      <c r="B4915" t="s">
        <v>2399</v>
      </c>
      <c r="C4915" t="s">
        <v>5164</v>
      </c>
      <c r="D4915" t="s">
        <v>28</v>
      </c>
      <c r="E4915" t="s">
        <v>29</v>
      </c>
      <c r="F4915">
        <v>90</v>
      </c>
      <c r="G4915" t="s">
        <v>10399</v>
      </c>
      <c r="H4915" t="s">
        <v>3194</v>
      </c>
      <c r="I4915" t="s">
        <v>819</v>
      </c>
      <c r="J4915" s="3" t="s">
        <v>10918</v>
      </c>
      <c r="K4915" s="4" t="str">
        <f t="shared" si="380"/>
        <v>October</v>
      </c>
      <c r="L4915" s="4">
        <f t="shared" si="381"/>
        <v>2020</v>
      </c>
      <c r="M4915">
        <v>56</v>
      </c>
      <c r="N4915" t="s">
        <v>45</v>
      </c>
      <c r="O4915" t="str">
        <f t="shared" si="382"/>
        <v>Gigastuff</v>
      </c>
      <c r="P4915">
        <f t="shared" si="383"/>
        <v>1008</v>
      </c>
      <c r="Q4915" s="8">
        <f t="shared" si="384"/>
        <v>1905.12</v>
      </c>
    </row>
    <row r="4916" spans="1:17" x14ac:dyDescent="0.35">
      <c r="A4916">
        <v>5087</v>
      </c>
      <c r="B4916" t="s">
        <v>2027</v>
      </c>
      <c r="C4916" t="s">
        <v>8347</v>
      </c>
      <c r="D4916" t="s">
        <v>28</v>
      </c>
      <c r="E4916" t="s">
        <v>29</v>
      </c>
      <c r="F4916">
        <v>30</v>
      </c>
      <c r="G4916" t="s">
        <v>10399</v>
      </c>
      <c r="H4916" t="s">
        <v>603</v>
      </c>
      <c r="I4916" t="s">
        <v>187</v>
      </c>
      <c r="J4916" s="3" t="s">
        <v>10976</v>
      </c>
      <c r="K4916" s="4" t="str">
        <f t="shared" si="380"/>
        <v>March</v>
      </c>
      <c r="L4916" s="4">
        <f t="shared" si="381"/>
        <v>2020</v>
      </c>
      <c r="M4916">
        <v>49</v>
      </c>
      <c r="N4916" t="s">
        <v>70</v>
      </c>
      <c r="O4916" t="str">
        <f t="shared" si="382"/>
        <v>Megawidget M</v>
      </c>
      <c r="P4916">
        <f t="shared" si="383"/>
        <v>1176</v>
      </c>
      <c r="Q4916" s="8">
        <f t="shared" si="384"/>
        <v>1517.04</v>
      </c>
    </row>
    <row r="4917" spans="1:17" x14ac:dyDescent="0.35">
      <c r="A4917">
        <v>5088</v>
      </c>
      <c r="B4917" t="s">
        <v>717</v>
      </c>
      <c r="C4917" t="s">
        <v>1829</v>
      </c>
      <c r="D4917" t="s">
        <v>51</v>
      </c>
      <c r="E4917" t="s">
        <v>16</v>
      </c>
      <c r="F4917">
        <v>60</v>
      </c>
      <c r="G4917" t="s">
        <v>10399</v>
      </c>
      <c r="H4917" t="s">
        <v>168</v>
      </c>
      <c r="I4917" t="s">
        <v>32</v>
      </c>
      <c r="J4917" s="3" t="s">
        <v>10907</v>
      </c>
      <c r="K4917" s="4" t="str">
        <f t="shared" si="380"/>
        <v>November</v>
      </c>
      <c r="L4917" s="4">
        <f t="shared" si="381"/>
        <v>2020</v>
      </c>
      <c r="M4917">
        <v>32</v>
      </c>
      <c r="N4917" t="s">
        <v>64</v>
      </c>
      <c r="O4917" t="str">
        <f t="shared" si="382"/>
        <v>Ultrathing V4</v>
      </c>
      <c r="P4917">
        <f t="shared" si="383"/>
        <v>768</v>
      </c>
      <c r="Q4917" s="8">
        <f t="shared" si="384"/>
        <v>3064.32</v>
      </c>
    </row>
    <row r="4918" spans="1:17" x14ac:dyDescent="0.35">
      <c r="A4918">
        <v>5089</v>
      </c>
      <c r="B4918" t="s">
        <v>10400</v>
      </c>
      <c r="C4918" t="s">
        <v>5413</v>
      </c>
      <c r="D4918" t="s">
        <v>41</v>
      </c>
      <c r="E4918" t="s">
        <v>16</v>
      </c>
      <c r="F4918">
        <v>60</v>
      </c>
      <c r="G4918" t="s">
        <v>10401</v>
      </c>
      <c r="H4918" t="s">
        <v>1845</v>
      </c>
      <c r="I4918" t="s">
        <v>294</v>
      </c>
      <c r="J4918" s="3" t="s">
        <v>10626</v>
      </c>
      <c r="K4918" s="4" t="str">
        <f t="shared" si="380"/>
        <v>August</v>
      </c>
      <c r="L4918" s="4">
        <f t="shared" si="381"/>
        <v>2022</v>
      </c>
      <c r="M4918">
        <v>88</v>
      </c>
      <c r="N4918" t="s">
        <v>80</v>
      </c>
      <c r="O4918" t="str">
        <f t="shared" si="382"/>
        <v>Ultrathing V2</v>
      </c>
      <c r="P4918">
        <f t="shared" si="383"/>
        <v>1760</v>
      </c>
      <c r="Q4918" s="8">
        <f t="shared" si="384"/>
        <v>5192</v>
      </c>
    </row>
    <row r="4919" spans="1:17" x14ac:dyDescent="0.35">
      <c r="A4919">
        <v>5090</v>
      </c>
      <c r="B4919" t="s">
        <v>8355</v>
      </c>
      <c r="C4919" t="s">
        <v>10402</v>
      </c>
      <c r="D4919" t="s">
        <v>51</v>
      </c>
      <c r="E4919" t="s">
        <v>16</v>
      </c>
      <c r="F4919">
        <v>90</v>
      </c>
      <c r="G4919" t="s">
        <v>10403</v>
      </c>
      <c r="H4919" t="s">
        <v>2179</v>
      </c>
      <c r="I4919" t="s">
        <v>294</v>
      </c>
      <c r="J4919" s="3" t="s">
        <v>10949</v>
      </c>
      <c r="K4919" s="4" t="str">
        <f t="shared" si="380"/>
        <v>April</v>
      </c>
      <c r="L4919" s="4">
        <f t="shared" si="381"/>
        <v>2022</v>
      </c>
      <c r="M4919">
        <v>76</v>
      </c>
      <c r="N4919" t="s">
        <v>33</v>
      </c>
      <c r="O4919" t="str">
        <f t="shared" si="382"/>
        <v>Megawidget L</v>
      </c>
      <c r="P4919">
        <f t="shared" si="383"/>
        <v>1824</v>
      </c>
      <c r="Q4919" s="8">
        <f t="shared" si="384"/>
        <v>3264.96</v>
      </c>
    </row>
    <row r="4920" spans="1:17" x14ac:dyDescent="0.35">
      <c r="A4920">
        <v>5091</v>
      </c>
      <c r="B4920" t="s">
        <v>3113</v>
      </c>
      <c r="C4920" t="s">
        <v>336</v>
      </c>
      <c r="D4920" t="s">
        <v>15</v>
      </c>
      <c r="E4920" t="s">
        <v>16</v>
      </c>
      <c r="F4920">
        <v>30</v>
      </c>
      <c r="G4920" t="s">
        <v>10404</v>
      </c>
      <c r="H4920" t="s">
        <v>8906</v>
      </c>
      <c r="I4920" t="s">
        <v>240</v>
      </c>
      <c r="J4920" s="3">
        <v>44257</v>
      </c>
      <c r="K4920" s="4" t="str">
        <f t="shared" si="380"/>
        <v>October</v>
      </c>
      <c r="L4920" s="4">
        <f t="shared" si="381"/>
        <v>2021</v>
      </c>
      <c r="M4920">
        <v>44</v>
      </c>
      <c r="N4920" t="s">
        <v>20</v>
      </c>
      <c r="O4920" t="str">
        <f t="shared" si="382"/>
        <v>Hyperwotsit</v>
      </c>
      <c r="P4920">
        <f t="shared" si="383"/>
        <v>880</v>
      </c>
      <c r="Q4920" s="8">
        <f t="shared" si="384"/>
        <v>1768.7999999999997</v>
      </c>
    </row>
    <row r="4921" spans="1:17" x14ac:dyDescent="0.35">
      <c r="A4921">
        <v>5092</v>
      </c>
      <c r="B4921" t="s">
        <v>1623</v>
      </c>
      <c r="C4921" t="s">
        <v>222</v>
      </c>
      <c r="D4921" t="s">
        <v>28</v>
      </c>
      <c r="E4921" t="s">
        <v>29</v>
      </c>
      <c r="F4921">
        <v>30</v>
      </c>
      <c r="G4921" t="s">
        <v>10405</v>
      </c>
      <c r="H4921" t="s">
        <v>3713</v>
      </c>
      <c r="I4921" t="s">
        <v>32</v>
      </c>
      <c r="J4921" s="3">
        <v>44599</v>
      </c>
      <c r="K4921" s="4" t="str">
        <f t="shared" si="380"/>
        <v>April</v>
      </c>
      <c r="L4921" s="4">
        <f t="shared" si="381"/>
        <v>2022</v>
      </c>
      <c r="M4921">
        <v>58</v>
      </c>
      <c r="N4921" t="s">
        <v>101</v>
      </c>
      <c r="O4921" t="str">
        <f t="shared" si="382"/>
        <v>Superwossname</v>
      </c>
      <c r="P4921">
        <f t="shared" si="383"/>
        <v>1160</v>
      </c>
      <c r="Q4921" s="8">
        <f t="shared" si="384"/>
        <v>4048.4</v>
      </c>
    </row>
    <row r="4922" spans="1:17" x14ac:dyDescent="0.35">
      <c r="A4922">
        <v>5093</v>
      </c>
      <c r="B4922" t="s">
        <v>5607</v>
      </c>
      <c r="C4922" t="s">
        <v>1237</v>
      </c>
      <c r="D4922" t="s">
        <v>51</v>
      </c>
      <c r="E4922" t="s">
        <v>16</v>
      </c>
      <c r="F4922">
        <v>60</v>
      </c>
      <c r="G4922" t="s">
        <v>10406</v>
      </c>
      <c r="H4922" t="s">
        <v>2685</v>
      </c>
      <c r="I4922" t="s">
        <v>32</v>
      </c>
      <c r="J4922" s="3">
        <v>43924</v>
      </c>
      <c r="K4922" s="4" t="str">
        <f t="shared" si="380"/>
        <v>January</v>
      </c>
      <c r="L4922" s="4">
        <f t="shared" si="381"/>
        <v>2020</v>
      </c>
      <c r="M4922">
        <v>49</v>
      </c>
      <c r="N4922" t="s">
        <v>45</v>
      </c>
      <c r="O4922" t="str">
        <f t="shared" si="382"/>
        <v>Gigastuff</v>
      </c>
      <c r="P4922">
        <f t="shared" si="383"/>
        <v>882</v>
      </c>
      <c r="Q4922" s="8">
        <f t="shared" si="384"/>
        <v>1666.98</v>
      </c>
    </row>
    <row r="4923" spans="1:17" x14ac:dyDescent="0.35">
      <c r="A4923">
        <v>5094</v>
      </c>
      <c r="B4923" t="s">
        <v>4233</v>
      </c>
      <c r="C4923" t="s">
        <v>6351</v>
      </c>
      <c r="D4923" t="s">
        <v>28</v>
      </c>
      <c r="E4923" t="s">
        <v>29</v>
      </c>
      <c r="F4923">
        <v>60</v>
      </c>
      <c r="G4923" t="s">
        <v>10407</v>
      </c>
      <c r="H4923" t="s">
        <v>5427</v>
      </c>
      <c r="I4923" t="s">
        <v>32</v>
      </c>
      <c r="J4923" s="3">
        <v>44718</v>
      </c>
      <c r="K4923" s="4" t="str">
        <f t="shared" si="380"/>
        <v>July</v>
      </c>
      <c r="L4923" s="4">
        <f t="shared" si="381"/>
        <v>2022</v>
      </c>
      <c r="M4923">
        <v>34</v>
      </c>
      <c r="N4923" t="s">
        <v>101</v>
      </c>
      <c r="O4923" t="str">
        <f t="shared" si="382"/>
        <v>Superwossname</v>
      </c>
      <c r="P4923">
        <f t="shared" si="383"/>
        <v>680</v>
      </c>
      <c r="Q4923" s="8">
        <f t="shared" si="384"/>
        <v>2373.2000000000003</v>
      </c>
    </row>
    <row r="4924" spans="1:17" x14ac:dyDescent="0.35">
      <c r="A4924">
        <v>5095</v>
      </c>
      <c r="B4924" t="s">
        <v>9081</v>
      </c>
      <c r="C4924" t="s">
        <v>189</v>
      </c>
      <c r="D4924" t="s">
        <v>28</v>
      </c>
      <c r="E4924" t="s">
        <v>29</v>
      </c>
      <c r="F4924">
        <v>60</v>
      </c>
      <c r="G4924" t="s">
        <v>10408</v>
      </c>
      <c r="H4924" t="s">
        <v>7965</v>
      </c>
      <c r="I4924" t="s">
        <v>38</v>
      </c>
      <c r="J4924" s="3" t="s">
        <v>10730</v>
      </c>
      <c r="K4924" s="4" t="str">
        <f t="shared" si="380"/>
        <v>July</v>
      </c>
      <c r="L4924" s="4">
        <f t="shared" si="381"/>
        <v>2021</v>
      </c>
      <c r="M4924">
        <v>26</v>
      </c>
      <c r="N4924" t="s">
        <v>159</v>
      </c>
      <c r="O4924" t="str">
        <f t="shared" si="382"/>
        <v>Ultrathing V3</v>
      </c>
      <c r="P4924">
        <f t="shared" si="383"/>
        <v>624</v>
      </c>
      <c r="Q4924" s="8">
        <f t="shared" si="384"/>
        <v>2115.36</v>
      </c>
    </row>
    <row r="4925" spans="1:17" x14ac:dyDescent="0.35">
      <c r="A4925">
        <v>5096</v>
      </c>
      <c r="B4925" t="s">
        <v>7791</v>
      </c>
      <c r="C4925" t="s">
        <v>2127</v>
      </c>
      <c r="D4925" t="s">
        <v>28</v>
      </c>
      <c r="E4925" t="s">
        <v>29</v>
      </c>
      <c r="F4925">
        <v>90</v>
      </c>
      <c r="G4925" t="s">
        <v>10409</v>
      </c>
      <c r="H4925" t="s">
        <v>5459</v>
      </c>
      <c r="I4925" t="s">
        <v>1478</v>
      </c>
      <c r="J4925" s="3" t="s">
        <v>10558</v>
      </c>
      <c r="K4925" s="4" t="str">
        <f t="shared" si="380"/>
        <v>February</v>
      </c>
      <c r="L4925" s="4">
        <f t="shared" si="381"/>
        <v>2020</v>
      </c>
      <c r="M4925">
        <v>42</v>
      </c>
      <c r="N4925" t="s">
        <v>33</v>
      </c>
      <c r="O4925" t="str">
        <f t="shared" si="382"/>
        <v>Megawidget L</v>
      </c>
      <c r="P4925">
        <f t="shared" si="383"/>
        <v>1008</v>
      </c>
      <c r="Q4925" s="8">
        <f t="shared" si="384"/>
        <v>1804.32</v>
      </c>
    </row>
    <row r="4926" spans="1:17" x14ac:dyDescent="0.35">
      <c r="A4926">
        <v>5097</v>
      </c>
      <c r="B4926" t="s">
        <v>6126</v>
      </c>
      <c r="C4926" t="s">
        <v>5797</v>
      </c>
      <c r="D4926" t="s">
        <v>28</v>
      </c>
      <c r="E4926" t="s">
        <v>29</v>
      </c>
      <c r="F4926">
        <v>90</v>
      </c>
      <c r="G4926" t="s">
        <v>10410</v>
      </c>
      <c r="H4926" t="s">
        <v>562</v>
      </c>
      <c r="I4926" t="s">
        <v>187</v>
      </c>
      <c r="J4926" s="3" t="s">
        <v>11075</v>
      </c>
      <c r="K4926" s="4" t="str">
        <f t="shared" si="380"/>
        <v>March</v>
      </c>
      <c r="L4926" s="4">
        <f t="shared" si="381"/>
        <v>2020</v>
      </c>
      <c r="M4926">
        <v>57</v>
      </c>
      <c r="N4926" t="s">
        <v>33</v>
      </c>
      <c r="O4926" t="str">
        <f t="shared" si="382"/>
        <v>Megawidget L</v>
      </c>
      <c r="P4926">
        <f t="shared" si="383"/>
        <v>1368</v>
      </c>
      <c r="Q4926" s="8">
        <f t="shared" si="384"/>
        <v>2448.7200000000003</v>
      </c>
    </row>
    <row r="4927" spans="1:17" x14ac:dyDescent="0.35">
      <c r="A4927">
        <v>5098</v>
      </c>
      <c r="B4927" t="s">
        <v>6434</v>
      </c>
      <c r="C4927" t="s">
        <v>4880</v>
      </c>
      <c r="D4927" t="s">
        <v>15</v>
      </c>
      <c r="E4927" t="s">
        <v>16</v>
      </c>
      <c r="F4927">
        <v>90</v>
      </c>
      <c r="G4927" t="s">
        <v>10410</v>
      </c>
      <c r="H4927" t="s">
        <v>6675</v>
      </c>
      <c r="I4927" t="s">
        <v>32</v>
      </c>
      <c r="J4927" s="3" t="s">
        <v>11065</v>
      </c>
      <c r="K4927" s="4" t="str">
        <f t="shared" si="380"/>
        <v>October</v>
      </c>
      <c r="L4927" s="4">
        <f t="shared" si="381"/>
        <v>2021</v>
      </c>
      <c r="M4927">
        <v>2</v>
      </c>
      <c r="N4927" t="s">
        <v>70</v>
      </c>
      <c r="O4927" t="str">
        <f t="shared" si="382"/>
        <v>Megawidget M</v>
      </c>
      <c r="P4927">
        <f t="shared" si="383"/>
        <v>48</v>
      </c>
      <c r="Q4927" s="8">
        <f t="shared" si="384"/>
        <v>61.92</v>
      </c>
    </row>
  </sheetData>
  <phoneticPr fontId="5" type="noConversion"/>
  <pageMargins left="0.7" right="0.7" top="0.75" bottom="0.75" header="0.3" footer="0.3"/>
  <drawing r:id="rId1"/>
  <legacyDrawing r:id="rId2"/>
  <controls>
    <mc:AlternateContent xmlns:mc="http://schemas.openxmlformats.org/markup-compatibility/2006">
      <mc:Choice Requires="x14">
        <control shapeId="25602" r:id="rId3" name="CommandButton1">
          <controlPr defaultSize="0" autoLine="0" r:id="rId4">
            <anchor moveWithCells="1">
              <from>
                <xdr:col>18</xdr:col>
                <xdr:colOff>165100</xdr:colOff>
                <xdr:row>6</xdr:row>
                <xdr:rowOff>158750</xdr:rowOff>
              </from>
              <to>
                <xdr:col>21</xdr:col>
                <xdr:colOff>50800</xdr:colOff>
                <xdr:row>9</xdr:row>
                <xdr:rowOff>107950</xdr:rowOff>
              </to>
            </anchor>
          </controlPr>
        </control>
      </mc:Choice>
      <mc:Fallback>
        <control shapeId="25602" r:id="rId3" name="CommandButton1"/>
      </mc:Fallback>
    </mc:AlternateContent>
  </controls>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D8FA9-81D6-4590-B575-6450B71D7C45}">
  <sheetPr codeName="Sheet7">
    <tabColor theme="3" tint="0.39997558519241921"/>
  </sheetPr>
  <dimension ref="A5:N180"/>
  <sheetViews>
    <sheetView topLeftCell="A4" zoomScale="85" zoomScaleNormal="85" workbookViewId="0">
      <selection activeCell="T4" sqref="T4"/>
    </sheetView>
  </sheetViews>
  <sheetFormatPr defaultRowHeight="14.5" x14ac:dyDescent="0.35"/>
  <cols>
    <col min="1" max="1" width="19.5" bestFit="1" customWidth="1"/>
    <col min="2" max="2" width="16.1640625" bestFit="1" customWidth="1"/>
    <col min="3" max="4" width="11.25" bestFit="1" customWidth="1"/>
    <col min="5" max="5" width="5.25" bestFit="1" customWidth="1"/>
    <col min="6" max="6" width="11.25" bestFit="1" customWidth="1"/>
    <col min="7" max="8" width="5.33203125" bestFit="1" customWidth="1"/>
    <col min="9" max="9" width="6.75" bestFit="1" customWidth="1"/>
    <col min="10" max="10" width="10.33203125" bestFit="1" customWidth="1"/>
    <col min="11" max="11" width="7.83203125" bestFit="1" customWidth="1"/>
    <col min="12" max="13" width="9.75" bestFit="1" customWidth="1"/>
    <col min="14" max="14" width="11" bestFit="1" customWidth="1"/>
    <col min="15" max="15" width="8" bestFit="1" customWidth="1"/>
    <col min="16" max="16" width="12.4140625" bestFit="1" customWidth="1"/>
    <col min="17" max="17" width="8" bestFit="1" customWidth="1"/>
    <col min="18" max="18" width="8.58203125" bestFit="1" customWidth="1"/>
    <col min="19" max="19" width="7" bestFit="1" customWidth="1"/>
    <col min="20" max="20" width="14.6640625" bestFit="1" customWidth="1"/>
    <col min="21" max="21" width="6.9140625" bestFit="1" customWidth="1"/>
    <col min="22" max="22" width="11" bestFit="1" customWidth="1"/>
    <col min="23" max="23" width="13.33203125" customWidth="1"/>
    <col min="24" max="24" width="12.4140625" customWidth="1"/>
    <col min="25" max="25" width="9.33203125" customWidth="1"/>
    <col min="26" max="26" width="11.33203125" bestFit="1" customWidth="1"/>
    <col min="27" max="27" width="12.25" bestFit="1" customWidth="1"/>
    <col min="28" max="28" width="11.4140625" bestFit="1" customWidth="1"/>
    <col min="29" max="29" width="7.9140625" bestFit="1" customWidth="1"/>
    <col min="30" max="30" width="11.33203125" bestFit="1" customWidth="1"/>
    <col min="31" max="31" width="12.25" bestFit="1" customWidth="1"/>
    <col min="32" max="32" width="11.4140625" bestFit="1" customWidth="1"/>
    <col min="33" max="33" width="10.4140625" bestFit="1" customWidth="1"/>
    <col min="34" max="34" width="11.33203125" bestFit="1" customWidth="1"/>
    <col min="35" max="35" width="12.25" bestFit="1" customWidth="1"/>
    <col min="36" max="36" width="11.4140625" bestFit="1" customWidth="1"/>
    <col min="37" max="37" width="13.58203125" bestFit="1" customWidth="1"/>
    <col min="38" max="38" width="11.33203125" bestFit="1" customWidth="1"/>
    <col min="39" max="39" width="12.25" bestFit="1" customWidth="1"/>
    <col min="40" max="40" width="11.4140625" bestFit="1" customWidth="1"/>
    <col min="41" max="42" width="11.33203125" bestFit="1" customWidth="1"/>
    <col min="43" max="43" width="12.25" bestFit="1" customWidth="1"/>
    <col min="44" max="44" width="11.4140625" bestFit="1" customWidth="1"/>
    <col min="45" max="45" width="13.1640625" bestFit="1" customWidth="1"/>
    <col min="46" max="46" width="11.33203125" bestFit="1" customWidth="1"/>
    <col min="47" max="47" width="12.25" bestFit="1" customWidth="1"/>
    <col min="48" max="48" width="11.4140625" bestFit="1" customWidth="1"/>
    <col min="49" max="49" width="13" bestFit="1" customWidth="1"/>
    <col min="50" max="50" width="9.83203125" bestFit="1" customWidth="1"/>
    <col min="51" max="51" width="8.08203125" bestFit="1" customWidth="1"/>
    <col min="52" max="52" width="5.33203125" bestFit="1" customWidth="1"/>
    <col min="53" max="53" width="7.5" bestFit="1" customWidth="1"/>
    <col min="54" max="54" width="6.08203125" bestFit="1" customWidth="1"/>
    <col min="55" max="55" width="9.9140625" bestFit="1" customWidth="1"/>
    <col min="56" max="56" width="7.1640625" bestFit="1" customWidth="1"/>
    <col min="57" max="57" width="5.33203125" bestFit="1" customWidth="1"/>
    <col min="58" max="58" width="7.33203125" bestFit="1" customWidth="1"/>
    <col min="59" max="59" width="11.6640625" bestFit="1" customWidth="1"/>
    <col min="60" max="60" width="7.5" bestFit="1" customWidth="1"/>
    <col min="61" max="61" width="11.33203125" bestFit="1" customWidth="1"/>
    <col min="62" max="62" width="7.08203125" bestFit="1" customWidth="1"/>
    <col min="63" max="63" width="9.9140625" bestFit="1" customWidth="1"/>
    <col min="64" max="64" width="6.83203125" bestFit="1" customWidth="1"/>
    <col min="65" max="65" width="6.08203125" bestFit="1" customWidth="1"/>
    <col min="66" max="66" width="11.4140625" bestFit="1" customWidth="1"/>
    <col min="67" max="67" width="8.1640625" bestFit="1" customWidth="1"/>
    <col min="68" max="68" width="6.75" bestFit="1" customWidth="1"/>
    <col min="69" max="69" width="6.83203125" bestFit="1" customWidth="1"/>
    <col min="70" max="70" width="5.9140625" bestFit="1" customWidth="1"/>
    <col min="71" max="71" width="7.5" bestFit="1" customWidth="1"/>
    <col min="72" max="72" width="7.58203125" bestFit="1" customWidth="1"/>
    <col min="73" max="73" width="7.4140625" bestFit="1" customWidth="1"/>
    <col min="74" max="74" width="5.83203125" bestFit="1" customWidth="1"/>
    <col min="75" max="75" width="7" bestFit="1" customWidth="1"/>
    <col min="76" max="76" width="11.33203125" bestFit="1" customWidth="1"/>
    <col min="77" max="77" width="8.1640625" bestFit="1" customWidth="1"/>
    <col min="78" max="78" width="8.33203125" bestFit="1" customWidth="1"/>
    <col min="79" max="79" width="8.58203125" bestFit="1" customWidth="1"/>
    <col min="80" max="80" width="8.25" bestFit="1" customWidth="1"/>
    <col min="81" max="81" width="12.1640625" bestFit="1" customWidth="1"/>
    <col min="82" max="82" width="5.9140625" bestFit="1" customWidth="1"/>
    <col min="83" max="83" width="7.33203125" bestFit="1" customWidth="1"/>
    <col min="84" max="84" width="6.25" bestFit="1" customWidth="1"/>
    <col min="85" max="85" width="7.08203125" bestFit="1" customWidth="1"/>
    <col min="86" max="86" width="10.4140625" bestFit="1" customWidth="1"/>
    <col min="87" max="87" width="8.5" bestFit="1" customWidth="1"/>
    <col min="88" max="88" width="6.25" bestFit="1" customWidth="1"/>
    <col min="89" max="89" width="9.58203125" bestFit="1" customWidth="1"/>
    <col min="90" max="90" width="7.25" bestFit="1" customWidth="1"/>
    <col min="91" max="91" width="6.25" bestFit="1" customWidth="1"/>
    <col min="92" max="92" width="8.75" bestFit="1" customWidth="1"/>
    <col min="93" max="93" width="4.4140625" bestFit="1" customWidth="1"/>
    <col min="94" max="94" width="6.1640625" bestFit="1" customWidth="1"/>
    <col min="95" max="95" width="9.83203125" bestFit="1" customWidth="1"/>
    <col min="96" max="96" width="6.25" bestFit="1" customWidth="1"/>
    <col min="97" max="97" width="8.58203125" bestFit="1" customWidth="1"/>
    <col min="98" max="98" width="7.1640625" bestFit="1" customWidth="1"/>
    <col min="99" max="101" width="6.25" bestFit="1" customWidth="1"/>
    <col min="102" max="102" width="7.1640625" bestFit="1" customWidth="1"/>
    <col min="103" max="103" width="8.08203125" bestFit="1" customWidth="1"/>
    <col min="104" max="104" width="7.1640625" bestFit="1" customWidth="1"/>
    <col min="105" max="107" width="6.25" bestFit="1" customWidth="1"/>
    <col min="108" max="110" width="7.1640625" bestFit="1" customWidth="1"/>
    <col min="111" max="111" width="6.25" bestFit="1" customWidth="1"/>
    <col min="112" max="112" width="8.08203125" bestFit="1" customWidth="1"/>
    <col min="113" max="114" width="6.25" bestFit="1" customWidth="1"/>
    <col min="115" max="115" width="9" bestFit="1" customWidth="1"/>
    <col min="116" max="116" width="7.75" bestFit="1" customWidth="1"/>
    <col min="117" max="117" width="5.33203125" bestFit="1" customWidth="1"/>
    <col min="118" max="119" width="6.25" bestFit="1" customWidth="1"/>
    <col min="120" max="120" width="4.4140625" bestFit="1" customWidth="1"/>
    <col min="121" max="122" width="8.08203125" bestFit="1" customWidth="1"/>
    <col min="123" max="123" width="6.25" bestFit="1" customWidth="1"/>
    <col min="124" max="124" width="5.33203125" bestFit="1" customWidth="1"/>
    <col min="125" max="125" width="6.25" bestFit="1" customWidth="1"/>
    <col min="126" max="126" width="7.1640625" bestFit="1" customWidth="1"/>
    <col min="127" max="128" width="6.25" bestFit="1" customWidth="1"/>
    <col min="129" max="129" width="7.1640625" bestFit="1" customWidth="1"/>
    <col min="130" max="130" width="8.08203125" bestFit="1" customWidth="1"/>
    <col min="131" max="132" width="6.25" bestFit="1" customWidth="1"/>
    <col min="133" max="133" width="10.4140625" bestFit="1" customWidth="1"/>
    <col min="134" max="134" width="10.83203125" bestFit="1" customWidth="1"/>
    <col min="135" max="135" width="5.33203125" bestFit="1" customWidth="1"/>
    <col min="136" max="136" width="6.25" bestFit="1" customWidth="1"/>
    <col min="137" max="137" width="7.1640625" bestFit="1" customWidth="1"/>
    <col min="138" max="138" width="8.08203125" bestFit="1" customWidth="1"/>
    <col min="139" max="140" width="6.25" bestFit="1" customWidth="1"/>
    <col min="141" max="141" width="4.4140625" bestFit="1" customWidth="1"/>
    <col min="142" max="144" width="6.25" bestFit="1" customWidth="1"/>
    <col min="145" max="145" width="8.08203125" bestFit="1" customWidth="1"/>
    <col min="146" max="146" width="7.1640625" bestFit="1" customWidth="1"/>
    <col min="147" max="147" width="13.58203125" bestFit="1" customWidth="1"/>
    <col min="148" max="148" width="8.6640625" bestFit="1" customWidth="1"/>
    <col min="149" max="149" width="6.25" bestFit="1" customWidth="1"/>
    <col min="150" max="150" width="7.1640625" bestFit="1" customWidth="1"/>
    <col min="151" max="151" width="6.25" bestFit="1" customWidth="1"/>
    <col min="152" max="152" width="4.4140625" bestFit="1" customWidth="1"/>
    <col min="153" max="153" width="7.1640625" bestFit="1" customWidth="1"/>
    <col min="154" max="154" width="8.08203125" bestFit="1" customWidth="1"/>
    <col min="155" max="155" width="7.1640625" bestFit="1" customWidth="1"/>
    <col min="156" max="156" width="5.33203125" bestFit="1" customWidth="1"/>
    <col min="157" max="159" width="6.25" bestFit="1" customWidth="1"/>
    <col min="160" max="160" width="8.08203125" bestFit="1" customWidth="1"/>
    <col min="161" max="163" width="6.25" bestFit="1" customWidth="1"/>
    <col min="164" max="164" width="11.33203125" bestFit="1" customWidth="1"/>
    <col min="165" max="165" width="10.4140625" bestFit="1" customWidth="1"/>
    <col min="166" max="167" width="7.1640625" bestFit="1" customWidth="1"/>
    <col min="168" max="168" width="6.25" bestFit="1" customWidth="1"/>
    <col min="169" max="169" width="7.1640625" bestFit="1" customWidth="1"/>
    <col min="170" max="170" width="6.25" bestFit="1" customWidth="1"/>
    <col min="171" max="171" width="7.1640625" bestFit="1" customWidth="1"/>
    <col min="172" max="172" width="3.5" bestFit="1" customWidth="1"/>
    <col min="173" max="174" width="7.1640625" bestFit="1" customWidth="1"/>
    <col min="175" max="175" width="8.08203125" bestFit="1" customWidth="1"/>
    <col min="176" max="176" width="7.1640625" bestFit="1" customWidth="1"/>
    <col min="177" max="177" width="6.25" bestFit="1" customWidth="1"/>
    <col min="178" max="178" width="13.1640625" bestFit="1" customWidth="1"/>
    <col min="179" max="179" width="10.25" bestFit="1" customWidth="1"/>
    <col min="180" max="180" width="4.4140625" bestFit="1" customWidth="1"/>
    <col min="181" max="181" width="7.1640625" bestFit="1" customWidth="1"/>
    <col min="182" max="182" width="6.25" bestFit="1" customWidth="1"/>
    <col min="183" max="184" width="7.1640625" bestFit="1" customWidth="1"/>
    <col min="185" max="187" width="8.08203125" bestFit="1" customWidth="1"/>
    <col min="188" max="188" width="7.1640625" bestFit="1" customWidth="1"/>
    <col min="189" max="189" width="6.25" bestFit="1" customWidth="1"/>
    <col min="190" max="190" width="13" bestFit="1" customWidth="1"/>
    <col min="191" max="191" width="9.83203125" bestFit="1" customWidth="1"/>
  </cols>
  <sheetData>
    <row r="5" spans="1:3" x14ac:dyDescent="0.35">
      <c r="A5" s="5" t="s">
        <v>11633</v>
      </c>
      <c r="B5" s="5" t="s">
        <v>11601</v>
      </c>
    </row>
    <row r="6" spans="1:3" x14ac:dyDescent="0.35">
      <c r="A6" s="5" t="s">
        <v>11592</v>
      </c>
      <c r="B6" t="s">
        <v>54</v>
      </c>
      <c r="C6" t="s">
        <v>11600</v>
      </c>
    </row>
    <row r="7" spans="1:3" x14ac:dyDescent="0.35">
      <c r="A7" s="4" t="s">
        <v>1873</v>
      </c>
      <c r="B7">
        <v>21336</v>
      </c>
      <c r="C7">
        <v>21336</v>
      </c>
    </row>
    <row r="8" spans="1:3" x14ac:dyDescent="0.35">
      <c r="A8" s="6">
        <v>2022</v>
      </c>
      <c r="B8">
        <v>21336</v>
      </c>
      <c r="C8">
        <v>21336</v>
      </c>
    </row>
    <row r="9" spans="1:3" x14ac:dyDescent="0.35">
      <c r="A9" s="4" t="s">
        <v>11593</v>
      </c>
      <c r="B9">
        <v>16440</v>
      </c>
      <c r="C9">
        <v>16440</v>
      </c>
    </row>
    <row r="10" spans="1:3" x14ac:dyDescent="0.35">
      <c r="A10" s="6">
        <v>2022</v>
      </c>
      <c r="B10">
        <v>16440</v>
      </c>
      <c r="C10">
        <v>16440</v>
      </c>
    </row>
    <row r="11" spans="1:3" x14ac:dyDescent="0.35">
      <c r="A11" s="4" t="s">
        <v>405</v>
      </c>
      <c r="B11">
        <v>19992</v>
      </c>
      <c r="C11">
        <v>19992</v>
      </c>
    </row>
    <row r="12" spans="1:3" x14ac:dyDescent="0.35">
      <c r="A12" s="6">
        <v>2022</v>
      </c>
      <c r="B12">
        <v>19992</v>
      </c>
      <c r="C12">
        <v>19992</v>
      </c>
    </row>
    <row r="13" spans="1:3" x14ac:dyDescent="0.35">
      <c r="A13" s="4" t="s">
        <v>2473</v>
      </c>
      <c r="B13">
        <v>25944</v>
      </c>
      <c r="C13">
        <v>25944</v>
      </c>
    </row>
    <row r="14" spans="1:3" x14ac:dyDescent="0.35">
      <c r="A14" s="6">
        <v>2022</v>
      </c>
      <c r="B14">
        <v>25944</v>
      </c>
      <c r="C14">
        <v>25944</v>
      </c>
    </row>
    <row r="15" spans="1:3" x14ac:dyDescent="0.35">
      <c r="A15" s="4" t="s">
        <v>6845</v>
      </c>
      <c r="B15">
        <v>22680</v>
      </c>
      <c r="C15">
        <v>22680</v>
      </c>
    </row>
    <row r="16" spans="1:3" x14ac:dyDescent="0.35">
      <c r="A16" s="6">
        <v>2022</v>
      </c>
      <c r="B16">
        <v>22680</v>
      </c>
      <c r="C16">
        <v>22680</v>
      </c>
    </row>
    <row r="17" spans="1:3" x14ac:dyDescent="0.35">
      <c r="A17" s="4" t="s">
        <v>11594</v>
      </c>
      <c r="B17">
        <v>21528</v>
      </c>
      <c r="C17">
        <v>21528</v>
      </c>
    </row>
    <row r="18" spans="1:3" x14ac:dyDescent="0.35">
      <c r="A18" s="6">
        <v>2022</v>
      </c>
      <c r="B18">
        <v>21528</v>
      </c>
      <c r="C18">
        <v>21528</v>
      </c>
    </row>
    <row r="19" spans="1:3" x14ac:dyDescent="0.35">
      <c r="A19" s="4" t="s">
        <v>11595</v>
      </c>
      <c r="B19">
        <v>15120</v>
      </c>
      <c r="C19">
        <v>15120</v>
      </c>
    </row>
    <row r="20" spans="1:3" x14ac:dyDescent="0.35">
      <c r="A20" s="6">
        <v>2022</v>
      </c>
      <c r="B20">
        <v>15120</v>
      </c>
      <c r="C20">
        <v>15120</v>
      </c>
    </row>
    <row r="21" spans="1:3" x14ac:dyDescent="0.35">
      <c r="A21" s="4" t="s">
        <v>6176</v>
      </c>
      <c r="B21">
        <v>23712</v>
      </c>
      <c r="C21">
        <v>23712</v>
      </c>
    </row>
    <row r="22" spans="1:3" x14ac:dyDescent="0.35">
      <c r="A22" s="6">
        <v>2022</v>
      </c>
      <c r="B22">
        <v>23712</v>
      </c>
      <c r="C22">
        <v>23712</v>
      </c>
    </row>
    <row r="23" spans="1:3" x14ac:dyDescent="0.35">
      <c r="A23" s="4" t="s">
        <v>11596</v>
      </c>
      <c r="B23">
        <v>13416</v>
      </c>
      <c r="C23">
        <v>13416</v>
      </c>
    </row>
    <row r="24" spans="1:3" x14ac:dyDescent="0.35">
      <c r="A24" s="6">
        <v>2022</v>
      </c>
      <c r="B24">
        <v>13416</v>
      </c>
      <c r="C24">
        <v>13416</v>
      </c>
    </row>
    <row r="25" spans="1:3" x14ac:dyDescent="0.35">
      <c r="A25" s="4" t="s">
        <v>11597</v>
      </c>
      <c r="B25">
        <v>32256</v>
      </c>
      <c r="C25">
        <v>32256</v>
      </c>
    </row>
    <row r="26" spans="1:3" x14ac:dyDescent="0.35">
      <c r="A26" s="6">
        <v>2022</v>
      </c>
      <c r="B26">
        <v>32256</v>
      </c>
      <c r="C26">
        <v>32256</v>
      </c>
    </row>
    <row r="27" spans="1:3" x14ac:dyDescent="0.35">
      <c r="A27" s="4" t="s">
        <v>11598</v>
      </c>
      <c r="B27">
        <v>11160</v>
      </c>
      <c r="C27">
        <v>11160</v>
      </c>
    </row>
    <row r="28" spans="1:3" x14ac:dyDescent="0.35">
      <c r="A28" s="6">
        <v>2022</v>
      </c>
      <c r="B28">
        <v>11160</v>
      </c>
      <c r="C28">
        <v>11160</v>
      </c>
    </row>
    <row r="29" spans="1:3" x14ac:dyDescent="0.35">
      <c r="A29" s="4" t="s">
        <v>11599</v>
      </c>
      <c r="B29">
        <v>19824</v>
      </c>
      <c r="C29">
        <v>19824</v>
      </c>
    </row>
    <row r="30" spans="1:3" x14ac:dyDescent="0.35">
      <c r="A30" s="6">
        <v>2022</v>
      </c>
      <c r="B30">
        <v>19824</v>
      </c>
      <c r="C30">
        <v>19824</v>
      </c>
    </row>
    <row r="31" spans="1:3" x14ac:dyDescent="0.35">
      <c r="A31" s="4" t="s">
        <v>11600</v>
      </c>
      <c r="B31">
        <v>243408</v>
      </c>
      <c r="C31">
        <v>243408</v>
      </c>
    </row>
    <row r="61" spans="1:4" x14ac:dyDescent="0.35">
      <c r="A61" s="5" t="s">
        <v>11618</v>
      </c>
      <c r="B61" t="s">
        <v>11631</v>
      </c>
    </row>
    <row r="63" spans="1:4" x14ac:dyDescent="0.35">
      <c r="A63" s="5" t="s">
        <v>11633</v>
      </c>
      <c r="B63" s="5" t="s">
        <v>11601</v>
      </c>
    </row>
    <row r="64" spans="1:4" x14ac:dyDescent="0.35">
      <c r="A64" s="5" t="s">
        <v>11592</v>
      </c>
      <c r="B64" t="s">
        <v>294</v>
      </c>
      <c r="C64" t="s">
        <v>129</v>
      </c>
      <c r="D64" t="s">
        <v>11600</v>
      </c>
    </row>
    <row r="65" spans="1:4" x14ac:dyDescent="0.35">
      <c r="A65" s="4" t="s">
        <v>1873</v>
      </c>
      <c r="B65">
        <v>1344</v>
      </c>
      <c r="D65">
        <v>1344</v>
      </c>
    </row>
    <row r="66" spans="1:4" x14ac:dyDescent="0.35">
      <c r="A66" s="6">
        <v>2022</v>
      </c>
      <c r="B66">
        <v>1344</v>
      </c>
      <c r="D66">
        <v>1344</v>
      </c>
    </row>
    <row r="67" spans="1:4" x14ac:dyDescent="0.35">
      <c r="A67" s="4" t="s">
        <v>11593</v>
      </c>
      <c r="B67">
        <v>960</v>
      </c>
      <c r="D67">
        <v>960</v>
      </c>
    </row>
    <row r="68" spans="1:4" x14ac:dyDescent="0.35">
      <c r="A68" s="6">
        <v>2022</v>
      </c>
      <c r="B68">
        <v>960</v>
      </c>
      <c r="D68">
        <v>960</v>
      </c>
    </row>
    <row r="69" spans="1:4" x14ac:dyDescent="0.35">
      <c r="A69" s="4" t="s">
        <v>405</v>
      </c>
      <c r="B69">
        <v>7752</v>
      </c>
      <c r="D69">
        <v>7752</v>
      </c>
    </row>
    <row r="70" spans="1:4" x14ac:dyDescent="0.35">
      <c r="A70" s="6">
        <v>2022</v>
      </c>
      <c r="B70">
        <v>7752</v>
      </c>
      <c r="D70">
        <v>7752</v>
      </c>
    </row>
    <row r="71" spans="1:4" x14ac:dyDescent="0.35">
      <c r="A71" s="4" t="s">
        <v>2473</v>
      </c>
      <c r="B71">
        <v>2232</v>
      </c>
      <c r="C71">
        <v>1944</v>
      </c>
      <c r="D71">
        <v>4176</v>
      </c>
    </row>
    <row r="72" spans="1:4" x14ac:dyDescent="0.35">
      <c r="A72" s="6">
        <v>2022</v>
      </c>
      <c r="B72">
        <v>2232</v>
      </c>
      <c r="C72">
        <v>1944</v>
      </c>
      <c r="D72">
        <v>4176</v>
      </c>
    </row>
    <row r="73" spans="1:4" x14ac:dyDescent="0.35">
      <c r="A73" s="4" t="s">
        <v>6845</v>
      </c>
      <c r="B73">
        <v>1680</v>
      </c>
      <c r="C73">
        <v>1728</v>
      </c>
      <c r="D73">
        <v>3408</v>
      </c>
    </row>
    <row r="74" spans="1:4" x14ac:dyDescent="0.35">
      <c r="A74" s="6">
        <v>2022</v>
      </c>
      <c r="B74">
        <v>1680</v>
      </c>
      <c r="C74">
        <v>1728</v>
      </c>
      <c r="D74">
        <v>3408</v>
      </c>
    </row>
    <row r="75" spans="1:4" x14ac:dyDescent="0.35">
      <c r="A75" s="4" t="s">
        <v>11594</v>
      </c>
      <c r="B75">
        <v>2784</v>
      </c>
      <c r="D75">
        <v>2784</v>
      </c>
    </row>
    <row r="76" spans="1:4" x14ac:dyDescent="0.35">
      <c r="A76" s="6">
        <v>2022</v>
      </c>
      <c r="B76">
        <v>2784</v>
      </c>
      <c r="D76">
        <v>2784</v>
      </c>
    </row>
    <row r="77" spans="1:4" x14ac:dyDescent="0.35">
      <c r="A77" s="4" t="s">
        <v>11595</v>
      </c>
      <c r="B77">
        <v>2304</v>
      </c>
      <c r="D77">
        <v>2304</v>
      </c>
    </row>
    <row r="78" spans="1:4" x14ac:dyDescent="0.35">
      <c r="A78" s="6">
        <v>2022</v>
      </c>
      <c r="B78">
        <v>2304</v>
      </c>
      <c r="D78">
        <v>2304</v>
      </c>
    </row>
    <row r="79" spans="1:4" x14ac:dyDescent="0.35">
      <c r="A79" s="4" t="s">
        <v>6176</v>
      </c>
      <c r="B79">
        <v>7632</v>
      </c>
      <c r="C79">
        <v>48</v>
      </c>
      <c r="D79">
        <v>7680</v>
      </c>
    </row>
    <row r="80" spans="1:4" x14ac:dyDescent="0.35">
      <c r="A80" s="6">
        <v>2022</v>
      </c>
      <c r="B80">
        <v>7632</v>
      </c>
      <c r="C80">
        <v>48</v>
      </c>
      <c r="D80">
        <v>7680</v>
      </c>
    </row>
    <row r="81" spans="1:4" x14ac:dyDescent="0.35">
      <c r="A81" s="4" t="s">
        <v>11596</v>
      </c>
      <c r="B81">
        <v>2544</v>
      </c>
      <c r="D81">
        <v>2544</v>
      </c>
    </row>
    <row r="82" spans="1:4" x14ac:dyDescent="0.35">
      <c r="A82" s="6">
        <v>2022</v>
      </c>
      <c r="B82">
        <v>2544</v>
      </c>
      <c r="D82">
        <v>2544</v>
      </c>
    </row>
    <row r="83" spans="1:4" x14ac:dyDescent="0.35">
      <c r="A83" s="4" t="s">
        <v>11597</v>
      </c>
      <c r="B83">
        <v>4464</v>
      </c>
      <c r="D83">
        <v>4464</v>
      </c>
    </row>
    <row r="84" spans="1:4" x14ac:dyDescent="0.35">
      <c r="A84" s="6">
        <v>2022</v>
      </c>
      <c r="B84">
        <v>4464</v>
      </c>
      <c r="D84">
        <v>4464</v>
      </c>
    </row>
    <row r="85" spans="1:4" x14ac:dyDescent="0.35">
      <c r="A85" s="4" t="s">
        <v>11598</v>
      </c>
      <c r="B85">
        <v>3000</v>
      </c>
      <c r="D85">
        <v>3000</v>
      </c>
    </row>
    <row r="86" spans="1:4" x14ac:dyDescent="0.35">
      <c r="A86" s="6">
        <v>2022</v>
      </c>
      <c r="B86">
        <v>3000</v>
      </c>
      <c r="D86">
        <v>3000</v>
      </c>
    </row>
    <row r="87" spans="1:4" x14ac:dyDescent="0.35">
      <c r="A87" s="4" t="s">
        <v>11599</v>
      </c>
      <c r="B87">
        <v>3120</v>
      </c>
      <c r="C87">
        <v>2904</v>
      </c>
      <c r="D87">
        <v>6024</v>
      </c>
    </row>
    <row r="88" spans="1:4" x14ac:dyDescent="0.35">
      <c r="A88" s="6">
        <v>2022</v>
      </c>
      <c r="B88">
        <v>3120</v>
      </c>
      <c r="C88">
        <v>2904</v>
      </c>
      <c r="D88">
        <v>6024</v>
      </c>
    </row>
    <row r="89" spans="1:4" x14ac:dyDescent="0.35">
      <c r="A89" s="4" t="s">
        <v>11600</v>
      </c>
      <c r="B89">
        <v>39816</v>
      </c>
      <c r="C89">
        <v>6624</v>
      </c>
      <c r="D89">
        <v>46440</v>
      </c>
    </row>
    <row r="118" spans="1:14" x14ac:dyDescent="0.35">
      <c r="A118" s="5" t="s">
        <v>11</v>
      </c>
      <c r="B118" t="s">
        <v>11631</v>
      </c>
    </row>
    <row r="120" spans="1:14" x14ac:dyDescent="0.35">
      <c r="A120" s="5" t="s">
        <v>11633</v>
      </c>
      <c r="B120" s="5" t="s">
        <v>11601</v>
      </c>
    </row>
    <row r="121" spans="1:14" x14ac:dyDescent="0.35">
      <c r="A121" s="5" t="s">
        <v>11592</v>
      </c>
      <c r="B121" t="s">
        <v>1873</v>
      </c>
      <c r="C121" t="s">
        <v>11593</v>
      </c>
      <c r="D121" t="s">
        <v>405</v>
      </c>
      <c r="E121" t="s">
        <v>2473</v>
      </c>
      <c r="F121" t="s">
        <v>6845</v>
      </c>
      <c r="G121" t="s">
        <v>11594</v>
      </c>
      <c r="H121" t="s">
        <v>11595</v>
      </c>
      <c r="I121" t="s">
        <v>6176</v>
      </c>
      <c r="J121" t="s">
        <v>11596</v>
      </c>
      <c r="K121" t="s">
        <v>11597</v>
      </c>
      <c r="L121" t="s">
        <v>11598</v>
      </c>
      <c r="M121" t="s">
        <v>11599</v>
      </c>
      <c r="N121" t="s">
        <v>11600</v>
      </c>
    </row>
    <row r="122" spans="1:14" x14ac:dyDescent="0.35">
      <c r="A122" s="4" t="s">
        <v>10426</v>
      </c>
      <c r="B122">
        <v>44802</v>
      </c>
      <c r="C122">
        <v>39438</v>
      </c>
      <c r="D122">
        <v>33912</v>
      </c>
      <c r="E122">
        <v>30726</v>
      </c>
      <c r="F122">
        <v>35550</v>
      </c>
      <c r="G122">
        <v>31284</v>
      </c>
      <c r="H122">
        <v>36684</v>
      </c>
      <c r="I122">
        <v>36540</v>
      </c>
      <c r="J122">
        <v>37548</v>
      </c>
      <c r="K122">
        <v>27648</v>
      </c>
      <c r="L122">
        <v>31032</v>
      </c>
      <c r="M122">
        <v>34704</v>
      </c>
      <c r="N122">
        <v>419868</v>
      </c>
    </row>
    <row r="123" spans="1:14" x14ac:dyDescent="0.35">
      <c r="A123" s="4" t="s">
        <v>10421</v>
      </c>
      <c r="B123">
        <v>43140</v>
      </c>
      <c r="C123">
        <v>41600</v>
      </c>
      <c r="D123">
        <v>22480</v>
      </c>
      <c r="E123">
        <v>53300</v>
      </c>
      <c r="F123">
        <v>32780</v>
      </c>
      <c r="G123">
        <v>28760</v>
      </c>
      <c r="H123">
        <v>33620</v>
      </c>
      <c r="I123">
        <v>37540</v>
      </c>
      <c r="J123">
        <v>33360</v>
      </c>
      <c r="K123">
        <v>52380</v>
      </c>
      <c r="L123">
        <v>35640</v>
      </c>
      <c r="M123">
        <v>39660</v>
      </c>
      <c r="N123">
        <v>454260</v>
      </c>
    </row>
    <row r="124" spans="1:14" x14ac:dyDescent="0.35">
      <c r="A124" s="4" t="s">
        <v>10427</v>
      </c>
      <c r="B124">
        <v>37740</v>
      </c>
      <c r="C124">
        <v>51020</v>
      </c>
      <c r="D124">
        <v>38620</v>
      </c>
      <c r="E124">
        <v>40360</v>
      </c>
      <c r="F124">
        <v>50100</v>
      </c>
      <c r="G124">
        <v>35620</v>
      </c>
      <c r="H124">
        <v>40460</v>
      </c>
      <c r="I124">
        <v>40900</v>
      </c>
      <c r="J124">
        <v>29460</v>
      </c>
      <c r="K124">
        <v>39400</v>
      </c>
      <c r="L124">
        <v>30080</v>
      </c>
      <c r="M124">
        <v>49800</v>
      </c>
      <c r="N124">
        <v>483560</v>
      </c>
    </row>
    <row r="125" spans="1:14" x14ac:dyDescent="0.35">
      <c r="A125" s="4" t="s">
        <v>11600</v>
      </c>
      <c r="B125">
        <v>125682</v>
      </c>
      <c r="C125">
        <v>132058</v>
      </c>
      <c r="D125">
        <v>95012</v>
      </c>
      <c r="E125">
        <v>124386</v>
      </c>
      <c r="F125">
        <v>118430</v>
      </c>
      <c r="G125">
        <v>95664</v>
      </c>
      <c r="H125">
        <v>110764</v>
      </c>
      <c r="I125">
        <v>114980</v>
      </c>
      <c r="J125">
        <v>100368</v>
      </c>
      <c r="K125">
        <v>119428</v>
      </c>
      <c r="L125">
        <v>96752</v>
      </c>
      <c r="M125">
        <v>124164</v>
      </c>
      <c r="N125">
        <v>1357688</v>
      </c>
    </row>
    <row r="135" spans="1:14" x14ac:dyDescent="0.35">
      <c r="A135" s="5" t="s">
        <v>11635</v>
      </c>
      <c r="B135" s="5" t="s">
        <v>11601</v>
      </c>
    </row>
    <row r="136" spans="1:14" x14ac:dyDescent="0.35">
      <c r="A136" s="5" t="s">
        <v>11592</v>
      </c>
      <c r="B136" t="s">
        <v>1873</v>
      </c>
      <c r="C136" t="s">
        <v>11593</v>
      </c>
      <c r="D136" t="s">
        <v>405</v>
      </c>
      <c r="E136" t="s">
        <v>2473</v>
      </c>
      <c r="F136" t="s">
        <v>6845</v>
      </c>
      <c r="G136" t="s">
        <v>11594</v>
      </c>
      <c r="H136" t="s">
        <v>11595</v>
      </c>
      <c r="I136" t="s">
        <v>6176</v>
      </c>
      <c r="J136" t="s">
        <v>11596</v>
      </c>
      <c r="K136" t="s">
        <v>11597</v>
      </c>
      <c r="L136" t="s">
        <v>11598</v>
      </c>
      <c r="M136" t="s">
        <v>11599</v>
      </c>
      <c r="N136" t="s">
        <v>11600</v>
      </c>
    </row>
    <row r="137" spans="1:14" x14ac:dyDescent="0.35">
      <c r="A137" s="4" t="s">
        <v>10426</v>
      </c>
      <c r="B137">
        <v>2489</v>
      </c>
      <c r="C137">
        <v>2191</v>
      </c>
      <c r="D137">
        <v>1884</v>
      </c>
      <c r="E137">
        <v>1707</v>
      </c>
      <c r="F137">
        <v>1975</v>
      </c>
      <c r="G137">
        <v>1738</v>
      </c>
      <c r="H137">
        <v>2038</v>
      </c>
      <c r="I137">
        <v>2030</v>
      </c>
      <c r="J137">
        <v>2086</v>
      </c>
      <c r="K137">
        <v>1536</v>
      </c>
      <c r="L137">
        <v>1724</v>
      </c>
      <c r="M137">
        <v>1928</v>
      </c>
      <c r="N137">
        <v>23326</v>
      </c>
    </row>
    <row r="138" spans="1:14" x14ac:dyDescent="0.35">
      <c r="A138" s="4" t="s">
        <v>10421</v>
      </c>
      <c r="B138">
        <v>2157</v>
      </c>
      <c r="C138">
        <v>2080</v>
      </c>
      <c r="D138">
        <v>1124</v>
      </c>
      <c r="E138">
        <v>2665</v>
      </c>
      <c r="F138">
        <v>1639</v>
      </c>
      <c r="G138">
        <v>1438</v>
      </c>
      <c r="H138">
        <v>1681</v>
      </c>
      <c r="I138">
        <v>1877</v>
      </c>
      <c r="J138">
        <v>1668</v>
      </c>
      <c r="K138">
        <v>2619</v>
      </c>
      <c r="L138">
        <v>1782</v>
      </c>
      <c r="M138">
        <v>1983</v>
      </c>
      <c r="N138">
        <v>22713</v>
      </c>
    </row>
    <row r="139" spans="1:14" x14ac:dyDescent="0.35">
      <c r="A139" s="4" t="s">
        <v>10427</v>
      </c>
      <c r="B139">
        <v>1887</v>
      </c>
      <c r="C139">
        <v>2551</v>
      </c>
      <c r="D139">
        <v>1931</v>
      </c>
      <c r="E139">
        <v>2018</v>
      </c>
      <c r="F139">
        <v>2505</v>
      </c>
      <c r="G139">
        <v>1781</v>
      </c>
      <c r="H139">
        <v>2023</v>
      </c>
      <c r="I139">
        <v>2045</v>
      </c>
      <c r="J139">
        <v>1473</v>
      </c>
      <c r="K139">
        <v>1970</v>
      </c>
      <c r="L139">
        <v>1504</v>
      </c>
      <c r="M139">
        <v>2490</v>
      </c>
      <c r="N139">
        <v>24178</v>
      </c>
    </row>
    <row r="140" spans="1:14" x14ac:dyDescent="0.35">
      <c r="A140" s="4" t="s">
        <v>11600</v>
      </c>
      <c r="B140">
        <v>6533</v>
      </c>
      <c r="C140">
        <v>6822</v>
      </c>
      <c r="D140">
        <v>4939</v>
      </c>
      <c r="E140">
        <v>6390</v>
      </c>
      <c r="F140">
        <v>6119</v>
      </c>
      <c r="G140">
        <v>4957</v>
      </c>
      <c r="H140">
        <v>5742</v>
      </c>
      <c r="I140">
        <v>5952</v>
      </c>
      <c r="J140">
        <v>5227</v>
      </c>
      <c r="K140">
        <v>6125</v>
      </c>
      <c r="L140">
        <v>5010</v>
      </c>
      <c r="M140">
        <v>6401</v>
      </c>
      <c r="N140">
        <v>70217</v>
      </c>
    </row>
    <row r="165" spans="8:13" x14ac:dyDescent="0.35">
      <c r="H165" s="7"/>
    </row>
    <row r="166" spans="8:13" x14ac:dyDescent="0.35">
      <c r="H166" s="7"/>
    </row>
    <row r="167" spans="8:13" x14ac:dyDescent="0.35">
      <c r="H167" s="7"/>
    </row>
    <row r="168" spans="8:13" x14ac:dyDescent="0.35">
      <c r="H168" s="18"/>
      <c r="I168" s="2"/>
      <c r="J168" s="2"/>
      <c r="K168" s="2"/>
      <c r="L168" s="2"/>
      <c r="M168" s="2"/>
    </row>
    <row r="169" spans="8:13" x14ac:dyDescent="0.35">
      <c r="H169" s="7"/>
    </row>
    <row r="170" spans="8:13" x14ac:dyDescent="0.35">
      <c r="H170" s="7"/>
    </row>
    <row r="171" spans="8:13" x14ac:dyDescent="0.35">
      <c r="H171" s="7"/>
    </row>
    <row r="172" spans="8:13" x14ac:dyDescent="0.35">
      <c r="H172" s="18"/>
      <c r="I172" s="2"/>
      <c r="J172" s="2"/>
      <c r="K172" s="2"/>
      <c r="L172" s="2"/>
      <c r="M172" s="2"/>
    </row>
    <row r="173" spans="8:13" x14ac:dyDescent="0.35">
      <c r="H173" s="7"/>
    </row>
    <row r="174" spans="8:13" x14ac:dyDescent="0.35">
      <c r="H174" s="7"/>
    </row>
    <row r="175" spans="8:13" x14ac:dyDescent="0.35">
      <c r="H175" s="7"/>
    </row>
    <row r="176" spans="8:13" x14ac:dyDescent="0.35">
      <c r="H176" s="18"/>
      <c r="I176" s="2"/>
      <c r="J176" s="2"/>
      <c r="K176" s="2"/>
      <c r="L176" s="2"/>
      <c r="M176" s="2"/>
    </row>
    <row r="177" spans="8:13" x14ac:dyDescent="0.35">
      <c r="H177" s="7"/>
    </row>
    <row r="178" spans="8:13" x14ac:dyDescent="0.35">
      <c r="H178" s="7"/>
    </row>
    <row r="179" spans="8:13" x14ac:dyDescent="0.35">
      <c r="H179" s="7"/>
    </row>
    <row r="180" spans="8:13" x14ac:dyDescent="0.35">
      <c r="H180" s="71"/>
      <c r="I180" s="72"/>
      <c r="J180" s="72"/>
      <c r="K180" s="72"/>
      <c r="L180" s="72"/>
      <c r="M180" s="72"/>
    </row>
  </sheetData>
  <pageMargins left="0.7" right="0.7" top="0.75" bottom="0.75" header="0.3" footer="0.3"/>
  <drawing r:id="rId5"/>
  <legacyDrawing r:id="rId6"/>
  <controls>
    <mc:AlternateContent xmlns:mc="http://schemas.openxmlformats.org/markup-compatibility/2006">
      <mc:Choice Requires="x14">
        <control shapeId="41985" r:id="rId7" name="CommandButton1">
          <controlPr defaultSize="0" autoLine="0" r:id="rId8">
            <anchor moveWithCells="1">
              <from>
                <xdr:col>21</xdr:col>
                <xdr:colOff>349250</xdr:colOff>
                <xdr:row>3</xdr:row>
                <xdr:rowOff>158750</xdr:rowOff>
              </from>
              <to>
                <xdr:col>23</xdr:col>
                <xdr:colOff>361950</xdr:colOff>
                <xdr:row>6</xdr:row>
                <xdr:rowOff>107950</xdr:rowOff>
              </to>
            </anchor>
          </controlPr>
        </control>
      </mc:Choice>
      <mc:Fallback>
        <control shapeId="41985" r:id="rId7"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7A7E7-7E10-413F-BA80-AB6DF9385608}">
  <sheetPr codeName="Sheet5">
    <tabColor theme="3" tint="0.39997558519241921"/>
  </sheetPr>
  <dimension ref="A1"/>
  <sheetViews>
    <sheetView showGridLines="0" showRowColHeaders="0" zoomScale="97" zoomScaleNormal="97" workbookViewId="0">
      <selection activeCell="T4" sqref="T4"/>
    </sheetView>
  </sheetViews>
  <sheetFormatPr defaultRowHeight="14.5" x14ac:dyDescent="0.35"/>
  <sheetData/>
  <pageMargins left="0.7" right="0.7" top="0.75" bottom="0.75" header="0.3" footer="0.3"/>
  <drawing r:id="rId1"/>
  <legacyDrawing r:id="rId2"/>
  <picture r:id="rId3"/>
  <controls>
    <mc:AlternateContent xmlns:mc="http://schemas.openxmlformats.org/markup-compatibility/2006">
      <mc:Choice Requires="x14">
        <control shapeId="35841" r:id="rId4" name="CommandButton1">
          <controlPr defaultSize="0" autoLine="0" r:id="rId5">
            <anchor moveWithCells="1">
              <from>
                <xdr:col>19</xdr:col>
                <xdr:colOff>508000</xdr:colOff>
                <xdr:row>1</xdr:row>
                <xdr:rowOff>95250</xdr:rowOff>
              </from>
              <to>
                <xdr:col>23</xdr:col>
                <xdr:colOff>6350</xdr:colOff>
                <xdr:row>3</xdr:row>
                <xdr:rowOff>127000</xdr:rowOff>
              </to>
            </anchor>
          </controlPr>
        </control>
      </mc:Choice>
      <mc:Fallback>
        <control shapeId="35841" r:id="rId4" name="CommandButton1"/>
      </mc:Fallback>
    </mc:AlternateContent>
  </controls>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EB47C-5F02-465B-9D86-89029662F0A7}">
  <sheetPr codeName="Sheet9">
    <tabColor theme="3" tint="0.39997558519241921"/>
  </sheetPr>
  <dimension ref="A1:S53"/>
  <sheetViews>
    <sheetView showGridLines="0" showRowColHeaders="0" zoomScale="70" zoomScaleNormal="70" workbookViewId="0">
      <selection activeCell="B49" sqref="B49"/>
    </sheetView>
  </sheetViews>
  <sheetFormatPr defaultRowHeight="14.5" x14ac:dyDescent="0.35"/>
  <cols>
    <col min="1" max="1" width="18.1640625" customWidth="1"/>
    <col min="2" max="2" width="14.58203125" style="8" customWidth="1"/>
    <col min="3" max="5" width="13.4140625" style="8" customWidth="1"/>
    <col min="6" max="6" width="17.1640625" style="8" customWidth="1"/>
    <col min="7" max="7" width="13.4140625" style="8" customWidth="1"/>
    <col min="8" max="8" width="26.4140625" style="8" customWidth="1"/>
    <col min="9" max="9" width="13.4140625" style="8" customWidth="1"/>
    <col min="10" max="10" width="16.5" style="8" customWidth="1"/>
    <col min="11" max="11" width="15.9140625" style="8" customWidth="1"/>
    <col min="12" max="12" width="15.5" style="8" customWidth="1"/>
    <col min="13" max="13" width="15.9140625" style="8" customWidth="1"/>
    <col min="14" max="14" width="6.58203125" customWidth="1"/>
    <col min="15" max="15" width="15.5" customWidth="1"/>
    <col min="16" max="16" width="15.75" customWidth="1"/>
    <col min="17" max="17" width="12.83203125" customWidth="1"/>
    <col min="18" max="18" width="15.75" customWidth="1"/>
    <col min="19" max="19" width="16.58203125" customWidth="1"/>
    <col min="20" max="20" width="9.1640625" customWidth="1"/>
    <col min="21" max="21" width="11" bestFit="1" customWidth="1"/>
  </cols>
  <sheetData>
    <row r="1" spans="1:18" ht="45.5" x14ac:dyDescent="0.9">
      <c r="A1" s="77" t="s">
        <v>11620</v>
      </c>
      <c r="B1" s="77"/>
      <c r="C1" s="77"/>
      <c r="D1" s="77"/>
      <c r="E1" s="77"/>
      <c r="F1" s="77"/>
      <c r="G1" s="77"/>
      <c r="H1" s="77"/>
      <c r="I1" s="77"/>
      <c r="J1" s="77"/>
      <c r="K1" s="77"/>
      <c r="L1" s="77"/>
      <c r="M1" s="77"/>
    </row>
    <row r="2" spans="1:18" ht="15" thickBot="1" x14ac:dyDescent="0.4"/>
    <row r="3" spans="1:18" x14ac:dyDescent="0.35">
      <c r="A3" s="10" t="s">
        <v>11609</v>
      </c>
      <c r="B3" s="14" t="s">
        <v>1873</v>
      </c>
      <c r="C3" s="12" t="s">
        <v>11593</v>
      </c>
      <c r="D3" s="12" t="s">
        <v>405</v>
      </c>
      <c r="E3" s="12" t="s">
        <v>2473</v>
      </c>
      <c r="F3" s="12" t="s">
        <v>6845</v>
      </c>
      <c r="G3" s="12" t="s">
        <v>11594</v>
      </c>
      <c r="H3" s="12" t="s">
        <v>11595</v>
      </c>
      <c r="I3" s="12" t="s">
        <v>6176</v>
      </c>
      <c r="J3" s="12" t="s">
        <v>11596</v>
      </c>
      <c r="K3" s="12" t="s">
        <v>11597</v>
      </c>
      <c r="L3" s="12" t="s">
        <v>11598</v>
      </c>
      <c r="M3" s="13" t="s">
        <v>11599</v>
      </c>
    </row>
    <row r="4" spans="1:18" hidden="1" x14ac:dyDescent="0.35">
      <c r="A4" s="25" t="s">
        <v>11630</v>
      </c>
      <c r="B4" s="26"/>
      <c r="C4" s="27"/>
      <c r="D4" s="27"/>
      <c r="E4" s="27"/>
      <c r="F4" s="27"/>
      <c r="G4" s="27"/>
      <c r="H4" s="27"/>
      <c r="I4" s="27"/>
      <c r="J4" s="27"/>
      <c r="K4" s="27"/>
      <c r="L4" s="27"/>
      <c r="M4" s="28"/>
    </row>
    <row r="5" spans="1:18" hidden="1" x14ac:dyDescent="0.35">
      <c r="A5" s="37" t="s">
        <v>10421</v>
      </c>
      <c r="B5" s="38">
        <v>43140</v>
      </c>
      <c r="C5" s="39">
        <v>41600</v>
      </c>
      <c r="D5" s="39">
        <v>22480</v>
      </c>
      <c r="E5" s="39">
        <v>53300</v>
      </c>
      <c r="F5" s="39">
        <v>32780</v>
      </c>
      <c r="G5" s="39">
        <v>28760</v>
      </c>
      <c r="H5" s="39">
        <v>33620</v>
      </c>
      <c r="I5" s="39">
        <v>37540</v>
      </c>
      <c r="J5" s="39">
        <v>33360</v>
      </c>
      <c r="K5" s="39">
        <v>52380</v>
      </c>
      <c r="L5" s="39">
        <v>35640</v>
      </c>
      <c r="M5" s="40">
        <v>39660</v>
      </c>
    </row>
    <row r="6" spans="1:18" hidden="1" x14ac:dyDescent="0.35">
      <c r="A6" s="37" t="s">
        <v>11611</v>
      </c>
      <c r="B6" s="38">
        <v>44802</v>
      </c>
      <c r="C6" s="39">
        <v>39438</v>
      </c>
      <c r="D6" s="39">
        <v>33912</v>
      </c>
      <c r="E6" s="39">
        <v>30726</v>
      </c>
      <c r="F6" s="39">
        <v>35550</v>
      </c>
      <c r="G6" s="39">
        <v>31284</v>
      </c>
      <c r="H6" s="39">
        <v>36684</v>
      </c>
      <c r="I6" s="39">
        <v>36540</v>
      </c>
      <c r="J6" s="39">
        <v>37548</v>
      </c>
      <c r="K6" s="39">
        <v>27648</v>
      </c>
      <c r="L6" s="39">
        <v>31032</v>
      </c>
      <c r="M6" s="40">
        <v>34704</v>
      </c>
    </row>
    <row r="7" spans="1:18" hidden="1" x14ac:dyDescent="0.35">
      <c r="A7" s="37" t="s">
        <v>10427</v>
      </c>
      <c r="B7" s="38">
        <v>37740</v>
      </c>
      <c r="C7" s="39">
        <v>51020</v>
      </c>
      <c r="D7" s="39">
        <v>38620</v>
      </c>
      <c r="E7" s="39">
        <v>40360</v>
      </c>
      <c r="F7" s="39">
        <v>50100</v>
      </c>
      <c r="G7" s="39">
        <v>35620</v>
      </c>
      <c r="H7" s="39">
        <v>40460</v>
      </c>
      <c r="I7" s="39">
        <v>40900</v>
      </c>
      <c r="J7" s="39">
        <v>29460</v>
      </c>
      <c r="K7" s="39">
        <v>39400</v>
      </c>
      <c r="L7" s="39">
        <v>30080</v>
      </c>
      <c r="M7" s="40">
        <v>49800</v>
      </c>
    </row>
    <row r="8" spans="1:18" hidden="1" x14ac:dyDescent="0.35">
      <c r="A8" s="37" t="s">
        <v>11629</v>
      </c>
      <c r="B8" s="38">
        <f>SUM(B5:B7)</f>
        <v>125682</v>
      </c>
      <c r="C8" s="39">
        <f t="shared" ref="C8:M8" si="0">SUM(C5:C7)</f>
        <v>132058</v>
      </c>
      <c r="D8" s="39">
        <f t="shared" si="0"/>
        <v>95012</v>
      </c>
      <c r="E8" s="39">
        <f t="shared" si="0"/>
        <v>124386</v>
      </c>
      <c r="F8" s="39">
        <f t="shared" si="0"/>
        <v>118430</v>
      </c>
      <c r="G8" s="39">
        <f t="shared" si="0"/>
        <v>95664</v>
      </c>
      <c r="H8" s="39">
        <f t="shared" si="0"/>
        <v>110764</v>
      </c>
      <c r="I8" s="39">
        <f t="shared" si="0"/>
        <v>114980</v>
      </c>
      <c r="J8" s="39">
        <f t="shared" si="0"/>
        <v>100368</v>
      </c>
      <c r="K8" s="39">
        <f t="shared" si="0"/>
        <v>119428</v>
      </c>
      <c r="L8" s="39">
        <f t="shared" si="0"/>
        <v>96752</v>
      </c>
      <c r="M8" s="40">
        <f t="shared" si="0"/>
        <v>124164</v>
      </c>
    </row>
    <row r="9" spans="1:18" x14ac:dyDescent="0.35">
      <c r="A9" s="25" t="s">
        <v>11614</v>
      </c>
      <c r="B9" s="26"/>
      <c r="C9" s="27"/>
      <c r="D9" s="27"/>
      <c r="E9" s="27"/>
      <c r="F9" s="27"/>
      <c r="G9" s="27"/>
      <c r="H9" s="27"/>
      <c r="I9" s="27"/>
      <c r="J9" s="27"/>
      <c r="K9" s="27"/>
      <c r="L9" s="27"/>
      <c r="M9" s="28"/>
    </row>
    <row r="10" spans="1:18" x14ac:dyDescent="0.35">
      <c r="A10" s="37" t="s">
        <v>10421</v>
      </c>
      <c r="B10" s="41">
        <f>B5*$K$53</f>
        <v>86711.4</v>
      </c>
      <c r="C10" s="41">
        <f>C5*$K$53</f>
        <v>83615.999999999985</v>
      </c>
      <c r="D10" s="41">
        <f>D5*$K$53</f>
        <v>45184.799999999996</v>
      </c>
      <c r="E10" s="41">
        <f t="shared" ref="E10:M10" si="1">E5*$K$53</f>
        <v>107132.99999999999</v>
      </c>
      <c r="F10" s="41">
        <f t="shared" si="1"/>
        <v>65887.799999999988</v>
      </c>
      <c r="G10" s="41">
        <f t="shared" si="1"/>
        <v>57807.599999999991</v>
      </c>
      <c r="H10" s="41">
        <f t="shared" si="1"/>
        <v>67576.2</v>
      </c>
      <c r="I10" s="41">
        <f t="shared" si="1"/>
        <v>75455.399999999994</v>
      </c>
      <c r="J10" s="41">
        <f t="shared" si="1"/>
        <v>67053.599999999991</v>
      </c>
      <c r="K10" s="41">
        <f t="shared" si="1"/>
        <v>105283.79999999999</v>
      </c>
      <c r="L10" s="41">
        <f t="shared" si="1"/>
        <v>71636.399999999994</v>
      </c>
      <c r="M10" s="41">
        <f t="shared" si="1"/>
        <v>79716.599999999991</v>
      </c>
    </row>
    <row r="11" spans="1:18" x14ac:dyDescent="0.35">
      <c r="A11" s="37" t="s">
        <v>11611</v>
      </c>
      <c r="B11" s="41">
        <f>B6*$L$53</f>
        <v>84675.78</v>
      </c>
      <c r="C11" s="41">
        <f t="shared" ref="C11:M11" si="2">C6*$L$53</f>
        <v>74537.820000000007</v>
      </c>
      <c r="D11" s="41">
        <f t="shared" si="2"/>
        <v>64093.680000000008</v>
      </c>
      <c r="E11" s="41">
        <f t="shared" si="2"/>
        <v>58072.140000000007</v>
      </c>
      <c r="F11" s="41">
        <f t="shared" si="2"/>
        <v>67189.5</v>
      </c>
      <c r="G11" s="41">
        <f t="shared" si="2"/>
        <v>59126.76</v>
      </c>
      <c r="H11" s="41">
        <f t="shared" si="2"/>
        <v>69332.760000000009</v>
      </c>
      <c r="I11" s="41">
        <f t="shared" si="2"/>
        <v>69060.600000000006</v>
      </c>
      <c r="J11" s="41">
        <f t="shared" si="2"/>
        <v>70965.72</v>
      </c>
      <c r="K11" s="41">
        <f t="shared" si="2"/>
        <v>52254.720000000001</v>
      </c>
      <c r="L11" s="41">
        <f t="shared" si="2"/>
        <v>58650.48</v>
      </c>
      <c r="M11" s="41">
        <f t="shared" si="2"/>
        <v>65590.559999999998</v>
      </c>
    </row>
    <row r="12" spans="1:18" x14ac:dyDescent="0.35">
      <c r="A12" s="37" t="s">
        <v>10427</v>
      </c>
      <c r="B12" s="41">
        <f>B7*$M$53</f>
        <v>131712.6</v>
      </c>
      <c r="C12" s="41">
        <f t="shared" ref="C12:M12" si="3">C7*$M$53</f>
        <v>178059.80000000002</v>
      </c>
      <c r="D12" s="41">
        <f t="shared" si="3"/>
        <v>134783.80000000002</v>
      </c>
      <c r="E12" s="41">
        <f t="shared" si="3"/>
        <v>140856.4</v>
      </c>
      <c r="F12" s="41">
        <f t="shared" si="3"/>
        <v>174849</v>
      </c>
      <c r="G12" s="41">
        <f t="shared" si="3"/>
        <v>124313.8</v>
      </c>
      <c r="H12" s="41">
        <f t="shared" si="3"/>
        <v>141205.4</v>
      </c>
      <c r="I12" s="41">
        <f t="shared" si="3"/>
        <v>142741</v>
      </c>
      <c r="J12" s="41">
        <f t="shared" si="3"/>
        <v>102815.40000000001</v>
      </c>
      <c r="K12" s="41">
        <f t="shared" si="3"/>
        <v>137506</v>
      </c>
      <c r="L12" s="41">
        <f t="shared" si="3"/>
        <v>104979.20000000001</v>
      </c>
      <c r="M12" s="41">
        <f t="shared" si="3"/>
        <v>173802</v>
      </c>
      <c r="O12" s="2"/>
      <c r="P12" s="2"/>
      <c r="Q12" s="2"/>
      <c r="R12" s="2"/>
    </row>
    <row r="13" spans="1:18" x14ac:dyDescent="0.35">
      <c r="A13" s="44" t="s">
        <v>11616</v>
      </c>
      <c r="B13" s="41">
        <f t="shared" ref="B13:M13" si="4">SUM(B10:B12)</f>
        <v>303099.78000000003</v>
      </c>
      <c r="C13" s="42">
        <f t="shared" si="4"/>
        <v>336213.62</v>
      </c>
      <c r="D13" s="42">
        <f t="shared" si="4"/>
        <v>244062.28000000003</v>
      </c>
      <c r="E13" s="42">
        <f t="shared" si="4"/>
        <v>306061.53999999998</v>
      </c>
      <c r="F13" s="42">
        <f t="shared" si="4"/>
        <v>307926.3</v>
      </c>
      <c r="G13" s="42">
        <f t="shared" si="4"/>
        <v>241248.15999999997</v>
      </c>
      <c r="H13" s="42">
        <f t="shared" si="4"/>
        <v>278114.36</v>
      </c>
      <c r="I13" s="42">
        <f t="shared" si="4"/>
        <v>287257</v>
      </c>
      <c r="J13" s="42">
        <f t="shared" si="4"/>
        <v>240834.72000000003</v>
      </c>
      <c r="K13" s="42">
        <f t="shared" si="4"/>
        <v>295044.52</v>
      </c>
      <c r="L13" s="42">
        <f t="shared" si="4"/>
        <v>235266.08000000002</v>
      </c>
      <c r="M13" s="43">
        <f t="shared" si="4"/>
        <v>319109.15999999997</v>
      </c>
      <c r="R13" s="4"/>
    </row>
    <row r="14" spans="1:18" ht="20" customHeight="1" x14ac:dyDescent="0.35">
      <c r="A14" s="29"/>
      <c r="B14" s="30"/>
      <c r="C14" s="31"/>
      <c r="D14" s="31"/>
      <c r="E14" s="31"/>
      <c r="F14" s="31"/>
      <c r="G14" s="31"/>
      <c r="H14" s="31"/>
      <c r="I14" s="31"/>
      <c r="J14" s="31"/>
      <c r="K14" s="31"/>
      <c r="L14" s="31"/>
      <c r="M14" s="32"/>
      <c r="R14" s="4"/>
    </row>
    <row r="15" spans="1:18" x14ac:dyDescent="0.35">
      <c r="A15" s="37" t="s">
        <v>11605</v>
      </c>
      <c r="B15" s="41">
        <f>I31</f>
        <v>45000</v>
      </c>
      <c r="C15" s="42">
        <f>I32</f>
        <v>4000</v>
      </c>
      <c r="D15" s="42">
        <f>I32</f>
        <v>4000</v>
      </c>
      <c r="E15" s="42">
        <f>I32</f>
        <v>4000</v>
      </c>
      <c r="F15" s="42">
        <f>I32</f>
        <v>4000</v>
      </c>
      <c r="G15" s="42">
        <f>I32</f>
        <v>4000</v>
      </c>
      <c r="H15" s="42">
        <f>I32</f>
        <v>4000</v>
      </c>
      <c r="I15" s="42">
        <f>I32</f>
        <v>4000</v>
      </c>
      <c r="J15" s="42">
        <f>I32</f>
        <v>4000</v>
      </c>
      <c r="K15" s="42">
        <f>I32</f>
        <v>4000</v>
      </c>
      <c r="L15" s="42">
        <f>I32</f>
        <v>4000</v>
      </c>
      <c r="M15" s="43">
        <f>I32</f>
        <v>4000</v>
      </c>
      <c r="R15" s="4"/>
    </row>
    <row r="16" spans="1:18" x14ac:dyDescent="0.35">
      <c r="A16" s="37" t="s">
        <v>11634</v>
      </c>
      <c r="B16" s="41">
        <f>B13+B15</f>
        <v>348099.78</v>
      </c>
      <c r="C16" s="42">
        <f t="shared" ref="C16:M16" si="5">C13+C15</f>
        <v>340213.62</v>
      </c>
      <c r="D16" s="42">
        <f t="shared" si="5"/>
        <v>248062.28000000003</v>
      </c>
      <c r="E16" s="42">
        <f t="shared" si="5"/>
        <v>310061.53999999998</v>
      </c>
      <c r="F16" s="42">
        <f t="shared" si="5"/>
        <v>311926.3</v>
      </c>
      <c r="G16" s="42">
        <f t="shared" si="5"/>
        <v>245248.15999999997</v>
      </c>
      <c r="H16" s="42">
        <f t="shared" si="5"/>
        <v>282114.36</v>
      </c>
      <c r="I16" s="42">
        <f t="shared" si="5"/>
        <v>291257</v>
      </c>
      <c r="J16" s="42">
        <f t="shared" si="5"/>
        <v>244834.72000000003</v>
      </c>
      <c r="K16" s="42">
        <f t="shared" si="5"/>
        <v>299044.52</v>
      </c>
      <c r="L16" s="42">
        <f t="shared" si="5"/>
        <v>239266.08000000002</v>
      </c>
      <c r="M16" s="43">
        <f t="shared" si="5"/>
        <v>323109.15999999997</v>
      </c>
    </row>
    <row r="17" spans="1:19" ht="15" thickBot="1" x14ac:dyDescent="0.4">
      <c r="A17" s="47"/>
      <c r="B17" s="48"/>
      <c r="C17" s="49"/>
      <c r="D17" s="49"/>
      <c r="E17" s="49"/>
      <c r="F17" s="49"/>
      <c r="G17" s="49"/>
      <c r="H17" s="49"/>
      <c r="I17" s="49"/>
      <c r="J17" s="49"/>
      <c r="K17" s="49"/>
      <c r="L17" s="49"/>
      <c r="M17" s="50"/>
    </row>
    <row r="18" spans="1:19" x14ac:dyDescent="0.35">
      <c r="A18" s="33" t="s">
        <v>11615</v>
      </c>
      <c r="B18" s="34"/>
      <c r="C18" s="35"/>
      <c r="D18" s="35"/>
      <c r="E18" s="35"/>
      <c r="F18" s="35"/>
      <c r="G18" s="35"/>
      <c r="H18" s="35"/>
      <c r="I18" s="35"/>
      <c r="J18" s="35"/>
      <c r="K18" s="35"/>
      <c r="L18" s="35"/>
      <c r="M18" s="36"/>
    </row>
    <row r="19" spans="1:19" x14ac:dyDescent="0.35">
      <c r="A19" s="37" t="s">
        <v>11604</v>
      </c>
      <c r="B19" s="41">
        <f>-I30</f>
        <v>-30000</v>
      </c>
      <c r="C19" s="42">
        <f>-I30</f>
        <v>-30000</v>
      </c>
      <c r="D19" s="42">
        <f>-I30</f>
        <v>-30000</v>
      </c>
      <c r="E19" s="42">
        <f>-I30</f>
        <v>-30000</v>
      </c>
      <c r="F19" s="42">
        <f>-I30</f>
        <v>-30000</v>
      </c>
      <c r="G19" s="42">
        <f>-I30</f>
        <v>-30000</v>
      </c>
      <c r="H19" s="42">
        <f>-I30</f>
        <v>-30000</v>
      </c>
      <c r="I19" s="42">
        <f>-I30</f>
        <v>-30000</v>
      </c>
      <c r="J19" s="42">
        <f>-I30</f>
        <v>-30000</v>
      </c>
      <c r="K19" s="42">
        <f>-I30</f>
        <v>-30000</v>
      </c>
      <c r="L19" s="42">
        <f>-I30</f>
        <v>-30000</v>
      </c>
      <c r="M19" s="43">
        <f>-I30</f>
        <v>-30000</v>
      </c>
    </row>
    <row r="20" spans="1:19" x14ac:dyDescent="0.35">
      <c r="A20" s="37" t="s">
        <v>11603</v>
      </c>
      <c r="B20" s="41">
        <f>-(B13*(100-G32)/100)</f>
        <v>-227324.83500000005</v>
      </c>
      <c r="C20" s="42">
        <f>-(C13*(100-G32)/100)</f>
        <v>-252160.215</v>
      </c>
      <c r="D20" s="42">
        <f>-(D13*(100-G32)/100)</f>
        <v>-183046.71000000005</v>
      </c>
      <c r="E20" s="42">
        <f>-(E13*(100-G32)/100)</f>
        <v>-229546.155</v>
      </c>
      <c r="F20" s="42">
        <f>-(F13*(100-G32)/100)</f>
        <v>-230944.72500000001</v>
      </c>
      <c r="G20" s="42">
        <f>-(G13*(100-G32)/100)</f>
        <v>-180936.11999999997</v>
      </c>
      <c r="H20" s="42">
        <f>-(H13*(100-G32)/100)</f>
        <v>-208585.77</v>
      </c>
      <c r="I20" s="42">
        <f>-(I13*(100-G32)/100)</f>
        <v>-215442.75</v>
      </c>
      <c r="J20" s="42">
        <f>-(J13*(100-G32)/100)</f>
        <v>-180626.04000000004</v>
      </c>
      <c r="K20" s="42">
        <f>-(K13*(100-G32)/100)</f>
        <v>-221283.39</v>
      </c>
      <c r="L20" s="42">
        <f>-(L13*(100-G32)/100)</f>
        <v>-176449.56</v>
      </c>
      <c r="M20" s="43">
        <f>-(M13*(100-G32)/100)</f>
        <v>-239331.86999999997</v>
      </c>
    </row>
    <row r="21" spans="1:19" x14ac:dyDescent="0.35">
      <c r="A21" s="37" t="s">
        <v>11613</v>
      </c>
      <c r="B21" s="41">
        <f>PMT(I28/100/12,I29*12,I27)</f>
        <v>-6674.0069939079031</v>
      </c>
      <c r="C21" s="42">
        <f>B21</f>
        <v>-6674.0069939079031</v>
      </c>
      <c r="D21" s="42">
        <f>B21</f>
        <v>-6674.0069939079031</v>
      </c>
      <c r="E21" s="42">
        <f>B21</f>
        <v>-6674.0069939079031</v>
      </c>
      <c r="F21" s="42">
        <f>B21</f>
        <v>-6674.0069939079031</v>
      </c>
      <c r="G21" s="42">
        <f>B21</f>
        <v>-6674.0069939079031</v>
      </c>
      <c r="H21" s="42">
        <f>B21</f>
        <v>-6674.0069939079031</v>
      </c>
      <c r="I21" s="42">
        <f>B21</f>
        <v>-6674.0069939079031</v>
      </c>
      <c r="J21" s="42">
        <f>B21</f>
        <v>-6674.0069939079031</v>
      </c>
      <c r="K21" s="42">
        <f>B21</f>
        <v>-6674.0069939079031</v>
      </c>
      <c r="L21" s="42">
        <f>B21</f>
        <v>-6674.0069939079031</v>
      </c>
      <c r="M21" s="43">
        <f>B21</f>
        <v>-6674.0069939079031</v>
      </c>
    </row>
    <row r="22" spans="1:19" x14ac:dyDescent="0.35">
      <c r="A22" s="37" t="s">
        <v>11612</v>
      </c>
      <c r="B22" s="41">
        <f>SUM(B19:B21)</f>
        <v>-263998.84199390793</v>
      </c>
      <c r="C22" s="42">
        <f t="shared" ref="C22:M22" si="6">SUM(C19:C21)</f>
        <v>-288834.22199390788</v>
      </c>
      <c r="D22" s="42">
        <f t="shared" si="6"/>
        <v>-219720.71699390796</v>
      </c>
      <c r="E22" s="42">
        <f t="shared" si="6"/>
        <v>-266220.16199390788</v>
      </c>
      <c r="F22" s="42">
        <f t="shared" si="6"/>
        <v>-267618.73199390789</v>
      </c>
      <c r="G22" s="42">
        <f t="shared" si="6"/>
        <v>-217610.12699390788</v>
      </c>
      <c r="H22" s="42">
        <f t="shared" si="6"/>
        <v>-245259.7769939079</v>
      </c>
      <c r="I22" s="42">
        <f t="shared" si="6"/>
        <v>-252116.75699390791</v>
      </c>
      <c r="J22" s="42">
        <f t="shared" si="6"/>
        <v>-217300.04699390795</v>
      </c>
      <c r="K22" s="42">
        <f t="shared" si="6"/>
        <v>-257957.39699390793</v>
      </c>
      <c r="L22" s="42">
        <f t="shared" si="6"/>
        <v>-213123.56699390791</v>
      </c>
      <c r="M22" s="43">
        <f t="shared" si="6"/>
        <v>-276005.87699390791</v>
      </c>
    </row>
    <row r="23" spans="1:19" x14ac:dyDescent="0.35">
      <c r="A23" s="47"/>
      <c r="B23" s="48"/>
      <c r="C23" s="49"/>
      <c r="D23" s="49"/>
      <c r="E23" s="49"/>
      <c r="F23" s="49"/>
      <c r="G23" s="49"/>
      <c r="H23" s="49"/>
      <c r="I23" s="49"/>
      <c r="J23" s="49"/>
      <c r="K23" s="49"/>
      <c r="L23" s="49"/>
      <c r="M23" s="50"/>
      <c r="S23" t="s">
        <v>11617</v>
      </c>
    </row>
    <row r="24" spans="1:19" x14ac:dyDescent="0.35">
      <c r="A24" s="73" t="s">
        <v>11621</v>
      </c>
      <c r="B24" s="15">
        <f>B16+B22</f>
        <v>84100.938006092096</v>
      </c>
      <c r="C24" s="9">
        <f t="shared" ref="C24:M24" si="7">C16+C22</f>
        <v>51379.398006092117</v>
      </c>
      <c r="D24" s="9">
        <f t="shared" si="7"/>
        <v>28341.563006092067</v>
      </c>
      <c r="E24" s="9">
        <f t="shared" si="7"/>
        <v>43841.378006092098</v>
      </c>
      <c r="F24" s="9">
        <f t="shared" si="7"/>
        <v>44307.5680060921</v>
      </c>
      <c r="G24" s="9">
        <f t="shared" si="7"/>
        <v>27638.033006092097</v>
      </c>
      <c r="H24" s="9">
        <f t="shared" si="7"/>
        <v>36854.583006092085</v>
      </c>
      <c r="I24" s="9">
        <f t="shared" si="7"/>
        <v>39140.243006092089</v>
      </c>
      <c r="J24" s="9">
        <f t="shared" si="7"/>
        <v>27534.673006092082</v>
      </c>
      <c r="K24" s="9">
        <f t="shared" si="7"/>
        <v>41087.123006092093</v>
      </c>
      <c r="L24" s="9">
        <f t="shared" si="7"/>
        <v>26142.513006092107</v>
      </c>
      <c r="M24" s="11">
        <f t="shared" si="7"/>
        <v>47103.283006092068</v>
      </c>
    </row>
    <row r="25" spans="1:19" x14ac:dyDescent="0.35">
      <c r="A25" s="22"/>
      <c r="B25" s="51"/>
      <c r="C25" s="52"/>
      <c r="D25" s="52"/>
      <c r="E25" s="52"/>
      <c r="F25" s="52"/>
      <c r="G25" s="52"/>
      <c r="H25" s="52"/>
      <c r="I25" s="52"/>
      <c r="J25" s="52"/>
      <c r="K25" s="52"/>
      <c r="L25" s="52"/>
      <c r="M25" s="55"/>
    </row>
    <row r="26" spans="1:19" x14ac:dyDescent="0.35">
      <c r="A26" s="22"/>
      <c r="B26" s="51"/>
      <c r="C26" s="52"/>
      <c r="D26" s="52"/>
      <c r="E26" s="52"/>
      <c r="F26" s="52"/>
      <c r="G26" s="52"/>
      <c r="H26" s="52"/>
      <c r="I26" s="52"/>
      <c r="J26" s="52"/>
      <c r="K26" s="52"/>
      <c r="L26" s="52"/>
      <c r="M26" s="55"/>
    </row>
    <row r="27" spans="1:19" x14ac:dyDescent="0.35">
      <c r="A27" s="22"/>
      <c r="B27" s="51"/>
      <c r="C27" s="52"/>
      <c r="D27" s="52"/>
      <c r="E27" s="52"/>
      <c r="F27" s="52"/>
      <c r="G27" s="52"/>
      <c r="H27" s="56" t="s">
        <v>11606</v>
      </c>
      <c r="I27" s="70">
        <v>650000</v>
      </c>
      <c r="J27" s="52"/>
      <c r="K27" s="52"/>
      <c r="L27" s="52"/>
      <c r="M27" s="55"/>
    </row>
    <row r="28" spans="1:19" x14ac:dyDescent="0.35">
      <c r="A28" s="22"/>
      <c r="B28" s="51"/>
      <c r="C28" s="52"/>
      <c r="D28" s="52"/>
      <c r="E28" s="52"/>
      <c r="F28" s="52"/>
      <c r="G28" s="52"/>
      <c r="H28" s="56" t="s">
        <v>11607</v>
      </c>
      <c r="I28" s="57">
        <v>4.3</v>
      </c>
      <c r="J28" s="52"/>
      <c r="K28" s="52"/>
      <c r="L28" s="52"/>
      <c r="M28" s="55"/>
    </row>
    <row r="29" spans="1:19" x14ac:dyDescent="0.35">
      <c r="A29" s="22"/>
      <c r="B29" s="51"/>
      <c r="C29" s="52"/>
      <c r="D29" s="52"/>
      <c r="E29" s="52"/>
      <c r="F29" s="52"/>
      <c r="G29" s="52"/>
      <c r="H29" s="56" t="s">
        <v>11608</v>
      </c>
      <c r="I29" s="57">
        <v>10</v>
      </c>
      <c r="J29" s="52"/>
      <c r="K29" s="52"/>
      <c r="L29" s="52"/>
      <c r="M29" s="55"/>
    </row>
    <row r="30" spans="1:19" x14ac:dyDescent="0.35">
      <c r="A30" s="45" t="s">
        <v>11619</v>
      </c>
      <c r="B30" s="53">
        <f>SUM(B24:M24)</f>
        <v>497471.29607310513</v>
      </c>
      <c r="C30" s="52"/>
      <c r="D30" s="52"/>
      <c r="E30" s="52"/>
      <c r="F30" s="52"/>
      <c r="G30" s="52"/>
      <c r="H30" s="56" t="s">
        <v>11622</v>
      </c>
      <c r="I30" s="57">
        <v>30000</v>
      </c>
      <c r="J30" s="23"/>
      <c r="K30" s="68" t="s">
        <v>10421</v>
      </c>
      <c r="L30" s="68" t="s">
        <v>10426</v>
      </c>
      <c r="M30" s="69" t="s">
        <v>10427</v>
      </c>
    </row>
    <row r="31" spans="1:19" x14ac:dyDescent="0.35">
      <c r="A31" s="22"/>
      <c r="B31" s="51"/>
      <c r="C31" s="52"/>
      <c r="D31" s="52"/>
      <c r="E31" s="52"/>
      <c r="F31" s="56" t="s">
        <v>11627</v>
      </c>
      <c r="G31" s="57">
        <v>0.5</v>
      </c>
      <c r="H31" s="58" t="s">
        <v>11623</v>
      </c>
      <c r="I31" s="59">
        <v>45000</v>
      </c>
      <c r="J31" s="56" t="s">
        <v>11625</v>
      </c>
      <c r="K31" s="57">
        <v>2.0099999999999998</v>
      </c>
      <c r="L31" s="57">
        <v>1.89</v>
      </c>
      <c r="M31" s="60">
        <v>3.49</v>
      </c>
    </row>
    <row r="32" spans="1:19" ht="15" thickBot="1" x14ac:dyDescent="0.4">
      <c r="A32" s="46" t="s">
        <v>11610</v>
      </c>
      <c r="B32" s="16">
        <f>I27+B30</f>
        <v>1147471.2960731052</v>
      </c>
      <c r="C32" s="54"/>
      <c r="D32" s="54"/>
      <c r="E32" s="54"/>
      <c r="F32" s="61" t="s">
        <v>11628</v>
      </c>
      <c r="G32" s="62">
        <v>25</v>
      </c>
      <c r="H32" s="63" t="s">
        <v>11624</v>
      </c>
      <c r="I32" s="64">
        <v>4000</v>
      </c>
      <c r="J32" s="65" t="s">
        <v>11626</v>
      </c>
      <c r="K32" s="66">
        <f>K31/(1+(G32/100))</f>
        <v>1.6079999999999999</v>
      </c>
      <c r="L32" s="66">
        <f>L31/(1+(G32/100))</f>
        <v>1.512</v>
      </c>
      <c r="M32" s="67">
        <f>M31/(1+(G32/100))</f>
        <v>2.7920000000000003</v>
      </c>
    </row>
    <row r="52" spans="11:13" ht="14" customHeight="1" x14ac:dyDescent="0.35"/>
    <row r="53" spans="11:13" hidden="1" x14ac:dyDescent="0.35">
      <c r="K53" s="8">
        <f>K32*(1+($G$32/100))</f>
        <v>2.0099999999999998</v>
      </c>
      <c r="L53" s="8">
        <f t="shared" ref="L53:M53" si="8">L32*(1+($G$32/100))</f>
        <v>1.8900000000000001</v>
      </c>
      <c r="M53" s="8">
        <f t="shared" si="8"/>
        <v>3.49</v>
      </c>
    </row>
  </sheetData>
  <mergeCells count="1">
    <mergeCell ref="A1:M1"/>
  </mergeCells>
  <conditionalFormatting sqref="O24:P24">
    <cfRule type="colorScale" priority="7">
      <colorScale>
        <cfvo type="formula" val="&quot;&lt;0&quot;"/>
        <cfvo type="formula" val="&quot;&gt;0&quot;"/>
        <color rgb="FFFF7128"/>
        <color rgb="FFFFEF9C"/>
      </colorScale>
    </cfRule>
  </conditionalFormatting>
  <conditionalFormatting sqref="B24:M24">
    <cfRule type="expression" dxfId="11" priority="5">
      <formula>$B$24&gt;0</formula>
    </cfRule>
    <cfRule type="expression" dxfId="10" priority="6">
      <formula>$B$24&lt;0</formula>
    </cfRule>
  </conditionalFormatting>
  <conditionalFormatting sqref="B30">
    <cfRule type="expression" dxfId="9" priority="3">
      <formula>$B$30&gt;0</formula>
    </cfRule>
    <cfRule type="expression" dxfId="8" priority="4">
      <formula>$B$30&lt;0</formula>
    </cfRule>
  </conditionalFormatting>
  <conditionalFormatting sqref="B32">
    <cfRule type="expression" dxfId="7" priority="1">
      <formula>$B$32&gt;0</formula>
    </cfRule>
    <cfRule type="expression" dxfId="6" priority="2">
      <formula>$B$32&lt;0</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7416" r:id="rId4" name="CommandButton1">
          <controlPr defaultSize="0" autoLine="0" r:id="rId5">
            <anchor moveWithCells="1">
              <from>
                <xdr:col>13</xdr:col>
                <xdr:colOff>260350</xdr:colOff>
                <xdr:row>2</xdr:row>
                <xdr:rowOff>69850</xdr:rowOff>
              </from>
              <to>
                <xdr:col>15</xdr:col>
                <xdr:colOff>450850</xdr:colOff>
                <xdr:row>10</xdr:row>
                <xdr:rowOff>19050</xdr:rowOff>
              </to>
            </anchor>
          </controlPr>
        </control>
      </mc:Choice>
      <mc:Fallback>
        <control shapeId="17416" r:id="rId4" name="CommandButton1"/>
      </mc:Fallback>
    </mc:AlternateContent>
    <mc:AlternateContent xmlns:mc="http://schemas.openxmlformats.org/markup-compatibility/2006">
      <mc:Choice Requires="x14">
        <control shapeId="17415" r:id="rId6" name="cmdEditValues">
          <controlPr defaultSize="0" autoLine="0" r:id="rId7">
            <anchor moveWithCells="1">
              <from>
                <xdr:col>6</xdr:col>
                <xdr:colOff>717550</xdr:colOff>
                <xdr:row>35</xdr:row>
                <xdr:rowOff>38100</xdr:rowOff>
              </from>
              <to>
                <xdr:col>9</xdr:col>
                <xdr:colOff>196850</xdr:colOff>
                <xdr:row>37</xdr:row>
                <xdr:rowOff>177800</xdr:rowOff>
              </to>
            </anchor>
          </controlPr>
        </control>
      </mc:Choice>
      <mc:Fallback>
        <control shapeId="17415" r:id="rId6" name="cmdEditValue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DFB63-DE23-4692-AF65-40800CD8BA19}">
  <sheetPr codeName="Sheet10">
    <tabColor theme="3" tint="0.39997558519241921"/>
  </sheetPr>
  <dimension ref="A1:S52"/>
  <sheetViews>
    <sheetView showGridLines="0" showRowColHeaders="0" tabSelected="1" zoomScale="70" zoomScaleNormal="70" workbookViewId="0">
      <selection activeCell="T4" sqref="T4"/>
    </sheetView>
  </sheetViews>
  <sheetFormatPr defaultRowHeight="14.5" x14ac:dyDescent="0.35"/>
  <cols>
    <col min="1" max="1" width="18.1640625" customWidth="1"/>
    <col min="2" max="2" width="14.58203125" style="8" customWidth="1"/>
    <col min="3" max="5" width="13.4140625" style="8" customWidth="1"/>
    <col min="6" max="6" width="17.1640625" style="8" customWidth="1"/>
    <col min="7" max="7" width="13.4140625" style="8" customWidth="1"/>
    <col min="8" max="8" width="26.4140625" style="8" customWidth="1"/>
    <col min="9" max="9" width="13.4140625" style="8" customWidth="1"/>
    <col min="10" max="10" width="16.5" style="8" customWidth="1"/>
    <col min="11" max="11" width="15.9140625" style="8" customWidth="1"/>
    <col min="12" max="12" width="15.5" style="8" customWidth="1"/>
    <col min="13" max="13" width="15.9140625" style="8" customWidth="1"/>
    <col min="14" max="14" width="6.58203125" customWidth="1"/>
    <col min="15" max="15" width="15.5" customWidth="1"/>
    <col min="16" max="16" width="15.75" customWidth="1"/>
    <col min="17" max="17" width="12.83203125" customWidth="1"/>
    <col min="18" max="18" width="15.75" customWidth="1"/>
    <col min="19" max="19" width="16.58203125" customWidth="1"/>
    <col min="20" max="20" width="9.1640625" customWidth="1"/>
    <col min="21" max="21" width="11" bestFit="1" customWidth="1"/>
  </cols>
  <sheetData>
    <row r="1" spans="1:18" ht="15" thickBot="1" x14ac:dyDescent="0.4"/>
    <row r="2" spans="1:18" x14ac:dyDescent="0.35">
      <c r="A2" s="10" t="s">
        <v>11609</v>
      </c>
      <c r="B2" s="14" t="s">
        <v>1873</v>
      </c>
      <c r="C2" s="12" t="s">
        <v>11593</v>
      </c>
      <c r="D2" s="12" t="s">
        <v>405</v>
      </c>
      <c r="E2" s="12" t="s">
        <v>2473</v>
      </c>
      <c r="F2" s="12" t="s">
        <v>6845</v>
      </c>
      <c r="G2" s="12" t="s">
        <v>11594</v>
      </c>
      <c r="H2" s="12" t="s">
        <v>11595</v>
      </c>
      <c r="I2" s="12" t="s">
        <v>6176</v>
      </c>
      <c r="J2" s="12" t="s">
        <v>11596</v>
      </c>
      <c r="K2" s="12" t="s">
        <v>11597</v>
      </c>
      <c r="L2" s="12" t="s">
        <v>11598</v>
      </c>
      <c r="M2" s="13" t="s">
        <v>11599</v>
      </c>
    </row>
    <row r="3" spans="1:18" x14ac:dyDescent="0.35">
      <c r="A3" s="25" t="s">
        <v>11630</v>
      </c>
      <c r="B3" s="26"/>
      <c r="C3" s="27"/>
      <c r="D3" s="27"/>
      <c r="E3" s="27"/>
      <c r="F3" s="27"/>
      <c r="G3" s="27"/>
      <c r="H3" s="27"/>
      <c r="I3" s="27"/>
      <c r="J3" s="27"/>
      <c r="K3" s="27"/>
      <c r="L3" s="27"/>
      <c r="M3" s="28"/>
    </row>
    <row r="4" spans="1:18" x14ac:dyDescent="0.35">
      <c r="A4" s="37" t="s">
        <v>10421</v>
      </c>
      <c r="B4" s="38">
        <v>43140</v>
      </c>
      <c r="C4" s="39">
        <v>41600</v>
      </c>
      <c r="D4" s="39">
        <v>22480</v>
      </c>
      <c r="E4" s="39">
        <v>53300</v>
      </c>
      <c r="F4" s="39">
        <v>32780</v>
      </c>
      <c r="G4" s="39">
        <v>28760</v>
      </c>
      <c r="H4" s="39">
        <v>33620</v>
      </c>
      <c r="I4" s="39">
        <v>37540</v>
      </c>
      <c r="J4" s="39">
        <v>33360</v>
      </c>
      <c r="K4" s="39">
        <v>52380</v>
      </c>
      <c r="L4" s="39">
        <v>35640</v>
      </c>
      <c r="M4" s="40">
        <v>39660</v>
      </c>
    </row>
    <row r="5" spans="1:18" x14ac:dyDescent="0.35">
      <c r="A5" s="37" t="s">
        <v>11611</v>
      </c>
      <c r="B5" s="38">
        <v>44802</v>
      </c>
      <c r="C5" s="39">
        <v>39438</v>
      </c>
      <c r="D5" s="39">
        <v>33912</v>
      </c>
      <c r="E5" s="39">
        <v>30726</v>
      </c>
      <c r="F5" s="39">
        <v>35550</v>
      </c>
      <c r="G5" s="39">
        <v>31284</v>
      </c>
      <c r="H5" s="39">
        <v>36684</v>
      </c>
      <c r="I5" s="39">
        <v>36540</v>
      </c>
      <c r="J5" s="39">
        <v>37548</v>
      </c>
      <c r="K5" s="39">
        <v>27648</v>
      </c>
      <c r="L5" s="39">
        <v>31032</v>
      </c>
      <c r="M5" s="40">
        <v>34704</v>
      </c>
    </row>
    <row r="6" spans="1:18" x14ac:dyDescent="0.35">
      <c r="A6" s="37" t="s">
        <v>10427</v>
      </c>
      <c r="B6" s="38">
        <v>37740</v>
      </c>
      <c r="C6" s="39">
        <v>51020</v>
      </c>
      <c r="D6" s="39">
        <v>38620</v>
      </c>
      <c r="E6" s="39">
        <v>40360</v>
      </c>
      <c r="F6" s="39">
        <v>50100</v>
      </c>
      <c r="G6" s="39">
        <v>35620</v>
      </c>
      <c r="H6" s="39">
        <v>40460</v>
      </c>
      <c r="I6" s="39">
        <v>40900</v>
      </c>
      <c r="J6" s="39">
        <v>29460</v>
      </c>
      <c r="K6" s="39">
        <v>39400</v>
      </c>
      <c r="L6" s="39">
        <v>30080</v>
      </c>
      <c r="M6" s="40">
        <v>49800</v>
      </c>
    </row>
    <row r="7" spans="1:18" x14ac:dyDescent="0.35">
      <c r="A7" s="37" t="s">
        <v>11629</v>
      </c>
      <c r="B7" s="38">
        <f>SUM(B4:B6)</f>
        <v>125682</v>
      </c>
      <c r="C7" s="39">
        <f t="shared" ref="C7:M7" si="0">SUM(C4:C6)</f>
        <v>132058</v>
      </c>
      <c r="D7" s="39">
        <f t="shared" si="0"/>
        <v>95012</v>
      </c>
      <c r="E7" s="39">
        <f t="shared" si="0"/>
        <v>124386</v>
      </c>
      <c r="F7" s="39">
        <f t="shared" si="0"/>
        <v>118430</v>
      </c>
      <c r="G7" s="39">
        <f t="shared" si="0"/>
        <v>95664</v>
      </c>
      <c r="H7" s="39">
        <f t="shared" si="0"/>
        <v>110764</v>
      </c>
      <c r="I7" s="39">
        <f t="shared" si="0"/>
        <v>114980</v>
      </c>
      <c r="J7" s="39">
        <f t="shared" si="0"/>
        <v>100368</v>
      </c>
      <c r="K7" s="39">
        <f t="shared" si="0"/>
        <v>119428</v>
      </c>
      <c r="L7" s="39">
        <f t="shared" si="0"/>
        <v>96752</v>
      </c>
      <c r="M7" s="40">
        <f t="shared" si="0"/>
        <v>124164</v>
      </c>
    </row>
    <row r="8" spans="1:18" ht="19" customHeight="1" x14ac:dyDescent="0.35">
      <c r="A8" s="25" t="s">
        <v>11637</v>
      </c>
      <c r="B8" s="26"/>
      <c r="C8" s="27"/>
      <c r="D8" s="27"/>
      <c r="E8" s="27"/>
      <c r="F8" s="27"/>
      <c r="G8" s="27"/>
      <c r="H8" s="27"/>
      <c r="I8" s="27"/>
      <c r="J8" s="27"/>
      <c r="K8" s="27"/>
      <c r="L8" s="27"/>
      <c r="M8" s="28"/>
    </row>
    <row r="9" spans="1:18" x14ac:dyDescent="0.35">
      <c r="A9" s="37" t="s">
        <v>10421</v>
      </c>
      <c r="B9" s="74">
        <v>2489</v>
      </c>
      <c r="C9" s="74">
        <v>2191</v>
      </c>
      <c r="D9" s="74">
        <v>1884</v>
      </c>
      <c r="E9" s="74">
        <v>1707</v>
      </c>
      <c r="F9" s="74">
        <v>1975</v>
      </c>
      <c r="G9" s="74">
        <v>1738</v>
      </c>
      <c r="H9" s="74">
        <v>2038</v>
      </c>
      <c r="I9" s="74">
        <v>2030</v>
      </c>
      <c r="J9" s="74">
        <v>2086</v>
      </c>
      <c r="K9" s="74">
        <v>1536</v>
      </c>
      <c r="L9" s="74">
        <v>1724</v>
      </c>
      <c r="M9" s="74">
        <v>1928</v>
      </c>
    </row>
    <row r="10" spans="1:18" x14ac:dyDescent="0.35">
      <c r="A10" s="37" t="s">
        <v>11611</v>
      </c>
      <c r="B10" s="74">
        <v>2157</v>
      </c>
      <c r="C10" s="74">
        <v>2080</v>
      </c>
      <c r="D10" s="74">
        <v>1124</v>
      </c>
      <c r="E10" s="74">
        <v>2665</v>
      </c>
      <c r="F10" s="74">
        <v>1639</v>
      </c>
      <c r="G10" s="74">
        <v>1438</v>
      </c>
      <c r="H10" s="74">
        <v>1681</v>
      </c>
      <c r="I10" s="74">
        <v>1877</v>
      </c>
      <c r="J10" s="74">
        <v>1668</v>
      </c>
      <c r="K10" s="74">
        <v>2619</v>
      </c>
      <c r="L10" s="74">
        <v>1782</v>
      </c>
      <c r="M10" s="74">
        <v>1983</v>
      </c>
    </row>
    <row r="11" spans="1:18" x14ac:dyDescent="0.35">
      <c r="A11" s="37" t="s">
        <v>10427</v>
      </c>
      <c r="B11" s="74">
        <v>1887</v>
      </c>
      <c r="C11" s="74">
        <v>2551</v>
      </c>
      <c r="D11" s="74">
        <v>1931</v>
      </c>
      <c r="E11" s="74">
        <v>2018</v>
      </c>
      <c r="F11" s="74">
        <v>2505</v>
      </c>
      <c r="G11" s="74">
        <v>1781</v>
      </c>
      <c r="H11" s="74">
        <v>2023</v>
      </c>
      <c r="I11" s="74">
        <v>2045</v>
      </c>
      <c r="J11" s="74">
        <v>1473</v>
      </c>
      <c r="K11" s="74">
        <v>1970</v>
      </c>
      <c r="L11" s="74">
        <v>1504</v>
      </c>
      <c r="M11" s="74">
        <v>2490</v>
      </c>
      <c r="O11" s="2"/>
      <c r="P11" s="2"/>
      <c r="Q11" s="2"/>
      <c r="R11" s="2"/>
    </row>
    <row r="12" spans="1:18" x14ac:dyDescent="0.35">
      <c r="A12" s="37" t="s">
        <v>11629</v>
      </c>
      <c r="B12" s="74">
        <f>SUM(B9:B11)</f>
        <v>6533</v>
      </c>
      <c r="C12" s="74">
        <f t="shared" ref="C12:M12" si="1">SUM(C9:C11)</f>
        <v>6822</v>
      </c>
      <c r="D12" s="74">
        <f t="shared" si="1"/>
        <v>4939</v>
      </c>
      <c r="E12" s="74">
        <f t="shared" si="1"/>
        <v>6390</v>
      </c>
      <c r="F12" s="74">
        <f t="shared" si="1"/>
        <v>6119</v>
      </c>
      <c r="G12" s="74">
        <f t="shared" si="1"/>
        <v>4957</v>
      </c>
      <c r="H12" s="74">
        <f t="shared" si="1"/>
        <v>5742</v>
      </c>
      <c r="I12" s="74">
        <f t="shared" si="1"/>
        <v>5952</v>
      </c>
      <c r="J12" s="74">
        <f t="shared" si="1"/>
        <v>5227</v>
      </c>
      <c r="K12" s="74">
        <f t="shared" si="1"/>
        <v>6125</v>
      </c>
      <c r="L12" s="74">
        <f t="shared" si="1"/>
        <v>5010</v>
      </c>
      <c r="M12" s="74">
        <f t="shared" si="1"/>
        <v>6401</v>
      </c>
      <c r="R12" s="4"/>
    </row>
    <row r="13" spans="1:18" x14ac:dyDescent="0.35">
      <c r="A13" s="25" t="s">
        <v>11614</v>
      </c>
      <c r="B13" s="26"/>
      <c r="C13" s="27"/>
      <c r="D13" s="27"/>
      <c r="E13" s="27"/>
      <c r="F13" s="27"/>
      <c r="G13" s="27"/>
      <c r="H13" s="27"/>
      <c r="I13" s="27"/>
      <c r="J13" s="27"/>
      <c r="K13" s="27"/>
      <c r="L13" s="27"/>
      <c r="M13" s="28"/>
      <c r="R13" s="4"/>
    </row>
    <row r="14" spans="1:18" x14ac:dyDescent="0.35">
      <c r="A14" s="37" t="s">
        <v>10421</v>
      </c>
      <c r="B14" s="41">
        <f t="shared" ref="B14:M14" si="2">B4*$K$52</f>
        <v>86711.4</v>
      </c>
      <c r="C14" s="41">
        <f t="shared" si="2"/>
        <v>83615.999999999985</v>
      </c>
      <c r="D14" s="41">
        <f t="shared" si="2"/>
        <v>45184.799999999996</v>
      </c>
      <c r="E14" s="41">
        <f t="shared" si="2"/>
        <v>107132.99999999999</v>
      </c>
      <c r="F14" s="41">
        <f t="shared" si="2"/>
        <v>65887.799999999988</v>
      </c>
      <c r="G14" s="41">
        <f t="shared" si="2"/>
        <v>57807.599999999991</v>
      </c>
      <c r="H14" s="41">
        <f t="shared" si="2"/>
        <v>67576.2</v>
      </c>
      <c r="I14" s="41">
        <f t="shared" si="2"/>
        <v>75455.399999999994</v>
      </c>
      <c r="J14" s="41">
        <f t="shared" si="2"/>
        <v>67053.599999999991</v>
      </c>
      <c r="K14" s="41">
        <f t="shared" si="2"/>
        <v>105283.79999999999</v>
      </c>
      <c r="L14" s="41">
        <f t="shared" si="2"/>
        <v>71636.399999999994</v>
      </c>
      <c r="M14" s="41">
        <f t="shared" si="2"/>
        <v>79716.599999999991</v>
      </c>
      <c r="R14" s="4"/>
    </row>
    <row r="15" spans="1:18" x14ac:dyDescent="0.35">
      <c r="A15" s="37" t="s">
        <v>11611</v>
      </c>
      <c r="B15" s="41">
        <f t="shared" ref="B15:M15" si="3">B5*$L$52</f>
        <v>84675.78</v>
      </c>
      <c r="C15" s="41">
        <f t="shared" si="3"/>
        <v>74537.820000000007</v>
      </c>
      <c r="D15" s="41">
        <f t="shared" si="3"/>
        <v>64093.680000000008</v>
      </c>
      <c r="E15" s="41">
        <f t="shared" si="3"/>
        <v>58072.140000000007</v>
      </c>
      <c r="F15" s="41">
        <f t="shared" si="3"/>
        <v>67189.5</v>
      </c>
      <c r="G15" s="41">
        <f t="shared" si="3"/>
        <v>59126.76</v>
      </c>
      <c r="H15" s="41">
        <f t="shared" si="3"/>
        <v>69332.760000000009</v>
      </c>
      <c r="I15" s="41">
        <f t="shared" si="3"/>
        <v>69060.600000000006</v>
      </c>
      <c r="J15" s="41">
        <f t="shared" si="3"/>
        <v>70965.72</v>
      </c>
      <c r="K15" s="41">
        <f t="shared" si="3"/>
        <v>52254.720000000001</v>
      </c>
      <c r="L15" s="41">
        <f t="shared" si="3"/>
        <v>58650.48</v>
      </c>
      <c r="M15" s="41">
        <f t="shared" si="3"/>
        <v>65590.559999999998</v>
      </c>
    </row>
    <row r="16" spans="1:18" x14ac:dyDescent="0.35">
      <c r="A16" s="37" t="s">
        <v>10427</v>
      </c>
      <c r="B16" s="41">
        <f t="shared" ref="B16:M16" si="4">B6*$M$52</f>
        <v>131712.6</v>
      </c>
      <c r="C16" s="41">
        <f t="shared" si="4"/>
        <v>178059.80000000002</v>
      </c>
      <c r="D16" s="41">
        <f t="shared" si="4"/>
        <v>134783.80000000002</v>
      </c>
      <c r="E16" s="41">
        <f t="shared" si="4"/>
        <v>140856.4</v>
      </c>
      <c r="F16" s="41">
        <f t="shared" si="4"/>
        <v>174849</v>
      </c>
      <c r="G16" s="41">
        <f t="shared" si="4"/>
        <v>124313.8</v>
      </c>
      <c r="H16" s="41">
        <f t="shared" si="4"/>
        <v>141205.4</v>
      </c>
      <c r="I16" s="41">
        <f t="shared" si="4"/>
        <v>142741</v>
      </c>
      <c r="J16" s="41">
        <f t="shared" si="4"/>
        <v>102815.40000000001</v>
      </c>
      <c r="K16" s="41">
        <f t="shared" si="4"/>
        <v>137506</v>
      </c>
      <c r="L16" s="41">
        <f t="shared" si="4"/>
        <v>104979.20000000001</v>
      </c>
      <c r="M16" s="41">
        <f t="shared" si="4"/>
        <v>173802</v>
      </c>
    </row>
    <row r="17" spans="1:19" x14ac:dyDescent="0.35">
      <c r="A17" s="44" t="s">
        <v>11616</v>
      </c>
      <c r="B17" s="41">
        <f t="shared" ref="B17:M17" si="5">SUM(B14:B16)</f>
        <v>303099.78000000003</v>
      </c>
      <c r="C17" s="42">
        <f t="shared" si="5"/>
        <v>336213.62</v>
      </c>
      <c r="D17" s="42">
        <f t="shared" si="5"/>
        <v>244062.28000000003</v>
      </c>
      <c r="E17" s="42">
        <f t="shared" si="5"/>
        <v>306061.53999999998</v>
      </c>
      <c r="F17" s="42">
        <f t="shared" si="5"/>
        <v>307926.3</v>
      </c>
      <c r="G17" s="42">
        <f t="shared" si="5"/>
        <v>241248.15999999997</v>
      </c>
      <c r="H17" s="42">
        <f t="shared" si="5"/>
        <v>278114.36</v>
      </c>
      <c r="I17" s="42">
        <f t="shared" si="5"/>
        <v>287257</v>
      </c>
      <c r="J17" s="42">
        <f t="shared" si="5"/>
        <v>240834.72000000003</v>
      </c>
      <c r="K17" s="42">
        <f t="shared" si="5"/>
        <v>295044.52</v>
      </c>
      <c r="L17" s="42">
        <f t="shared" si="5"/>
        <v>235266.08000000002</v>
      </c>
      <c r="M17" s="43">
        <f t="shared" si="5"/>
        <v>319109.15999999997</v>
      </c>
    </row>
    <row r="18" spans="1:19" x14ac:dyDescent="0.35">
      <c r="A18" s="29"/>
      <c r="B18" s="30"/>
      <c r="C18" s="31"/>
      <c r="D18" s="31"/>
      <c r="E18" s="31"/>
      <c r="F18" s="31"/>
      <c r="G18" s="31"/>
      <c r="H18" s="31"/>
      <c r="I18" s="31"/>
      <c r="J18" s="31"/>
      <c r="K18" s="31"/>
      <c r="L18" s="31"/>
      <c r="M18" s="32"/>
    </row>
    <row r="19" spans="1:19" x14ac:dyDescent="0.35">
      <c r="A19" s="37" t="s">
        <v>11605</v>
      </c>
      <c r="B19" s="41">
        <f>I35</f>
        <v>45000</v>
      </c>
      <c r="C19" s="42">
        <f>I36</f>
        <v>4000</v>
      </c>
      <c r="D19" s="42">
        <f>I36</f>
        <v>4000</v>
      </c>
      <c r="E19" s="42">
        <f>I36</f>
        <v>4000</v>
      </c>
      <c r="F19" s="42">
        <f>I36</f>
        <v>4000</v>
      </c>
      <c r="G19" s="42">
        <f>I36</f>
        <v>4000</v>
      </c>
      <c r="H19" s="42">
        <f>I36</f>
        <v>4000</v>
      </c>
      <c r="I19" s="42">
        <f>I36</f>
        <v>4000</v>
      </c>
      <c r="J19" s="42">
        <f>I36</f>
        <v>4000</v>
      </c>
      <c r="K19" s="42">
        <f>I36</f>
        <v>4000</v>
      </c>
      <c r="L19" s="42">
        <f>I36</f>
        <v>4000</v>
      </c>
      <c r="M19" s="43">
        <f>I36</f>
        <v>4000</v>
      </c>
    </row>
    <row r="20" spans="1:19" x14ac:dyDescent="0.35">
      <c r="A20" s="37" t="s">
        <v>11634</v>
      </c>
      <c r="B20" s="41">
        <f>B17+B19</f>
        <v>348099.78</v>
      </c>
      <c r="C20" s="42">
        <f t="shared" ref="C20:M20" si="6">C17+C19</f>
        <v>340213.62</v>
      </c>
      <c r="D20" s="42">
        <f t="shared" si="6"/>
        <v>248062.28000000003</v>
      </c>
      <c r="E20" s="42">
        <f t="shared" si="6"/>
        <v>310061.53999999998</v>
      </c>
      <c r="F20" s="42">
        <f t="shared" si="6"/>
        <v>311926.3</v>
      </c>
      <c r="G20" s="42">
        <f t="shared" si="6"/>
        <v>245248.15999999997</v>
      </c>
      <c r="H20" s="42">
        <f t="shared" si="6"/>
        <v>282114.36</v>
      </c>
      <c r="I20" s="42">
        <f t="shared" si="6"/>
        <v>291257</v>
      </c>
      <c r="J20" s="42">
        <f t="shared" si="6"/>
        <v>244834.72000000003</v>
      </c>
      <c r="K20" s="42">
        <f t="shared" si="6"/>
        <v>299044.52</v>
      </c>
      <c r="L20" s="42">
        <f t="shared" si="6"/>
        <v>239266.08000000002</v>
      </c>
      <c r="M20" s="43">
        <f t="shared" si="6"/>
        <v>323109.15999999997</v>
      </c>
    </row>
    <row r="21" spans="1:19" ht="15" thickBot="1" x14ac:dyDescent="0.4">
      <c r="A21" s="47"/>
      <c r="B21" s="48"/>
      <c r="C21" s="49"/>
      <c r="D21" s="49"/>
      <c r="E21" s="49"/>
      <c r="F21" s="49"/>
      <c r="G21" s="49"/>
      <c r="H21" s="49"/>
      <c r="I21" s="49"/>
      <c r="J21" s="49"/>
      <c r="K21" s="49"/>
      <c r="L21" s="49"/>
      <c r="M21" s="50"/>
    </row>
    <row r="22" spans="1:19" x14ac:dyDescent="0.35">
      <c r="A22" s="33" t="s">
        <v>11615</v>
      </c>
      <c r="B22" s="34"/>
      <c r="C22" s="35"/>
      <c r="D22" s="35"/>
      <c r="E22" s="35"/>
      <c r="F22" s="35"/>
      <c r="G22" s="35"/>
      <c r="H22" s="35"/>
      <c r="I22" s="35"/>
      <c r="J22" s="35"/>
      <c r="K22" s="35"/>
      <c r="L22" s="35"/>
      <c r="M22" s="36"/>
      <c r="S22" t="s">
        <v>11617</v>
      </c>
    </row>
    <row r="23" spans="1:19" x14ac:dyDescent="0.35">
      <c r="A23" s="37" t="s">
        <v>11604</v>
      </c>
      <c r="B23" s="41">
        <f>-I34</f>
        <v>-30000</v>
      </c>
      <c r="C23" s="42">
        <f>-I34</f>
        <v>-30000</v>
      </c>
      <c r="D23" s="42">
        <f>-I34</f>
        <v>-30000</v>
      </c>
      <c r="E23" s="42">
        <f>-I34</f>
        <v>-30000</v>
      </c>
      <c r="F23" s="42">
        <f>-I34</f>
        <v>-30000</v>
      </c>
      <c r="G23" s="42">
        <f>-I34</f>
        <v>-30000</v>
      </c>
      <c r="H23" s="42">
        <f>-I34</f>
        <v>-30000</v>
      </c>
      <c r="I23" s="42">
        <f>-I34</f>
        <v>-30000</v>
      </c>
      <c r="J23" s="42">
        <f>-I34</f>
        <v>-30000</v>
      </c>
      <c r="K23" s="42">
        <f>-I34</f>
        <v>-30000</v>
      </c>
      <c r="L23" s="42">
        <f>-I34</f>
        <v>-30000</v>
      </c>
      <c r="M23" s="43">
        <f>-I34</f>
        <v>-30000</v>
      </c>
    </row>
    <row r="24" spans="1:19" x14ac:dyDescent="0.35">
      <c r="A24" s="37" t="s">
        <v>11603</v>
      </c>
      <c r="B24" s="41">
        <f>-((B17*(100-$G$36)/100)-(B7*$G$35)+(B12*$G$34))</f>
        <v>-262152.18500000006</v>
      </c>
      <c r="C24" s="41">
        <f t="shared" ref="C24:M24" si="7">-((C17*(100-$G$36)/100)-(C7*$G$35)+(C12*$G$34))</f>
        <v>-288120.11499999999</v>
      </c>
      <c r="D24" s="41">
        <f t="shared" si="7"/>
        <v>-209378.76000000007</v>
      </c>
      <c r="E24" s="41">
        <f t="shared" si="7"/>
        <v>-262883.65500000003</v>
      </c>
      <c r="F24" s="41">
        <f t="shared" si="7"/>
        <v>-263208.77500000002</v>
      </c>
      <c r="G24" s="41">
        <f t="shared" si="7"/>
        <v>-207211.26999999996</v>
      </c>
      <c r="H24" s="41">
        <f t="shared" si="7"/>
        <v>-239046.66999999998</v>
      </c>
      <c r="I24" s="41">
        <f t="shared" si="7"/>
        <v>-246935.15</v>
      </c>
      <c r="J24" s="41">
        <f t="shared" si="7"/>
        <v>-208585.69000000003</v>
      </c>
      <c r="K24" s="41">
        <f t="shared" si="7"/>
        <v>-253138.14</v>
      </c>
      <c r="L24" s="41">
        <f t="shared" si="7"/>
        <v>-202973.06</v>
      </c>
      <c r="M24" s="41">
        <f t="shared" si="7"/>
        <v>-272944.81999999995</v>
      </c>
    </row>
    <row r="25" spans="1:19" x14ac:dyDescent="0.35">
      <c r="A25" s="37" t="s">
        <v>11613</v>
      </c>
      <c r="B25" s="41">
        <f>PMT(I32/100/12,I33*12,I31)</f>
        <v>-6674.0069939079031</v>
      </c>
      <c r="C25" s="42">
        <f>B25</f>
        <v>-6674.0069939079031</v>
      </c>
      <c r="D25" s="42">
        <f>B25</f>
        <v>-6674.0069939079031</v>
      </c>
      <c r="E25" s="42">
        <f>B25</f>
        <v>-6674.0069939079031</v>
      </c>
      <c r="F25" s="42">
        <f>B25</f>
        <v>-6674.0069939079031</v>
      </c>
      <c r="G25" s="42">
        <f>B25</f>
        <v>-6674.0069939079031</v>
      </c>
      <c r="H25" s="42">
        <f>B25</f>
        <v>-6674.0069939079031</v>
      </c>
      <c r="I25" s="42">
        <f>B25</f>
        <v>-6674.0069939079031</v>
      </c>
      <c r="J25" s="42">
        <f>B25</f>
        <v>-6674.0069939079031</v>
      </c>
      <c r="K25" s="42">
        <f>B25</f>
        <v>-6674.0069939079031</v>
      </c>
      <c r="L25" s="42">
        <f>B25</f>
        <v>-6674.0069939079031</v>
      </c>
      <c r="M25" s="43">
        <f>B25</f>
        <v>-6674.0069939079031</v>
      </c>
    </row>
    <row r="26" spans="1:19" x14ac:dyDescent="0.35">
      <c r="A26" s="37" t="s">
        <v>11612</v>
      </c>
      <c r="B26" s="41">
        <f>SUM(B23:B25)</f>
        <v>-298826.19199390797</v>
      </c>
      <c r="C26" s="42">
        <f t="shared" ref="C26:M26" si="8">SUM(C23:C25)</f>
        <v>-324794.1219939079</v>
      </c>
      <c r="D26" s="42">
        <f t="shared" si="8"/>
        <v>-246052.76699390798</v>
      </c>
      <c r="E26" s="42">
        <f t="shared" si="8"/>
        <v>-299557.66199390794</v>
      </c>
      <c r="F26" s="42">
        <f t="shared" si="8"/>
        <v>-299882.78199390793</v>
      </c>
      <c r="G26" s="42">
        <f t="shared" si="8"/>
        <v>-243885.27699390787</v>
      </c>
      <c r="H26" s="42">
        <f t="shared" si="8"/>
        <v>-275720.67699390789</v>
      </c>
      <c r="I26" s="42">
        <f t="shared" si="8"/>
        <v>-283609.15699390793</v>
      </c>
      <c r="J26" s="42">
        <f t="shared" si="8"/>
        <v>-245259.69699390794</v>
      </c>
      <c r="K26" s="42">
        <f t="shared" si="8"/>
        <v>-289812.14699390793</v>
      </c>
      <c r="L26" s="42">
        <f t="shared" si="8"/>
        <v>-239647.06699390791</v>
      </c>
      <c r="M26" s="43">
        <f t="shared" si="8"/>
        <v>-309618.82699390786</v>
      </c>
    </row>
    <row r="27" spans="1:19" x14ac:dyDescent="0.35">
      <c r="A27" s="47"/>
      <c r="B27" s="48"/>
      <c r="C27" s="49"/>
      <c r="D27" s="49"/>
      <c r="E27" s="49"/>
      <c r="F27" s="49"/>
      <c r="G27" s="49"/>
      <c r="H27" s="49"/>
      <c r="I27" s="49"/>
      <c r="J27" s="49"/>
      <c r="K27" s="49"/>
      <c r="L27" s="49"/>
      <c r="M27" s="50"/>
    </row>
    <row r="28" spans="1:19" x14ac:dyDescent="0.35">
      <c r="A28" s="73" t="s">
        <v>11621</v>
      </c>
      <c r="B28" s="15">
        <f>B20+B26</f>
        <v>49273.588006092061</v>
      </c>
      <c r="C28" s="9">
        <f t="shared" ref="C28:M28" si="9">C20+C26</f>
        <v>15419.498006092093</v>
      </c>
      <c r="D28" s="9">
        <f t="shared" si="9"/>
        <v>2009.5130060920492</v>
      </c>
      <c r="E28" s="9">
        <f t="shared" si="9"/>
        <v>10503.87800609204</v>
      </c>
      <c r="F28" s="9">
        <f t="shared" si="9"/>
        <v>12043.518006092054</v>
      </c>
      <c r="G28" s="9">
        <f t="shared" si="9"/>
        <v>1362.8830060921027</v>
      </c>
      <c r="H28" s="9">
        <f t="shared" si="9"/>
        <v>6393.6830060920911</v>
      </c>
      <c r="I28" s="9">
        <f t="shared" si="9"/>
        <v>7647.8430060920655</v>
      </c>
      <c r="J28" s="9">
        <f t="shared" si="9"/>
        <v>-424.9769939079124</v>
      </c>
      <c r="K28" s="9">
        <f t="shared" si="9"/>
        <v>9232.3730060920934</v>
      </c>
      <c r="L28" s="9">
        <f t="shared" si="9"/>
        <v>-380.98699390789261</v>
      </c>
      <c r="M28" s="11">
        <f t="shared" si="9"/>
        <v>13490.333006092114</v>
      </c>
    </row>
    <row r="29" spans="1:19" x14ac:dyDescent="0.35">
      <c r="A29" s="22"/>
      <c r="B29" s="51"/>
      <c r="C29" s="52"/>
      <c r="D29" s="52"/>
      <c r="E29" s="52"/>
      <c r="F29" s="52"/>
      <c r="G29" s="52"/>
      <c r="H29" s="52"/>
      <c r="I29" s="52"/>
      <c r="J29" s="52"/>
      <c r="K29" s="52"/>
      <c r="L29" s="52"/>
      <c r="M29" s="55"/>
    </row>
    <row r="30" spans="1:19" x14ac:dyDescent="0.35">
      <c r="A30" s="22"/>
      <c r="B30" s="51"/>
      <c r="C30" s="52"/>
      <c r="D30" s="52"/>
      <c r="E30" s="52"/>
      <c r="F30" s="52"/>
      <c r="G30" s="52"/>
      <c r="H30" s="52"/>
      <c r="I30" s="52"/>
      <c r="J30" s="52"/>
      <c r="K30" s="52"/>
      <c r="L30" s="52"/>
      <c r="M30" s="55"/>
    </row>
    <row r="31" spans="1:19" x14ac:dyDescent="0.35">
      <c r="A31" s="22"/>
      <c r="B31" s="51"/>
      <c r="C31" s="52"/>
      <c r="D31" s="52"/>
      <c r="E31" s="52"/>
      <c r="F31" s="52"/>
      <c r="G31" s="52"/>
      <c r="H31" s="56" t="s">
        <v>11606</v>
      </c>
      <c r="I31" s="70">
        <v>650000</v>
      </c>
      <c r="J31" s="52"/>
      <c r="K31" s="52"/>
      <c r="L31" s="52"/>
      <c r="M31" s="55"/>
    </row>
    <row r="32" spans="1:19" x14ac:dyDescent="0.35">
      <c r="A32" s="22"/>
      <c r="B32" s="51"/>
      <c r="C32" s="52"/>
      <c r="D32" s="52"/>
      <c r="E32" s="52"/>
      <c r="F32" s="52"/>
      <c r="G32" s="52"/>
      <c r="H32" s="56" t="s">
        <v>11607</v>
      </c>
      <c r="I32" s="57">
        <v>4.3</v>
      </c>
      <c r="J32" s="52"/>
      <c r="K32" s="52"/>
      <c r="L32" s="52"/>
      <c r="M32" s="55"/>
    </row>
    <row r="33" spans="1:13" x14ac:dyDescent="0.35">
      <c r="A33" s="22"/>
      <c r="B33" s="51"/>
      <c r="C33" s="52"/>
      <c r="D33" s="52"/>
      <c r="E33" s="52"/>
      <c r="F33" s="52"/>
      <c r="G33" s="52"/>
      <c r="H33" s="56" t="s">
        <v>11608</v>
      </c>
      <c r="I33" s="57">
        <v>10</v>
      </c>
      <c r="J33" s="52"/>
      <c r="K33" s="52"/>
      <c r="L33" s="52"/>
      <c r="M33" s="55"/>
    </row>
    <row r="34" spans="1:13" x14ac:dyDescent="0.35">
      <c r="A34" s="45" t="s">
        <v>11619</v>
      </c>
      <c r="B34" s="53">
        <f>SUM(B28:M28)</f>
        <v>126571.14607310496</v>
      </c>
      <c r="C34" s="52"/>
      <c r="D34" s="52"/>
      <c r="E34" s="52"/>
      <c r="F34" s="75" t="s">
        <v>11636</v>
      </c>
      <c r="G34" s="76">
        <v>14.95</v>
      </c>
      <c r="H34" s="56" t="s">
        <v>11622</v>
      </c>
      <c r="I34" s="57">
        <v>30000</v>
      </c>
      <c r="J34" s="23"/>
      <c r="K34" s="68" t="s">
        <v>10421</v>
      </c>
      <c r="L34" s="68" t="s">
        <v>10426</v>
      </c>
      <c r="M34" s="69" t="s">
        <v>10427</v>
      </c>
    </row>
    <row r="35" spans="1:13" x14ac:dyDescent="0.35">
      <c r="A35" s="22"/>
      <c r="B35" s="51"/>
      <c r="C35" s="52"/>
      <c r="D35" s="52"/>
      <c r="E35" s="52"/>
      <c r="F35" s="56" t="s">
        <v>11627</v>
      </c>
      <c r="G35" s="57">
        <v>0.5</v>
      </c>
      <c r="H35" s="58" t="s">
        <v>11623</v>
      </c>
      <c r="I35" s="59">
        <v>45000</v>
      </c>
      <c r="J35" s="56" t="s">
        <v>11625</v>
      </c>
      <c r="K35" s="57">
        <v>2.0099999999999998</v>
      </c>
      <c r="L35" s="57">
        <v>1.89</v>
      </c>
      <c r="M35" s="60">
        <v>3.49</v>
      </c>
    </row>
    <row r="36" spans="1:13" ht="15" thickBot="1" x14ac:dyDescent="0.4">
      <c r="A36" s="46" t="s">
        <v>11610</v>
      </c>
      <c r="B36" s="16">
        <f>I31+B34</f>
        <v>776571.14607310493</v>
      </c>
      <c r="C36" s="54"/>
      <c r="D36" s="54"/>
      <c r="E36" s="54"/>
      <c r="F36" s="61" t="s">
        <v>11628</v>
      </c>
      <c r="G36" s="62">
        <v>25</v>
      </c>
      <c r="H36" s="63" t="s">
        <v>11624</v>
      </c>
      <c r="I36" s="64">
        <v>4000</v>
      </c>
      <c r="J36" s="65" t="s">
        <v>11626</v>
      </c>
      <c r="K36" s="66">
        <f>K35/(1+(G36/100))</f>
        <v>1.6079999999999999</v>
      </c>
      <c r="L36" s="66">
        <f>L35/(1+(G36/100))</f>
        <v>1.512</v>
      </c>
      <c r="M36" s="67">
        <f>M35/(1+(G36/100))</f>
        <v>2.7920000000000003</v>
      </c>
    </row>
    <row r="52" spans="11:13" x14ac:dyDescent="0.35">
      <c r="K52" s="8">
        <f>K36*(1+($G$36/100))</f>
        <v>2.0099999999999998</v>
      </c>
      <c r="L52" s="8">
        <f>L36*(1+($G$36/100))</f>
        <v>1.8900000000000001</v>
      </c>
      <c r="M52" s="8">
        <f>M36*(1+($G$36/100))</f>
        <v>3.49</v>
      </c>
    </row>
  </sheetData>
  <conditionalFormatting sqref="O23:P23">
    <cfRule type="colorScale" priority="7">
      <colorScale>
        <cfvo type="formula" val="&quot;&lt;0&quot;"/>
        <cfvo type="formula" val="&quot;&gt;0&quot;"/>
        <color rgb="FFFF7128"/>
        <color rgb="FFFFEF9C"/>
      </colorScale>
    </cfRule>
  </conditionalFormatting>
  <conditionalFormatting sqref="B28:M28">
    <cfRule type="expression" dxfId="5" priority="5">
      <formula>$B$28&gt;0</formula>
    </cfRule>
    <cfRule type="expression" dxfId="4" priority="6">
      <formula>$B$28&lt;0</formula>
    </cfRule>
  </conditionalFormatting>
  <conditionalFormatting sqref="B34">
    <cfRule type="expression" dxfId="3" priority="3">
      <formula>$B$34&gt;0</formula>
    </cfRule>
    <cfRule type="expression" dxfId="2" priority="4">
      <formula>$B$34&lt;0</formula>
    </cfRule>
  </conditionalFormatting>
  <conditionalFormatting sqref="B36">
    <cfRule type="expression" dxfId="1" priority="1">
      <formula>$B$36&gt;0</formula>
    </cfRule>
    <cfRule type="expression" dxfId="0" priority="2">
      <formula>$B$36&lt;0</formula>
    </cfRule>
  </conditionalFormatting>
  <pageMargins left="0.7" right="0.7" top="0.75" bottom="0.75" header="0.3" footer="0.3"/>
  <drawing r:id="rId1"/>
  <legacyDrawing r:id="rId2"/>
  <controls>
    <mc:AlternateContent xmlns:mc="http://schemas.openxmlformats.org/markup-compatibility/2006">
      <mc:Choice Requires="x14">
        <control shapeId="39938" r:id="rId3" name="CommandButton1">
          <controlPr defaultSize="0" autoLine="0" r:id="rId4">
            <anchor moveWithCells="1">
              <from>
                <xdr:col>13</xdr:col>
                <xdr:colOff>260350</xdr:colOff>
                <xdr:row>1</xdr:row>
                <xdr:rowOff>69850</xdr:rowOff>
              </from>
              <to>
                <xdr:col>15</xdr:col>
                <xdr:colOff>457200</xdr:colOff>
                <xdr:row>4</xdr:row>
                <xdr:rowOff>19050</xdr:rowOff>
              </to>
            </anchor>
          </controlPr>
        </control>
      </mc:Choice>
      <mc:Fallback>
        <control shapeId="39938" r:id="rId3"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DE532799-5457-4F51-9631-CF4FE7E63003}">
  <ds:schemaRefs>
    <ds:schemaRef ds:uri="http://schemas.microsoft.com/DataMashup"/>
  </ds:schemaRefs>
</ds:datastoreItem>
</file>

<file path=customXml/itemProps2.xml><?xml version="1.0" encoding="utf-8"?>
<ds:datastoreItem xmlns:ds="http://schemas.openxmlformats.org/officeDocument/2006/customXml" ds:itemID="{5631F25D-79E3-439C-8B4F-EA9B38B61BA4}">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921BCDC9-F9C5-4D1D-AC66-B0DF253EA4D6}">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30A50A36-8E8A-445C-9393-8735F9E5EAC5}">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Navigation</vt:lpstr>
      <vt:lpstr>Dev Content</vt:lpstr>
      <vt:lpstr>Raw Data</vt:lpstr>
      <vt:lpstr>Data Cleansing</vt:lpstr>
      <vt:lpstr>Product Details</vt:lpstr>
      <vt:lpstr>Data Organising</vt:lpstr>
      <vt:lpstr>Sales Pivot</vt:lpstr>
      <vt:lpstr>Dashboard</vt:lpstr>
      <vt:lpstr>Cashflow</vt:lpstr>
      <vt:lpstr>What if Case 1</vt:lpstr>
      <vt:lpstr>Cashflow!Cleaning</vt:lpstr>
      <vt:lpstr>'Data Organising'!Cleaning</vt:lpstr>
      <vt:lpstr>'What if Case 1'!Cleaning</vt:lpstr>
      <vt:lpstr>Cleaning</vt:lpstr>
      <vt:lpstr>'What if Case 1'!OrganizedData</vt:lpstr>
      <vt:lpstr>OrganizedData</vt:lpstr>
      <vt:lpstr>PRODUCT_DETAILS</vt:lpstr>
      <vt:lpstr>Cashflow!Street_Clean</vt:lpstr>
      <vt:lpstr>'Data Organising'!Street_Clean</vt:lpstr>
      <vt:lpstr>'What if Case 1'!Street_Clean</vt:lpstr>
      <vt:lpstr>Street_Clean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Budhaditya Das</dc:creator>
  <cp:lastModifiedBy>Budhaditya Das</cp:lastModifiedBy>
  <dcterms:created xsi:type="dcterms:W3CDTF">2015-06-05T18:17:20Z</dcterms:created>
  <dcterms:modified xsi:type="dcterms:W3CDTF">2026-09-03T23:25:32Z</dcterms:modified>
</cp:coreProperties>
</file>